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32760" yWindow="32760" windowWidth="23040" windowHeight="6555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Итог по классам" sheetId="10" r:id="rId5"/>
  </sheets>
  <definedNames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#REF!</definedName>
    <definedName name="cl6name">#REF!</definedName>
    <definedName name="cl7name">#REF!</definedName>
    <definedName name="cl8name">#REF!</definedName>
    <definedName name="cl9name">#REF!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#REF!</definedName>
    <definedName name="class5_2">#REF!</definedName>
    <definedName name="class6_1">#REF!</definedName>
    <definedName name="class6_2">#REF!</definedName>
    <definedName name="class7_1">#REF!</definedName>
    <definedName name="class7_2">#REF!</definedName>
    <definedName name="class8_1">#REF!</definedName>
    <definedName name="class8_2">#REF!</definedName>
    <definedName name="class9_1">#REF!</definedName>
    <definedName name="class9_2">#REF!</definedName>
  </definedNames>
  <calcPr calcId="145621"/>
</workbook>
</file>

<file path=xl/calcChain.xml><?xml version="1.0" encoding="utf-8"?>
<calcChain xmlns="http://schemas.openxmlformats.org/spreadsheetml/2006/main">
  <c r="B6" i="1" l="1"/>
  <c r="H7" i="1"/>
  <c r="M7" i="1"/>
  <c r="R7" i="1"/>
  <c r="W7" i="1"/>
  <c r="AB7" i="1"/>
  <c r="AG7" i="1"/>
  <c r="AQ7" i="1"/>
  <c r="AV7" i="1"/>
  <c r="H8" i="1"/>
  <c r="M8" i="1"/>
  <c r="R8" i="1"/>
  <c r="W8" i="1"/>
  <c r="AB8" i="1"/>
  <c r="AG8" i="1"/>
  <c r="AL8" i="1"/>
  <c r="AQ8" i="1"/>
  <c r="AV8" i="1"/>
  <c r="H9" i="1"/>
  <c r="M9" i="1"/>
  <c r="R9" i="1"/>
  <c r="W9" i="1"/>
  <c r="AB9" i="1"/>
  <c r="AG9" i="1"/>
  <c r="AL9" i="1"/>
  <c r="AQ9" i="1"/>
  <c r="AV9" i="1"/>
  <c r="H10" i="1"/>
  <c r="M10" i="1"/>
  <c r="R10" i="1"/>
  <c r="W10" i="1"/>
  <c r="AB10" i="1"/>
  <c r="AG10" i="1"/>
  <c r="AL10" i="1"/>
  <c r="AQ10" i="1"/>
  <c r="AV10" i="1"/>
  <c r="H11" i="1"/>
  <c r="M11" i="1"/>
  <c r="R11" i="1"/>
  <c r="W11" i="1"/>
  <c r="AB11" i="1"/>
  <c r="AG11" i="1"/>
  <c r="AL11" i="1"/>
  <c r="AQ11" i="1"/>
  <c r="AV11" i="1"/>
  <c r="H12" i="1"/>
  <c r="M12" i="1"/>
  <c r="R12" i="1"/>
  <c r="W12" i="1"/>
  <c r="AB12" i="1"/>
  <c r="AG12" i="1"/>
  <c r="AL12" i="1"/>
  <c r="AQ12" i="1"/>
  <c r="AV12" i="1"/>
  <c r="H13" i="1"/>
  <c r="M13" i="1"/>
  <c r="R13" i="1"/>
  <c r="W13" i="1"/>
  <c r="AB13" i="1"/>
  <c r="AG13" i="1"/>
  <c r="AL13" i="1"/>
  <c r="AQ13" i="1"/>
  <c r="AV13" i="1"/>
  <c r="H14" i="1"/>
  <c r="M14" i="1"/>
  <c r="R14" i="1"/>
  <c r="W14" i="1"/>
  <c r="AB14" i="1"/>
  <c r="AG14" i="1"/>
  <c r="AL14" i="1"/>
  <c r="AQ14" i="1"/>
  <c r="AV14" i="1"/>
  <c r="H15" i="1"/>
  <c r="M15" i="1"/>
  <c r="R15" i="1"/>
  <c r="W15" i="1"/>
  <c r="AB15" i="1"/>
  <c r="AG15" i="1"/>
  <c r="AL15" i="1"/>
  <c r="AQ15" i="1"/>
  <c r="AV15" i="1"/>
  <c r="H16" i="1"/>
  <c r="M16" i="1"/>
  <c r="R16" i="1"/>
  <c r="W16" i="1"/>
  <c r="AB16" i="1"/>
  <c r="AG16" i="1"/>
  <c r="AL16" i="1"/>
  <c r="AQ16" i="1"/>
  <c r="AV16" i="1"/>
  <c r="H17" i="1"/>
  <c r="M17" i="1"/>
  <c r="R17" i="1"/>
  <c r="W17" i="1"/>
  <c r="AB17" i="1"/>
  <c r="AG17" i="1"/>
  <c r="AL17" i="1"/>
  <c r="AQ17" i="1"/>
  <c r="AV17" i="1"/>
  <c r="H18" i="1"/>
  <c r="M18" i="1"/>
  <c r="R18" i="1"/>
  <c r="W18" i="1"/>
  <c r="AB18" i="1"/>
  <c r="AG18" i="1"/>
  <c r="AL18" i="1"/>
  <c r="AQ18" i="1"/>
  <c r="AV18" i="1"/>
  <c r="H19" i="1"/>
  <c r="M19" i="1"/>
  <c r="R19" i="1"/>
  <c r="W19" i="1"/>
  <c r="AB19" i="1"/>
  <c r="AG19" i="1"/>
  <c r="AL19" i="1"/>
  <c r="AQ19" i="1"/>
  <c r="AV19" i="1"/>
  <c r="M20" i="1"/>
  <c r="W20" i="1"/>
  <c r="AG20" i="1"/>
  <c r="AQ20" i="1"/>
  <c r="B21" i="1"/>
  <c r="H22" i="1"/>
  <c r="M22" i="1"/>
  <c r="R22" i="1"/>
  <c r="W22" i="1"/>
  <c r="AB22" i="1"/>
  <c r="AG22" i="1"/>
  <c r="AG35" i="1" s="1"/>
  <c r="AL22" i="1"/>
  <c r="AQ22" i="1"/>
  <c r="AQ35" i="1" s="1"/>
  <c r="AV22" i="1"/>
  <c r="H23" i="1"/>
  <c r="H35" i="1" s="1"/>
  <c r="M23" i="1"/>
  <c r="R23" i="1"/>
  <c r="R35" i="1" s="1"/>
  <c r="W23" i="1"/>
  <c r="AB23" i="1"/>
  <c r="AG23" i="1"/>
  <c r="AL23" i="1"/>
  <c r="AQ23" i="1"/>
  <c r="AV23" i="1"/>
  <c r="H24" i="1"/>
  <c r="M24" i="1"/>
  <c r="R24" i="1"/>
  <c r="W24" i="1"/>
  <c r="AB24" i="1"/>
  <c r="AG24" i="1"/>
  <c r="AL24" i="1"/>
  <c r="AQ24" i="1"/>
  <c r="AV24" i="1"/>
  <c r="H25" i="1"/>
  <c r="M25" i="1"/>
  <c r="R25" i="1"/>
  <c r="W25" i="1"/>
  <c r="AB25" i="1"/>
  <c r="AB35" i="1"/>
  <c r="AG25" i="1"/>
  <c r="AL25" i="1"/>
  <c r="AQ25" i="1"/>
  <c r="AV25" i="1"/>
  <c r="H26" i="1"/>
  <c r="M26" i="1"/>
  <c r="R26" i="1"/>
  <c r="W26" i="1"/>
  <c r="AB26" i="1"/>
  <c r="AG26" i="1"/>
  <c r="AL26" i="1"/>
  <c r="AQ26" i="1"/>
  <c r="AV26" i="1"/>
  <c r="H27" i="1"/>
  <c r="M27" i="1"/>
  <c r="R27" i="1"/>
  <c r="W27" i="1"/>
  <c r="AB27" i="1"/>
  <c r="AG27" i="1"/>
  <c r="AL27" i="1"/>
  <c r="AQ27" i="1"/>
  <c r="AV27" i="1"/>
  <c r="H28" i="1"/>
  <c r="M28" i="1"/>
  <c r="R28" i="1"/>
  <c r="W28" i="1"/>
  <c r="AB28" i="1"/>
  <c r="AG28" i="1"/>
  <c r="AL28" i="1"/>
  <c r="AQ28" i="1"/>
  <c r="AV28" i="1"/>
  <c r="H29" i="1"/>
  <c r="M29" i="1"/>
  <c r="R29" i="1"/>
  <c r="W29" i="1"/>
  <c r="AB29" i="1"/>
  <c r="AG29" i="1"/>
  <c r="AL29" i="1"/>
  <c r="AQ29" i="1"/>
  <c r="AV29" i="1"/>
  <c r="H30" i="1"/>
  <c r="M30" i="1"/>
  <c r="R30" i="1"/>
  <c r="W30" i="1"/>
  <c r="AB30" i="1"/>
  <c r="AG30" i="1"/>
  <c r="AL30" i="1"/>
  <c r="AQ30" i="1"/>
  <c r="AV30" i="1"/>
  <c r="H31" i="1"/>
  <c r="M31" i="1"/>
  <c r="R31" i="1"/>
  <c r="W31" i="1"/>
  <c r="AB31" i="1"/>
  <c r="AG31" i="1"/>
  <c r="AL31" i="1"/>
  <c r="AQ31" i="1"/>
  <c r="AV31" i="1"/>
  <c r="H32" i="1"/>
  <c r="M32" i="1"/>
  <c r="R32" i="1"/>
  <c r="W32" i="1"/>
  <c r="AB32" i="1"/>
  <c r="AG32" i="1"/>
  <c r="AL32" i="1"/>
  <c r="AQ32" i="1"/>
  <c r="AV32" i="1"/>
  <c r="H33" i="1"/>
  <c r="M33" i="1"/>
  <c r="R33" i="1"/>
  <c r="W33" i="1"/>
  <c r="AB33" i="1"/>
  <c r="AG33" i="1"/>
  <c r="AL33" i="1"/>
  <c r="AQ33" i="1"/>
  <c r="AV33" i="1"/>
  <c r="H34" i="1"/>
  <c r="M34" i="1"/>
  <c r="R34" i="1"/>
  <c r="W34" i="1"/>
  <c r="AB34" i="1"/>
  <c r="AG34" i="1"/>
  <c r="AL34" i="1"/>
  <c r="AQ34" i="1"/>
  <c r="AV34" i="1"/>
  <c r="W35" i="1"/>
  <c r="B36" i="1"/>
  <c r="H37" i="1"/>
  <c r="M37" i="1"/>
  <c r="R37" i="1"/>
  <c r="W37" i="1"/>
  <c r="AB37" i="1"/>
  <c r="AG37" i="1"/>
  <c r="AL37" i="1"/>
  <c r="AQ37" i="1"/>
  <c r="AV37" i="1"/>
  <c r="H38" i="1"/>
  <c r="M38" i="1"/>
  <c r="R38" i="1"/>
  <c r="W38" i="1"/>
  <c r="AB38" i="1"/>
  <c r="AG38" i="1"/>
  <c r="AL38" i="1"/>
  <c r="AQ38" i="1"/>
  <c r="AV38" i="1"/>
  <c r="H39" i="1"/>
  <c r="M39" i="1"/>
  <c r="R39" i="1"/>
  <c r="W39" i="1"/>
  <c r="AB39" i="1"/>
  <c r="AG39" i="1"/>
  <c r="AG50" i="1" s="1"/>
  <c r="AL39" i="1"/>
  <c r="AL50" i="1"/>
  <c r="AQ39" i="1"/>
  <c r="AV39" i="1"/>
  <c r="H40" i="1"/>
  <c r="M40" i="1"/>
  <c r="R40" i="1"/>
  <c r="W40" i="1"/>
  <c r="AB40" i="1"/>
  <c r="AG40" i="1"/>
  <c r="AL40" i="1"/>
  <c r="AQ40" i="1"/>
  <c r="AV40" i="1"/>
  <c r="H41" i="1"/>
  <c r="M41" i="1"/>
  <c r="R41" i="1"/>
  <c r="W41" i="1"/>
  <c r="AB41" i="1"/>
  <c r="AG41" i="1"/>
  <c r="AL41" i="1"/>
  <c r="AQ41" i="1"/>
  <c r="AV41" i="1"/>
  <c r="H42" i="1"/>
  <c r="M42" i="1"/>
  <c r="R42" i="1"/>
  <c r="W42" i="1"/>
  <c r="AB42" i="1"/>
  <c r="AG42" i="1"/>
  <c r="AL42" i="1"/>
  <c r="AQ42" i="1"/>
  <c r="AV42" i="1"/>
  <c r="H43" i="1"/>
  <c r="M43" i="1"/>
  <c r="R43" i="1"/>
  <c r="W43" i="1"/>
  <c r="AB43" i="1"/>
  <c r="AG43" i="1"/>
  <c r="AL43" i="1"/>
  <c r="AQ43" i="1"/>
  <c r="AV43" i="1"/>
  <c r="H44" i="1"/>
  <c r="M44" i="1"/>
  <c r="R44" i="1"/>
  <c r="W44" i="1"/>
  <c r="AB44" i="1"/>
  <c r="AG44" i="1"/>
  <c r="AL44" i="1"/>
  <c r="AQ44" i="1"/>
  <c r="AV44" i="1"/>
  <c r="H45" i="1"/>
  <c r="M45" i="1"/>
  <c r="R45" i="1"/>
  <c r="W45" i="1"/>
  <c r="AB45" i="1"/>
  <c r="AG45" i="1"/>
  <c r="AL45" i="1"/>
  <c r="AQ45" i="1"/>
  <c r="AV45" i="1"/>
  <c r="H46" i="1"/>
  <c r="M46" i="1"/>
  <c r="R46" i="1"/>
  <c r="W46" i="1"/>
  <c r="AB46" i="1"/>
  <c r="AG46" i="1"/>
  <c r="AL46" i="1"/>
  <c r="AQ46" i="1"/>
  <c r="AV46" i="1"/>
  <c r="H47" i="1"/>
  <c r="M47" i="1"/>
  <c r="R47" i="1"/>
  <c r="W47" i="1"/>
  <c r="AB47" i="1"/>
  <c r="AG47" i="1"/>
  <c r="AL47" i="1"/>
  <c r="AQ47" i="1"/>
  <c r="AV47" i="1"/>
  <c r="H48" i="1"/>
  <c r="M48" i="1"/>
  <c r="R48" i="1"/>
  <c r="W48" i="1"/>
  <c r="AB48" i="1"/>
  <c r="AG48" i="1"/>
  <c r="AL48" i="1"/>
  <c r="AQ48" i="1"/>
  <c r="AV48" i="1"/>
  <c r="H49" i="1"/>
  <c r="M49" i="1"/>
  <c r="R49" i="1"/>
  <c r="W49" i="1"/>
  <c r="AB49" i="1"/>
  <c r="AG49" i="1"/>
  <c r="AL49" i="1"/>
  <c r="AQ49" i="1"/>
  <c r="AV49" i="1"/>
  <c r="W50" i="1"/>
  <c r="AQ50" i="1"/>
  <c r="B51" i="1"/>
  <c r="H52" i="1"/>
  <c r="M52" i="1"/>
  <c r="R52" i="1"/>
  <c r="W52" i="1"/>
  <c r="AB52" i="1"/>
  <c r="AG52" i="1"/>
  <c r="AL52" i="1"/>
  <c r="AQ52" i="1"/>
  <c r="AQ65" i="1" s="1"/>
  <c r="AV52" i="1"/>
  <c r="H53" i="1"/>
  <c r="M53" i="1"/>
  <c r="R53" i="1"/>
  <c r="W53" i="1"/>
  <c r="AB53" i="1"/>
  <c r="AB65" i="1" s="1"/>
  <c r="AG53" i="1"/>
  <c r="AL53" i="1"/>
  <c r="AQ53" i="1"/>
  <c r="AV53" i="1"/>
  <c r="H54" i="1"/>
  <c r="M54" i="1"/>
  <c r="R54" i="1"/>
  <c r="W54" i="1"/>
  <c r="AB54" i="1"/>
  <c r="AG54" i="1"/>
  <c r="AL54" i="1"/>
  <c r="AQ54" i="1"/>
  <c r="AV54" i="1"/>
  <c r="H55" i="1"/>
  <c r="M55" i="1"/>
  <c r="R55" i="1"/>
  <c r="W55" i="1"/>
  <c r="AB55" i="1"/>
  <c r="AG55" i="1"/>
  <c r="AL55" i="1"/>
  <c r="AQ55" i="1"/>
  <c r="AV55" i="1"/>
  <c r="H56" i="1"/>
  <c r="M56" i="1"/>
  <c r="R56" i="1"/>
  <c r="W56" i="1"/>
  <c r="AB56" i="1"/>
  <c r="AG56" i="1"/>
  <c r="AL56" i="1"/>
  <c r="AQ56" i="1"/>
  <c r="AV56" i="1"/>
  <c r="H57" i="1"/>
  <c r="M57" i="1"/>
  <c r="R57" i="1"/>
  <c r="W57" i="1"/>
  <c r="AB57" i="1"/>
  <c r="AG57" i="1"/>
  <c r="AL57" i="1"/>
  <c r="AL65" i="1" s="1"/>
  <c r="AQ57" i="1"/>
  <c r="AV57" i="1"/>
  <c r="H58" i="1"/>
  <c r="M58" i="1"/>
  <c r="R58" i="1"/>
  <c r="W58" i="1"/>
  <c r="AB58" i="1"/>
  <c r="AG58" i="1"/>
  <c r="AL58" i="1"/>
  <c r="AQ58" i="1"/>
  <c r="AV58" i="1"/>
  <c r="H59" i="1"/>
  <c r="M59" i="1"/>
  <c r="R59" i="1"/>
  <c r="W59" i="1"/>
  <c r="AB59" i="1"/>
  <c r="AG59" i="1"/>
  <c r="AL59" i="1"/>
  <c r="AQ59" i="1"/>
  <c r="AV59" i="1"/>
  <c r="H60" i="1"/>
  <c r="M60" i="1"/>
  <c r="R60" i="1"/>
  <c r="W60" i="1"/>
  <c r="AB60" i="1"/>
  <c r="AG60" i="1"/>
  <c r="AL60" i="1"/>
  <c r="AQ60" i="1"/>
  <c r="AV60" i="1"/>
  <c r="H61" i="1"/>
  <c r="M61" i="1"/>
  <c r="R61" i="1"/>
  <c r="W61" i="1"/>
  <c r="AB61" i="1"/>
  <c r="AG61" i="1"/>
  <c r="AL61" i="1"/>
  <c r="AQ61" i="1"/>
  <c r="AV61" i="1"/>
  <c r="H62" i="1"/>
  <c r="M62" i="1"/>
  <c r="R62" i="1"/>
  <c r="W62" i="1"/>
  <c r="AB62" i="1"/>
  <c r="AG62" i="1"/>
  <c r="AL62" i="1"/>
  <c r="AQ62" i="1"/>
  <c r="AV62" i="1"/>
  <c r="H63" i="1"/>
  <c r="M63" i="1"/>
  <c r="R63" i="1"/>
  <c r="W63" i="1"/>
  <c r="AB63" i="1"/>
  <c r="AG63" i="1"/>
  <c r="AL63" i="1"/>
  <c r="AQ63" i="1"/>
  <c r="AV63" i="1"/>
  <c r="H64" i="1"/>
  <c r="M64" i="1"/>
  <c r="R64" i="1"/>
  <c r="W64" i="1"/>
  <c r="AB64" i="1"/>
  <c r="AG64" i="1"/>
  <c r="AL64" i="1"/>
  <c r="AQ64" i="1"/>
  <c r="AV64" i="1"/>
  <c r="H65" i="1"/>
  <c r="AV65" i="1"/>
  <c r="B66" i="1"/>
  <c r="H67" i="1"/>
  <c r="M67" i="1"/>
  <c r="R67" i="1"/>
  <c r="W67" i="1"/>
  <c r="AB67" i="1"/>
  <c r="AB80" i="1" s="1"/>
  <c r="AG67" i="1"/>
  <c r="AL67" i="1"/>
  <c r="AL80" i="1" s="1"/>
  <c r="AQ67" i="1"/>
  <c r="AV67" i="1"/>
  <c r="AV80" i="1" s="1"/>
  <c r="H68" i="1"/>
  <c r="M68" i="1"/>
  <c r="M80" i="1" s="1"/>
  <c r="R68" i="1"/>
  <c r="W68" i="1"/>
  <c r="AB68" i="1"/>
  <c r="AG68" i="1"/>
  <c r="AL68" i="1"/>
  <c r="AQ68" i="1"/>
  <c r="AV68" i="1"/>
  <c r="H69" i="1"/>
  <c r="M69" i="1"/>
  <c r="R69" i="1"/>
  <c r="W69" i="1"/>
  <c r="AB69" i="1"/>
  <c r="AG69" i="1"/>
  <c r="AL69" i="1"/>
  <c r="AQ69" i="1"/>
  <c r="AV69" i="1"/>
  <c r="H70" i="1"/>
  <c r="M70" i="1"/>
  <c r="R70" i="1"/>
  <c r="W70" i="1"/>
  <c r="W80" i="1"/>
  <c r="AB70" i="1"/>
  <c r="AG70" i="1"/>
  <c r="AL70" i="1"/>
  <c r="AQ70" i="1"/>
  <c r="AV70" i="1"/>
  <c r="H71" i="1"/>
  <c r="M71" i="1"/>
  <c r="R71" i="1"/>
  <c r="W71" i="1"/>
  <c r="AB71" i="1"/>
  <c r="AG71" i="1"/>
  <c r="AL71" i="1"/>
  <c r="AQ71" i="1"/>
  <c r="AV71" i="1"/>
  <c r="H72" i="1"/>
  <c r="M72" i="1"/>
  <c r="R72" i="1"/>
  <c r="W72" i="1"/>
  <c r="AB72" i="1"/>
  <c r="AG72" i="1"/>
  <c r="AL72" i="1"/>
  <c r="AQ72" i="1"/>
  <c r="AV72" i="1"/>
  <c r="H73" i="1"/>
  <c r="M73" i="1"/>
  <c r="R73" i="1"/>
  <c r="W73" i="1"/>
  <c r="AB73" i="1"/>
  <c r="AG73" i="1"/>
  <c r="AL73" i="1"/>
  <c r="AQ73" i="1"/>
  <c r="AV73" i="1"/>
  <c r="H74" i="1"/>
  <c r="M74" i="1"/>
  <c r="R74" i="1"/>
  <c r="W74" i="1"/>
  <c r="AB74" i="1"/>
  <c r="AG74" i="1"/>
  <c r="AL74" i="1"/>
  <c r="AQ74" i="1"/>
  <c r="AV74" i="1"/>
  <c r="H75" i="1"/>
  <c r="M75" i="1"/>
  <c r="R75" i="1"/>
  <c r="W75" i="1"/>
  <c r="AB75" i="1"/>
  <c r="AG75" i="1"/>
  <c r="AL75" i="1"/>
  <c r="AQ75" i="1"/>
  <c r="AV75" i="1"/>
  <c r="H76" i="1"/>
  <c r="M76" i="1"/>
  <c r="R76" i="1"/>
  <c r="W76" i="1"/>
  <c r="AB76" i="1"/>
  <c r="AG76" i="1"/>
  <c r="AL76" i="1"/>
  <c r="AQ76" i="1"/>
  <c r="AV76" i="1"/>
  <c r="H77" i="1"/>
  <c r="M77" i="1"/>
  <c r="R77" i="1"/>
  <c r="W77" i="1"/>
  <c r="AB77" i="1"/>
  <c r="AG77" i="1"/>
  <c r="AL77" i="1"/>
  <c r="AQ77" i="1"/>
  <c r="AV77" i="1"/>
  <c r="H78" i="1"/>
  <c r="M78" i="1"/>
  <c r="R78" i="1"/>
  <c r="W78" i="1"/>
  <c r="AB78" i="1"/>
  <c r="AG78" i="1"/>
  <c r="AL78" i="1"/>
  <c r="AQ78" i="1"/>
  <c r="AV78" i="1"/>
  <c r="H79" i="1"/>
  <c r="M79" i="1"/>
  <c r="R79" i="1"/>
  <c r="W79" i="1"/>
  <c r="AB79" i="1"/>
  <c r="AG79" i="1"/>
  <c r="AL79" i="1"/>
  <c r="AQ79" i="1"/>
  <c r="AV79" i="1"/>
  <c r="AG80" i="1"/>
  <c r="B81" i="1"/>
  <c r="H82" i="1"/>
  <c r="M82" i="1"/>
  <c r="R82" i="1"/>
  <c r="W82" i="1"/>
  <c r="AB82" i="1"/>
  <c r="AG82" i="1"/>
  <c r="AL82" i="1"/>
  <c r="AQ82" i="1"/>
  <c r="AV82" i="1"/>
  <c r="H83" i="1"/>
  <c r="M83" i="1"/>
  <c r="R83" i="1"/>
  <c r="W83" i="1"/>
  <c r="AB83" i="1"/>
  <c r="AG83" i="1"/>
  <c r="AL83" i="1"/>
  <c r="AQ83" i="1"/>
  <c r="AV83" i="1"/>
  <c r="H84" i="1"/>
  <c r="M84" i="1"/>
  <c r="R84" i="1"/>
  <c r="W84" i="1"/>
  <c r="AB84" i="1"/>
  <c r="AB95" i="1" s="1"/>
  <c r="AG84" i="1"/>
  <c r="AL84" i="1"/>
  <c r="AQ84" i="1"/>
  <c r="AV84" i="1"/>
  <c r="H85" i="1"/>
  <c r="M85" i="1"/>
  <c r="R85" i="1"/>
  <c r="W85" i="1"/>
  <c r="AB85" i="1"/>
  <c r="AG85" i="1"/>
  <c r="AL85" i="1"/>
  <c r="AQ85" i="1"/>
  <c r="AV85" i="1"/>
  <c r="H86" i="1"/>
  <c r="M86" i="1"/>
  <c r="R86" i="1"/>
  <c r="W86" i="1"/>
  <c r="AB86" i="1"/>
  <c r="AG86" i="1"/>
  <c r="AL86" i="1"/>
  <c r="AQ86" i="1"/>
  <c r="AV86" i="1"/>
  <c r="H87" i="1"/>
  <c r="M87" i="1"/>
  <c r="R87" i="1"/>
  <c r="W87" i="1"/>
  <c r="W95" i="1" s="1"/>
  <c r="AB87" i="1"/>
  <c r="AG87" i="1"/>
  <c r="AG95" i="1" s="1"/>
  <c r="AL87" i="1"/>
  <c r="AQ87" i="1"/>
  <c r="AV87" i="1"/>
  <c r="H88" i="1"/>
  <c r="M88" i="1"/>
  <c r="R88" i="1"/>
  <c r="W88" i="1"/>
  <c r="AB88" i="1"/>
  <c r="AG88" i="1"/>
  <c r="AL88" i="1"/>
  <c r="AQ88" i="1"/>
  <c r="AV88" i="1"/>
  <c r="H89" i="1"/>
  <c r="M89" i="1"/>
  <c r="R89" i="1"/>
  <c r="W89" i="1"/>
  <c r="AB89" i="1"/>
  <c r="AG89" i="1"/>
  <c r="AL89" i="1"/>
  <c r="AQ89" i="1"/>
  <c r="AV89" i="1"/>
  <c r="H90" i="1"/>
  <c r="M90" i="1"/>
  <c r="R90" i="1"/>
  <c r="W90" i="1"/>
  <c r="AB90" i="1"/>
  <c r="AG90" i="1"/>
  <c r="AL90" i="1"/>
  <c r="AQ90" i="1"/>
  <c r="AV90" i="1"/>
  <c r="H91" i="1"/>
  <c r="M91" i="1"/>
  <c r="R91" i="1"/>
  <c r="W91" i="1"/>
  <c r="AB91" i="1"/>
  <c r="AG91" i="1"/>
  <c r="AL91" i="1"/>
  <c r="AQ91" i="1"/>
  <c r="AV91" i="1"/>
  <c r="H92" i="1"/>
  <c r="M92" i="1"/>
  <c r="R92" i="1"/>
  <c r="W92" i="1"/>
  <c r="AB92" i="1"/>
  <c r="AG92" i="1"/>
  <c r="AL92" i="1"/>
  <c r="AQ92" i="1"/>
  <c r="AV92" i="1"/>
  <c r="H93" i="1"/>
  <c r="M93" i="1"/>
  <c r="R93" i="1"/>
  <c r="W93" i="1"/>
  <c r="AB93" i="1"/>
  <c r="AG93" i="1"/>
  <c r="AL93" i="1"/>
  <c r="AQ93" i="1"/>
  <c r="AV93" i="1"/>
  <c r="H94" i="1"/>
  <c r="M94" i="1"/>
  <c r="R94" i="1"/>
  <c r="W94" i="1"/>
  <c r="AB94" i="1"/>
  <c r="AG94" i="1"/>
  <c r="AL94" i="1"/>
  <c r="AQ94" i="1"/>
  <c r="AV94" i="1"/>
  <c r="AQ95" i="1"/>
  <c r="B96" i="1"/>
  <c r="H97" i="1"/>
  <c r="M97" i="1"/>
  <c r="R97" i="1"/>
  <c r="W97" i="1"/>
  <c r="AB97" i="1"/>
  <c r="AG97" i="1"/>
  <c r="AL97" i="1"/>
  <c r="AL110" i="1" s="1"/>
  <c r="AQ97" i="1"/>
  <c r="AV97" i="1"/>
  <c r="H98" i="1"/>
  <c r="M98" i="1"/>
  <c r="R98" i="1"/>
  <c r="W98" i="1"/>
  <c r="W110" i="1" s="1"/>
  <c r="AB98" i="1"/>
  <c r="AG98" i="1"/>
  <c r="AL98" i="1"/>
  <c r="AQ98" i="1"/>
  <c r="AV98" i="1"/>
  <c r="H99" i="1"/>
  <c r="M99" i="1"/>
  <c r="R99" i="1"/>
  <c r="W99" i="1"/>
  <c r="AB99" i="1"/>
  <c r="AG99" i="1"/>
  <c r="AL99" i="1"/>
  <c r="AQ99" i="1"/>
  <c r="AV99" i="1"/>
  <c r="H100" i="1"/>
  <c r="M100" i="1"/>
  <c r="R100" i="1"/>
  <c r="W100" i="1"/>
  <c r="AB100" i="1"/>
  <c r="AG100" i="1"/>
  <c r="AL100" i="1"/>
  <c r="AQ100" i="1"/>
  <c r="AV100" i="1"/>
  <c r="H101" i="1"/>
  <c r="M101" i="1"/>
  <c r="R101" i="1"/>
  <c r="W101" i="1"/>
  <c r="AB101" i="1"/>
  <c r="AG101" i="1"/>
  <c r="AL101" i="1"/>
  <c r="AQ101" i="1"/>
  <c r="AV101" i="1"/>
  <c r="H102" i="1"/>
  <c r="M102" i="1"/>
  <c r="R102" i="1"/>
  <c r="W102" i="1"/>
  <c r="AB102" i="1"/>
  <c r="AG102" i="1"/>
  <c r="AG110" i="1" s="1"/>
  <c r="AL102" i="1"/>
  <c r="AQ102" i="1"/>
  <c r="AV102" i="1"/>
  <c r="H103" i="1"/>
  <c r="M103" i="1"/>
  <c r="R103" i="1"/>
  <c r="W103" i="1"/>
  <c r="AB103" i="1"/>
  <c r="AG103" i="1"/>
  <c r="AL103" i="1"/>
  <c r="AQ103" i="1"/>
  <c r="AV103" i="1"/>
  <c r="H104" i="1"/>
  <c r="M104" i="1"/>
  <c r="R104" i="1"/>
  <c r="W104" i="1"/>
  <c r="AB104" i="1"/>
  <c r="AG104" i="1"/>
  <c r="AL104" i="1"/>
  <c r="AQ104" i="1"/>
  <c r="AV104" i="1"/>
  <c r="H105" i="1"/>
  <c r="M105" i="1"/>
  <c r="R105" i="1"/>
  <c r="W105" i="1"/>
  <c r="AB105" i="1"/>
  <c r="AG105" i="1"/>
  <c r="AL105" i="1"/>
  <c r="AQ105" i="1"/>
  <c r="AV105" i="1"/>
  <c r="H106" i="1"/>
  <c r="M106" i="1"/>
  <c r="R106" i="1"/>
  <c r="W106" i="1"/>
  <c r="AB106" i="1"/>
  <c r="AG106" i="1"/>
  <c r="AL106" i="1"/>
  <c r="AQ106" i="1"/>
  <c r="AV106" i="1"/>
  <c r="H107" i="1"/>
  <c r="M107" i="1"/>
  <c r="R107" i="1"/>
  <c r="W107" i="1"/>
  <c r="AB107" i="1"/>
  <c r="AG107" i="1"/>
  <c r="AL107" i="1"/>
  <c r="AQ107" i="1"/>
  <c r="AV107" i="1"/>
  <c r="H108" i="1"/>
  <c r="M108" i="1"/>
  <c r="R108" i="1"/>
  <c r="W108" i="1"/>
  <c r="AB108" i="1"/>
  <c r="AG108" i="1"/>
  <c r="AL108" i="1"/>
  <c r="AQ108" i="1"/>
  <c r="AV108" i="1"/>
  <c r="H109" i="1"/>
  <c r="M109" i="1"/>
  <c r="R109" i="1"/>
  <c r="W109" i="1"/>
  <c r="AB109" i="1"/>
  <c r="AG109" i="1"/>
  <c r="AL109" i="1"/>
  <c r="AQ109" i="1"/>
  <c r="AV109" i="1"/>
  <c r="AQ110" i="1"/>
  <c r="B111" i="1"/>
  <c r="H112" i="1"/>
  <c r="M112" i="1"/>
  <c r="R112" i="1"/>
  <c r="W112" i="1"/>
  <c r="AB112" i="1"/>
  <c r="AG112" i="1"/>
  <c r="AL112" i="1"/>
  <c r="AQ112" i="1"/>
  <c r="AV112" i="1"/>
  <c r="H113" i="1"/>
  <c r="M113" i="1"/>
  <c r="R113" i="1"/>
  <c r="W113" i="1"/>
  <c r="AB113" i="1"/>
  <c r="AG113" i="1"/>
  <c r="AL113" i="1"/>
  <c r="AQ113" i="1"/>
  <c r="AV113" i="1"/>
  <c r="H114" i="1"/>
  <c r="M114" i="1"/>
  <c r="R114" i="1"/>
  <c r="W114" i="1"/>
  <c r="AB114" i="1"/>
  <c r="AG114" i="1"/>
  <c r="AL114" i="1"/>
  <c r="AL125" i="1" s="1"/>
  <c r="AQ114" i="1"/>
  <c r="AQ125" i="1"/>
  <c r="AV114" i="1"/>
  <c r="H115" i="1"/>
  <c r="H125" i="1" s="1"/>
  <c r="M115" i="1"/>
  <c r="R115" i="1"/>
  <c r="W115" i="1"/>
  <c r="AB115" i="1"/>
  <c r="AG115" i="1"/>
  <c r="AL115" i="1"/>
  <c r="AQ115" i="1"/>
  <c r="AV115" i="1"/>
  <c r="H116" i="1"/>
  <c r="M116" i="1"/>
  <c r="R116" i="1"/>
  <c r="W116" i="1"/>
  <c r="AB116" i="1"/>
  <c r="AG116" i="1"/>
  <c r="AL116" i="1"/>
  <c r="AQ116" i="1"/>
  <c r="AV116" i="1"/>
  <c r="H117" i="1"/>
  <c r="M117" i="1"/>
  <c r="R117" i="1"/>
  <c r="W117" i="1"/>
  <c r="AB117" i="1"/>
  <c r="AG117" i="1"/>
  <c r="AL117" i="1"/>
  <c r="AQ117" i="1"/>
  <c r="AV117" i="1"/>
  <c r="H118" i="1"/>
  <c r="M118" i="1"/>
  <c r="R118" i="1"/>
  <c r="W118" i="1"/>
  <c r="AB118" i="1"/>
  <c r="AG118" i="1"/>
  <c r="AL118" i="1"/>
  <c r="AQ118" i="1"/>
  <c r="AV118" i="1"/>
  <c r="H119" i="1"/>
  <c r="M119" i="1"/>
  <c r="R119" i="1"/>
  <c r="W119" i="1"/>
  <c r="AB119" i="1"/>
  <c r="AG119" i="1"/>
  <c r="AL119" i="1"/>
  <c r="AQ119" i="1"/>
  <c r="AV119" i="1"/>
  <c r="H120" i="1"/>
  <c r="M120" i="1"/>
  <c r="R120" i="1"/>
  <c r="W120" i="1"/>
  <c r="AB120" i="1"/>
  <c r="AG120" i="1"/>
  <c r="AL120" i="1"/>
  <c r="AQ120" i="1"/>
  <c r="AV120" i="1"/>
  <c r="H121" i="1"/>
  <c r="M121" i="1"/>
  <c r="R121" i="1"/>
  <c r="W121" i="1"/>
  <c r="AB121" i="1"/>
  <c r="AG121" i="1"/>
  <c r="AL121" i="1"/>
  <c r="AQ121" i="1"/>
  <c r="AV121" i="1"/>
  <c r="H122" i="1"/>
  <c r="M122" i="1"/>
  <c r="R122" i="1"/>
  <c r="W122" i="1"/>
  <c r="AB122" i="1"/>
  <c r="AG122" i="1"/>
  <c r="AL122" i="1"/>
  <c r="AQ122" i="1"/>
  <c r="AV122" i="1"/>
  <c r="H123" i="1"/>
  <c r="M123" i="1"/>
  <c r="R123" i="1"/>
  <c r="W123" i="1"/>
  <c r="AB123" i="1"/>
  <c r="AG123" i="1"/>
  <c r="AL123" i="1"/>
  <c r="AQ123" i="1"/>
  <c r="AV123" i="1"/>
  <c r="H124" i="1"/>
  <c r="M124" i="1"/>
  <c r="R124" i="1"/>
  <c r="W124" i="1"/>
  <c r="AB124" i="1"/>
  <c r="AG124" i="1"/>
  <c r="AL124" i="1"/>
  <c r="AQ124" i="1"/>
  <c r="AV124" i="1"/>
  <c r="AB125" i="1"/>
  <c r="AV125" i="1"/>
  <c r="B126" i="1"/>
  <c r="H127" i="1"/>
  <c r="M127" i="1"/>
  <c r="R127" i="1"/>
  <c r="W127" i="1"/>
  <c r="AB127" i="1"/>
  <c r="AG127" i="1"/>
  <c r="AL127" i="1"/>
  <c r="AQ127" i="1"/>
  <c r="AV127" i="1"/>
  <c r="H128" i="1"/>
  <c r="M128" i="1"/>
  <c r="R128" i="1"/>
  <c r="W128" i="1"/>
  <c r="AB128" i="1"/>
  <c r="AG128" i="1"/>
  <c r="AL128" i="1"/>
  <c r="AQ128" i="1"/>
  <c r="AV128" i="1"/>
  <c r="H129" i="1"/>
  <c r="M129" i="1"/>
  <c r="R129" i="1"/>
  <c r="W129" i="1"/>
  <c r="W140" i="1" s="1"/>
  <c r="AB129" i="1"/>
  <c r="AG129" i="1"/>
  <c r="AL129" i="1"/>
  <c r="AQ129" i="1"/>
  <c r="AV129" i="1"/>
  <c r="H130" i="1"/>
  <c r="M130" i="1"/>
  <c r="R130" i="1"/>
  <c r="W130" i="1"/>
  <c r="AB130" i="1"/>
  <c r="AG130" i="1"/>
  <c r="AL130" i="1"/>
  <c r="AQ130" i="1"/>
  <c r="AV130" i="1"/>
  <c r="H131" i="1"/>
  <c r="M131" i="1"/>
  <c r="R131" i="1"/>
  <c r="W131" i="1"/>
  <c r="AB131" i="1"/>
  <c r="AG131" i="1"/>
  <c r="AG140" i="1" s="1"/>
  <c r="AL131" i="1"/>
  <c r="AQ131" i="1"/>
  <c r="AV131" i="1"/>
  <c r="H132" i="1"/>
  <c r="M132" i="1"/>
  <c r="R132" i="1"/>
  <c r="W132" i="1"/>
  <c r="AB132" i="1"/>
  <c r="AB140" i="1" s="1"/>
  <c r="AG132" i="1"/>
  <c r="AL132" i="1"/>
  <c r="AQ132" i="1"/>
  <c r="AV132" i="1"/>
  <c r="H133" i="1"/>
  <c r="M133" i="1"/>
  <c r="R133" i="1"/>
  <c r="W133" i="1"/>
  <c r="AB133" i="1"/>
  <c r="AG133" i="1"/>
  <c r="AL133" i="1"/>
  <c r="AQ133" i="1"/>
  <c r="AV133" i="1"/>
  <c r="H134" i="1"/>
  <c r="M134" i="1"/>
  <c r="R134" i="1"/>
  <c r="W134" i="1"/>
  <c r="AB134" i="1"/>
  <c r="AG134" i="1"/>
  <c r="AL134" i="1"/>
  <c r="AQ134" i="1"/>
  <c r="AV134" i="1"/>
  <c r="H135" i="1"/>
  <c r="M135" i="1"/>
  <c r="R135" i="1"/>
  <c r="W135" i="1"/>
  <c r="AB135" i="1"/>
  <c r="AG135" i="1"/>
  <c r="AL135" i="1"/>
  <c r="AQ135" i="1"/>
  <c r="AV135" i="1"/>
  <c r="H136" i="1"/>
  <c r="M136" i="1"/>
  <c r="R136" i="1"/>
  <c r="W136" i="1"/>
  <c r="AB136" i="1"/>
  <c r="AG136" i="1"/>
  <c r="AL136" i="1"/>
  <c r="AQ136" i="1"/>
  <c r="AV136" i="1"/>
  <c r="H137" i="1"/>
  <c r="M137" i="1"/>
  <c r="R137" i="1"/>
  <c r="W137" i="1"/>
  <c r="AB137" i="1"/>
  <c r="AG137" i="1"/>
  <c r="AL137" i="1"/>
  <c r="AQ137" i="1"/>
  <c r="AV137" i="1"/>
  <c r="H138" i="1"/>
  <c r="M138" i="1"/>
  <c r="R138" i="1"/>
  <c r="W138" i="1"/>
  <c r="AB138" i="1"/>
  <c r="AG138" i="1"/>
  <c r="AL138" i="1"/>
  <c r="AQ138" i="1"/>
  <c r="AV138" i="1"/>
  <c r="H139" i="1"/>
  <c r="M139" i="1"/>
  <c r="R139" i="1"/>
  <c r="W139" i="1"/>
  <c r="AB139" i="1"/>
  <c r="AG139" i="1"/>
  <c r="AL139" i="1"/>
  <c r="AQ139" i="1"/>
  <c r="AV139" i="1"/>
  <c r="M140" i="1"/>
  <c r="B141" i="1"/>
  <c r="H142" i="1"/>
  <c r="M142" i="1"/>
  <c r="R142" i="1"/>
  <c r="W142" i="1"/>
  <c r="AB142" i="1"/>
  <c r="AG142" i="1"/>
  <c r="AG155" i="1" s="1"/>
  <c r="AL142" i="1"/>
  <c r="AQ142" i="1"/>
  <c r="AQ155" i="1" s="1"/>
  <c r="AV142" i="1"/>
  <c r="H143" i="1"/>
  <c r="H155" i="1" s="1"/>
  <c r="M143" i="1"/>
  <c r="R143" i="1"/>
  <c r="R155" i="1" s="1"/>
  <c r="W143" i="1"/>
  <c r="AB143" i="1"/>
  <c r="AG143" i="1"/>
  <c r="AL143" i="1"/>
  <c r="AQ143" i="1"/>
  <c r="AV143" i="1"/>
  <c r="H144" i="1"/>
  <c r="M144" i="1"/>
  <c r="R144" i="1"/>
  <c r="W144" i="1"/>
  <c r="AB144" i="1"/>
  <c r="AG144" i="1"/>
  <c r="AL144" i="1"/>
  <c r="AQ144" i="1"/>
  <c r="AV144" i="1"/>
  <c r="H145" i="1"/>
  <c r="M145" i="1"/>
  <c r="R145" i="1"/>
  <c r="W145" i="1"/>
  <c r="AB145" i="1"/>
  <c r="AB155" i="1"/>
  <c r="AG145" i="1"/>
  <c r="AL145" i="1"/>
  <c r="AQ145" i="1"/>
  <c r="AV145" i="1"/>
  <c r="H146" i="1"/>
  <c r="M146" i="1"/>
  <c r="R146" i="1"/>
  <c r="W146" i="1"/>
  <c r="AB146" i="1"/>
  <c r="AG146" i="1"/>
  <c r="AL146" i="1"/>
  <c r="AQ146" i="1"/>
  <c r="AV146" i="1"/>
  <c r="H147" i="1"/>
  <c r="M147" i="1"/>
  <c r="R147" i="1"/>
  <c r="W147" i="1"/>
  <c r="AB147" i="1"/>
  <c r="AG147" i="1"/>
  <c r="AL147" i="1"/>
  <c r="AQ147" i="1"/>
  <c r="AV147" i="1"/>
  <c r="H148" i="1"/>
  <c r="M148" i="1"/>
  <c r="R148" i="1"/>
  <c r="W148" i="1"/>
  <c r="AB148" i="1"/>
  <c r="AG148" i="1"/>
  <c r="AL148" i="1"/>
  <c r="AQ148" i="1"/>
  <c r="AV148" i="1"/>
  <c r="H149" i="1"/>
  <c r="M149" i="1"/>
  <c r="R149" i="1"/>
  <c r="W149" i="1"/>
  <c r="AB149" i="1"/>
  <c r="AG149" i="1"/>
  <c r="AL149" i="1"/>
  <c r="AQ149" i="1"/>
  <c r="AV149" i="1"/>
  <c r="H150" i="1"/>
  <c r="M150" i="1"/>
  <c r="R150" i="1"/>
  <c r="W150" i="1"/>
  <c r="AB150" i="1"/>
  <c r="AG150" i="1"/>
  <c r="AL150" i="1"/>
  <c r="AQ150" i="1"/>
  <c r="AV150" i="1"/>
  <c r="H151" i="1"/>
  <c r="M151" i="1"/>
  <c r="R151" i="1"/>
  <c r="W151" i="1"/>
  <c r="AB151" i="1"/>
  <c r="AG151" i="1"/>
  <c r="AL151" i="1"/>
  <c r="AQ151" i="1"/>
  <c r="AV151" i="1"/>
  <c r="H152" i="1"/>
  <c r="M152" i="1"/>
  <c r="R152" i="1"/>
  <c r="W152" i="1"/>
  <c r="AB152" i="1"/>
  <c r="AG152" i="1"/>
  <c r="AL152" i="1"/>
  <c r="AQ152" i="1"/>
  <c r="AV152" i="1"/>
  <c r="H153" i="1"/>
  <c r="M153" i="1"/>
  <c r="R153" i="1"/>
  <c r="W153" i="1"/>
  <c r="AB153" i="1"/>
  <c r="AG153" i="1"/>
  <c r="AL153" i="1"/>
  <c r="AQ153" i="1"/>
  <c r="AV153" i="1"/>
  <c r="H154" i="1"/>
  <c r="M154" i="1"/>
  <c r="R154" i="1"/>
  <c r="W154" i="1"/>
  <c r="AB154" i="1"/>
  <c r="AG154" i="1"/>
  <c r="AL154" i="1"/>
  <c r="AQ154" i="1"/>
  <c r="AV154" i="1"/>
  <c r="W155" i="1"/>
  <c r="B156" i="1"/>
  <c r="H157" i="1"/>
  <c r="M157" i="1"/>
  <c r="R157" i="1"/>
  <c r="W157" i="1"/>
  <c r="AB157" i="1"/>
  <c r="AG157" i="1"/>
  <c r="AL157" i="1"/>
  <c r="AQ157" i="1"/>
  <c r="AV157" i="1"/>
  <c r="H158" i="1"/>
  <c r="M158" i="1"/>
  <c r="R158" i="1"/>
  <c r="W158" i="1"/>
  <c r="AB158" i="1"/>
  <c r="AG158" i="1"/>
  <c r="AL158" i="1"/>
  <c r="AQ158" i="1"/>
  <c r="AV158" i="1"/>
  <c r="H159" i="1"/>
  <c r="M159" i="1"/>
  <c r="R159" i="1"/>
  <c r="W159" i="1"/>
  <c r="AB159" i="1"/>
  <c r="AG159" i="1"/>
  <c r="AG170" i="1" s="1"/>
  <c r="AL159" i="1"/>
  <c r="AL170" i="1"/>
  <c r="AQ159" i="1"/>
  <c r="AV159" i="1"/>
  <c r="H160" i="1"/>
  <c r="M160" i="1"/>
  <c r="R160" i="1"/>
  <c r="W160" i="1"/>
  <c r="AB160" i="1"/>
  <c r="AG160" i="1"/>
  <c r="AL160" i="1"/>
  <c r="AQ160" i="1"/>
  <c r="AV160" i="1"/>
  <c r="H161" i="1"/>
  <c r="M161" i="1"/>
  <c r="R161" i="1"/>
  <c r="W161" i="1"/>
  <c r="AB161" i="1"/>
  <c r="AG161" i="1"/>
  <c r="AL161" i="1"/>
  <c r="AQ161" i="1"/>
  <c r="AV161" i="1"/>
  <c r="H162" i="1"/>
  <c r="M162" i="1"/>
  <c r="R162" i="1"/>
  <c r="W162" i="1"/>
  <c r="AB162" i="1"/>
  <c r="AG162" i="1"/>
  <c r="AL162" i="1"/>
  <c r="AQ162" i="1"/>
  <c r="AV162" i="1"/>
  <c r="H163" i="1"/>
  <c r="M163" i="1"/>
  <c r="R163" i="1"/>
  <c r="W163" i="1"/>
  <c r="AB163" i="1"/>
  <c r="AG163" i="1"/>
  <c r="AL163" i="1"/>
  <c r="AQ163" i="1"/>
  <c r="AV163" i="1"/>
  <c r="H164" i="1"/>
  <c r="M164" i="1"/>
  <c r="R164" i="1"/>
  <c r="W164" i="1"/>
  <c r="AB164" i="1"/>
  <c r="AG164" i="1"/>
  <c r="AL164" i="1"/>
  <c r="AQ164" i="1"/>
  <c r="AV164" i="1"/>
  <c r="H165" i="1"/>
  <c r="M165" i="1"/>
  <c r="R165" i="1"/>
  <c r="W165" i="1"/>
  <c r="AB165" i="1"/>
  <c r="AG165" i="1"/>
  <c r="AL165" i="1"/>
  <c r="AQ165" i="1"/>
  <c r="AV165" i="1"/>
  <c r="H166" i="1"/>
  <c r="M166" i="1"/>
  <c r="R166" i="1"/>
  <c r="W166" i="1"/>
  <c r="AB166" i="1"/>
  <c r="AG166" i="1"/>
  <c r="AL166" i="1"/>
  <c r="AQ166" i="1"/>
  <c r="AV166" i="1"/>
  <c r="H167" i="1"/>
  <c r="M167" i="1"/>
  <c r="R167" i="1"/>
  <c r="W167" i="1"/>
  <c r="AB167" i="1"/>
  <c r="AG167" i="1"/>
  <c r="AL167" i="1"/>
  <c r="AQ167" i="1"/>
  <c r="AV167" i="1"/>
  <c r="H168" i="1"/>
  <c r="M168" i="1"/>
  <c r="R168" i="1"/>
  <c r="W168" i="1"/>
  <c r="AB168" i="1"/>
  <c r="AG168" i="1"/>
  <c r="AL168" i="1"/>
  <c r="AQ168" i="1"/>
  <c r="AV168" i="1"/>
  <c r="H169" i="1"/>
  <c r="M169" i="1"/>
  <c r="R169" i="1"/>
  <c r="W169" i="1"/>
  <c r="AB169" i="1"/>
  <c r="AG169" i="1"/>
  <c r="AL169" i="1"/>
  <c r="AQ169" i="1"/>
  <c r="AV169" i="1"/>
  <c r="W170" i="1"/>
  <c r="AQ170" i="1"/>
  <c r="B171" i="1"/>
  <c r="H172" i="1"/>
  <c r="M172" i="1"/>
  <c r="R172" i="1"/>
  <c r="W172" i="1"/>
  <c r="AB172" i="1"/>
  <c r="AG172" i="1"/>
  <c r="AL172" i="1"/>
  <c r="AQ172" i="1"/>
  <c r="AQ185" i="1" s="1"/>
  <c r="AV172" i="1"/>
  <c r="H173" i="1"/>
  <c r="M173" i="1"/>
  <c r="R173" i="1"/>
  <c r="W173" i="1"/>
  <c r="AB173" i="1"/>
  <c r="AB185" i="1" s="1"/>
  <c r="AG173" i="1"/>
  <c r="AL173" i="1"/>
  <c r="AQ173" i="1"/>
  <c r="AV173" i="1"/>
  <c r="H174" i="1"/>
  <c r="M174" i="1"/>
  <c r="R174" i="1"/>
  <c r="W174" i="1"/>
  <c r="AB174" i="1"/>
  <c r="AG174" i="1"/>
  <c r="AL174" i="1"/>
  <c r="AQ174" i="1"/>
  <c r="AV174" i="1"/>
  <c r="H175" i="1"/>
  <c r="M175" i="1"/>
  <c r="R175" i="1"/>
  <c r="W175" i="1"/>
  <c r="AB175" i="1"/>
  <c r="AG175" i="1"/>
  <c r="AL175" i="1"/>
  <c r="AQ175" i="1"/>
  <c r="AV175" i="1"/>
  <c r="H176" i="1"/>
  <c r="M176" i="1"/>
  <c r="R176" i="1"/>
  <c r="W176" i="1"/>
  <c r="AB176" i="1"/>
  <c r="AG176" i="1"/>
  <c r="AL176" i="1"/>
  <c r="AQ176" i="1"/>
  <c r="AV176" i="1"/>
  <c r="H177" i="1"/>
  <c r="M177" i="1"/>
  <c r="R177" i="1"/>
  <c r="W177" i="1"/>
  <c r="AB177" i="1"/>
  <c r="AG177" i="1"/>
  <c r="AL177" i="1"/>
  <c r="AL185" i="1" s="1"/>
  <c r="AQ177" i="1"/>
  <c r="AV177" i="1"/>
  <c r="H178" i="1"/>
  <c r="M178" i="1"/>
  <c r="R178" i="1"/>
  <c r="W178" i="1"/>
  <c r="AB178" i="1"/>
  <c r="AG178" i="1"/>
  <c r="AL178" i="1"/>
  <c r="AQ178" i="1"/>
  <c r="AV178" i="1"/>
  <c r="H179" i="1"/>
  <c r="M179" i="1"/>
  <c r="R179" i="1"/>
  <c r="W179" i="1"/>
  <c r="AB179" i="1"/>
  <c r="AG179" i="1"/>
  <c r="AL179" i="1"/>
  <c r="AQ179" i="1"/>
  <c r="AV179" i="1"/>
  <c r="H180" i="1"/>
  <c r="M180" i="1"/>
  <c r="R180" i="1"/>
  <c r="W180" i="1"/>
  <c r="AB180" i="1"/>
  <c r="AG180" i="1"/>
  <c r="AL180" i="1"/>
  <c r="AQ180" i="1"/>
  <c r="AV180" i="1"/>
  <c r="H181" i="1"/>
  <c r="M181" i="1"/>
  <c r="R181" i="1"/>
  <c r="W181" i="1"/>
  <c r="AB181" i="1"/>
  <c r="AG181" i="1"/>
  <c r="AL181" i="1"/>
  <c r="AQ181" i="1"/>
  <c r="AV181" i="1"/>
  <c r="H182" i="1"/>
  <c r="M182" i="1"/>
  <c r="R182" i="1"/>
  <c r="W182" i="1"/>
  <c r="AB182" i="1"/>
  <c r="AG182" i="1"/>
  <c r="AL182" i="1"/>
  <c r="AQ182" i="1"/>
  <c r="AV182" i="1"/>
  <c r="H183" i="1"/>
  <c r="M183" i="1"/>
  <c r="R183" i="1"/>
  <c r="W183" i="1"/>
  <c r="AB183" i="1"/>
  <c r="AG183" i="1"/>
  <c r="AL183" i="1"/>
  <c r="AQ183" i="1"/>
  <c r="AV183" i="1"/>
  <c r="H184" i="1"/>
  <c r="M184" i="1"/>
  <c r="R184" i="1"/>
  <c r="W184" i="1"/>
  <c r="AB184" i="1"/>
  <c r="AG184" i="1"/>
  <c r="AL184" i="1"/>
  <c r="AQ184" i="1"/>
  <c r="AV184" i="1"/>
  <c r="H185" i="1"/>
  <c r="AV185" i="1"/>
  <c r="B186" i="1"/>
  <c r="H187" i="1"/>
  <c r="M187" i="1"/>
  <c r="R187" i="1"/>
  <c r="R200" i="1" s="1"/>
  <c r="W187" i="1"/>
  <c r="AB187" i="1"/>
  <c r="AG187" i="1"/>
  <c r="AL187" i="1"/>
  <c r="AQ187" i="1"/>
  <c r="AV187" i="1"/>
  <c r="H188" i="1"/>
  <c r="M188" i="1"/>
  <c r="M200" i="1" s="1"/>
  <c r="R188" i="1"/>
  <c r="W188" i="1"/>
  <c r="AB188" i="1"/>
  <c r="AG188" i="1"/>
  <c r="AL188" i="1"/>
  <c r="AQ188" i="1"/>
  <c r="AV188" i="1"/>
  <c r="H189" i="1"/>
  <c r="M189" i="1"/>
  <c r="R189" i="1"/>
  <c r="W189" i="1"/>
  <c r="AB189" i="1"/>
  <c r="AG189" i="1"/>
  <c r="AL189" i="1"/>
  <c r="AQ189" i="1"/>
  <c r="AV189" i="1"/>
  <c r="H190" i="1"/>
  <c r="M190" i="1"/>
  <c r="R190" i="1"/>
  <c r="W190" i="1"/>
  <c r="AB190" i="1"/>
  <c r="AG190" i="1"/>
  <c r="AG200" i="1" s="1"/>
  <c r="AL190" i="1"/>
  <c r="AQ190" i="1"/>
  <c r="AV190" i="1"/>
  <c r="H191" i="1"/>
  <c r="M191" i="1"/>
  <c r="R191" i="1"/>
  <c r="W191" i="1"/>
  <c r="AB191" i="1"/>
  <c r="AG191" i="1"/>
  <c r="AL191" i="1"/>
  <c r="AQ191" i="1"/>
  <c r="AV191" i="1"/>
  <c r="H192" i="1"/>
  <c r="M192" i="1"/>
  <c r="R192" i="1"/>
  <c r="W192" i="1"/>
  <c r="AB192" i="1"/>
  <c r="AG192" i="1"/>
  <c r="AL192" i="1"/>
  <c r="AQ192" i="1"/>
  <c r="AV192" i="1"/>
  <c r="H193" i="1"/>
  <c r="M193" i="1"/>
  <c r="R193" i="1"/>
  <c r="W193" i="1"/>
  <c r="AB193" i="1"/>
  <c r="AG193" i="1"/>
  <c r="AL193" i="1"/>
  <c r="AQ193" i="1"/>
  <c r="AV193" i="1"/>
  <c r="H194" i="1"/>
  <c r="M194" i="1"/>
  <c r="R194" i="1"/>
  <c r="W194" i="1"/>
  <c r="AB194" i="1"/>
  <c r="AG194" i="1"/>
  <c r="AL194" i="1"/>
  <c r="AQ194" i="1"/>
  <c r="AV194" i="1"/>
  <c r="H195" i="1"/>
  <c r="M195" i="1"/>
  <c r="R195" i="1"/>
  <c r="W195" i="1"/>
  <c r="AB195" i="1"/>
  <c r="AG195" i="1"/>
  <c r="AL195" i="1"/>
  <c r="AQ195" i="1"/>
  <c r="AV195" i="1"/>
  <c r="H196" i="1"/>
  <c r="M196" i="1"/>
  <c r="R196" i="1"/>
  <c r="W196" i="1"/>
  <c r="AB196" i="1"/>
  <c r="AG196" i="1"/>
  <c r="AL196" i="1"/>
  <c r="AQ196" i="1"/>
  <c r="AV196" i="1"/>
  <c r="H197" i="1"/>
  <c r="M197" i="1"/>
  <c r="R197" i="1"/>
  <c r="W197" i="1"/>
  <c r="AB197" i="1"/>
  <c r="AG197" i="1"/>
  <c r="AL197" i="1"/>
  <c r="AQ197" i="1"/>
  <c r="AV197" i="1"/>
  <c r="H198" i="1"/>
  <c r="M198" i="1"/>
  <c r="R198" i="1"/>
  <c r="W198" i="1"/>
  <c r="AB198" i="1"/>
  <c r="AG198" i="1"/>
  <c r="AL198" i="1"/>
  <c r="AQ198" i="1"/>
  <c r="AV198" i="1"/>
  <c r="H199" i="1"/>
  <c r="M199" i="1"/>
  <c r="R199" i="1"/>
  <c r="W199" i="1"/>
  <c r="AB199" i="1"/>
  <c r="AG199" i="1"/>
  <c r="AL199" i="1"/>
  <c r="AQ199" i="1"/>
  <c r="AV199" i="1"/>
  <c r="AL200" i="1"/>
  <c r="B201" i="1"/>
  <c r="H202" i="1"/>
  <c r="M202" i="1"/>
  <c r="R202" i="1"/>
  <c r="W202" i="1"/>
  <c r="AB202" i="1"/>
  <c r="AG202" i="1"/>
  <c r="AL202" i="1"/>
  <c r="AQ202" i="1"/>
  <c r="AV202" i="1"/>
  <c r="H203" i="1"/>
  <c r="M203" i="1"/>
  <c r="R203" i="1"/>
  <c r="W203" i="1"/>
  <c r="AB203" i="1"/>
  <c r="AG203" i="1"/>
  <c r="AL203" i="1"/>
  <c r="AQ203" i="1"/>
  <c r="AV203" i="1"/>
  <c r="H204" i="1"/>
  <c r="M204" i="1"/>
  <c r="R204" i="1"/>
  <c r="W204" i="1"/>
  <c r="AB204" i="1"/>
  <c r="AG204" i="1"/>
  <c r="AL204" i="1"/>
  <c r="AQ204" i="1"/>
  <c r="AQ215" i="1" s="1"/>
  <c r="AV204" i="1"/>
  <c r="H205" i="1"/>
  <c r="M205" i="1"/>
  <c r="R205" i="1"/>
  <c r="R215" i="1" s="1"/>
  <c r="W205" i="1"/>
  <c r="AB205" i="1"/>
  <c r="AG205" i="1"/>
  <c r="AL205" i="1"/>
  <c r="AQ205" i="1"/>
  <c r="AV205" i="1"/>
  <c r="H206" i="1"/>
  <c r="M206" i="1"/>
  <c r="R206" i="1"/>
  <c r="W206" i="1"/>
  <c r="AB206" i="1"/>
  <c r="AG206" i="1"/>
  <c r="AL206" i="1"/>
  <c r="AQ206" i="1"/>
  <c r="AV206" i="1"/>
  <c r="H207" i="1"/>
  <c r="M207" i="1"/>
  <c r="R207" i="1"/>
  <c r="W207" i="1"/>
  <c r="AB207" i="1"/>
  <c r="AG207" i="1"/>
  <c r="AL207" i="1"/>
  <c r="AQ207" i="1"/>
  <c r="AV207" i="1"/>
  <c r="H208" i="1"/>
  <c r="M208" i="1"/>
  <c r="R208" i="1"/>
  <c r="W208" i="1"/>
  <c r="AB208" i="1"/>
  <c r="AG208" i="1"/>
  <c r="AL208" i="1"/>
  <c r="AQ208" i="1"/>
  <c r="AV208" i="1"/>
  <c r="H209" i="1"/>
  <c r="M209" i="1"/>
  <c r="R209" i="1"/>
  <c r="W209" i="1"/>
  <c r="AB209" i="1"/>
  <c r="AG209" i="1"/>
  <c r="AL209" i="1"/>
  <c r="AQ209" i="1"/>
  <c r="AV209" i="1"/>
  <c r="H210" i="1"/>
  <c r="M210" i="1"/>
  <c r="R210" i="1"/>
  <c r="W210" i="1"/>
  <c r="AB210" i="1"/>
  <c r="AG210" i="1"/>
  <c r="AL210" i="1"/>
  <c r="AQ210" i="1"/>
  <c r="AV210" i="1"/>
  <c r="H211" i="1"/>
  <c r="M211" i="1"/>
  <c r="R211" i="1"/>
  <c r="W211" i="1"/>
  <c r="AB211" i="1"/>
  <c r="AG211" i="1"/>
  <c r="AL211" i="1"/>
  <c r="AQ211" i="1"/>
  <c r="AV211" i="1"/>
  <c r="H212" i="1"/>
  <c r="M212" i="1"/>
  <c r="R212" i="1"/>
  <c r="W212" i="1"/>
  <c r="AB212" i="1"/>
  <c r="AG212" i="1"/>
  <c r="AL212" i="1"/>
  <c r="AQ212" i="1"/>
  <c r="AV212" i="1"/>
  <c r="H213" i="1"/>
  <c r="M213" i="1"/>
  <c r="R213" i="1"/>
  <c r="W213" i="1"/>
  <c r="AB213" i="1"/>
  <c r="AG213" i="1"/>
  <c r="AL213" i="1"/>
  <c r="AQ213" i="1"/>
  <c r="AV213" i="1"/>
  <c r="H214" i="1"/>
  <c r="M214" i="1"/>
  <c r="R214" i="1"/>
  <c r="W214" i="1"/>
  <c r="AB214" i="1"/>
  <c r="AG214" i="1"/>
  <c r="AL214" i="1"/>
  <c r="AQ214" i="1"/>
  <c r="AV214" i="1"/>
  <c r="W215" i="1"/>
  <c r="B216" i="1"/>
  <c r="H217" i="1"/>
  <c r="M217" i="1"/>
  <c r="R217" i="1"/>
  <c r="W217" i="1"/>
  <c r="AB217" i="1"/>
  <c r="AG217" i="1"/>
  <c r="AL217" i="1"/>
  <c r="AQ217" i="1"/>
  <c r="AV217" i="1"/>
  <c r="H218" i="1"/>
  <c r="M218" i="1"/>
  <c r="R218" i="1"/>
  <c r="W218" i="1"/>
  <c r="AB218" i="1"/>
  <c r="AG218" i="1"/>
  <c r="AL218" i="1"/>
  <c r="AQ218" i="1"/>
  <c r="AV218" i="1"/>
  <c r="H219" i="1"/>
  <c r="M219" i="1"/>
  <c r="R219" i="1"/>
  <c r="W219" i="1"/>
  <c r="AB219" i="1"/>
  <c r="AG219" i="1"/>
  <c r="AL219" i="1"/>
  <c r="AQ219" i="1"/>
  <c r="AV219" i="1"/>
  <c r="H220" i="1"/>
  <c r="M220" i="1"/>
  <c r="R220" i="1"/>
  <c r="W220" i="1"/>
  <c r="AB220" i="1"/>
  <c r="AG220" i="1"/>
  <c r="AL220" i="1"/>
  <c r="AQ220" i="1"/>
  <c r="AV220" i="1"/>
  <c r="H221" i="1"/>
  <c r="M221" i="1"/>
  <c r="R221" i="1"/>
  <c r="W221" i="1"/>
  <c r="AB221" i="1"/>
  <c r="AG221" i="1"/>
  <c r="AL221" i="1"/>
  <c r="AQ221" i="1"/>
  <c r="AV221" i="1"/>
  <c r="H222" i="1"/>
  <c r="M222" i="1"/>
  <c r="R222" i="1"/>
  <c r="W222" i="1"/>
  <c r="AB222" i="1"/>
  <c r="AG222" i="1"/>
  <c r="AL222" i="1"/>
  <c r="AQ222" i="1"/>
  <c r="AV222" i="1"/>
  <c r="H223" i="1"/>
  <c r="M223" i="1"/>
  <c r="R223" i="1"/>
  <c r="W223" i="1"/>
  <c r="AB223" i="1"/>
  <c r="AG223" i="1"/>
  <c r="AL223" i="1"/>
  <c r="AQ223" i="1"/>
  <c r="AV223" i="1"/>
  <c r="H224" i="1"/>
  <c r="M224" i="1"/>
  <c r="R224" i="1"/>
  <c r="W224" i="1"/>
  <c r="AB224" i="1"/>
  <c r="AG224" i="1"/>
  <c r="AL224" i="1"/>
  <c r="AQ224" i="1"/>
  <c r="AV224" i="1"/>
  <c r="H225" i="1"/>
  <c r="M225" i="1"/>
  <c r="R225" i="1"/>
  <c r="W225" i="1"/>
  <c r="AB225" i="1"/>
  <c r="AG225" i="1"/>
  <c r="AL225" i="1"/>
  <c r="AQ225" i="1"/>
  <c r="AV225" i="1"/>
  <c r="H226" i="1"/>
  <c r="M226" i="1"/>
  <c r="R226" i="1"/>
  <c r="W226" i="1"/>
  <c r="AB226" i="1"/>
  <c r="AG226" i="1"/>
  <c r="AL226" i="1"/>
  <c r="AQ226" i="1"/>
  <c r="AV226" i="1"/>
  <c r="H227" i="1"/>
  <c r="M227" i="1"/>
  <c r="R227" i="1"/>
  <c r="W227" i="1"/>
  <c r="AB227" i="1"/>
  <c r="AG227" i="1"/>
  <c r="AL227" i="1"/>
  <c r="AQ227" i="1"/>
  <c r="AV227" i="1"/>
  <c r="H228" i="1"/>
  <c r="M228" i="1"/>
  <c r="R228" i="1"/>
  <c r="W228" i="1"/>
  <c r="AB228" i="1"/>
  <c r="AG228" i="1"/>
  <c r="AL228" i="1"/>
  <c r="AQ228" i="1"/>
  <c r="AV228" i="1"/>
  <c r="H229" i="1"/>
  <c r="M229" i="1"/>
  <c r="R229" i="1"/>
  <c r="W229" i="1"/>
  <c r="AB229" i="1"/>
  <c r="AG229" i="1"/>
  <c r="AL229" i="1"/>
  <c r="AQ229" i="1"/>
  <c r="AV229" i="1"/>
  <c r="B231" i="1"/>
  <c r="H232" i="1"/>
  <c r="M232" i="1"/>
  <c r="R232" i="1"/>
  <c r="W232" i="1"/>
  <c r="AB232" i="1"/>
  <c r="AG232" i="1"/>
  <c r="AL232" i="1"/>
  <c r="AQ232" i="1"/>
  <c r="AV232" i="1"/>
  <c r="H233" i="1"/>
  <c r="H245" i="1" s="1"/>
  <c r="M233" i="1"/>
  <c r="R233" i="1"/>
  <c r="W233" i="1"/>
  <c r="AB233" i="1"/>
  <c r="AG233" i="1"/>
  <c r="AL233" i="1"/>
  <c r="AQ233" i="1"/>
  <c r="AV233" i="1"/>
  <c r="AV245" i="1" s="1"/>
  <c r="H234" i="1"/>
  <c r="M234" i="1"/>
  <c r="R234" i="1"/>
  <c r="W234" i="1"/>
  <c r="AB234" i="1"/>
  <c r="AG234" i="1"/>
  <c r="AL234" i="1"/>
  <c r="AQ234" i="1"/>
  <c r="AV234" i="1"/>
  <c r="H235" i="1"/>
  <c r="M235" i="1"/>
  <c r="R235" i="1"/>
  <c r="W235" i="1"/>
  <c r="AB235" i="1"/>
  <c r="AG235" i="1"/>
  <c r="AL235" i="1"/>
  <c r="AQ235" i="1"/>
  <c r="AV235" i="1"/>
  <c r="H236" i="1"/>
  <c r="M236" i="1"/>
  <c r="R236" i="1"/>
  <c r="W236" i="1"/>
  <c r="AB236" i="1"/>
  <c r="AG236" i="1"/>
  <c r="AL236" i="1"/>
  <c r="AQ236" i="1"/>
  <c r="AV236" i="1"/>
  <c r="H237" i="1"/>
  <c r="M237" i="1"/>
  <c r="R237" i="1"/>
  <c r="W237" i="1"/>
  <c r="AB237" i="1"/>
  <c r="AG237" i="1"/>
  <c r="AL237" i="1"/>
  <c r="AQ237" i="1"/>
  <c r="AV237" i="1"/>
  <c r="H238" i="1"/>
  <c r="M238" i="1"/>
  <c r="R238" i="1"/>
  <c r="W238" i="1"/>
  <c r="AB238" i="1"/>
  <c r="AG238" i="1"/>
  <c r="AL238" i="1"/>
  <c r="AQ238" i="1"/>
  <c r="AV238" i="1"/>
  <c r="H239" i="1"/>
  <c r="M239" i="1"/>
  <c r="R239" i="1"/>
  <c r="W239" i="1"/>
  <c r="AB239" i="1"/>
  <c r="AG239" i="1"/>
  <c r="AL239" i="1"/>
  <c r="AQ239" i="1"/>
  <c r="AV239" i="1"/>
  <c r="H240" i="1"/>
  <c r="M240" i="1"/>
  <c r="R240" i="1"/>
  <c r="W240" i="1"/>
  <c r="AB240" i="1"/>
  <c r="AG240" i="1"/>
  <c r="AL240" i="1"/>
  <c r="AQ240" i="1"/>
  <c r="AV240" i="1"/>
  <c r="H241" i="1"/>
  <c r="M241" i="1"/>
  <c r="R241" i="1"/>
  <c r="W241" i="1"/>
  <c r="AB241" i="1"/>
  <c r="AG241" i="1"/>
  <c r="AL241" i="1"/>
  <c r="AQ241" i="1"/>
  <c r="AV241" i="1"/>
  <c r="H242" i="1"/>
  <c r="M242" i="1"/>
  <c r="R242" i="1"/>
  <c r="W242" i="1"/>
  <c r="AB242" i="1"/>
  <c r="AG242" i="1"/>
  <c r="AL242" i="1"/>
  <c r="AQ242" i="1"/>
  <c r="AV242" i="1"/>
  <c r="H243" i="1"/>
  <c r="M243" i="1"/>
  <c r="R243" i="1"/>
  <c r="W243" i="1"/>
  <c r="AB243" i="1"/>
  <c r="AG243" i="1"/>
  <c r="AL243" i="1"/>
  <c r="AQ243" i="1"/>
  <c r="AV243" i="1"/>
  <c r="H244" i="1"/>
  <c r="M244" i="1"/>
  <c r="R244" i="1"/>
  <c r="W244" i="1"/>
  <c r="AB244" i="1"/>
  <c r="AG244" i="1"/>
  <c r="AL244" i="1"/>
  <c r="AQ244" i="1"/>
  <c r="AV244" i="1"/>
  <c r="B246" i="1"/>
  <c r="H247" i="1"/>
  <c r="M247" i="1"/>
  <c r="R247" i="1"/>
  <c r="W247" i="1"/>
  <c r="AB247" i="1"/>
  <c r="AG247" i="1"/>
  <c r="AL247" i="1"/>
  <c r="AQ247" i="1"/>
  <c r="AV247" i="1"/>
  <c r="H248" i="1"/>
  <c r="M248" i="1"/>
  <c r="R248" i="1"/>
  <c r="W248" i="1"/>
  <c r="AB248" i="1"/>
  <c r="AG248" i="1"/>
  <c r="AL248" i="1"/>
  <c r="AQ248" i="1"/>
  <c r="AV248" i="1"/>
  <c r="H249" i="1"/>
  <c r="M249" i="1"/>
  <c r="R249" i="1"/>
  <c r="W249" i="1"/>
  <c r="AB249" i="1"/>
  <c r="AG249" i="1"/>
  <c r="AL249" i="1"/>
  <c r="AQ249" i="1"/>
  <c r="AV249" i="1"/>
  <c r="H250" i="1"/>
  <c r="M250" i="1"/>
  <c r="R250" i="1"/>
  <c r="W250" i="1"/>
  <c r="AB250" i="1"/>
  <c r="AG250" i="1"/>
  <c r="AL250" i="1"/>
  <c r="AQ250" i="1"/>
  <c r="AV250" i="1"/>
  <c r="H251" i="1"/>
  <c r="M251" i="1"/>
  <c r="R251" i="1"/>
  <c r="W251" i="1"/>
  <c r="AB251" i="1"/>
  <c r="AG251" i="1"/>
  <c r="AL251" i="1"/>
  <c r="AQ251" i="1"/>
  <c r="AV251" i="1"/>
  <c r="H252" i="1"/>
  <c r="M252" i="1"/>
  <c r="R252" i="1"/>
  <c r="W252" i="1"/>
  <c r="AB252" i="1"/>
  <c r="AG252" i="1"/>
  <c r="AL252" i="1"/>
  <c r="AQ252" i="1"/>
  <c r="AV252" i="1"/>
  <c r="H253" i="1"/>
  <c r="M253" i="1"/>
  <c r="R253" i="1"/>
  <c r="W253" i="1"/>
  <c r="AB253" i="1"/>
  <c r="AG253" i="1"/>
  <c r="AL253" i="1"/>
  <c r="AQ253" i="1"/>
  <c r="AV253" i="1"/>
  <c r="H254" i="1"/>
  <c r="M254" i="1"/>
  <c r="R254" i="1"/>
  <c r="W254" i="1"/>
  <c r="AB254" i="1"/>
  <c r="AG254" i="1"/>
  <c r="AL254" i="1"/>
  <c r="AQ254" i="1"/>
  <c r="AV254" i="1"/>
  <c r="H255" i="1"/>
  <c r="M255" i="1"/>
  <c r="R255" i="1"/>
  <c r="W255" i="1"/>
  <c r="AB255" i="1"/>
  <c r="AG255" i="1"/>
  <c r="AL255" i="1"/>
  <c r="AQ255" i="1"/>
  <c r="AV255" i="1"/>
  <c r="H256" i="1"/>
  <c r="M256" i="1"/>
  <c r="R256" i="1"/>
  <c r="W256" i="1"/>
  <c r="AB256" i="1"/>
  <c r="AG256" i="1"/>
  <c r="AL256" i="1"/>
  <c r="AQ256" i="1"/>
  <c r="AV256" i="1"/>
  <c r="H257" i="1"/>
  <c r="M257" i="1"/>
  <c r="R257" i="1"/>
  <c r="W257" i="1"/>
  <c r="AB257" i="1"/>
  <c r="AG257" i="1"/>
  <c r="AL257" i="1"/>
  <c r="AQ257" i="1"/>
  <c r="AV257" i="1"/>
  <c r="H258" i="1"/>
  <c r="M258" i="1"/>
  <c r="R258" i="1"/>
  <c r="W258" i="1"/>
  <c r="AB258" i="1"/>
  <c r="AG258" i="1"/>
  <c r="AL258" i="1"/>
  <c r="AQ258" i="1"/>
  <c r="AV258" i="1"/>
  <c r="H259" i="1"/>
  <c r="M259" i="1"/>
  <c r="R259" i="1"/>
  <c r="W259" i="1"/>
  <c r="AB259" i="1"/>
  <c r="AG259" i="1"/>
  <c r="AL259" i="1"/>
  <c r="AQ259" i="1"/>
  <c r="AV259" i="1"/>
  <c r="R260" i="1"/>
  <c r="B261" i="1"/>
  <c r="H262" i="1"/>
  <c r="M262" i="1"/>
  <c r="R262" i="1"/>
  <c r="W262" i="1"/>
  <c r="AB262" i="1"/>
  <c r="AG262" i="1"/>
  <c r="AL262" i="1"/>
  <c r="AQ262" i="1"/>
  <c r="AV262" i="1"/>
  <c r="H263" i="1"/>
  <c r="M263" i="1"/>
  <c r="R263" i="1"/>
  <c r="W263" i="1"/>
  <c r="AB263" i="1"/>
  <c r="AG263" i="1"/>
  <c r="AL263" i="1"/>
  <c r="AQ263" i="1"/>
  <c r="AV263" i="1"/>
  <c r="H264" i="1"/>
  <c r="M264" i="1"/>
  <c r="R264" i="1"/>
  <c r="W264" i="1"/>
  <c r="AB264" i="1"/>
  <c r="AG264" i="1"/>
  <c r="AL264" i="1"/>
  <c r="AQ264" i="1"/>
  <c r="AV264" i="1"/>
  <c r="H265" i="1"/>
  <c r="M265" i="1"/>
  <c r="R265" i="1"/>
  <c r="W265" i="1"/>
  <c r="AB265" i="1"/>
  <c r="AG265" i="1"/>
  <c r="AL265" i="1"/>
  <c r="AQ265" i="1"/>
  <c r="AV265" i="1"/>
  <c r="H266" i="1"/>
  <c r="M266" i="1"/>
  <c r="R266" i="1"/>
  <c r="W266" i="1"/>
  <c r="AB266" i="1"/>
  <c r="AG266" i="1"/>
  <c r="AL266" i="1"/>
  <c r="AQ266" i="1"/>
  <c r="AV266" i="1"/>
  <c r="H267" i="1"/>
  <c r="M267" i="1"/>
  <c r="R267" i="1"/>
  <c r="W267" i="1"/>
  <c r="AB267" i="1"/>
  <c r="AG267" i="1"/>
  <c r="AL267" i="1"/>
  <c r="AQ267" i="1"/>
  <c r="AV267" i="1"/>
  <c r="H268" i="1"/>
  <c r="M268" i="1"/>
  <c r="R268" i="1"/>
  <c r="W268" i="1"/>
  <c r="AB268" i="1"/>
  <c r="AG268" i="1"/>
  <c r="AL268" i="1"/>
  <c r="AQ268" i="1"/>
  <c r="AV268" i="1"/>
  <c r="H269" i="1"/>
  <c r="M269" i="1"/>
  <c r="R269" i="1"/>
  <c r="W269" i="1"/>
  <c r="AB269" i="1"/>
  <c r="AG269" i="1"/>
  <c r="AL269" i="1"/>
  <c r="AQ269" i="1"/>
  <c r="AV269" i="1"/>
  <c r="H270" i="1"/>
  <c r="M270" i="1"/>
  <c r="R270" i="1"/>
  <c r="W270" i="1"/>
  <c r="AB270" i="1"/>
  <c r="AG270" i="1"/>
  <c r="AL270" i="1"/>
  <c r="AQ270" i="1"/>
  <c r="AV270" i="1"/>
  <c r="H271" i="1"/>
  <c r="M271" i="1"/>
  <c r="R271" i="1"/>
  <c r="W271" i="1"/>
  <c r="AB271" i="1"/>
  <c r="AG271" i="1"/>
  <c r="AL271" i="1"/>
  <c r="AQ271" i="1"/>
  <c r="AV271" i="1"/>
  <c r="H272" i="1"/>
  <c r="M272" i="1"/>
  <c r="R272" i="1"/>
  <c r="W272" i="1"/>
  <c r="AB272" i="1"/>
  <c r="AG272" i="1"/>
  <c r="AL272" i="1"/>
  <c r="AQ272" i="1"/>
  <c r="AV272" i="1"/>
  <c r="H273" i="1"/>
  <c r="M273" i="1"/>
  <c r="R273" i="1"/>
  <c r="W273" i="1"/>
  <c r="AB273" i="1"/>
  <c r="AG273" i="1"/>
  <c r="AL273" i="1"/>
  <c r="AQ273" i="1"/>
  <c r="AV273" i="1"/>
  <c r="H274" i="1"/>
  <c r="M274" i="1"/>
  <c r="R274" i="1"/>
  <c r="W274" i="1"/>
  <c r="AB274" i="1"/>
  <c r="AG274" i="1"/>
  <c r="AL274" i="1"/>
  <c r="AQ274" i="1"/>
  <c r="AV274" i="1"/>
  <c r="B276" i="1"/>
  <c r="H277" i="1"/>
  <c r="M277" i="1"/>
  <c r="R277" i="1"/>
  <c r="W277" i="1"/>
  <c r="AB277" i="1"/>
  <c r="AG277" i="1"/>
  <c r="AL277" i="1"/>
  <c r="AQ277" i="1"/>
  <c r="AQ290" i="1" s="1"/>
  <c r="AV277" i="1"/>
  <c r="H278" i="1"/>
  <c r="M278" i="1"/>
  <c r="R278" i="1"/>
  <c r="W278" i="1"/>
  <c r="AB278" i="1"/>
  <c r="AG278" i="1"/>
  <c r="AL278" i="1"/>
  <c r="AQ278" i="1"/>
  <c r="AV278" i="1"/>
  <c r="H279" i="1"/>
  <c r="H290" i="1" s="1"/>
  <c r="M279" i="1"/>
  <c r="R279" i="1"/>
  <c r="W279" i="1"/>
  <c r="AB279" i="1"/>
  <c r="AG279" i="1"/>
  <c r="AL279" i="1"/>
  <c r="AQ279" i="1"/>
  <c r="AV279" i="1"/>
  <c r="AV290" i="1" s="1"/>
  <c r="H280" i="1"/>
  <c r="M280" i="1"/>
  <c r="R280" i="1"/>
  <c r="W280" i="1"/>
  <c r="AB280" i="1"/>
  <c r="AG280" i="1"/>
  <c r="AL280" i="1"/>
  <c r="AQ280" i="1"/>
  <c r="AV280" i="1"/>
  <c r="H281" i="1"/>
  <c r="M281" i="1"/>
  <c r="R281" i="1"/>
  <c r="W281" i="1"/>
  <c r="AB281" i="1"/>
  <c r="AG281" i="1"/>
  <c r="AL281" i="1"/>
  <c r="AQ281" i="1"/>
  <c r="AV281" i="1"/>
  <c r="H282" i="1"/>
  <c r="M282" i="1"/>
  <c r="R282" i="1"/>
  <c r="W282" i="1"/>
  <c r="AB282" i="1"/>
  <c r="AG282" i="1"/>
  <c r="AL282" i="1"/>
  <c r="AQ282" i="1"/>
  <c r="AV282" i="1"/>
  <c r="H283" i="1"/>
  <c r="M283" i="1"/>
  <c r="R283" i="1"/>
  <c r="W283" i="1"/>
  <c r="AB283" i="1"/>
  <c r="AG283" i="1"/>
  <c r="AL283" i="1"/>
  <c r="AQ283" i="1"/>
  <c r="AV283" i="1"/>
  <c r="H284" i="1"/>
  <c r="M284" i="1"/>
  <c r="R284" i="1"/>
  <c r="W284" i="1"/>
  <c r="AB284" i="1"/>
  <c r="AG284" i="1"/>
  <c r="AL284" i="1"/>
  <c r="AQ284" i="1"/>
  <c r="AV284" i="1"/>
  <c r="H285" i="1"/>
  <c r="M285" i="1"/>
  <c r="R285" i="1"/>
  <c r="W285" i="1"/>
  <c r="AB285" i="1"/>
  <c r="AG285" i="1"/>
  <c r="AL285" i="1"/>
  <c r="AQ285" i="1"/>
  <c r="AV285" i="1"/>
  <c r="H286" i="1"/>
  <c r="M286" i="1"/>
  <c r="R286" i="1"/>
  <c r="W286" i="1"/>
  <c r="AB286" i="1"/>
  <c r="AG286" i="1"/>
  <c r="AL286" i="1"/>
  <c r="AQ286" i="1"/>
  <c r="AV286" i="1"/>
  <c r="H287" i="1"/>
  <c r="M287" i="1"/>
  <c r="R287" i="1"/>
  <c r="W287" i="1"/>
  <c r="AB287" i="1"/>
  <c r="AG287" i="1"/>
  <c r="AL287" i="1"/>
  <c r="AQ287" i="1"/>
  <c r="AV287" i="1"/>
  <c r="H288" i="1"/>
  <c r="M288" i="1"/>
  <c r="R288" i="1"/>
  <c r="W288" i="1"/>
  <c r="AB288" i="1"/>
  <c r="AG288" i="1"/>
  <c r="AL288" i="1"/>
  <c r="AQ288" i="1"/>
  <c r="AV288" i="1"/>
  <c r="H289" i="1"/>
  <c r="M289" i="1"/>
  <c r="R289" i="1"/>
  <c r="W289" i="1"/>
  <c r="AB289" i="1"/>
  <c r="AG289" i="1"/>
  <c r="AL289" i="1"/>
  <c r="AQ289" i="1"/>
  <c r="AV289" i="1"/>
  <c r="B291" i="1"/>
  <c r="H292" i="1"/>
  <c r="M292" i="1"/>
  <c r="R292" i="1"/>
  <c r="W292" i="1"/>
  <c r="AB292" i="1"/>
  <c r="AG292" i="1"/>
  <c r="AL292" i="1"/>
  <c r="AQ292" i="1"/>
  <c r="AV292" i="1"/>
  <c r="H293" i="1"/>
  <c r="M293" i="1"/>
  <c r="M305" i="1" s="1"/>
  <c r="R293" i="1"/>
  <c r="W293" i="1"/>
  <c r="AB293" i="1"/>
  <c r="AG293" i="1"/>
  <c r="AL293" i="1"/>
  <c r="AQ293" i="1"/>
  <c r="AV293" i="1"/>
  <c r="H294" i="1"/>
  <c r="M294" i="1"/>
  <c r="R294" i="1"/>
  <c r="W294" i="1"/>
  <c r="AB294" i="1"/>
  <c r="AB305" i="1" s="1"/>
  <c r="AG294" i="1"/>
  <c r="AL294" i="1"/>
  <c r="AQ294" i="1"/>
  <c r="AV294" i="1"/>
  <c r="H295" i="1"/>
  <c r="M295" i="1"/>
  <c r="R295" i="1"/>
  <c r="W295" i="1"/>
  <c r="AB295" i="1"/>
  <c r="AG295" i="1"/>
  <c r="AL295" i="1"/>
  <c r="AQ295" i="1"/>
  <c r="AV295" i="1"/>
  <c r="H296" i="1"/>
  <c r="M296" i="1"/>
  <c r="R296" i="1"/>
  <c r="W296" i="1"/>
  <c r="AB296" i="1"/>
  <c r="AG296" i="1"/>
  <c r="AL296" i="1"/>
  <c r="AQ296" i="1"/>
  <c r="AV296" i="1"/>
  <c r="H297" i="1"/>
  <c r="M297" i="1"/>
  <c r="R297" i="1"/>
  <c r="W297" i="1"/>
  <c r="AB297" i="1"/>
  <c r="AG297" i="1"/>
  <c r="AL297" i="1"/>
  <c r="AQ297" i="1"/>
  <c r="AV297" i="1"/>
  <c r="H298" i="1"/>
  <c r="M298" i="1"/>
  <c r="R298" i="1"/>
  <c r="W298" i="1"/>
  <c r="AB298" i="1"/>
  <c r="AG298" i="1"/>
  <c r="AL298" i="1"/>
  <c r="AQ298" i="1"/>
  <c r="AV298" i="1"/>
  <c r="H299" i="1"/>
  <c r="M299" i="1"/>
  <c r="R299" i="1"/>
  <c r="W299" i="1"/>
  <c r="AB299" i="1"/>
  <c r="AG299" i="1"/>
  <c r="AL299" i="1"/>
  <c r="AQ299" i="1"/>
  <c r="AV299" i="1"/>
  <c r="H300" i="1"/>
  <c r="M300" i="1"/>
  <c r="R300" i="1"/>
  <c r="W300" i="1"/>
  <c r="AB300" i="1"/>
  <c r="AG300" i="1"/>
  <c r="AL300" i="1"/>
  <c r="AQ300" i="1"/>
  <c r="AV300" i="1"/>
  <c r="H301" i="1"/>
  <c r="M301" i="1"/>
  <c r="R301" i="1"/>
  <c r="W301" i="1"/>
  <c r="AB301" i="1"/>
  <c r="AG301" i="1"/>
  <c r="AL301" i="1"/>
  <c r="AQ301" i="1"/>
  <c r="AV301" i="1"/>
  <c r="H302" i="1"/>
  <c r="M302" i="1"/>
  <c r="R302" i="1"/>
  <c r="W302" i="1"/>
  <c r="AB302" i="1"/>
  <c r="AG302" i="1"/>
  <c r="AL302" i="1"/>
  <c r="AQ302" i="1"/>
  <c r="AV302" i="1"/>
  <c r="H303" i="1"/>
  <c r="M303" i="1"/>
  <c r="R303" i="1"/>
  <c r="W303" i="1"/>
  <c r="AB303" i="1"/>
  <c r="AG303" i="1"/>
  <c r="AL303" i="1"/>
  <c r="AQ303" i="1"/>
  <c r="AV303" i="1"/>
  <c r="H304" i="1"/>
  <c r="M304" i="1"/>
  <c r="R304" i="1"/>
  <c r="W304" i="1"/>
  <c r="AB304" i="1"/>
  <c r="AG304" i="1"/>
  <c r="AL304" i="1"/>
  <c r="AQ304" i="1"/>
  <c r="AV304" i="1"/>
  <c r="B306" i="1"/>
  <c r="H307" i="1"/>
  <c r="M307" i="1"/>
  <c r="R307" i="1"/>
  <c r="W307" i="1"/>
  <c r="AB307" i="1"/>
  <c r="AG307" i="1"/>
  <c r="AL307" i="1"/>
  <c r="AQ307" i="1"/>
  <c r="AV307" i="1"/>
  <c r="H308" i="1"/>
  <c r="M308" i="1"/>
  <c r="M320" i="1"/>
  <c r="R308" i="1"/>
  <c r="W308" i="1"/>
  <c r="AB308" i="1"/>
  <c r="AG308" i="1"/>
  <c r="AL308" i="1"/>
  <c r="AQ308" i="1"/>
  <c r="AV308" i="1"/>
  <c r="H309" i="1"/>
  <c r="M309" i="1"/>
  <c r="R309" i="1"/>
  <c r="W309" i="1"/>
  <c r="AB309" i="1"/>
  <c r="AG309" i="1"/>
  <c r="AL309" i="1"/>
  <c r="AQ309" i="1"/>
  <c r="AV309" i="1"/>
  <c r="H310" i="1"/>
  <c r="M310" i="1"/>
  <c r="R310" i="1"/>
  <c r="W310" i="1"/>
  <c r="AB310" i="1"/>
  <c r="AG310" i="1"/>
  <c r="AL310" i="1"/>
  <c r="AQ310" i="1"/>
  <c r="AV310" i="1"/>
  <c r="H311" i="1"/>
  <c r="M311" i="1"/>
  <c r="R311" i="1"/>
  <c r="W311" i="1"/>
  <c r="AB311" i="1"/>
  <c r="AG311" i="1"/>
  <c r="AL311" i="1"/>
  <c r="AQ311" i="1"/>
  <c r="AV311" i="1"/>
  <c r="H312" i="1"/>
  <c r="M312" i="1"/>
  <c r="R312" i="1"/>
  <c r="W312" i="1"/>
  <c r="AB312" i="1"/>
  <c r="AG312" i="1"/>
  <c r="AL312" i="1"/>
  <c r="AQ312" i="1"/>
  <c r="AV312" i="1"/>
  <c r="H313" i="1"/>
  <c r="M313" i="1"/>
  <c r="R313" i="1"/>
  <c r="W313" i="1"/>
  <c r="AB313" i="1"/>
  <c r="AG313" i="1"/>
  <c r="AL313" i="1"/>
  <c r="AQ313" i="1"/>
  <c r="AV313" i="1"/>
  <c r="H314" i="1"/>
  <c r="M314" i="1"/>
  <c r="R314" i="1"/>
  <c r="W314" i="1"/>
  <c r="AB314" i="1"/>
  <c r="AG314" i="1"/>
  <c r="AL314" i="1"/>
  <c r="AQ314" i="1"/>
  <c r="AV314" i="1"/>
  <c r="H315" i="1"/>
  <c r="M315" i="1"/>
  <c r="R315" i="1"/>
  <c r="W315" i="1"/>
  <c r="AB315" i="1"/>
  <c r="AG315" i="1"/>
  <c r="AL315" i="1"/>
  <c r="AQ315" i="1"/>
  <c r="AV315" i="1"/>
  <c r="H316" i="1"/>
  <c r="M316" i="1"/>
  <c r="R316" i="1"/>
  <c r="W316" i="1"/>
  <c r="AB316" i="1"/>
  <c r="AG316" i="1"/>
  <c r="AL316" i="1"/>
  <c r="AQ316" i="1"/>
  <c r="AV316" i="1"/>
  <c r="H317" i="1"/>
  <c r="M317" i="1"/>
  <c r="R317" i="1"/>
  <c r="W317" i="1"/>
  <c r="AB317" i="1"/>
  <c r="AG317" i="1"/>
  <c r="AL317" i="1"/>
  <c r="AQ317" i="1"/>
  <c r="AV317" i="1"/>
  <c r="H318" i="1"/>
  <c r="M318" i="1"/>
  <c r="R318" i="1"/>
  <c r="W318" i="1"/>
  <c r="AB318" i="1"/>
  <c r="AG318" i="1"/>
  <c r="AL318" i="1"/>
  <c r="AQ318" i="1"/>
  <c r="AV318" i="1"/>
  <c r="H319" i="1"/>
  <c r="M319" i="1"/>
  <c r="R319" i="1"/>
  <c r="W319" i="1"/>
  <c r="AB319" i="1"/>
  <c r="AG319" i="1"/>
  <c r="AL319" i="1"/>
  <c r="AQ319" i="1"/>
  <c r="AV319" i="1"/>
  <c r="R320" i="1"/>
  <c r="B321" i="1"/>
  <c r="H322" i="1"/>
  <c r="M322" i="1"/>
  <c r="R322" i="1"/>
  <c r="W322" i="1"/>
  <c r="W335" i="1" s="1"/>
  <c r="AB322" i="1"/>
  <c r="AG322" i="1"/>
  <c r="AL322" i="1"/>
  <c r="AQ322" i="1"/>
  <c r="AQ335" i="1" s="1"/>
  <c r="AV322" i="1"/>
  <c r="H323" i="1"/>
  <c r="M323" i="1"/>
  <c r="R323" i="1"/>
  <c r="W323" i="1"/>
  <c r="AB323" i="1"/>
  <c r="AG323" i="1"/>
  <c r="AL323" i="1"/>
  <c r="AQ323" i="1"/>
  <c r="AV323" i="1"/>
  <c r="H324" i="1"/>
  <c r="M324" i="1"/>
  <c r="R324" i="1"/>
  <c r="R335" i="1"/>
  <c r="W324" i="1"/>
  <c r="AB324" i="1"/>
  <c r="AG324" i="1"/>
  <c r="AL324" i="1"/>
  <c r="AQ324" i="1"/>
  <c r="AV324" i="1"/>
  <c r="H325" i="1"/>
  <c r="M325" i="1"/>
  <c r="R325" i="1"/>
  <c r="W325" i="1"/>
  <c r="AB325" i="1"/>
  <c r="AG325" i="1"/>
  <c r="AL325" i="1"/>
  <c r="AQ325" i="1"/>
  <c r="AV325" i="1"/>
  <c r="H326" i="1"/>
  <c r="M326" i="1"/>
  <c r="R326" i="1"/>
  <c r="W326" i="1"/>
  <c r="AB326" i="1"/>
  <c r="AG326" i="1"/>
  <c r="AL326" i="1"/>
  <c r="AQ326" i="1"/>
  <c r="AV326" i="1"/>
  <c r="H327" i="1"/>
  <c r="M327" i="1"/>
  <c r="R327" i="1"/>
  <c r="W327" i="1"/>
  <c r="AB327" i="1"/>
  <c r="AG327" i="1"/>
  <c r="AL327" i="1"/>
  <c r="AQ327" i="1"/>
  <c r="AV327" i="1"/>
  <c r="H328" i="1"/>
  <c r="M328" i="1"/>
  <c r="R328" i="1"/>
  <c r="W328" i="1"/>
  <c r="AB328" i="1"/>
  <c r="AG328" i="1"/>
  <c r="AL328" i="1"/>
  <c r="AQ328" i="1"/>
  <c r="AV328" i="1"/>
  <c r="H329" i="1"/>
  <c r="M329" i="1"/>
  <c r="R329" i="1"/>
  <c r="W329" i="1"/>
  <c r="AB329" i="1"/>
  <c r="AG329" i="1"/>
  <c r="AL329" i="1"/>
  <c r="AQ329" i="1"/>
  <c r="AV329" i="1"/>
  <c r="H330" i="1"/>
  <c r="M330" i="1"/>
  <c r="R330" i="1"/>
  <c r="W330" i="1"/>
  <c r="AB330" i="1"/>
  <c r="AG330" i="1"/>
  <c r="AL330" i="1"/>
  <c r="AQ330" i="1"/>
  <c r="AV330" i="1"/>
  <c r="H331" i="1"/>
  <c r="M331" i="1"/>
  <c r="R331" i="1"/>
  <c r="W331" i="1"/>
  <c r="AB331" i="1"/>
  <c r="AG331" i="1"/>
  <c r="AL331" i="1"/>
  <c r="AQ331" i="1"/>
  <c r="AV331" i="1"/>
  <c r="H332" i="1"/>
  <c r="M332" i="1"/>
  <c r="R332" i="1"/>
  <c r="W332" i="1"/>
  <c r="AB332" i="1"/>
  <c r="AG332" i="1"/>
  <c r="AL332" i="1"/>
  <c r="AQ332" i="1"/>
  <c r="AV332" i="1"/>
  <c r="H333" i="1"/>
  <c r="M333" i="1"/>
  <c r="R333" i="1"/>
  <c r="W333" i="1"/>
  <c r="AB333" i="1"/>
  <c r="AG333" i="1"/>
  <c r="AL333" i="1"/>
  <c r="AQ333" i="1"/>
  <c r="AV333" i="1"/>
  <c r="H334" i="1"/>
  <c r="M334" i="1"/>
  <c r="R334" i="1"/>
  <c r="W334" i="1"/>
  <c r="AB334" i="1"/>
  <c r="AG334" i="1"/>
  <c r="AL334" i="1"/>
  <c r="AQ334" i="1"/>
  <c r="AV334" i="1"/>
  <c r="B336" i="1"/>
  <c r="H337" i="1"/>
  <c r="M337" i="1"/>
  <c r="R337" i="1"/>
  <c r="W337" i="1"/>
  <c r="AB337" i="1"/>
  <c r="AG337" i="1"/>
  <c r="AL337" i="1"/>
  <c r="AQ337" i="1"/>
  <c r="AV337" i="1"/>
  <c r="H338" i="1"/>
  <c r="M338" i="1"/>
  <c r="R338" i="1"/>
  <c r="W338" i="1"/>
  <c r="AB338" i="1"/>
  <c r="AG338" i="1"/>
  <c r="AL338" i="1"/>
  <c r="AQ338" i="1"/>
  <c r="AV338" i="1"/>
  <c r="H339" i="1"/>
  <c r="M339" i="1"/>
  <c r="R339" i="1"/>
  <c r="W339" i="1"/>
  <c r="AB339" i="1"/>
  <c r="AG339" i="1"/>
  <c r="AL339" i="1"/>
  <c r="AQ339" i="1"/>
  <c r="AV339" i="1"/>
  <c r="H340" i="1"/>
  <c r="M340" i="1"/>
  <c r="R340" i="1"/>
  <c r="W340" i="1"/>
  <c r="AB340" i="1"/>
  <c r="AG340" i="1"/>
  <c r="AL340" i="1"/>
  <c r="AQ340" i="1"/>
  <c r="AV340" i="1"/>
  <c r="H341" i="1"/>
  <c r="M341" i="1"/>
  <c r="R341" i="1"/>
  <c r="W341" i="1"/>
  <c r="AB341" i="1"/>
  <c r="AG341" i="1"/>
  <c r="AL341" i="1"/>
  <c r="AQ341" i="1"/>
  <c r="AV341" i="1"/>
  <c r="H342" i="1"/>
  <c r="M342" i="1"/>
  <c r="R342" i="1"/>
  <c r="W342" i="1"/>
  <c r="AB342" i="1"/>
  <c r="AG342" i="1"/>
  <c r="AL342" i="1"/>
  <c r="AQ342" i="1"/>
  <c r="AV342" i="1"/>
  <c r="H343" i="1"/>
  <c r="M343" i="1"/>
  <c r="R343" i="1"/>
  <c r="W343" i="1"/>
  <c r="AB343" i="1"/>
  <c r="AG343" i="1"/>
  <c r="AL343" i="1"/>
  <c r="AQ343" i="1"/>
  <c r="AV343" i="1"/>
  <c r="H344" i="1"/>
  <c r="M344" i="1"/>
  <c r="R344" i="1"/>
  <c r="W344" i="1"/>
  <c r="AB344" i="1"/>
  <c r="AG344" i="1"/>
  <c r="AL344" i="1"/>
  <c r="AQ344" i="1"/>
  <c r="AV344" i="1"/>
  <c r="H345" i="1"/>
  <c r="M345" i="1"/>
  <c r="R345" i="1"/>
  <c r="W345" i="1"/>
  <c r="AB345" i="1"/>
  <c r="AG345" i="1"/>
  <c r="AL345" i="1"/>
  <c r="AQ345" i="1"/>
  <c r="AV345" i="1"/>
  <c r="H346" i="1"/>
  <c r="M346" i="1"/>
  <c r="R346" i="1"/>
  <c r="W346" i="1"/>
  <c r="AB346" i="1"/>
  <c r="AG346" i="1"/>
  <c r="AL346" i="1"/>
  <c r="AQ346" i="1"/>
  <c r="AV346" i="1"/>
  <c r="H347" i="1"/>
  <c r="M347" i="1"/>
  <c r="R347" i="1"/>
  <c r="W347" i="1"/>
  <c r="AB347" i="1"/>
  <c r="AG347" i="1"/>
  <c r="AL347" i="1"/>
  <c r="AQ347" i="1"/>
  <c r="AV347" i="1"/>
  <c r="H348" i="1"/>
  <c r="M348" i="1"/>
  <c r="R348" i="1"/>
  <c r="W348" i="1"/>
  <c r="AB348" i="1"/>
  <c r="AG348" i="1"/>
  <c r="AL348" i="1"/>
  <c r="AQ348" i="1"/>
  <c r="AV348" i="1"/>
  <c r="H349" i="1"/>
  <c r="M349" i="1"/>
  <c r="R349" i="1"/>
  <c r="W349" i="1"/>
  <c r="AB349" i="1"/>
  <c r="AG349" i="1"/>
  <c r="AL349" i="1"/>
  <c r="AQ349" i="1"/>
  <c r="AV349" i="1"/>
  <c r="AQ350" i="1"/>
  <c r="B351" i="1"/>
  <c r="H352" i="1"/>
  <c r="M352" i="1"/>
  <c r="R352" i="1"/>
  <c r="W352" i="1"/>
  <c r="AB352" i="1"/>
  <c r="AG352" i="1"/>
  <c r="AL352" i="1"/>
  <c r="AQ352" i="1"/>
  <c r="AV352" i="1"/>
  <c r="AV365" i="1" s="1"/>
  <c r="H353" i="1"/>
  <c r="M353" i="1"/>
  <c r="R353" i="1"/>
  <c r="W353" i="1"/>
  <c r="AB353" i="1"/>
  <c r="AG353" i="1"/>
  <c r="AL353" i="1"/>
  <c r="AQ353" i="1"/>
  <c r="AV353" i="1"/>
  <c r="H354" i="1"/>
  <c r="M354" i="1"/>
  <c r="R354" i="1"/>
  <c r="W354" i="1"/>
  <c r="AB354" i="1"/>
  <c r="AG354" i="1"/>
  <c r="AL354" i="1"/>
  <c r="AQ354" i="1"/>
  <c r="AV354" i="1"/>
  <c r="H355" i="1"/>
  <c r="M355" i="1"/>
  <c r="R355" i="1"/>
  <c r="W355" i="1"/>
  <c r="AB355" i="1"/>
  <c r="AG355" i="1"/>
  <c r="AL355" i="1"/>
  <c r="AQ355" i="1"/>
  <c r="AV355" i="1"/>
  <c r="H356" i="1"/>
  <c r="M356" i="1"/>
  <c r="R356" i="1"/>
  <c r="W356" i="1"/>
  <c r="AB356" i="1"/>
  <c r="AG356" i="1"/>
  <c r="AL356" i="1"/>
  <c r="AQ356" i="1"/>
  <c r="AV356" i="1"/>
  <c r="H357" i="1"/>
  <c r="M357" i="1"/>
  <c r="R357" i="1"/>
  <c r="W357" i="1"/>
  <c r="AB357" i="1"/>
  <c r="AG357" i="1"/>
  <c r="AL357" i="1"/>
  <c r="AQ357" i="1"/>
  <c r="AV357" i="1"/>
  <c r="H358" i="1"/>
  <c r="M358" i="1"/>
  <c r="R358" i="1"/>
  <c r="W358" i="1"/>
  <c r="AB358" i="1"/>
  <c r="AG358" i="1"/>
  <c r="AL358" i="1"/>
  <c r="AQ358" i="1"/>
  <c r="AV358" i="1"/>
  <c r="H359" i="1"/>
  <c r="M359" i="1"/>
  <c r="R359" i="1"/>
  <c r="W359" i="1"/>
  <c r="AB359" i="1"/>
  <c r="AG359" i="1"/>
  <c r="AL359" i="1"/>
  <c r="AQ359" i="1"/>
  <c r="AV359" i="1"/>
  <c r="H360" i="1"/>
  <c r="M360" i="1"/>
  <c r="R360" i="1"/>
  <c r="W360" i="1"/>
  <c r="AB360" i="1"/>
  <c r="AG360" i="1"/>
  <c r="AL360" i="1"/>
  <c r="AQ360" i="1"/>
  <c r="AV360" i="1"/>
  <c r="H361" i="1"/>
  <c r="M361" i="1"/>
  <c r="R361" i="1"/>
  <c r="W361" i="1"/>
  <c r="AB361" i="1"/>
  <c r="AG361" i="1"/>
  <c r="AL361" i="1"/>
  <c r="AQ361" i="1"/>
  <c r="AV361" i="1"/>
  <c r="H362" i="1"/>
  <c r="M362" i="1"/>
  <c r="R362" i="1"/>
  <c r="W362" i="1"/>
  <c r="AB362" i="1"/>
  <c r="AG362" i="1"/>
  <c r="AL362" i="1"/>
  <c r="AQ362" i="1"/>
  <c r="AV362" i="1"/>
  <c r="H363" i="1"/>
  <c r="M363" i="1"/>
  <c r="R363" i="1"/>
  <c r="W363" i="1"/>
  <c r="AB363" i="1"/>
  <c r="AG363" i="1"/>
  <c r="AL363" i="1"/>
  <c r="AQ363" i="1"/>
  <c r="AV363" i="1"/>
  <c r="H364" i="1"/>
  <c r="M364" i="1"/>
  <c r="R364" i="1"/>
  <c r="W364" i="1"/>
  <c r="AB364" i="1"/>
  <c r="AG364" i="1"/>
  <c r="AL364" i="1"/>
  <c r="AQ364" i="1"/>
  <c r="AV364" i="1"/>
  <c r="B366" i="1"/>
  <c r="H367" i="1"/>
  <c r="M367" i="1"/>
  <c r="R367" i="1"/>
  <c r="W367" i="1"/>
  <c r="AB367" i="1"/>
  <c r="AG367" i="1"/>
  <c r="AL367" i="1"/>
  <c r="AQ367" i="1"/>
  <c r="AV367" i="1"/>
  <c r="H368" i="1"/>
  <c r="M368" i="1"/>
  <c r="R368" i="1"/>
  <c r="W368" i="1"/>
  <c r="AB368" i="1"/>
  <c r="AG368" i="1"/>
  <c r="AL368" i="1"/>
  <c r="AQ368" i="1"/>
  <c r="AV368" i="1"/>
  <c r="H369" i="1"/>
  <c r="M369" i="1"/>
  <c r="R369" i="1"/>
  <c r="W369" i="1"/>
  <c r="AB369" i="1"/>
  <c r="AG369" i="1"/>
  <c r="AL369" i="1"/>
  <c r="AQ369" i="1"/>
  <c r="AV369" i="1"/>
  <c r="H370" i="1"/>
  <c r="M370" i="1"/>
  <c r="R370" i="1"/>
  <c r="W370" i="1"/>
  <c r="AB370" i="1"/>
  <c r="AG370" i="1"/>
  <c r="AL370" i="1"/>
  <c r="AQ370" i="1"/>
  <c r="AV370" i="1"/>
  <c r="H371" i="1"/>
  <c r="M371" i="1"/>
  <c r="R371" i="1"/>
  <c r="W371" i="1"/>
  <c r="AB371" i="1"/>
  <c r="AG371" i="1"/>
  <c r="AL371" i="1"/>
  <c r="AQ371" i="1"/>
  <c r="AV371" i="1"/>
  <c r="H372" i="1"/>
  <c r="M372" i="1"/>
  <c r="R372" i="1"/>
  <c r="W372" i="1"/>
  <c r="AB372" i="1"/>
  <c r="AG372" i="1"/>
  <c r="AL372" i="1"/>
  <c r="AQ372" i="1"/>
  <c r="AV372" i="1"/>
  <c r="H373" i="1"/>
  <c r="M373" i="1"/>
  <c r="R373" i="1"/>
  <c r="W373" i="1"/>
  <c r="AB373" i="1"/>
  <c r="AG373" i="1"/>
  <c r="AL373" i="1"/>
  <c r="AQ373" i="1"/>
  <c r="AV373" i="1"/>
  <c r="H374" i="1"/>
  <c r="M374" i="1"/>
  <c r="R374" i="1"/>
  <c r="W374" i="1"/>
  <c r="AB374" i="1"/>
  <c r="AG374" i="1"/>
  <c r="AL374" i="1"/>
  <c r="AQ374" i="1"/>
  <c r="AV374" i="1"/>
  <c r="H375" i="1"/>
  <c r="M375" i="1"/>
  <c r="R375" i="1"/>
  <c r="W375" i="1"/>
  <c r="AB375" i="1"/>
  <c r="AG375" i="1"/>
  <c r="AL375" i="1"/>
  <c r="AQ375" i="1"/>
  <c r="AV375" i="1"/>
  <c r="H376" i="1"/>
  <c r="M376" i="1"/>
  <c r="R376" i="1"/>
  <c r="W376" i="1"/>
  <c r="AB376" i="1"/>
  <c r="AG376" i="1"/>
  <c r="AL376" i="1"/>
  <c r="AQ376" i="1"/>
  <c r="AV376" i="1"/>
  <c r="H377" i="1"/>
  <c r="M377" i="1"/>
  <c r="R377" i="1"/>
  <c r="W377" i="1"/>
  <c r="AB377" i="1"/>
  <c r="AG377" i="1"/>
  <c r="AL377" i="1"/>
  <c r="AQ377" i="1"/>
  <c r="AV377" i="1"/>
  <c r="H378" i="1"/>
  <c r="M378" i="1"/>
  <c r="R378" i="1"/>
  <c r="W378" i="1"/>
  <c r="AB378" i="1"/>
  <c r="AG378" i="1"/>
  <c r="AL378" i="1"/>
  <c r="AQ378" i="1"/>
  <c r="AV378" i="1"/>
  <c r="H379" i="1"/>
  <c r="M379" i="1"/>
  <c r="R379" i="1"/>
  <c r="W379" i="1"/>
  <c r="AB379" i="1"/>
  <c r="AG379" i="1"/>
  <c r="AL379" i="1"/>
  <c r="AQ379" i="1"/>
  <c r="AV379" i="1"/>
  <c r="B381" i="1"/>
  <c r="H382" i="1"/>
  <c r="M382" i="1"/>
  <c r="R382" i="1"/>
  <c r="W382" i="1"/>
  <c r="AB382" i="1"/>
  <c r="AG382" i="1"/>
  <c r="AL382" i="1"/>
  <c r="AQ382" i="1"/>
  <c r="AV382" i="1"/>
  <c r="H383" i="1"/>
  <c r="M383" i="1"/>
  <c r="R383" i="1"/>
  <c r="W383" i="1"/>
  <c r="AB383" i="1"/>
  <c r="AG383" i="1"/>
  <c r="AL383" i="1"/>
  <c r="AQ383" i="1"/>
  <c r="AV383" i="1"/>
  <c r="H384" i="1"/>
  <c r="M384" i="1"/>
  <c r="R384" i="1"/>
  <c r="W384" i="1"/>
  <c r="AB384" i="1"/>
  <c r="AG384" i="1"/>
  <c r="AL384" i="1"/>
  <c r="AQ384" i="1"/>
  <c r="AV384" i="1"/>
  <c r="H385" i="1"/>
  <c r="M385" i="1"/>
  <c r="R385" i="1"/>
  <c r="W385" i="1"/>
  <c r="AB385" i="1"/>
  <c r="AG385" i="1"/>
  <c r="AL385" i="1"/>
  <c r="AQ385" i="1"/>
  <c r="AV385" i="1"/>
  <c r="H386" i="1"/>
  <c r="M386" i="1"/>
  <c r="R386" i="1"/>
  <c r="W386" i="1"/>
  <c r="AB386" i="1"/>
  <c r="AG386" i="1"/>
  <c r="AL386" i="1"/>
  <c r="AQ386" i="1"/>
  <c r="AV386" i="1"/>
  <c r="H387" i="1"/>
  <c r="M387" i="1"/>
  <c r="R387" i="1"/>
  <c r="W387" i="1"/>
  <c r="AB387" i="1"/>
  <c r="AG387" i="1"/>
  <c r="AL387" i="1"/>
  <c r="AQ387" i="1"/>
  <c r="AV387" i="1"/>
  <c r="H388" i="1"/>
  <c r="M388" i="1"/>
  <c r="R388" i="1"/>
  <c r="W388" i="1"/>
  <c r="AB388" i="1"/>
  <c r="AG388" i="1"/>
  <c r="AL388" i="1"/>
  <c r="AQ388" i="1"/>
  <c r="AV388" i="1"/>
  <c r="H389" i="1"/>
  <c r="M389" i="1"/>
  <c r="R389" i="1"/>
  <c r="W389" i="1"/>
  <c r="AB389" i="1"/>
  <c r="AG389" i="1"/>
  <c r="AL389" i="1"/>
  <c r="AQ389" i="1"/>
  <c r="AV389" i="1"/>
  <c r="H390" i="1"/>
  <c r="M390" i="1"/>
  <c r="R390" i="1"/>
  <c r="W390" i="1"/>
  <c r="AB390" i="1"/>
  <c r="AG390" i="1"/>
  <c r="AL390" i="1"/>
  <c r="AQ390" i="1"/>
  <c r="AV390" i="1"/>
  <c r="H391" i="1"/>
  <c r="M391" i="1"/>
  <c r="R391" i="1"/>
  <c r="W391" i="1"/>
  <c r="AB391" i="1"/>
  <c r="AG391" i="1"/>
  <c r="AL391" i="1"/>
  <c r="AQ391" i="1"/>
  <c r="AV391" i="1"/>
  <c r="H392" i="1"/>
  <c r="M392" i="1"/>
  <c r="R392" i="1"/>
  <c r="W392" i="1"/>
  <c r="AB392" i="1"/>
  <c r="AG392" i="1"/>
  <c r="AL392" i="1"/>
  <c r="AQ392" i="1"/>
  <c r="AV392" i="1"/>
  <c r="H393" i="1"/>
  <c r="M393" i="1"/>
  <c r="R393" i="1"/>
  <c r="W393" i="1"/>
  <c r="AB393" i="1"/>
  <c r="AG393" i="1"/>
  <c r="AL393" i="1"/>
  <c r="AQ393" i="1"/>
  <c r="AV393" i="1"/>
  <c r="H394" i="1"/>
  <c r="M394" i="1"/>
  <c r="R394" i="1"/>
  <c r="W394" i="1"/>
  <c r="AB394" i="1"/>
  <c r="AG394" i="1"/>
  <c r="AL394" i="1"/>
  <c r="AQ394" i="1"/>
  <c r="AV394" i="1"/>
  <c r="B396" i="1"/>
  <c r="H397" i="1"/>
  <c r="M397" i="1"/>
  <c r="R397" i="1"/>
  <c r="W397" i="1"/>
  <c r="AB397" i="1"/>
  <c r="AG397" i="1"/>
  <c r="AL397" i="1"/>
  <c r="AQ397" i="1"/>
  <c r="AV397" i="1"/>
  <c r="H398" i="1"/>
  <c r="M398" i="1"/>
  <c r="R398" i="1"/>
  <c r="W398" i="1"/>
  <c r="AB398" i="1"/>
  <c r="AG398" i="1"/>
  <c r="AL398" i="1"/>
  <c r="AQ398" i="1"/>
  <c r="AV398" i="1"/>
  <c r="H399" i="1"/>
  <c r="M399" i="1"/>
  <c r="R399" i="1"/>
  <c r="W399" i="1"/>
  <c r="AB399" i="1"/>
  <c r="AG399" i="1"/>
  <c r="AL399" i="1"/>
  <c r="AQ399" i="1"/>
  <c r="AV399" i="1"/>
  <c r="H400" i="1"/>
  <c r="M400" i="1"/>
  <c r="R400" i="1"/>
  <c r="W400" i="1"/>
  <c r="AB400" i="1"/>
  <c r="AG400" i="1"/>
  <c r="AL400" i="1"/>
  <c r="AQ400" i="1"/>
  <c r="AV400" i="1"/>
  <c r="H401" i="1"/>
  <c r="M401" i="1"/>
  <c r="R401" i="1"/>
  <c r="W401" i="1"/>
  <c r="AB401" i="1"/>
  <c r="AG401" i="1"/>
  <c r="AL401" i="1"/>
  <c r="AQ401" i="1"/>
  <c r="AV401" i="1"/>
  <c r="H402" i="1"/>
  <c r="M402" i="1"/>
  <c r="R402" i="1"/>
  <c r="W402" i="1"/>
  <c r="AB402" i="1"/>
  <c r="AG402" i="1"/>
  <c r="AL402" i="1"/>
  <c r="AQ402" i="1"/>
  <c r="AV402" i="1"/>
  <c r="H403" i="1"/>
  <c r="M403" i="1"/>
  <c r="R403" i="1"/>
  <c r="W403" i="1"/>
  <c r="AB403" i="1"/>
  <c r="AG403" i="1"/>
  <c r="AL403" i="1"/>
  <c r="AQ403" i="1"/>
  <c r="AV403" i="1"/>
  <c r="H404" i="1"/>
  <c r="M404" i="1"/>
  <c r="R404" i="1"/>
  <c r="W404" i="1"/>
  <c r="AB404" i="1"/>
  <c r="AG404" i="1"/>
  <c r="AL404" i="1"/>
  <c r="AQ404" i="1"/>
  <c r="AV404" i="1"/>
  <c r="H405" i="1"/>
  <c r="M405" i="1"/>
  <c r="R405" i="1"/>
  <c r="W405" i="1"/>
  <c r="AB405" i="1"/>
  <c r="AG405" i="1"/>
  <c r="AL405" i="1"/>
  <c r="AQ405" i="1"/>
  <c r="AV405" i="1"/>
  <c r="H406" i="1"/>
  <c r="M406" i="1"/>
  <c r="R406" i="1"/>
  <c r="W406" i="1"/>
  <c r="AB406" i="1"/>
  <c r="AG406" i="1"/>
  <c r="AL406" i="1"/>
  <c r="AQ406" i="1"/>
  <c r="AV406" i="1"/>
  <c r="H407" i="1"/>
  <c r="M407" i="1"/>
  <c r="R407" i="1"/>
  <c r="W407" i="1"/>
  <c r="AB407" i="1"/>
  <c r="AG407" i="1"/>
  <c r="AL407" i="1"/>
  <c r="AQ407" i="1"/>
  <c r="AV407" i="1"/>
  <c r="H408" i="1"/>
  <c r="M408" i="1"/>
  <c r="R408" i="1"/>
  <c r="W408" i="1"/>
  <c r="AB408" i="1"/>
  <c r="AG408" i="1"/>
  <c r="AL408" i="1"/>
  <c r="AQ408" i="1"/>
  <c r="AV408" i="1"/>
  <c r="H409" i="1"/>
  <c r="M409" i="1"/>
  <c r="R409" i="1"/>
  <c r="W409" i="1"/>
  <c r="AB409" i="1"/>
  <c r="AG409" i="1"/>
  <c r="AL409" i="1"/>
  <c r="AQ409" i="1"/>
  <c r="AV409" i="1"/>
  <c r="B411" i="1"/>
  <c r="H412" i="1"/>
  <c r="M412" i="1"/>
  <c r="M425" i="1" s="1"/>
  <c r="R412" i="1"/>
  <c r="W412" i="1"/>
  <c r="AB412" i="1"/>
  <c r="AG412" i="1"/>
  <c r="AL412" i="1"/>
  <c r="AQ412" i="1"/>
  <c r="AV412" i="1"/>
  <c r="H413" i="1"/>
  <c r="M413" i="1"/>
  <c r="R413" i="1"/>
  <c r="W413" i="1"/>
  <c r="AB413" i="1"/>
  <c r="AG413" i="1"/>
  <c r="AL413" i="1"/>
  <c r="AQ413" i="1"/>
  <c r="AV413" i="1"/>
  <c r="H414" i="1"/>
  <c r="M414" i="1"/>
  <c r="R414" i="1"/>
  <c r="W414" i="1"/>
  <c r="AB414" i="1"/>
  <c r="AB425" i="1" s="1"/>
  <c r="AG414" i="1"/>
  <c r="AL414" i="1"/>
  <c r="AQ414" i="1"/>
  <c r="AV414" i="1"/>
  <c r="H415" i="1"/>
  <c r="M415" i="1"/>
  <c r="R415" i="1"/>
  <c r="W415" i="1"/>
  <c r="AB415" i="1"/>
  <c r="AG415" i="1"/>
  <c r="AL415" i="1"/>
  <c r="AQ415" i="1"/>
  <c r="AQ425" i="1" s="1"/>
  <c r="AV415" i="1"/>
  <c r="H416" i="1"/>
  <c r="M416" i="1"/>
  <c r="R416" i="1"/>
  <c r="W416" i="1"/>
  <c r="AB416" i="1"/>
  <c r="AG416" i="1"/>
  <c r="AL416" i="1"/>
  <c r="AQ416" i="1"/>
  <c r="AV416" i="1"/>
  <c r="H417" i="1"/>
  <c r="M417" i="1"/>
  <c r="R417" i="1"/>
  <c r="W417" i="1"/>
  <c r="AB417" i="1"/>
  <c r="AG417" i="1"/>
  <c r="AL417" i="1"/>
  <c r="AQ417" i="1"/>
  <c r="AV417" i="1"/>
  <c r="H418" i="1"/>
  <c r="M418" i="1"/>
  <c r="R418" i="1"/>
  <c r="W418" i="1"/>
  <c r="AB418" i="1"/>
  <c r="AG418" i="1"/>
  <c r="AL418" i="1"/>
  <c r="AQ418" i="1"/>
  <c r="AV418" i="1"/>
  <c r="H419" i="1"/>
  <c r="M419" i="1"/>
  <c r="R419" i="1"/>
  <c r="W419" i="1"/>
  <c r="AB419" i="1"/>
  <c r="AG419" i="1"/>
  <c r="AL419" i="1"/>
  <c r="AQ419" i="1"/>
  <c r="AV419" i="1"/>
  <c r="H420" i="1"/>
  <c r="M420" i="1"/>
  <c r="R420" i="1"/>
  <c r="W420" i="1"/>
  <c r="AB420" i="1"/>
  <c r="AG420" i="1"/>
  <c r="AL420" i="1"/>
  <c r="AQ420" i="1"/>
  <c r="AV420" i="1"/>
  <c r="H421" i="1"/>
  <c r="M421" i="1"/>
  <c r="R421" i="1"/>
  <c r="W421" i="1"/>
  <c r="AB421" i="1"/>
  <c r="AG421" i="1"/>
  <c r="AL421" i="1"/>
  <c r="AQ421" i="1"/>
  <c r="AV421" i="1"/>
  <c r="H422" i="1"/>
  <c r="M422" i="1"/>
  <c r="R422" i="1"/>
  <c r="W422" i="1"/>
  <c r="AB422" i="1"/>
  <c r="AG422" i="1"/>
  <c r="AL422" i="1"/>
  <c r="AQ422" i="1"/>
  <c r="AV422" i="1"/>
  <c r="H423" i="1"/>
  <c r="M423" i="1"/>
  <c r="R423" i="1"/>
  <c r="W423" i="1"/>
  <c r="AB423" i="1"/>
  <c r="AG423" i="1"/>
  <c r="AL423" i="1"/>
  <c r="AQ423" i="1"/>
  <c r="AV423" i="1"/>
  <c r="H424" i="1"/>
  <c r="M424" i="1"/>
  <c r="R424" i="1"/>
  <c r="W424" i="1"/>
  <c r="AB424" i="1"/>
  <c r="AG424" i="1"/>
  <c r="AL424" i="1"/>
  <c r="AQ424" i="1"/>
  <c r="AV424" i="1"/>
  <c r="W425" i="1"/>
  <c r="AV425" i="1"/>
  <c r="B426" i="1"/>
  <c r="H427" i="1"/>
  <c r="M427" i="1"/>
  <c r="R427" i="1"/>
  <c r="W427" i="1"/>
  <c r="AB427" i="1"/>
  <c r="AG427" i="1"/>
  <c r="AL427" i="1"/>
  <c r="AQ427" i="1"/>
  <c r="AV427" i="1"/>
  <c r="H428" i="1"/>
  <c r="M428" i="1"/>
  <c r="R428" i="1"/>
  <c r="W428" i="1"/>
  <c r="AB428" i="1"/>
  <c r="AG428" i="1"/>
  <c r="AL428" i="1"/>
  <c r="AQ428" i="1"/>
  <c r="AV428" i="1"/>
  <c r="H429" i="1"/>
  <c r="M429" i="1"/>
  <c r="R429" i="1"/>
  <c r="W429" i="1"/>
  <c r="AB429" i="1"/>
  <c r="AG429" i="1"/>
  <c r="AL429" i="1"/>
  <c r="AQ429" i="1"/>
  <c r="AV429" i="1"/>
  <c r="H430" i="1"/>
  <c r="M430" i="1"/>
  <c r="R430" i="1"/>
  <c r="W430" i="1"/>
  <c r="AB430" i="1"/>
  <c r="AG430" i="1"/>
  <c r="AL430" i="1"/>
  <c r="AQ430" i="1"/>
  <c r="AV430" i="1"/>
  <c r="H431" i="1"/>
  <c r="M431" i="1"/>
  <c r="R431" i="1"/>
  <c r="W431" i="1"/>
  <c r="AB431" i="1"/>
  <c r="AG431" i="1"/>
  <c r="AL431" i="1"/>
  <c r="AQ431" i="1"/>
  <c r="AV431" i="1"/>
  <c r="H432" i="1"/>
  <c r="M432" i="1"/>
  <c r="R432" i="1"/>
  <c r="W432" i="1"/>
  <c r="AB432" i="1"/>
  <c r="AG432" i="1"/>
  <c r="AL432" i="1"/>
  <c r="AQ432" i="1"/>
  <c r="AV432" i="1"/>
  <c r="H433" i="1"/>
  <c r="M433" i="1"/>
  <c r="R433" i="1"/>
  <c r="W433" i="1"/>
  <c r="AB433" i="1"/>
  <c r="AG433" i="1"/>
  <c r="AL433" i="1"/>
  <c r="AQ433" i="1"/>
  <c r="AV433" i="1"/>
  <c r="H434" i="1"/>
  <c r="M434" i="1"/>
  <c r="R434" i="1"/>
  <c r="W434" i="1"/>
  <c r="AB434" i="1"/>
  <c r="AG434" i="1"/>
  <c r="AL434" i="1"/>
  <c r="AQ434" i="1"/>
  <c r="AV434" i="1"/>
  <c r="H435" i="1"/>
  <c r="M435" i="1"/>
  <c r="R435" i="1"/>
  <c r="W435" i="1"/>
  <c r="AB435" i="1"/>
  <c r="AG435" i="1"/>
  <c r="AL435" i="1"/>
  <c r="AQ435" i="1"/>
  <c r="AV435" i="1"/>
  <c r="H436" i="1"/>
  <c r="M436" i="1"/>
  <c r="R436" i="1"/>
  <c r="W436" i="1"/>
  <c r="AB436" i="1"/>
  <c r="AG436" i="1"/>
  <c r="AL436" i="1"/>
  <c r="AQ436" i="1"/>
  <c r="AV436" i="1"/>
  <c r="H437" i="1"/>
  <c r="M437" i="1"/>
  <c r="R437" i="1"/>
  <c r="W437" i="1"/>
  <c r="AB437" i="1"/>
  <c r="AG437" i="1"/>
  <c r="AL437" i="1"/>
  <c r="AQ437" i="1"/>
  <c r="AV437" i="1"/>
  <c r="H438" i="1"/>
  <c r="M438" i="1"/>
  <c r="R438" i="1"/>
  <c r="W438" i="1"/>
  <c r="AB438" i="1"/>
  <c r="AG438" i="1"/>
  <c r="AL438" i="1"/>
  <c r="AQ438" i="1"/>
  <c r="AV438" i="1"/>
  <c r="H439" i="1"/>
  <c r="M439" i="1"/>
  <c r="R439" i="1"/>
  <c r="W439" i="1"/>
  <c r="AB439" i="1"/>
  <c r="AG439" i="1"/>
  <c r="AL439" i="1"/>
  <c r="AQ439" i="1"/>
  <c r="AV439" i="1"/>
  <c r="AL440" i="1"/>
  <c r="B441" i="1"/>
  <c r="H442" i="1"/>
  <c r="M442" i="1"/>
  <c r="R442" i="1"/>
  <c r="W442" i="1"/>
  <c r="AB442" i="1"/>
  <c r="AG442" i="1"/>
  <c r="AL442" i="1"/>
  <c r="AQ442" i="1"/>
  <c r="AV442" i="1"/>
  <c r="H443" i="1"/>
  <c r="M443" i="1"/>
  <c r="R443" i="1"/>
  <c r="W443" i="1"/>
  <c r="AB443" i="1"/>
  <c r="AG443" i="1"/>
  <c r="AL443" i="1"/>
  <c r="AQ443" i="1"/>
  <c r="AV443" i="1"/>
  <c r="H444" i="1"/>
  <c r="M444" i="1"/>
  <c r="R444" i="1"/>
  <c r="W444" i="1"/>
  <c r="AB444" i="1"/>
  <c r="AG444" i="1"/>
  <c r="AL444" i="1"/>
  <c r="AQ444" i="1"/>
  <c r="AQ455" i="1" s="1"/>
  <c r="AV444" i="1"/>
  <c r="H445" i="1"/>
  <c r="M445" i="1"/>
  <c r="R445" i="1"/>
  <c r="W445" i="1"/>
  <c r="AB445" i="1"/>
  <c r="AG445" i="1"/>
  <c r="AL445" i="1"/>
  <c r="AQ445" i="1"/>
  <c r="AV445" i="1"/>
  <c r="H446" i="1"/>
  <c r="M446" i="1"/>
  <c r="R446" i="1"/>
  <c r="W446" i="1"/>
  <c r="AB446" i="1"/>
  <c r="AG446" i="1"/>
  <c r="AL446" i="1"/>
  <c r="AQ446" i="1"/>
  <c r="AV446" i="1"/>
  <c r="H447" i="1"/>
  <c r="M447" i="1"/>
  <c r="R447" i="1"/>
  <c r="W447" i="1"/>
  <c r="AB447" i="1"/>
  <c r="AG447" i="1"/>
  <c r="AL447" i="1"/>
  <c r="AQ447" i="1"/>
  <c r="AV447" i="1"/>
  <c r="H448" i="1"/>
  <c r="M448" i="1"/>
  <c r="R448" i="1"/>
  <c r="W448" i="1"/>
  <c r="AB448" i="1"/>
  <c r="AG448" i="1"/>
  <c r="AL448" i="1"/>
  <c r="AQ448" i="1"/>
  <c r="AV448" i="1"/>
  <c r="H449" i="1"/>
  <c r="M449" i="1"/>
  <c r="R449" i="1"/>
  <c r="W449" i="1"/>
  <c r="AB449" i="1"/>
  <c r="AG449" i="1"/>
  <c r="AL449" i="1"/>
  <c r="AQ449" i="1"/>
  <c r="AV449" i="1"/>
  <c r="H450" i="1"/>
  <c r="M450" i="1"/>
  <c r="R450" i="1"/>
  <c r="W450" i="1"/>
  <c r="AB450" i="1"/>
  <c r="AG450" i="1"/>
  <c r="AL450" i="1"/>
  <c r="AQ450" i="1"/>
  <c r="AV450" i="1"/>
  <c r="H451" i="1"/>
  <c r="M451" i="1"/>
  <c r="R451" i="1"/>
  <c r="W451" i="1"/>
  <c r="AB451" i="1"/>
  <c r="AG451" i="1"/>
  <c r="AL451" i="1"/>
  <c r="AQ451" i="1"/>
  <c r="AV451" i="1"/>
  <c r="H452" i="1"/>
  <c r="M452" i="1"/>
  <c r="R452" i="1"/>
  <c r="W452" i="1"/>
  <c r="AB452" i="1"/>
  <c r="AG452" i="1"/>
  <c r="AL452" i="1"/>
  <c r="AQ452" i="1"/>
  <c r="AV452" i="1"/>
  <c r="H453" i="1"/>
  <c r="M453" i="1"/>
  <c r="R453" i="1"/>
  <c r="W453" i="1"/>
  <c r="AB453" i="1"/>
  <c r="AG453" i="1"/>
  <c r="AL453" i="1"/>
  <c r="AQ453" i="1"/>
  <c r="AV453" i="1"/>
  <c r="H454" i="1"/>
  <c r="M454" i="1"/>
  <c r="R454" i="1"/>
  <c r="W454" i="1"/>
  <c r="AB454" i="1"/>
  <c r="AG454" i="1"/>
  <c r="AL454" i="1"/>
  <c r="AQ454" i="1"/>
  <c r="AV454" i="1"/>
  <c r="M455" i="1"/>
  <c r="B456" i="1"/>
  <c r="H457" i="1"/>
  <c r="M457" i="1"/>
  <c r="R457" i="1"/>
  <c r="W457" i="1"/>
  <c r="AB457" i="1"/>
  <c r="AG457" i="1"/>
  <c r="AL457" i="1"/>
  <c r="AQ457" i="1"/>
  <c r="AV457" i="1"/>
  <c r="H458" i="1"/>
  <c r="M458" i="1"/>
  <c r="R458" i="1"/>
  <c r="W458" i="1"/>
  <c r="AB458" i="1"/>
  <c r="AG458" i="1"/>
  <c r="AL458" i="1"/>
  <c r="AQ458" i="1"/>
  <c r="AV458" i="1"/>
  <c r="H459" i="1"/>
  <c r="M459" i="1"/>
  <c r="R459" i="1"/>
  <c r="W459" i="1"/>
  <c r="AB459" i="1"/>
  <c r="AG459" i="1"/>
  <c r="AL459" i="1"/>
  <c r="AQ459" i="1"/>
  <c r="AV459" i="1"/>
  <c r="H460" i="1"/>
  <c r="M460" i="1"/>
  <c r="R460" i="1"/>
  <c r="W460" i="1"/>
  <c r="AB460" i="1"/>
  <c r="AG460" i="1"/>
  <c r="AL460" i="1"/>
  <c r="AQ460" i="1"/>
  <c r="AV460" i="1"/>
  <c r="H461" i="1"/>
  <c r="M461" i="1"/>
  <c r="R461" i="1"/>
  <c r="W461" i="1"/>
  <c r="AB461" i="1"/>
  <c r="AG461" i="1"/>
  <c r="AL461" i="1"/>
  <c r="AQ461" i="1"/>
  <c r="AV461" i="1"/>
  <c r="H462" i="1"/>
  <c r="M462" i="1"/>
  <c r="R462" i="1"/>
  <c r="W462" i="1"/>
  <c r="AB462" i="1"/>
  <c r="AG462" i="1"/>
  <c r="AL462" i="1"/>
  <c r="AQ462" i="1"/>
  <c r="AV462" i="1"/>
  <c r="H463" i="1"/>
  <c r="M463" i="1"/>
  <c r="R463" i="1"/>
  <c r="W463" i="1"/>
  <c r="AB463" i="1"/>
  <c r="AG463" i="1"/>
  <c r="AL463" i="1"/>
  <c r="AQ463" i="1"/>
  <c r="AV463" i="1"/>
  <c r="H464" i="1"/>
  <c r="M464" i="1"/>
  <c r="R464" i="1"/>
  <c r="W464" i="1"/>
  <c r="AB464" i="1"/>
  <c r="AG464" i="1"/>
  <c r="AL464" i="1"/>
  <c r="AQ464" i="1"/>
  <c r="AV464" i="1"/>
  <c r="H465" i="1"/>
  <c r="M465" i="1"/>
  <c r="R465" i="1"/>
  <c r="W465" i="1"/>
  <c r="AB465" i="1"/>
  <c r="AG465" i="1"/>
  <c r="AL465" i="1"/>
  <c r="AQ465" i="1"/>
  <c r="AV465" i="1"/>
  <c r="H466" i="1"/>
  <c r="M466" i="1"/>
  <c r="R466" i="1"/>
  <c r="W466" i="1"/>
  <c r="AB466" i="1"/>
  <c r="AG466" i="1"/>
  <c r="AL466" i="1"/>
  <c r="AQ466" i="1"/>
  <c r="AV466" i="1"/>
  <c r="H467" i="1"/>
  <c r="M467" i="1"/>
  <c r="R467" i="1"/>
  <c r="W467" i="1"/>
  <c r="AB467" i="1"/>
  <c r="AG467" i="1"/>
  <c r="AL467" i="1"/>
  <c r="AQ467" i="1"/>
  <c r="AV467" i="1"/>
  <c r="H468" i="1"/>
  <c r="M468" i="1"/>
  <c r="R468" i="1"/>
  <c r="W468" i="1"/>
  <c r="AB468" i="1"/>
  <c r="AG468" i="1"/>
  <c r="AL468" i="1"/>
  <c r="AQ468" i="1"/>
  <c r="AV468" i="1"/>
  <c r="H469" i="1"/>
  <c r="M469" i="1"/>
  <c r="R469" i="1"/>
  <c r="W469" i="1"/>
  <c r="AB469" i="1"/>
  <c r="AG469" i="1"/>
  <c r="AL469" i="1"/>
  <c r="AQ469" i="1"/>
  <c r="AV469" i="1"/>
  <c r="B471" i="1"/>
  <c r="H472" i="1"/>
  <c r="M472" i="1"/>
  <c r="R472" i="1"/>
  <c r="W472" i="1"/>
  <c r="AB472" i="1"/>
  <c r="AG472" i="1"/>
  <c r="AL472" i="1"/>
  <c r="AQ472" i="1"/>
  <c r="AV472" i="1"/>
  <c r="H473" i="1"/>
  <c r="M473" i="1"/>
  <c r="R473" i="1"/>
  <c r="W473" i="1"/>
  <c r="AB473" i="1"/>
  <c r="AG473" i="1"/>
  <c r="AL473" i="1"/>
  <c r="AQ473" i="1"/>
  <c r="AV473" i="1"/>
  <c r="H474" i="1"/>
  <c r="M474" i="1"/>
  <c r="R474" i="1"/>
  <c r="W474" i="1"/>
  <c r="AB474" i="1"/>
  <c r="AG474" i="1"/>
  <c r="AL474" i="1"/>
  <c r="AQ474" i="1"/>
  <c r="AV474" i="1"/>
  <c r="H475" i="1"/>
  <c r="M475" i="1"/>
  <c r="R475" i="1"/>
  <c r="W475" i="1"/>
  <c r="AB475" i="1"/>
  <c r="AG475" i="1"/>
  <c r="AL475" i="1"/>
  <c r="AQ475" i="1"/>
  <c r="AV475" i="1"/>
  <c r="H476" i="1"/>
  <c r="M476" i="1"/>
  <c r="R476" i="1"/>
  <c r="W476" i="1"/>
  <c r="AB476" i="1"/>
  <c r="AG476" i="1"/>
  <c r="AL476" i="1"/>
  <c r="AQ476" i="1"/>
  <c r="AV476" i="1"/>
  <c r="H477" i="1"/>
  <c r="M477" i="1"/>
  <c r="R477" i="1"/>
  <c r="W477" i="1"/>
  <c r="AB477" i="1"/>
  <c r="AG477" i="1"/>
  <c r="AL477" i="1"/>
  <c r="AQ477" i="1"/>
  <c r="AV477" i="1"/>
  <c r="H478" i="1"/>
  <c r="M478" i="1"/>
  <c r="R478" i="1"/>
  <c r="W478" i="1"/>
  <c r="AB478" i="1"/>
  <c r="AG478" i="1"/>
  <c r="AL478" i="1"/>
  <c r="AQ478" i="1"/>
  <c r="AV478" i="1"/>
  <c r="H479" i="1"/>
  <c r="M479" i="1"/>
  <c r="R479" i="1"/>
  <c r="W479" i="1"/>
  <c r="AB479" i="1"/>
  <c r="AG479" i="1"/>
  <c r="AL479" i="1"/>
  <c r="AQ479" i="1"/>
  <c r="AV479" i="1"/>
  <c r="H480" i="1"/>
  <c r="M480" i="1"/>
  <c r="R480" i="1"/>
  <c r="W480" i="1"/>
  <c r="AB480" i="1"/>
  <c r="AG480" i="1"/>
  <c r="AL480" i="1"/>
  <c r="AQ480" i="1"/>
  <c r="AV480" i="1"/>
  <c r="H481" i="1"/>
  <c r="M481" i="1"/>
  <c r="R481" i="1"/>
  <c r="W481" i="1"/>
  <c r="AB481" i="1"/>
  <c r="AG481" i="1"/>
  <c r="AL481" i="1"/>
  <c r="AQ481" i="1"/>
  <c r="AV481" i="1"/>
  <c r="H482" i="1"/>
  <c r="M482" i="1"/>
  <c r="R482" i="1"/>
  <c r="W482" i="1"/>
  <c r="AB482" i="1"/>
  <c r="AG482" i="1"/>
  <c r="AL482" i="1"/>
  <c r="AQ482" i="1"/>
  <c r="AV482" i="1"/>
  <c r="H483" i="1"/>
  <c r="M483" i="1"/>
  <c r="R483" i="1"/>
  <c r="W483" i="1"/>
  <c r="AB483" i="1"/>
  <c r="AG483" i="1"/>
  <c r="AL483" i="1"/>
  <c r="AQ483" i="1"/>
  <c r="AV483" i="1"/>
  <c r="H484" i="1"/>
  <c r="M484" i="1"/>
  <c r="R484" i="1"/>
  <c r="W484" i="1"/>
  <c r="AB484" i="1"/>
  <c r="AG484" i="1"/>
  <c r="AL484" i="1"/>
  <c r="AQ484" i="1"/>
  <c r="AV484" i="1"/>
  <c r="AB485" i="1"/>
  <c r="B486" i="1"/>
  <c r="H487" i="1"/>
  <c r="M487" i="1"/>
  <c r="R487" i="1"/>
  <c r="W487" i="1"/>
  <c r="AB487" i="1"/>
  <c r="AG487" i="1"/>
  <c r="AL487" i="1"/>
  <c r="AQ487" i="1"/>
  <c r="AV487" i="1"/>
  <c r="H488" i="1"/>
  <c r="M488" i="1"/>
  <c r="R488" i="1"/>
  <c r="W488" i="1"/>
  <c r="AB488" i="1"/>
  <c r="AG488" i="1"/>
  <c r="AL488" i="1"/>
  <c r="AQ488" i="1"/>
  <c r="AV488" i="1"/>
  <c r="H489" i="1"/>
  <c r="M489" i="1"/>
  <c r="R489" i="1"/>
  <c r="W489" i="1"/>
  <c r="AB489" i="1"/>
  <c r="AG489" i="1"/>
  <c r="AL489" i="1"/>
  <c r="AQ489" i="1"/>
  <c r="AV489" i="1"/>
  <c r="H490" i="1"/>
  <c r="M490" i="1"/>
  <c r="R490" i="1"/>
  <c r="W490" i="1"/>
  <c r="AB490" i="1"/>
  <c r="AG490" i="1"/>
  <c r="AL490" i="1"/>
  <c r="AQ490" i="1"/>
  <c r="AV490" i="1"/>
  <c r="H491" i="1"/>
  <c r="M491" i="1"/>
  <c r="R491" i="1"/>
  <c r="W491" i="1"/>
  <c r="AB491" i="1"/>
  <c r="AG491" i="1"/>
  <c r="AL491" i="1"/>
  <c r="AQ491" i="1"/>
  <c r="AV491" i="1"/>
  <c r="H492" i="1"/>
  <c r="M492" i="1"/>
  <c r="R492" i="1"/>
  <c r="W492" i="1"/>
  <c r="AB492" i="1"/>
  <c r="AG492" i="1"/>
  <c r="AL492" i="1"/>
  <c r="AQ492" i="1"/>
  <c r="AV492" i="1"/>
  <c r="H493" i="1"/>
  <c r="M493" i="1"/>
  <c r="R493" i="1"/>
  <c r="W493" i="1"/>
  <c r="AB493" i="1"/>
  <c r="AG493" i="1"/>
  <c r="AL493" i="1"/>
  <c r="AQ493" i="1"/>
  <c r="AV493" i="1"/>
  <c r="H494" i="1"/>
  <c r="M494" i="1"/>
  <c r="R494" i="1"/>
  <c r="W494" i="1"/>
  <c r="AB494" i="1"/>
  <c r="AG494" i="1"/>
  <c r="AL494" i="1"/>
  <c r="AQ494" i="1"/>
  <c r="AV494" i="1"/>
  <c r="H495" i="1"/>
  <c r="M495" i="1"/>
  <c r="R495" i="1"/>
  <c r="W495" i="1"/>
  <c r="AB495" i="1"/>
  <c r="AG495" i="1"/>
  <c r="AL495" i="1"/>
  <c r="AQ495" i="1"/>
  <c r="AV495" i="1"/>
  <c r="H496" i="1"/>
  <c r="M496" i="1"/>
  <c r="R496" i="1"/>
  <c r="W496" i="1"/>
  <c r="AB496" i="1"/>
  <c r="AG496" i="1"/>
  <c r="AL496" i="1"/>
  <c r="AQ496" i="1"/>
  <c r="AV496" i="1"/>
  <c r="H497" i="1"/>
  <c r="M497" i="1"/>
  <c r="R497" i="1"/>
  <c r="W497" i="1"/>
  <c r="AB497" i="1"/>
  <c r="AG497" i="1"/>
  <c r="AL497" i="1"/>
  <c r="AQ497" i="1"/>
  <c r="AV497" i="1"/>
  <c r="H498" i="1"/>
  <c r="M498" i="1"/>
  <c r="R498" i="1"/>
  <c r="W498" i="1"/>
  <c r="AB498" i="1"/>
  <c r="AG498" i="1"/>
  <c r="AL498" i="1"/>
  <c r="AQ498" i="1"/>
  <c r="AV498" i="1"/>
  <c r="H499" i="1"/>
  <c r="M499" i="1"/>
  <c r="R499" i="1"/>
  <c r="W499" i="1"/>
  <c r="AB499" i="1"/>
  <c r="AG499" i="1"/>
  <c r="AL499" i="1"/>
  <c r="AQ499" i="1"/>
  <c r="AV499" i="1"/>
  <c r="B501" i="1"/>
  <c r="H502" i="1"/>
  <c r="M502" i="1"/>
  <c r="R502" i="1"/>
  <c r="W502" i="1"/>
  <c r="AB502" i="1"/>
  <c r="AG502" i="1"/>
  <c r="AL502" i="1"/>
  <c r="AQ502" i="1"/>
  <c r="AV502" i="1"/>
  <c r="H503" i="1"/>
  <c r="M503" i="1"/>
  <c r="R503" i="1"/>
  <c r="W503" i="1"/>
  <c r="AB503" i="1"/>
  <c r="AG503" i="1"/>
  <c r="AL503" i="1"/>
  <c r="AQ503" i="1"/>
  <c r="AV503" i="1"/>
  <c r="H504" i="1"/>
  <c r="M504" i="1"/>
  <c r="R504" i="1"/>
  <c r="W504" i="1"/>
  <c r="AB504" i="1"/>
  <c r="AG504" i="1"/>
  <c r="AL504" i="1"/>
  <c r="AQ504" i="1"/>
  <c r="AV504" i="1"/>
  <c r="H505" i="1"/>
  <c r="M505" i="1"/>
  <c r="R505" i="1"/>
  <c r="W505" i="1"/>
  <c r="W515" i="1" s="1"/>
  <c r="AB505" i="1"/>
  <c r="AG505" i="1"/>
  <c r="AL505" i="1"/>
  <c r="AQ505" i="1"/>
  <c r="AV505" i="1"/>
  <c r="H506" i="1"/>
  <c r="M506" i="1"/>
  <c r="R506" i="1"/>
  <c r="W506" i="1"/>
  <c r="AB506" i="1"/>
  <c r="AG506" i="1"/>
  <c r="AL506" i="1"/>
  <c r="AQ506" i="1"/>
  <c r="AV506" i="1"/>
  <c r="H507" i="1"/>
  <c r="M507" i="1"/>
  <c r="R507" i="1"/>
  <c r="W507" i="1"/>
  <c r="AB507" i="1"/>
  <c r="AG507" i="1"/>
  <c r="AL507" i="1"/>
  <c r="AQ507" i="1"/>
  <c r="AV507" i="1"/>
  <c r="H508" i="1"/>
  <c r="M508" i="1"/>
  <c r="R508" i="1"/>
  <c r="W508" i="1"/>
  <c r="AB508" i="1"/>
  <c r="AG508" i="1"/>
  <c r="AL508" i="1"/>
  <c r="AQ508" i="1"/>
  <c r="AV508" i="1"/>
  <c r="H509" i="1"/>
  <c r="M509" i="1"/>
  <c r="R509" i="1"/>
  <c r="W509" i="1"/>
  <c r="AB509" i="1"/>
  <c r="AG509" i="1"/>
  <c r="AL509" i="1"/>
  <c r="AQ509" i="1"/>
  <c r="AV509" i="1"/>
  <c r="H510" i="1"/>
  <c r="M510" i="1"/>
  <c r="R510" i="1"/>
  <c r="W510" i="1"/>
  <c r="AB510" i="1"/>
  <c r="AG510" i="1"/>
  <c r="AL510" i="1"/>
  <c r="AQ510" i="1"/>
  <c r="AV510" i="1"/>
  <c r="H511" i="1"/>
  <c r="M511" i="1"/>
  <c r="R511" i="1"/>
  <c r="W511" i="1"/>
  <c r="AB511" i="1"/>
  <c r="AG511" i="1"/>
  <c r="AL511" i="1"/>
  <c r="AQ511" i="1"/>
  <c r="AV511" i="1"/>
  <c r="H512" i="1"/>
  <c r="M512" i="1"/>
  <c r="R512" i="1"/>
  <c r="W512" i="1"/>
  <c r="AB512" i="1"/>
  <c r="AG512" i="1"/>
  <c r="AL512" i="1"/>
  <c r="AQ512" i="1"/>
  <c r="AV512" i="1"/>
  <c r="H513" i="1"/>
  <c r="M513" i="1"/>
  <c r="R513" i="1"/>
  <c r="W513" i="1"/>
  <c r="AB513" i="1"/>
  <c r="AG513" i="1"/>
  <c r="AL513" i="1"/>
  <c r="AQ513" i="1"/>
  <c r="AV513" i="1"/>
  <c r="H514" i="1"/>
  <c r="M514" i="1"/>
  <c r="R514" i="1"/>
  <c r="W514" i="1"/>
  <c r="AB514" i="1"/>
  <c r="AG514" i="1"/>
  <c r="AL514" i="1"/>
  <c r="AQ514" i="1"/>
  <c r="AV514" i="1"/>
  <c r="B516" i="1"/>
  <c r="H517" i="1"/>
  <c r="M517" i="1"/>
  <c r="R517" i="1"/>
  <c r="W517" i="1"/>
  <c r="AB517" i="1"/>
  <c r="AG517" i="1"/>
  <c r="AL517" i="1"/>
  <c r="AQ517" i="1"/>
  <c r="AV517" i="1"/>
  <c r="H518" i="1"/>
  <c r="H530" i="1" s="1"/>
  <c r="M518" i="1"/>
  <c r="R518" i="1"/>
  <c r="W518" i="1"/>
  <c r="AB518" i="1"/>
  <c r="AG518" i="1"/>
  <c r="AL518" i="1"/>
  <c r="AQ518" i="1"/>
  <c r="AV518" i="1"/>
  <c r="H519" i="1"/>
  <c r="M519" i="1"/>
  <c r="R519" i="1"/>
  <c r="W519" i="1"/>
  <c r="W530" i="1" s="1"/>
  <c r="AB519" i="1"/>
  <c r="AG519" i="1"/>
  <c r="AL519" i="1"/>
  <c r="AQ519" i="1"/>
  <c r="AQ530" i="1" s="1"/>
  <c r="AV519" i="1"/>
  <c r="H520" i="1"/>
  <c r="M520" i="1"/>
  <c r="R520" i="1"/>
  <c r="W520" i="1"/>
  <c r="AB520" i="1"/>
  <c r="AG520" i="1"/>
  <c r="AL520" i="1"/>
  <c r="AL530" i="1" s="1"/>
  <c r="AQ520" i="1"/>
  <c r="AV520" i="1"/>
  <c r="H521" i="1"/>
  <c r="M521" i="1"/>
  <c r="R521" i="1"/>
  <c r="W521" i="1"/>
  <c r="AB521" i="1"/>
  <c r="AG521" i="1"/>
  <c r="AL521" i="1"/>
  <c r="AQ521" i="1"/>
  <c r="AV521" i="1"/>
  <c r="H522" i="1"/>
  <c r="M522" i="1"/>
  <c r="R522" i="1"/>
  <c r="W522" i="1"/>
  <c r="AB522" i="1"/>
  <c r="AG522" i="1"/>
  <c r="AL522" i="1"/>
  <c r="AQ522" i="1"/>
  <c r="AV522" i="1"/>
  <c r="H523" i="1"/>
  <c r="M523" i="1"/>
  <c r="R523" i="1"/>
  <c r="W523" i="1"/>
  <c r="AB523" i="1"/>
  <c r="AG523" i="1"/>
  <c r="AL523" i="1"/>
  <c r="AQ523" i="1"/>
  <c r="AV523" i="1"/>
  <c r="H524" i="1"/>
  <c r="M524" i="1"/>
  <c r="R524" i="1"/>
  <c r="W524" i="1"/>
  <c r="AB524" i="1"/>
  <c r="AG524" i="1"/>
  <c r="AL524" i="1"/>
  <c r="AQ524" i="1"/>
  <c r="AV524" i="1"/>
  <c r="H525" i="1"/>
  <c r="M525" i="1"/>
  <c r="R525" i="1"/>
  <c r="W525" i="1"/>
  <c r="AB525" i="1"/>
  <c r="AG525" i="1"/>
  <c r="AL525" i="1"/>
  <c r="AQ525" i="1"/>
  <c r="AV525" i="1"/>
  <c r="H526" i="1"/>
  <c r="M526" i="1"/>
  <c r="R526" i="1"/>
  <c r="W526" i="1"/>
  <c r="AB526" i="1"/>
  <c r="AG526" i="1"/>
  <c r="AL526" i="1"/>
  <c r="AQ526" i="1"/>
  <c r="AV526" i="1"/>
  <c r="H527" i="1"/>
  <c r="M527" i="1"/>
  <c r="R527" i="1"/>
  <c r="W527" i="1"/>
  <c r="AB527" i="1"/>
  <c r="AG527" i="1"/>
  <c r="AL527" i="1"/>
  <c r="AQ527" i="1"/>
  <c r="AV527" i="1"/>
  <c r="H528" i="1"/>
  <c r="M528" i="1"/>
  <c r="R528" i="1"/>
  <c r="W528" i="1"/>
  <c r="AB528" i="1"/>
  <c r="AG528" i="1"/>
  <c r="AL528" i="1"/>
  <c r="AQ528" i="1"/>
  <c r="AV528" i="1"/>
  <c r="H529" i="1"/>
  <c r="M529" i="1"/>
  <c r="R529" i="1"/>
  <c r="W529" i="1"/>
  <c r="AB529" i="1"/>
  <c r="AG529" i="1"/>
  <c r="AL529" i="1"/>
  <c r="AQ529" i="1"/>
  <c r="AV529" i="1"/>
  <c r="R530" i="1"/>
  <c r="B531" i="1"/>
  <c r="H532" i="1"/>
  <c r="M532" i="1"/>
  <c r="R532" i="1"/>
  <c r="W532" i="1"/>
  <c r="AB532" i="1"/>
  <c r="AG532" i="1"/>
  <c r="AL532" i="1"/>
  <c r="AQ532" i="1"/>
  <c r="AV532" i="1"/>
  <c r="H533" i="1"/>
  <c r="M533" i="1"/>
  <c r="R533" i="1"/>
  <c r="W533" i="1"/>
  <c r="AB533" i="1"/>
  <c r="AG533" i="1"/>
  <c r="AL533" i="1"/>
  <c r="AQ533" i="1"/>
  <c r="AV533" i="1"/>
  <c r="H534" i="1"/>
  <c r="M534" i="1"/>
  <c r="R534" i="1"/>
  <c r="W534" i="1"/>
  <c r="AB534" i="1"/>
  <c r="AG534" i="1"/>
  <c r="AL534" i="1"/>
  <c r="AQ534" i="1"/>
  <c r="AV534" i="1"/>
  <c r="H535" i="1"/>
  <c r="M535" i="1"/>
  <c r="R535" i="1"/>
  <c r="W535" i="1"/>
  <c r="AB535" i="1"/>
  <c r="AG535" i="1"/>
  <c r="AL535" i="1"/>
  <c r="AQ535" i="1"/>
  <c r="AV535" i="1"/>
  <c r="H536" i="1"/>
  <c r="M536" i="1"/>
  <c r="R536" i="1"/>
  <c r="W536" i="1"/>
  <c r="AB536" i="1"/>
  <c r="AG536" i="1"/>
  <c r="AL536" i="1"/>
  <c r="AQ536" i="1"/>
  <c r="AV536" i="1"/>
  <c r="H537" i="1"/>
  <c r="M537" i="1"/>
  <c r="R537" i="1"/>
  <c r="W537" i="1"/>
  <c r="AB537" i="1"/>
  <c r="AG537" i="1"/>
  <c r="AL537" i="1"/>
  <c r="AQ537" i="1"/>
  <c r="AV537" i="1"/>
  <c r="H538" i="1"/>
  <c r="M538" i="1"/>
  <c r="R538" i="1"/>
  <c r="W538" i="1"/>
  <c r="AB538" i="1"/>
  <c r="AG538" i="1"/>
  <c r="AL538" i="1"/>
  <c r="AQ538" i="1"/>
  <c r="AV538" i="1"/>
  <c r="H539" i="1"/>
  <c r="M539" i="1"/>
  <c r="R539" i="1"/>
  <c r="W539" i="1"/>
  <c r="AB539" i="1"/>
  <c r="AG539" i="1"/>
  <c r="AL539" i="1"/>
  <c r="AQ539" i="1"/>
  <c r="AV539" i="1"/>
  <c r="H540" i="1"/>
  <c r="M540" i="1"/>
  <c r="R540" i="1"/>
  <c r="W540" i="1"/>
  <c r="AB540" i="1"/>
  <c r="AG540" i="1"/>
  <c r="AL540" i="1"/>
  <c r="AQ540" i="1"/>
  <c r="AV540" i="1"/>
  <c r="H541" i="1"/>
  <c r="M541" i="1"/>
  <c r="R541" i="1"/>
  <c r="W541" i="1"/>
  <c r="AB541" i="1"/>
  <c r="AG541" i="1"/>
  <c r="AL541" i="1"/>
  <c r="AQ541" i="1"/>
  <c r="AV541" i="1"/>
  <c r="H542" i="1"/>
  <c r="M542" i="1"/>
  <c r="R542" i="1"/>
  <c r="W542" i="1"/>
  <c r="AB542" i="1"/>
  <c r="AG542" i="1"/>
  <c r="AL542" i="1"/>
  <c r="AQ542" i="1"/>
  <c r="AV542" i="1"/>
  <c r="H543" i="1"/>
  <c r="M543" i="1"/>
  <c r="R543" i="1"/>
  <c r="W543" i="1"/>
  <c r="AB543" i="1"/>
  <c r="AG543" i="1"/>
  <c r="AL543" i="1"/>
  <c r="AQ543" i="1"/>
  <c r="AV543" i="1"/>
  <c r="H544" i="1"/>
  <c r="M544" i="1"/>
  <c r="R544" i="1"/>
  <c r="W544" i="1"/>
  <c r="AB544" i="1"/>
  <c r="AG544" i="1"/>
  <c r="AL544" i="1"/>
  <c r="AQ544" i="1"/>
  <c r="AV544" i="1"/>
  <c r="AG545" i="1"/>
  <c r="B546" i="1"/>
  <c r="H547" i="1"/>
  <c r="H560" i="1" s="1"/>
  <c r="M547" i="1"/>
  <c r="R547" i="1"/>
  <c r="W547" i="1"/>
  <c r="AB547" i="1"/>
  <c r="AG547" i="1"/>
  <c r="AL547" i="1"/>
  <c r="AQ547" i="1"/>
  <c r="AV547" i="1"/>
  <c r="H548" i="1"/>
  <c r="M548" i="1"/>
  <c r="R548" i="1"/>
  <c r="W548" i="1"/>
  <c r="AB548" i="1"/>
  <c r="AG548" i="1"/>
  <c r="AL548" i="1"/>
  <c r="AQ548" i="1"/>
  <c r="AV548" i="1"/>
  <c r="H549" i="1"/>
  <c r="M549" i="1"/>
  <c r="R549" i="1"/>
  <c r="W549" i="1"/>
  <c r="AB549" i="1"/>
  <c r="AG549" i="1"/>
  <c r="AL549" i="1"/>
  <c r="AQ549" i="1"/>
  <c r="AV549" i="1"/>
  <c r="AV560" i="1" s="1"/>
  <c r="H550" i="1"/>
  <c r="M550" i="1"/>
  <c r="R550" i="1"/>
  <c r="W550" i="1"/>
  <c r="AB550" i="1"/>
  <c r="AG550" i="1"/>
  <c r="AG560" i="1" s="1"/>
  <c r="AL550" i="1"/>
  <c r="AQ550" i="1"/>
  <c r="AV550" i="1"/>
  <c r="H551" i="1"/>
  <c r="M551" i="1"/>
  <c r="R551" i="1"/>
  <c r="W551" i="1"/>
  <c r="AB551" i="1"/>
  <c r="AG551" i="1"/>
  <c r="AL551" i="1"/>
  <c r="AQ551" i="1"/>
  <c r="AV551" i="1"/>
  <c r="H552" i="1"/>
  <c r="M552" i="1"/>
  <c r="R552" i="1"/>
  <c r="W552" i="1"/>
  <c r="AB552" i="1"/>
  <c r="AG552" i="1"/>
  <c r="AL552" i="1"/>
  <c r="AQ552" i="1"/>
  <c r="AV552" i="1"/>
  <c r="H553" i="1"/>
  <c r="M553" i="1"/>
  <c r="R553" i="1"/>
  <c r="W553" i="1"/>
  <c r="AB553" i="1"/>
  <c r="AG553" i="1"/>
  <c r="AL553" i="1"/>
  <c r="AQ553" i="1"/>
  <c r="AV553" i="1"/>
  <c r="H554" i="1"/>
  <c r="M554" i="1"/>
  <c r="R554" i="1"/>
  <c r="W554" i="1"/>
  <c r="AB554" i="1"/>
  <c r="AG554" i="1"/>
  <c r="AL554" i="1"/>
  <c r="AQ554" i="1"/>
  <c r="AV554" i="1"/>
  <c r="H555" i="1"/>
  <c r="M555" i="1"/>
  <c r="R555" i="1"/>
  <c r="W555" i="1"/>
  <c r="AB555" i="1"/>
  <c r="AG555" i="1"/>
  <c r="AL555" i="1"/>
  <c r="AQ555" i="1"/>
  <c r="AV555" i="1"/>
  <c r="H556" i="1"/>
  <c r="M556" i="1"/>
  <c r="R556" i="1"/>
  <c r="W556" i="1"/>
  <c r="AB556" i="1"/>
  <c r="AG556" i="1"/>
  <c r="AL556" i="1"/>
  <c r="AQ556" i="1"/>
  <c r="AV556" i="1"/>
  <c r="H557" i="1"/>
  <c r="M557" i="1"/>
  <c r="R557" i="1"/>
  <c r="W557" i="1"/>
  <c r="AB557" i="1"/>
  <c r="AB560" i="1" s="1"/>
  <c r="AG557" i="1"/>
  <c r="AL557" i="1"/>
  <c r="AQ557" i="1"/>
  <c r="AV557" i="1"/>
  <c r="H558" i="1"/>
  <c r="M558" i="1"/>
  <c r="R558" i="1"/>
  <c r="W558" i="1"/>
  <c r="AB558" i="1"/>
  <c r="AG558" i="1"/>
  <c r="AL558" i="1"/>
  <c r="AQ558" i="1"/>
  <c r="AV558" i="1"/>
  <c r="H559" i="1"/>
  <c r="M559" i="1"/>
  <c r="R559" i="1"/>
  <c r="W559" i="1"/>
  <c r="AB559" i="1"/>
  <c r="AG559" i="1"/>
  <c r="AL559" i="1"/>
  <c r="AQ559" i="1"/>
  <c r="AV559" i="1"/>
  <c r="B561" i="1"/>
  <c r="H562" i="1"/>
  <c r="M562" i="1"/>
  <c r="R562" i="1"/>
  <c r="W562" i="1"/>
  <c r="AB562" i="1"/>
  <c r="AG562" i="1"/>
  <c r="AL562" i="1"/>
  <c r="AQ562" i="1"/>
  <c r="AV562" i="1"/>
  <c r="H563" i="1"/>
  <c r="M563" i="1"/>
  <c r="R563" i="1"/>
  <c r="W563" i="1"/>
  <c r="AB563" i="1"/>
  <c r="AG563" i="1"/>
  <c r="AL563" i="1"/>
  <c r="AQ563" i="1"/>
  <c r="AV563" i="1"/>
  <c r="H564" i="1"/>
  <c r="M564" i="1"/>
  <c r="R564" i="1"/>
  <c r="W564" i="1"/>
  <c r="AB564" i="1"/>
  <c r="AG564" i="1"/>
  <c r="AL564" i="1"/>
  <c r="AQ564" i="1"/>
  <c r="AV564" i="1"/>
  <c r="H565" i="1"/>
  <c r="M565" i="1"/>
  <c r="R565" i="1"/>
  <c r="W565" i="1"/>
  <c r="AB565" i="1"/>
  <c r="AG565" i="1"/>
  <c r="AL565" i="1"/>
  <c r="AQ565" i="1"/>
  <c r="AV565" i="1"/>
  <c r="H566" i="1"/>
  <c r="M566" i="1"/>
  <c r="R566" i="1"/>
  <c r="W566" i="1"/>
  <c r="AB566" i="1"/>
  <c r="AG566" i="1"/>
  <c r="AL566" i="1"/>
  <c r="AQ566" i="1"/>
  <c r="AV566" i="1"/>
  <c r="H567" i="1"/>
  <c r="M567" i="1"/>
  <c r="R567" i="1"/>
  <c r="W567" i="1"/>
  <c r="AB567" i="1"/>
  <c r="AG567" i="1"/>
  <c r="AL567" i="1"/>
  <c r="AQ567" i="1"/>
  <c r="AV567" i="1"/>
  <c r="H568" i="1"/>
  <c r="M568" i="1"/>
  <c r="R568" i="1"/>
  <c r="W568" i="1"/>
  <c r="AB568" i="1"/>
  <c r="AG568" i="1"/>
  <c r="AL568" i="1"/>
  <c r="AQ568" i="1"/>
  <c r="AV568" i="1"/>
  <c r="H569" i="1"/>
  <c r="M569" i="1"/>
  <c r="R569" i="1"/>
  <c r="W569" i="1"/>
  <c r="AB569" i="1"/>
  <c r="AG569" i="1"/>
  <c r="AL569" i="1"/>
  <c r="AQ569" i="1"/>
  <c r="AV569" i="1"/>
  <c r="H570" i="1"/>
  <c r="M570" i="1"/>
  <c r="R570" i="1"/>
  <c r="W570" i="1"/>
  <c r="AB570" i="1"/>
  <c r="AG570" i="1"/>
  <c r="AL570" i="1"/>
  <c r="AQ570" i="1"/>
  <c r="AV570" i="1"/>
  <c r="H571" i="1"/>
  <c r="M571" i="1"/>
  <c r="R571" i="1"/>
  <c r="W571" i="1"/>
  <c r="AB571" i="1"/>
  <c r="AG571" i="1"/>
  <c r="AL571" i="1"/>
  <c r="AQ571" i="1"/>
  <c r="AV571" i="1"/>
  <c r="H572" i="1"/>
  <c r="M572" i="1"/>
  <c r="R572" i="1"/>
  <c r="W572" i="1"/>
  <c r="AB572" i="1"/>
  <c r="AG572" i="1"/>
  <c r="AL572" i="1"/>
  <c r="AQ572" i="1"/>
  <c r="AV572" i="1"/>
  <c r="H573" i="1"/>
  <c r="M573" i="1"/>
  <c r="R573" i="1"/>
  <c r="W573" i="1"/>
  <c r="AB573" i="1"/>
  <c r="AG573" i="1"/>
  <c r="AL573" i="1"/>
  <c r="AQ573" i="1"/>
  <c r="AV573" i="1"/>
  <c r="H574" i="1"/>
  <c r="M574" i="1"/>
  <c r="R574" i="1"/>
  <c r="W574" i="1"/>
  <c r="AB574" i="1"/>
  <c r="AG574" i="1"/>
  <c r="AL574" i="1"/>
  <c r="AQ574" i="1"/>
  <c r="AV574" i="1"/>
  <c r="W575" i="1"/>
  <c r="B576" i="1"/>
  <c r="H577" i="1"/>
  <c r="M577" i="1"/>
  <c r="R577" i="1"/>
  <c r="W577" i="1"/>
  <c r="AB577" i="1"/>
  <c r="AG577" i="1"/>
  <c r="AL577" i="1"/>
  <c r="AQ577" i="1"/>
  <c r="AV577" i="1"/>
  <c r="H578" i="1"/>
  <c r="M578" i="1"/>
  <c r="R578" i="1"/>
  <c r="W578" i="1"/>
  <c r="AB578" i="1"/>
  <c r="AG578" i="1"/>
  <c r="AL578" i="1"/>
  <c r="AQ578" i="1"/>
  <c r="AV578" i="1"/>
  <c r="H579" i="1"/>
  <c r="M579" i="1"/>
  <c r="R579" i="1"/>
  <c r="W579" i="1"/>
  <c r="W590" i="1" s="1"/>
  <c r="AB579" i="1"/>
  <c r="AG579" i="1"/>
  <c r="AL579" i="1"/>
  <c r="AQ579" i="1"/>
  <c r="AV579" i="1"/>
  <c r="H580" i="1"/>
  <c r="M580" i="1"/>
  <c r="R580" i="1"/>
  <c r="W580" i="1"/>
  <c r="AB580" i="1"/>
  <c r="AG580" i="1"/>
  <c r="AL580" i="1"/>
  <c r="AQ580" i="1"/>
  <c r="AV580" i="1"/>
  <c r="H581" i="1"/>
  <c r="M581" i="1"/>
  <c r="R581" i="1"/>
  <c r="W581" i="1"/>
  <c r="AB581" i="1"/>
  <c r="AG581" i="1"/>
  <c r="AL581" i="1"/>
  <c r="AQ581" i="1"/>
  <c r="AV581" i="1"/>
  <c r="H582" i="1"/>
  <c r="M582" i="1"/>
  <c r="R582" i="1"/>
  <c r="W582" i="1"/>
  <c r="AB582" i="1"/>
  <c r="AG582" i="1"/>
  <c r="AL582" i="1"/>
  <c r="AQ582" i="1"/>
  <c r="AV582" i="1"/>
  <c r="H583" i="1"/>
  <c r="M583" i="1"/>
  <c r="R583" i="1"/>
  <c r="W583" i="1"/>
  <c r="AB583" i="1"/>
  <c r="AG583" i="1"/>
  <c r="AL583" i="1"/>
  <c r="AQ583" i="1"/>
  <c r="AV583" i="1"/>
  <c r="H584" i="1"/>
  <c r="M584" i="1"/>
  <c r="R584" i="1"/>
  <c r="W584" i="1"/>
  <c r="AB584" i="1"/>
  <c r="AG584" i="1"/>
  <c r="AL584" i="1"/>
  <c r="AQ584" i="1"/>
  <c r="AV584" i="1"/>
  <c r="H585" i="1"/>
  <c r="M585" i="1"/>
  <c r="R585" i="1"/>
  <c r="W585" i="1"/>
  <c r="AB585" i="1"/>
  <c r="AG585" i="1"/>
  <c r="AL585" i="1"/>
  <c r="AQ585" i="1"/>
  <c r="AV585" i="1"/>
  <c r="H586" i="1"/>
  <c r="M586" i="1"/>
  <c r="R586" i="1"/>
  <c r="W586" i="1"/>
  <c r="AB586" i="1"/>
  <c r="AG586" i="1"/>
  <c r="AL586" i="1"/>
  <c r="AQ586" i="1"/>
  <c r="AV586" i="1"/>
  <c r="H587" i="1"/>
  <c r="M587" i="1"/>
  <c r="R587" i="1"/>
  <c r="W587" i="1"/>
  <c r="AB587" i="1"/>
  <c r="AG587" i="1"/>
  <c r="AL587" i="1"/>
  <c r="AQ587" i="1"/>
  <c r="AV587" i="1"/>
  <c r="H588" i="1"/>
  <c r="M588" i="1"/>
  <c r="R588" i="1"/>
  <c r="W588" i="1"/>
  <c r="AB588" i="1"/>
  <c r="AG588" i="1"/>
  <c r="AL588" i="1"/>
  <c r="AQ588" i="1"/>
  <c r="AV588" i="1"/>
  <c r="H589" i="1"/>
  <c r="M589" i="1"/>
  <c r="R589" i="1"/>
  <c r="W589" i="1"/>
  <c r="AB589" i="1"/>
  <c r="AG589" i="1"/>
  <c r="AL589" i="1"/>
  <c r="AQ589" i="1"/>
  <c r="AV589" i="1"/>
  <c r="AQ590" i="1"/>
  <c r="B591" i="1"/>
  <c r="H592" i="1"/>
  <c r="M592" i="1"/>
  <c r="R592" i="1"/>
  <c r="W592" i="1"/>
  <c r="AB592" i="1"/>
  <c r="AG592" i="1"/>
  <c r="AL592" i="1"/>
  <c r="AQ592" i="1"/>
  <c r="AV592" i="1"/>
  <c r="H593" i="1"/>
  <c r="M593" i="1"/>
  <c r="R593" i="1"/>
  <c r="W593" i="1"/>
  <c r="AB593" i="1"/>
  <c r="AB605" i="1" s="1"/>
  <c r="AG593" i="1"/>
  <c r="AL593" i="1"/>
  <c r="AQ593" i="1"/>
  <c r="AV593" i="1"/>
  <c r="H594" i="1"/>
  <c r="M594" i="1"/>
  <c r="R594" i="1"/>
  <c r="W594" i="1"/>
  <c r="W605" i="1" s="1"/>
  <c r="AB594" i="1"/>
  <c r="AG594" i="1"/>
  <c r="AL594" i="1"/>
  <c r="AQ594" i="1"/>
  <c r="AV594" i="1"/>
  <c r="H595" i="1"/>
  <c r="M595" i="1"/>
  <c r="R595" i="1"/>
  <c r="W595" i="1"/>
  <c r="AB595" i="1"/>
  <c r="AG595" i="1"/>
  <c r="AL595" i="1"/>
  <c r="AQ595" i="1"/>
  <c r="AV595" i="1"/>
  <c r="H596" i="1"/>
  <c r="M596" i="1"/>
  <c r="R596" i="1"/>
  <c r="W596" i="1"/>
  <c r="AB596" i="1"/>
  <c r="AG596" i="1"/>
  <c r="AL596" i="1"/>
  <c r="AQ596" i="1"/>
  <c r="AV596" i="1"/>
  <c r="H597" i="1"/>
  <c r="M597" i="1"/>
  <c r="R597" i="1"/>
  <c r="W597" i="1"/>
  <c r="AB597" i="1"/>
  <c r="AG597" i="1"/>
  <c r="AL597" i="1"/>
  <c r="AQ597" i="1"/>
  <c r="AV597" i="1"/>
  <c r="H598" i="1"/>
  <c r="M598" i="1"/>
  <c r="R598" i="1"/>
  <c r="W598" i="1"/>
  <c r="AB598" i="1"/>
  <c r="AG598" i="1"/>
  <c r="AL598" i="1"/>
  <c r="AQ598" i="1"/>
  <c r="AV598" i="1"/>
  <c r="H599" i="1"/>
  <c r="M599" i="1"/>
  <c r="R599" i="1"/>
  <c r="W599" i="1"/>
  <c r="AB599" i="1"/>
  <c r="AG599" i="1"/>
  <c r="AL599" i="1"/>
  <c r="AQ599" i="1"/>
  <c r="AV599" i="1"/>
  <c r="H600" i="1"/>
  <c r="M600" i="1"/>
  <c r="R600" i="1"/>
  <c r="W600" i="1"/>
  <c r="AB600" i="1"/>
  <c r="AG600" i="1"/>
  <c r="AL600" i="1"/>
  <c r="AQ600" i="1"/>
  <c r="AV600" i="1"/>
  <c r="H601" i="1"/>
  <c r="M601" i="1"/>
  <c r="R601" i="1"/>
  <c r="W601" i="1"/>
  <c r="AB601" i="1"/>
  <c r="AG601" i="1"/>
  <c r="AL601" i="1"/>
  <c r="AQ601" i="1"/>
  <c r="AV601" i="1"/>
  <c r="H602" i="1"/>
  <c r="M602" i="1"/>
  <c r="R602" i="1"/>
  <c r="W602" i="1"/>
  <c r="AB602" i="1"/>
  <c r="AG602" i="1"/>
  <c r="AL602" i="1"/>
  <c r="AQ602" i="1"/>
  <c r="AV602" i="1"/>
  <c r="H603" i="1"/>
  <c r="M603" i="1"/>
  <c r="R603" i="1"/>
  <c r="W603" i="1"/>
  <c r="AB603" i="1"/>
  <c r="AG603" i="1"/>
  <c r="AL603" i="1"/>
  <c r="AQ603" i="1"/>
  <c r="AV603" i="1"/>
  <c r="H604" i="1"/>
  <c r="M604" i="1"/>
  <c r="R604" i="1"/>
  <c r="W604" i="1"/>
  <c r="AB604" i="1"/>
  <c r="AG604" i="1"/>
  <c r="AL604" i="1"/>
  <c r="AQ604" i="1"/>
  <c r="AV604" i="1"/>
  <c r="H605" i="1"/>
  <c r="AV605" i="1"/>
  <c r="B606" i="1"/>
  <c r="H607" i="1"/>
  <c r="M607" i="1"/>
  <c r="R607" i="1"/>
  <c r="W607" i="1"/>
  <c r="AB607" i="1"/>
  <c r="AG607" i="1"/>
  <c r="AL607" i="1"/>
  <c r="AQ607" i="1"/>
  <c r="AV607" i="1"/>
  <c r="H608" i="1"/>
  <c r="M608" i="1"/>
  <c r="M620" i="1" s="1"/>
  <c r="R608" i="1"/>
  <c r="W608" i="1"/>
  <c r="AB608" i="1"/>
  <c r="AG608" i="1"/>
  <c r="AL608" i="1"/>
  <c r="AQ608" i="1"/>
  <c r="AV608" i="1"/>
  <c r="H609" i="1"/>
  <c r="M609" i="1"/>
  <c r="R609" i="1"/>
  <c r="W609" i="1"/>
  <c r="AB609" i="1"/>
  <c r="AG609" i="1"/>
  <c r="AL609" i="1"/>
  <c r="AQ609" i="1"/>
  <c r="AV609" i="1"/>
  <c r="H610" i="1"/>
  <c r="M610" i="1"/>
  <c r="R610" i="1"/>
  <c r="W610" i="1"/>
  <c r="AB610" i="1"/>
  <c r="AG610" i="1"/>
  <c r="AL610" i="1"/>
  <c r="AQ610" i="1"/>
  <c r="AV610" i="1"/>
  <c r="H611" i="1"/>
  <c r="M611" i="1"/>
  <c r="R611" i="1"/>
  <c r="W611" i="1"/>
  <c r="AB611" i="1"/>
  <c r="AG611" i="1"/>
  <c r="AL611" i="1"/>
  <c r="AQ611" i="1"/>
  <c r="AV611" i="1"/>
  <c r="H612" i="1"/>
  <c r="M612" i="1"/>
  <c r="R612" i="1"/>
  <c r="W612" i="1"/>
  <c r="AB612" i="1"/>
  <c r="AG612" i="1"/>
  <c r="AL612" i="1"/>
  <c r="AQ612" i="1"/>
  <c r="AV612" i="1"/>
  <c r="H613" i="1"/>
  <c r="M613" i="1"/>
  <c r="R613" i="1"/>
  <c r="W613" i="1"/>
  <c r="AB613" i="1"/>
  <c r="AG613" i="1"/>
  <c r="AL613" i="1"/>
  <c r="AQ613" i="1"/>
  <c r="AV613" i="1"/>
  <c r="H614" i="1"/>
  <c r="M614" i="1"/>
  <c r="R614" i="1"/>
  <c r="W614" i="1"/>
  <c r="AB614" i="1"/>
  <c r="AG614" i="1"/>
  <c r="AL614" i="1"/>
  <c r="AQ614" i="1"/>
  <c r="AV614" i="1"/>
  <c r="H615" i="1"/>
  <c r="M615" i="1"/>
  <c r="R615" i="1"/>
  <c r="W615" i="1"/>
  <c r="AB615" i="1"/>
  <c r="AG615" i="1"/>
  <c r="AL615" i="1"/>
  <c r="AQ615" i="1"/>
  <c r="AV615" i="1"/>
  <c r="H616" i="1"/>
  <c r="M616" i="1"/>
  <c r="R616" i="1"/>
  <c r="W616" i="1"/>
  <c r="AB616" i="1"/>
  <c r="AG616" i="1"/>
  <c r="AL616" i="1"/>
  <c r="AQ616" i="1"/>
  <c r="AV616" i="1"/>
  <c r="H617" i="1"/>
  <c r="M617" i="1"/>
  <c r="R617" i="1"/>
  <c r="W617" i="1"/>
  <c r="AB617" i="1"/>
  <c r="AG617" i="1"/>
  <c r="AL617" i="1"/>
  <c r="AQ617" i="1"/>
  <c r="AV617" i="1"/>
  <c r="H618" i="1"/>
  <c r="M618" i="1"/>
  <c r="R618" i="1"/>
  <c r="W618" i="1"/>
  <c r="AB618" i="1"/>
  <c r="AG618" i="1"/>
  <c r="AL618" i="1"/>
  <c r="AQ618" i="1"/>
  <c r="AV618" i="1"/>
  <c r="H619" i="1"/>
  <c r="M619" i="1"/>
  <c r="R619" i="1"/>
  <c r="W619" i="1"/>
  <c r="AB619" i="1"/>
  <c r="AG619" i="1"/>
  <c r="AL619" i="1"/>
  <c r="AQ619" i="1"/>
  <c r="AV619" i="1"/>
  <c r="AG620" i="1"/>
  <c r="B621" i="1"/>
  <c r="H622" i="1"/>
  <c r="M622" i="1"/>
  <c r="R622" i="1"/>
  <c r="W622" i="1"/>
  <c r="AB622" i="1"/>
  <c r="AG622" i="1"/>
  <c r="AG635" i="1" s="1"/>
  <c r="AL622" i="1"/>
  <c r="AL635" i="1" s="1"/>
  <c r="AQ622" i="1"/>
  <c r="AV622" i="1"/>
  <c r="H623" i="1"/>
  <c r="M623" i="1"/>
  <c r="M635" i="1" s="1"/>
  <c r="R623" i="1"/>
  <c r="W623" i="1"/>
  <c r="AB623" i="1"/>
  <c r="AG623" i="1"/>
  <c r="AL623" i="1"/>
  <c r="AQ623" i="1"/>
  <c r="AV623" i="1"/>
  <c r="H624" i="1"/>
  <c r="M624" i="1"/>
  <c r="R624" i="1"/>
  <c r="R635" i="1" s="1"/>
  <c r="W624" i="1"/>
  <c r="AB624" i="1"/>
  <c r="AG624" i="1"/>
  <c r="AL624" i="1"/>
  <c r="AQ624" i="1"/>
  <c r="AV624" i="1"/>
  <c r="H625" i="1"/>
  <c r="M625" i="1"/>
  <c r="R625" i="1"/>
  <c r="W625" i="1"/>
  <c r="AB625" i="1"/>
  <c r="AG625" i="1"/>
  <c r="AL625" i="1"/>
  <c r="AQ625" i="1"/>
  <c r="AV625" i="1"/>
  <c r="H626" i="1"/>
  <c r="M626" i="1"/>
  <c r="R626" i="1"/>
  <c r="W626" i="1"/>
  <c r="AB626" i="1"/>
  <c r="AG626" i="1"/>
  <c r="AL626" i="1"/>
  <c r="AQ626" i="1"/>
  <c r="AV626" i="1"/>
  <c r="H627" i="1"/>
  <c r="M627" i="1"/>
  <c r="R627" i="1"/>
  <c r="W627" i="1"/>
  <c r="AB627" i="1"/>
  <c r="AG627" i="1"/>
  <c r="AL627" i="1"/>
  <c r="AQ627" i="1"/>
  <c r="AV627" i="1"/>
  <c r="H628" i="1"/>
  <c r="M628" i="1"/>
  <c r="R628" i="1"/>
  <c r="W628" i="1"/>
  <c r="AB628" i="1"/>
  <c r="AG628" i="1"/>
  <c r="AL628" i="1"/>
  <c r="AQ628" i="1"/>
  <c r="AV628" i="1"/>
  <c r="H629" i="1"/>
  <c r="M629" i="1"/>
  <c r="R629" i="1"/>
  <c r="W629" i="1"/>
  <c r="AB629" i="1"/>
  <c r="AG629" i="1"/>
  <c r="AL629" i="1"/>
  <c r="AQ629" i="1"/>
  <c r="AV629" i="1"/>
  <c r="H630" i="1"/>
  <c r="M630" i="1"/>
  <c r="R630" i="1"/>
  <c r="W630" i="1"/>
  <c r="AB630" i="1"/>
  <c r="AG630" i="1"/>
  <c r="AL630" i="1"/>
  <c r="AQ630" i="1"/>
  <c r="AV630" i="1"/>
  <c r="H631" i="1"/>
  <c r="M631" i="1"/>
  <c r="R631" i="1"/>
  <c r="W631" i="1"/>
  <c r="AB631" i="1"/>
  <c r="AG631" i="1"/>
  <c r="AL631" i="1"/>
  <c r="AQ631" i="1"/>
  <c r="AV631" i="1"/>
  <c r="H632" i="1"/>
  <c r="M632" i="1"/>
  <c r="R632" i="1"/>
  <c r="W632" i="1"/>
  <c r="AB632" i="1"/>
  <c r="AG632" i="1"/>
  <c r="AL632" i="1"/>
  <c r="AQ632" i="1"/>
  <c r="AV632" i="1"/>
  <c r="H633" i="1"/>
  <c r="M633" i="1"/>
  <c r="R633" i="1"/>
  <c r="W633" i="1"/>
  <c r="AB633" i="1"/>
  <c r="AG633" i="1"/>
  <c r="AL633" i="1"/>
  <c r="AQ633" i="1"/>
  <c r="AV633" i="1"/>
  <c r="H634" i="1"/>
  <c r="M634" i="1"/>
  <c r="R634" i="1"/>
  <c r="W634" i="1"/>
  <c r="AB634" i="1"/>
  <c r="AG634" i="1"/>
  <c r="AL634" i="1"/>
  <c r="AQ634" i="1"/>
  <c r="AV634" i="1"/>
  <c r="AB635" i="1"/>
  <c r="AV635" i="1"/>
  <c r="B636" i="1"/>
  <c r="H637" i="1"/>
  <c r="H650" i="1" s="1"/>
  <c r="M637" i="1"/>
  <c r="R637" i="1"/>
  <c r="W637" i="1"/>
  <c r="W650" i="1" s="1"/>
  <c r="AB637" i="1"/>
  <c r="AG637" i="1"/>
  <c r="AL637" i="1"/>
  <c r="AQ637" i="1"/>
  <c r="AQ650" i="1" s="1"/>
  <c r="AV637" i="1"/>
  <c r="H638" i="1"/>
  <c r="M638" i="1"/>
  <c r="R638" i="1"/>
  <c r="W638" i="1"/>
  <c r="AB638" i="1"/>
  <c r="AG638" i="1"/>
  <c r="AL638" i="1"/>
  <c r="AQ638" i="1"/>
  <c r="AV638" i="1"/>
  <c r="AV650" i="1" s="1"/>
  <c r="H639" i="1"/>
  <c r="M639" i="1"/>
  <c r="R639" i="1"/>
  <c r="W639" i="1"/>
  <c r="AB639" i="1"/>
  <c r="AG639" i="1"/>
  <c r="AG650" i="1" s="1"/>
  <c r="AL639" i="1"/>
  <c r="AQ639" i="1"/>
  <c r="AV639" i="1"/>
  <c r="H640" i="1"/>
  <c r="M640" i="1"/>
  <c r="R640" i="1"/>
  <c r="W640" i="1"/>
  <c r="AB640" i="1"/>
  <c r="AG640" i="1"/>
  <c r="AL640" i="1"/>
  <c r="AQ640" i="1"/>
  <c r="AV640" i="1"/>
  <c r="H641" i="1"/>
  <c r="M641" i="1"/>
  <c r="R641" i="1"/>
  <c r="W641" i="1"/>
  <c r="AB641" i="1"/>
  <c r="AG641" i="1"/>
  <c r="AL641" i="1"/>
  <c r="AQ641" i="1"/>
  <c r="AV641" i="1"/>
  <c r="H642" i="1"/>
  <c r="M642" i="1"/>
  <c r="M650" i="1" s="1"/>
  <c r="R642" i="1"/>
  <c r="W642" i="1"/>
  <c r="AB642" i="1"/>
  <c r="AG642" i="1"/>
  <c r="AL642" i="1"/>
  <c r="AQ642" i="1"/>
  <c r="AV642" i="1"/>
  <c r="H643" i="1"/>
  <c r="M643" i="1"/>
  <c r="R643" i="1"/>
  <c r="W643" i="1"/>
  <c r="AB643" i="1"/>
  <c r="AG643" i="1"/>
  <c r="AL643" i="1"/>
  <c r="AQ643" i="1"/>
  <c r="AV643" i="1"/>
  <c r="H644" i="1"/>
  <c r="M644" i="1"/>
  <c r="R644" i="1"/>
  <c r="W644" i="1"/>
  <c r="AB644" i="1"/>
  <c r="AG644" i="1"/>
  <c r="AL644" i="1"/>
  <c r="AQ644" i="1"/>
  <c r="AV644" i="1"/>
  <c r="H645" i="1"/>
  <c r="M645" i="1"/>
  <c r="R645" i="1"/>
  <c r="W645" i="1"/>
  <c r="AB645" i="1"/>
  <c r="AG645" i="1"/>
  <c r="AL645" i="1"/>
  <c r="AQ645" i="1"/>
  <c r="AV645" i="1"/>
  <c r="H646" i="1"/>
  <c r="M646" i="1"/>
  <c r="R646" i="1"/>
  <c r="W646" i="1"/>
  <c r="AB646" i="1"/>
  <c r="AG646" i="1"/>
  <c r="AL646" i="1"/>
  <c r="AQ646" i="1"/>
  <c r="AV646" i="1"/>
  <c r="H647" i="1"/>
  <c r="M647" i="1"/>
  <c r="R647" i="1"/>
  <c r="W647" i="1"/>
  <c r="AB647" i="1"/>
  <c r="AG647" i="1"/>
  <c r="AL647" i="1"/>
  <c r="AQ647" i="1"/>
  <c r="AV647" i="1"/>
  <c r="H648" i="1"/>
  <c r="M648" i="1"/>
  <c r="R648" i="1"/>
  <c r="W648" i="1"/>
  <c r="AB648" i="1"/>
  <c r="AG648" i="1"/>
  <c r="AL648" i="1"/>
  <c r="AQ648" i="1"/>
  <c r="AV648" i="1"/>
  <c r="H649" i="1"/>
  <c r="M649" i="1"/>
  <c r="R649" i="1"/>
  <c r="W649" i="1"/>
  <c r="AB649" i="1"/>
  <c r="AG649" i="1"/>
  <c r="AL649" i="1"/>
  <c r="AQ649" i="1"/>
  <c r="AV649" i="1"/>
  <c r="AB650" i="1"/>
  <c r="B651" i="1"/>
  <c r="H652" i="1"/>
  <c r="M652" i="1"/>
  <c r="R652" i="1"/>
  <c r="W652" i="1"/>
  <c r="AB652" i="1"/>
  <c r="AG652" i="1"/>
  <c r="AL652" i="1"/>
  <c r="AQ652" i="1"/>
  <c r="AV652" i="1"/>
  <c r="H653" i="1"/>
  <c r="M653" i="1"/>
  <c r="R653" i="1"/>
  <c r="W653" i="1"/>
  <c r="AB653" i="1"/>
  <c r="AG653" i="1"/>
  <c r="AL653" i="1"/>
  <c r="AQ653" i="1"/>
  <c r="AV653" i="1"/>
  <c r="H654" i="1"/>
  <c r="M654" i="1"/>
  <c r="R654" i="1"/>
  <c r="W654" i="1"/>
  <c r="AB654" i="1"/>
  <c r="AG654" i="1"/>
  <c r="AL654" i="1"/>
  <c r="AL665" i="1" s="1"/>
  <c r="AQ654" i="1"/>
  <c r="AV654" i="1"/>
  <c r="H655" i="1"/>
  <c r="M655" i="1"/>
  <c r="M665" i="1" s="1"/>
  <c r="R655" i="1"/>
  <c r="W655" i="1"/>
  <c r="AB655" i="1"/>
  <c r="AG655" i="1"/>
  <c r="AL655" i="1"/>
  <c r="AQ655" i="1"/>
  <c r="AV655" i="1"/>
  <c r="H656" i="1"/>
  <c r="M656" i="1"/>
  <c r="R656" i="1"/>
  <c r="W656" i="1"/>
  <c r="AB656" i="1"/>
  <c r="AG656" i="1"/>
  <c r="AL656" i="1"/>
  <c r="AQ656" i="1"/>
  <c r="AV656" i="1"/>
  <c r="H657" i="1"/>
  <c r="M657" i="1"/>
  <c r="R657" i="1"/>
  <c r="W657" i="1"/>
  <c r="AB657" i="1"/>
  <c r="AG657" i="1"/>
  <c r="AL657" i="1"/>
  <c r="AQ657" i="1"/>
  <c r="AV657" i="1"/>
  <c r="H658" i="1"/>
  <c r="M658" i="1"/>
  <c r="R658" i="1"/>
  <c r="W658" i="1"/>
  <c r="AB658" i="1"/>
  <c r="AG658" i="1"/>
  <c r="AL658" i="1"/>
  <c r="AQ658" i="1"/>
  <c r="AV658" i="1"/>
  <c r="H659" i="1"/>
  <c r="M659" i="1"/>
  <c r="R659" i="1"/>
  <c r="W659" i="1"/>
  <c r="AB659" i="1"/>
  <c r="AG659" i="1"/>
  <c r="AL659" i="1"/>
  <c r="AQ659" i="1"/>
  <c r="AV659" i="1"/>
  <c r="H660" i="1"/>
  <c r="M660" i="1"/>
  <c r="R660" i="1"/>
  <c r="W660" i="1"/>
  <c r="AB660" i="1"/>
  <c r="AG660" i="1"/>
  <c r="AL660" i="1"/>
  <c r="AQ660" i="1"/>
  <c r="AV660" i="1"/>
  <c r="H661" i="1"/>
  <c r="M661" i="1"/>
  <c r="R661" i="1"/>
  <c r="W661" i="1"/>
  <c r="AB661" i="1"/>
  <c r="AG661" i="1"/>
  <c r="AL661" i="1"/>
  <c r="AQ661" i="1"/>
  <c r="AV661" i="1"/>
  <c r="H662" i="1"/>
  <c r="M662" i="1"/>
  <c r="R662" i="1"/>
  <c r="W662" i="1"/>
  <c r="AB662" i="1"/>
  <c r="AG662" i="1"/>
  <c r="AL662" i="1"/>
  <c r="AQ662" i="1"/>
  <c r="AV662" i="1"/>
  <c r="H663" i="1"/>
  <c r="M663" i="1"/>
  <c r="R663" i="1"/>
  <c r="W663" i="1"/>
  <c r="AB663" i="1"/>
  <c r="AG663" i="1"/>
  <c r="AL663" i="1"/>
  <c r="AQ663" i="1"/>
  <c r="AV663" i="1"/>
  <c r="H664" i="1"/>
  <c r="M664" i="1"/>
  <c r="R664" i="1"/>
  <c r="W664" i="1"/>
  <c r="AB664" i="1"/>
  <c r="AG664" i="1"/>
  <c r="AL664" i="1"/>
  <c r="AQ664" i="1"/>
  <c r="AV664" i="1"/>
  <c r="B666" i="1"/>
  <c r="H667" i="1"/>
  <c r="M667" i="1"/>
  <c r="R667" i="1"/>
  <c r="W667" i="1"/>
  <c r="AB667" i="1"/>
  <c r="AG667" i="1"/>
  <c r="AG680" i="1" s="1"/>
  <c r="AL667" i="1"/>
  <c r="AQ667" i="1"/>
  <c r="AQ680" i="1" s="1"/>
  <c r="AV667" i="1"/>
  <c r="H668" i="1"/>
  <c r="M668" i="1"/>
  <c r="R668" i="1"/>
  <c r="R680" i="1" s="1"/>
  <c r="W668" i="1"/>
  <c r="AB668" i="1"/>
  <c r="AG668" i="1"/>
  <c r="AL668" i="1"/>
  <c r="AQ668" i="1"/>
  <c r="AV668" i="1"/>
  <c r="H669" i="1"/>
  <c r="M669" i="1"/>
  <c r="R669" i="1"/>
  <c r="W669" i="1"/>
  <c r="W680" i="1" s="1"/>
  <c r="AB669" i="1"/>
  <c r="AG669" i="1"/>
  <c r="AL669" i="1"/>
  <c r="AQ669" i="1"/>
  <c r="AV669" i="1"/>
  <c r="H670" i="1"/>
  <c r="M670" i="1"/>
  <c r="R670" i="1"/>
  <c r="W670" i="1"/>
  <c r="AB670" i="1"/>
  <c r="AG670" i="1"/>
  <c r="AL670" i="1"/>
  <c r="AQ670" i="1"/>
  <c r="AV670" i="1"/>
  <c r="H671" i="1"/>
  <c r="M671" i="1"/>
  <c r="R671" i="1"/>
  <c r="W671" i="1"/>
  <c r="AB671" i="1"/>
  <c r="AG671" i="1"/>
  <c r="AL671" i="1"/>
  <c r="AQ671" i="1"/>
  <c r="AV671" i="1"/>
  <c r="H672" i="1"/>
  <c r="M672" i="1"/>
  <c r="R672" i="1"/>
  <c r="W672" i="1"/>
  <c r="AB672" i="1"/>
  <c r="AG672" i="1"/>
  <c r="AL672" i="1"/>
  <c r="AQ672" i="1"/>
  <c r="AV672" i="1"/>
  <c r="H673" i="1"/>
  <c r="M673" i="1"/>
  <c r="R673" i="1"/>
  <c r="W673" i="1"/>
  <c r="AB673" i="1"/>
  <c r="AG673" i="1"/>
  <c r="AL673" i="1"/>
  <c r="AQ673" i="1"/>
  <c r="AV673" i="1"/>
  <c r="H674" i="1"/>
  <c r="M674" i="1"/>
  <c r="R674" i="1"/>
  <c r="W674" i="1"/>
  <c r="AB674" i="1"/>
  <c r="AG674" i="1"/>
  <c r="AL674" i="1"/>
  <c r="AQ674" i="1"/>
  <c r="AV674" i="1"/>
  <c r="H675" i="1"/>
  <c r="M675" i="1"/>
  <c r="R675" i="1"/>
  <c r="W675" i="1"/>
  <c r="AB675" i="1"/>
  <c r="AG675" i="1"/>
  <c r="AL675" i="1"/>
  <c r="AQ675" i="1"/>
  <c r="AV675" i="1"/>
  <c r="H676" i="1"/>
  <c r="M676" i="1"/>
  <c r="R676" i="1"/>
  <c r="W676" i="1"/>
  <c r="AB676" i="1"/>
  <c r="AG676" i="1"/>
  <c r="AL676" i="1"/>
  <c r="AQ676" i="1"/>
  <c r="AV676" i="1"/>
  <c r="H677" i="1"/>
  <c r="M677" i="1"/>
  <c r="R677" i="1"/>
  <c r="W677" i="1"/>
  <c r="AB677" i="1"/>
  <c r="AG677" i="1"/>
  <c r="AL677" i="1"/>
  <c r="AQ677" i="1"/>
  <c r="AV677" i="1"/>
  <c r="H678" i="1"/>
  <c r="M678" i="1"/>
  <c r="R678" i="1"/>
  <c r="W678" i="1"/>
  <c r="AB678" i="1"/>
  <c r="AG678" i="1"/>
  <c r="AL678" i="1"/>
  <c r="AQ678" i="1"/>
  <c r="AV678" i="1"/>
  <c r="H679" i="1"/>
  <c r="M679" i="1"/>
  <c r="R679" i="1"/>
  <c r="W679" i="1"/>
  <c r="AB679" i="1"/>
  <c r="AG679" i="1"/>
  <c r="AL679" i="1"/>
  <c r="AQ679" i="1"/>
  <c r="AV679" i="1"/>
  <c r="M680" i="1"/>
  <c r="AL680" i="1"/>
  <c r="B681" i="1"/>
  <c r="H682" i="1"/>
  <c r="M682" i="1"/>
  <c r="R682" i="1"/>
  <c r="W682" i="1"/>
  <c r="AB682" i="1"/>
  <c r="AG682" i="1"/>
  <c r="AL682" i="1"/>
  <c r="AQ682" i="1"/>
  <c r="AV682" i="1"/>
  <c r="H683" i="1"/>
  <c r="M683" i="1"/>
  <c r="R683" i="1"/>
  <c r="W683" i="1"/>
  <c r="AB683" i="1"/>
  <c r="AG683" i="1"/>
  <c r="AL683" i="1"/>
  <c r="AL695" i="1" s="1"/>
  <c r="AQ683" i="1"/>
  <c r="AV683" i="1"/>
  <c r="H684" i="1"/>
  <c r="M684" i="1"/>
  <c r="R684" i="1"/>
  <c r="W684" i="1"/>
  <c r="AB684" i="1"/>
  <c r="AG684" i="1"/>
  <c r="AL684" i="1"/>
  <c r="AQ684" i="1"/>
  <c r="AV684" i="1"/>
  <c r="H685" i="1"/>
  <c r="M685" i="1"/>
  <c r="R685" i="1"/>
  <c r="W685" i="1"/>
  <c r="AB685" i="1"/>
  <c r="AG685" i="1"/>
  <c r="AL685" i="1"/>
  <c r="AQ685" i="1"/>
  <c r="AV685" i="1"/>
  <c r="H686" i="1"/>
  <c r="M686" i="1"/>
  <c r="R686" i="1"/>
  <c r="W686" i="1"/>
  <c r="AB686" i="1"/>
  <c r="AG686" i="1"/>
  <c r="AL686" i="1"/>
  <c r="AQ686" i="1"/>
  <c r="AV686" i="1"/>
  <c r="H687" i="1"/>
  <c r="M687" i="1"/>
  <c r="R687" i="1"/>
  <c r="W687" i="1"/>
  <c r="AB687" i="1"/>
  <c r="AG687" i="1"/>
  <c r="AL687" i="1"/>
  <c r="AQ687" i="1"/>
  <c r="AV687" i="1"/>
  <c r="H688" i="1"/>
  <c r="M688" i="1"/>
  <c r="R688" i="1"/>
  <c r="W688" i="1"/>
  <c r="AB688" i="1"/>
  <c r="AG688" i="1"/>
  <c r="AL688" i="1"/>
  <c r="AQ688" i="1"/>
  <c r="AV688" i="1"/>
  <c r="H689" i="1"/>
  <c r="M689" i="1"/>
  <c r="R689" i="1"/>
  <c r="W689" i="1"/>
  <c r="AB689" i="1"/>
  <c r="AG689" i="1"/>
  <c r="AL689" i="1"/>
  <c r="AQ689" i="1"/>
  <c r="AV689" i="1"/>
  <c r="H690" i="1"/>
  <c r="M690" i="1"/>
  <c r="R690" i="1"/>
  <c r="W690" i="1"/>
  <c r="AB690" i="1"/>
  <c r="AG690" i="1"/>
  <c r="AL690" i="1"/>
  <c r="AQ690" i="1"/>
  <c r="AV690" i="1"/>
  <c r="H691" i="1"/>
  <c r="M691" i="1"/>
  <c r="R691" i="1"/>
  <c r="W691" i="1"/>
  <c r="AB691" i="1"/>
  <c r="AG691" i="1"/>
  <c r="AL691" i="1"/>
  <c r="AQ691" i="1"/>
  <c r="AV691" i="1"/>
  <c r="H692" i="1"/>
  <c r="M692" i="1"/>
  <c r="R692" i="1"/>
  <c r="W692" i="1"/>
  <c r="AB692" i="1"/>
  <c r="AG692" i="1"/>
  <c r="AL692" i="1"/>
  <c r="AQ692" i="1"/>
  <c r="AV692" i="1"/>
  <c r="H693" i="1"/>
  <c r="M693" i="1"/>
  <c r="R693" i="1"/>
  <c r="W693" i="1"/>
  <c r="AB693" i="1"/>
  <c r="AG693" i="1"/>
  <c r="AL693" i="1"/>
  <c r="AQ693" i="1"/>
  <c r="AV693" i="1"/>
  <c r="H694" i="1"/>
  <c r="M694" i="1"/>
  <c r="R694" i="1"/>
  <c r="W694" i="1"/>
  <c r="AB694" i="1"/>
  <c r="AG694" i="1"/>
  <c r="AL694" i="1"/>
  <c r="AQ694" i="1"/>
  <c r="AV694" i="1"/>
  <c r="H695" i="1"/>
  <c r="B696" i="1"/>
  <c r="H697" i="1"/>
  <c r="M697" i="1"/>
  <c r="M710" i="1" s="1"/>
  <c r="R697" i="1"/>
  <c r="W697" i="1"/>
  <c r="AB697" i="1"/>
  <c r="AB710" i="1" s="1"/>
  <c r="AG697" i="1"/>
  <c r="AL697" i="1"/>
  <c r="AQ697" i="1"/>
  <c r="AV697" i="1"/>
  <c r="H698" i="1"/>
  <c r="M698" i="1"/>
  <c r="R698" i="1"/>
  <c r="W698" i="1"/>
  <c r="AB698" i="1"/>
  <c r="AG698" i="1"/>
  <c r="AL698" i="1"/>
  <c r="AQ698" i="1"/>
  <c r="AV698" i="1"/>
  <c r="H699" i="1"/>
  <c r="M699" i="1"/>
  <c r="R699" i="1"/>
  <c r="W699" i="1"/>
  <c r="AB699" i="1"/>
  <c r="AG699" i="1"/>
  <c r="AL699" i="1"/>
  <c r="AQ699" i="1"/>
  <c r="AV699" i="1"/>
  <c r="H700" i="1"/>
  <c r="M700" i="1"/>
  <c r="R700" i="1"/>
  <c r="W700" i="1"/>
  <c r="AB700" i="1"/>
  <c r="AG700" i="1"/>
  <c r="AL700" i="1"/>
  <c r="AQ700" i="1"/>
  <c r="AV700" i="1"/>
  <c r="H701" i="1"/>
  <c r="M701" i="1"/>
  <c r="R701" i="1"/>
  <c r="W701" i="1"/>
  <c r="AB701" i="1"/>
  <c r="AG701" i="1"/>
  <c r="AL701" i="1"/>
  <c r="AQ701" i="1"/>
  <c r="AV701" i="1"/>
  <c r="H702" i="1"/>
  <c r="M702" i="1"/>
  <c r="R702" i="1"/>
  <c r="W702" i="1"/>
  <c r="AB702" i="1"/>
  <c r="AG702" i="1"/>
  <c r="AL702" i="1"/>
  <c r="AQ702" i="1"/>
  <c r="AV702" i="1"/>
  <c r="H703" i="1"/>
  <c r="M703" i="1"/>
  <c r="R703" i="1"/>
  <c r="W703" i="1"/>
  <c r="AB703" i="1"/>
  <c r="AG703" i="1"/>
  <c r="AL703" i="1"/>
  <c r="AQ703" i="1"/>
  <c r="AV703" i="1"/>
  <c r="H704" i="1"/>
  <c r="M704" i="1"/>
  <c r="R704" i="1"/>
  <c r="W704" i="1"/>
  <c r="AB704" i="1"/>
  <c r="AG704" i="1"/>
  <c r="AL704" i="1"/>
  <c r="AQ704" i="1"/>
  <c r="AV704" i="1"/>
  <c r="H705" i="1"/>
  <c r="M705" i="1"/>
  <c r="R705" i="1"/>
  <c r="W705" i="1"/>
  <c r="AB705" i="1"/>
  <c r="AG705" i="1"/>
  <c r="AL705" i="1"/>
  <c r="AQ705" i="1"/>
  <c r="AV705" i="1"/>
  <c r="H706" i="1"/>
  <c r="M706" i="1"/>
  <c r="R706" i="1"/>
  <c r="W706" i="1"/>
  <c r="AB706" i="1"/>
  <c r="AG706" i="1"/>
  <c r="AL706" i="1"/>
  <c r="AQ706" i="1"/>
  <c r="AV706" i="1"/>
  <c r="H707" i="1"/>
  <c r="M707" i="1"/>
  <c r="R707" i="1"/>
  <c r="W707" i="1"/>
  <c r="AB707" i="1"/>
  <c r="AG707" i="1"/>
  <c r="AL707" i="1"/>
  <c r="AQ707" i="1"/>
  <c r="AV707" i="1"/>
  <c r="H708" i="1"/>
  <c r="M708" i="1"/>
  <c r="R708" i="1"/>
  <c r="W708" i="1"/>
  <c r="AB708" i="1"/>
  <c r="AG708" i="1"/>
  <c r="AL708" i="1"/>
  <c r="AQ708" i="1"/>
  <c r="AV708" i="1"/>
  <c r="H709" i="1"/>
  <c r="M709" i="1"/>
  <c r="R709" i="1"/>
  <c r="W709" i="1"/>
  <c r="AB709" i="1"/>
  <c r="AG709" i="1"/>
  <c r="AL709" i="1"/>
  <c r="AQ709" i="1"/>
  <c r="AV709" i="1"/>
  <c r="B711" i="1"/>
  <c r="H712" i="1"/>
  <c r="M712" i="1"/>
  <c r="R712" i="1"/>
  <c r="W712" i="1"/>
  <c r="AB712" i="1"/>
  <c r="AG712" i="1"/>
  <c r="AL712" i="1"/>
  <c r="AQ712" i="1"/>
  <c r="AV712" i="1"/>
  <c r="H713" i="1"/>
  <c r="M713" i="1"/>
  <c r="R713" i="1"/>
  <c r="W713" i="1"/>
  <c r="AB713" i="1"/>
  <c r="AG713" i="1"/>
  <c r="AL713" i="1"/>
  <c r="AQ713" i="1"/>
  <c r="AV713" i="1"/>
  <c r="H714" i="1"/>
  <c r="M714" i="1"/>
  <c r="R714" i="1"/>
  <c r="W714" i="1"/>
  <c r="AB714" i="1"/>
  <c r="AG714" i="1"/>
  <c r="AL714" i="1"/>
  <c r="AQ714" i="1"/>
  <c r="AV714" i="1"/>
  <c r="H715" i="1"/>
  <c r="M715" i="1"/>
  <c r="R715" i="1"/>
  <c r="W715" i="1"/>
  <c r="AB715" i="1"/>
  <c r="AG715" i="1"/>
  <c r="AL715" i="1"/>
  <c r="AQ715" i="1"/>
  <c r="AV715" i="1"/>
  <c r="H716" i="1"/>
  <c r="M716" i="1"/>
  <c r="R716" i="1"/>
  <c r="W716" i="1"/>
  <c r="AB716" i="1"/>
  <c r="AG716" i="1"/>
  <c r="AL716" i="1"/>
  <c r="AQ716" i="1"/>
  <c r="AV716" i="1"/>
  <c r="H717" i="1"/>
  <c r="M717" i="1"/>
  <c r="R717" i="1"/>
  <c r="W717" i="1"/>
  <c r="AB717" i="1"/>
  <c r="AG717" i="1"/>
  <c r="AL717" i="1"/>
  <c r="AQ717" i="1"/>
  <c r="AV717" i="1"/>
  <c r="H718" i="1"/>
  <c r="M718" i="1"/>
  <c r="R718" i="1"/>
  <c r="W718" i="1"/>
  <c r="AB718" i="1"/>
  <c r="AG718" i="1"/>
  <c r="AL718" i="1"/>
  <c r="AQ718" i="1"/>
  <c r="AV718" i="1"/>
  <c r="H719" i="1"/>
  <c r="M719" i="1"/>
  <c r="R719" i="1"/>
  <c r="W719" i="1"/>
  <c r="AB719" i="1"/>
  <c r="AG719" i="1"/>
  <c r="AL719" i="1"/>
  <c r="AQ719" i="1"/>
  <c r="AV719" i="1"/>
  <c r="H720" i="1"/>
  <c r="M720" i="1"/>
  <c r="R720" i="1"/>
  <c r="W720" i="1"/>
  <c r="AB720" i="1"/>
  <c r="AG720" i="1"/>
  <c r="AL720" i="1"/>
  <c r="AQ720" i="1"/>
  <c r="AV720" i="1"/>
  <c r="H721" i="1"/>
  <c r="M721" i="1"/>
  <c r="R721" i="1"/>
  <c r="W721" i="1"/>
  <c r="AB721" i="1"/>
  <c r="AG721" i="1"/>
  <c r="AL721" i="1"/>
  <c r="AQ721" i="1"/>
  <c r="AV721" i="1"/>
  <c r="H722" i="1"/>
  <c r="M722" i="1"/>
  <c r="R722" i="1"/>
  <c r="W722" i="1"/>
  <c r="AB722" i="1"/>
  <c r="AG722" i="1"/>
  <c r="AL722" i="1"/>
  <c r="AQ722" i="1"/>
  <c r="AV722" i="1"/>
  <c r="H723" i="1"/>
  <c r="M723" i="1"/>
  <c r="R723" i="1"/>
  <c r="W723" i="1"/>
  <c r="AB723" i="1"/>
  <c r="AG723" i="1"/>
  <c r="AL723" i="1"/>
  <c r="AQ723" i="1"/>
  <c r="AV723" i="1"/>
  <c r="H724" i="1"/>
  <c r="M724" i="1"/>
  <c r="R724" i="1"/>
  <c r="W724" i="1"/>
  <c r="AB724" i="1"/>
  <c r="AG724" i="1"/>
  <c r="AL724" i="1"/>
  <c r="AQ724" i="1"/>
  <c r="AV724" i="1"/>
  <c r="B726" i="1"/>
  <c r="H727" i="1"/>
  <c r="M727" i="1"/>
  <c r="R727" i="1"/>
  <c r="W727" i="1"/>
  <c r="AB727" i="1"/>
  <c r="AG727" i="1"/>
  <c r="AL727" i="1"/>
  <c r="AQ727" i="1"/>
  <c r="AV727" i="1"/>
  <c r="H728" i="1"/>
  <c r="M728" i="1"/>
  <c r="R728" i="1"/>
  <c r="W728" i="1"/>
  <c r="AB728" i="1"/>
  <c r="AG728" i="1"/>
  <c r="AL728" i="1"/>
  <c r="AQ728" i="1"/>
  <c r="AQ740" i="1" s="1"/>
  <c r="AV728" i="1"/>
  <c r="H729" i="1"/>
  <c r="M729" i="1"/>
  <c r="R729" i="1"/>
  <c r="R740" i="1" s="1"/>
  <c r="W729" i="1"/>
  <c r="AB729" i="1"/>
  <c r="AG729" i="1"/>
  <c r="AL729" i="1"/>
  <c r="AQ729" i="1"/>
  <c r="AV729" i="1"/>
  <c r="H730" i="1"/>
  <c r="M730" i="1"/>
  <c r="R730" i="1"/>
  <c r="W730" i="1"/>
  <c r="AB730" i="1"/>
  <c r="AG730" i="1"/>
  <c r="AL730" i="1"/>
  <c r="AQ730" i="1"/>
  <c r="AV730" i="1"/>
  <c r="H731" i="1"/>
  <c r="M731" i="1"/>
  <c r="R731" i="1"/>
  <c r="W731" i="1"/>
  <c r="AB731" i="1"/>
  <c r="AG731" i="1"/>
  <c r="AL731" i="1"/>
  <c r="AQ731" i="1"/>
  <c r="AV731" i="1"/>
  <c r="H732" i="1"/>
  <c r="M732" i="1"/>
  <c r="R732" i="1"/>
  <c r="W732" i="1"/>
  <c r="AB732" i="1"/>
  <c r="AG732" i="1"/>
  <c r="AL732" i="1"/>
  <c r="AQ732" i="1"/>
  <c r="AV732" i="1"/>
  <c r="H733" i="1"/>
  <c r="M733" i="1"/>
  <c r="R733" i="1"/>
  <c r="W733" i="1"/>
  <c r="AB733" i="1"/>
  <c r="AG733" i="1"/>
  <c r="AL733" i="1"/>
  <c r="AQ733" i="1"/>
  <c r="AV733" i="1"/>
  <c r="H734" i="1"/>
  <c r="M734" i="1"/>
  <c r="R734" i="1"/>
  <c r="W734" i="1"/>
  <c r="AB734" i="1"/>
  <c r="AG734" i="1"/>
  <c r="AL734" i="1"/>
  <c r="AQ734" i="1"/>
  <c r="AV734" i="1"/>
  <c r="H735" i="1"/>
  <c r="M735" i="1"/>
  <c r="R735" i="1"/>
  <c r="W735" i="1"/>
  <c r="AB735" i="1"/>
  <c r="AG735" i="1"/>
  <c r="AL735" i="1"/>
  <c r="AQ735" i="1"/>
  <c r="AV735" i="1"/>
  <c r="H736" i="1"/>
  <c r="M736" i="1"/>
  <c r="R736" i="1"/>
  <c r="W736" i="1"/>
  <c r="AB736" i="1"/>
  <c r="AG736" i="1"/>
  <c r="AL736" i="1"/>
  <c r="AQ736" i="1"/>
  <c r="AV736" i="1"/>
  <c r="H737" i="1"/>
  <c r="M737" i="1"/>
  <c r="R737" i="1"/>
  <c r="W737" i="1"/>
  <c r="AB737" i="1"/>
  <c r="AG737" i="1"/>
  <c r="AL737" i="1"/>
  <c r="AQ737" i="1"/>
  <c r="AV737" i="1"/>
  <c r="H738" i="1"/>
  <c r="M738" i="1"/>
  <c r="R738" i="1"/>
  <c r="W738" i="1"/>
  <c r="AB738" i="1"/>
  <c r="AG738" i="1"/>
  <c r="AL738" i="1"/>
  <c r="AQ738" i="1"/>
  <c r="AV738" i="1"/>
  <c r="H739" i="1"/>
  <c r="M739" i="1"/>
  <c r="R739" i="1"/>
  <c r="W739" i="1"/>
  <c r="AB739" i="1"/>
  <c r="AG739" i="1"/>
  <c r="AL739" i="1"/>
  <c r="AQ739" i="1"/>
  <c r="AV739" i="1"/>
  <c r="B741" i="1"/>
  <c r="H742" i="1"/>
  <c r="M742" i="1"/>
  <c r="R742" i="1"/>
  <c r="W742" i="1"/>
  <c r="AB742" i="1"/>
  <c r="AG742" i="1"/>
  <c r="AL742" i="1"/>
  <c r="AQ742" i="1"/>
  <c r="AQ755" i="1" s="1"/>
  <c r="AV742" i="1"/>
  <c r="H743" i="1"/>
  <c r="M743" i="1"/>
  <c r="R743" i="1"/>
  <c r="R755" i="1" s="1"/>
  <c r="W743" i="1"/>
  <c r="AB743" i="1"/>
  <c r="AB755" i="1" s="1"/>
  <c r="AG743" i="1"/>
  <c r="AL743" i="1"/>
  <c r="AL755" i="1" s="1"/>
  <c r="AQ743" i="1"/>
  <c r="AV743" i="1"/>
  <c r="H744" i="1"/>
  <c r="M744" i="1"/>
  <c r="R744" i="1"/>
  <c r="W744" i="1"/>
  <c r="AB744" i="1"/>
  <c r="AG744" i="1"/>
  <c r="AL744" i="1"/>
  <c r="AQ744" i="1"/>
  <c r="AV744" i="1"/>
  <c r="H745" i="1"/>
  <c r="M745" i="1"/>
  <c r="R745" i="1"/>
  <c r="W745" i="1"/>
  <c r="AB745" i="1"/>
  <c r="AG745" i="1"/>
  <c r="AL745" i="1"/>
  <c r="AQ745" i="1"/>
  <c r="AV745" i="1"/>
  <c r="H746" i="1"/>
  <c r="H755" i="1" s="1"/>
  <c r="M746" i="1"/>
  <c r="R746" i="1"/>
  <c r="W746" i="1"/>
  <c r="AB746" i="1"/>
  <c r="AG746" i="1"/>
  <c r="AL746" i="1"/>
  <c r="AQ746" i="1"/>
  <c r="AV746" i="1"/>
  <c r="H747" i="1"/>
  <c r="M747" i="1"/>
  <c r="R747" i="1"/>
  <c r="W747" i="1"/>
  <c r="AB747" i="1"/>
  <c r="AG747" i="1"/>
  <c r="AL747" i="1"/>
  <c r="AQ747" i="1"/>
  <c r="AV747" i="1"/>
  <c r="H748" i="1"/>
  <c r="M748" i="1"/>
  <c r="R748" i="1"/>
  <c r="W748" i="1"/>
  <c r="AB748" i="1"/>
  <c r="AG748" i="1"/>
  <c r="AL748" i="1"/>
  <c r="AQ748" i="1"/>
  <c r="AV748" i="1"/>
  <c r="H749" i="1"/>
  <c r="M749" i="1"/>
  <c r="R749" i="1"/>
  <c r="W749" i="1"/>
  <c r="AB749" i="1"/>
  <c r="AG749" i="1"/>
  <c r="AL749" i="1"/>
  <c r="AQ749" i="1"/>
  <c r="AV749" i="1"/>
  <c r="H750" i="1"/>
  <c r="M750" i="1"/>
  <c r="R750" i="1"/>
  <c r="W750" i="1"/>
  <c r="AB750" i="1"/>
  <c r="AG750" i="1"/>
  <c r="AL750" i="1"/>
  <c r="AQ750" i="1"/>
  <c r="AV750" i="1"/>
  <c r="H751" i="1"/>
  <c r="M751" i="1"/>
  <c r="R751" i="1"/>
  <c r="W751" i="1"/>
  <c r="AB751" i="1"/>
  <c r="AG751" i="1"/>
  <c r="AL751" i="1"/>
  <c r="AQ751" i="1"/>
  <c r="AV751" i="1"/>
  <c r="H752" i="1"/>
  <c r="M752" i="1"/>
  <c r="R752" i="1"/>
  <c r="W752" i="1"/>
  <c r="AB752" i="1"/>
  <c r="AG752" i="1"/>
  <c r="AL752" i="1"/>
  <c r="AQ752" i="1"/>
  <c r="AV752" i="1"/>
  <c r="H753" i="1"/>
  <c r="M753" i="1"/>
  <c r="R753" i="1"/>
  <c r="W753" i="1"/>
  <c r="AB753" i="1"/>
  <c r="AG753" i="1"/>
  <c r="AL753" i="1"/>
  <c r="AQ753" i="1"/>
  <c r="AV753" i="1"/>
  <c r="H754" i="1"/>
  <c r="M754" i="1"/>
  <c r="R754" i="1"/>
  <c r="W754" i="1"/>
  <c r="AB754" i="1"/>
  <c r="AG754" i="1"/>
  <c r="AL754" i="1"/>
  <c r="AQ754" i="1"/>
  <c r="AV754" i="1"/>
  <c r="W755" i="1"/>
  <c r="AV755" i="1"/>
  <c r="B6" i="2"/>
  <c r="H7" i="2"/>
  <c r="H20" i="2" s="1"/>
  <c r="M7" i="2"/>
  <c r="R7" i="2"/>
  <c r="W7" i="2"/>
  <c r="AB7" i="2"/>
  <c r="AG7" i="2"/>
  <c r="AL7" i="2"/>
  <c r="AQ7" i="2"/>
  <c r="AV7" i="2"/>
  <c r="H8" i="2"/>
  <c r="M8" i="2"/>
  <c r="R8" i="2"/>
  <c r="W8" i="2"/>
  <c r="AB8" i="2"/>
  <c r="AG8" i="2"/>
  <c r="AL8" i="2"/>
  <c r="AQ8" i="2"/>
  <c r="AV8" i="2"/>
  <c r="H9" i="2"/>
  <c r="M9" i="2"/>
  <c r="R9" i="2"/>
  <c r="W9" i="2"/>
  <c r="AB9" i="2"/>
  <c r="AG9" i="2"/>
  <c r="AL9" i="2"/>
  <c r="AQ9" i="2"/>
  <c r="AV9" i="2"/>
  <c r="H10" i="2"/>
  <c r="M10" i="2"/>
  <c r="R10" i="2"/>
  <c r="W10" i="2"/>
  <c r="AB10" i="2"/>
  <c r="AG10" i="2"/>
  <c r="AL10" i="2"/>
  <c r="AQ10" i="2"/>
  <c r="AV10" i="2"/>
  <c r="H11" i="2"/>
  <c r="M11" i="2"/>
  <c r="R11" i="2"/>
  <c r="W11" i="2"/>
  <c r="AB11" i="2"/>
  <c r="AG11" i="2"/>
  <c r="AL11" i="2"/>
  <c r="AQ11" i="2"/>
  <c r="AV11" i="2"/>
  <c r="H12" i="2"/>
  <c r="M12" i="2"/>
  <c r="R12" i="2"/>
  <c r="W12" i="2"/>
  <c r="AB12" i="2"/>
  <c r="AG12" i="2"/>
  <c r="AL12" i="2"/>
  <c r="AQ12" i="2"/>
  <c r="AV12" i="2"/>
  <c r="H13" i="2"/>
  <c r="M13" i="2"/>
  <c r="R13" i="2"/>
  <c r="W13" i="2"/>
  <c r="AB13" i="2"/>
  <c r="AG13" i="2"/>
  <c r="AL13" i="2"/>
  <c r="AQ13" i="2"/>
  <c r="AV13" i="2"/>
  <c r="H14" i="2"/>
  <c r="M14" i="2"/>
  <c r="R14" i="2"/>
  <c r="W14" i="2"/>
  <c r="AB14" i="2"/>
  <c r="AG14" i="2"/>
  <c r="AL14" i="2"/>
  <c r="AQ14" i="2"/>
  <c r="AV14" i="2"/>
  <c r="H15" i="2"/>
  <c r="M15" i="2"/>
  <c r="R15" i="2"/>
  <c r="W15" i="2"/>
  <c r="AB15" i="2"/>
  <c r="AG15" i="2"/>
  <c r="AL15" i="2"/>
  <c r="AQ15" i="2"/>
  <c r="AV15" i="2"/>
  <c r="H16" i="2"/>
  <c r="M16" i="2"/>
  <c r="R16" i="2"/>
  <c r="W16" i="2"/>
  <c r="AB16" i="2"/>
  <c r="AG16" i="2"/>
  <c r="AL16" i="2"/>
  <c r="AQ16" i="2"/>
  <c r="AV16" i="2"/>
  <c r="H17" i="2"/>
  <c r="M17" i="2"/>
  <c r="R17" i="2"/>
  <c r="W17" i="2"/>
  <c r="AB17" i="2"/>
  <c r="AG17" i="2"/>
  <c r="AL17" i="2"/>
  <c r="AQ17" i="2"/>
  <c r="AV17" i="2"/>
  <c r="H18" i="2"/>
  <c r="M18" i="2"/>
  <c r="R18" i="2"/>
  <c r="W18" i="2"/>
  <c r="AB18" i="2"/>
  <c r="AG18" i="2"/>
  <c r="AL18" i="2"/>
  <c r="AQ18" i="2"/>
  <c r="AV18" i="2"/>
  <c r="H19" i="2"/>
  <c r="M19" i="2"/>
  <c r="R19" i="2"/>
  <c r="W19" i="2"/>
  <c r="AB19" i="2"/>
  <c r="AG19" i="2"/>
  <c r="AL19" i="2"/>
  <c r="AQ19" i="2"/>
  <c r="AV19" i="2"/>
  <c r="B21" i="2"/>
  <c r="H22" i="2"/>
  <c r="M22" i="2"/>
  <c r="R22" i="2"/>
  <c r="W22" i="2"/>
  <c r="AB22" i="2"/>
  <c r="AG22" i="2"/>
  <c r="AL22" i="2"/>
  <c r="AQ22" i="2"/>
  <c r="AV22" i="2"/>
  <c r="H23" i="2"/>
  <c r="M23" i="2"/>
  <c r="R23" i="2"/>
  <c r="W23" i="2"/>
  <c r="AB23" i="2"/>
  <c r="AG23" i="2"/>
  <c r="AL23" i="2"/>
  <c r="AQ23" i="2"/>
  <c r="AV23" i="2"/>
  <c r="H24" i="2"/>
  <c r="M24" i="2"/>
  <c r="R24" i="2"/>
  <c r="W24" i="2"/>
  <c r="AB24" i="2"/>
  <c r="AG24" i="2"/>
  <c r="AL24" i="2"/>
  <c r="AQ24" i="2"/>
  <c r="AV24" i="2"/>
  <c r="H25" i="2"/>
  <c r="M25" i="2"/>
  <c r="R25" i="2"/>
  <c r="W25" i="2"/>
  <c r="AB25" i="2"/>
  <c r="AG25" i="2"/>
  <c r="AL25" i="2"/>
  <c r="AQ25" i="2"/>
  <c r="AV25" i="2"/>
  <c r="H26" i="2"/>
  <c r="M26" i="2"/>
  <c r="R26" i="2"/>
  <c r="W26" i="2"/>
  <c r="AB26" i="2"/>
  <c r="AG26" i="2"/>
  <c r="AL26" i="2"/>
  <c r="AQ26" i="2"/>
  <c r="AV26" i="2"/>
  <c r="H27" i="2"/>
  <c r="M27" i="2"/>
  <c r="R27" i="2"/>
  <c r="W27" i="2"/>
  <c r="AB27" i="2"/>
  <c r="AG27" i="2"/>
  <c r="AL27" i="2"/>
  <c r="AQ27" i="2"/>
  <c r="AV27" i="2"/>
  <c r="H28" i="2"/>
  <c r="M28" i="2"/>
  <c r="R28" i="2"/>
  <c r="W28" i="2"/>
  <c r="AB28" i="2"/>
  <c r="AG28" i="2"/>
  <c r="AL28" i="2"/>
  <c r="AQ28" i="2"/>
  <c r="AV28" i="2"/>
  <c r="H29" i="2"/>
  <c r="M29" i="2"/>
  <c r="R29" i="2"/>
  <c r="W29" i="2"/>
  <c r="AB29" i="2"/>
  <c r="AG29" i="2"/>
  <c r="AL29" i="2"/>
  <c r="AQ29" i="2"/>
  <c r="AV29" i="2"/>
  <c r="H30" i="2"/>
  <c r="M30" i="2"/>
  <c r="R30" i="2"/>
  <c r="W30" i="2"/>
  <c r="AB30" i="2"/>
  <c r="AG30" i="2"/>
  <c r="AL30" i="2"/>
  <c r="AQ30" i="2"/>
  <c r="AV30" i="2"/>
  <c r="H31" i="2"/>
  <c r="M31" i="2"/>
  <c r="R31" i="2"/>
  <c r="W31" i="2"/>
  <c r="AB31" i="2"/>
  <c r="AG31" i="2"/>
  <c r="AL31" i="2"/>
  <c r="AQ31" i="2"/>
  <c r="AV31" i="2"/>
  <c r="H32" i="2"/>
  <c r="M32" i="2"/>
  <c r="R32" i="2"/>
  <c r="W32" i="2"/>
  <c r="AB32" i="2"/>
  <c r="AG32" i="2"/>
  <c r="AL32" i="2"/>
  <c r="AQ32" i="2"/>
  <c r="AV32" i="2"/>
  <c r="H33" i="2"/>
  <c r="M33" i="2"/>
  <c r="R33" i="2"/>
  <c r="W33" i="2"/>
  <c r="AB33" i="2"/>
  <c r="AG33" i="2"/>
  <c r="AL33" i="2"/>
  <c r="AQ33" i="2"/>
  <c r="AV33" i="2"/>
  <c r="H34" i="2"/>
  <c r="M34" i="2"/>
  <c r="R34" i="2"/>
  <c r="W34" i="2"/>
  <c r="AB34" i="2"/>
  <c r="AG34" i="2"/>
  <c r="AL34" i="2"/>
  <c r="AQ34" i="2"/>
  <c r="AV34" i="2"/>
  <c r="AL35" i="2"/>
  <c r="B36" i="2"/>
  <c r="H37" i="2"/>
  <c r="M37" i="2"/>
  <c r="R37" i="2"/>
  <c r="W37" i="2"/>
  <c r="AB37" i="2"/>
  <c r="AG37" i="2"/>
  <c r="AL37" i="2"/>
  <c r="AQ37" i="2"/>
  <c r="AV37" i="2"/>
  <c r="H38" i="2"/>
  <c r="M38" i="2"/>
  <c r="R38" i="2"/>
  <c r="W38" i="2"/>
  <c r="AB38" i="2"/>
  <c r="AG38" i="2"/>
  <c r="AL38" i="2"/>
  <c r="AQ38" i="2"/>
  <c r="AV38" i="2"/>
  <c r="H39" i="2"/>
  <c r="M39" i="2"/>
  <c r="R39" i="2"/>
  <c r="W39" i="2"/>
  <c r="AB39" i="2"/>
  <c r="AG39" i="2"/>
  <c r="AL39" i="2"/>
  <c r="AQ39" i="2"/>
  <c r="AV39" i="2"/>
  <c r="H40" i="2"/>
  <c r="M40" i="2"/>
  <c r="R40" i="2"/>
  <c r="W40" i="2"/>
  <c r="AB40" i="2"/>
  <c r="AG40" i="2"/>
  <c r="AL40" i="2"/>
  <c r="AQ40" i="2"/>
  <c r="AV40" i="2"/>
  <c r="AV50" i="2" s="1"/>
  <c r="H41" i="2"/>
  <c r="M41" i="2"/>
  <c r="R41" i="2"/>
  <c r="W41" i="2"/>
  <c r="AB41" i="2"/>
  <c r="AG41" i="2"/>
  <c r="AL41" i="2"/>
  <c r="AQ41" i="2"/>
  <c r="AV41" i="2"/>
  <c r="H42" i="2"/>
  <c r="M42" i="2"/>
  <c r="R42" i="2"/>
  <c r="W42" i="2"/>
  <c r="AB42" i="2"/>
  <c r="AG42" i="2"/>
  <c r="AL42" i="2"/>
  <c r="AQ42" i="2"/>
  <c r="AV42" i="2"/>
  <c r="H43" i="2"/>
  <c r="M43" i="2"/>
  <c r="R43" i="2"/>
  <c r="W43" i="2"/>
  <c r="AB43" i="2"/>
  <c r="AG43" i="2"/>
  <c r="AL43" i="2"/>
  <c r="AQ43" i="2"/>
  <c r="AV43" i="2"/>
  <c r="H44" i="2"/>
  <c r="M44" i="2"/>
  <c r="R44" i="2"/>
  <c r="W44" i="2"/>
  <c r="AB44" i="2"/>
  <c r="AG44" i="2"/>
  <c r="AL44" i="2"/>
  <c r="AQ44" i="2"/>
  <c r="AV44" i="2"/>
  <c r="H45" i="2"/>
  <c r="M45" i="2"/>
  <c r="R45" i="2"/>
  <c r="W45" i="2"/>
  <c r="AB45" i="2"/>
  <c r="AG45" i="2"/>
  <c r="AL45" i="2"/>
  <c r="AQ45" i="2"/>
  <c r="AV45" i="2"/>
  <c r="H46" i="2"/>
  <c r="M46" i="2"/>
  <c r="R46" i="2"/>
  <c r="W46" i="2"/>
  <c r="AB46" i="2"/>
  <c r="AG46" i="2"/>
  <c r="AL46" i="2"/>
  <c r="AQ46" i="2"/>
  <c r="AV46" i="2"/>
  <c r="H47" i="2"/>
  <c r="M47" i="2"/>
  <c r="R47" i="2"/>
  <c r="W47" i="2"/>
  <c r="AB47" i="2"/>
  <c r="AG47" i="2"/>
  <c r="AL47" i="2"/>
  <c r="AQ47" i="2"/>
  <c r="AV47" i="2"/>
  <c r="H48" i="2"/>
  <c r="M48" i="2"/>
  <c r="R48" i="2"/>
  <c r="W48" i="2"/>
  <c r="AB48" i="2"/>
  <c r="AG48" i="2"/>
  <c r="AL48" i="2"/>
  <c r="AQ48" i="2"/>
  <c r="AV48" i="2"/>
  <c r="H49" i="2"/>
  <c r="M49" i="2"/>
  <c r="R49" i="2"/>
  <c r="W49" i="2"/>
  <c r="AB49" i="2"/>
  <c r="AG49" i="2"/>
  <c r="AL49" i="2"/>
  <c r="AQ49" i="2"/>
  <c r="AV49" i="2"/>
  <c r="H50" i="2"/>
  <c r="B51" i="2"/>
  <c r="H52" i="2"/>
  <c r="M52" i="2"/>
  <c r="R52" i="2"/>
  <c r="W52" i="2"/>
  <c r="AB52" i="2"/>
  <c r="AB65" i="2" s="1"/>
  <c r="AG52" i="2"/>
  <c r="AL52" i="2"/>
  <c r="AQ52" i="2"/>
  <c r="AV52" i="2"/>
  <c r="H53" i="2"/>
  <c r="M53" i="2"/>
  <c r="R53" i="2"/>
  <c r="W53" i="2"/>
  <c r="AB53" i="2"/>
  <c r="AG53" i="2"/>
  <c r="AG65" i="2" s="1"/>
  <c r="AL53" i="2"/>
  <c r="AQ53" i="2"/>
  <c r="AV53" i="2"/>
  <c r="H54" i="2"/>
  <c r="M54" i="2"/>
  <c r="R54" i="2"/>
  <c r="W54" i="2"/>
  <c r="AB54" i="2"/>
  <c r="AG54" i="2"/>
  <c r="AL54" i="2"/>
  <c r="AQ54" i="2"/>
  <c r="AV54" i="2"/>
  <c r="H55" i="2"/>
  <c r="M55" i="2"/>
  <c r="M65" i="2" s="1"/>
  <c r="R55" i="2"/>
  <c r="W55" i="2"/>
  <c r="AB55" i="2"/>
  <c r="AG55" i="2"/>
  <c r="AL55" i="2"/>
  <c r="AQ55" i="2"/>
  <c r="AV55" i="2"/>
  <c r="H56" i="2"/>
  <c r="M56" i="2"/>
  <c r="R56" i="2"/>
  <c r="W56" i="2"/>
  <c r="AB56" i="2"/>
  <c r="AG56" i="2"/>
  <c r="AL56" i="2"/>
  <c r="AQ56" i="2"/>
  <c r="AV56" i="2"/>
  <c r="H57" i="2"/>
  <c r="M57" i="2"/>
  <c r="R57" i="2"/>
  <c r="W57" i="2"/>
  <c r="AB57" i="2"/>
  <c r="AG57" i="2"/>
  <c r="AL57" i="2"/>
  <c r="AQ57" i="2"/>
  <c r="AV57" i="2"/>
  <c r="H58" i="2"/>
  <c r="M58" i="2"/>
  <c r="R58" i="2"/>
  <c r="W58" i="2"/>
  <c r="AB58" i="2"/>
  <c r="AG58" i="2"/>
  <c r="AL58" i="2"/>
  <c r="AQ58" i="2"/>
  <c r="AV58" i="2"/>
  <c r="H59" i="2"/>
  <c r="M59" i="2"/>
  <c r="R59" i="2"/>
  <c r="W59" i="2"/>
  <c r="AB59" i="2"/>
  <c r="AG59" i="2"/>
  <c r="AL59" i="2"/>
  <c r="AQ59" i="2"/>
  <c r="AV59" i="2"/>
  <c r="H60" i="2"/>
  <c r="M60" i="2"/>
  <c r="R60" i="2"/>
  <c r="W60" i="2"/>
  <c r="AB60" i="2"/>
  <c r="AG60" i="2"/>
  <c r="AL60" i="2"/>
  <c r="AQ60" i="2"/>
  <c r="AV60" i="2"/>
  <c r="H61" i="2"/>
  <c r="M61" i="2"/>
  <c r="R61" i="2"/>
  <c r="W61" i="2"/>
  <c r="AB61" i="2"/>
  <c r="AG61" i="2"/>
  <c r="AL61" i="2"/>
  <c r="AQ61" i="2"/>
  <c r="AV61" i="2"/>
  <c r="H62" i="2"/>
  <c r="M62" i="2"/>
  <c r="R62" i="2"/>
  <c r="W62" i="2"/>
  <c r="AB62" i="2"/>
  <c r="AG62" i="2"/>
  <c r="AL62" i="2"/>
  <c r="AQ62" i="2"/>
  <c r="AV62" i="2"/>
  <c r="H63" i="2"/>
  <c r="M63" i="2"/>
  <c r="R63" i="2"/>
  <c r="W63" i="2"/>
  <c r="AB63" i="2"/>
  <c r="AG63" i="2"/>
  <c r="AL63" i="2"/>
  <c r="AQ63" i="2"/>
  <c r="AV63" i="2"/>
  <c r="H64" i="2"/>
  <c r="M64" i="2"/>
  <c r="R64" i="2"/>
  <c r="W64" i="2"/>
  <c r="AB64" i="2"/>
  <c r="AG64" i="2"/>
  <c r="AL64" i="2"/>
  <c r="AQ64" i="2"/>
  <c r="AV64" i="2"/>
  <c r="B66" i="2"/>
  <c r="H67" i="2"/>
  <c r="M67" i="2"/>
  <c r="M80" i="2" s="1"/>
  <c r="R67" i="2"/>
  <c r="W67" i="2"/>
  <c r="AB67" i="2"/>
  <c r="AG67" i="2"/>
  <c r="AG80" i="2" s="1"/>
  <c r="AL67" i="2"/>
  <c r="AQ67" i="2"/>
  <c r="AV67" i="2"/>
  <c r="H68" i="2"/>
  <c r="M68" i="2"/>
  <c r="R68" i="2"/>
  <c r="W68" i="2"/>
  <c r="AB68" i="2"/>
  <c r="AG68" i="2"/>
  <c r="AL68" i="2"/>
  <c r="AL80" i="2" s="1"/>
  <c r="AQ68" i="2"/>
  <c r="AV68" i="2"/>
  <c r="H69" i="2"/>
  <c r="M69" i="2"/>
  <c r="R69" i="2"/>
  <c r="W69" i="2"/>
  <c r="AB69" i="2"/>
  <c r="AG69" i="2"/>
  <c r="AL69" i="2"/>
  <c r="AQ69" i="2"/>
  <c r="AV69" i="2"/>
  <c r="H70" i="2"/>
  <c r="M70" i="2"/>
  <c r="R70" i="2"/>
  <c r="W70" i="2"/>
  <c r="AB70" i="2"/>
  <c r="AG70" i="2"/>
  <c r="AL70" i="2"/>
  <c r="AQ70" i="2"/>
  <c r="AV70" i="2"/>
  <c r="H71" i="2"/>
  <c r="M71" i="2"/>
  <c r="R71" i="2"/>
  <c r="W71" i="2"/>
  <c r="AB71" i="2"/>
  <c r="AG71" i="2"/>
  <c r="AL71" i="2"/>
  <c r="AQ71" i="2"/>
  <c r="AV71" i="2"/>
  <c r="H72" i="2"/>
  <c r="M72" i="2"/>
  <c r="R72" i="2"/>
  <c r="W72" i="2"/>
  <c r="AB72" i="2"/>
  <c r="AG72" i="2"/>
  <c r="AL72" i="2"/>
  <c r="AQ72" i="2"/>
  <c r="AV72" i="2"/>
  <c r="H73" i="2"/>
  <c r="M73" i="2"/>
  <c r="R73" i="2"/>
  <c r="W73" i="2"/>
  <c r="AB73" i="2"/>
  <c r="AG73" i="2"/>
  <c r="AL73" i="2"/>
  <c r="AQ73" i="2"/>
  <c r="AV73" i="2"/>
  <c r="H74" i="2"/>
  <c r="M74" i="2"/>
  <c r="R74" i="2"/>
  <c r="W74" i="2"/>
  <c r="AB74" i="2"/>
  <c r="AG74" i="2"/>
  <c r="AL74" i="2"/>
  <c r="AQ74" i="2"/>
  <c r="AV74" i="2"/>
  <c r="H75" i="2"/>
  <c r="M75" i="2"/>
  <c r="R75" i="2"/>
  <c r="W75" i="2"/>
  <c r="AB75" i="2"/>
  <c r="AG75" i="2"/>
  <c r="AL75" i="2"/>
  <c r="AQ75" i="2"/>
  <c r="AV75" i="2"/>
  <c r="H76" i="2"/>
  <c r="M76" i="2"/>
  <c r="R76" i="2"/>
  <c r="W76" i="2"/>
  <c r="AB76" i="2"/>
  <c r="AG76" i="2"/>
  <c r="AL76" i="2"/>
  <c r="AQ76" i="2"/>
  <c r="AV76" i="2"/>
  <c r="H77" i="2"/>
  <c r="M77" i="2"/>
  <c r="R77" i="2"/>
  <c r="W77" i="2"/>
  <c r="AB77" i="2"/>
  <c r="AG77" i="2"/>
  <c r="AL77" i="2"/>
  <c r="AQ77" i="2"/>
  <c r="AV77" i="2"/>
  <c r="H78" i="2"/>
  <c r="M78" i="2"/>
  <c r="R78" i="2"/>
  <c r="W78" i="2"/>
  <c r="AB78" i="2"/>
  <c r="AG78" i="2"/>
  <c r="AL78" i="2"/>
  <c r="AQ78" i="2"/>
  <c r="AV78" i="2"/>
  <c r="H79" i="2"/>
  <c r="M79" i="2"/>
  <c r="R79" i="2"/>
  <c r="W79" i="2"/>
  <c r="AB79" i="2"/>
  <c r="AG79" i="2"/>
  <c r="AL79" i="2"/>
  <c r="AQ79" i="2"/>
  <c r="AV79" i="2"/>
  <c r="B81" i="2"/>
  <c r="H82" i="2"/>
  <c r="M82" i="2"/>
  <c r="R82" i="2"/>
  <c r="R95" i="2" s="1"/>
  <c r="W82" i="2"/>
  <c r="AB82" i="2"/>
  <c r="AG82" i="2"/>
  <c r="AL82" i="2"/>
  <c r="AQ82" i="2"/>
  <c r="AV82" i="2"/>
  <c r="H83" i="2"/>
  <c r="M83" i="2"/>
  <c r="R83" i="2"/>
  <c r="W83" i="2"/>
  <c r="AB83" i="2"/>
  <c r="AG83" i="2"/>
  <c r="AL83" i="2"/>
  <c r="AQ83" i="2"/>
  <c r="AV83" i="2"/>
  <c r="H84" i="2"/>
  <c r="M84" i="2"/>
  <c r="R84" i="2"/>
  <c r="W84" i="2"/>
  <c r="W95" i="2" s="1"/>
  <c r="AB84" i="2"/>
  <c r="AG84" i="2"/>
  <c r="AL84" i="2"/>
  <c r="AQ84" i="2"/>
  <c r="AV84" i="2"/>
  <c r="H85" i="2"/>
  <c r="M85" i="2"/>
  <c r="R85" i="2"/>
  <c r="W85" i="2"/>
  <c r="AB85" i="2"/>
  <c r="AG85" i="2"/>
  <c r="AL85" i="2"/>
  <c r="AQ85" i="2"/>
  <c r="AV85" i="2"/>
  <c r="H86" i="2"/>
  <c r="M86" i="2"/>
  <c r="R86" i="2"/>
  <c r="W86" i="2"/>
  <c r="AB86" i="2"/>
  <c r="AG86" i="2"/>
  <c r="AL86" i="2"/>
  <c r="AL95" i="2" s="1"/>
  <c r="AQ86" i="2"/>
  <c r="AV86" i="2"/>
  <c r="H87" i="2"/>
  <c r="M87" i="2"/>
  <c r="R87" i="2"/>
  <c r="W87" i="2"/>
  <c r="AB87" i="2"/>
  <c r="AG87" i="2"/>
  <c r="AL87" i="2"/>
  <c r="AQ87" i="2"/>
  <c r="AV87" i="2"/>
  <c r="H88" i="2"/>
  <c r="M88" i="2"/>
  <c r="R88" i="2"/>
  <c r="W88" i="2"/>
  <c r="AB88" i="2"/>
  <c r="AG88" i="2"/>
  <c r="AL88" i="2"/>
  <c r="AQ88" i="2"/>
  <c r="AV88" i="2"/>
  <c r="H89" i="2"/>
  <c r="M89" i="2"/>
  <c r="R89" i="2"/>
  <c r="W89" i="2"/>
  <c r="AB89" i="2"/>
  <c r="AG89" i="2"/>
  <c r="AL89" i="2"/>
  <c r="AQ89" i="2"/>
  <c r="AV89" i="2"/>
  <c r="H90" i="2"/>
  <c r="M90" i="2"/>
  <c r="R90" i="2"/>
  <c r="W90" i="2"/>
  <c r="AB90" i="2"/>
  <c r="AG90" i="2"/>
  <c r="AL90" i="2"/>
  <c r="AQ90" i="2"/>
  <c r="AV90" i="2"/>
  <c r="H91" i="2"/>
  <c r="M91" i="2"/>
  <c r="R91" i="2"/>
  <c r="W91" i="2"/>
  <c r="AB91" i="2"/>
  <c r="AG91" i="2"/>
  <c r="AL91" i="2"/>
  <c r="AQ91" i="2"/>
  <c r="AV91" i="2"/>
  <c r="H92" i="2"/>
  <c r="M92" i="2"/>
  <c r="R92" i="2"/>
  <c r="W92" i="2"/>
  <c r="AB92" i="2"/>
  <c r="AG92" i="2"/>
  <c r="AL92" i="2"/>
  <c r="AQ92" i="2"/>
  <c r="AV92" i="2"/>
  <c r="H93" i="2"/>
  <c r="M93" i="2"/>
  <c r="R93" i="2"/>
  <c r="W93" i="2"/>
  <c r="AB93" i="2"/>
  <c r="AG93" i="2"/>
  <c r="AL93" i="2"/>
  <c r="AQ93" i="2"/>
  <c r="AV93" i="2"/>
  <c r="H94" i="2"/>
  <c r="M94" i="2"/>
  <c r="R94" i="2"/>
  <c r="W94" i="2"/>
  <c r="AB94" i="2"/>
  <c r="AG94" i="2"/>
  <c r="AL94" i="2"/>
  <c r="AQ94" i="2"/>
  <c r="AV94" i="2"/>
  <c r="AQ95" i="2"/>
  <c r="B96" i="2"/>
  <c r="H97" i="2"/>
  <c r="M97" i="2"/>
  <c r="R97" i="2"/>
  <c r="W97" i="2"/>
  <c r="AB97" i="2"/>
  <c r="AG97" i="2"/>
  <c r="AL97" i="2"/>
  <c r="AQ97" i="2"/>
  <c r="AV97" i="2"/>
  <c r="AV110" i="2" s="1"/>
  <c r="H98" i="2"/>
  <c r="M98" i="2"/>
  <c r="R98" i="2"/>
  <c r="W98" i="2"/>
  <c r="W110" i="2" s="1"/>
  <c r="AB98" i="2"/>
  <c r="AG98" i="2"/>
  <c r="AL98" i="2"/>
  <c r="AQ98" i="2"/>
  <c r="AV98" i="2"/>
  <c r="H99" i="2"/>
  <c r="M99" i="2"/>
  <c r="R99" i="2"/>
  <c r="W99" i="2"/>
  <c r="AB99" i="2"/>
  <c r="AG99" i="2"/>
  <c r="AL99" i="2"/>
  <c r="AQ99" i="2"/>
  <c r="AV99" i="2"/>
  <c r="H100" i="2"/>
  <c r="M100" i="2"/>
  <c r="R100" i="2"/>
  <c r="W100" i="2"/>
  <c r="AB100" i="2"/>
  <c r="AG100" i="2"/>
  <c r="AL100" i="2"/>
  <c r="AQ100" i="2"/>
  <c r="AV100" i="2"/>
  <c r="H101" i="2"/>
  <c r="M101" i="2"/>
  <c r="R101" i="2"/>
  <c r="W101" i="2"/>
  <c r="AB101" i="2"/>
  <c r="AG101" i="2"/>
  <c r="AL101" i="2"/>
  <c r="AQ101" i="2"/>
  <c r="AQ110" i="2" s="1"/>
  <c r="AV101" i="2"/>
  <c r="H102" i="2"/>
  <c r="M102" i="2"/>
  <c r="R102" i="2"/>
  <c r="W102" i="2"/>
  <c r="AB102" i="2"/>
  <c r="AG102" i="2"/>
  <c r="AL102" i="2"/>
  <c r="AQ102" i="2"/>
  <c r="AV102" i="2"/>
  <c r="H103" i="2"/>
  <c r="M103" i="2"/>
  <c r="R103" i="2"/>
  <c r="W103" i="2"/>
  <c r="AB103" i="2"/>
  <c r="AG103" i="2"/>
  <c r="AL103" i="2"/>
  <c r="AQ103" i="2"/>
  <c r="AV103" i="2"/>
  <c r="H104" i="2"/>
  <c r="M104" i="2"/>
  <c r="R104" i="2"/>
  <c r="W104" i="2"/>
  <c r="AB104" i="2"/>
  <c r="AG104" i="2"/>
  <c r="AL104" i="2"/>
  <c r="AQ104" i="2"/>
  <c r="AV104" i="2"/>
  <c r="H105" i="2"/>
  <c r="M105" i="2"/>
  <c r="R105" i="2"/>
  <c r="W105" i="2"/>
  <c r="AB105" i="2"/>
  <c r="AG105" i="2"/>
  <c r="AL105" i="2"/>
  <c r="AQ105" i="2"/>
  <c r="AV105" i="2"/>
  <c r="H106" i="2"/>
  <c r="M106" i="2"/>
  <c r="R106" i="2"/>
  <c r="W106" i="2"/>
  <c r="AB106" i="2"/>
  <c r="AG106" i="2"/>
  <c r="AL106" i="2"/>
  <c r="AQ106" i="2"/>
  <c r="AV106" i="2"/>
  <c r="H107" i="2"/>
  <c r="M107" i="2"/>
  <c r="R107" i="2"/>
  <c r="W107" i="2"/>
  <c r="AB107" i="2"/>
  <c r="AG107" i="2"/>
  <c r="AL107" i="2"/>
  <c r="AQ107" i="2"/>
  <c r="AV107" i="2"/>
  <c r="H108" i="2"/>
  <c r="M108" i="2"/>
  <c r="R108" i="2"/>
  <c r="W108" i="2"/>
  <c r="AB108" i="2"/>
  <c r="AG108" i="2"/>
  <c r="AL108" i="2"/>
  <c r="AQ108" i="2"/>
  <c r="AV108" i="2"/>
  <c r="H109" i="2"/>
  <c r="M109" i="2"/>
  <c r="R109" i="2"/>
  <c r="W109" i="2"/>
  <c r="AB109" i="2"/>
  <c r="AG109" i="2"/>
  <c r="AL109" i="2"/>
  <c r="AQ109" i="2"/>
  <c r="AV109" i="2"/>
  <c r="H110" i="2"/>
  <c r="AB110" i="2"/>
  <c r="B111" i="2"/>
  <c r="H112" i="2"/>
  <c r="M112" i="2"/>
  <c r="R112" i="2"/>
  <c r="W112" i="2"/>
  <c r="AB112" i="2"/>
  <c r="AG112" i="2"/>
  <c r="AL112" i="2"/>
  <c r="AQ112" i="2"/>
  <c r="AV112" i="2"/>
  <c r="H113" i="2"/>
  <c r="M113" i="2"/>
  <c r="R113" i="2"/>
  <c r="W113" i="2"/>
  <c r="AB113" i="2"/>
  <c r="AB125" i="2" s="1"/>
  <c r="AG113" i="2"/>
  <c r="AL113" i="2"/>
  <c r="AQ113" i="2"/>
  <c r="AV113" i="2"/>
  <c r="AV125" i="2" s="1"/>
  <c r="H114" i="2"/>
  <c r="M114" i="2"/>
  <c r="R114" i="2"/>
  <c r="W114" i="2"/>
  <c r="AB114" i="2"/>
  <c r="AG114" i="2"/>
  <c r="AL114" i="2"/>
  <c r="AQ114" i="2"/>
  <c r="AV114" i="2"/>
  <c r="H115" i="2"/>
  <c r="H125" i="2" s="1"/>
  <c r="M115" i="2"/>
  <c r="R115" i="2"/>
  <c r="W115" i="2"/>
  <c r="AB115" i="2"/>
  <c r="AG115" i="2"/>
  <c r="AL115" i="2"/>
  <c r="AQ115" i="2"/>
  <c r="AV115" i="2"/>
  <c r="H116" i="2"/>
  <c r="M116" i="2"/>
  <c r="R116" i="2"/>
  <c r="W116" i="2"/>
  <c r="AB116" i="2"/>
  <c r="AG116" i="2"/>
  <c r="AL116" i="2"/>
  <c r="AQ116" i="2"/>
  <c r="AV116" i="2"/>
  <c r="H117" i="2"/>
  <c r="M117" i="2"/>
  <c r="R117" i="2"/>
  <c r="W117" i="2"/>
  <c r="AB117" i="2"/>
  <c r="AG117" i="2"/>
  <c r="AL117" i="2"/>
  <c r="AQ117" i="2"/>
  <c r="AV117" i="2"/>
  <c r="H118" i="2"/>
  <c r="M118" i="2"/>
  <c r="R118" i="2"/>
  <c r="W118" i="2"/>
  <c r="AB118" i="2"/>
  <c r="AG118" i="2"/>
  <c r="AL118" i="2"/>
  <c r="AQ118" i="2"/>
  <c r="AV118" i="2"/>
  <c r="H119" i="2"/>
  <c r="M119" i="2"/>
  <c r="R119" i="2"/>
  <c r="W119" i="2"/>
  <c r="AB119" i="2"/>
  <c r="AG119" i="2"/>
  <c r="AL119" i="2"/>
  <c r="AQ119" i="2"/>
  <c r="AV119" i="2"/>
  <c r="H120" i="2"/>
  <c r="M120" i="2"/>
  <c r="R120" i="2"/>
  <c r="W120" i="2"/>
  <c r="AB120" i="2"/>
  <c r="AG120" i="2"/>
  <c r="AL120" i="2"/>
  <c r="AQ120" i="2"/>
  <c r="AV120" i="2"/>
  <c r="H121" i="2"/>
  <c r="M121" i="2"/>
  <c r="R121" i="2"/>
  <c r="W121" i="2"/>
  <c r="AB121" i="2"/>
  <c r="AG121" i="2"/>
  <c r="AL121" i="2"/>
  <c r="AQ121" i="2"/>
  <c r="AV121" i="2"/>
  <c r="H122" i="2"/>
  <c r="M122" i="2"/>
  <c r="R122" i="2"/>
  <c r="W122" i="2"/>
  <c r="AB122" i="2"/>
  <c r="AG122" i="2"/>
  <c r="AL122" i="2"/>
  <c r="AQ122" i="2"/>
  <c r="AV122" i="2"/>
  <c r="H123" i="2"/>
  <c r="M123" i="2"/>
  <c r="R123" i="2"/>
  <c r="W123" i="2"/>
  <c r="AB123" i="2"/>
  <c r="AG123" i="2"/>
  <c r="AL123" i="2"/>
  <c r="AQ123" i="2"/>
  <c r="AV123" i="2"/>
  <c r="H124" i="2"/>
  <c r="M124" i="2"/>
  <c r="R124" i="2"/>
  <c r="W124" i="2"/>
  <c r="AB124" i="2"/>
  <c r="AG124" i="2"/>
  <c r="AL124" i="2"/>
  <c r="AQ124" i="2"/>
  <c r="AV124" i="2"/>
  <c r="M125" i="2"/>
  <c r="AG125" i="2"/>
  <c r="B126" i="2"/>
  <c r="H127" i="2"/>
  <c r="M127" i="2"/>
  <c r="R127" i="2"/>
  <c r="W127" i="2"/>
  <c r="AB127" i="2"/>
  <c r="AG127" i="2"/>
  <c r="AL127" i="2"/>
  <c r="AQ127" i="2"/>
  <c r="AV127" i="2"/>
  <c r="H128" i="2"/>
  <c r="M128" i="2"/>
  <c r="R128" i="2"/>
  <c r="W128" i="2"/>
  <c r="AB128" i="2"/>
  <c r="AG128" i="2"/>
  <c r="AL128" i="2"/>
  <c r="AQ128" i="2"/>
  <c r="AV128" i="2"/>
  <c r="H129" i="2"/>
  <c r="M129" i="2"/>
  <c r="R129" i="2"/>
  <c r="W129" i="2"/>
  <c r="AB129" i="2"/>
  <c r="AG129" i="2"/>
  <c r="AG140" i="2" s="1"/>
  <c r="AL129" i="2"/>
  <c r="AQ129" i="2"/>
  <c r="AV129" i="2"/>
  <c r="H130" i="2"/>
  <c r="M130" i="2"/>
  <c r="R130" i="2"/>
  <c r="R140" i="2" s="1"/>
  <c r="W130" i="2"/>
  <c r="AB130" i="2"/>
  <c r="AG130" i="2"/>
  <c r="AL130" i="2"/>
  <c r="AQ130" i="2"/>
  <c r="AV130" i="2"/>
  <c r="H131" i="2"/>
  <c r="M131" i="2"/>
  <c r="R131" i="2"/>
  <c r="W131" i="2"/>
  <c r="AB131" i="2"/>
  <c r="AG131" i="2"/>
  <c r="AL131" i="2"/>
  <c r="AQ131" i="2"/>
  <c r="AV131" i="2"/>
  <c r="H132" i="2"/>
  <c r="M132" i="2"/>
  <c r="R132" i="2"/>
  <c r="W132" i="2"/>
  <c r="AB132" i="2"/>
  <c r="AG132" i="2"/>
  <c r="AL132" i="2"/>
  <c r="AQ132" i="2"/>
  <c r="AV132" i="2"/>
  <c r="H133" i="2"/>
  <c r="M133" i="2"/>
  <c r="R133" i="2"/>
  <c r="W133" i="2"/>
  <c r="AB133" i="2"/>
  <c r="AG133" i="2"/>
  <c r="AL133" i="2"/>
  <c r="AQ133" i="2"/>
  <c r="AV133" i="2"/>
  <c r="H134" i="2"/>
  <c r="M134" i="2"/>
  <c r="R134" i="2"/>
  <c r="W134" i="2"/>
  <c r="AB134" i="2"/>
  <c r="AG134" i="2"/>
  <c r="AL134" i="2"/>
  <c r="AQ134" i="2"/>
  <c r="AV134" i="2"/>
  <c r="H135" i="2"/>
  <c r="M135" i="2"/>
  <c r="R135" i="2"/>
  <c r="W135" i="2"/>
  <c r="AB135" i="2"/>
  <c r="AG135" i="2"/>
  <c r="AL135" i="2"/>
  <c r="AQ135" i="2"/>
  <c r="AV135" i="2"/>
  <c r="H136" i="2"/>
  <c r="M136" i="2"/>
  <c r="R136" i="2"/>
  <c r="W136" i="2"/>
  <c r="AB136" i="2"/>
  <c r="AG136" i="2"/>
  <c r="AL136" i="2"/>
  <c r="AQ136" i="2"/>
  <c r="AV136" i="2"/>
  <c r="H137" i="2"/>
  <c r="M137" i="2"/>
  <c r="R137" i="2"/>
  <c r="W137" i="2"/>
  <c r="AB137" i="2"/>
  <c r="AG137" i="2"/>
  <c r="AL137" i="2"/>
  <c r="AQ137" i="2"/>
  <c r="AV137" i="2"/>
  <c r="H138" i="2"/>
  <c r="M138" i="2"/>
  <c r="R138" i="2"/>
  <c r="W138" i="2"/>
  <c r="AB138" i="2"/>
  <c r="AG138" i="2"/>
  <c r="AL138" i="2"/>
  <c r="AQ138" i="2"/>
  <c r="AV138" i="2"/>
  <c r="H139" i="2"/>
  <c r="M139" i="2"/>
  <c r="R139" i="2"/>
  <c r="W139" i="2"/>
  <c r="AB139" i="2"/>
  <c r="AG139" i="2"/>
  <c r="AL139" i="2"/>
  <c r="AQ139" i="2"/>
  <c r="AV139" i="2"/>
  <c r="M140" i="2"/>
  <c r="AL140" i="2"/>
  <c r="B141" i="2"/>
  <c r="H142" i="2"/>
  <c r="M142" i="2"/>
  <c r="R142" i="2"/>
  <c r="W142" i="2"/>
  <c r="AB142" i="2"/>
  <c r="AG142" i="2"/>
  <c r="AL142" i="2"/>
  <c r="AL155" i="2" s="1"/>
  <c r="AQ142" i="2"/>
  <c r="AV142" i="2"/>
  <c r="H143" i="2"/>
  <c r="M143" i="2"/>
  <c r="R143" i="2"/>
  <c r="W143" i="2"/>
  <c r="AB143" i="2"/>
  <c r="AG143" i="2"/>
  <c r="AL143" i="2"/>
  <c r="AQ143" i="2"/>
  <c r="AV143" i="2"/>
  <c r="H144" i="2"/>
  <c r="M144" i="2"/>
  <c r="R144" i="2"/>
  <c r="W144" i="2"/>
  <c r="AB144" i="2"/>
  <c r="AG144" i="2"/>
  <c r="AL144" i="2"/>
  <c r="AQ144" i="2"/>
  <c r="AV144" i="2"/>
  <c r="H145" i="2"/>
  <c r="M145" i="2"/>
  <c r="R145" i="2"/>
  <c r="W145" i="2"/>
  <c r="AB145" i="2"/>
  <c r="AG145" i="2"/>
  <c r="AL145" i="2"/>
  <c r="AQ145" i="2"/>
  <c r="AV145" i="2"/>
  <c r="H146" i="2"/>
  <c r="M146" i="2"/>
  <c r="R146" i="2"/>
  <c r="W146" i="2"/>
  <c r="AB146" i="2"/>
  <c r="AG146" i="2"/>
  <c r="AL146" i="2"/>
  <c r="AQ146" i="2"/>
  <c r="AV146" i="2"/>
  <c r="H147" i="2"/>
  <c r="M147" i="2"/>
  <c r="R147" i="2"/>
  <c r="W147" i="2"/>
  <c r="AB147" i="2"/>
  <c r="AG147" i="2"/>
  <c r="AL147" i="2"/>
  <c r="AQ147" i="2"/>
  <c r="AV147" i="2"/>
  <c r="H148" i="2"/>
  <c r="M148" i="2"/>
  <c r="R148" i="2"/>
  <c r="W148" i="2"/>
  <c r="AB148" i="2"/>
  <c r="AG148" i="2"/>
  <c r="AL148" i="2"/>
  <c r="AQ148" i="2"/>
  <c r="AV148" i="2"/>
  <c r="H149" i="2"/>
  <c r="M149" i="2"/>
  <c r="R149" i="2"/>
  <c r="W149" i="2"/>
  <c r="AB149" i="2"/>
  <c r="AG149" i="2"/>
  <c r="AL149" i="2"/>
  <c r="AQ149" i="2"/>
  <c r="AV149" i="2"/>
  <c r="H150" i="2"/>
  <c r="M150" i="2"/>
  <c r="R150" i="2"/>
  <c r="W150" i="2"/>
  <c r="AB150" i="2"/>
  <c r="AG150" i="2"/>
  <c r="AL150" i="2"/>
  <c r="AQ150" i="2"/>
  <c r="AV150" i="2"/>
  <c r="H151" i="2"/>
  <c r="M151" i="2"/>
  <c r="R151" i="2"/>
  <c r="W151" i="2"/>
  <c r="AB151" i="2"/>
  <c r="AG151" i="2"/>
  <c r="AL151" i="2"/>
  <c r="AQ151" i="2"/>
  <c r="AV151" i="2"/>
  <c r="H152" i="2"/>
  <c r="M152" i="2"/>
  <c r="R152" i="2"/>
  <c r="W152" i="2"/>
  <c r="AB152" i="2"/>
  <c r="AG152" i="2"/>
  <c r="AL152" i="2"/>
  <c r="AQ152" i="2"/>
  <c r="AV152" i="2"/>
  <c r="H153" i="2"/>
  <c r="M153" i="2"/>
  <c r="R153" i="2"/>
  <c r="W153" i="2"/>
  <c r="AB153" i="2"/>
  <c r="AG153" i="2"/>
  <c r="AL153" i="2"/>
  <c r="AQ153" i="2"/>
  <c r="AV153" i="2"/>
  <c r="H154" i="2"/>
  <c r="M154" i="2"/>
  <c r="R154" i="2"/>
  <c r="W154" i="2"/>
  <c r="AB154" i="2"/>
  <c r="AG154" i="2"/>
  <c r="AL154" i="2"/>
  <c r="AQ154" i="2"/>
  <c r="AV154" i="2"/>
  <c r="B156" i="2"/>
  <c r="H157" i="2"/>
  <c r="M157" i="2"/>
  <c r="R157" i="2"/>
  <c r="W157" i="2"/>
  <c r="W170" i="2" s="1"/>
  <c r="AB157" i="2"/>
  <c r="AG157" i="2"/>
  <c r="AL157" i="2"/>
  <c r="AQ157" i="2"/>
  <c r="AV157" i="2"/>
  <c r="AV170" i="2" s="1"/>
  <c r="H158" i="2"/>
  <c r="M158" i="2"/>
  <c r="R158" i="2"/>
  <c r="W158" i="2"/>
  <c r="AB158" i="2"/>
  <c r="AB170" i="2" s="1"/>
  <c r="AG158" i="2"/>
  <c r="AL158" i="2"/>
  <c r="AQ158" i="2"/>
  <c r="AV158" i="2"/>
  <c r="H159" i="2"/>
  <c r="M159" i="2"/>
  <c r="R159" i="2"/>
  <c r="W159" i="2"/>
  <c r="AB159" i="2"/>
  <c r="AG159" i="2"/>
  <c r="AL159" i="2"/>
  <c r="AQ159" i="2"/>
  <c r="AV159" i="2"/>
  <c r="H160" i="2"/>
  <c r="M160" i="2"/>
  <c r="R160" i="2"/>
  <c r="W160" i="2"/>
  <c r="AB160" i="2"/>
  <c r="AG160" i="2"/>
  <c r="AL160" i="2"/>
  <c r="AQ160" i="2"/>
  <c r="AV160" i="2"/>
  <c r="H161" i="2"/>
  <c r="M161" i="2"/>
  <c r="R161" i="2"/>
  <c r="W161" i="2"/>
  <c r="AB161" i="2"/>
  <c r="AG161" i="2"/>
  <c r="AL161" i="2"/>
  <c r="AQ161" i="2"/>
  <c r="AV161" i="2"/>
  <c r="H162" i="2"/>
  <c r="M162" i="2"/>
  <c r="R162" i="2"/>
  <c r="W162" i="2"/>
  <c r="AB162" i="2"/>
  <c r="AG162" i="2"/>
  <c r="AL162" i="2"/>
  <c r="AQ162" i="2"/>
  <c r="AV162" i="2"/>
  <c r="H163" i="2"/>
  <c r="M163" i="2"/>
  <c r="R163" i="2"/>
  <c r="W163" i="2"/>
  <c r="AB163" i="2"/>
  <c r="AG163" i="2"/>
  <c r="AL163" i="2"/>
  <c r="AQ163" i="2"/>
  <c r="AV163" i="2"/>
  <c r="H164" i="2"/>
  <c r="M164" i="2"/>
  <c r="R164" i="2"/>
  <c r="W164" i="2"/>
  <c r="AB164" i="2"/>
  <c r="AG164" i="2"/>
  <c r="AL164" i="2"/>
  <c r="AQ164" i="2"/>
  <c r="AV164" i="2"/>
  <c r="H165" i="2"/>
  <c r="M165" i="2"/>
  <c r="R165" i="2"/>
  <c r="W165" i="2"/>
  <c r="AB165" i="2"/>
  <c r="AG165" i="2"/>
  <c r="AL165" i="2"/>
  <c r="AQ165" i="2"/>
  <c r="AV165" i="2"/>
  <c r="H166" i="2"/>
  <c r="M166" i="2"/>
  <c r="R166" i="2"/>
  <c r="W166" i="2"/>
  <c r="AB166" i="2"/>
  <c r="AG166" i="2"/>
  <c r="AL166" i="2"/>
  <c r="AQ166" i="2"/>
  <c r="AV166" i="2"/>
  <c r="H167" i="2"/>
  <c r="M167" i="2"/>
  <c r="R167" i="2"/>
  <c r="W167" i="2"/>
  <c r="AB167" i="2"/>
  <c r="AG167" i="2"/>
  <c r="AL167" i="2"/>
  <c r="AQ167" i="2"/>
  <c r="AV167" i="2"/>
  <c r="H168" i="2"/>
  <c r="M168" i="2"/>
  <c r="R168" i="2"/>
  <c r="W168" i="2"/>
  <c r="AB168" i="2"/>
  <c r="AG168" i="2"/>
  <c r="AL168" i="2"/>
  <c r="AQ168" i="2"/>
  <c r="AV168" i="2"/>
  <c r="H169" i="2"/>
  <c r="M169" i="2"/>
  <c r="R169" i="2"/>
  <c r="W169" i="2"/>
  <c r="AB169" i="2"/>
  <c r="AG169" i="2"/>
  <c r="AL169" i="2"/>
  <c r="AQ169" i="2"/>
  <c r="AV169" i="2"/>
  <c r="H170" i="2"/>
  <c r="B171" i="2"/>
  <c r="H172" i="2"/>
  <c r="M172" i="2"/>
  <c r="R172" i="2"/>
  <c r="W172" i="2"/>
  <c r="AB172" i="2"/>
  <c r="AG172" i="2"/>
  <c r="AL172" i="2"/>
  <c r="AQ172" i="2"/>
  <c r="AV172" i="2"/>
  <c r="H173" i="2"/>
  <c r="M173" i="2"/>
  <c r="R173" i="2"/>
  <c r="W173" i="2"/>
  <c r="AB173" i="2"/>
  <c r="AG173" i="2"/>
  <c r="AL173" i="2"/>
  <c r="AQ173" i="2"/>
  <c r="AV173" i="2"/>
  <c r="H174" i="2"/>
  <c r="M174" i="2"/>
  <c r="R174" i="2"/>
  <c r="W174" i="2"/>
  <c r="AB174" i="2"/>
  <c r="AG174" i="2"/>
  <c r="AL174" i="2"/>
  <c r="AQ174" i="2"/>
  <c r="AV174" i="2"/>
  <c r="H175" i="2"/>
  <c r="M175" i="2"/>
  <c r="R175" i="2"/>
  <c r="W175" i="2"/>
  <c r="AB175" i="2"/>
  <c r="AG175" i="2"/>
  <c r="AL175" i="2"/>
  <c r="AQ175" i="2"/>
  <c r="AV175" i="2"/>
  <c r="H176" i="2"/>
  <c r="M176" i="2"/>
  <c r="R176" i="2"/>
  <c r="W176" i="2"/>
  <c r="AB176" i="2"/>
  <c r="AG176" i="2"/>
  <c r="AL176" i="2"/>
  <c r="AQ176" i="2"/>
  <c r="AV176" i="2"/>
  <c r="H177" i="2"/>
  <c r="M177" i="2"/>
  <c r="R177" i="2"/>
  <c r="W177" i="2"/>
  <c r="AB177" i="2"/>
  <c r="AG177" i="2"/>
  <c r="AL177" i="2"/>
  <c r="AQ177" i="2"/>
  <c r="AV177" i="2"/>
  <c r="H178" i="2"/>
  <c r="M178" i="2"/>
  <c r="R178" i="2"/>
  <c r="W178" i="2"/>
  <c r="AB178" i="2"/>
  <c r="AG178" i="2"/>
  <c r="AL178" i="2"/>
  <c r="AQ178" i="2"/>
  <c r="AV178" i="2"/>
  <c r="H179" i="2"/>
  <c r="M179" i="2"/>
  <c r="R179" i="2"/>
  <c r="W179" i="2"/>
  <c r="AB179" i="2"/>
  <c r="AG179" i="2"/>
  <c r="AL179" i="2"/>
  <c r="AQ179" i="2"/>
  <c r="AV179" i="2"/>
  <c r="H180" i="2"/>
  <c r="M180" i="2"/>
  <c r="R180" i="2"/>
  <c r="W180" i="2"/>
  <c r="AB180" i="2"/>
  <c r="AG180" i="2"/>
  <c r="AL180" i="2"/>
  <c r="AQ180" i="2"/>
  <c r="AV180" i="2"/>
  <c r="H181" i="2"/>
  <c r="M181" i="2"/>
  <c r="R181" i="2"/>
  <c r="W181" i="2"/>
  <c r="AB181" i="2"/>
  <c r="AG181" i="2"/>
  <c r="AL181" i="2"/>
  <c r="AQ181" i="2"/>
  <c r="AV181" i="2"/>
  <c r="H182" i="2"/>
  <c r="M182" i="2"/>
  <c r="R182" i="2"/>
  <c r="W182" i="2"/>
  <c r="AB182" i="2"/>
  <c r="AG182" i="2"/>
  <c r="AL182" i="2"/>
  <c r="AQ182" i="2"/>
  <c r="AV182" i="2"/>
  <c r="H183" i="2"/>
  <c r="M183" i="2"/>
  <c r="R183" i="2"/>
  <c r="W183" i="2"/>
  <c r="AB183" i="2"/>
  <c r="AG183" i="2"/>
  <c r="AL183" i="2"/>
  <c r="AQ183" i="2"/>
  <c r="AV183" i="2"/>
  <c r="H184" i="2"/>
  <c r="M184" i="2"/>
  <c r="R184" i="2"/>
  <c r="W184" i="2"/>
  <c r="AB184" i="2"/>
  <c r="AG184" i="2"/>
  <c r="AL184" i="2"/>
  <c r="AQ184" i="2"/>
  <c r="AV184" i="2"/>
  <c r="B186" i="2"/>
  <c r="H187" i="2"/>
  <c r="M187" i="2"/>
  <c r="R187" i="2"/>
  <c r="W187" i="2"/>
  <c r="AB187" i="2"/>
  <c r="AG187" i="2"/>
  <c r="AL187" i="2"/>
  <c r="AQ187" i="2"/>
  <c r="AV187" i="2"/>
  <c r="H188" i="2"/>
  <c r="M188" i="2"/>
  <c r="R188" i="2"/>
  <c r="W188" i="2"/>
  <c r="AB188" i="2"/>
  <c r="AG188" i="2"/>
  <c r="AL188" i="2"/>
  <c r="AQ188" i="2"/>
  <c r="AV188" i="2"/>
  <c r="H189" i="2"/>
  <c r="M189" i="2"/>
  <c r="R189" i="2"/>
  <c r="W189" i="2"/>
  <c r="AB189" i="2"/>
  <c r="AG189" i="2"/>
  <c r="AL189" i="2"/>
  <c r="AQ189" i="2"/>
  <c r="AV189" i="2"/>
  <c r="H190" i="2"/>
  <c r="M190" i="2"/>
  <c r="R190" i="2"/>
  <c r="W190" i="2"/>
  <c r="AB190" i="2"/>
  <c r="AG190" i="2"/>
  <c r="AL190" i="2"/>
  <c r="AQ190" i="2"/>
  <c r="AV190" i="2"/>
  <c r="H191" i="2"/>
  <c r="M191" i="2"/>
  <c r="R191" i="2"/>
  <c r="W191" i="2"/>
  <c r="AB191" i="2"/>
  <c r="AG191" i="2"/>
  <c r="AL191" i="2"/>
  <c r="AQ191" i="2"/>
  <c r="AV191" i="2"/>
  <c r="H192" i="2"/>
  <c r="M192" i="2"/>
  <c r="R192" i="2"/>
  <c r="W192" i="2"/>
  <c r="AB192" i="2"/>
  <c r="AG192" i="2"/>
  <c r="AL192" i="2"/>
  <c r="AQ192" i="2"/>
  <c r="AV192" i="2"/>
  <c r="H193" i="2"/>
  <c r="M193" i="2"/>
  <c r="R193" i="2"/>
  <c r="W193" i="2"/>
  <c r="AB193" i="2"/>
  <c r="AG193" i="2"/>
  <c r="AL193" i="2"/>
  <c r="AQ193" i="2"/>
  <c r="AV193" i="2"/>
  <c r="H194" i="2"/>
  <c r="M194" i="2"/>
  <c r="R194" i="2"/>
  <c r="W194" i="2"/>
  <c r="AB194" i="2"/>
  <c r="AG194" i="2"/>
  <c r="AL194" i="2"/>
  <c r="AQ194" i="2"/>
  <c r="AV194" i="2"/>
  <c r="H195" i="2"/>
  <c r="M195" i="2"/>
  <c r="R195" i="2"/>
  <c r="W195" i="2"/>
  <c r="AB195" i="2"/>
  <c r="AG195" i="2"/>
  <c r="AL195" i="2"/>
  <c r="AQ195" i="2"/>
  <c r="AV195" i="2"/>
  <c r="H196" i="2"/>
  <c r="M196" i="2"/>
  <c r="R196" i="2"/>
  <c r="W196" i="2"/>
  <c r="AB196" i="2"/>
  <c r="AG196" i="2"/>
  <c r="AL196" i="2"/>
  <c r="AQ196" i="2"/>
  <c r="AV196" i="2"/>
  <c r="H197" i="2"/>
  <c r="M197" i="2"/>
  <c r="R197" i="2"/>
  <c r="W197" i="2"/>
  <c r="AB197" i="2"/>
  <c r="AG197" i="2"/>
  <c r="AL197" i="2"/>
  <c r="AQ197" i="2"/>
  <c r="AV197" i="2"/>
  <c r="H198" i="2"/>
  <c r="M198" i="2"/>
  <c r="R198" i="2"/>
  <c r="W198" i="2"/>
  <c r="AB198" i="2"/>
  <c r="AG198" i="2"/>
  <c r="AL198" i="2"/>
  <c r="AQ198" i="2"/>
  <c r="AV198" i="2"/>
  <c r="H199" i="2"/>
  <c r="M199" i="2"/>
  <c r="R199" i="2"/>
  <c r="W199" i="2"/>
  <c r="AB199" i="2"/>
  <c r="AG199" i="2"/>
  <c r="AL199" i="2"/>
  <c r="AQ199" i="2"/>
  <c r="AV199" i="2"/>
  <c r="B201" i="2"/>
  <c r="H202" i="2"/>
  <c r="M202" i="2"/>
  <c r="M215" i="2" s="1"/>
  <c r="R202" i="2"/>
  <c r="W202" i="2"/>
  <c r="AB202" i="2"/>
  <c r="AG202" i="2"/>
  <c r="AG215" i="2" s="1"/>
  <c r="AL202" i="2"/>
  <c r="AL215" i="2" s="1"/>
  <c r="AQ202" i="2"/>
  <c r="AV202" i="2"/>
  <c r="H203" i="2"/>
  <c r="M203" i="2"/>
  <c r="R203" i="2"/>
  <c r="W203" i="2"/>
  <c r="W215" i="2" s="1"/>
  <c r="AB203" i="2"/>
  <c r="AG203" i="2"/>
  <c r="AL203" i="2"/>
  <c r="AQ203" i="2"/>
  <c r="AQ215" i="2" s="1"/>
  <c r="AV203" i="2"/>
  <c r="H204" i="2"/>
  <c r="M204" i="2"/>
  <c r="R204" i="2"/>
  <c r="W204" i="2"/>
  <c r="AB204" i="2"/>
  <c r="AG204" i="2"/>
  <c r="AL204" i="2"/>
  <c r="AQ204" i="2"/>
  <c r="AV204" i="2"/>
  <c r="H205" i="2"/>
  <c r="M205" i="2"/>
  <c r="R205" i="2"/>
  <c r="W205" i="2"/>
  <c r="AB205" i="2"/>
  <c r="AG205" i="2"/>
  <c r="AL205" i="2"/>
  <c r="AQ205" i="2"/>
  <c r="AV205" i="2"/>
  <c r="H206" i="2"/>
  <c r="M206" i="2"/>
  <c r="R206" i="2"/>
  <c r="W206" i="2"/>
  <c r="AB206" i="2"/>
  <c r="AG206" i="2"/>
  <c r="AL206" i="2"/>
  <c r="AQ206" i="2"/>
  <c r="AV206" i="2"/>
  <c r="H207" i="2"/>
  <c r="M207" i="2"/>
  <c r="R207" i="2"/>
  <c r="W207" i="2"/>
  <c r="AB207" i="2"/>
  <c r="AG207" i="2"/>
  <c r="AL207" i="2"/>
  <c r="AQ207" i="2"/>
  <c r="AV207" i="2"/>
  <c r="H208" i="2"/>
  <c r="M208" i="2"/>
  <c r="R208" i="2"/>
  <c r="W208" i="2"/>
  <c r="AB208" i="2"/>
  <c r="AG208" i="2"/>
  <c r="AL208" i="2"/>
  <c r="AQ208" i="2"/>
  <c r="AV208" i="2"/>
  <c r="H209" i="2"/>
  <c r="M209" i="2"/>
  <c r="R209" i="2"/>
  <c r="W209" i="2"/>
  <c r="AB209" i="2"/>
  <c r="AG209" i="2"/>
  <c r="AL209" i="2"/>
  <c r="AQ209" i="2"/>
  <c r="AV209" i="2"/>
  <c r="H210" i="2"/>
  <c r="M210" i="2"/>
  <c r="R210" i="2"/>
  <c r="W210" i="2"/>
  <c r="AB210" i="2"/>
  <c r="AG210" i="2"/>
  <c r="AL210" i="2"/>
  <c r="AQ210" i="2"/>
  <c r="AV210" i="2"/>
  <c r="H211" i="2"/>
  <c r="M211" i="2"/>
  <c r="R211" i="2"/>
  <c r="W211" i="2"/>
  <c r="AB211" i="2"/>
  <c r="AG211" i="2"/>
  <c r="AL211" i="2"/>
  <c r="AQ211" i="2"/>
  <c r="AV211" i="2"/>
  <c r="H212" i="2"/>
  <c r="M212" i="2"/>
  <c r="R212" i="2"/>
  <c r="W212" i="2"/>
  <c r="AB212" i="2"/>
  <c r="AG212" i="2"/>
  <c r="AL212" i="2"/>
  <c r="AQ212" i="2"/>
  <c r="AV212" i="2"/>
  <c r="H213" i="2"/>
  <c r="M213" i="2"/>
  <c r="R213" i="2"/>
  <c r="W213" i="2"/>
  <c r="AB213" i="2"/>
  <c r="AG213" i="2"/>
  <c r="AL213" i="2"/>
  <c r="AQ213" i="2"/>
  <c r="AV213" i="2"/>
  <c r="H214" i="2"/>
  <c r="M214" i="2"/>
  <c r="R214" i="2"/>
  <c r="W214" i="2"/>
  <c r="AB214" i="2"/>
  <c r="AG214" i="2"/>
  <c r="AL214" i="2"/>
  <c r="AQ214" i="2"/>
  <c r="AV214" i="2"/>
  <c r="R215" i="2"/>
  <c r="B216" i="2"/>
  <c r="H217" i="2"/>
  <c r="M217" i="2"/>
  <c r="R217" i="2"/>
  <c r="W217" i="2"/>
  <c r="AB217" i="2"/>
  <c r="AB230" i="2" s="1"/>
  <c r="AG217" i="2"/>
  <c r="AL217" i="2"/>
  <c r="AL230" i="2" s="1"/>
  <c r="AQ217" i="2"/>
  <c r="AQ230" i="2" s="1"/>
  <c r="AV217" i="2"/>
  <c r="H218" i="2"/>
  <c r="H230" i="2" s="1"/>
  <c r="M218" i="2"/>
  <c r="R218" i="2"/>
  <c r="R230" i="2" s="1"/>
  <c r="W218" i="2"/>
  <c r="AB218" i="2"/>
  <c r="AG218" i="2"/>
  <c r="AL218" i="2"/>
  <c r="AQ218" i="2"/>
  <c r="AV218" i="2"/>
  <c r="H219" i="2"/>
  <c r="M219" i="2"/>
  <c r="R219" i="2"/>
  <c r="W219" i="2"/>
  <c r="AB219" i="2"/>
  <c r="AG219" i="2"/>
  <c r="AL219" i="2"/>
  <c r="AQ219" i="2"/>
  <c r="AV219" i="2"/>
  <c r="H220" i="2"/>
  <c r="M220" i="2"/>
  <c r="R220" i="2"/>
  <c r="W220" i="2"/>
  <c r="AB220" i="2"/>
  <c r="AG220" i="2"/>
  <c r="AL220" i="2"/>
  <c r="AQ220" i="2"/>
  <c r="AV220" i="2"/>
  <c r="H221" i="2"/>
  <c r="M221" i="2"/>
  <c r="R221" i="2"/>
  <c r="W221" i="2"/>
  <c r="AB221" i="2"/>
  <c r="AG221" i="2"/>
  <c r="AL221" i="2"/>
  <c r="AQ221" i="2"/>
  <c r="AV221" i="2"/>
  <c r="H222" i="2"/>
  <c r="M222" i="2"/>
  <c r="R222" i="2"/>
  <c r="W222" i="2"/>
  <c r="AB222" i="2"/>
  <c r="AG222" i="2"/>
  <c r="AL222" i="2"/>
  <c r="AQ222" i="2"/>
  <c r="AV222" i="2"/>
  <c r="H223" i="2"/>
  <c r="M223" i="2"/>
  <c r="R223" i="2"/>
  <c r="W223" i="2"/>
  <c r="AB223" i="2"/>
  <c r="AG223" i="2"/>
  <c r="AL223" i="2"/>
  <c r="AQ223" i="2"/>
  <c r="AV223" i="2"/>
  <c r="H224" i="2"/>
  <c r="M224" i="2"/>
  <c r="R224" i="2"/>
  <c r="W224" i="2"/>
  <c r="AB224" i="2"/>
  <c r="AG224" i="2"/>
  <c r="AL224" i="2"/>
  <c r="AQ224" i="2"/>
  <c r="AV224" i="2"/>
  <c r="H225" i="2"/>
  <c r="M225" i="2"/>
  <c r="R225" i="2"/>
  <c r="W225" i="2"/>
  <c r="AB225" i="2"/>
  <c r="AG225" i="2"/>
  <c r="AL225" i="2"/>
  <c r="AQ225" i="2"/>
  <c r="AV225" i="2"/>
  <c r="H226" i="2"/>
  <c r="M226" i="2"/>
  <c r="R226" i="2"/>
  <c r="W226" i="2"/>
  <c r="AB226" i="2"/>
  <c r="AG226" i="2"/>
  <c r="AL226" i="2"/>
  <c r="AQ226" i="2"/>
  <c r="AV226" i="2"/>
  <c r="H227" i="2"/>
  <c r="M227" i="2"/>
  <c r="R227" i="2"/>
  <c r="W227" i="2"/>
  <c r="AB227" i="2"/>
  <c r="AG227" i="2"/>
  <c r="AL227" i="2"/>
  <c r="AQ227" i="2"/>
  <c r="AV227" i="2"/>
  <c r="H228" i="2"/>
  <c r="M228" i="2"/>
  <c r="R228" i="2"/>
  <c r="W228" i="2"/>
  <c r="AB228" i="2"/>
  <c r="AG228" i="2"/>
  <c r="AL228" i="2"/>
  <c r="AQ228" i="2"/>
  <c r="AV228" i="2"/>
  <c r="H229" i="2"/>
  <c r="M229" i="2"/>
  <c r="R229" i="2"/>
  <c r="W229" i="2"/>
  <c r="AB229" i="2"/>
  <c r="AG229" i="2"/>
  <c r="AL229" i="2"/>
  <c r="AQ229" i="2"/>
  <c r="AV229" i="2"/>
  <c r="W230" i="2"/>
  <c r="AV230" i="2"/>
  <c r="B231" i="2"/>
  <c r="H232" i="2"/>
  <c r="H245" i="2" s="1"/>
  <c r="M232" i="2"/>
  <c r="R232" i="2"/>
  <c r="W232" i="2"/>
  <c r="AB232" i="2"/>
  <c r="AG232" i="2"/>
  <c r="AG245" i="2" s="1"/>
  <c r="AL232" i="2"/>
  <c r="AQ232" i="2"/>
  <c r="AQ245" i="2" s="1"/>
  <c r="AV232" i="2"/>
  <c r="H233" i="2"/>
  <c r="M233" i="2"/>
  <c r="M245" i="2" s="1"/>
  <c r="R233" i="2"/>
  <c r="W233" i="2"/>
  <c r="W245" i="2" s="1"/>
  <c r="AB233" i="2"/>
  <c r="AG233" i="2"/>
  <c r="AL233" i="2"/>
  <c r="AQ233" i="2"/>
  <c r="AV233" i="2"/>
  <c r="H234" i="2"/>
  <c r="M234" i="2"/>
  <c r="R234" i="2"/>
  <c r="W234" i="2"/>
  <c r="AB234" i="2"/>
  <c r="AG234" i="2"/>
  <c r="AL234" i="2"/>
  <c r="AQ234" i="2"/>
  <c r="AV234" i="2"/>
  <c r="H235" i="2"/>
  <c r="M235" i="2"/>
  <c r="R235" i="2"/>
  <c r="W235" i="2"/>
  <c r="AB235" i="2"/>
  <c r="AG235" i="2"/>
  <c r="AL235" i="2"/>
  <c r="AQ235" i="2"/>
  <c r="AV235" i="2"/>
  <c r="H236" i="2"/>
  <c r="M236" i="2"/>
  <c r="R236" i="2"/>
  <c r="W236" i="2"/>
  <c r="AB236" i="2"/>
  <c r="AG236" i="2"/>
  <c r="AL236" i="2"/>
  <c r="AQ236" i="2"/>
  <c r="AV236" i="2"/>
  <c r="AV245" i="2" s="1"/>
  <c r="H237" i="2"/>
  <c r="M237" i="2"/>
  <c r="R237" i="2"/>
  <c r="W237" i="2"/>
  <c r="AB237" i="2"/>
  <c r="AG237" i="2"/>
  <c r="AL237" i="2"/>
  <c r="AQ237" i="2"/>
  <c r="AV237" i="2"/>
  <c r="H238" i="2"/>
  <c r="M238" i="2"/>
  <c r="R238" i="2"/>
  <c r="W238" i="2"/>
  <c r="AB238" i="2"/>
  <c r="AG238" i="2"/>
  <c r="AL238" i="2"/>
  <c r="AQ238" i="2"/>
  <c r="AV238" i="2"/>
  <c r="H239" i="2"/>
  <c r="M239" i="2"/>
  <c r="R239" i="2"/>
  <c r="W239" i="2"/>
  <c r="AB239" i="2"/>
  <c r="AG239" i="2"/>
  <c r="AL239" i="2"/>
  <c r="AQ239" i="2"/>
  <c r="AV239" i="2"/>
  <c r="H240" i="2"/>
  <c r="M240" i="2"/>
  <c r="R240" i="2"/>
  <c r="W240" i="2"/>
  <c r="AB240" i="2"/>
  <c r="AG240" i="2"/>
  <c r="AL240" i="2"/>
  <c r="AQ240" i="2"/>
  <c r="AV240" i="2"/>
  <c r="H241" i="2"/>
  <c r="M241" i="2"/>
  <c r="R241" i="2"/>
  <c r="W241" i="2"/>
  <c r="AB241" i="2"/>
  <c r="AG241" i="2"/>
  <c r="AL241" i="2"/>
  <c r="AQ241" i="2"/>
  <c r="AV241" i="2"/>
  <c r="H242" i="2"/>
  <c r="M242" i="2"/>
  <c r="R242" i="2"/>
  <c r="W242" i="2"/>
  <c r="AB242" i="2"/>
  <c r="AG242" i="2"/>
  <c r="AL242" i="2"/>
  <c r="AQ242" i="2"/>
  <c r="AV242" i="2"/>
  <c r="H243" i="2"/>
  <c r="M243" i="2"/>
  <c r="R243" i="2"/>
  <c r="W243" i="2"/>
  <c r="AB243" i="2"/>
  <c r="AG243" i="2"/>
  <c r="AL243" i="2"/>
  <c r="AQ243" i="2"/>
  <c r="AV243" i="2"/>
  <c r="H244" i="2"/>
  <c r="M244" i="2"/>
  <c r="R244" i="2"/>
  <c r="W244" i="2"/>
  <c r="AB244" i="2"/>
  <c r="AG244" i="2"/>
  <c r="AL244" i="2"/>
  <c r="AQ244" i="2"/>
  <c r="AV244" i="2"/>
  <c r="AB245" i="2"/>
  <c r="B246" i="2"/>
  <c r="H247" i="2"/>
  <c r="M247" i="2"/>
  <c r="R247" i="2"/>
  <c r="W247" i="2"/>
  <c r="AB247" i="2"/>
  <c r="AB260" i="2" s="1"/>
  <c r="AG247" i="2"/>
  <c r="AG260" i="2" s="1"/>
  <c r="AL247" i="2"/>
  <c r="AQ247" i="2"/>
  <c r="AV247" i="2"/>
  <c r="H248" i="2"/>
  <c r="M248" i="2"/>
  <c r="R248" i="2"/>
  <c r="W248" i="2"/>
  <c r="AB248" i="2"/>
  <c r="AG248" i="2"/>
  <c r="AL248" i="2"/>
  <c r="AQ248" i="2"/>
  <c r="AV248" i="2"/>
  <c r="AV260" i="2" s="1"/>
  <c r="H249" i="2"/>
  <c r="M249" i="2"/>
  <c r="R249" i="2"/>
  <c r="W249" i="2"/>
  <c r="AB249" i="2"/>
  <c r="AG249" i="2"/>
  <c r="AL249" i="2"/>
  <c r="AQ249" i="2"/>
  <c r="AV249" i="2"/>
  <c r="H250" i="2"/>
  <c r="H260" i="2" s="1"/>
  <c r="M250" i="2"/>
  <c r="R250" i="2"/>
  <c r="R260" i="2" s="1"/>
  <c r="W250" i="2"/>
  <c r="AB250" i="2"/>
  <c r="AG250" i="2"/>
  <c r="AL250" i="2"/>
  <c r="AQ250" i="2"/>
  <c r="AV250" i="2"/>
  <c r="H251" i="2"/>
  <c r="M251" i="2"/>
  <c r="R251" i="2"/>
  <c r="W251" i="2"/>
  <c r="AB251" i="2"/>
  <c r="AG251" i="2"/>
  <c r="AL251" i="2"/>
  <c r="AQ251" i="2"/>
  <c r="AV251" i="2"/>
  <c r="H252" i="2"/>
  <c r="M252" i="2"/>
  <c r="R252" i="2"/>
  <c r="W252" i="2"/>
  <c r="AB252" i="2"/>
  <c r="AG252" i="2"/>
  <c r="AL252" i="2"/>
  <c r="AQ252" i="2"/>
  <c r="AV252" i="2"/>
  <c r="H253" i="2"/>
  <c r="M253" i="2"/>
  <c r="R253" i="2"/>
  <c r="W253" i="2"/>
  <c r="AB253" i="2"/>
  <c r="AG253" i="2"/>
  <c r="AL253" i="2"/>
  <c r="AQ253" i="2"/>
  <c r="AV253" i="2"/>
  <c r="H254" i="2"/>
  <c r="M254" i="2"/>
  <c r="R254" i="2"/>
  <c r="W254" i="2"/>
  <c r="AB254" i="2"/>
  <c r="AG254" i="2"/>
  <c r="AL254" i="2"/>
  <c r="AQ254" i="2"/>
  <c r="AV254" i="2"/>
  <c r="H255" i="2"/>
  <c r="M255" i="2"/>
  <c r="R255" i="2"/>
  <c r="W255" i="2"/>
  <c r="AB255" i="2"/>
  <c r="AG255" i="2"/>
  <c r="AL255" i="2"/>
  <c r="AQ255" i="2"/>
  <c r="AV255" i="2"/>
  <c r="H256" i="2"/>
  <c r="M256" i="2"/>
  <c r="R256" i="2"/>
  <c r="W256" i="2"/>
  <c r="AB256" i="2"/>
  <c r="AG256" i="2"/>
  <c r="AL256" i="2"/>
  <c r="AQ256" i="2"/>
  <c r="AV256" i="2"/>
  <c r="H257" i="2"/>
  <c r="M257" i="2"/>
  <c r="R257" i="2"/>
  <c r="W257" i="2"/>
  <c r="AB257" i="2"/>
  <c r="AG257" i="2"/>
  <c r="AL257" i="2"/>
  <c r="AQ257" i="2"/>
  <c r="AV257" i="2"/>
  <c r="H258" i="2"/>
  <c r="M258" i="2"/>
  <c r="R258" i="2"/>
  <c r="W258" i="2"/>
  <c r="AB258" i="2"/>
  <c r="AG258" i="2"/>
  <c r="AL258" i="2"/>
  <c r="AQ258" i="2"/>
  <c r="AV258" i="2"/>
  <c r="H259" i="2"/>
  <c r="M259" i="2"/>
  <c r="R259" i="2"/>
  <c r="W259" i="2"/>
  <c r="AB259" i="2"/>
  <c r="AG259" i="2"/>
  <c r="AL259" i="2"/>
  <c r="AQ259" i="2"/>
  <c r="AV259" i="2"/>
  <c r="M260" i="2"/>
  <c r="AL260" i="2"/>
  <c r="B261" i="2"/>
  <c r="H262" i="2"/>
  <c r="M262" i="2"/>
  <c r="R262" i="2"/>
  <c r="W262" i="2"/>
  <c r="AB262" i="2"/>
  <c r="AG262" i="2"/>
  <c r="AL262" i="2"/>
  <c r="AQ262" i="2"/>
  <c r="AV262" i="2"/>
  <c r="H263" i="2"/>
  <c r="M263" i="2"/>
  <c r="R263" i="2"/>
  <c r="W263" i="2"/>
  <c r="AB263" i="2"/>
  <c r="AG263" i="2"/>
  <c r="AL263" i="2"/>
  <c r="AQ263" i="2"/>
  <c r="AV263" i="2"/>
  <c r="H264" i="2"/>
  <c r="M264" i="2"/>
  <c r="R264" i="2"/>
  <c r="W264" i="2"/>
  <c r="AB264" i="2"/>
  <c r="AG264" i="2"/>
  <c r="AL264" i="2"/>
  <c r="AQ264" i="2"/>
  <c r="AV264" i="2"/>
  <c r="H265" i="2"/>
  <c r="M265" i="2"/>
  <c r="R265" i="2"/>
  <c r="W265" i="2"/>
  <c r="AB265" i="2"/>
  <c r="AG265" i="2"/>
  <c r="AL265" i="2"/>
  <c r="AL275" i="2" s="1"/>
  <c r="AQ265" i="2"/>
  <c r="AV265" i="2"/>
  <c r="H266" i="2"/>
  <c r="M266" i="2"/>
  <c r="R266" i="2"/>
  <c r="W266" i="2"/>
  <c r="AB266" i="2"/>
  <c r="AG266" i="2"/>
  <c r="AL266" i="2"/>
  <c r="AQ266" i="2"/>
  <c r="AV266" i="2"/>
  <c r="H267" i="2"/>
  <c r="M267" i="2"/>
  <c r="R267" i="2"/>
  <c r="W267" i="2"/>
  <c r="AB267" i="2"/>
  <c r="AG267" i="2"/>
  <c r="AL267" i="2"/>
  <c r="AQ267" i="2"/>
  <c r="AV267" i="2"/>
  <c r="H268" i="2"/>
  <c r="M268" i="2"/>
  <c r="R268" i="2"/>
  <c r="W268" i="2"/>
  <c r="AB268" i="2"/>
  <c r="AG268" i="2"/>
  <c r="AL268" i="2"/>
  <c r="AQ268" i="2"/>
  <c r="AV268" i="2"/>
  <c r="H269" i="2"/>
  <c r="M269" i="2"/>
  <c r="R269" i="2"/>
  <c r="W269" i="2"/>
  <c r="AB269" i="2"/>
  <c r="AG269" i="2"/>
  <c r="AL269" i="2"/>
  <c r="AQ269" i="2"/>
  <c r="AV269" i="2"/>
  <c r="H270" i="2"/>
  <c r="M270" i="2"/>
  <c r="R270" i="2"/>
  <c r="W270" i="2"/>
  <c r="AB270" i="2"/>
  <c r="AG270" i="2"/>
  <c r="AL270" i="2"/>
  <c r="AQ270" i="2"/>
  <c r="AV270" i="2"/>
  <c r="H271" i="2"/>
  <c r="M271" i="2"/>
  <c r="R271" i="2"/>
  <c r="W271" i="2"/>
  <c r="AB271" i="2"/>
  <c r="AG271" i="2"/>
  <c r="AL271" i="2"/>
  <c r="AQ271" i="2"/>
  <c r="AV271" i="2"/>
  <c r="H272" i="2"/>
  <c r="M272" i="2"/>
  <c r="R272" i="2"/>
  <c r="W272" i="2"/>
  <c r="AB272" i="2"/>
  <c r="AG272" i="2"/>
  <c r="AL272" i="2"/>
  <c r="AQ272" i="2"/>
  <c r="AV272" i="2"/>
  <c r="H273" i="2"/>
  <c r="M273" i="2"/>
  <c r="R273" i="2"/>
  <c r="W273" i="2"/>
  <c r="AB273" i="2"/>
  <c r="AG273" i="2"/>
  <c r="AL273" i="2"/>
  <c r="AQ273" i="2"/>
  <c r="AV273" i="2"/>
  <c r="H274" i="2"/>
  <c r="M274" i="2"/>
  <c r="R274" i="2"/>
  <c r="W274" i="2"/>
  <c r="AB274" i="2"/>
  <c r="AG274" i="2"/>
  <c r="AL274" i="2"/>
  <c r="AQ274" i="2"/>
  <c r="AV274" i="2"/>
  <c r="B276" i="2"/>
  <c r="H277" i="2"/>
  <c r="M277" i="2"/>
  <c r="R277" i="2"/>
  <c r="W277" i="2"/>
  <c r="AB277" i="2"/>
  <c r="AG277" i="2"/>
  <c r="AL277" i="2"/>
  <c r="AQ277" i="2"/>
  <c r="AV277" i="2"/>
  <c r="H278" i="2"/>
  <c r="M278" i="2"/>
  <c r="R278" i="2"/>
  <c r="W278" i="2"/>
  <c r="AB278" i="2"/>
  <c r="AG278" i="2"/>
  <c r="AL278" i="2"/>
  <c r="AQ278" i="2"/>
  <c r="AV278" i="2"/>
  <c r="H279" i="2"/>
  <c r="M279" i="2"/>
  <c r="R279" i="2"/>
  <c r="W279" i="2"/>
  <c r="AB279" i="2"/>
  <c r="AG279" i="2"/>
  <c r="AL279" i="2"/>
  <c r="AQ279" i="2"/>
  <c r="AV279" i="2"/>
  <c r="H280" i="2"/>
  <c r="M280" i="2"/>
  <c r="R280" i="2"/>
  <c r="W280" i="2"/>
  <c r="AB280" i="2"/>
  <c r="AG280" i="2"/>
  <c r="AL280" i="2"/>
  <c r="AQ280" i="2"/>
  <c r="AV280" i="2"/>
  <c r="H281" i="2"/>
  <c r="M281" i="2"/>
  <c r="R281" i="2"/>
  <c r="W281" i="2"/>
  <c r="AB281" i="2"/>
  <c r="AG281" i="2"/>
  <c r="AL281" i="2"/>
  <c r="AQ281" i="2"/>
  <c r="AV281" i="2"/>
  <c r="H282" i="2"/>
  <c r="M282" i="2"/>
  <c r="R282" i="2"/>
  <c r="W282" i="2"/>
  <c r="AB282" i="2"/>
  <c r="AG282" i="2"/>
  <c r="AL282" i="2"/>
  <c r="AQ282" i="2"/>
  <c r="AV282" i="2"/>
  <c r="H283" i="2"/>
  <c r="M283" i="2"/>
  <c r="R283" i="2"/>
  <c r="W283" i="2"/>
  <c r="AB283" i="2"/>
  <c r="AG283" i="2"/>
  <c r="AL283" i="2"/>
  <c r="AQ283" i="2"/>
  <c r="AV283" i="2"/>
  <c r="H284" i="2"/>
  <c r="M284" i="2"/>
  <c r="R284" i="2"/>
  <c r="W284" i="2"/>
  <c r="AB284" i="2"/>
  <c r="AG284" i="2"/>
  <c r="AL284" i="2"/>
  <c r="AQ284" i="2"/>
  <c r="AV284" i="2"/>
  <c r="H285" i="2"/>
  <c r="M285" i="2"/>
  <c r="R285" i="2"/>
  <c r="W285" i="2"/>
  <c r="AB285" i="2"/>
  <c r="AG285" i="2"/>
  <c r="AL285" i="2"/>
  <c r="AQ285" i="2"/>
  <c r="AV285" i="2"/>
  <c r="H286" i="2"/>
  <c r="M286" i="2"/>
  <c r="R286" i="2"/>
  <c r="W286" i="2"/>
  <c r="AB286" i="2"/>
  <c r="AG286" i="2"/>
  <c r="AL286" i="2"/>
  <c r="AQ286" i="2"/>
  <c r="AV286" i="2"/>
  <c r="H287" i="2"/>
  <c r="M287" i="2"/>
  <c r="R287" i="2"/>
  <c r="W287" i="2"/>
  <c r="AB287" i="2"/>
  <c r="AG287" i="2"/>
  <c r="AL287" i="2"/>
  <c r="AQ287" i="2"/>
  <c r="AV287" i="2"/>
  <c r="H288" i="2"/>
  <c r="M288" i="2"/>
  <c r="R288" i="2"/>
  <c r="W288" i="2"/>
  <c r="AB288" i="2"/>
  <c r="AG288" i="2"/>
  <c r="AL288" i="2"/>
  <c r="AQ288" i="2"/>
  <c r="AV288" i="2"/>
  <c r="H289" i="2"/>
  <c r="M289" i="2"/>
  <c r="R289" i="2"/>
  <c r="W289" i="2"/>
  <c r="AB289" i="2"/>
  <c r="AG289" i="2"/>
  <c r="AL289" i="2"/>
  <c r="AQ289" i="2"/>
  <c r="AV289" i="2"/>
  <c r="H290" i="2"/>
  <c r="B291" i="2"/>
  <c r="H292" i="2"/>
  <c r="H305" i="2" s="1"/>
  <c r="M292" i="2"/>
  <c r="R292" i="2"/>
  <c r="R305" i="2" s="1"/>
  <c r="W292" i="2"/>
  <c r="AB292" i="2"/>
  <c r="AG292" i="2"/>
  <c r="AL292" i="2"/>
  <c r="AL305" i="2" s="1"/>
  <c r="AQ292" i="2"/>
  <c r="AV292" i="2"/>
  <c r="AV305" i="2" s="1"/>
  <c r="H293" i="2"/>
  <c r="M293" i="2"/>
  <c r="M305" i="2" s="1"/>
  <c r="R293" i="2"/>
  <c r="W293" i="2"/>
  <c r="AB293" i="2"/>
  <c r="AG293" i="2"/>
  <c r="AG305" i="2" s="1"/>
  <c r="AL293" i="2"/>
  <c r="AQ293" i="2"/>
  <c r="AV293" i="2"/>
  <c r="H294" i="2"/>
  <c r="M294" i="2"/>
  <c r="R294" i="2"/>
  <c r="W294" i="2"/>
  <c r="AB294" i="2"/>
  <c r="AG294" i="2"/>
  <c r="AL294" i="2"/>
  <c r="AQ294" i="2"/>
  <c r="AV294" i="2"/>
  <c r="H295" i="2"/>
  <c r="M295" i="2"/>
  <c r="R295" i="2"/>
  <c r="W295" i="2"/>
  <c r="AB295" i="2"/>
  <c r="AG295" i="2"/>
  <c r="AL295" i="2"/>
  <c r="AQ295" i="2"/>
  <c r="AV295" i="2"/>
  <c r="H296" i="2"/>
  <c r="M296" i="2"/>
  <c r="R296" i="2"/>
  <c r="W296" i="2"/>
  <c r="AB296" i="2"/>
  <c r="AG296" i="2"/>
  <c r="AL296" i="2"/>
  <c r="AQ296" i="2"/>
  <c r="AV296" i="2"/>
  <c r="H297" i="2"/>
  <c r="M297" i="2"/>
  <c r="R297" i="2"/>
  <c r="W297" i="2"/>
  <c r="AB297" i="2"/>
  <c r="AG297" i="2"/>
  <c r="AL297" i="2"/>
  <c r="AQ297" i="2"/>
  <c r="AV297" i="2"/>
  <c r="H298" i="2"/>
  <c r="M298" i="2"/>
  <c r="R298" i="2"/>
  <c r="W298" i="2"/>
  <c r="AB298" i="2"/>
  <c r="AG298" i="2"/>
  <c r="AL298" i="2"/>
  <c r="AQ298" i="2"/>
  <c r="AV298" i="2"/>
  <c r="H299" i="2"/>
  <c r="M299" i="2"/>
  <c r="R299" i="2"/>
  <c r="W299" i="2"/>
  <c r="AB299" i="2"/>
  <c r="AG299" i="2"/>
  <c r="AL299" i="2"/>
  <c r="AQ299" i="2"/>
  <c r="AV299" i="2"/>
  <c r="H300" i="2"/>
  <c r="M300" i="2"/>
  <c r="R300" i="2"/>
  <c r="W300" i="2"/>
  <c r="AB300" i="2"/>
  <c r="AG300" i="2"/>
  <c r="AL300" i="2"/>
  <c r="AQ300" i="2"/>
  <c r="AV300" i="2"/>
  <c r="H301" i="2"/>
  <c r="M301" i="2"/>
  <c r="R301" i="2"/>
  <c r="W301" i="2"/>
  <c r="AB301" i="2"/>
  <c r="AG301" i="2"/>
  <c r="AL301" i="2"/>
  <c r="AQ301" i="2"/>
  <c r="AV301" i="2"/>
  <c r="H302" i="2"/>
  <c r="M302" i="2"/>
  <c r="R302" i="2"/>
  <c r="W302" i="2"/>
  <c r="AB302" i="2"/>
  <c r="AG302" i="2"/>
  <c r="AL302" i="2"/>
  <c r="AQ302" i="2"/>
  <c r="AV302" i="2"/>
  <c r="H303" i="2"/>
  <c r="M303" i="2"/>
  <c r="R303" i="2"/>
  <c r="W303" i="2"/>
  <c r="AB303" i="2"/>
  <c r="AG303" i="2"/>
  <c r="AL303" i="2"/>
  <c r="AQ303" i="2"/>
  <c r="AV303" i="2"/>
  <c r="H304" i="2"/>
  <c r="M304" i="2"/>
  <c r="R304" i="2"/>
  <c r="W304" i="2"/>
  <c r="AB304" i="2"/>
  <c r="AG304" i="2"/>
  <c r="AL304" i="2"/>
  <c r="AQ304" i="2"/>
  <c r="AV304" i="2"/>
  <c r="AB305" i="2"/>
  <c r="B306" i="2"/>
  <c r="H307" i="2"/>
  <c r="M307" i="2"/>
  <c r="R307" i="2"/>
  <c r="W307" i="2"/>
  <c r="W320" i="2" s="1"/>
  <c r="AB307" i="2"/>
  <c r="AG307" i="2"/>
  <c r="AL307" i="2"/>
  <c r="AL320" i="2" s="1"/>
  <c r="AQ307" i="2"/>
  <c r="AV307" i="2"/>
  <c r="H308" i="2"/>
  <c r="M308" i="2"/>
  <c r="R308" i="2"/>
  <c r="W308" i="2"/>
  <c r="AB308" i="2"/>
  <c r="AG308" i="2"/>
  <c r="AG320" i="2" s="1"/>
  <c r="AL308" i="2"/>
  <c r="AQ308" i="2"/>
  <c r="AV308" i="2"/>
  <c r="H309" i="2"/>
  <c r="M309" i="2"/>
  <c r="M320" i="2" s="1"/>
  <c r="R309" i="2"/>
  <c r="W309" i="2"/>
  <c r="AB309" i="2"/>
  <c r="AG309" i="2"/>
  <c r="AL309" i="2"/>
  <c r="AQ309" i="2"/>
  <c r="AV309" i="2"/>
  <c r="H310" i="2"/>
  <c r="M310" i="2"/>
  <c r="R310" i="2"/>
  <c r="W310" i="2"/>
  <c r="AB310" i="2"/>
  <c r="AG310" i="2"/>
  <c r="AL310" i="2"/>
  <c r="AQ310" i="2"/>
  <c r="AV310" i="2"/>
  <c r="H311" i="2"/>
  <c r="M311" i="2"/>
  <c r="R311" i="2"/>
  <c r="W311" i="2"/>
  <c r="AB311" i="2"/>
  <c r="AG311" i="2"/>
  <c r="AL311" i="2"/>
  <c r="AQ311" i="2"/>
  <c r="AV311" i="2"/>
  <c r="H312" i="2"/>
  <c r="M312" i="2"/>
  <c r="R312" i="2"/>
  <c r="W312" i="2"/>
  <c r="AB312" i="2"/>
  <c r="AG312" i="2"/>
  <c r="AL312" i="2"/>
  <c r="AQ312" i="2"/>
  <c r="AV312" i="2"/>
  <c r="H313" i="2"/>
  <c r="M313" i="2"/>
  <c r="R313" i="2"/>
  <c r="W313" i="2"/>
  <c r="AB313" i="2"/>
  <c r="AG313" i="2"/>
  <c r="AL313" i="2"/>
  <c r="AQ313" i="2"/>
  <c r="AV313" i="2"/>
  <c r="H314" i="2"/>
  <c r="M314" i="2"/>
  <c r="R314" i="2"/>
  <c r="W314" i="2"/>
  <c r="AB314" i="2"/>
  <c r="AG314" i="2"/>
  <c r="AL314" i="2"/>
  <c r="AQ314" i="2"/>
  <c r="AV314" i="2"/>
  <c r="H315" i="2"/>
  <c r="M315" i="2"/>
  <c r="R315" i="2"/>
  <c r="W315" i="2"/>
  <c r="AB315" i="2"/>
  <c r="AG315" i="2"/>
  <c r="AL315" i="2"/>
  <c r="AQ315" i="2"/>
  <c r="AV315" i="2"/>
  <c r="H316" i="2"/>
  <c r="M316" i="2"/>
  <c r="R316" i="2"/>
  <c r="W316" i="2"/>
  <c r="AB316" i="2"/>
  <c r="AG316" i="2"/>
  <c r="AL316" i="2"/>
  <c r="AQ316" i="2"/>
  <c r="AV316" i="2"/>
  <c r="H317" i="2"/>
  <c r="M317" i="2"/>
  <c r="R317" i="2"/>
  <c r="W317" i="2"/>
  <c r="AB317" i="2"/>
  <c r="AG317" i="2"/>
  <c r="AL317" i="2"/>
  <c r="AQ317" i="2"/>
  <c r="AV317" i="2"/>
  <c r="H318" i="2"/>
  <c r="M318" i="2"/>
  <c r="R318" i="2"/>
  <c r="W318" i="2"/>
  <c r="AB318" i="2"/>
  <c r="AG318" i="2"/>
  <c r="AL318" i="2"/>
  <c r="AQ318" i="2"/>
  <c r="AV318" i="2"/>
  <c r="H319" i="2"/>
  <c r="M319" i="2"/>
  <c r="R319" i="2"/>
  <c r="W319" i="2"/>
  <c r="AB319" i="2"/>
  <c r="AG319" i="2"/>
  <c r="AL319" i="2"/>
  <c r="AQ319" i="2"/>
  <c r="AV319" i="2"/>
  <c r="B321" i="2"/>
  <c r="H322" i="2"/>
  <c r="M322" i="2"/>
  <c r="R322" i="2"/>
  <c r="W322" i="2"/>
  <c r="AB322" i="2"/>
  <c r="AG322" i="2"/>
  <c r="AL322" i="2"/>
  <c r="AQ322" i="2"/>
  <c r="AV322" i="2"/>
  <c r="H323" i="2"/>
  <c r="M323" i="2"/>
  <c r="R323" i="2"/>
  <c r="W323" i="2"/>
  <c r="AB323" i="2"/>
  <c r="AB335" i="2" s="1"/>
  <c r="AG323" i="2"/>
  <c r="AL323" i="2"/>
  <c r="AQ323" i="2"/>
  <c r="AV323" i="2"/>
  <c r="H324" i="2"/>
  <c r="M324" i="2"/>
  <c r="R324" i="2"/>
  <c r="W324" i="2"/>
  <c r="AB324" i="2"/>
  <c r="AG324" i="2"/>
  <c r="AL324" i="2"/>
  <c r="AQ324" i="2"/>
  <c r="AV324" i="2"/>
  <c r="H325" i="2"/>
  <c r="M325" i="2"/>
  <c r="R325" i="2"/>
  <c r="W325" i="2"/>
  <c r="AB325" i="2"/>
  <c r="AG325" i="2"/>
  <c r="AL325" i="2"/>
  <c r="AQ325" i="2"/>
  <c r="AV325" i="2"/>
  <c r="H326" i="2"/>
  <c r="M326" i="2"/>
  <c r="R326" i="2"/>
  <c r="W326" i="2"/>
  <c r="AB326" i="2"/>
  <c r="AG326" i="2"/>
  <c r="AL326" i="2"/>
  <c r="AQ326" i="2"/>
  <c r="AV326" i="2"/>
  <c r="H327" i="2"/>
  <c r="M327" i="2"/>
  <c r="R327" i="2"/>
  <c r="W327" i="2"/>
  <c r="AB327" i="2"/>
  <c r="AG327" i="2"/>
  <c r="AL327" i="2"/>
  <c r="AQ327" i="2"/>
  <c r="AV327" i="2"/>
  <c r="AV335" i="2" s="1"/>
  <c r="H328" i="2"/>
  <c r="M328" i="2"/>
  <c r="R328" i="2"/>
  <c r="W328" i="2"/>
  <c r="AB328" i="2"/>
  <c r="AG328" i="2"/>
  <c r="AL328" i="2"/>
  <c r="AQ328" i="2"/>
  <c r="AV328" i="2"/>
  <c r="H329" i="2"/>
  <c r="M329" i="2"/>
  <c r="R329" i="2"/>
  <c r="W329" i="2"/>
  <c r="AB329" i="2"/>
  <c r="AG329" i="2"/>
  <c r="AL329" i="2"/>
  <c r="AQ329" i="2"/>
  <c r="AV329" i="2"/>
  <c r="H330" i="2"/>
  <c r="M330" i="2"/>
  <c r="R330" i="2"/>
  <c r="W330" i="2"/>
  <c r="AB330" i="2"/>
  <c r="AG330" i="2"/>
  <c r="AL330" i="2"/>
  <c r="AQ330" i="2"/>
  <c r="AV330" i="2"/>
  <c r="H331" i="2"/>
  <c r="M331" i="2"/>
  <c r="R331" i="2"/>
  <c r="W331" i="2"/>
  <c r="AB331" i="2"/>
  <c r="AG331" i="2"/>
  <c r="AL331" i="2"/>
  <c r="AQ331" i="2"/>
  <c r="AV331" i="2"/>
  <c r="H332" i="2"/>
  <c r="M332" i="2"/>
  <c r="R332" i="2"/>
  <c r="W332" i="2"/>
  <c r="AB332" i="2"/>
  <c r="AG332" i="2"/>
  <c r="AL332" i="2"/>
  <c r="AQ332" i="2"/>
  <c r="AV332" i="2"/>
  <c r="H333" i="2"/>
  <c r="M333" i="2"/>
  <c r="R333" i="2"/>
  <c r="W333" i="2"/>
  <c r="AB333" i="2"/>
  <c r="AG333" i="2"/>
  <c r="AL333" i="2"/>
  <c r="AQ333" i="2"/>
  <c r="AV333" i="2"/>
  <c r="H334" i="2"/>
  <c r="M334" i="2"/>
  <c r="R334" i="2"/>
  <c r="W334" i="2"/>
  <c r="AB334" i="2"/>
  <c r="AG334" i="2"/>
  <c r="AL334" i="2"/>
  <c r="AQ334" i="2"/>
  <c r="AV334" i="2"/>
  <c r="W335" i="2"/>
  <c r="B336" i="2"/>
  <c r="H337" i="2"/>
  <c r="M337" i="2"/>
  <c r="R337" i="2"/>
  <c r="W337" i="2"/>
  <c r="AB337" i="2"/>
  <c r="AG337" i="2"/>
  <c r="AL337" i="2"/>
  <c r="AQ337" i="2"/>
  <c r="AV337" i="2"/>
  <c r="H338" i="2"/>
  <c r="M338" i="2"/>
  <c r="M350" i="2" s="1"/>
  <c r="R338" i="2"/>
  <c r="W338" i="2"/>
  <c r="AB338" i="2"/>
  <c r="AG338" i="2"/>
  <c r="AL338" i="2"/>
  <c r="AQ338" i="2"/>
  <c r="AQ350" i="2" s="1"/>
  <c r="AV338" i="2"/>
  <c r="H339" i="2"/>
  <c r="M339" i="2"/>
  <c r="R339" i="2"/>
  <c r="W339" i="2"/>
  <c r="AB339" i="2"/>
  <c r="AG339" i="2"/>
  <c r="AL339" i="2"/>
  <c r="AQ339" i="2"/>
  <c r="AV339" i="2"/>
  <c r="H340" i="2"/>
  <c r="M340" i="2"/>
  <c r="R340" i="2"/>
  <c r="W340" i="2"/>
  <c r="W350" i="2" s="1"/>
  <c r="AB340" i="2"/>
  <c r="AG340" i="2"/>
  <c r="AL340" i="2"/>
  <c r="AQ340" i="2"/>
  <c r="AV340" i="2"/>
  <c r="H341" i="2"/>
  <c r="M341" i="2"/>
  <c r="R341" i="2"/>
  <c r="W341" i="2"/>
  <c r="AB341" i="2"/>
  <c r="AG341" i="2"/>
  <c r="AL341" i="2"/>
  <c r="AQ341" i="2"/>
  <c r="AV341" i="2"/>
  <c r="H342" i="2"/>
  <c r="M342" i="2"/>
  <c r="R342" i="2"/>
  <c r="W342" i="2"/>
  <c r="AB342" i="2"/>
  <c r="AG342" i="2"/>
  <c r="AL342" i="2"/>
  <c r="AQ342" i="2"/>
  <c r="AV342" i="2"/>
  <c r="H343" i="2"/>
  <c r="M343" i="2"/>
  <c r="R343" i="2"/>
  <c r="W343" i="2"/>
  <c r="AB343" i="2"/>
  <c r="AG343" i="2"/>
  <c r="AL343" i="2"/>
  <c r="AQ343" i="2"/>
  <c r="AV343" i="2"/>
  <c r="H344" i="2"/>
  <c r="M344" i="2"/>
  <c r="R344" i="2"/>
  <c r="W344" i="2"/>
  <c r="AB344" i="2"/>
  <c r="AG344" i="2"/>
  <c r="AL344" i="2"/>
  <c r="AQ344" i="2"/>
  <c r="AV344" i="2"/>
  <c r="H345" i="2"/>
  <c r="M345" i="2"/>
  <c r="R345" i="2"/>
  <c r="W345" i="2"/>
  <c r="AB345" i="2"/>
  <c r="AG345" i="2"/>
  <c r="AL345" i="2"/>
  <c r="AQ345" i="2"/>
  <c r="AV345" i="2"/>
  <c r="H346" i="2"/>
  <c r="M346" i="2"/>
  <c r="R346" i="2"/>
  <c r="W346" i="2"/>
  <c r="AB346" i="2"/>
  <c r="AG346" i="2"/>
  <c r="AL346" i="2"/>
  <c r="AQ346" i="2"/>
  <c r="AV346" i="2"/>
  <c r="H347" i="2"/>
  <c r="M347" i="2"/>
  <c r="R347" i="2"/>
  <c r="W347" i="2"/>
  <c r="AB347" i="2"/>
  <c r="AG347" i="2"/>
  <c r="AL347" i="2"/>
  <c r="AQ347" i="2"/>
  <c r="AV347" i="2"/>
  <c r="H348" i="2"/>
  <c r="M348" i="2"/>
  <c r="R348" i="2"/>
  <c r="W348" i="2"/>
  <c r="AB348" i="2"/>
  <c r="AG348" i="2"/>
  <c r="AL348" i="2"/>
  <c r="AQ348" i="2"/>
  <c r="AV348" i="2"/>
  <c r="H349" i="2"/>
  <c r="M349" i="2"/>
  <c r="R349" i="2"/>
  <c r="W349" i="2"/>
  <c r="AB349" i="2"/>
  <c r="AG349" i="2"/>
  <c r="AL349" i="2"/>
  <c r="AQ349" i="2"/>
  <c r="AV349" i="2"/>
  <c r="AG350" i="2"/>
  <c r="B351" i="2"/>
  <c r="H352" i="2"/>
  <c r="M352" i="2"/>
  <c r="R352" i="2"/>
  <c r="W352" i="2"/>
  <c r="AB352" i="2"/>
  <c r="AG352" i="2"/>
  <c r="AL352" i="2"/>
  <c r="AQ352" i="2"/>
  <c r="AV352" i="2"/>
  <c r="H353" i="2"/>
  <c r="M353" i="2"/>
  <c r="R353" i="2"/>
  <c r="W353" i="2"/>
  <c r="AB353" i="2"/>
  <c r="AG353" i="2"/>
  <c r="AL353" i="2"/>
  <c r="AQ353" i="2"/>
  <c r="AV353" i="2"/>
  <c r="H354" i="2"/>
  <c r="M354" i="2"/>
  <c r="R354" i="2"/>
  <c r="W354" i="2"/>
  <c r="AB354" i="2"/>
  <c r="AG354" i="2"/>
  <c r="AL354" i="2"/>
  <c r="AQ354" i="2"/>
  <c r="AV354" i="2"/>
  <c r="H355" i="2"/>
  <c r="M355" i="2"/>
  <c r="R355" i="2"/>
  <c r="W355" i="2"/>
  <c r="AB355" i="2"/>
  <c r="AG355" i="2"/>
  <c r="AL355" i="2"/>
  <c r="AL365" i="2" s="1"/>
  <c r="AQ355" i="2"/>
  <c r="AV355" i="2"/>
  <c r="H356" i="2"/>
  <c r="M356" i="2"/>
  <c r="R356" i="2"/>
  <c r="W356" i="2"/>
  <c r="AB356" i="2"/>
  <c r="AG356" i="2"/>
  <c r="AL356" i="2"/>
  <c r="AQ356" i="2"/>
  <c r="AV356" i="2"/>
  <c r="H357" i="2"/>
  <c r="M357" i="2"/>
  <c r="R357" i="2"/>
  <c r="W357" i="2"/>
  <c r="AB357" i="2"/>
  <c r="AG357" i="2"/>
  <c r="AL357" i="2"/>
  <c r="AQ357" i="2"/>
  <c r="AV357" i="2"/>
  <c r="H358" i="2"/>
  <c r="M358" i="2"/>
  <c r="R358" i="2"/>
  <c r="W358" i="2"/>
  <c r="AB358" i="2"/>
  <c r="AG358" i="2"/>
  <c r="AL358" i="2"/>
  <c r="AQ358" i="2"/>
  <c r="AV358" i="2"/>
  <c r="H359" i="2"/>
  <c r="M359" i="2"/>
  <c r="R359" i="2"/>
  <c r="W359" i="2"/>
  <c r="AB359" i="2"/>
  <c r="AG359" i="2"/>
  <c r="AL359" i="2"/>
  <c r="AQ359" i="2"/>
  <c r="AV359" i="2"/>
  <c r="H360" i="2"/>
  <c r="M360" i="2"/>
  <c r="R360" i="2"/>
  <c r="W360" i="2"/>
  <c r="AB360" i="2"/>
  <c r="AG360" i="2"/>
  <c r="AL360" i="2"/>
  <c r="AQ360" i="2"/>
  <c r="AV360" i="2"/>
  <c r="H361" i="2"/>
  <c r="M361" i="2"/>
  <c r="R361" i="2"/>
  <c r="W361" i="2"/>
  <c r="AB361" i="2"/>
  <c r="AG361" i="2"/>
  <c r="AL361" i="2"/>
  <c r="AQ361" i="2"/>
  <c r="AV361" i="2"/>
  <c r="H362" i="2"/>
  <c r="M362" i="2"/>
  <c r="R362" i="2"/>
  <c r="W362" i="2"/>
  <c r="AB362" i="2"/>
  <c r="AG362" i="2"/>
  <c r="AL362" i="2"/>
  <c r="AQ362" i="2"/>
  <c r="AV362" i="2"/>
  <c r="H363" i="2"/>
  <c r="M363" i="2"/>
  <c r="R363" i="2"/>
  <c r="W363" i="2"/>
  <c r="AB363" i="2"/>
  <c r="AG363" i="2"/>
  <c r="AL363" i="2"/>
  <c r="AQ363" i="2"/>
  <c r="AV363" i="2"/>
  <c r="H364" i="2"/>
  <c r="M364" i="2"/>
  <c r="R364" i="2"/>
  <c r="W364" i="2"/>
  <c r="AB364" i="2"/>
  <c r="AG364" i="2"/>
  <c r="AL364" i="2"/>
  <c r="AQ364" i="2"/>
  <c r="AV364" i="2"/>
  <c r="R365" i="2"/>
  <c r="B366" i="2"/>
  <c r="H367" i="2"/>
  <c r="M367" i="2"/>
  <c r="R367" i="2"/>
  <c r="W367" i="2"/>
  <c r="AB367" i="2"/>
  <c r="AG367" i="2"/>
  <c r="AL367" i="2"/>
  <c r="AQ367" i="2"/>
  <c r="AV367" i="2"/>
  <c r="H368" i="2"/>
  <c r="M368" i="2"/>
  <c r="M380" i="2" s="1"/>
  <c r="R368" i="2"/>
  <c r="W368" i="2"/>
  <c r="AB368" i="2"/>
  <c r="AG368" i="2"/>
  <c r="AL368" i="2"/>
  <c r="AQ368" i="2"/>
  <c r="AQ380" i="2" s="1"/>
  <c r="AV368" i="2"/>
  <c r="H369" i="2"/>
  <c r="M369" i="2"/>
  <c r="R369" i="2"/>
  <c r="W369" i="2"/>
  <c r="AB369" i="2"/>
  <c r="AG369" i="2"/>
  <c r="AL369" i="2"/>
  <c r="AQ369" i="2"/>
  <c r="AV369" i="2"/>
  <c r="H370" i="2"/>
  <c r="M370" i="2"/>
  <c r="R370" i="2"/>
  <c r="W370" i="2"/>
  <c r="AB370" i="2"/>
  <c r="AG370" i="2"/>
  <c r="AL370" i="2"/>
  <c r="AQ370" i="2"/>
  <c r="AV370" i="2"/>
  <c r="H371" i="2"/>
  <c r="M371" i="2"/>
  <c r="R371" i="2"/>
  <c r="W371" i="2"/>
  <c r="AB371" i="2"/>
  <c r="AG371" i="2"/>
  <c r="AG380" i="2" s="1"/>
  <c r="AL371" i="2"/>
  <c r="AQ371" i="2"/>
  <c r="AV371" i="2"/>
  <c r="H372" i="2"/>
  <c r="M372" i="2"/>
  <c r="R372" i="2"/>
  <c r="W372" i="2"/>
  <c r="AB372" i="2"/>
  <c r="AG372" i="2"/>
  <c r="AL372" i="2"/>
  <c r="AQ372" i="2"/>
  <c r="AV372" i="2"/>
  <c r="H373" i="2"/>
  <c r="M373" i="2"/>
  <c r="R373" i="2"/>
  <c r="W373" i="2"/>
  <c r="AB373" i="2"/>
  <c r="AG373" i="2"/>
  <c r="AL373" i="2"/>
  <c r="AQ373" i="2"/>
  <c r="AV373" i="2"/>
  <c r="H374" i="2"/>
  <c r="M374" i="2"/>
  <c r="R374" i="2"/>
  <c r="W374" i="2"/>
  <c r="AB374" i="2"/>
  <c r="AG374" i="2"/>
  <c r="AL374" i="2"/>
  <c r="AQ374" i="2"/>
  <c r="AV374" i="2"/>
  <c r="H375" i="2"/>
  <c r="M375" i="2"/>
  <c r="R375" i="2"/>
  <c r="W375" i="2"/>
  <c r="AB375" i="2"/>
  <c r="AG375" i="2"/>
  <c r="AL375" i="2"/>
  <c r="AQ375" i="2"/>
  <c r="AV375" i="2"/>
  <c r="H376" i="2"/>
  <c r="M376" i="2"/>
  <c r="R376" i="2"/>
  <c r="W376" i="2"/>
  <c r="AB376" i="2"/>
  <c r="AG376" i="2"/>
  <c r="AL376" i="2"/>
  <c r="AQ376" i="2"/>
  <c r="AV376" i="2"/>
  <c r="H377" i="2"/>
  <c r="M377" i="2"/>
  <c r="R377" i="2"/>
  <c r="W377" i="2"/>
  <c r="AB377" i="2"/>
  <c r="AG377" i="2"/>
  <c r="AL377" i="2"/>
  <c r="AQ377" i="2"/>
  <c r="AV377" i="2"/>
  <c r="H378" i="2"/>
  <c r="M378" i="2"/>
  <c r="R378" i="2"/>
  <c r="W378" i="2"/>
  <c r="AB378" i="2"/>
  <c r="AG378" i="2"/>
  <c r="AL378" i="2"/>
  <c r="AQ378" i="2"/>
  <c r="AV378" i="2"/>
  <c r="H379" i="2"/>
  <c r="M379" i="2"/>
  <c r="R379" i="2"/>
  <c r="W379" i="2"/>
  <c r="AB379" i="2"/>
  <c r="AG379" i="2"/>
  <c r="AL379" i="2"/>
  <c r="AQ379" i="2"/>
  <c r="AV379" i="2"/>
  <c r="W380" i="2"/>
  <c r="B381" i="2"/>
  <c r="H382" i="2"/>
  <c r="H395" i="2" s="1"/>
  <c r="M382" i="2"/>
  <c r="R382" i="2"/>
  <c r="W382" i="2"/>
  <c r="AB382" i="2"/>
  <c r="AG382" i="2"/>
  <c r="AL382" i="2"/>
  <c r="AQ382" i="2"/>
  <c r="AV382" i="2"/>
  <c r="H383" i="2"/>
  <c r="M383" i="2"/>
  <c r="R383" i="2"/>
  <c r="W383" i="2"/>
  <c r="AB383" i="2"/>
  <c r="AG383" i="2"/>
  <c r="AL383" i="2"/>
  <c r="AQ383" i="2"/>
  <c r="AV383" i="2"/>
  <c r="H384" i="2"/>
  <c r="M384" i="2"/>
  <c r="R384" i="2"/>
  <c r="W384" i="2"/>
  <c r="AB384" i="2"/>
  <c r="AG384" i="2"/>
  <c r="AL384" i="2"/>
  <c r="AQ384" i="2"/>
  <c r="AV384" i="2"/>
  <c r="H385" i="2"/>
  <c r="M385" i="2"/>
  <c r="R385" i="2"/>
  <c r="W385" i="2"/>
  <c r="AB385" i="2"/>
  <c r="AG385" i="2"/>
  <c r="AL385" i="2"/>
  <c r="AQ385" i="2"/>
  <c r="AV385" i="2"/>
  <c r="H386" i="2"/>
  <c r="M386" i="2"/>
  <c r="R386" i="2"/>
  <c r="W386" i="2"/>
  <c r="AB386" i="2"/>
  <c r="AG386" i="2"/>
  <c r="AL386" i="2"/>
  <c r="AQ386" i="2"/>
  <c r="AV386" i="2"/>
  <c r="H387" i="2"/>
  <c r="M387" i="2"/>
  <c r="R387" i="2"/>
  <c r="W387" i="2"/>
  <c r="AB387" i="2"/>
  <c r="AG387" i="2"/>
  <c r="AL387" i="2"/>
  <c r="AQ387" i="2"/>
  <c r="AV387" i="2"/>
  <c r="H388" i="2"/>
  <c r="M388" i="2"/>
  <c r="R388" i="2"/>
  <c r="W388" i="2"/>
  <c r="AB388" i="2"/>
  <c r="AG388" i="2"/>
  <c r="AL388" i="2"/>
  <c r="AQ388" i="2"/>
  <c r="AV388" i="2"/>
  <c r="H389" i="2"/>
  <c r="M389" i="2"/>
  <c r="R389" i="2"/>
  <c r="W389" i="2"/>
  <c r="AB389" i="2"/>
  <c r="AG389" i="2"/>
  <c r="AL389" i="2"/>
  <c r="AQ389" i="2"/>
  <c r="AV389" i="2"/>
  <c r="H390" i="2"/>
  <c r="M390" i="2"/>
  <c r="R390" i="2"/>
  <c r="W390" i="2"/>
  <c r="AB390" i="2"/>
  <c r="AG390" i="2"/>
  <c r="AL390" i="2"/>
  <c r="AQ390" i="2"/>
  <c r="AV390" i="2"/>
  <c r="H391" i="2"/>
  <c r="M391" i="2"/>
  <c r="R391" i="2"/>
  <c r="W391" i="2"/>
  <c r="AB391" i="2"/>
  <c r="AG391" i="2"/>
  <c r="AL391" i="2"/>
  <c r="AQ391" i="2"/>
  <c r="AV391" i="2"/>
  <c r="H392" i="2"/>
  <c r="M392" i="2"/>
  <c r="R392" i="2"/>
  <c r="W392" i="2"/>
  <c r="AB392" i="2"/>
  <c r="AG392" i="2"/>
  <c r="AL392" i="2"/>
  <c r="AQ392" i="2"/>
  <c r="AV392" i="2"/>
  <c r="H393" i="2"/>
  <c r="M393" i="2"/>
  <c r="R393" i="2"/>
  <c r="W393" i="2"/>
  <c r="AB393" i="2"/>
  <c r="AG393" i="2"/>
  <c r="AL393" i="2"/>
  <c r="AQ393" i="2"/>
  <c r="AV393" i="2"/>
  <c r="H394" i="2"/>
  <c r="M394" i="2"/>
  <c r="R394" i="2"/>
  <c r="W394" i="2"/>
  <c r="AB394" i="2"/>
  <c r="AG394" i="2"/>
  <c r="AL394" i="2"/>
  <c r="AQ394" i="2"/>
  <c r="AV394" i="2"/>
  <c r="B396" i="2"/>
  <c r="H397" i="2"/>
  <c r="M397" i="2"/>
  <c r="R397" i="2"/>
  <c r="W397" i="2"/>
  <c r="AB397" i="2"/>
  <c r="AG397" i="2"/>
  <c r="AG410" i="2" s="1"/>
  <c r="AL397" i="2"/>
  <c r="AQ397" i="2"/>
  <c r="AV397" i="2"/>
  <c r="H398" i="2"/>
  <c r="M398" i="2"/>
  <c r="R398" i="2"/>
  <c r="W398" i="2"/>
  <c r="AB398" i="2"/>
  <c r="AG398" i="2"/>
  <c r="AL398" i="2"/>
  <c r="AQ398" i="2"/>
  <c r="AV398" i="2"/>
  <c r="H399" i="2"/>
  <c r="M399" i="2"/>
  <c r="R399" i="2"/>
  <c r="W399" i="2"/>
  <c r="AB399" i="2"/>
  <c r="AG399" i="2"/>
  <c r="AL399" i="2"/>
  <c r="AQ399" i="2"/>
  <c r="AV399" i="2"/>
  <c r="H400" i="2"/>
  <c r="M400" i="2"/>
  <c r="M410" i="2" s="1"/>
  <c r="R400" i="2"/>
  <c r="W400" i="2"/>
  <c r="AB400" i="2"/>
  <c r="AG400" i="2"/>
  <c r="AL400" i="2"/>
  <c r="AQ400" i="2"/>
  <c r="AV400" i="2"/>
  <c r="H401" i="2"/>
  <c r="M401" i="2"/>
  <c r="R401" i="2"/>
  <c r="W401" i="2"/>
  <c r="AB401" i="2"/>
  <c r="AG401" i="2"/>
  <c r="AL401" i="2"/>
  <c r="AQ401" i="2"/>
  <c r="AV401" i="2"/>
  <c r="H402" i="2"/>
  <c r="M402" i="2"/>
  <c r="R402" i="2"/>
  <c r="W402" i="2"/>
  <c r="AB402" i="2"/>
  <c r="AG402" i="2"/>
  <c r="AL402" i="2"/>
  <c r="AQ402" i="2"/>
  <c r="AV402" i="2"/>
  <c r="H403" i="2"/>
  <c r="M403" i="2"/>
  <c r="R403" i="2"/>
  <c r="W403" i="2"/>
  <c r="AB403" i="2"/>
  <c r="AG403" i="2"/>
  <c r="AL403" i="2"/>
  <c r="AQ403" i="2"/>
  <c r="AV403" i="2"/>
  <c r="H404" i="2"/>
  <c r="M404" i="2"/>
  <c r="R404" i="2"/>
  <c r="W404" i="2"/>
  <c r="AB404" i="2"/>
  <c r="AG404" i="2"/>
  <c r="AL404" i="2"/>
  <c r="AQ404" i="2"/>
  <c r="AV404" i="2"/>
  <c r="H405" i="2"/>
  <c r="M405" i="2"/>
  <c r="R405" i="2"/>
  <c r="W405" i="2"/>
  <c r="AB405" i="2"/>
  <c r="AG405" i="2"/>
  <c r="AL405" i="2"/>
  <c r="AQ405" i="2"/>
  <c r="AV405" i="2"/>
  <c r="H406" i="2"/>
  <c r="M406" i="2"/>
  <c r="R406" i="2"/>
  <c r="W406" i="2"/>
  <c r="AB406" i="2"/>
  <c r="AG406" i="2"/>
  <c r="AL406" i="2"/>
  <c r="AQ406" i="2"/>
  <c r="AV406" i="2"/>
  <c r="H407" i="2"/>
  <c r="M407" i="2"/>
  <c r="R407" i="2"/>
  <c r="W407" i="2"/>
  <c r="AB407" i="2"/>
  <c r="AG407" i="2"/>
  <c r="AL407" i="2"/>
  <c r="AQ407" i="2"/>
  <c r="AV407" i="2"/>
  <c r="H408" i="2"/>
  <c r="M408" i="2"/>
  <c r="R408" i="2"/>
  <c r="W408" i="2"/>
  <c r="AB408" i="2"/>
  <c r="AG408" i="2"/>
  <c r="AL408" i="2"/>
  <c r="AQ408" i="2"/>
  <c r="AV408" i="2"/>
  <c r="H409" i="2"/>
  <c r="M409" i="2"/>
  <c r="R409" i="2"/>
  <c r="W409" i="2"/>
  <c r="AB409" i="2"/>
  <c r="AG409" i="2"/>
  <c r="AL409" i="2"/>
  <c r="AQ409" i="2"/>
  <c r="AV409" i="2"/>
  <c r="B411" i="2"/>
  <c r="H412" i="2"/>
  <c r="M412" i="2"/>
  <c r="R412" i="2"/>
  <c r="W412" i="2"/>
  <c r="AB412" i="2"/>
  <c r="AG412" i="2"/>
  <c r="AL412" i="2"/>
  <c r="AQ412" i="2"/>
  <c r="AV412" i="2"/>
  <c r="H413" i="2"/>
  <c r="H425" i="2" s="1"/>
  <c r="M413" i="2"/>
  <c r="R413" i="2"/>
  <c r="R425" i="2" s="1"/>
  <c r="W413" i="2"/>
  <c r="AB413" i="2"/>
  <c r="AG413" i="2"/>
  <c r="AL413" i="2"/>
  <c r="AQ413" i="2"/>
  <c r="AV413" i="2"/>
  <c r="H414" i="2"/>
  <c r="M414" i="2"/>
  <c r="R414" i="2"/>
  <c r="W414" i="2"/>
  <c r="AB414" i="2"/>
  <c r="AG414" i="2"/>
  <c r="AL414" i="2"/>
  <c r="AQ414" i="2"/>
  <c r="AV414" i="2"/>
  <c r="AV425" i="2" s="1"/>
  <c r="H415" i="2"/>
  <c r="M415" i="2"/>
  <c r="R415" i="2"/>
  <c r="W415" i="2"/>
  <c r="AB415" i="2"/>
  <c r="AB425" i="2" s="1"/>
  <c r="AG415" i="2"/>
  <c r="AL415" i="2"/>
  <c r="AQ415" i="2"/>
  <c r="AV415" i="2"/>
  <c r="H416" i="2"/>
  <c r="M416" i="2"/>
  <c r="R416" i="2"/>
  <c r="W416" i="2"/>
  <c r="AB416" i="2"/>
  <c r="AG416" i="2"/>
  <c r="AL416" i="2"/>
  <c r="AQ416" i="2"/>
  <c r="AV416" i="2"/>
  <c r="H417" i="2"/>
  <c r="M417" i="2"/>
  <c r="R417" i="2"/>
  <c r="W417" i="2"/>
  <c r="AB417" i="2"/>
  <c r="AG417" i="2"/>
  <c r="AL417" i="2"/>
  <c r="AQ417" i="2"/>
  <c r="AV417" i="2"/>
  <c r="H418" i="2"/>
  <c r="M418" i="2"/>
  <c r="R418" i="2"/>
  <c r="W418" i="2"/>
  <c r="AB418" i="2"/>
  <c r="AG418" i="2"/>
  <c r="AL418" i="2"/>
  <c r="AQ418" i="2"/>
  <c r="AV418" i="2"/>
  <c r="H419" i="2"/>
  <c r="M419" i="2"/>
  <c r="R419" i="2"/>
  <c r="W419" i="2"/>
  <c r="AB419" i="2"/>
  <c r="AG419" i="2"/>
  <c r="AL419" i="2"/>
  <c r="AQ419" i="2"/>
  <c r="AV419" i="2"/>
  <c r="H420" i="2"/>
  <c r="M420" i="2"/>
  <c r="R420" i="2"/>
  <c r="W420" i="2"/>
  <c r="AB420" i="2"/>
  <c r="AG420" i="2"/>
  <c r="AL420" i="2"/>
  <c r="AQ420" i="2"/>
  <c r="AV420" i="2"/>
  <c r="H421" i="2"/>
  <c r="M421" i="2"/>
  <c r="R421" i="2"/>
  <c r="W421" i="2"/>
  <c r="AB421" i="2"/>
  <c r="AG421" i="2"/>
  <c r="AL421" i="2"/>
  <c r="AQ421" i="2"/>
  <c r="AV421" i="2"/>
  <c r="H422" i="2"/>
  <c r="M422" i="2"/>
  <c r="R422" i="2"/>
  <c r="W422" i="2"/>
  <c r="AB422" i="2"/>
  <c r="AG422" i="2"/>
  <c r="AL422" i="2"/>
  <c r="AQ422" i="2"/>
  <c r="AV422" i="2"/>
  <c r="H423" i="2"/>
  <c r="M423" i="2"/>
  <c r="R423" i="2"/>
  <c r="W423" i="2"/>
  <c r="AB423" i="2"/>
  <c r="AG423" i="2"/>
  <c r="AL423" i="2"/>
  <c r="AQ423" i="2"/>
  <c r="AV423" i="2"/>
  <c r="H424" i="2"/>
  <c r="M424" i="2"/>
  <c r="R424" i="2"/>
  <c r="W424" i="2"/>
  <c r="AB424" i="2"/>
  <c r="AG424" i="2"/>
  <c r="AL424" i="2"/>
  <c r="AQ424" i="2"/>
  <c r="AV424" i="2"/>
  <c r="AL425" i="2"/>
  <c r="B426" i="2"/>
  <c r="H427" i="2"/>
  <c r="M427" i="2"/>
  <c r="R427" i="2"/>
  <c r="W427" i="2"/>
  <c r="AB427" i="2"/>
  <c r="AG427" i="2"/>
  <c r="AL427" i="2"/>
  <c r="AQ427" i="2"/>
  <c r="AV427" i="2"/>
  <c r="H428" i="2"/>
  <c r="M428" i="2"/>
  <c r="R428" i="2"/>
  <c r="W428" i="2"/>
  <c r="AB428" i="2"/>
  <c r="AG428" i="2"/>
  <c r="AL428" i="2"/>
  <c r="AQ428" i="2"/>
  <c r="AV428" i="2"/>
  <c r="H429" i="2"/>
  <c r="M429" i="2"/>
  <c r="R429" i="2"/>
  <c r="W429" i="2"/>
  <c r="AB429" i="2"/>
  <c r="AG429" i="2"/>
  <c r="AL429" i="2"/>
  <c r="AQ429" i="2"/>
  <c r="AV429" i="2"/>
  <c r="H430" i="2"/>
  <c r="M430" i="2"/>
  <c r="R430" i="2"/>
  <c r="W430" i="2"/>
  <c r="AB430" i="2"/>
  <c r="AG430" i="2"/>
  <c r="AL430" i="2"/>
  <c r="AQ430" i="2"/>
  <c r="AV430" i="2"/>
  <c r="H431" i="2"/>
  <c r="M431" i="2"/>
  <c r="R431" i="2"/>
  <c r="W431" i="2"/>
  <c r="AB431" i="2"/>
  <c r="AG431" i="2"/>
  <c r="AL431" i="2"/>
  <c r="AQ431" i="2"/>
  <c r="AV431" i="2"/>
  <c r="H432" i="2"/>
  <c r="M432" i="2"/>
  <c r="R432" i="2"/>
  <c r="W432" i="2"/>
  <c r="AB432" i="2"/>
  <c r="AG432" i="2"/>
  <c r="AL432" i="2"/>
  <c r="AQ432" i="2"/>
  <c r="AV432" i="2"/>
  <c r="H433" i="2"/>
  <c r="M433" i="2"/>
  <c r="R433" i="2"/>
  <c r="W433" i="2"/>
  <c r="AB433" i="2"/>
  <c r="AG433" i="2"/>
  <c r="AL433" i="2"/>
  <c r="AQ433" i="2"/>
  <c r="AV433" i="2"/>
  <c r="H434" i="2"/>
  <c r="M434" i="2"/>
  <c r="R434" i="2"/>
  <c r="W434" i="2"/>
  <c r="AB434" i="2"/>
  <c r="AG434" i="2"/>
  <c r="AL434" i="2"/>
  <c r="AQ434" i="2"/>
  <c r="AV434" i="2"/>
  <c r="H435" i="2"/>
  <c r="M435" i="2"/>
  <c r="R435" i="2"/>
  <c r="W435" i="2"/>
  <c r="AB435" i="2"/>
  <c r="AG435" i="2"/>
  <c r="AL435" i="2"/>
  <c r="AQ435" i="2"/>
  <c r="AV435" i="2"/>
  <c r="H436" i="2"/>
  <c r="M436" i="2"/>
  <c r="R436" i="2"/>
  <c r="W436" i="2"/>
  <c r="AB436" i="2"/>
  <c r="AG436" i="2"/>
  <c r="AL436" i="2"/>
  <c r="AQ436" i="2"/>
  <c r="AV436" i="2"/>
  <c r="H437" i="2"/>
  <c r="M437" i="2"/>
  <c r="R437" i="2"/>
  <c r="W437" i="2"/>
  <c r="AB437" i="2"/>
  <c r="AG437" i="2"/>
  <c r="AL437" i="2"/>
  <c r="AQ437" i="2"/>
  <c r="AV437" i="2"/>
  <c r="H438" i="2"/>
  <c r="M438" i="2"/>
  <c r="R438" i="2"/>
  <c r="W438" i="2"/>
  <c r="AB438" i="2"/>
  <c r="AG438" i="2"/>
  <c r="AL438" i="2"/>
  <c r="AQ438" i="2"/>
  <c r="AV438" i="2"/>
  <c r="H439" i="2"/>
  <c r="M439" i="2"/>
  <c r="R439" i="2"/>
  <c r="W439" i="2"/>
  <c r="AB439" i="2"/>
  <c r="AG439" i="2"/>
  <c r="AL439" i="2"/>
  <c r="AQ439" i="2"/>
  <c r="AV439" i="2"/>
  <c r="B441" i="2"/>
  <c r="H442" i="2"/>
  <c r="H455" i="2" s="1"/>
  <c r="M442" i="2"/>
  <c r="R442" i="2"/>
  <c r="R455" i="2" s="1"/>
  <c r="W442" i="2"/>
  <c r="AB442" i="2"/>
  <c r="AG442" i="2"/>
  <c r="AL442" i="2"/>
  <c r="AQ442" i="2"/>
  <c r="AV442" i="2"/>
  <c r="AV455" i="2" s="1"/>
  <c r="H443" i="2"/>
  <c r="M443" i="2"/>
  <c r="R443" i="2"/>
  <c r="W443" i="2"/>
  <c r="AB443" i="2"/>
  <c r="AG443" i="2"/>
  <c r="AL443" i="2"/>
  <c r="AQ443" i="2"/>
  <c r="AV443" i="2"/>
  <c r="H444" i="2"/>
  <c r="M444" i="2"/>
  <c r="R444" i="2"/>
  <c r="W444" i="2"/>
  <c r="AB444" i="2"/>
  <c r="AG444" i="2"/>
  <c r="AL444" i="2"/>
  <c r="AQ444" i="2"/>
  <c r="AV444" i="2"/>
  <c r="H445" i="2"/>
  <c r="M445" i="2"/>
  <c r="R445" i="2"/>
  <c r="W445" i="2"/>
  <c r="AB445" i="2"/>
  <c r="AG445" i="2"/>
  <c r="AL445" i="2"/>
  <c r="AQ445" i="2"/>
  <c r="AV445" i="2"/>
  <c r="H446" i="2"/>
  <c r="M446" i="2"/>
  <c r="R446" i="2"/>
  <c r="W446" i="2"/>
  <c r="AB446" i="2"/>
  <c r="AG446" i="2"/>
  <c r="AL446" i="2"/>
  <c r="AL455" i="2" s="1"/>
  <c r="AQ446" i="2"/>
  <c r="AV446" i="2"/>
  <c r="H447" i="2"/>
  <c r="M447" i="2"/>
  <c r="R447" i="2"/>
  <c r="W447" i="2"/>
  <c r="AB447" i="2"/>
  <c r="AG447" i="2"/>
  <c r="AL447" i="2"/>
  <c r="AQ447" i="2"/>
  <c r="AV447" i="2"/>
  <c r="H448" i="2"/>
  <c r="M448" i="2"/>
  <c r="R448" i="2"/>
  <c r="W448" i="2"/>
  <c r="AB448" i="2"/>
  <c r="AG448" i="2"/>
  <c r="AL448" i="2"/>
  <c r="AQ448" i="2"/>
  <c r="AV448" i="2"/>
  <c r="H449" i="2"/>
  <c r="M449" i="2"/>
  <c r="R449" i="2"/>
  <c r="W449" i="2"/>
  <c r="AB449" i="2"/>
  <c r="AG449" i="2"/>
  <c r="AL449" i="2"/>
  <c r="AQ449" i="2"/>
  <c r="AV449" i="2"/>
  <c r="H450" i="2"/>
  <c r="M450" i="2"/>
  <c r="R450" i="2"/>
  <c r="W450" i="2"/>
  <c r="AB450" i="2"/>
  <c r="AG450" i="2"/>
  <c r="AL450" i="2"/>
  <c r="AQ450" i="2"/>
  <c r="AV450" i="2"/>
  <c r="H451" i="2"/>
  <c r="M451" i="2"/>
  <c r="R451" i="2"/>
  <c r="W451" i="2"/>
  <c r="AB451" i="2"/>
  <c r="AG451" i="2"/>
  <c r="AL451" i="2"/>
  <c r="AQ451" i="2"/>
  <c r="AV451" i="2"/>
  <c r="H452" i="2"/>
  <c r="M452" i="2"/>
  <c r="R452" i="2"/>
  <c r="W452" i="2"/>
  <c r="AB452" i="2"/>
  <c r="AG452" i="2"/>
  <c r="AL452" i="2"/>
  <c r="AQ452" i="2"/>
  <c r="AV452" i="2"/>
  <c r="H453" i="2"/>
  <c r="M453" i="2"/>
  <c r="R453" i="2"/>
  <c r="W453" i="2"/>
  <c r="AB453" i="2"/>
  <c r="AG453" i="2"/>
  <c r="AL453" i="2"/>
  <c r="AQ453" i="2"/>
  <c r="AV453" i="2"/>
  <c r="H454" i="2"/>
  <c r="M454" i="2"/>
  <c r="R454" i="2"/>
  <c r="W454" i="2"/>
  <c r="AB454" i="2"/>
  <c r="AG454" i="2"/>
  <c r="AL454" i="2"/>
  <c r="AQ454" i="2"/>
  <c r="AV454" i="2"/>
  <c r="AB455" i="2"/>
  <c r="B456" i="2"/>
  <c r="H457" i="2"/>
  <c r="M457" i="2"/>
  <c r="R457" i="2"/>
  <c r="W457" i="2"/>
  <c r="W470" i="2" s="1"/>
  <c r="AB457" i="2"/>
  <c r="AG457" i="2"/>
  <c r="AG470" i="2" s="1"/>
  <c r="AL457" i="2"/>
  <c r="AQ457" i="2"/>
  <c r="AV457" i="2"/>
  <c r="H458" i="2"/>
  <c r="M458" i="2"/>
  <c r="R458" i="2"/>
  <c r="W458" i="2"/>
  <c r="AB458" i="2"/>
  <c r="AG458" i="2"/>
  <c r="AL458" i="2"/>
  <c r="AQ458" i="2"/>
  <c r="AV458" i="2"/>
  <c r="H459" i="2"/>
  <c r="M459" i="2"/>
  <c r="R459" i="2"/>
  <c r="W459" i="2"/>
  <c r="AB459" i="2"/>
  <c r="AG459" i="2"/>
  <c r="AL459" i="2"/>
  <c r="AQ459" i="2"/>
  <c r="AV459" i="2"/>
  <c r="H460" i="2"/>
  <c r="M460" i="2"/>
  <c r="R460" i="2"/>
  <c r="W460" i="2"/>
  <c r="AB460" i="2"/>
  <c r="AG460" i="2"/>
  <c r="AL460" i="2"/>
  <c r="AQ460" i="2"/>
  <c r="AV460" i="2"/>
  <c r="H461" i="2"/>
  <c r="M461" i="2"/>
  <c r="R461" i="2"/>
  <c r="W461" i="2"/>
  <c r="AB461" i="2"/>
  <c r="AG461" i="2"/>
  <c r="AL461" i="2"/>
  <c r="AQ461" i="2"/>
  <c r="AQ470" i="2" s="1"/>
  <c r="AV461" i="2"/>
  <c r="H462" i="2"/>
  <c r="M462" i="2"/>
  <c r="R462" i="2"/>
  <c r="W462" i="2"/>
  <c r="AB462" i="2"/>
  <c r="AG462" i="2"/>
  <c r="AL462" i="2"/>
  <c r="AQ462" i="2"/>
  <c r="AV462" i="2"/>
  <c r="H463" i="2"/>
  <c r="M463" i="2"/>
  <c r="R463" i="2"/>
  <c r="W463" i="2"/>
  <c r="AB463" i="2"/>
  <c r="AG463" i="2"/>
  <c r="AL463" i="2"/>
  <c r="AQ463" i="2"/>
  <c r="AV463" i="2"/>
  <c r="H464" i="2"/>
  <c r="M464" i="2"/>
  <c r="R464" i="2"/>
  <c r="W464" i="2"/>
  <c r="AB464" i="2"/>
  <c r="AG464" i="2"/>
  <c r="AL464" i="2"/>
  <c r="AQ464" i="2"/>
  <c r="AV464" i="2"/>
  <c r="H465" i="2"/>
  <c r="M465" i="2"/>
  <c r="R465" i="2"/>
  <c r="W465" i="2"/>
  <c r="AB465" i="2"/>
  <c r="AG465" i="2"/>
  <c r="AL465" i="2"/>
  <c r="AQ465" i="2"/>
  <c r="AV465" i="2"/>
  <c r="H466" i="2"/>
  <c r="M466" i="2"/>
  <c r="R466" i="2"/>
  <c r="W466" i="2"/>
  <c r="AB466" i="2"/>
  <c r="AG466" i="2"/>
  <c r="AL466" i="2"/>
  <c r="AQ466" i="2"/>
  <c r="AV466" i="2"/>
  <c r="H467" i="2"/>
  <c r="M467" i="2"/>
  <c r="R467" i="2"/>
  <c r="W467" i="2"/>
  <c r="AB467" i="2"/>
  <c r="AG467" i="2"/>
  <c r="AL467" i="2"/>
  <c r="AQ467" i="2"/>
  <c r="AV467" i="2"/>
  <c r="H468" i="2"/>
  <c r="M468" i="2"/>
  <c r="R468" i="2"/>
  <c r="W468" i="2"/>
  <c r="AB468" i="2"/>
  <c r="AG468" i="2"/>
  <c r="AL468" i="2"/>
  <c r="AQ468" i="2"/>
  <c r="AV468" i="2"/>
  <c r="H469" i="2"/>
  <c r="M469" i="2"/>
  <c r="R469" i="2"/>
  <c r="W469" i="2"/>
  <c r="AB469" i="2"/>
  <c r="AG469" i="2"/>
  <c r="AL469" i="2"/>
  <c r="AQ469" i="2"/>
  <c r="AV469" i="2"/>
  <c r="M470" i="2"/>
  <c r="B471" i="2"/>
  <c r="H472" i="2"/>
  <c r="M472" i="2"/>
  <c r="R472" i="2"/>
  <c r="W472" i="2"/>
  <c r="AB472" i="2"/>
  <c r="AG472" i="2"/>
  <c r="AL472" i="2"/>
  <c r="AQ472" i="2"/>
  <c r="AV472" i="2"/>
  <c r="H473" i="2"/>
  <c r="M473" i="2"/>
  <c r="R473" i="2"/>
  <c r="W473" i="2"/>
  <c r="AB473" i="2"/>
  <c r="AG473" i="2"/>
  <c r="AL473" i="2"/>
  <c r="AQ473" i="2"/>
  <c r="AV473" i="2"/>
  <c r="H474" i="2"/>
  <c r="M474" i="2"/>
  <c r="R474" i="2"/>
  <c r="W474" i="2"/>
  <c r="AB474" i="2"/>
  <c r="AG474" i="2"/>
  <c r="AL474" i="2"/>
  <c r="AQ474" i="2"/>
  <c r="AV474" i="2"/>
  <c r="H475" i="2"/>
  <c r="M475" i="2"/>
  <c r="R475" i="2"/>
  <c r="W475" i="2"/>
  <c r="AB475" i="2"/>
  <c r="AG475" i="2"/>
  <c r="AL475" i="2"/>
  <c r="AQ475" i="2"/>
  <c r="AV475" i="2"/>
  <c r="H476" i="2"/>
  <c r="M476" i="2"/>
  <c r="R476" i="2"/>
  <c r="W476" i="2"/>
  <c r="AB476" i="2"/>
  <c r="AG476" i="2"/>
  <c r="AL476" i="2"/>
  <c r="AQ476" i="2"/>
  <c r="AV476" i="2"/>
  <c r="H477" i="2"/>
  <c r="M477" i="2"/>
  <c r="R477" i="2"/>
  <c r="W477" i="2"/>
  <c r="AB477" i="2"/>
  <c r="AG477" i="2"/>
  <c r="AL477" i="2"/>
  <c r="AQ477" i="2"/>
  <c r="AV477" i="2"/>
  <c r="H478" i="2"/>
  <c r="M478" i="2"/>
  <c r="R478" i="2"/>
  <c r="W478" i="2"/>
  <c r="AB478" i="2"/>
  <c r="AG478" i="2"/>
  <c r="AL478" i="2"/>
  <c r="AQ478" i="2"/>
  <c r="AV478" i="2"/>
  <c r="H479" i="2"/>
  <c r="M479" i="2"/>
  <c r="R479" i="2"/>
  <c r="W479" i="2"/>
  <c r="AB479" i="2"/>
  <c r="AG479" i="2"/>
  <c r="AL479" i="2"/>
  <c r="AQ479" i="2"/>
  <c r="AV479" i="2"/>
  <c r="H480" i="2"/>
  <c r="M480" i="2"/>
  <c r="R480" i="2"/>
  <c r="W480" i="2"/>
  <c r="AB480" i="2"/>
  <c r="AG480" i="2"/>
  <c r="AL480" i="2"/>
  <c r="AQ480" i="2"/>
  <c r="AV480" i="2"/>
  <c r="H481" i="2"/>
  <c r="M481" i="2"/>
  <c r="R481" i="2"/>
  <c r="W481" i="2"/>
  <c r="AB481" i="2"/>
  <c r="AG481" i="2"/>
  <c r="AL481" i="2"/>
  <c r="AQ481" i="2"/>
  <c r="AV481" i="2"/>
  <c r="H482" i="2"/>
  <c r="M482" i="2"/>
  <c r="R482" i="2"/>
  <c r="W482" i="2"/>
  <c r="AB482" i="2"/>
  <c r="AG482" i="2"/>
  <c r="AL482" i="2"/>
  <c r="AQ482" i="2"/>
  <c r="AV482" i="2"/>
  <c r="H483" i="2"/>
  <c r="M483" i="2"/>
  <c r="R483" i="2"/>
  <c r="W483" i="2"/>
  <c r="AB483" i="2"/>
  <c r="AG483" i="2"/>
  <c r="AL483" i="2"/>
  <c r="AQ483" i="2"/>
  <c r="AV483" i="2"/>
  <c r="H484" i="2"/>
  <c r="M484" i="2"/>
  <c r="R484" i="2"/>
  <c r="W484" i="2"/>
  <c r="AB484" i="2"/>
  <c r="AG484" i="2"/>
  <c r="AL484" i="2"/>
  <c r="AQ484" i="2"/>
  <c r="AV484" i="2"/>
  <c r="B486" i="2"/>
  <c r="H487" i="2"/>
  <c r="M487" i="2"/>
  <c r="M500" i="2" s="1"/>
  <c r="R487" i="2"/>
  <c r="W487" i="2"/>
  <c r="AB487" i="2"/>
  <c r="AG487" i="2"/>
  <c r="AL487" i="2"/>
  <c r="AQ487" i="2"/>
  <c r="AQ500" i="2" s="1"/>
  <c r="AV487" i="2"/>
  <c r="H488" i="2"/>
  <c r="M488" i="2"/>
  <c r="R488" i="2"/>
  <c r="W488" i="2"/>
  <c r="AB488" i="2"/>
  <c r="AG488" i="2"/>
  <c r="AL488" i="2"/>
  <c r="AQ488" i="2"/>
  <c r="AV488" i="2"/>
  <c r="H489" i="2"/>
  <c r="M489" i="2"/>
  <c r="R489" i="2"/>
  <c r="W489" i="2"/>
  <c r="AB489" i="2"/>
  <c r="AG489" i="2"/>
  <c r="AL489" i="2"/>
  <c r="AQ489" i="2"/>
  <c r="AV489" i="2"/>
  <c r="H490" i="2"/>
  <c r="M490" i="2"/>
  <c r="R490" i="2"/>
  <c r="W490" i="2"/>
  <c r="AB490" i="2"/>
  <c r="AG490" i="2"/>
  <c r="AL490" i="2"/>
  <c r="AQ490" i="2"/>
  <c r="AV490" i="2"/>
  <c r="H491" i="2"/>
  <c r="M491" i="2"/>
  <c r="R491" i="2"/>
  <c r="W491" i="2"/>
  <c r="AB491" i="2"/>
  <c r="AG491" i="2"/>
  <c r="AG500" i="2" s="1"/>
  <c r="AL491" i="2"/>
  <c r="AQ491" i="2"/>
  <c r="AV491" i="2"/>
  <c r="H492" i="2"/>
  <c r="M492" i="2"/>
  <c r="R492" i="2"/>
  <c r="W492" i="2"/>
  <c r="AB492" i="2"/>
  <c r="AG492" i="2"/>
  <c r="AL492" i="2"/>
  <c r="AQ492" i="2"/>
  <c r="AV492" i="2"/>
  <c r="H493" i="2"/>
  <c r="M493" i="2"/>
  <c r="R493" i="2"/>
  <c r="W493" i="2"/>
  <c r="AB493" i="2"/>
  <c r="AG493" i="2"/>
  <c r="AL493" i="2"/>
  <c r="AQ493" i="2"/>
  <c r="AV493" i="2"/>
  <c r="H494" i="2"/>
  <c r="M494" i="2"/>
  <c r="R494" i="2"/>
  <c r="W494" i="2"/>
  <c r="AB494" i="2"/>
  <c r="AG494" i="2"/>
  <c r="AL494" i="2"/>
  <c r="AQ494" i="2"/>
  <c r="AV494" i="2"/>
  <c r="H495" i="2"/>
  <c r="M495" i="2"/>
  <c r="R495" i="2"/>
  <c r="W495" i="2"/>
  <c r="AB495" i="2"/>
  <c r="AG495" i="2"/>
  <c r="AL495" i="2"/>
  <c r="AQ495" i="2"/>
  <c r="AV495" i="2"/>
  <c r="H496" i="2"/>
  <c r="M496" i="2"/>
  <c r="R496" i="2"/>
  <c r="W496" i="2"/>
  <c r="AB496" i="2"/>
  <c r="AG496" i="2"/>
  <c r="AL496" i="2"/>
  <c r="AQ496" i="2"/>
  <c r="AV496" i="2"/>
  <c r="H497" i="2"/>
  <c r="M497" i="2"/>
  <c r="R497" i="2"/>
  <c r="W497" i="2"/>
  <c r="AB497" i="2"/>
  <c r="AG497" i="2"/>
  <c r="AL497" i="2"/>
  <c r="AQ497" i="2"/>
  <c r="AV497" i="2"/>
  <c r="H498" i="2"/>
  <c r="M498" i="2"/>
  <c r="R498" i="2"/>
  <c r="W498" i="2"/>
  <c r="AB498" i="2"/>
  <c r="AG498" i="2"/>
  <c r="AL498" i="2"/>
  <c r="AQ498" i="2"/>
  <c r="AV498" i="2"/>
  <c r="H499" i="2"/>
  <c r="M499" i="2"/>
  <c r="R499" i="2"/>
  <c r="W499" i="2"/>
  <c r="AB499" i="2"/>
  <c r="AG499" i="2"/>
  <c r="AL499" i="2"/>
  <c r="AQ499" i="2"/>
  <c r="AV499" i="2"/>
  <c r="W500" i="2"/>
  <c r="B501" i="2"/>
  <c r="H502" i="2"/>
  <c r="M502" i="2"/>
  <c r="R502" i="2"/>
  <c r="W502" i="2"/>
  <c r="AB502" i="2"/>
  <c r="AG502" i="2"/>
  <c r="AL502" i="2"/>
  <c r="AQ502" i="2"/>
  <c r="AV502" i="2"/>
  <c r="H503" i="2"/>
  <c r="H515" i="2" s="1"/>
  <c r="M503" i="2"/>
  <c r="R503" i="2"/>
  <c r="W503" i="2"/>
  <c r="AB503" i="2"/>
  <c r="AB515" i="2" s="1"/>
  <c r="AG503" i="2"/>
  <c r="AL503" i="2"/>
  <c r="AQ503" i="2"/>
  <c r="AV503" i="2"/>
  <c r="H504" i="2"/>
  <c r="M504" i="2"/>
  <c r="R504" i="2"/>
  <c r="W504" i="2"/>
  <c r="AB504" i="2"/>
  <c r="AG504" i="2"/>
  <c r="AL504" i="2"/>
  <c r="AQ504" i="2"/>
  <c r="AV504" i="2"/>
  <c r="H505" i="2"/>
  <c r="M505" i="2"/>
  <c r="R505" i="2"/>
  <c r="W505" i="2"/>
  <c r="AB505" i="2"/>
  <c r="AG505" i="2"/>
  <c r="AL505" i="2"/>
  <c r="AQ505" i="2"/>
  <c r="AV505" i="2"/>
  <c r="H506" i="2"/>
  <c r="M506" i="2"/>
  <c r="R506" i="2"/>
  <c r="W506" i="2"/>
  <c r="AB506" i="2"/>
  <c r="AG506" i="2"/>
  <c r="AL506" i="2"/>
  <c r="AQ506" i="2"/>
  <c r="AV506" i="2"/>
  <c r="H507" i="2"/>
  <c r="M507" i="2"/>
  <c r="R507" i="2"/>
  <c r="W507" i="2"/>
  <c r="AB507" i="2"/>
  <c r="AG507" i="2"/>
  <c r="AL507" i="2"/>
  <c r="AQ507" i="2"/>
  <c r="AV507" i="2"/>
  <c r="H508" i="2"/>
  <c r="M508" i="2"/>
  <c r="R508" i="2"/>
  <c r="W508" i="2"/>
  <c r="AB508" i="2"/>
  <c r="AG508" i="2"/>
  <c r="AL508" i="2"/>
  <c r="AQ508" i="2"/>
  <c r="AV508" i="2"/>
  <c r="H509" i="2"/>
  <c r="M509" i="2"/>
  <c r="R509" i="2"/>
  <c r="W509" i="2"/>
  <c r="AB509" i="2"/>
  <c r="AG509" i="2"/>
  <c r="AL509" i="2"/>
  <c r="AQ509" i="2"/>
  <c r="AV509" i="2"/>
  <c r="H510" i="2"/>
  <c r="M510" i="2"/>
  <c r="R510" i="2"/>
  <c r="W510" i="2"/>
  <c r="AB510" i="2"/>
  <c r="AG510" i="2"/>
  <c r="AL510" i="2"/>
  <c r="AQ510" i="2"/>
  <c r="AV510" i="2"/>
  <c r="H511" i="2"/>
  <c r="M511" i="2"/>
  <c r="R511" i="2"/>
  <c r="W511" i="2"/>
  <c r="AB511" i="2"/>
  <c r="AG511" i="2"/>
  <c r="AL511" i="2"/>
  <c r="AQ511" i="2"/>
  <c r="AV511" i="2"/>
  <c r="H512" i="2"/>
  <c r="M512" i="2"/>
  <c r="R512" i="2"/>
  <c r="W512" i="2"/>
  <c r="AB512" i="2"/>
  <c r="AG512" i="2"/>
  <c r="AL512" i="2"/>
  <c r="AQ512" i="2"/>
  <c r="AV512" i="2"/>
  <c r="H513" i="2"/>
  <c r="M513" i="2"/>
  <c r="R513" i="2"/>
  <c r="W513" i="2"/>
  <c r="AB513" i="2"/>
  <c r="AG513" i="2"/>
  <c r="AL513" i="2"/>
  <c r="AQ513" i="2"/>
  <c r="AV513" i="2"/>
  <c r="H514" i="2"/>
  <c r="M514" i="2"/>
  <c r="R514" i="2"/>
  <c r="W514" i="2"/>
  <c r="AB514" i="2"/>
  <c r="AG514" i="2"/>
  <c r="AL514" i="2"/>
  <c r="AQ514" i="2"/>
  <c r="AV514" i="2"/>
  <c r="AV515" i="2"/>
  <c r="B516" i="2"/>
  <c r="H517" i="2"/>
  <c r="M517" i="2"/>
  <c r="R517" i="2"/>
  <c r="W517" i="2"/>
  <c r="AB517" i="2"/>
  <c r="AG517" i="2"/>
  <c r="AL517" i="2"/>
  <c r="AQ517" i="2"/>
  <c r="AV517" i="2"/>
  <c r="H518" i="2"/>
  <c r="M518" i="2"/>
  <c r="R518" i="2"/>
  <c r="W518" i="2"/>
  <c r="AB518" i="2"/>
  <c r="AG518" i="2"/>
  <c r="AG530" i="2" s="1"/>
  <c r="AL518" i="2"/>
  <c r="AQ518" i="2"/>
  <c r="AV518" i="2"/>
  <c r="H519" i="2"/>
  <c r="M519" i="2"/>
  <c r="R519" i="2"/>
  <c r="W519" i="2"/>
  <c r="AB519" i="2"/>
  <c r="AG519" i="2"/>
  <c r="AL519" i="2"/>
  <c r="AQ519" i="2"/>
  <c r="AV519" i="2"/>
  <c r="H520" i="2"/>
  <c r="M520" i="2"/>
  <c r="R520" i="2"/>
  <c r="W520" i="2"/>
  <c r="AB520" i="2"/>
  <c r="AG520" i="2"/>
  <c r="AL520" i="2"/>
  <c r="AQ520" i="2"/>
  <c r="AV520" i="2"/>
  <c r="H521" i="2"/>
  <c r="M521" i="2"/>
  <c r="R521" i="2"/>
  <c r="W521" i="2"/>
  <c r="AB521" i="2"/>
  <c r="AG521" i="2"/>
  <c r="AL521" i="2"/>
  <c r="AQ521" i="2"/>
  <c r="AV521" i="2"/>
  <c r="H522" i="2"/>
  <c r="M522" i="2"/>
  <c r="R522" i="2"/>
  <c r="W522" i="2"/>
  <c r="AB522" i="2"/>
  <c r="AG522" i="2"/>
  <c r="AL522" i="2"/>
  <c r="AQ522" i="2"/>
  <c r="AV522" i="2"/>
  <c r="H523" i="2"/>
  <c r="M523" i="2"/>
  <c r="R523" i="2"/>
  <c r="W523" i="2"/>
  <c r="AB523" i="2"/>
  <c r="AG523" i="2"/>
  <c r="AL523" i="2"/>
  <c r="AQ523" i="2"/>
  <c r="AV523" i="2"/>
  <c r="H524" i="2"/>
  <c r="M524" i="2"/>
  <c r="R524" i="2"/>
  <c r="W524" i="2"/>
  <c r="AB524" i="2"/>
  <c r="AG524" i="2"/>
  <c r="AL524" i="2"/>
  <c r="AQ524" i="2"/>
  <c r="AV524" i="2"/>
  <c r="H525" i="2"/>
  <c r="M525" i="2"/>
  <c r="R525" i="2"/>
  <c r="W525" i="2"/>
  <c r="AB525" i="2"/>
  <c r="AG525" i="2"/>
  <c r="AL525" i="2"/>
  <c r="AQ525" i="2"/>
  <c r="AV525" i="2"/>
  <c r="H526" i="2"/>
  <c r="M526" i="2"/>
  <c r="R526" i="2"/>
  <c r="W526" i="2"/>
  <c r="AB526" i="2"/>
  <c r="AG526" i="2"/>
  <c r="AL526" i="2"/>
  <c r="AQ526" i="2"/>
  <c r="AV526" i="2"/>
  <c r="H527" i="2"/>
  <c r="M527" i="2"/>
  <c r="R527" i="2"/>
  <c r="W527" i="2"/>
  <c r="AB527" i="2"/>
  <c r="AG527" i="2"/>
  <c r="AL527" i="2"/>
  <c r="AQ527" i="2"/>
  <c r="AV527" i="2"/>
  <c r="H528" i="2"/>
  <c r="M528" i="2"/>
  <c r="R528" i="2"/>
  <c r="W528" i="2"/>
  <c r="AB528" i="2"/>
  <c r="AG528" i="2"/>
  <c r="AL528" i="2"/>
  <c r="AQ528" i="2"/>
  <c r="AV528" i="2"/>
  <c r="H529" i="2"/>
  <c r="M529" i="2"/>
  <c r="R529" i="2"/>
  <c r="W529" i="2"/>
  <c r="AB529" i="2"/>
  <c r="AG529" i="2"/>
  <c r="AL529" i="2"/>
  <c r="AQ529" i="2"/>
  <c r="AV529" i="2"/>
  <c r="B531" i="2"/>
  <c r="H532" i="2"/>
  <c r="M532" i="2"/>
  <c r="R532" i="2"/>
  <c r="W532" i="2"/>
  <c r="AB532" i="2"/>
  <c r="AG532" i="2"/>
  <c r="AL532" i="2"/>
  <c r="AQ532" i="2"/>
  <c r="AV532" i="2"/>
  <c r="H533" i="2"/>
  <c r="M533" i="2"/>
  <c r="R533" i="2"/>
  <c r="R545" i="2" s="1"/>
  <c r="W533" i="2"/>
  <c r="AB533" i="2"/>
  <c r="AB545" i="2" s="1"/>
  <c r="AG533" i="2"/>
  <c r="AL533" i="2"/>
  <c r="AQ533" i="2"/>
  <c r="AV533" i="2"/>
  <c r="H534" i="2"/>
  <c r="M534" i="2"/>
  <c r="R534" i="2"/>
  <c r="W534" i="2"/>
  <c r="AB534" i="2"/>
  <c r="AG534" i="2"/>
  <c r="AL534" i="2"/>
  <c r="AQ534" i="2"/>
  <c r="AV534" i="2"/>
  <c r="H535" i="2"/>
  <c r="M535" i="2"/>
  <c r="R535" i="2"/>
  <c r="W535" i="2"/>
  <c r="AB535" i="2"/>
  <c r="AG535" i="2"/>
  <c r="AL535" i="2"/>
  <c r="AQ535" i="2"/>
  <c r="AV535" i="2"/>
  <c r="H536" i="2"/>
  <c r="H545" i="2" s="1"/>
  <c r="M536" i="2"/>
  <c r="R536" i="2"/>
  <c r="W536" i="2"/>
  <c r="AB536" i="2"/>
  <c r="AG536" i="2"/>
  <c r="AL536" i="2"/>
  <c r="AQ536" i="2"/>
  <c r="AV536" i="2"/>
  <c r="AV545" i="2" s="1"/>
  <c r="H537" i="2"/>
  <c r="M537" i="2"/>
  <c r="R537" i="2"/>
  <c r="W537" i="2"/>
  <c r="AB537" i="2"/>
  <c r="AG537" i="2"/>
  <c r="AL537" i="2"/>
  <c r="AQ537" i="2"/>
  <c r="AV537" i="2"/>
  <c r="H538" i="2"/>
  <c r="M538" i="2"/>
  <c r="R538" i="2"/>
  <c r="W538" i="2"/>
  <c r="AB538" i="2"/>
  <c r="AG538" i="2"/>
  <c r="AL538" i="2"/>
  <c r="AQ538" i="2"/>
  <c r="AV538" i="2"/>
  <c r="H539" i="2"/>
  <c r="M539" i="2"/>
  <c r="R539" i="2"/>
  <c r="W539" i="2"/>
  <c r="AB539" i="2"/>
  <c r="AG539" i="2"/>
  <c r="AL539" i="2"/>
  <c r="AQ539" i="2"/>
  <c r="AV539" i="2"/>
  <c r="H540" i="2"/>
  <c r="M540" i="2"/>
  <c r="R540" i="2"/>
  <c r="W540" i="2"/>
  <c r="AB540" i="2"/>
  <c r="AG540" i="2"/>
  <c r="AL540" i="2"/>
  <c r="AQ540" i="2"/>
  <c r="AV540" i="2"/>
  <c r="H541" i="2"/>
  <c r="M541" i="2"/>
  <c r="R541" i="2"/>
  <c r="W541" i="2"/>
  <c r="AB541" i="2"/>
  <c r="AG541" i="2"/>
  <c r="AL541" i="2"/>
  <c r="AQ541" i="2"/>
  <c r="AV541" i="2"/>
  <c r="H542" i="2"/>
  <c r="M542" i="2"/>
  <c r="R542" i="2"/>
  <c r="W542" i="2"/>
  <c r="AB542" i="2"/>
  <c r="AG542" i="2"/>
  <c r="AL542" i="2"/>
  <c r="AQ542" i="2"/>
  <c r="AV542" i="2"/>
  <c r="H543" i="2"/>
  <c r="M543" i="2"/>
  <c r="R543" i="2"/>
  <c r="W543" i="2"/>
  <c r="AB543" i="2"/>
  <c r="AG543" i="2"/>
  <c r="AL543" i="2"/>
  <c r="AQ543" i="2"/>
  <c r="AV543" i="2"/>
  <c r="H544" i="2"/>
  <c r="M544" i="2"/>
  <c r="R544" i="2"/>
  <c r="W544" i="2"/>
  <c r="AB544" i="2"/>
  <c r="AG544" i="2"/>
  <c r="AL544" i="2"/>
  <c r="AQ544" i="2"/>
  <c r="AV544" i="2"/>
  <c r="AL545" i="2"/>
  <c r="B546" i="2"/>
  <c r="H547" i="2"/>
  <c r="M547" i="2"/>
  <c r="R547" i="2"/>
  <c r="W547" i="2"/>
  <c r="AB547" i="2"/>
  <c r="AG547" i="2"/>
  <c r="AL547" i="2"/>
  <c r="AQ547" i="2"/>
  <c r="AV547" i="2"/>
  <c r="H548" i="2"/>
  <c r="M548" i="2"/>
  <c r="R548" i="2"/>
  <c r="W548" i="2"/>
  <c r="W560" i="2" s="1"/>
  <c r="AB548" i="2"/>
  <c r="AG548" i="2"/>
  <c r="AL548" i="2"/>
  <c r="AQ548" i="2"/>
  <c r="AV548" i="2"/>
  <c r="H549" i="2"/>
  <c r="M549" i="2"/>
  <c r="R549" i="2"/>
  <c r="W549" i="2"/>
  <c r="AB549" i="2"/>
  <c r="AG549" i="2"/>
  <c r="AL549" i="2"/>
  <c r="AQ549" i="2"/>
  <c r="AV549" i="2"/>
  <c r="H550" i="2"/>
  <c r="M550" i="2"/>
  <c r="R550" i="2"/>
  <c r="W550" i="2"/>
  <c r="AB550" i="2"/>
  <c r="AG550" i="2"/>
  <c r="AL550" i="2"/>
  <c r="AQ550" i="2"/>
  <c r="AV550" i="2"/>
  <c r="H551" i="2"/>
  <c r="M551" i="2"/>
  <c r="R551" i="2"/>
  <c r="W551" i="2"/>
  <c r="AB551" i="2"/>
  <c r="AG551" i="2"/>
  <c r="AL551" i="2"/>
  <c r="AQ551" i="2"/>
  <c r="AV551" i="2"/>
  <c r="H552" i="2"/>
  <c r="M552" i="2"/>
  <c r="R552" i="2"/>
  <c r="W552" i="2"/>
  <c r="AB552" i="2"/>
  <c r="AG552" i="2"/>
  <c r="AL552" i="2"/>
  <c r="AQ552" i="2"/>
  <c r="AV552" i="2"/>
  <c r="H553" i="2"/>
  <c r="M553" i="2"/>
  <c r="R553" i="2"/>
  <c r="W553" i="2"/>
  <c r="AB553" i="2"/>
  <c r="AG553" i="2"/>
  <c r="AL553" i="2"/>
  <c r="AQ553" i="2"/>
  <c r="AV553" i="2"/>
  <c r="H554" i="2"/>
  <c r="M554" i="2"/>
  <c r="R554" i="2"/>
  <c r="W554" i="2"/>
  <c r="AB554" i="2"/>
  <c r="AG554" i="2"/>
  <c r="AL554" i="2"/>
  <c r="AQ554" i="2"/>
  <c r="AV554" i="2"/>
  <c r="H555" i="2"/>
  <c r="M555" i="2"/>
  <c r="R555" i="2"/>
  <c r="W555" i="2"/>
  <c r="AB555" i="2"/>
  <c r="AG555" i="2"/>
  <c r="AL555" i="2"/>
  <c r="AQ555" i="2"/>
  <c r="AV555" i="2"/>
  <c r="H556" i="2"/>
  <c r="M556" i="2"/>
  <c r="R556" i="2"/>
  <c r="W556" i="2"/>
  <c r="AB556" i="2"/>
  <c r="AG556" i="2"/>
  <c r="AL556" i="2"/>
  <c r="AQ556" i="2"/>
  <c r="AV556" i="2"/>
  <c r="H557" i="2"/>
  <c r="M557" i="2"/>
  <c r="R557" i="2"/>
  <c r="W557" i="2"/>
  <c r="AB557" i="2"/>
  <c r="AG557" i="2"/>
  <c r="AL557" i="2"/>
  <c r="AQ557" i="2"/>
  <c r="AV557" i="2"/>
  <c r="H558" i="2"/>
  <c r="M558" i="2"/>
  <c r="R558" i="2"/>
  <c r="W558" i="2"/>
  <c r="AB558" i="2"/>
  <c r="AG558" i="2"/>
  <c r="AL558" i="2"/>
  <c r="AQ558" i="2"/>
  <c r="AV558" i="2"/>
  <c r="H559" i="2"/>
  <c r="M559" i="2"/>
  <c r="R559" i="2"/>
  <c r="W559" i="2"/>
  <c r="AB559" i="2"/>
  <c r="AG559" i="2"/>
  <c r="AL559" i="2"/>
  <c r="AQ559" i="2"/>
  <c r="AV559" i="2"/>
  <c r="AQ560" i="2"/>
  <c r="B561" i="2"/>
  <c r="H562" i="2"/>
  <c r="M562" i="2"/>
  <c r="R562" i="2"/>
  <c r="W562" i="2"/>
  <c r="AB562" i="2"/>
  <c r="AB575" i="2" s="1"/>
  <c r="AG562" i="2"/>
  <c r="AL562" i="2"/>
  <c r="AL575" i="2" s="1"/>
  <c r="AQ562" i="2"/>
  <c r="AV562" i="2"/>
  <c r="H563" i="2"/>
  <c r="M563" i="2"/>
  <c r="R563" i="2"/>
  <c r="W563" i="2"/>
  <c r="AB563" i="2"/>
  <c r="AG563" i="2"/>
  <c r="AL563" i="2"/>
  <c r="AQ563" i="2"/>
  <c r="AV563" i="2"/>
  <c r="H564" i="2"/>
  <c r="M564" i="2"/>
  <c r="R564" i="2"/>
  <c r="W564" i="2"/>
  <c r="AB564" i="2"/>
  <c r="AG564" i="2"/>
  <c r="AL564" i="2"/>
  <c r="AQ564" i="2"/>
  <c r="AV564" i="2"/>
  <c r="H565" i="2"/>
  <c r="M565" i="2"/>
  <c r="R565" i="2"/>
  <c r="R575" i="2" s="1"/>
  <c r="W565" i="2"/>
  <c r="AB565" i="2"/>
  <c r="AG565" i="2"/>
  <c r="AL565" i="2"/>
  <c r="AQ565" i="2"/>
  <c r="AV565" i="2"/>
  <c r="AV575" i="2" s="1"/>
  <c r="H566" i="2"/>
  <c r="M566" i="2"/>
  <c r="R566" i="2"/>
  <c r="W566" i="2"/>
  <c r="AB566" i="2"/>
  <c r="AG566" i="2"/>
  <c r="AL566" i="2"/>
  <c r="AQ566" i="2"/>
  <c r="AV566" i="2"/>
  <c r="H567" i="2"/>
  <c r="M567" i="2"/>
  <c r="R567" i="2"/>
  <c r="W567" i="2"/>
  <c r="AB567" i="2"/>
  <c r="AG567" i="2"/>
  <c r="AL567" i="2"/>
  <c r="AQ567" i="2"/>
  <c r="AV567" i="2"/>
  <c r="H568" i="2"/>
  <c r="M568" i="2"/>
  <c r="R568" i="2"/>
  <c r="W568" i="2"/>
  <c r="AB568" i="2"/>
  <c r="AG568" i="2"/>
  <c r="AL568" i="2"/>
  <c r="AQ568" i="2"/>
  <c r="AV568" i="2"/>
  <c r="H569" i="2"/>
  <c r="M569" i="2"/>
  <c r="R569" i="2"/>
  <c r="W569" i="2"/>
  <c r="AB569" i="2"/>
  <c r="AG569" i="2"/>
  <c r="AL569" i="2"/>
  <c r="AQ569" i="2"/>
  <c r="AV569" i="2"/>
  <c r="H570" i="2"/>
  <c r="M570" i="2"/>
  <c r="R570" i="2"/>
  <c r="W570" i="2"/>
  <c r="AB570" i="2"/>
  <c r="AG570" i="2"/>
  <c r="AL570" i="2"/>
  <c r="AQ570" i="2"/>
  <c r="AV570" i="2"/>
  <c r="H571" i="2"/>
  <c r="M571" i="2"/>
  <c r="R571" i="2"/>
  <c r="W571" i="2"/>
  <c r="AB571" i="2"/>
  <c r="AG571" i="2"/>
  <c r="AL571" i="2"/>
  <c r="AQ571" i="2"/>
  <c r="AV571" i="2"/>
  <c r="H572" i="2"/>
  <c r="M572" i="2"/>
  <c r="R572" i="2"/>
  <c r="W572" i="2"/>
  <c r="AB572" i="2"/>
  <c r="AG572" i="2"/>
  <c r="AL572" i="2"/>
  <c r="AQ572" i="2"/>
  <c r="AV572" i="2"/>
  <c r="H573" i="2"/>
  <c r="M573" i="2"/>
  <c r="R573" i="2"/>
  <c r="W573" i="2"/>
  <c r="AB573" i="2"/>
  <c r="AG573" i="2"/>
  <c r="AL573" i="2"/>
  <c r="AQ573" i="2"/>
  <c r="AV573" i="2"/>
  <c r="H574" i="2"/>
  <c r="M574" i="2"/>
  <c r="R574" i="2"/>
  <c r="W574" i="2"/>
  <c r="AB574" i="2"/>
  <c r="AG574" i="2"/>
  <c r="AL574" i="2"/>
  <c r="AQ574" i="2"/>
  <c r="AV574" i="2"/>
  <c r="H575" i="2"/>
  <c r="B576" i="2"/>
  <c r="H577" i="2"/>
  <c r="M577" i="2"/>
  <c r="R577" i="2"/>
  <c r="W577" i="2"/>
  <c r="W590" i="2" s="1"/>
  <c r="AB577" i="2"/>
  <c r="AG577" i="2"/>
  <c r="AG590" i="2" s="1"/>
  <c r="AL577" i="2"/>
  <c r="AQ577" i="2"/>
  <c r="AV577" i="2"/>
  <c r="H578" i="2"/>
  <c r="M578" i="2"/>
  <c r="R578" i="2"/>
  <c r="W578" i="2"/>
  <c r="AB578" i="2"/>
  <c r="AG578" i="2"/>
  <c r="AL578" i="2"/>
  <c r="AQ578" i="2"/>
  <c r="AV578" i="2"/>
  <c r="H579" i="2"/>
  <c r="M579" i="2"/>
  <c r="R579" i="2"/>
  <c r="W579" i="2"/>
  <c r="AB579" i="2"/>
  <c r="AG579" i="2"/>
  <c r="AL579" i="2"/>
  <c r="AQ579" i="2"/>
  <c r="AV579" i="2"/>
  <c r="H580" i="2"/>
  <c r="M580" i="2"/>
  <c r="R580" i="2"/>
  <c r="W580" i="2"/>
  <c r="AB580" i="2"/>
  <c r="AG580" i="2"/>
  <c r="AL580" i="2"/>
  <c r="AQ580" i="2"/>
  <c r="AV580" i="2"/>
  <c r="H581" i="2"/>
  <c r="M581" i="2"/>
  <c r="R581" i="2"/>
  <c r="W581" i="2"/>
  <c r="AB581" i="2"/>
  <c r="AG581" i="2"/>
  <c r="AL581" i="2"/>
  <c r="AQ581" i="2"/>
  <c r="AQ590" i="2" s="1"/>
  <c r="AV581" i="2"/>
  <c r="H582" i="2"/>
  <c r="M582" i="2"/>
  <c r="R582" i="2"/>
  <c r="W582" i="2"/>
  <c r="AB582" i="2"/>
  <c r="AG582" i="2"/>
  <c r="AL582" i="2"/>
  <c r="AQ582" i="2"/>
  <c r="AV582" i="2"/>
  <c r="H583" i="2"/>
  <c r="M583" i="2"/>
  <c r="R583" i="2"/>
  <c r="W583" i="2"/>
  <c r="AB583" i="2"/>
  <c r="AG583" i="2"/>
  <c r="AL583" i="2"/>
  <c r="AQ583" i="2"/>
  <c r="AV583" i="2"/>
  <c r="H584" i="2"/>
  <c r="M584" i="2"/>
  <c r="R584" i="2"/>
  <c r="W584" i="2"/>
  <c r="AB584" i="2"/>
  <c r="AG584" i="2"/>
  <c r="AL584" i="2"/>
  <c r="AQ584" i="2"/>
  <c r="AV584" i="2"/>
  <c r="H585" i="2"/>
  <c r="M585" i="2"/>
  <c r="R585" i="2"/>
  <c r="W585" i="2"/>
  <c r="AB585" i="2"/>
  <c r="AG585" i="2"/>
  <c r="AL585" i="2"/>
  <c r="AQ585" i="2"/>
  <c r="AV585" i="2"/>
  <c r="H586" i="2"/>
  <c r="M586" i="2"/>
  <c r="R586" i="2"/>
  <c r="W586" i="2"/>
  <c r="AB586" i="2"/>
  <c r="AG586" i="2"/>
  <c r="AL586" i="2"/>
  <c r="AQ586" i="2"/>
  <c r="AV586" i="2"/>
  <c r="H587" i="2"/>
  <c r="M587" i="2"/>
  <c r="R587" i="2"/>
  <c r="W587" i="2"/>
  <c r="AB587" i="2"/>
  <c r="AG587" i="2"/>
  <c r="AL587" i="2"/>
  <c r="AQ587" i="2"/>
  <c r="AV587" i="2"/>
  <c r="H588" i="2"/>
  <c r="M588" i="2"/>
  <c r="R588" i="2"/>
  <c r="W588" i="2"/>
  <c r="AB588" i="2"/>
  <c r="AG588" i="2"/>
  <c r="AL588" i="2"/>
  <c r="AQ588" i="2"/>
  <c r="AV588" i="2"/>
  <c r="H589" i="2"/>
  <c r="M589" i="2"/>
  <c r="R589" i="2"/>
  <c r="W589" i="2"/>
  <c r="AB589" i="2"/>
  <c r="AG589" i="2"/>
  <c r="AL589" i="2"/>
  <c r="AQ589" i="2"/>
  <c r="AV589" i="2"/>
  <c r="M590" i="2"/>
  <c r="B591" i="2"/>
  <c r="H592" i="2"/>
  <c r="M592" i="2"/>
  <c r="R592" i="2"/>
  <c r="W592" i="2"/>
  <c r="AB592" i="2"/>
  <c r="AG592" i="2"/>
  <c r="AL592" i="2"/>
  <c r="AQ592" i="2"/>
  <c r="AV592" i="2"/>
  <c r="H593" i="2"/>
  <c r="M593" i="2"/>
  <c r="R593" i="2"/>
  <c r="R605" i="2" s="1"/>
  <c r="W593" i="2"/>
  <c r="AB593" i="2"/>
  <c r="AG593" i="2"/>
  <c r="AL593" i="2"/>
  <c r="AL605" i="2" s="1"/>
  <c r="AQ593" i="2"/>
  <c r="AV593" i="2"/>
  <c r="H594" i="2"/>
  <c r="M594" i="2"/>
  <c r="R594" i="2"/>
  <c r="W594" i="2"/>
  <c r="AB594" i="2"/>
  <c r="AG594" i="2"/>
  <c r="AL594" i="2"/>
  <c r="AQ594" i="2"/>
  <c r="AV594" i="2"/>
  <c r="H595" i="2"/>
  <c r="M595" i="2"/>
  <c r="R595" i="2"/>
  <c r="W595" i="2"/>
  <c r="AB595" i="2"/>
  <c r="AG595" i="2"/>
  <c r="AL595" i="2"/>
  <c r="AQ595" i="2"/>
  <c r="AV595" i="2"/>
  <c r="H596" i="2"/>
  <c r="M596" i="2"/>
  <c r="R596" i="2"/>
  <c r="W596" i="2"/>
  <c r="AB596" i="2"/>
  <c r="AG596" i="2"/>
  <c r="AL596" i="2"/>
  <c r="AQ596" i="2"/>
  <c r="AV596" i="2"/>
  <c r="H597" i="2"/>
  <c r="M597" i="2"/>
  <c r="R597" i="2"/>
  <c r="W597" i="2"/>
  <c r="AB597" i="2"/>
  <c r="AG597" i="2"/>
  <c r="AL597" i="2"/>
  <c r="AQ597" i="2"/>
  <c r="AV597" i="2"/>
  <c r="H598" i="2"/>
  <c r="M598" i="2"/>
  <c r="R598" i="2"/>
  <c r="W598" i="2"/>
  <c r="AB598" i="2"/>
  <c r="AG598" i="2"/>
  <c r="AL598" i="2"/>
  <c r="AQ598" i="2"/>
  <c r="AV598" i="2"/>
  <c r="H599" i="2"/>
  <c r="M599" i="2"/>
  <c r="R599" i="2"/>
  <c r="W599" i="2"/>
  <c r="AB599" i="2"/>
  <c r="AG599" i="2"/>
  <c r="AL599" i="2"/>
  <c r="AQ599" i="2"/>
  <c r="AV599" i="2"/>
  <c r="H600" i="2"/>
  <c r="M600" i="2"/>
  <c r="R600" i="2"/>
  <c r="W600" i="2"/>
  <c r="AB600" i="2"/>
  <c r="AG600" i="2"/>
  <c r="AL600" i="2"/>
  <c r="AQ600" i="2"/>
  <c r="AV600" i="2"/>
  <c r="H601" i="2"/>
  <c r="M601" i="2"/>
  <c r="R601" i="2"/>
  <c r="W601" i="2"/>
  <c r="AB601" i="2"/>
  <c r="AG601" i="2"/>
  <c r="AL601" i="2"/>
  <c r="AQ601" i="2"/>
  <c r="AV601" i="2"/>
  <c r="H602" i="2"/>
  <c r="M602" i="2"/>
  <c r="R602" i="2"/>
  <c r="W602" i="2"/>
  <c r="AB602" i="2"/>
  <c r="AG602" i="2"/>
  <c r="AL602" i="2"/>
  <c r="AQ602" i="2"/>
  <c r="AV602" i="2"/>
  <c r="H603" i="2"/>
  <c r="M603" i="2"/>
  <c r="R603" i="2"/>
  <c r="W603" i="2"/>
  <c r="AB603" i="2"/>
  <c r="AG603" i="2"/>
  <c r="AL603" i="2"/>
  <c r="AQ603" i="2"/>
  <c r="AV603" i="2"/>
  <c r="H604" i="2"/>
  <c r="M604" i="2"/>
  <c r="R604" i="2"/>
  <c r="W604" i="2"/>
  <c r="AB604" i="2"/>
  <c r="AG604" i="2"/>
  <c r="AL604" i="2"/>
  <c r="AQ604" i="2"/>
  <c r="AV604" i="2"/>
  <c r="B606" i="2"/>
  <c r="H607" i="2"/>
  <c r="M607" i="2"/>
  <c r="R607" i="2"/>
  <c r="W607" i="2"/>
  <c r="W620" i="2" s="1"/>
  <c r="AB607" i="2"/>
  <c r="AG607" i="2"/>
  <c r="AG620" i="2" s="1"/>
  <c r="AL607" i="2"/>
  <c r="AQ607" i="2"/>
  <c r="AV607" i="2"/>
  <c r="H608" i="2"/>
  <c r="M608" i="2"/>
  <c r="R608" i="2"/>
  <c r="W608" i="2"/>
  <c r="AB608" i="2"/>
  <c r="AG608" i="2"/>
  <c r="AL608" i="2"/>
  <c r="AQ608" i="2"/>
  <c r="AV608" i="2"/>
  <c r="H609" i="2"/>
  <c r="M609" i="2"/>
  <c r="R609" i="2"/>
  <c r="W609" i="2"/>
  <c r="AB609" i="2"/>
  <c r="AG609" i="2"/>
  <c r="AL609" i="2"/>
  <c r="AQ609" i="2"/>
  <c r="AV609" i="2"/>
  <c r="H610" i="2"/>
  <c r="M610" i="2"/>
  <c r="M620" i="2" s="1"/>
  <c r="R610" i="2"/>
  <c r="W610" i="2"/>
  <c r="AB610" i="2"/>
  <c r="AG610" i="2"/>
  <c r="AL610" i="2"/>
  <c r="AQ610" i="2"/>
  <c r="AQ620" i="2" s="1"/>
  <c r="AV610" i="2"/>
  <c r="H611" i="2"/>
  <c r="M611" i="2"/>
  <c r="R611" i="2"/>
  <c r="W611" i="2"/>
  <c r="AB611" i="2"/>
  <c r="AG611" i="2"/>
  <c r="AL611" i="2"/>
  <c r="AQ611" i="2"/>
  <c r="AV611" i="2"/>
  <c r="H612" i="2"/>
  <c r="M612" i="2"/>
  <c r="R612" i="2"/>
  <c r="W612" i="2"/>
  <c r="AB612" i="2"/>
  <c r="AG612" i="2"/>
  <c r="AL612" i="2"/>
  <c r="AQ612" i="2"/>
  <c r="AV612" i="2"/>
  <c r="H613" i="2"/>
  <c r="M613" i="2"/>
  <c r="R613" i="2"/>
  <c r="W613" i="2"/>
  <c r="AB613" i="2"/>
  <c r="AG613" i="2"/>
  <c r="AL613" i="2"/>
  <c r="AQ613" i="2"/>
  <c r="AV613" i="2"/>
  <c r="H614" i="2"/>
  <c r="M614" i="2"/>
  <c r="R614" i="2"/>
  <c r="W614" i="2"/>
  <c r="AB614" i="2"/>
  <c r="AG614" i="2"/>
  <c r="AL614" i="2"/>
  <c r="AQ614" i="2"/>
  <c r="AV614" i="2"/>
  <c r="H615" i="2"/>
  <c r="M615" i="2"/>
  <c r="R615" i="2"/>
  <c r="W615" i="2"/>
  <c r="AB615" i="2"/>
  <c r="AG615" i="2"/>
  <c r="AL615" i="2"/>
  <c r="AQ615" i="2"/>
  <c r="AV615" i="2"/>
  <c r="H616" i="2"/>
  <c r="M616" i="2"/>
  <c r="R616" i="2"/>
  <c r="W616" i="2"/>
  <c r="AB616" i="2"/>
  <c r="AG616" i="2"/>
  <c r="AL616" i="2"/>
  <c r="AQ616" i="2"/>
  <c r="AV616" i="2"/>
  <c r="H617" i="2"/>
  <c r="M617" i="2"/>
  <c r="R617" i="2"/>
  <c r="W617" i="2"/>
  <c r="AB617" i="2"/>
  <c r="AG617" i="2"/>
  <c r="AL617" i="2"/>
  <c r="AQ617" i="2"/>
  <c r="AV617" i="2"/>
  <c r="H618" i="2"/>
  <c r="M618" i="2"/>
  <c r="R618" i="2"/>
  <c r="W618" i="2"/>
  <c r="AB618" i="2"/>
  <c r="AG618" i="2"/>
  <c r="AL618" i="2"/>
  <c r="AQ618" i="2"/>
  <c r="AV618" i="2"/>
  <c r="H619" i="2"/>
  <c r="M619" i="2"/>
  <c r="R619" i="2"/>
  <c r="W619" i="2"/>
  <c r="AB619" i="2"/>
  <c r="AG619" i="2"/>
  <c r="AL619" i="2"/>
  <c r="AQ619" i="2"/>
  <c r="AV619" i="2"/>
  <c r="B621" i="2"/>
  <c r="H622" i="2"/>
  <c r="M622" i="2"/>
  <c r="R622" i="2"/>
  <c r="W622" i="2"/>
  <c r="AB622" i="2"/>
  <c r="AG622" i="2"/>
  <c r="AL622" i="2"/>
  <c r="AQ622" i="2"/>
  <c r="AV622" i="2"/>
  <c r="H623" i="2"/>
  <c r="M623" i="2"/>
  <c r="R623" i="2"/>
  <c r="W623" i="2"/>
  <c r="AB623" i="2"/>
  <c r="AG623" i="2"/>
  <c r="AL623" i="2"/>
  <c r="AQ623" i="2"/>
  <c r="AV623" i="2"/>
  <c r="H624" i="2"/>
  <c r="M624" i="2"/>
  <c r="R624" i="2"/>
  <c r="W624" i="2"/>
  <c r="AB624" i="2"/>
  <c r="AG624" i="2"/>
  <c r="AL624" i="2"/>
  <c r="AQ624" i="2"/>
  <c r="AV624" i="2"/>
  <c r="H625" i="2"/>
  <c r="M625" i="2"/>
  <c r="R625" i="2"/>
  <c r="W625" i="2"/>
  <c r="AB625" i="2"/>
  <c r="AG625" i="2"/>
  <c r="AL625" i="2"/>
  <c r="AQ625" i="2"/>
  <c r="AV625" i="2"/>
  <c r="H626" i="2"/>
  <c r="M626" i="2"/>
  <c r="R626" i="2"/>
  <c r="W626" i="2"/>
  <c r="AB626" i="2"/>
  <c r="AG626" i="2"/>
  <c r="AL626" i="2"/>
  <c r="AQ626" i="2"/>
  <c r="AV626" i="2"/>
  <c r="H627" i="2"/>
  <c r="M627" i="2"/>
  <c r="R627" i="2"/>
  <c r="W627" i="2"/>
  <c r="AB627" i="2"/>
  <c r="AG627" i="2"/>
  <c r="AL627" i="2"/>
  <c r="AQ627" i="2"/>
  <c r="AV627" i="2"/>
  <c r="H628" i="2"/>
  <c r="M628" i="2"/>
  <c r="R628" i="2"/>
  <c r="W628" i="2"/>
  <c r="AB628" i="2"/>
  <c r="AG628" i="2"/>
  <c r="AL628" i="2"/>
  <c r="AQ628" i="2"/>
  <c r="AV628" i="2"/>
  <c r="H629" i="2"/>
  <c r="M629" i="2"/>
  <c r="R629" i="2"/>
  <c r="W629" i="2"/>
  <c r="AB629" i="2"/>
  <c r="AG629" i="2"/>
  <c r="AL629" i="2"/>
  <c r="AQ629" i="2"/>
  <c r="AV629" i="2"/>
  <c r="H630" i="2"/>
  <c r="M630" i="2"/>
  <c r="R630" i="2"/>
  <c r="W630" i="2"/>
  <c r="AB630" i="2"/>
  <c r="AG630" i="2"/>
  <c r="AL630" i="2"/>
  <c r="AQ630" i="2"/>
  <c r="AV630" i="2"/>
  <c r="H631" i="2"/>
  <c r="M631" i="2"/>
  <c r="R631" i="2"/>
  <c r="W631" i="2"/>
  <c r="AB631" i="2"/>
  <c r="AG631" i="2"/>
  <c r="AL631" i="2"/>
  <c r="AQ631" i="2"/>
  <c r="AV631" i="2"/>
  <c r="H632" i="2"/>
  <c r="M632" i="2"/>
  <c r="R632" i="2"/>
  <c r="W632" i="2"/>
  <c r="AB632" i="2"/>
  <c r="AG632" i="2"/>
  <c r="AL632" i="2"/>
  <c r="AQ632" i="2"/>
  <c r="AV632" i="2"/>
  <c r="H633" i="2"/>
  <c r="M633" i="2"/>
  <c r="R633" i="2"/>
  <c r="W633" i="2"/>
  <c r="AB633" i="2"/>
  <c r="AG633" i="2"/>
  <c r="AL633" i="2"/>
  <c r="AQ633" i="2"/>
  <c r="AV633" i="2"/>
  <c r="H634" i="2"/>
  <c r="M634" i="2"/>
  <c r="R634" i="2"/>
  <c r="W634" i="2"/>
  <c r="AB634" i="2"/>
  <c r="AG634" i="2"/>
  <c r="AL634" i="2"/>
  <c r="AQ634" i="2"/>
  <c r="AV634" i="2"/>
  <c r="H635" i="2"/>
  <c r="B636" i="2"/>
  <c r="H637" i="2"/>
  <c r="M637" i="2"/>
  <c r="R637" i="2"/>
  <c r="W637" i="2"/>
  <c r="AB637" i="2"/>
  <c r="AG637" i="2"/>
  <c r="AL637" i="2"/>
  <c r="AQ637" i="2"/>
  <c r="AV637" i="2"/>
  <c r="H638" i="2"/>
  <c r="M638" i="2"/>
  <c r="M650" i="2" s="1"/>
  <c r="R638" i="2"/>
  <c r="W638" i="2"/>
  <c r="AB638" i="2"/>
  <c r="AG638" i="2"/>
  <c r="AL638" i="2"/>
  <c r="AQ638" i="2"/>
  <c r="AV638" i="2"/>
  <c r="H639" i="2"/>
  <c r="M639" i="2"/>
  <c r="R639" i="2"/>
  <c r="W639" i="2"/>
  <c r="AB639" i="2"/>
  <c r="AG639" i="2"/>
  <c r="AL639" i="2"/>
  <c r="AQ639" i="2"/>
  <c r="AV639" i="2"/>
  <c r="H640" i="2"/>
  <c r="M640" i="2"/>
  <c r="R640" i="2"/>
  <c r="W640" i="2"/>
  <c r="AB640" i="2"/>
  <c r="AG640" i="2"/>
  <c r="AL640" i="2"/>
  <c r="AQ640" i="2"/>
  <c r="AV640" i="2"/>
  <c r="H641" i="2"/>
  <c r="M641" i="2"/>
  <c r="R641" i="2"/>
  <c r="W641" i="2"/>
  <c r="AB641" i="2"/>
  <c r="AG641" i="2"/>
  <c r="AL641" i="2"/>
  <c r="AQ641" i="2"/>
  <c r="AV641" i="2"/>
  <c r="H642" i="2"/>
  <c r="M642" i="2"/>
  <c r="R642" i="2"/>
  <c r="W642" i="2"/>
  <c r="AB642" i="2"/>
  <c r="AG642" i="2"/>
  <c r="AL642" i="2"/>
  <c r="AQ642" i="2"/>
  <c r="AV642" i="2"/>
  <c r="H643" i="2"/>
  <c r="M643" i="2"/>
  <c r="R643" i="2"/>
  <c r="W643" i="2"/>
  <c r="AB643" i="2"/>
  <c r="AG643" i="2"/>
  <c r="AL643" i="2"/>
  <c r="AQ643" i="2"/>
  <c r="AV643" i="2"/>
  <c r="H644" i="2"/>
  <c r="M644" i="2"/>
  <c r="R644" i="2"/>
  <c r="W644" i="2"/>
  <c r="AB644" i="2"/>
  <c r="AG644" i="2"/>
  <c r="AL644" i="2"/>
  <c r="AQ644" i="2"/>
  <c r="AV644" i="2"/>
  <c r="H645" i="2"/>
  <c r="M645" i="2"/>
  <c r="R645" i="2"/>
  <c r="W645" i="2"/>
  <c r="AB645" i="2"/>
  <c r="AG645" i="2"/>
  <c r="AL645" i="2"/>
  <c r="AQ645" i="2"/>
  <c r="AV645" i="2"/>
  <c r="H646" i="2"/>
  <c r="M646" i="2"/>
  <c r="R646" i="2"/>
  <c r="W646" i="2"/>
  <c r="AB646" i="2"/>
  <c r="AG646" i="2"/>
  <c r="AL646" i="2"/>
  <c r="AQ646" i="2"/>
  <c r="AV646" i="2"/>
  <c r="H647" i="2"/>
  <c r="M647" i="2"/>
  <c r="R647" i="2"/>
  <c r="W647" i="2"/>
  <c r="AB647" i="2"/>
  <c r="AG647" i="2"/>
  <c r="AL647" i="2"/>
  <c r="AQ647" i="2"/>
  <c r="AV647" i="2"/>
  <c r="H648" i="2"/>
  <c r="M648" i="2"/>
  <c r="R648" i="2"/>
  <c r="W648" i="2"/>
  <c r="AB648" i="2"/>
  <c r="AG648" i="2"/>
  <c r="AL648" i="2"/>
  <c r="AQ648" i="2"/>
  <c r="AV648" i="2"/>
  <c r="H649" i="2"/>
  <c r="M649" i="2"/>
  <c r="R649" i="2"/>
  <c r="W649" i="2"/>
  <c r="AB649" i="2"/>
  <c r="AG649" i="2"/>
  <c r="AL649" i="2"/>
  <c r="AQ649" i="2"/>
  <c r="AV649" i="2"/>
  <c r="AG650" i="2"/>
  <c r="B651" i="2"/>
  <c r="H652" i="2"/>
  <c r="M652" i="2"/>
  <c r="R652" i="2"/>
  <c r="W652" i="2"/>
  <c r="AB652" i="2"/>
  <c r="AB665" i="2" s="1"/>
  <c r="AG652" i="2"/>
  <c r="AL652" i="2"/>
  <c r="AL665" i="2" s="1"/>
  <c r="AQ652" i="2"/>
  <c r="AV652" i="2"/>
  <c r="H653" i="2"/>
  <c r="M653" i="2"/>
  <c r="R653" i="2"/>
  <c r="W653" i="2"/>
  <c r="AB653" i="2"/>
  <c r="AG653" i="2"/>
  <c r="AL653" i="2"/>
  <c r="AQ653" i="2"/>
  <c r="AV653" i="2"/>
  <c r="H654" i="2"/>
  <c r="M654" i="2"/>
  <c r="R654" i="2"/>
  <c r="R665" i="2" s="1"/>
  <c r="W654" i="2"/>
  <c r="AB654" i="2"/>
  <c r="AG654" i="2"/>
  <c r="AL654" i="2"/>
  <c r="AQ654" i="2"/>
  <c r="AV654" i="2"/>
  <c r="H655" i="2"/>
  <c r="M655" i="2"/>
  <c r="R655" i="2"/>
  <c r="W655" i="2"/>
  <c r="AB655" i="2"/>
  <c r="AG655" i="2"/>
  <c r="AL655" i="2"/>
  <c r="AQ655" i="2"/>
  <c r="AV655" i="2"/>
  <c r="H656" i="2"/>
  <c r="H665" i="2" s="1"/>
  <c r="M656" i="2"/>
  <c r="R656" i="2"/>
  <c r="W656" i="2"/>
  <c r="AB656" i="2"/>
  <c r="AG656" i="2"/>
  <c r="AL656" i="2"/>
  <c r="AQ656" i="2"/>
  <c r="AV656" i="2"/>
  <c r="AV665" i="2" s="1"/>
  <c r="H657" i="2"/>
  <c r="M657" i="2"/>
  <c r="R657" i="2"/>
  <c r="W657" i="2"/>
  <c r="AB657" i="2"/>
  <c r="AG657" i="2"/>
  <c r="AL657" i="2"/>
  <c r="AQ657" i="2"/>
  <c r="AV657" i="2"/>
  <c r="H658" i="2"/>
  <c r="M658" i="2"/>
  <c r="R658" i="2"/>
  <c r="W658" i="2"/>
  <c r="AB658" i="2"/>
  <c r="AG658" i="2"/>
  <c r="AL658" i="2"/>
  <c r="AQ658" i="2"/>
  <c r="AV658" i="2"/>
  <c r="H659" i="2"/>
  <c r="M659" i="2"/>
  <c r="R659" i="2"/>
  <c r="W659" i="2"/>
  <c r="AB659" i="2"/>
  <c r="AG659" i="2"/>
  <c r="AL659" i="2"/>
  <c r="AQ659" i="2"/>
  <c r="AV659" i="2"/>
  <c r="H660" i="2"/>
  <c r="M660" i="2"/>
  <c r="R660" i="2"/>
  <c r="W660" i="2"/>
  <c r="AB660" i="2"/>
  <c r="AG660" i="2"/>
  <c r="AL660" i="2"/>
  <c r="AQ660" i="2"/>
  <c r="AV660" i="2"/>
  <c r="H661" i="2"/>
  <c r="M661" i="2"/>
  <c r="R661" i="2"/>
  <c r="W661" i="2"/>
  <c r="AB661" i="2"/>
  <c r="AG661" i="2"/>
  <c r="AL661" i="2"/>
  <c r="AQ661" i="2"/>
  <c r="AV661" i="2"/>
  <c r="H662" i="2"/>
  <c r="M662" i="2"/>
  <c r="R662" i="2"/>
  <c r="W662" i="2"/>
  <c r="AB662" i="2"/>
  <c r="AG662" i="2"/>
  <c r="AL662" i="2"/>
  <c r="AQ662" i="2"/>
  <c r="AV662" i="2"/>
  <c r="H663" i="2"/>
  <c r="M663" i="2"/>
  <c r="R663" i="2"/>
  <c r="W663" i="2"/>
  <c r="AB663" i="2"/>
  <c r="AG663" i="2"/>
  <c r="AL663" i="2"/>
  <c r="AQ663" i="2"/>
  <c r="AV663" i="2"/>
  <c r="H664" i="2"/>
  <c r="M664" i="2"/>
  <c r="R664" i="2"/>
  <c r="W664" i="2"/>
  <c r="AB664" i="2"/>
  <c r="AG664" i="2"/>
  <c r="AL664" i="2"/>
  <c r="AQ664" i="2"/>
  <c r="AV664" i="2"/>
  <c r="B666" i="2"/>
  <c r="H667" i="2"/>
  <c r="M667" i="2"/>
  <c r="R667" i="2"/>
  <c r="W667" i="2"/>
  <c r="AB667" i="2"/>
  <c r="AG667" i="2"/>
  <c r="AL667" i="2"/>
  <c r="AQ667" i="2"/>
  <c r="AV667" i="2"/>
  <c r="H668" i="2"/>
  <c r="M668" i="2"/>
  <c r="R668" i="2"/>
  <c r="W668" i="2"/>
  <c r="AB668" i="2"/>
  <c r="AG668" i="2"/>
  <c r="AL668" i="2"/>
  <c r="AQ668" i="2"/>
  <c r="AV668" i="2"/>
  <c r="H669" i="2"/>
  <c r="M669" i="2"/>
  <c r="R669" i="2"/>
  <c r="W669" i="2"/>
  <c r="AB669" i="2"/>
  <c r="AG669" i="2"/>
  <c r="AL669" i="2"/>
  <c r="AQ669" i="2"/>
  <c r="AV669" i="2"/>
  <c r="H670" i="2"/>
  <c r="M670" i="2"/>
  <c r="R670" i="2"/>
  <c r="W670" i="2"/>
  <c r="AB670" i="2"/>
  <c r="AG670" i="2"/>
  <c r="AL670" i="2"/>
  <c r="AQ670" i="2"/>
  <c r="AV670" i="2"/>
  <c r="H671" i="2"/>
  <c r="M671" i="2"/>
  <c r="R671" i="2"/>
  <c r="W671" i="2"/>
  <c r="AB671" i="2"/>
  <c r="AG671" i="2"/>
  <c r="AL671" i="2"/>
  <c r="AQ671" i="2"/>
  <c r="AV671" i="2"/>
  <c r="H672" i="2"/>
  <c r="M672" i="2"/>
  <c r="R672" i="2"/>
  <c r="W672" i="2"/>
  <c r="AB672" i="2"/>
  <c r="AG672" i="2"/>
  <c r="AL672" i="2"/>
  <c r="AQ672" i="2"/>
  <c r="AV672" i="2"/>
  <c r="H673" i="2"/>
  <c r="M673" i="2"/>
  <c r="R673" i="2"/>
  <c r="W673" i="2"/>
  <c r="AB673" i="2"/>
  <c r="AG673" i="2"/>
  <c r="AL673" i="2"/>
  <c r="AQ673" i="2"/>
  <c r="AV673" i="2"/>
  <c r="H674" i="2"/>
  <c r="M674" i="2"/>
  <c r="R674" i="2"/>
  <c r="W674" i="2"/>
  <c r="AB674" i="2"/>
  <c r="AG674" i="2"/>
  <c r="AL674" i="2"/>
  <c r="AQ674" i="2"/>
  <c r="AV674" i="2"/>
  <c r="H675" i="2"/>
  <c r="M675" i="2"/>
  <c r="R675" i="2"/>
  <c r="W675" i="2"/>
  <c r="AB675" i="2"/>
  <c r="AG675" i="2"/>
  <c r="AL675" i="2"/>
  <c r="AQ675" i="2"/>
  <c r="AV675" i="2"/>
  <c r="H676" i="2"/>
  <c r="M676" i="2"/>
  <c r="R676" i="2"/>
  <c r="W676" i="2"/>
  <c r="AB676" i="2"/>
  <c r="AG676" i="2"/>
  <c r="AL676" i="2"/>
  <c r="AQ676" i="2"/>
  <c r="AV676" i="2"/>
  <c r="H677" i="2"/>
  <c r="M677" i="2"/>
  <c r="R677" i="2"/>
  <c r="W677" i="2"/>
  <c r="AB677" i="2"/>
  <c r="AG677" i="2"/>
  <c r="AL677" i="2"/>
  <c r="AQ677" i="2"/>
  <c r="AV677" i="2"/>
  <c r="H678" i="2"/>
  <c r="M678" i="2"/>
  <c r="R678" i="2"/>
  <c r="W678" i="2"/>
  <c r="AB678" i="2"/>
  <c r="AG678" i="2"/>
  <c r="AL678" i="2"/>
  <c r="AQ678" i="2"/>
  <c r="AV678" i="2"/>
  <c r="H679" i="2"/>
  <c r="M679" i="2"/>
  <c r="R679" i="2"/>
  <c r="W679" i="2"/>
  <c r="AB679" i="2"/>
  <c r="AG679" i="2"/>
  <c r="AL679" i="2"/>
  <c r="AQ679" i="2"/>
  <c r="AV679" i="2"/>
  <c r="B681" i="2"/>
  <c r="H682" i="2"/>
  <c r="M682" i="2"/>
  <c r="R682" i="2"/>
  <c r="W682" i="2"/>
  <c r="AB682" i="2"/>
  <c r="AG682" i="2"/>
  <c r="AL682" i="2"/>
  <c r="AQ682" i="2"/>
  <c r="AV682" i="2"/>
  <c r="H683" i="2"/>
  <c r="M683" i="2"/>
  <c r="R683" i="2"/>
  <c r="W683" i="2"/>
  <c r="AB683" i="2"/>
  <c r="AB695" i="2" s="1"/>
  <c r="AG683" i="2"/>
  <c r="AL683" i="2"/>
  <c r="AL695" i="2" s="1"/>
  <c r="AQ683" i="2"/>
  <c r="AV683" i="2"/>
  <c r="H684" i="2"/>
  <c r="M684" i="2"/>
  <c r="R684" i="2"/>
  <c r="W684" i="2"/>
  <c r="AB684" i="2"/>
  <c r="AG684" i="2"/>
  <c r="AL684" i="2"/>
  <c r="AQ684" i="2"/>
  <c r="AV684" i="2"/>
  <c r="H685" i="2"/>
  <c r="M685" i="2"/>
  <c r="R685" i="2"/>
  <c r="R695" i="2" s="1"/>
  <c r="W685" i="2"/>
  <c r="AB685" i="2"/>
  <c r="AG685" i="2"/>
  <c r="AL685" i="2"/>
  <c r="AQ685" i="2"/>
  <c r="AV685" i="2"/>
  <c r="H686" i="2"/>
  <c r="M686" i="2"/>
  <c r="R686" i="2"/>
  <c r="W686" i="2"/>
  <c r="AB686" i="2"/>
  <c r="AG686" i="2"/>
  <c r="AL686" i="2"/>
  <c r="AQ686" i="2"/>
  <c r="AV686" i="2"/>
  <c r="H687" i="2"/>
  <c r="M687" i="2"/>
  <c r="R687" i="2"/>
  <c r="W687" i="2"/>
  <c r="AB687" i="2"/>
  <c r="AG687" i="2"/>
  <c r="AL687" i="2"/>
  <c r="AQ687" i="2"/>
  <c r="AV687" i="2"/>
  <c r="H688" i="2"/>
  <c r="M688" i="2"/>
  <c r="R688" i="2"/>
  <c r="W688" i="2"/>
  <c r="AB688" i="2"/>
  <c r="AG688" i="2"/>
  <c r="AL688" i="2"/>
  <c r="AQ688" i="2"/>
  <c r="AV688" i="2"/>
  <c r="H689" i="2"/>
  <c r="M689" i="2"/>
  <c r="R689" i="2"/>
  <c r="W689" i="2"/>
  <c r="AB689" i="2"/>
  <c r="AG689" i="2"/>
  <c r="AL689" i="2"/>
  <c r="AQ689" i="2"/>
  <c r="AV689" i="2"/>
  <c r="H690" i="2"/>
  <c r="M690" i="2"/>
  <c r="R690" i="2"/>
  <c r="W690" i="2"/>
  <c r="AB690" i="2"/>
  <c r="AG690" i="2"/>
  <c r="AL690" i="2"/>
  <c r="AQ690" i="2"/>
  <c r="AV690" i="2"/>
  <c r="H691" i="2"/>
  <c r="M691" i="2"/>
  <c r="R691" i="2"/>
  <c r="W691" i="2"/>
  <c r="AB691" i="2"/>
  <c r="AG691" i="2"/>
  <c r="AL691" i="2"/>
  <c r="AQ691" i="2"/>
  <c r="AV691" i="2"/>
  <c r="H692" i="2"/>
  <c r="M692" i="2"/>
  <c r="R692" i="2"/>
  <c r="W692" i="2"/>
  <c r="AB692" i="2"/>
  <c r="AG692" i="2"/>
  <c r="AL692" i="2"/>
  <c r="AQ692" i="2"/>
  <c r="AV692" i="2"/>
  <c r="H693" i="2"/>
  <c r="M693" i="2"/>
  <c r="R693" i="2"/>
  <c r="W693" i="2"/>
  <c r="AB693" i="2"/>
  <c r="AG693" i="2"/>
  <c r="AL693" i="2"/>
  <c r="AQ693" i="2"/>
  <c r="AV693" i="2"/>
  <c r="H694" i="2"/>
  <c r="M694" i="2"/>
  <c r="R694" i="2"/>
  <c r="W694" i="2"/>
  <c r="AB694" i="2"/>
  <c r="AG694" i="2"/>
  <c r="AL694" i="2"/>
  <c r="AQ694" i="2"/>
  <c r="AV694" i="2"/>
  <c r="H695" i="2"/>
  <c r="AV695" i="2"/>
  <c r="B696" i="2"/>
  <c r="H697" i="2"/>
  <c r="M697" i="2"/>
  <c r="R697" i="2"/>
  <c r="W697" i="2"/>
  <c r="AB697" i="2"/>
  <c r="AG697" i="2"/>
  <c r="AL697" i="2"/>
  <c r="AQ697" i="2"/>
  <c r="AV697" i="2"/>
  <c r="H698" i="2"/>
  <c r="M698" i="2"/>
  <c r="M710" i="2" s="1"/>
  <c r="R698" i="2"/>
  <c r="W698" i="2"/>
  <c r="AB698" i="2"/>
  <c r="AG698" i="2"/>
  <c r="AL698" i="2"/>
  <c r="AQ698" i="2"/>
  <c r="AQ710" i="2" s="1"/>
  <c r="AV698" i="2"/>
  <c r="H699" i="2"/>
  <c r="M699" i="2"/>
  <c r="R699" i="2"/>
  <c r="W699" i="2"/>
  <c r="AB699" i="2"/>
  <c r="AG699" i="2"/>
  <c r="AL699" i="2"/>
  <c r="AQ699" i="2"/>
  <c r="AV699" i="2"/>
  <c r="H700" i="2"/>
  <c r="M700" i="2"/>
  <c r="R700" i="2"/>
  <c r="W700" i="2"/>
  <c r="W710" i="2" s="1"/>
  <c r="AB700" i="2"/>
  <c r="AG700" i="2"/>
  <c r="AL700" i="2"/>
  <c r="AQ700" i="2"/>
  <c r="AV700" i="2"/>
  <c r="H701" i="2"/>
  <c r="M701" i="2"/>
  <c r="R701" i="2"/>
  <c r="W701" i="2"/>
  <c r="AB701" i="2"/>
  <c r="AG701" i="2"/>
  <c r="AL701" i="2"/>
  <c r="AQ701" i="2"/>
  <c r="AV701" i="2"/>
  <c r="H702" i="2"/>
  <c r="M702" i="2"/>
  <c r="R702" i="2"/>
  <c r="W702" i="2"/>
  <c r="AB702" i="2"/>
  <c r="AG702" i="2"/>
  <c r="AL702" i="2"/>
  <c r="AQ702" i="2"/>
  <c r="AV702" i="2"/>
  <c r="H703" i="2"/>
  <c r="M703" i="2"/>
  <c r="R703" i="2"/>
  <c r="W703" i="2"/>
  <c r="AB703" i="2"/>
  <c r="AG703" i="2"/>
  <c r="AL703" i="2"/>
  <c r="AQ703" i="2"/>
  <c r="AV703" i="2"/>
  <c r="H704" i="2"/>
  <c r="M704" i="2"/>
  <c r="R704" i="2"/>
  <c r="W704" i="2"/>
  <c r="AB704" i="2"/>
  <c r="AG704" i="2"/>
  <c r="AL704" i="2"/>
  <c r="AQ704" i="2"/>
  <c r="AV704" i="2"/>
  <c r="H705" i="2"/>
  <c r="M705" i="2"/>
  <c r="R705" i="2"/>
  <c r="W705" i="2"/>
  <c r="AB705" i="2"/>
  <c r="AG705" i="2"/>
  <c r="AL705" i="2"/>
  <c r="AQ705" i="2"/>
  <c r="AV705" i="2"/>
  <c r="H706" i="2"/>
  <c r="M706" i="2"/>
  <c r="R706" i="2"/>
  <c r="W706" i="2"/>
  <c r="AB706" i="2"/>
  <c r="AG706" i="2"/>
  <c r="AL706" i="2"/>
  <c r="AQ706" i="2"/>
  <c r="AV706" i="2"/>
  <c r="H707" i="2"/>
  <c r="M707" i="2"/>
  <c r="R707" i="2"/>
  <c r="W707" i="2"/>
  <c r="AB707" i="2"/>
  <c r="AG707" i="2"/>
  <c r="AL707" i="2"/>
  <c r="AQ707" i="2"/>
  <c r="AV707" i="2"/>
  <c r="H708" i="2"/>
  <c r="M708" i="2"/>
  <c r="R708" i="2"/>
  <c r="W708" i="2"/>
  <c r="AB708" i="2"/>
  <c r="AG708" i="2"/>
  <c r="AL708" i="2"/>
  <c r="AQ708" i="2"/>
  <c r="AV708" i="2"/>
  <c r="H709" i="2"/>
  <c r="M709" i="2"/>
  <c r="R709" i="2"/>
  <c r="W709" i="2"/>
  <c r="AB709" i="2"/>
  <c r="AG709" i="2"/>
  <c r="AL709" i="2"/>
  <c r="AQ709" i="2"/>
  <c r="AV709" i="2"/>
  <c r="AG710" i="2"/>
  <c r="B711" i="2"/>
  <c r="H712" i="2"/>
  <c r="M712" i="2"/>
  <c r="R712" i="2"/>
  <c r="W712" i="2"/>
  <c r="AB712" i="2"/>
  <c r="AG712" i="2"/>
  <c r="AL712" i="2"/>
  <c r="AQ712" i="2"/>
  <c r="AV712" i="2"/>
  <c r="H713" i="2"/>
  <c r="M713" i="2"/>
  <c r="R713" i="2"/>
  <c r="W713" i="2"/>
  <c r="AB713" i="2"/>
  <c r="AG713" i="2"/>
  <c r="AL713" i="2"/>
  <c r="AQ713" i="2"/>
  <c r="AV713" i="2"/>
  <c r="H714" i="2"/>
  <c r="M714" i="2"/>
  <c r="R714" i="2"/>
  <c r="W714" i="2"/>
  <c r="AB714" i="2"/>
  <c r="AG714" i="2"/>
  <c r="AL714" i="2"/>
  <c r="AQ714" i="2"/>
  <c r="AV714" i="2"/>
  <c r="H715" i="2"/>
  <c r="M715" i="2"/>
  <c r="R715" i="2"/>
  <c r="W715" i="2"/>
  <c r="AB715" i="2"/>
  <c r="AG715" i="2"/>
  <c r="AL715" i="2"/>
  <c r="AQ715" i="2"/>
  <c r="AV715" i="2"/>
  <c r="H716" i="2"/>
  <c r="M716" i="2"/>
  <c r="R716" i="2"/>
  <c r="W716" i="2"/>
  <c r="AB716" i="2"/>
  <c r="AG716" i="2"/>
  <c r="AL716" i="2"/>
  <c r="AQ716" i="2"/>
  <c r="AV716" i="2"/>
  <c r="H717" i="2"/>
  <c r="M717" i="2"/>
  <c r="R717" i="2"/>
  <c r="W717" i="2"/>
  <c r="AB717" i="2"/>
  <c r="AG717" i="2"/>
  <c r="AL717" i="2"/>
  <c r="AQ717" i="2"/>
  <c r="AV717" i="2"/>
  <c r="H718" i="2"/>
  <c r="M718" i="2"/>
  <c r="R718" i="2"/>
  <c r="W718" i="2"/>
  <c r="AB718" i="2"/>
  <c r="AG718" i="2"/>
  <c r="AL718" i="2"/>
  <c r="AQ718" i="2"/>
  <c r="AV718" i="2"/>
  <c r="H719" i="2"/>
  <c r="M719" i="2"/>
  <c r="R719" i="2"/>
  <c r="W719" i="2"/>
  <c r="AB719" i="2"/>
  <c r="AG719" i="2"/>
  <c r="AL719" i="2"/>
  <c r="AQ719" i="2"/>
  <c r="AV719" i="2"/>
  <c r="H720" i="2"/>
  <c r="M720" i="2"/>
  <c r="R720" i="2"/>
  <c r="W720" i="2"/>
  <c r="AB720" i="2"/>
  <c r="AG720" i="2"/>
  <c r="AL720" i="2"/>
  <c r="AQ720" i="2"/>
  <c r="AV720" i="2"/>
  <c r="H721" i="2"/>
  <c r="M721" i="2"/>
  <c r="R721" i="2"/>
  <c r="W721" i="2"/>
  <c r="AB721" i="2"/>
  <c r="AG721" i="2"/>
  <c r="AL721" i="2"/>
  <c r="AQ721" i="2"/>
  <c r="AV721" i="2"/>
  <c r="H722" i="2"/>
  <c r="M722" i="2"/>
  <c r="R722" i="2"/>
  <c r="W722" i="2"/>
  <c r="AB722" i="2"/>
  <c r="AG722" i="2"/>
  <c r="AL722" i="2"/>
  <c r="AQ722" i="2"/>
  <c r="AV722" i="2"/>
  <c r="H723" i="2"/>
  <c r="M723" i="2"/>
  <c r="R723" i="2"/>
  <c r="W723" i="2"/>
  <c r="AB723" i="2"/>
  <c r="AG723" i="2"/>
  <c r="AL723" i="2"/>
  <c r="AQ723" i="2"/>
  <c r="AV723" i="2"/>
  <c r="H724" i="2"/>
  <c r="M724" i="2"/>
  <c r="R724" i="2"/>
  <c r="W724" i="2"/>
  <c r="AB724" i="2"/>
  <c r="AG724" i="2"/>
  <c r="AL724" i="2"/>
  <c r="AQ724" i="2"/>
  <c r="AV724" i="2"/>
  <c r="B726" i="2"/>
  <c r="H727" i="2"/>
  <c r="M727" i="2"/>
  <c r="R727" i="2"/>
  <c r="W727" i="2"/>
  <c r="AB727" i="2"/>
  <c r="AG727" i="2"/>
  <c r="AL727" i="2"/>
  <c r="AQ727" i="2"/>
  <c r="AV727" i="2"/>
  <c r="H728" i="2"/>
  <c r="M728" i="2"/>
  <c r="R728" i="2"/>
  <c r="W728" i="2"/>
  <c r="W740" i="2" s="1"/>
  <c r="AB728" i="2"/>
  <c r="AG728" i="2"/>
  <c r="AG740" i="2" s="1"/>
  <c r="AL728" i="2"/>
  <c r="AQ728" i="2"/>
  <c r="AV728" i="2"/>
  <c r="H729" i="2"/>
  <c r="M729" i="2"/>
  <c r="R729" i="2"/>
  <c r="W729" i="2"/>
  <c r="AB729" i="2"/>
  <c r="AG729" i="2"/>
  <c r="AL729" i="2"/>
  <c r="AQ729" i="2"/>
  <c r="AV729" i="2"/>
  <c r="H730" i="2"/>
  <c r="M730" i="2"/>
  <c r="M740" i="2" s="1"/>
  <c r="R730" i="2"/>
  <c r="W730" i="2"/>
  <c r="AB730" i="2"/>
  <c r="AG730" i="2"/>
  <c r="AL730" i="2"/>
  <c r="AQ730" i="2"/>
  <c r="AV730" i="2"/>
  <c r="H731" i="2"/>
  <c r="M731" i="2"/>
  <c r="R731" i="2"/>
  <c r="W731" i="2"/>
  <c r="AB731" i="2"/>
  <c r="AG731" i="2"/>
  <c r="AL731" i="2"/>
  <c r="AQ731" i="2"/>
  <c r="AV731" i="2"/>
  <c r="H732" i="2"/>
  <c r="M732" i="2"/>
  <c r="R732" i="2"/>
  <c r="W732" i="2"/>
  <c r="AB732" i="2"/>
  <c r="AG732" i="2"/>
  <c r="AL732" i="2"/>
  <c r="AQ732" i="2"/>
  <c r="AV732" i="2"/>
  <c r="H733" i="2"/>
  <c r="M733" i="2"/>
  <c r="R733" i="2"/>
  <c r="W733" i="2"/>
  <c r="AB733" i="2"/>
  <c r="AG733" i="2"/>
  <c r="AL733" i="2"/>
  <c r="AQ733" i="2"/>
  <c r="AV733" i="2"/>
  <c r="H734" i="2"/>
  <c r="M734" i="2"/>
  <c r="R734" i="2"/>
  <c r="W734" i="2"/>
  <c r="AB734" i="2"/>
  <c r="AG734" i="2"/>
  <c r="AL734" i="2"/>
  <c r="AQ734" i="2"/>
  <c r="AV734" i="2"/>
  <c r="H735" i="2"/>
  <c r="M735" i="2"/>
  <c r="R735" i="2"/>
  <c r="W735" i="2"/>
  <c r="AB735" i="2"/>
  <c r="AG735" i="2"/>
  <c r="AL735" i="2"/>
  <c r="AQ735" i="2"/>
  <c r="AV735" i="2"/>
  <c r="H736" i="2"/>
  <c r="M736" i="2"/>
  <c r="R736" i="2"/>
  <c r="W736" i="2"/>
  <c r="AB736" i="2"/>
  <c r="AG736" i="2"/>
  <c r="AL736" i="2"/>
  <c r="AQ736" i="2"/>
  <c r="AV736" i="2"/>
  <c r="H737" i="2"/>
  <c r="M737" i="2"/>
  <c r="R737" i="2"/>
  <c r="W737" i="2"/>
  <c r="AB737" i="2"/>
  <c r="AG737" i="2"/>
  <c r="AL737" i="2"/>
  <c r="AQ737" i="2"/>
  <c r="AV737" i="2"/>
  <c r="H738" i="2"/>
  <c r="M738" i="2"/>
  <c r="R738" i="2"/>
  <c r="W738" i="2"/>
  <c r="AB738" i="2"/>
  <c r="AG738" i="2"/>
  <c r="AL738" i="2"/>
  <c r="AQ738" i="2"/>
  <c r="AV738" i="2"/>
  <c r="H739" i="2"/>
  <c r="M739" i="2"/>
  <c r="R739" i="2"/>
  <c r="W739" i="2"/>
  <c r="AB739" i="2"/>
  <c r="AG739" i="2"/>
  <c r="AL739" i="2"/>
  <c r="AQ739" i="2"/>
  <c r="AV739" i="2"/>
  <c r="AQ740" i="2"/>
  <c r="B741" i="2"/>
  <c r="H742" i="2"/>
  <c r="M742" i="2"/>
  <c r="R742" i="2"/>
  <c r="W742" i="2"/>
  <c r="AB742" i="2"/>
  <c r="AG742" i="2"/>
  <c r="AL742" i="2"/>
  <c r="AQ742" i="2"/>
  <c r="AV742" i="2"/>
  <c r="AV755" i="2" s="1"/>
  <c r="H743" i="2"/>
  <c r="M743" i="2"/>
  <c r="R743" i="2"/>
  <c r="W743" i="2"/>
  <c r="AB743" i="2"/>
  <c r="AG743" i="2"/>
  <c r="AL743" i="2"/>
  <c r="AQ743" i="2"/>
  <c r="AV743" i="2"/>
  <c r="H744" i="2"/>
  <c r="M744" i="2"/>
  <c r="R744" i="2"/>
  <c r="W744" i="2"/>
  <c r="AB744" i="2"/>
  <c r="AG744" i="2"/>
  <c r="AL744" i="2"/>
  <c r="AQ744" i="2"/>
  <c r="AV744" i="2"/>
  <c r="H745" i="2"/>
  <c r="M745" i="2"/>
  <c r="R745" i="2"/>
  <c r="W745" i="2"/>
  <c r="AB745" i="2"/>
  <c r="AB755" i="2" s="1"/>
  <c r="AG745" i="2"/>
  <c r="AL745" i="2"/>
  <c r="AQ745" i="2"/>
  <c r="AV745" i="2"/>
  <c r="H746" i="2"/>
  <c r="M746" i="2"/>
  <c r="R746" i="2"/>
  <c r="W746" i="2"/>
  <c r="AB746" i="2"/>
  <c r="AG746" i="2"/>
  <c r="AL746" i="2"/>
  <c r="AQ746" i="2"/>
  <c r="AV746" i="2"/>
  <c r="H747" i="2"/>
  <c r="M747" i="2"/>
  <c r="R747" i="2"/>
  <c r="W747" i="2"/>
  <c r="AB747" i="2"/>
  <c r="AG747" i="2"/>
  <c r="AL747" i="2"/>
  <c r="AQ747" i="2"/>
  <c r="AV747" i="2"/>
  <c r="H748" i="2"/>
  <c r="M748" i="2"/>
  <c r="R748" i="2"/>
  <c r="W748" i="2"/>
  <c r="AB748" i="2"/>
  <c r="AG748" i="2"/>
  <c r="AL748" i="2"/>
  <c r="AQ748" i="2"/>
  <c r="AV748" i="2"/>
  <c r="H749" i="2"/>
  <c r="M749" i="2"/>
  <c r="R749" i="2"/>
  <c r="W749" i="2"/>
  <c r="AB749" i="2"/>
  <c r="AG749" i="2"/>
  <c r="AL749" i="2"/>
  <c r="AQ749" i="2"/>
  <c r="AV749" i="2"/>
  <c r="H750" i="2"/>
  <c r="M750" i="2"/>
  <c r="R750" i="2"/>
  <c r="W750" i="2"/>
  <c r="AB750" i="2"/>
  <c r="AG750" i="2"/>
  <c r="AL750" i="2"/>
  <c r="AQ750" i="2"/>
  <c r="AV750" i="2"/>
  <c r="H751" i="2"/>
  <c r="M751" i="2"/>
  <c r="R751" i="2"/>
  <c r="W751" i="2"/>
  <c r="AB751" i="2"/>
  <c r="AG751" i="2"/>
  <c r="AL751" i="2"/>
  <c r="AQ751" i="2"/>
  <c r="AV751" i="2"/>
  <c r="H752" i="2"/>
  <c r="M752" i="2"/>
  <c r="R752" i="2"/>
  <c r="W752" i="2"/>
  <c r="AB752" i="2"/>
  <c r="AG752" i="2"/>
  <c r="AL752" i="2"/>
  <c r="AQ752" i="2"/>
  <c r="AV752" i="2"/>
  <c r="H753" i="2"/>
  <c r="M753" i="2"/>
  <c r="R753" i="2"/>
  <c r="W753" i="2"/>
  <c r="AB753" i="2"/>
  <c r="AG753" i="2"/>
  <c r="AL753" i="2"/>
  <c r="AQ753" i="2"/>
  <c r="AV753" i="2"/>
  <c r="H754" i="2"/>
  <c r="M754" i="2"/>
  <c r="R754" i="2"/>
  <c r="W754" i="2"/>
  <c r="AB754" i="2"/>
  <c r="AG754" i="2"/>
  <c r="AL754" i="2"/>
  <c r="AQ754" i="2"/>
  <c r="AV754" i="2"/>
  <c r="H755" i="2"/>
  <c r="B6" i="3"/>
  <c r="H7" i="3"/>
  <c r="M7" i="3"/>
  <c r="R7" i="3"/>
  <c r="W7" i="3"/>
  <c r="AB7" i="3"/>
  <c r="AG7" i="3"/>
  <c r="AL7" i="3"/>
  <c r="AQ7" i="3"/>
  <c r="AV7" i="3"/>
  <c r="H8" i="3"/>
  <c r="M8" i="3"/>
  <c r="R8" i="3"/>
  <c r="W8" i="3"/>
  <c r="AB8" i="3"/>
  <c r="AG8" i="3"/>
  <c r="AL8" i="3"/>
  <c r="AQ8" i="3"/>
  <c r="AV8" i="3"/>
  <c r="H9" i="3"/>
  <c r="M9" i="3"/>
  <c r="R9" i="3"/>
  <c r="W9" i="3"/>
  <c r="AB9" i="3"/>
  <c r="AG9" i="3"/>
  <c r="AL9" i="3"/>
  <c r="AQ9" i="3"/>
  <c r="AV9" i="3"/>
  <c r="H10" i="3"/>
  <c r="M10" i="3"/>
  <c r="R10" i="3"/>
  <c r="W10" i="3"/>
  <c r="AB10" i="3"/>
  <c r="AG10" i="3"/>
  <c r="AL10" i="3"/>
  <c r="AQ10" i="3"/>
  <c r="AV10" i="3"/>
  <c r="H11" i="3"/>
  <c r="M11" i="3"/>
  <c r="R11" i="3"/>
  <c r="W11" i="3"/>
  <c r="AB11" i="3"/>
  <c r="AG11" i="3"/>
  <c r="AL11" i="3"/>
  <c r="AQ11" i="3"/>
  <c r="AV11" i="3"/>
  <c r="H12" i="3"/>
  <c r="M12" i="3"/>
  <c r="R12" i="3"/>
  <c r="W12" i="3"/>
  <c r="AB12" i="3"/>
  <c r="AG12" i="3"/>
  <c r="AL12" i="3"/>
  <c r="AQ12" i="3"/>
  <c r="AV12" i="3"/>
  <c r="H13" i="3"/>
  <c r="M13" i="3"/>
  <c r="R13" i="3"/>
  <c r="W13" i="3"/>
  <c r="AB13" i="3"/>
  <c r="AG13" i="3"/>
  <c r="AL13" i="3"/>
  <c r="AQ13" i="3"/>
  <c r="AV13" i="3"/>
  <c r="H14" i="3"/>
  <c r="M14" i="3"/>
  <c r="R14" i="3"/>
  <c r="W14" i="3"/>
  <c r="AB14" i="3"/>
  <c r="AG14" i="3"/>
  <c r="AL14" i="3"/>
  <c r="AQ14" i="3"/>
  <c r="AV14" i="3"/>
  <c r="H15" i="3"/>
  <c r="M15" i="3"/>
  <c r="R15" i="3"/>
  <c r="W15" i="3"/>
  <c r="AB15" i="3"/>
  <c r="AG15" i="3"/>
  <c r="AL15" i="3"/>
  <c r="AQ15" i="3"/>
  <c r="AV15" i="3"/>
  <c r="H16" i="3"/>
  <c r="M16" i="3"/>
  <c r="R16" i="3"/>
  <c r="W16" i="3"/>
  <c r="AB16" i="3"/>
  <c r="AG16" i="3"/>
  <c r="AL16" i="3"/>
  <c r="AQ16" i="3"/>
  <c r="AV16" i="3"/>
  <c r="H17" i="3"/>
  <c r="M17" i="3"/>
  <c r="R17" i="3"/>
  <c r="W17" i="3"/>
  <c r="AB17" i="3"/>
  <c r="AG17" i="3"/>
  <c r="AL17" i="3"/>
  <c r="AQ17" i="3"/>
  <c r="AV17" i="3"/>
  <c r="H18" i="3"/>
  <c r="M18" i="3"/>
  <c r="R18" i="3"/>
  <c r="W18" i="3"/>
  <c r="AB18" i="3"/>
  <c r="AG18" i="3"/>
  <c r="AL18" i="3"/>
  <c r="AQ18" i="3"/>
  <c r="AV18" i="3"/>
  <c r="I45" i="10"/>
  <c r="H19" i="3"/>
  <c r="M19" i="3"/>
  <c r="R19" i="3"/>
  <c r="W19" i="3"/>
  <c r="AB19" i="3"/>
  <c r="AG19" i="3"/>
  <c r="AL19" i="3"/>
  <c r="AQ19" i="3"/>
  <c r="AV19" i="3"/>
  <c r="AG20" i="3"/>
  <c r="B21" i="3"/>
  <c r="H22" i="3"/>
  <c r="H35" i="3" s="1"/>
  <c r="M22" i="3"/>
  <c r="R22" i="3"/>
  <c r="W22" i="3"/>
  <c r="AB22" i="3"/>
  <c r="AG22" i="3"/>
  <c r="AL22" i="3"/>
  <c r="AQ22" i="3"/>
  <c r="AV22" i="3"/>
  <c r="AV35" i="3" s="1"/>
  <c r="H23" i="3"/>
  <c r="M23" i="3"/>
  <c r="M35" i="3" s="1"/>
  <c r="R23" i="3"/>
  <c r="W23" i="3"/>
  <c r="AB23" i="3"/>
  <c r="AG23" i="3"/>
  <c r="AG35" i="3" s="1"/>
  <c r="AL23" i="3"/>
  <c r="AQ23" i="3"/>
  <c r="AV23" i="3"/>
  <c r="H24" i="3"/>
  <c r="M24" i="3"/>
  <c r="R24" i="3"/>
  <c r="W24" i="3"/>
  <c r="AB24" i="3"/>
  <c r="AG24" i="3"/>
  <c r="AL24" i="3"/>
  <c r="AQ24" i="3"/>
  <c r="AV24" i="3"/>
  <c r="H25" i="3"/>
  <c r="M25" i="3"/>
  <c r="R25" i="3"/>
  <c r="W25" i="3"/>
  <c r="AB25" i="3"/>
  <c r="AB35" i="3" s="1"/>
  <c r="AG25" i="3"/>
  <c r="AL25" i="3"/>
  <c r="AQ25" i="3"/>
  <c r="AV25" i="3"/>
  <c r="H26" i="3"/>
  <c r="M26" i="3"/>
  <c r="R26" i="3"/>
  <c r="W26" i="3"/>
  <c r="AB26" i="3"/>
  <c r="AG26" i="3"/>
  <c r="AL26" i="3"/>
  <c r="AQ26" i="3"/>
  <c r="AV26" i="3"/>
  <c r="H27" i="3"/>
  <c r="M27" i="3"/>
  <c r="R27" i="3"/>
  <c r="W27" i="3"/>
  <c r="AB27" i="3"/>
  <c r="AG27" i="3"/>
  <c r="AL27" i="3"/>
  <c r="AQ27" i="3"/>
  <c r="AV27" i="3"/>
  <c r="H28" i="3"/>
  <c r="M28" i="3"/>
  <c r="R28" i="3"/>
  <c r="W28" i="3"/>
  <c r="AB28" i="3"/>
  <c r="AG28" i="3"/>
  <c r="AL28" i="3"/>
  <c r="AQ28" i="3"/>
  <c r="AV28" i="3"/>
  <c r="H29" i="3"/>
  <c r="M29" i="3"/>
  <c r="R29" i="3"/>
  <c r="W29" i="3"/>
  <c r="AB29" i="3"/>
  <c r="AG29" i="3"/>
  <c r="AL29" i="3"/>
  <c r="AQ29" i="3"/>
  <c r="AV29" i="3"/>
  <c r="H30" i="3"/>
  <c r="M30" i="3"/>
  <c r="R30" i="3"/>
  <c r="W30" i="3"/>
  <c r="AB30" i="3"/>
  <c r="AG30" i="3"/>
  <c r="AL30" i="3"/>
  <c r="AQ30" i="3"/>
  <c r="AV30" i="3"/>
  <c r="H31" i="3"/>
  <c r="M31" i="3"/>
  <c r="R31" i="3"/>
  <c r="W31" i="3"/>
  <c r="AB31" i="3"/>
  <c r="AG31" i="3"/>
  <c r="AL31" i="3"/>
  <c r="AQ31" i="3"/>
  <c r="AV31" i="3"/>
  <c r="H32" i="3"/>
  <c r="M32" i="3"/>
  <c r="R32" i="3"/>
  <c r="W32" i="3"/>
  <c r="AB32" i="3"/>
  <c r="AG32" i="3"/>
  <c r="AL32" i="3"/>
  <c r="AQ32" i="3"/>
  <c r="AV32" i="3"/>
  <c r="H33" i="3"/>
  <c r="M33" i="3"/>
  <c r="R33" i="3"/>
  <c r="W33" i="3"/>
  <c r="AB33" i="3"/>
  <c r="AG33" i="3"/>
  <c r="AL33" i="3"/>
  <c r="AQ33" i="3"/>
  <c r="AV33" i="3"/>
  <c r="H34" i="3"/>
  <c r="M34" i="3"/>
  <c r="R34" i="3"/>
  <c r="W34" i="3"/>
  <c r="AB34" i="3"/>
  <c r="AG34" i="3"/>
  <c r="AL34" i="3"/>
  <c r="AL35" i="3"/>
  <c r="AQ34" i="3"/>
  <c r="AV34" i="3"/>
  <c r="R35" i="3"/>
  <c r="B36" i="3"/>
  <c r="H37" i="3"/>
  <c r="M37" i="3"/>
  <c r="R37" i="3"/>
  <c r="W37" i="3"/>
  <c r="AB37" i="3"/>
  <c r="AG37" i="3"/>
  <c r="AL37" i="3"/>
  <c r="AQ37" i="3"/>
  <c r="AQ50" i="3" s="1"/>
  <c r="AV37" i="3"/>
  <c r="H38" i="3"/>
  <c r="M38" i="3"/>
  <c r="R38" i="3"/>
  <c r="R50" i="3" s="1"/>
  <c r="W38" i="3"/>
  <c r="AB38" i="3"/>
  <c r="AG38" i="3"/>
  <c r="AL38" i="3"/>
  <c r="AQ38" i="3"/>
  <c r="AV38" i="3"/>
  <c r="H39" i="3"/>
  <c r="M39" i="3"/>
  <c r="R39" i="3"/>
  <c r="W39" i="3"/>
  <c r="AB39" i="3"/>
  <c r="AG39" i="3"/>
  <c r="AL39" i="3"/>
  <c r="AQ39" i="3"/>
  <c r="AV39" i="3"/>
  <c r="H40" i="3"/>
  <c r="M40" i="3"/>
  <c r="R40" i="3"/>
  <c r="W40" i="3"/>
  <c r="AB40" i="3"/>
  <c r="AG40" i="3"/>
  <c r="AL40" i="3"/>
  <c r="AQ40" i="3"/>
  <c r="AV40" i="3"/>
  <c r="H41" i="3"/>
  <c r="M41" i="3"/>
  <c r="R41" i="3"/>
  <c r="W41" i="3"/>
  <c r="AB41" i="3"/>
  <c r="AG41" i="3"/>
  <c r="AL41" i="3"/>
  <c r="AQ41" i="3"/>
  <c r="AV41" i="3"/>
  <c r="H42" i="3"/>
  <c r="M42" i="3"/>
  <c r="R42" i="3"/>
  <c r="W42" i="3"/>
  <c r="AB42" i="3"/>
  <c r="AG42" i="3"/>
  <c r="AL42" i="3"/>
  <c r="AQ42" i="3"/>
  <c r="AV42" i="3"/>
  <c r="H43" i="3"/>
  <c r="M43" i="3"/>
  <c r="R43" i="3"/>
  <c r="W43" i="3"/>
  <c r="AB43" i="3"/>
  <c r="AG43" i="3"/>
  <c r="AL43" i="3"/>
  <c r="AQ43" i="3"/>
  <c r="AV43" i="3"/>
  <c r="H44" i="3"/>
  <c r="M44" i="3"/>
  <c r="R44" i="3"/>
  <c r="W44" i="3"/>
  <c r="AB44" i="3"/>
  <c r="AG44" i="3"/>
  <c r="AL44" i="3"/>
  <c r="AQ44" i="3"/>
  <c r="AV44" i="3"/>
  <c r="H45" i="3"/>
  <c r="M45" i="3"/>
  <c r="R45" i="3"/>
  <c r="W45" i="3"/>
  <c r="AB45" i="3"/>
  <c r="AG45" i="3"/>
  <c r="AL45" i="3"/>
  <c r="AQ45" i="3"/>
  <c r="AV45" i="3"/>
  <c r="H46" i="3"/>
  <c r="M46" i="3"/>
  <c r="R46" i="3"/>
  <c r="W46" i="3"/>
  <c r="AB46" i="3"/>
  <c r="AG46" i="3"/>
  <c r="AL46" i="3"/>
  <c r="AQ46" i="3"/>
  <c r="AV46" i="3"/>
  <c r="H47" i="3"/>
  <c r="M47" i="3"/>
  <c r="R47" i="3"/>
  <c r="W47" i="3"/>
  <c r="AB47" i="3"/>
  <c r="AG47" i="3"/>
  <c r="AL47" i="3"/>
  <c r="AQ47" i="3"/>
  <c r="AV47" i="3"/>
  <c r="H48" i="3"/>
  <c r="M48" i="3"/>
  <c r="R48" i="3"/>
  <c r="W48" i="3"/>
  <c r="AB48" i="3"/>
  <c r="AG48" i="3"/>
  <c r="AL48" i="3"/>
  <c r="AQ48" i="3"/>
  <c r="AV48" i="3"/>
  <c r="H49" i="3"/>
  <c r="M49" i="3"/>
  <c r="R49" i="3"/>
  <c r="W49" i="3"/>
  <c r="AB49" i="3"/>
  <c r="AG49" i="3"/>
  <c r="AL49" i="3"/>
  <c r="AQ49" i="3"/>
  <c r="AV49" i="3"/>
  <c r="B51" i="3"/>
  <c r="H52" i="3"/>
  <c r="M52" i="3"/>
  <c r="R52" i="3"/>
  <c r="W52" i="3"/>
  <c r="AB52" i="3"/>
  <c r="AB65" i="3" s="1"/>
  <c r="AG52" i="3"/>
  <c r="AL52" i="3"/>
  <c r="AQ52" i="3"/>
  <c r="AV52" i="3"/>
  <c r="H53" i="3"/>
  <c r="M53" i="3"/>
  <c r="R53" i="3"/>
  <c r="W53" i="3"/>
  <c r="W65" i="3" s="1"/>
  <c r="AB53" i="3"/>
  <c r="AG53" i="3"/>
  <c r="AL53" i="3"/>
  <c r="AQ53" i="3"/>
  <c r="AV53" i="3"/>
  <c r="H54" i="3"/>
  <c r="H65" i="3" s="1"/>
  <c r="M54" i="3"/>
  <c r="R54" i="3"/>
  <c r="W54" i="3"/>
  <c r="AB54" i="3"/>
  <c r="AG54" i="3"/>
  <c r="AL54" i="3"/>
  <c r="AQ54" i="3"/>
  <c r="AV54" i="3"/>
  <c r="AV65" i="3" s="1"/>
  <c r="H55" i="3"/>
  <c r="M55" i="3"/>
  <c r="R55" i="3"/>
  <c r="W55" i="3"/>
  <c r="AB55" i="3"/>
  <c r="AG55" i="3"/>
  <c r="AL55" i="3"/>
  <c r="AQ55" i="3"/>
  <c r="AV55" i="3"/>
  <c r="H56" i="3"/>
  <c r="M56" i="3"/>
  <c r="R56" i="3"/>
  <c r="W56" i="3"/>
  <c r="AB56" i="3"/>
  <c r="AG56" i="3"/>
  <c r="AL56" i="3"/>
  <c r="AQ56" i="3"/>
  <c r="AV56" i="3"/>
  <c r="H57" i="3"/>
  <c r="M57" i="3"/>
  <c r="R57" i="3"/>
  <c r="W57" i="3"/>
  <c r="AB57" i="3"/>
  <c r="AG57" i="3"/>
  <c r="AL57" i="3"/>
  <c r="AQ57" i="3"/>
  <c r="AV57" i="3"/>
  <c r="H58" i="3"/>
  <c r="M58" i="3"/>
  <c r="R58" i="3"/>
  <c r="W58" i="3"/>
  <c r="AB58" i="3"/>
  <c r="AG58" i="3"/>
  <c r="AL58" i="3"/>
  <c r="AQ58" i="3"/>
  <c r="AV58" i="3"/>
  <c r="H59" i="3"/>
  <c r="M59" i="3"/>
  <c r="R59" i="3"/>
  <c r="W59" i="3"/>
  <c r="AB59" i="3"/>
  <c r="AG59" i="3"/>
  <c r="AL59" i="3"/>
  <c r="AQ59" i="3"/>
  <c r="AV59" i="3"/>
  <c r="H60" i="3"/>
  <c r="M60" i="3"/>
  <c r="R60" i="3"/>
  <c r="W60" i="3"/>
  <c r="AB60" i="3"/>
  <c r="AG60" i="3"/>
  <c r="AL60" i="3"/>
  <c r="AQ60" i="3"/>
  <c r="AV60" i="3"/>
  <c r="H61" i="3"/>
  <c r="M61" i="3"/>
  <c r="R61" i="3"/>
  <c r="W61" i="3"/>
  <c r="AB61" i="3"/>
  <c r="AG61" i="3"/>
  <c r="AL61" i="3"/>
  <c r="AQ61" i="3"/>
  <c r="AV61" i="3"/>
  <c r="H62" i="3"/>
  <c r="M62" i="3"/>
  <c r="R62" i="3"/>
  <c r="W62" i="3"/>
  <c r="AB62" i="3"/>
  <c r="AG62" i="3"/>
  <c r="AL62" i="3"/>
  <c r="AQ62" i="3"/>
  <c r="AV62" i="3"/>
  <c r="H63" i="3"/>
  <c r="M63" i="3"/>
  <c r="R63" i="3"/>
  <c r="W63" i="3"/>
  <c r="AB63" i="3"/>
  <c r="AG63" i="3"/>
  <c r="AL63" i="3"/>
  <c r="AQ63" i="3"/>
  <c r="AV63" i="3"/>
  <c r="H64" i="3"/>
  <c r="M64" i="3"/>
  <c r="R64" i="3"/>
  <c r="W64" i="3"/>
  <c r="AB64" i="3"/>
  <c r="AG64" i="3"/>
  <c r="AL64" i="3"/>
  <c r="AQ64" i="3"/>
  <c r="AV64" i="3"/>
  <c r="AQ65" i="3"/>
  <c r="B66" i="3"/>
  <c r="H67" i="3"/>
  <c r="M67" i="3"/>
  <c r="R67" i="3"/>
  <c r="W67" i="3"/>
  <c r="W80" i="3" s="1"/>
  <c r="AB67" i="3"/>
  <c r="AG67" i="3"/>
  <c r="AL67" i="3"/>
  <c r="AQ67" i="3"/>
  <c r="AV67" i="3"/>
  <c r="H68" i="3"/>
  <c r="M68" i="3"/>
  <c r="R68" i="3"/>
  <c r="W68" i="3"/>
  <c r="AB68" i="3"/>
  <c r="AB80" i="3" s="1"/>
  <c r="AG68" i="3"/>
  <c r="AL68" i="3"/>
  <c r="AQ68" i="3"/>
  <c r="AV68" i="3"/>
  <c r="H69" i="3"/>
  <c r="M69" i="3"/>
  <c r="R69" i="3"/>
  <c r="W69" i="3"/>
  <c r="AB69" i="3"/>
  <c r="AG69" i="3"/>
  <c r="AL69" i="3"/>
  <c r="AQ69" i="3"/>
  <c r="AV69" i="3"/>
  <c r="H70" i="3"/>
  <c r="M70" i="3"/>
  <c r="R70" i="3"/>
  <c r="W70" i="3"/>
  <c r="AB70" i="3"/>
  <c r="AG70" i="3"/>
  <c r="AL70" i="3"/>
  <c r="AQ70" i="3"/>
  <c r="AV70" i="3"/>
  <c r="AV80" i="3" s="1"/>
  <c r="H71" i="3"/>
  <c r="M71" i="3"/>
  <c r="M80" i="3" s="1"/>
  <c r="R71" i="3"/>
  <c r="W71" i="3"/>
  <c r="AB71" i="3"/>
  <c r="AG71" i="3"/>
  <c r="AL71" i="3"/>
  <c r="AQ71" i="3"/>
  <c r="AQ80" i="3" s="1"/>
  <c r="AV71" i="3"/>
  <c r="H72" i="3"/>
  <c r="M72" i="3"/>
  <c r="R72" i="3"/>
  <c r="W72" i="3"/>
  <c r="AB72" i="3"/>
  <c r="AG72" i="3"/>
  <c r="AL72" i="3"/>
  <c r="AQ72" i="3"/>
  <c r="AV72" i="3"/>
  <c r="H73" i="3"/>
  <c r="M73" i="3"/>
  <c r="R73" i="3"/>
  <c r="W73" i="3"/>
  <c r="AB73" i="3"/>
  <c r="AG73" i="3"/>
  <c r="AL73" i="3"/>
  <c r="AQ73" i="3"/>
  <c r="AV73" i="3"/>
  <c r="H74" i="3"/>
  <c r="M74" i="3"/>
  <c r="R74" i="3"/>
  <c r="W74" i="3"/>
  <c r="AB74" i="3"/>
  <c r="AG74" i="3"/>
  <c r="AL74" i="3"/>
  <c r="AQ74" i="3"/>
  <c r="AV74" i="3"/>
  <c r="H75" i="3"/>
  <c r="M75" i="3"/>
  <c r="R75" i="3"/>
  <c r="W75" i="3"/>
  <c r="AB75" i="3"/>
  <c r="AG75" i="3"/>
  <c r="AL75" i="3"/>
  <c r="AQ75" i="3"/>
  <c r="AV75" i="3"/>
  <c r="H76" i="3"/>
  <c r="M76" i="3"/>
  <c r="R76" i="3"/>
  <c r="W76" i="3"/>
  <c r="AB76" i="3"/>
  <c r="AG76" i="3"/>
  <c r="AL76" i="3"/>
  <c r="AQ76" i="3"/>
  <c r="AV76" i="3"/>
  <c r="H77" i="3"/>
  <c r="M77" i="3"/>
  <c r="R77" i="3"/>
  <c r="W77" i="3"/>
  <c r="AB77" i="3"/>
  <c r="AG77" i="3"/>
  <c r="AL77" i="3"/>
  <c r="AQ77" i="3"/>
  <c r="AV77" i="3"/>
  <c r="H78" i="3"/>
  <c r="M78" i="3"/>
  <c r="R78" i="3"/>
  <c r="W78" i="3"/>
  <c r="AB78" i="3"/>
  <c r="AG78" i="3"/>
  <c r="AL78" i="3"/>
  <c r="AQ78" i="3"/>
  <c r="AV78" i="3"/>
  <c r="H79" i="3"/>
  <c r="M79" i="3"/>
  <c r="R79" i="3"/>
  <c r="W79" i="3"/>
  <c r="AB79" i="3"/>
  <c r="AG79" i="3"/>
  <c r="AL79" i="3"/>
  <c r="AQ79" i="3"/>
  <c r="AV79" i="3"/>
  <c r="H80" i="3"/>
  <c r="AG80" i="3"/>
  <c r="B81" i="3"/>
  <c r="H82" i="3"/>
  <c r="M82" i="3"/>
  <c r="R82" i="3"/>
  <c r="W82" i="3"/>
  <c r="AB82" i="3"/>
  <c r="AG82" i="3"/>
  <c r="AL82" i="3"/>
  <c r="AQ82" i="3"/>
  <c r="AV82" i="3"/>
  <c r="H83" i="3"/>
  <c r="M83" i="3"/>
  <c r="R83" i="3"/>
  <c r="W83" i="3"/>
  <c r="AB83" i="3"/>
  <c r="AG83" i="3"/>
  <c r="AL83" i="3"/>
  <c r="AQ83" i="3"/>
  <c r="AV83" i="3"/>
  <c r="H84" i="3"/>
  <c r="M84" i="3"/>
  <c r="R84" i="3"/>
  <c r="W84" i="3"/>
  <c r="AB84" i="3"/>
  <c r="AG84" i="3"/>
  <c r="AL84" i="3"/>
  <c r="AQ84" i="3"/>
  <c r="AV84" i="3"/>
  <c r="H85" i="3"/>
  <c r="M85" i="3"/>
  <c r="R85" i="3"/>
  <c r="W85" i="3"/>
  <c r="AB85" i="3"/>
  <c r="AG85" i="3"/>
  <c r="AL85" i="3"/>
  <c r="AQ85" i="3"/>
  <c r="AV85" i="3"/>
  <c r="H86" i="3"/>
  <c r="M86" i="3"/>
  <c r="R86" i="3"/>
  <c r="W86" i="3"/>
  <c r="AB86" i="3"/>
  <c r="AG86" i="3"/>
  <c r="AL86" i="3"/>
  <c r="AQ86" i="3"/>
  <c r="AV86" i="3"/>
  <c r="H87" i="3"/>
  <c r="M87" i="3"/>
  <c r="R87" i="3"/>
  <c r="W87" i="3"/>
  <c r="AB87" i="3"/>
  <c r="AG87" i="3"/>
  <c r="AL87" i="3"/>
  <c r="AQ87" i="3"/>
  <c r="AV87" i="3"/>
  <c r="H88" i="3"/>
  <c r="M88" i="3"/>
  <c r="R88" i="3"/>
  <c r="W88" i="3"/>
  <c r="AB88" i="3"/>
  <c r="AG88" i="3"/>
  <c r="AL88" i="3"/>
  <c r="AQ88" i="3"/>
  <c r="AV88" i="3"/>
  <c r="H89" i="3"/>
  <c r="M89" i="3"/>
  <c r="R89" i="3"/>
  <c r="W89" i="3"/>
  <c r="AB89" i="3"/>
  <c r="AG89" i="3"/>
  <c r="AL89" i="3"/>
  <c r="AQ89" i="3"/>
  <c r="AV89" i="3"/>
  <c r="H90" i="3"/>
  <c r="M90" i="3"/>
  <c r="R90" i="3"/>
  <c r="W90" i="3"/>
  <c r="AB90" i="3"/>
  <c r="AG90" i="3"/>
  <c r="AL90" i="3"/>
  <c r="AQ90" i="3"/>
  <c r="AV90" i="3"/>
  <c r="H91" i="3"/>
  <c r="M91" i="3"/>
  <c r="R91" i="3"/>
  <c r="W91" i="3"/>
  <c r="AB91" i="3"/>
  <c r="AG91" i="3"/>
  <c r="AL91" i="3"/>
  <c r="AQ91" i="3"/>
  <c r="AV91" i="3"/>
  <c r="H92" i="3"/>
  <c r="M92" i="3"/>
  <c r="R92" i="3"/>
  <c r="W92" i="3"/>
  <c r="AB92" i="3"/>
  <c r="AG92" i="3"/>
  <c r="AL92" i="3"/>
  <c r="AQ92" i="3"/>
  <c r="AV92" i="3"/>
  <c r="H93" i="3"/>
  <c r="M93" i="3"/>
  <c r="R93" i="3"/>
  <c r="W93" i="3"/>
  <c r="AB93" i="3"/>
  <c r="AG93" i="3"/>
  <c r="AL93" i="3"/>
  <c r="AQ93" i="3"/>
  <c r="AV93" i="3"/>
  <c r="H94" i="3"/>
  <c r="M94" i="3"/>
  <c r="R94" i="3"/>
  <c r="W94" i="3"/>
  <c r="AB94" i="3"/>
  <c r="AG94" i="3"/>
  <c r="AL94" i="3"/>
  <c r="AQ94" i="3"/>
  <c r="AV94" i="3"/>
  <c r="B96" i="3"/>
  <c r="H97" i="3"/>
  <c r="M97" i="3"/>
  <c r="M110" i="3" s="1"/>
  <c r="R97" i="3"/>
  <c r="W97" i="3"/>
  <c r="AB97" i="3"/>
  <c r="AG97" i="3"/>
  <c r="AG110" i="3" s="1"/>
  <c r="AL97" i="3"/>
  <c r="AQ97" i="3"/>
  <c r="AQ110" i="3" s="1"/>
  <c r="AV97" i="3"/>
  <c r="H98" i="3"/>
  <c r="M98" i="3"/>
  <c r="R98" i="3"/>
  <c r="W98" i="3"/>
  <c r="AB98" i="3"/>
  <c r="AG98" i="3"/>
  <c r="AL98" i="3"/>
  <c r="AL110" i="3" s="1"/>
  <c r="AQ98" i="3"/>
  <c r="AV98" i="3"/>
  <c r="H99" i="3"/>
  <c r="M99" i="3"/>
  <c r="R99" i="3"/>
  <c r="W99" i="3"/>
  <c r="AB99" i="3"/>
  <c r="AG99" i="3"/>
  <c r="AL99" i="3"/>
  <c r="AQ99" i="3"/>
  <c r="AV99" i="3"/>
  <c r="H100" i="3"/>
  <c r="M100" i="3"/>
  <c r="R100" i="3"/>
  <c r="W100" i="3"/>
  <c r="AB100" i="3"/>
  <c r="AG100" i="3"/>
  <c r="AL100" i="3"/>
  <c r="AQ100" i="3"/>
  <c r="AV100" i="3"/>
  <c r="H101" i="3"/>
  <c r="M101" i="3"/>
  <c r="R101" i="3"/>
  <c r="R110" i="3" s="1"/>
  <c r="W101" i="3"/>
  <c r="AB101" i="3"/>
  <c r="AG101" i="3"/>
  <c r="AL101" i="3"/>
  <c r="AQ101" i="3"/>
  <c r="AV101" i="3"/>
  <c r="H102" i="3"/>
  <c r="M102" i="3"/>
  <c r="R102" i="3"/>
  <c r="W102" i="3"/>
  <c r="AB102" i="3"/>
  <c r="AG102" i="3"/>
  <c r="AL102" i="3"/>
  <c r="AQ102" i="3"/>
  <c r="AV102" i="3"/>
  <c r="H103" i="3"/>
  <c r="M103" i="3"/>
  <c r="R103" i="3"/>
  <c r="W103" i="3"/>
  <c r="AB103" i="3"/>
  <c r="AG103" i="3"/>
  <c r="AL103" i="3"/>
  <c r="AQ103" i="3"/>
  <c r="AV103" i="3"/>
  <c r="H104" i="3"/>
  <c r="M104" i="3"/>
  <c r="R104" i="3"/>
  <c r="W104" i="3"/>
  <c r="AB104" i="3"/>
  <c r="AG104" i="3"/>
  <c r="AL104" i="3"/>
  <c r="AQ104" i="3"/>
  <c r="AV104" i="3"/>
  <c r="H105" i="3"/>
  <c r="M105" i="3"/>
  <c r="R105" i="3"/>
  <c r="W105" i="3"/>
  <c r="AB105" i="3"/>
  <c r="AG105" i="3"/>
  <c r="AL105" i="3"/>
  <c r="AQ105" i="3"/>
  <c r="AV105" i="3"/>
  <c r="H106" i="3"/>
  <c r="M106" i="3"/>
  <c r="R106" i="3"/>
  <c r="W106" i="3"/>
  <c r="AB106" i="3"/>
  <c r="AG106" i="3"/>
  <c r="AL106" i="3"/>
  <c r="AQ106" i="3"/>
  <c r="AV106" i="3"/>
  <c r="H107" i="3"/>
  <c r="M107" i="3"/>
  <c r="R107" i="3"/>
  <c r="W107" i="3"/>
  <c r="AB107" i="3"/>
  <c r="AG107" i="3"/>
  <c r="AL107" i="3"/>
  <c r="AQ107" i="3"/>
  <c r="AV107" i="3"/>
  <c r="H108" i="3"/>
  <c r="M108" i="3"/>
  <c r="R108" i="3"/>
  <c r="W108" i="3"/>
  <c r="AB108" i="3"/>
  <c r="AG108" i="3"/>
  <c r="AL108" i="3"/>
  <c r="AQ108" i="3"/>
  <c r="AV108" i="3"/>
  <c r="H109" i="3"/>
  <c r="M109" i="3"/>
  <c r="R109" i="3"/>
  <c r="W109" i="3"/>
  <c r="AB109" i="3"/>
  <c r="AG109" i="3"/>
  <c r="AL109" i="3"/>
  <c r="AQ109" i="3"/>
  <c r="AV109" i="3"/>
  <c r="W110" i="3"/>
  <c r="B111" i="3"/>
  <c r="H112" i="3"/>
  <c r="M112" i="3"/>
  <c r="R112" i="3"/>
  <c r="W112" i="3"/>
  <c r="AB112" i="3"/>
  <c r="AG112" i="3"/>
  <c r="AL112" i="3"/>
  <c r="AQ112" i="3"/>
  <c r="AV112" i="3"/>
  <c r="H113" i="3"/>
  <c r="M113" i="3"/>
  <c r="R113" i="3"/>
  <c r="W113" i="3"/>
  <c r="AB113" i="3"/>
  <c r="AG113" i="3"/>
  <c r="AL113" i="3"/>
  <c r="AQ113" i="3"/>
  <c r="AV113" i="3"/>
  <c r="H114" i="3"/>
  <c r="M114" i="3"/>
  <c r="R114" i="3"/>
  <c r="W114" i="3"/>
  <c r="AB114" i="3"/>
  <c r="AG114" i="3"/>
  <c r="AL114" i="3"/>
  <c r="AQ114" i="3"/>
  <c r="AV114" i="3"/>
  <c r="H115" i="3"/>
  <c r="M115" i="3"/>
  <c r="R115" i="3"/>
  <c r="W115" i="3"/>
  <c r="AB115" i="3"/>
  <c r="AG115" i="3"/>
  <c r="AL115" i="3"/>
  <c r="AQ115" i="3"/>
  <c r="AV115" i="3"/>
  <c r="H116" i="3"/>
  <c r="M116" i="3"/>
  <c r="R116" i="3"/>
  <c r="W116" i="3"/>
  <c r="AB116" i="3"/>
  <c r="AG116" i="3"/>
  <c r="AL116" i="3"/>
  <c r="AQ116" i="3"/>
  <c r="AV116" i="3"/>
  <c r="H117" i="3"/>
  <c r="M117" i="3"/>
  <c r="R117" i="3"/>
  <c r="W117" i="3"/>
  <c r="AB117" i="3"/>
  <c r="AG117" i="3"/>
  <c r="AL117" i="3"/>
  <c r="AQ117" i="3"/>
  <c r="AV117" i="3"/>
  <c r="H118" i="3"/>
  <c r="M118" i="3"/>
  <c r="R118" i="3"/>
  <c r="W118" i="3"/>
  <c r="AB118" i="3"/>
  <c r="AG118" i="3"/>
  <c r="AL118" i="3"/>
  <c r="AQ118" i="3"/>
  <c r="AV118" i="3"/>
  <c r="H119" i="3"/>
  <c r="M119" i="3"/>
  <c r="R119" i="3"/>
  <c r="W119" i="3"/>
  <c r="AB119" i="3"/>
  <c r="AG119" i="3"/>
  <c r="AL119" i="3"/>
  <c r="AQ119" i="3"/>
  <c r="AV119" i="3"/>
  <c r="H120" i="3"/>
  <c r="M120" i="3"/>
  <c r="R120" i="3"/>
  <c r="W120" i="3"/>
  <c r="AB120" i="3"/>
  <c r="AG120" i="3"/>
  <c r="AL120" i="3"/>
  <c r="AQ120" i="3"/>
  <c r="AV120" i="3"/>
  <c r="H121" i="3"/>
  <c r="M121" i="3"/>
  <c r="R121" i="3"/>
  <c r="W121" i="3"/>
  <c r="AB121" i="3"/>
  <c r="AG121" i="3"/>
  <c r="AL121" i="3"/>
  <c r="AQ121" i="3"/>
  <c r="AV121" i="3"/>
  <c r="H122" i="3"/>
  <c r="M122" i="3"/>
  <c r="R122" i="3"/>
  <c r="W122" i="3"/>
  <c r="AB122" i="3"/>
  <c r="AG122" i="3"/>
  <c r="AL122" i="3"/>
  <c r="AQ122" i="3"/>
  <c r="AV122" i="3"/>
  <c r="H123" i="3"/>
  <c r="M123" i="3"/>
  <c r="R123" i="3"/>
  <c r="W123" i="3"/>
  <c r="AB123" i="3"/>
  <c r="AG123" i="3"/>
  <c r="AL123" i="3"/>
  <c r="AQ123" i="3"/>
  <c r="AV123" i="3"/>
  <c r="H124" i="3"/>
  <c r="M124" i="3"/>
  <c r="R124" i="3"/>
  <c r="W124" i="3"/>
  <c r="AB124" i="3"/>
  <c r="AG124" i="3"/>
  <c r="AL124" i="3"/>
  <c r="AQ124" i="3"/>
  <c r="AV124" i="3"/>
  <c r="H125" i="3"/>
  <c r="B126" i="3"/>
  <c r="H127" i="3"/>
  <c r="M127" i="3"/>
  <c r="R127" i="3"/>
  <c r="W127" i="3"/>
  <c r="AB127" i="3"/>
  <c r="AB140" i="3" s="1"/>
  <c r="AG127" i="3"/>
  <c r="AL127" i="3"/>
  <c r="AQ127" i="3"/>
  <c r="AV127" i="3"/>
  <c r="H128" i="3"/>
  <c r="M128" i="3"/>
  <c r="R128" i="3"/>
  <c r="W128" i="3"/>
  <c r="AB128" i="3"/>
  <c r="AG128" i="3"/>
  <c r="AL128" i="3"/>
  <c r="AQ128" i="3"/>
  <c r="AV128" i="3"/>
  <c r="H129" i="3"/>
  <c r="M129" i="3"/>
  <c r="R129" i="3"/>
  <c r="W129" i="3"/>
  <c r="AB129" i="3"/>
  <c r="AG129" i="3"/>
  <c r="AL129" i="3"/>
  <c r="AQ129" i="3"/>
  <c r="AV129" i="3"/>
  <c r="H130" i="3"/>
  <c r="M130" i="3"/>
  <c r="R130" i="3"/>
  <c r="W130" i="3"/>
  <c r="AB130" i="3"/>
  <c r="AG130" i="3"/>
  <c r="AL130" i="3"/>
  <c r="AQ130" i="3"/>
  <c r="AV130" i="3"/>
  <c r="H131" i="3"/>
  <c r="M131" i="3"/>
  <c r="R131" i="3"/>
  <c r="W131" i="3"/>
  <c r="AB131" i="3"/>
  <c r="AG131" i="3"/>
  <c r="AL131" i="3"/>
  <c r="AQ131" i="3"/>
  <c r="AV131" i="3"/>
  <c r="H132" i="3"/>
  <c r="M132" i="3"/>
  <c r="R132" i="3"/>
  <c r="W132" i="3"/>
  <c r="AB132" i="3"/>
  <c r="AG132" i="3"/>
  <c r="AL132" i="3"/>
  <c r="AQ132" i="3"/>
  <c r="AV132" i="3"/>
  <c r="H133" i="3"/>
  <c r="M133" i="3"/>
  <c r="R133" i="3"/>
  <c r="W133" i="3"/>
  <c r="AB133" i="3"/>
  <c r="AG133" i="3"/>
  <c r="AL133" i="3"/>
  <c r="AQ133" i="3"/>
  <c r="AV133" i="3"/>
  <c r="H134" i="3"/>
  <c r="M134" i="3"/>
  <c r="R134" i="3"/>
  <c r="W134" i="3"/>
  <c r="AB134" i="3"/>
  <c r="AG134" i="3"/>
  <c r="AL134" i="3"/>
  <c r="AQ134" i="3"/>
  <c r="AV134" i="3"/>
  <c r="H135" i="3"/>
  <c r="M135" i="3"/>
  <c r="R135" i="3"/>
  <c r="W135" i="3"/>
  <c r="AB135" i="3"/>
  <c r="AG135" i="3"/>
  <c r="AL135" i="3"/>
  <c r="AQ135" i="3"/>
  <c r="AV135" i="3"/>
  <c r="H136" i="3"/>
  <c r="M136" i="3"/>
  <c r="R136" i="3"/>
  <c r="W136" i="3"/>
  <c r="AB136" i="3"/>
  <c r="AG136" i="3"/>
  <c r="AL136" i="3"/>
  <c r="AQ136" i="3"/>
  <c r="AV136" i="3"/>
  <c r="H137" i="3"/>
  <c r="M137" i="3"/>
  <c r="R137" i="3"/>
  <c r="W137" i="3"/>
  <c r="AB137" i="3"/>
  <c r="AG137" i="3"/>
  <c r="AL137" i="3"/>
  <c r="AQ137" i="3"/>
  <c r="AV137" i="3"/>
  <c r="H138" i="3"/>
  <c r="M138" i="3"/>
  <c r="R138" i="3"/>
  <c r="W138" i="3"/>
  <c r="AB138" i="3"/>
  <c r="AG138" i="3"/>
  <c r="AL138" i="3"/>
  <c r="AQ138" i="3"/>
  <c r="AV138" i="3"/>
  <c r="H139" i="3"/>
  <c r="M139" i="3"/>
  <c r="R139" i="3"/>
  <c r="W139" i="3"/>
  <c r="AB139" i="3"/>
  <c r="AG139" i="3"/>
  <c r="AL139" i="3"/>
  <c r="AQ139" i="3"/>
  <c r="AV139" i="3"/>
  <c r="B141" i="3"/>
  <c r="H142" i="3"/>
  <c r="M142" i="3"/>
  <c r="R142" i="3"/>
  <c r="W142" i="3"/>
  <c r="AB142" i="3"/>
  <c r="AG142" i="3"/>
  <c r="AL142" i="3"/>
  <c r="AQ142" i="3"/>
  <c r="AV142" i="3"/>
  <c r="H143" i="3"/>
  <c r="M143" i="3"/>
  <c r="R143" i="3"/>
  <c r="R155" i="3" s="1"/>
  <c r="W143" i="3"/>
  <c r="AB143" i="3"/>
  <c r="AG143" i="3"/>
  <c r="AL143" i="3"/>
  <c r="AQ143" i="3"/>
  <c r="AV143" i="3"/>
  <c r="AV155" i="3" s="1"/>
  <c r="H144" i="3"/>
  <c r="M144" i="3"/>
  <c r="R144" i="3"/>
  <c r="W144" i="3"/>
  <c r="AB144" i="3"/>
  <c r="AG144" i="3"/>
  <c r="AL144" i="3"/>
  <c r="AQ144" i="3"/>
  <c r="AV144" i="3"/>
  <c r="H145" i="3"/>
  <c r="M145" i="3"/>
  <c r="R145" i="3"/>
  <c r="W145" i="3"/>
  <c r="AB145" i="3"/>
  <c r="AG145" i="3"/>
  <c r="AL145" i="3"/>
  <c r="AQ145" i="3"/>
  <c r="AV145" i="3"/>
  <c r="H146" i="3"/>
  <c r="M146" i="3"/>
  <c r="R146" i="3"/>
  <c r="W146" i="3"/>
  <c r="AB146" i="3"/>
  <c r="AG146" i="3"/>
  <c r="AL146" i="3"/>
  <c r="AQ146" i="3"/>
  <c r="AV146" i="3"/>
  <c r="H147" i="3"/>
  <c r="M147" i="3"/>
  <c r="R147" i="3"/>
  <c r="W147" i="3"/>
  <c r="AB147" i="3"/>
  <c r="AG147" i="3"/>
  <c r="AL147" i="3"/>
  <c r="AQ147" i="3"/>
  <c r="AV147" i="3"/>
  <c r="H148" i="3"/>
  <c r="M148" i="3"/>
  <c r="R148" i="3"/>
  <c r="W148" i="3"/>
  <c r="AB148" i="3"/>
  <c r="AG148" i="3"/>
  <c r="AL148" i="3"/>
  <c r="AQ148" i="3"/>
  <c r="AV148" i="3"/>
  <c r="H149" i="3"/>
  <c r="M149" i="3"/>
  <c r="R149" i="3"/>
  <c r="W149" i="3"/>
  <c r="AB149" i="3"/>
  <c r="AG149" i="3"/>
  <c r="AL149" i="3"/>
  <c r="AQ149" i="3"/>
  <c r="AV149" i="3"/>
  <c r="H150" i="3"/>
  <c r="M150" i="3"/>
  <c r="R150" i="3"/>
  <c r="W150" i="3"/>
  <c r="AB150" i="3"/>
  <c r="AG150" i="3"/>
  <c r="AL150" i="3"/>
  <c r="AQ150" i="3"/>
  <c r="AV150" i="3"/>
  <c r="H151" i="3"/>
  <c r="M151" i="3"/>
  <c r="R151" i="3"/>
  <c r="W151" i="3"/>
  <c r="AB151" i="3"/>
  <c r="AG151" i="3"/>
  <c r="AL151" i="3"/>
  <c r="AQ151" i="3"/>
  <c r="AV151" i="3"/>
  <c r="H152" i="3"/>
  <c r="M152" i="3"/>
  <c r="R152" i="3"/>
  <c r="W152" i="3"/>
  <c r="AB152" i="3"/>
  <c r="AG152" i="3"/>
  <c r="AL152" i="3"/>
  <c r="AQ152" i="3"/>
  <c r="AV152" i="3"/>
  <c r="H153" i="3"/>
  <c r="M153" i="3"/>
  <c r="R153" i="3"/>
  <c r="W153" i="3"/>
  <c r="AB153" i="3"/>
  <c r="AG153" i="3"/>
  <c r="AL153" i="3"/>
  <c r="AQ153" i="3"/>
  <c r="AV153" i="3"/>
  <c r="H154" i="3"/>
  <c r="M154" i="3"/>
  <c r="R154" i="3"/>
  <c r="W154" i="3"/>
  <c r="AB154" i="3"/>
  <c r="AG154" i="3"/>
  <c r="AL154" i="3"/>
  <c r="AQ154" i="3"/>
  <c r="AV154" i="3"/>
  <c r="B156" i="3"/>
  <c r="H157" i="3"/>
  <c r="M157" i="3"/>
  <c r="R157" i="3"/>
  <c r="W157" i="3"/>
  <c r="AB157" i="3"/>
  <c r="AG157" i="3"/>
  <c r="AL157" i="3"/>
  <c r="AQ157" i="3"/>
  <c r="AV157" i="3"/>
  <c r="H158" i="3"/>
  <c r="M158" i="3"/>
  <c r="R158" i="3"/>
  <c r="W158" i="3"/>
  <c r="AB158" i="3"/>
  <c r="AG158" i="3"/>
  <c r="AL158" i="3"/>
  <c r="AQ158" i="3"/>
  <c r="AV158" i="3"/>
  <c r="H159" i="3"/>
  <c r="M159" i="3"/>
  <c r="R159" i="3"/>
  <c r="W159" i="3"/>
  <c r="AB159" i="3"/>
  <c r="AG159" i="3"/>
  <c r="AL159" i="3"/>
  <c r="AQ159" i="3"/>
  <c r="AV159" i="3"/>
  <c r="H160" i="3"/>
  <c r="M160" i="3"/>
  <c r="R160" i="3"/>
  <c r="W160" i="3"/>
  <c r="AB160" i="3"/>
  <c r="AG160" i="3"/>
  <c r="AL160" i="3"/>
  <c r="AQ160" i="3"/>
  <c r="AV160" i="3"/>
  <c r="H161" i="3"/>
  <c r="M161" i="3"/>
  <c r="R161" i="3"/>
  <c r="W161" i="3"/>
  <c r="AB161" i="3"/>
  <c r="AG161" i="3"/>
  <c r="AL161" i="3"/>
  <c r="AQ161" i="3"/>
  <c r="AV161" i="3"/>
  <c r="H162" i="3"/>
  <c r="M162" i="3"/>
  <c r="R162" i="3"/>
  <c r="W162" i="3"/>
  <c r="AB162" i="3"/>
  <c r="AG162" i="3"/>
  <c r="AL162" i="3"/>
  <c r="AQ162" i="3"/>
  <c r="AV162" i="3"/>
  <c r="H163" i="3"/>
  <c r="M163" i="3"/>
  <c r="R163" i="3"/>
  <c r="W163" i="3"/>
  <c r="AB163" i="3"/>
  <c r="AG163" i="3"/>
  <c r="AL163" i="3"/>
  <c r="AQ163" i="3"/>
  <c r="AV163" i="3"/>
  <c r="H164" i="3"/>
  <c r="M164" i="3"/>
  <c r="R164" i="3"/>
  <c r="W164" i="3"/>
  <c r="AB164" i="3"/>
  <c r="AG164" i="3"/>
  <c r="AL164" i="3"/>
  <c r="AQ164" i="3"/>
  <c r="AV164" i="3"/>
  <c r="H165" i="3"/>
  <c r="M165" i="3"/>
  <c r="R165" i="3"/>
  <c r="W165" i="3"/>
  <c r="AB165" i="3"/>
  <c r="AG165" i="3"/>
  <c r="AL165" i="3"/>
  <c r="AQ165" i="3"/>
  <c r="AV165" i="3"/>
  <c r="H166" i="3"/>
  <c r="M166" i="3"/>
  <c r="R166" i="3"/>
  <c r="W166" i="3"/>
  <c r="AB166" i="3"/>
  <c r="AG166" i="3"/>
  <c r="AL166" i="3"/>
  <c r="AQ166" i="3"/>
  <c r="AV166" i="3"/>
  <c r="H167" i="3"/>
  <c r="M167" i="3"/>
  <c r="R167" i="3"/>
  <c r="W167" i="3"/>
  <c r="AB167" i="3"/>
  <c r="AG167" i="3"/>
  <c r="AL167" i="3"/>
  <c r="AQ167" i="3"/>
  <c r="AV167" i="3"/>
  <c r="H168" i="3"/>
  <c r="M168" i="3"/>
  <c r="R168" i="3"/>
  <c r="W168" i="3"/>
  <c r="AB168" i="3"/>
  <c r="AG168" i="3"/>
  <c r="AL168" i="3"/>
  <c r="AQ168" i="3"/>
  <c r="AV168" i="3"/>
  <c r="H169" i="3"/>
  <c r="M169" i="3"/>
  <c r="R169" i="3"/>
  <c r="W169" i="3"/>
  <c r="AB169" i="3"/>
  <c r="AG169" i="3"/>
  <c r="AL169" i="3"/>
  <c r="AQ169" i="3"/>
  <c r="AV169" i="3"/>
  <c r="AQ170" i="3"/>
  <c r="B171" i="3"/>
  <c r="H172" i="3"/>
  <c r="H185" i="3" s="1"/>
  <c r="M172" i="3"/>
  <c r="R172" i="3"/>
  <c r="W172" i="3"/>
  <c r="W185" i="3" s="1"/>
  <c r="AB172" i="3"/>
  <c r="AG172" i="3"/>
  <c r="AL172" i="3"/>
  <c r="AQ172" i="3"/>
  <c r="AQ185" i="3" s="1"/>
  <c r="AV172" i="3"/>
  <c r="H173" i="3"/>
  <c r="M173" i="3"/>
  <c r="R173" i="3"/>
  <c r="W173" i="3"/>
  <c r="AB173" i="3"/>
  <c r="AG173" i="3"/>
  <c r="AL173" i="3"/>
  <c r="AQ173" i="3"/>
  <c r="AV173" i="3"/>
  <c r="AV185" i="3" s="1"/>
  <c r="H174" i="3"/>
  <c r="M174" i="3"/>
  <c r="R174" i="3"/>
  <c r="W174" i="3"/>
  <c r="AB174" i="3"/>
  <c r="AG174" i="3"/>
  <c r="AL174" i="3"/>
  <c r="AQ174" i="3"/>
  <c r="AV174" i="3"/>
  <c r="H175" i="3"/>
  <c r="M175" i="3"/>
  <c r="R175" i="3"/>
  <c r="W175" i="3"/>
  <c r="AB175" i="3"/>
  <c r="AG175" i="3"/>
  <c r="AL175" i="3"/>
  <c r="AQ175" i="3"/>
  <c r="AV175" i="3"/>
  <c r="H176" i="3"/>
  <c r="M176" i="3"/>
  <c r="R176" i="3"/>
  <c r="R185" i="3" s="1"/>
  <c r="W176" i="3"/>
  <c r="AB176" i="3"/>
  <c r="AG176" i="3"/>
  <c r="AL176" i="3"/>
  <c r="AL185" i="3" s="1"/>
  <c r="AQ176" i="3"/>
  <c r="AV176" i="3"/>
  <c r="H177" i="3"/>
  <c r="M177" i="3"/>
  <c r="R177" i="3"/>
  <c r="W177" i="3"/>
  <c r="AB177" i="3"/>
  <c r="AG177" i="3"/>
  <c r="AL177" i="3"/>
  <c r="AQ177" i="3"/>
  <c r="AV177" i="3"/>
  <c r="H178" i="3"/>
  <c r="M178" i="3"/>
  <c r="R178" i="3"/>
  <c r="W178" i="3"/>
  <c r="AB178" i="3"/>
  <c r="AG178" i="3"/>
  <c r="AL178" i="3"/>
  <c r="AQ178" i="3"/>
  <c r="AV178" i="3"/>
  <c r="H179" i="3"/>
  <c r="M179" i="3"/>
  <c r="R179" i="3"/>
  <c r="W179" i="3"/>
  <c r="AB179" i="3"/>
  <c r="AG179" i="3"/>
  <c r="AL179" i="3"/>
  <c r="AQ179" i="3"/>
  <c r="AV179" i="3"/>
  <c r="H180" i="3"/>
  <c r="M180" i="3"/>
  <c r="R180" i="3"/>
  <c r="W180" i="3"/>
  <c r="AB180" i="3"/>
  <c r="AG180" i="3"/>
  <c r="AL180" i="3"/>
  <c r="AQ180" i="3"/>
  <c r="AV180" i="3"/>
  <c r="H181" i="3"/>
  <c r="M181" i="3"/>
  <c r="R181" i="3"/>
  <c r="W181" i="3"/>
  <c r="AB181" i="3"/>
  <c r="AG181" i="3"/>
  <c r="AL181" i="3"/>
  <c r="AQ181" i="3"/>
  <c r="AV181" i="3"/>
  <c r="H182" i="3"/>
  <c r="M182" i="3"/>
  <c r="R182" i="3"/>
  <c r="W182" i="3"/>
  <c r="AB182" i="3"/>
  <c r="AG182" i="3"/>
  <c r="AL182" i="3"/>
  <c r="AQ182" i="3"/>
  <c r="AV182" i="3"/>
  <c r="H183" i="3"/>
  <c r="M183" i="3"/>
  <c r="R183" i="3"/>
  <c r="W183" i="3"/>
  <c r="AB183" i="3"/>
  <c r="AG183" i="3"/>
  <c r="AL183" i="3"/>
  <c r="AQ183" i="3"/>
  <c r="AV183" i="3"/>
  <c r="H184" i="3"/>
  <c r="M184" i="3"/>
  <c r="R184" i="3"/>
  <c r="W184" i="3"/>
  <c r="AB184" i="3"/>
  <c r="AG184" i="3"/>
  <c r="AL184" i="3"/>
  <c r="AQ184" i="3"/>
  <c r="AV184" i="3"/>
  <c r="AB185" i="3"/>
  <c r="B186" i="3"/>
  <c r="H187" i="3"/>
  <c r="M187" i="3"/>
  <c r="R187" i="3"/>
  <c r="W187" i="3"/>
  <c r="AB187" i="3"/>
  <c r="AG187" i="3"/>
  <c r="AL187" i="3"/>
  <c r="AQ187" i="3"/>
  <c r="AV187" i="3"/>
  <c r="H188" i="3"/>
  <c r="M188" i="3"/>
  <c r="R188" i="3"/>
  <c r="W188" i="3"/>
  <c r="AB188" i="3"/>
  <c r="AG188" i="3"/>
  <c r="AL188" i="3"/>
  <c r="AQ188" i="3"/>
  <c r="AV188" i="3"/>
  <c r="H189" i="3"/>
  <c r="M189" i="3"/>
  <c r="R189" i="3"/>
  <c r="W189" i="3"/>
  <c r="AB189" i="3"/>
  <c r="AG189" i="3"/>
  <c r="AL189" i="3"/>
  <c r="AQ189" i="3"/>
  <c r="AV189" i="3"/>
  <c r="H190" i="3"/>
  <c r="M190" i="3"/>
  <c r="R190" i="3"/>
  <c r="W190" i="3"/>
  <c r="AB190" i="3"/>
  <c r="AG190" i="3"/>
  <c r="AL190" i="3"/>
  <c r="AQ190" i="3"/>
  <c r="AV190" i="3"/>
  <c r="H191" i="3"/>
  <c r="M191" i="3"/>
  <c r="R191" i="3"/>
  <c r="W191" i="3"/>
  <c r="AB191" i="3"/>
  <c r="AG191" i="3"/>
  <c r="AL191" i="3"/>
  <c r="AQ191" i="3"/>
  <c r="AV191" i="3"/>
  <c r="H192" i="3"/>
  <c r="M192" i="3"/>
  <c r="R192" i="3"/>
  <c r="W192" i="3"/>
  <c r="AB192" i="3"/>
  <c r="AG192" i="3"/>
  <c r="AL192" i="3"/>
  <c r="AQ192" i="3"/>
  <c r="AV192" i="3"/>
  <c r="H193" i="3"/>
  <c r="M193" i="3"/>
  <c r="R193" i="3"/>
  <c r="W193" i="3"/>
  <c r="AB193" i="3"/>
  <c r="AG193" i="3"/>
  <c r="AL193" i="3"/>
  <c r="AQ193" i="3"/>
  <c r="AV193" i="3"/>
  <c r="H194" i="3"/>
  <c r="M194" i="3"/>
  <c r="R194" i="3"/>
  <c r="W194" i="3"/>
  <c r="AB194" i="3"/>
  <c r="AG194" i="3"/>
  <c r="AL194" i="3"/>
  <c r="AQ194" i="3"/>
  <c r="AV194" i="3"/>
  <c r="H195" i="3"/>
  <c r="M195" i="3"/>
  <c r="R195" i="3"/>
  <c r="W195" i="3"/>
  <c r="AB195" i="3"/>
  <c r="AG195" i="3"/>
  <c r="AL195" i="3"/>
  <c r="AQ195" i="3"/>
  <c r="AV195" i="3"/>
  <c r="H196" i="3"/>
  <c r="M196" i="3"/>
  <c r="R196" i="3"/>
  <c r="W196" i="3"/>
  <c r="AB196" i="3"/>
  <c r="AG196" i="3"/>
  <c r="AL196" i="3"/>
  <c r="AQ196" i="3"/>
  <c r="AV196" i="3"/>
  <c r="H197" i="3"/>
  <c r="M197" i="3"/>
  <c r="R197" i="3"/>
  <c r="W197" i="3"/>
  <c r="AB197" i="3"/>
  <c r="AG197" i="3"/>
  <c r="AL197" i="3"/>
  <c r="AQ197" i="3"/>
  <c r="AV197" i="3"/>
  <c r="H198" i="3"/>
  <c r="M198" i="3"/>
  <c r="R198" i="3"/>
  <c r="W198" i="3"/>
  <c r="AB198" i="3"/>
  <c r="AG198" i="3"/>
  <c r="AL198" i="3"/>
  <c r="AQ198" i="3"/>
  <c r="AV198" i="3"/>
  <c r="H199" i="3"/>
  <c r="M199" i="3"/>
  <c r="R199" i="3"/>
  <c r="W199" i="3"/>
  <c r="AB199" i="3"/>
  <c r="AG199" i="3"/>
  <c r="AL199" i="3"/>
  <c r="AQ199" i="3"/>
  <c r="AV199" i="3"/>
  <c r="H200" i="3"/>
  <c r="B201" i="3"/>
  <c r="H202" i="3"/>
  <c r="H215" i="3" s="1"/>
  <c r="M202" i="3"/>
  <c r="R202" i="3"/>
  <c r="R215" i="3" s="1"/>
  <c r="W202" i="3"/>
  <c r="AB202" i="3"/>
  <c r="AG202" i="3"/>
  <c r="AL202" i="3"/>
  <c r="AQ202" i="3"/>
  <c r="AV202" i="3"/>
  <c r="H203" i="3"/>
  <c r="M203" i="3"/>
  <c r="R203" i="3"/>
  <c r="W203" i="3"/>
  <c r="AB203" i="3"/>
  <c r="AG203" i="3"/>
  <c r="AL203" i="3"/>
  <c r="AQ203" i="3"/>
  <c r="AV203" i="3"/>
  <c r="H204" i="3"/>
  <c r="M204" i="3"/>
  <c r="M215" i="3" s="1"/>
  <c r="R204" i="3"/>
  <c r="W204" i="3"/>
  <c r="AB204" i="3"/>
  <c r="AG204" i="3"/>
  <c r="AG215" i="3" s="1"/>
  <c r="AL204" i="3"/>
  <c r="AQ204" i="3"/>
  <c r="AV204" i="3"/>
  <c r="H205" i="3"/>
  <c r="M205" i="3"/>
  <c r="R205" i="3"/>
  <c r="W205" i="3"/>
  <c r="AB205" i="3"/>
  <c r="AG205" i="3"/>
  <c r="AL205" i="3"/>
  <c r="AQ205" i="3"/>
  <c r="AV205" i="3"/>
  <c r="H206" i="3"/>
  <c r="M206" i="3"/>
  <c r="R206" i="3"/>
  <c r="W206" i="3"/>
  <c r="AB206" i="3"/>
  <c r="AG206" i="3"/>
  <c r="AL206" i="3"/>
  <c r="AL215" i="3" s="1"/>
  <c r="AQ206" i="3"/>
  <c r="AV206" i="3"/>
  <c r="AV215" i="3" s="1"/>
  <c r="H207" i="3"/>
  <c r="M207" i="3"/>
  <c r="R207" i="3"/>
  <c r="W207" i="3"/>
  <c r="AB207" i="3"/>
  <c r="AG207" i="3"/>
  <c r="AL207" i="3"/>
  <c r="AQ207" i="3"/>
  <c r="AV207" i="3"/>
  <c r="H208" i="3"/>
  <c r="M208" i="3"/>
  <c r="R208" i="3"/>
  <c r="W208" i="3"/>
  <c r="AB208" i="3"/>
  <c r="AG208" i="3"/>
  <c r="AL208" i="3"/>
  <c r="AQ208" i="3"/>
  <c r="AV208" i="3"/>
  <c r="H209" i="3"/>
  <c r="M209" i="3"/>
  <c r="R209" i="3"/>
  <c r="W209" i="3"/>
  <c r="AB209" i="3"/>
  <c r="AG209" i="3"/>
  <c r="AL209" i="3"/>
  <c r="AQ209" i="3"/>
  <c r="AV209" i="3"/>
  <c r="H210" i="3"/>
  <c r="M210" i="3"/>
  <c r="R210" i="3"/>
  <c r="W210" i="3"/>
  <c r="AB210" i="3"/>
  <c r="AG210" i="3"/>
  <c r="AL210" i="3"/>
  <c r="AQ210" i="3"/>
  <c r="AV210" i="3"/>
  <c r="H211" i="3"/>
  <c r="M211" i="3"/>
  <c r="R211" i="3"/>
  <c r="W211" i="3"/>
  <c r="AB211" i="3"/>
  <c r="AG211" i="3"/>
  <c r="AL211" i="3"/>
  <c r="AQ211" i="3"/>
  <c r="AV211" i="3"/>
  <c r="H212" i="3"/>
  <c r="M212" i="3"/>
  <c r="R212" i="3"/>
  <c r="W212" i="3"/>
  <c r="AB212" i="3"/>
  <c r="AG212" i="3"/>
  <c r="AL212" i="3"/>
  <c r="AQ212" i="3"/>
  <c r="AV212" i="3"/>
  <c r="H213" i="3"/>
  <c r="M213" i="3"/>
  <c r="R213" i="3"/>
  <c r="W213" i="3"/>
  <c r="AB213" i="3"/>
  <c r="AG213" i="3"/>
  <c r="AL213" i="3"/>
  <c r="AQ213" i="3"/>
  <c r="AV213" i="3"/>
  <c r="H214" i="3"/>
  <c r="M214" i="3"/>
  <c r="R214" i="3"/>
  <c r="W214" i="3"/>
  <c r="AB214" i="3"/>
  <c r="AG214" i="3"/>
  <c r="AL214" i="3"/>
  <c r="AQ214" i="3"/>
  <c r="AV214" i="3"/>
  <c r="AB215" i="3"/>
  <c r="B216" i="3"/>
  <c r="H217" i="3"/>
  <c r="M217" i="3"/>
  <c r="R217" i="3"/>
  <c r="W217" i="3"/>
  <c r="W230" i="3" s="1"/>
  <c r="AB217" i="3"/>
  <c r="AG217" i="3"/>
  <c r="AL217" i="3"/>
  <c r="AQ217" i="3"/>
  <c r="AV217" i="3"/>
  <c r="H218" i="3"/>
  <c r="M218" i="3"/>
  <c r="R218" i="3"/>
  <c r="W218" i="3"/>
  <c r="AB218" i="3"/>
  <c r="AG218" i="3"/>
  <c r="AL218" i="3"/>
  <c r="AQ218" i="3"/>
  <c r="AV218" i="3"/>
  <c r="H219" i="3"/>
  <c r="M219" i="3"/>
  <c r="R219" i="3"/>
  <c r="W219" i="3"/>
  <c r="AB219" i="3"/>
  <c r="AG219" i="3"/>
  <c r="AL219" i="3"/>
  <c r="AQ219" i="3"/>
  <c r="AV219" i="3"/>
  <c r="H220" i="3"/>
  <c r="M220" i="3"/>
  <c r="R220" i="3"/>
  <c r="W220" i="3"/>
  <c r="AB220" i="3"/>
  <c r="AG220" i="3"/>
  <c r="AL220" i="3"/>
  <c r="AQ220" i="3"/>
  <c r="AV220" i="3"/>
  <c r="H221" i="3"/>
  <c r="M221" i="3"/>
  <c r="R221" i="3"/>
  <c r="W221" i="3"/>
  <c r="AB221" i="3"/>
  <c r="AG221" i="3"/>
  <c r="AL221" i="3"/>
  <c r="AQ221" i="3"/>
  <c r="AV221" i="3"/>
  <c r="H222" i="3"/>
  <c r="M222" i="3"/>
  <c r="R222" i="3"/>
  <c r="W222" i="3"/>
  <c r="AB222" i="3"/>
  <c r="AG222" i="3"/>
  <c r="AL222" i="3"/>
  <c r="AQ222" i="3"/>
  <c r="AV222" i="3"/>
  <c r="H223" i="3"/>
  <c r="M223" i="3"/>
  <c r="R223" i="3"/>
  <c r="W223" i="3"/>
  <c r="AB223" i="3"/>
  <c r="AG223" i="3"/>
  <c r="AL223" i="3"/>
  <c r="AQ223" i="3"/>
  <c r="AV223" i="3"/>
  <c r="H224" i="3"/>
  <c r="M224" i="3"/>
  <c r="R224" i="3"/>
  <c r="W224" i="3"/>
  <c r="AB224" i="3"/>
  <c r="AG224" i="3"/>
  <c r="AL224" i="3"/>
  <c r="AQ224" i="3"/>
  <c r="AV224" i="3"/>
  <c r="H225" i="3"/>
  <c r="M225" i="3"/>
  <c r="R225" i="3"/>
  <c r="W225" i="3"/>
  <c r="AB225" i="3"/>
  <c r="AG225" i="3"/>
  <c r="AL225" i="3"/>
  <c r="AQ225" i="3"/>
  <c r="AV225" i="3"/>
  <c r="H226" i="3"/>
  <c r="M226" i="3"/>
  <c r="R226" i="3"/>
  <c r="W226" i="3"/>
  <c r="AB226" i="3"/>
  <c r="AG226" i="3"/>
  <c r="AL226" i="3"/>
  <c r="AQ226" i="3"/>
  <c r="AV226" i="3"/>
  <c r="H227" i="3"/>
  <c r="M227" i="3"/>
  <c r="R227" i="3"/>
  <c r="W227" i="3"/>
  <c r="AB227" i="3"/>
  <c r="AG227" i="3"/>
  <c r="AL227" i="3"/>
  <c r="AQ227" i="3"/>
  <c r="AV227" i="3"/>
  <c r="H228" i="3"/>
  <c r="M228" i="3"/>
  <c r="R228" i="3"/>
  <c r="W228" i="3"/>
  <c r="AB228" i="3"/>
  <c r="AG228" i="3"/>
  <c r="AL228" i="3"/>
  <c r="AQ228" i="3"/>
  <c r="AV228" i="3"/>
  <c r="H229" i="3"/>
  <c r="M229" i="3"/>
  <c r="R229" i="3"/>
  <c r="W229" i="3"/>
  <c r="AB229" i="3"/>
  <c r="AG229" i="3"/>
  <c r="AL229" i="3"/>
  <c r="AQ229" i="3"/>
  <c r="AV229" i="3"/>
  <c r="B231" i="3"/>
  <c r="H232" i="3"/>
  <c r="M232" i="3"/>
  <c r="R232" i="3"/>
  <c r="W232" i="3"/>
  <c r="AB232" i="3"/>
  <c r="AG232" i="3"/>
  <c r="AL232" i="3"/>
  <c r="AQ232" i="3"/>
  <c r="AV232" i="3"/>
  <c r="AV245" i="3" s="1"/>
  <c r="H233" i="3"/>
  <c r="M233" i="3"/>
  <c r="R233" i="3"/>
  <c r="W233" i="3"/>
  <c r="W245" i="3" s="1"/>
  <c r="AB233" i="3"/>
  <c r="AG233" i="3"/>
  <c r="AL233" i="3"/>
  <c r="AQ233" i="3"/>
  <c r="AV233" i="3"/>
  <c r="H234" i="3"/>
  <c r="M234" i="3"/>
  <c r="R234" i="3"/>
  <c r="W234" i="3"/>
  <c r="AB234" i="3"/>
  <c r="AG234" i="3"/>
  <c r="AL234" i="3"/>
  <c r="AQ234" i="3"/>
  <c r="AV234" i="3"/>
  <c r="H235" i="3"/>
  <c r="M235" i="3"/>
  <c r="R235" i="3"/>
  <c r="W235" i="3"/>
  <c r="AB235" i="3"/>
  <c r="AB245" i="3" s="1"/>
  <c r="AG235" i="3"/>
  <c r="AL235" i="3"/>
  <c r="AQ235" i="3"/>
  <c r="AV235" i="3"/>
  <c r="H236" i="3"/>
  <c r="M236" i="3"/>
  <c r="R236" i="3"/>
  <c r="W236" i="3"/>
  <c r="AB236" i="3"/>
  <c r="AG236" i="3"/>
  <c r="AL236" i="3"/>
  <c r="AQ236" i="3"/>
  <c r="AV236" i="3"/>
  <c r="H237" i="3"/>
  <c r="M237" i="3"/>
  <c r="R237" i="3"/>
  <c r="W237" i="3"/>
  <c r="AB237" i="3"/>
  <c r="AG237" i="3"/>
  <c r="AL237" i="3"/>
  <c r="AQ237" i="3"/>
  <c r="AV237" i="3"/>
  <c r="H238" i="3"/>
  <c r="M238" i="3"/>
  <c r="R238" i="3"/>
  <c r="W238" i="3"/>
  <c r="AB238" i="3"/>
  <c r="AG238" i="3"/>
  <c r="AL238" i="3"/>
  <c r="AQ238" i="3"/>
  <c r="AV238" i="3"/>
  <c r="H239" i="3"/>
  <c r="M239" i="3"/>
  <c r="R239" i="3"/>
  <c r="W239" i="3"/>
  <c r="AB239" i="3"/>
  <c r="AG239" i="3"/>
  <c r="AL239" i="3"/>
  <c r="AQ239" i="3"/>
  <c r="AV239" i="3"/>
  <c r="H240" i="3"/>
  <c r="M240" i="3"/>
  <c r="R240" i="3"/>
  <c r="W240" i="3"/>
  <c r="AB240" i="3"/>
  <c r="AG240" i="3"/>
  <c r="AL240" i="3"/>
  <c r="AQ240" i="3"/>
  <c r="AV240" i="3"/>
  <c r="H241" i="3"/>
  <c r="M241" i="3"/>
  <c r="R241" i="3"/>
  <c r="W241" i="3"/>
  <c r="AB241" i="3"/>
  <c r="AG241" i="3"/>
  <c r="AL241" i="3"/>
  <c r="AQ241" i="3"/>
  <c r="AV241" i="3"/>
  <c r="H242" i="3"/>
  <c r="M242" i="3"/>
  <c r="R242" i="3"/>
  <c r="W242" i="3"/>
  <c r="AB242" i="3"/>
  <c r="AG242" i="3"/>
  <c r="AL242" i="3"/>
  <c r="AQ242" i="3"/>
  <c r="AV242" i="3"/>
  <c r="H243" i="3"/>
  <c r="M243" i="3"/>
  <c r="R243" i="3"/>
  <c r="W243" i="3"/>
  <c r="AB243" i="3"/>
  <c r="AG243" i="3"/>
  <c r="AL243" i="3"/>
  <c r="AQ243" i="3"/>
  <c r="AV243" i="3"/>
  <c r="H244" i="3"/>
  <c r="M244" i="3"/>
  <c r="R244" i="3"/>
  <c r="W244" i="3"/>
  <c r="AB244" i="3"/>
  <c r="AG244" i="3"/>
  <c r="AL244" i="3"/>
  <c r="AQ244" i="3"/>
  <c r="AV244" i="3"/>
  <c r="B246" i="3"/>
  <c r="H247" i="3"/>
  <c r="M247" i="3"/>
  <c r="R247" i="3"/>
  <c r="W247" i="3"/>
  <c r="AB247" i="3"/>
  <c r="AG247" i="3"/>
  <c r="AL247" i="3"/>
  <c r="AQ247" i="3"/>
  <c r="AV247" i="3"/>
  <c r="AV260" i="3" s="1"/>
  <c r="H248" i="3"/>
  <c r="H260" i="3" s="1"/>
  <c r="M248" i="3"/>
  <c r="R248" i="3"/>
  <c r="W248" i="3"/>
  <c r="AB248" i="3"/>
  <c r="AG248" i="3"/>
  <c r="AL248" i="3"/>
  <c r="AQ248" i="3"/>
  <c r="AV248" i="3"/>
  <c r="H249" i="3"/>
  <c r="M249" i="3"/>
  <c r="R249" i="3"/>
  <c r="W249" i="3"/>
  <c r="AB249" i="3"/>
  <c r="AG249" i="3"/>
  <c r="AL249" i="3"/>
  <c r="AQ249" i="3"/>
  <c r="AV249" i="3"/>
  <c r="H250" i="3"/>
  <c r="M250" i="3"/>
  <c r="M260" i="3" s="1"/>
  <c r="R250" i="3"/>
  <c r="W250" i="3"/>
  <c r="W260" i="3" s="1"/>
  <c r="AB250" i="3"/>
  <c r="AG250" i="3"/>
  <c r="AL250" i="3"/>
  <c r="AQ250" i="3"/>
  <c r="AV250" i="3"/>
  <c r="H251" i="3"/>
  <c r="M251" i="3"/>
  <c r="R251" i="3"/>
  <c r="W251" i="3"/>
  <c r="AB251" i="3"/>
  <c r="AG251" i="3"/>
  <c r="AL251" i="3"/>
  <c r="AQ251" i="3"/>
  <c r="AV251" i="3"/>
  <c r="H252" i="3"/>
  <c r="M252" i="3"/>
  <c r="R252" i="3"/>
  <c r="W252" i="3"/>
  <c r="AB252" i="3"/>
  <c r="AG252" i="3"/>
  <c r="AL252" i="3"/>
  <c r="AQ252" i="3"/>
  <c r="AV252" i="3"/>
  <c r="H253" i="3"/>
  <c r="M253" i="3"/>
  <c r="R253" i="3"/>
  <c r="W253" i="3"/>
  <c r="AB253" i="3"/>
  <c r="AG253" i="3"/>
  <c r="AL253" i="3"/>
  <c r="AQ253" i="3"/>
  <c r="AV253" i="3"/>
  <c r="H254" i="3"/>
  <c r="M254" i="3"/>
  <c r="R254" i="3"/>
  <c r="W254" i="3"/>
  <c r="AB254" i="3"/>
  <c r="AG254" i="3"/>
  <c r="AL254" i="3"/>
  <c r="AQ254" i="3"/>
  <c r="AV254" i="3"/>
  <c r="H255" i="3"/>
  <c r="M255" i="3"/>
  <c r="R255" i="3"/>
  <c r="W255" i="3"/>
  <c r="AB255" i="3"/>
  <c r="AG255" i="3"/>
  <c r="AL255" i="3"/>
  <c r="AQ255" i="3"/>
  <c r="AV255" i="3"/>
  <c r="H256" i="3"/>
  <c r="M256" i="3"/>
  <c r="R256" i="3"/>
  <c r="W256" i="3"/>
  <c r="AB256" i="3"/>
  <c r="AG256" i="3"/>
  <c r="AL256" i="3"/>
  <c r="AQ256" i="3"/>
  <c r="AV256" i="3"/>
  <c r="H257" i="3"/>
  <c r="M257" i="3"/>
  <c r="R257" i="3"/>
  <c r="W257" i="3"/>
  <c r="AB257" i="3"/>
  <c r="AG257" i="3"/>
  <c r="AL257" i="3"/>
  <c r="AQ257" i="3"/>
  <c r="AV257" i="3"/>
  <c r="H258" i="3"/>
  <c r="M258" i="3"/>
  <c r="R258" i="3"/>
  <c r="W258" i="3"/>
  <c r="AB258" i="3"/>
  <c r="AG258" i="3"/>
  <c r="AL258" i="3"/>
  <c r="AQ258" i="3"/>
  <c r="AV258" i="3"/>
  <c r="H259" i="3"/>
  <c r="M259" i="3"/>
  <c r="R259" i="3"/>
  <c r="W259" i="3"/>
  <c r="AB259" i="3"/>
  <c r="AG259" i="3"/>
  <c r="AL259" i="3"/>
  <c r="AQ259" i="3"/>
  <c r="AV259" i="3"/>
  <c r="AQ260" i="3"/>
  <c r="B261" i="3"/>
  <c r="H262" i="3"/>
  <c r="M262" i="3"/>
  <c r="R262" i="3"/>
  <c r="W262" i="3"/>
  <c r="AB262" i="3"/>
  <c r="AG262" i="3"/>
  <c r="AL262" i="3"/>
  <c r="AQ262" i="3"/>
  <c r="AV262" i="3"/>
  <c r="H263" i="3"/>
  <c r="M263" i="3"/>
  <c r="R263" i="3"/>
  <c r="W263" i="3"/>
  <c r="AB263" i="3"/>
  <c r="AG263" i="3"/>
  <c r="AL263" i="3"/>
  <c r="AQ263" i="3"/>
  <c r="AV263" i="3"/>
  <c r="H264" i="3"/>
  <c r="M264" i="3"/>
  <c r="R264" i="3"/>
  <c r="W264" i="3"/>
  <c r="AB264" i="3"/>
  <c r="AG264" i="3"/>
  <c r="AL264" i="3"/>
  <c r="AQ264" i="3"/>
  <c r="AV264" i="3"/>
  <c r="H265" i="3"/>
  <c r="M265" i="3"/>
  <c r="R265" i="3"/>
  <c r="W265" i="3"/>
  <c r="AB265" i="3"/>
  <c r="AG265" i="3"/>
  <c r="AL265" i="3"/>
  <c r="AQ265" i="3"/>
  <c r="AV265" i="3"/>
  <c r="H266" i="3"/>
  <c r="M266" i="3"/>
  <c r="R266" i="3"/>
  <c r="W266" i="3"/>
  <c r="AB266" i="3"/>
  <c r="AG266" i="3"/>
  <c r="AL266" i="3"/>
  <c r="AQ266" i="3"/>
  <c r="AV266" i="3"/>
  <c r="H267" i="3"/>
  <c r="M267" i="3"/>
  <c r="R267" i="3"/>
  <c r="W267" i="3"/>
  <c r="AB267" i="3"/>
  <c r="AG267" i="3"/>
  <c r="AL267" i="3"/>
  <c r="AQ267" i="3"/>
  <c r="AV267" i="3"/>
  <c r="H268" i="3"/>
  <c r="M268" i="3"/>
  <c r="R268" i="3"/>
  <c r="W268" i="3"/>
  <c r="AB268" i="3"/>
  <c r="AG268" i="3"/>
  <c r="AL268" i="3"/>
  <c r="AQ268" i="3"/>
  <c r="AV268" i="3"/>
  <c r="H269" i="3"/>
  <c r="M269" i="3"/>
  <c r="R269" i="3"/>
  <c r="W269" i="3"/>
  <c r="AB269" i="3"/>
  <c r="AG269" i="3"/>
  <c r="AL269" i="3"/>
  <c r="AQ269" i="3"/>
  <c r="AV269" i="3"/>
  <c r="H270" i="3"/>
  <c r="M270" i="3"/>
  <c r="R270" i="3"/>
  <c r="W270" i="3"/>
  <c r="AB270" i="3"/>
  <c r="AG270" i="3"/>
  <c r="AL270" i="3"/>
  <c r="AQ270" i="3"/>
  <c r="AV270" i="3"/>
  <c r="H271" i="3"/>
  <c r="M271" i="3"/>
  <c r="R271" i="3"/>
  <c r="W271" i="3"/>
  <c r="AB271" i="3"/>
  <c r="AG271" i="3"/>
  <c r="AL271" i="3"/>
  <c r="AQ271" i="3"/>
  <c r="AV271" i="3"/>
  <c r="H272" i="3"/>
  <c r="M272" i="3"/>
  <c r="R272" i="3"/>
  <c r="W272" i="3"/>
  <c r="AB272" i="3"/>
  <c r="AG272" i="3"/>
  <c r="AL272" i="3"/>
  <c r="AQ272" i="3"/>
  <c r="AV272" i="3"/>
  <c r="H273" i="3"/>
  <c r="M273" i="3"/>
  <c r="R273" i="3"/>
  <c r="W273" i="3"/>
  <c r="AB273" i="3"/>
  <c r="AG273" i="3"/>
  <c r="AL273" i="3"/>
  <c r="AQ273" i="3"/>
  <c r="AV273" i="3"/>
  <c r="H274" i="3"/>
  <c r="M274" i="3"/>
  <c r="R274" i="3"/>
  <c r="W274" i="3"/>
  <c r="AB274" i="3"/>
  <c r="AG274" i="3"/>
  <c r="AL274" i="3"/>
  <c r="AQ274" i="3"/>
  <c r="AV274" i="3"/>
  <c r="B276" i="3"/>
  <c r="H277" i="3"/>
  <c r="M277" i="3"/>
  <c r="R277" i="3"/>
  <c r="W277" i="3"/>
  <c r="AB277" i="3"/>
  <c r="AG277" i="3"/>
  <c r="AL277" i="3"/>
  <c r="AQ277" i="3"/>
  <c r="AV277" i="3"/>
  <c r="H278" i="3"/>
  <c r="M278" i="3"/>
  <c r="R278" i="3"/>
  <c r="W278" i="3"/>
  <c r="AB278" i="3"/>
  <c r="AG278" i="3"/>
  <c r="AL278" i="3"/>
  <c r="AQ278" i="3"/>
  <c r="AV278" i="3"/>
  <c r="H279" i="3"/>
  <c r="M279" i="3"/>
  <c r="R279" i="3"/>
  <c r="R290" i="3" s="1"/>
  <c r="W279" i="3"/>
  <c r="AB279" i="3"/>
  <c r="AG279" i="3"/>
  <c r="AL279" i="3"/>
  <c r="AQ279" i="3"/>
  <c r="AV279" i="3"/>
  <c r="H280" i="3"/>
  <c r="M280" i="3"/>
  <c r="R280" i="3"/>
  <c r="W280" i="3"/>
  <c r="AB280" i="3"/>
  <c r="AG280" i="3"/>
  <c r="AL280" i="3"/>
  <c r="AQ280" i="3"/>
  <c r="AV280" i="3"/>
  <c r="H281" i="3"/>
  <c r="M281" i="3"/>
  <c r="R281" i="3"/>
  <c r="W281" i="3"/>
  <c r="AB281" i="3"/>
  <c r="AG281" i="3"/>
  <c r="AL281" i="3"/>
  <c r="AQ281" i="3"/>
  <c r="AV281" i="3"/>
  <c r="H282" i="3"/>
  <c r="M282" i="3"/>
  <c r="R282" i="3"/>
  <c r="W282" i="3"/>
  <c r="AB282" i="3"/>
  <c r="AG282" i="3"/>
  <c r="AL282" i="3"/>
  <c r="AQ282" i="3"/>
  <c r="AV282" i="3"/>
  <c r="H283" i="3"/>
  <c r="M283" i="3"/>
  <c r="R283" i="3"/>
  <c r="W283" i="3"/>
  <c r="AB283" i="3"/>
  <c r="AG283" i="3"/>
  <c r="AL283" i="3"/>
  <c r="AQ283" i="3"/>
  <c r="AV283" i="3"/>
  <c r="H284" i="3"/>
  <c r="M284" i="3"/>
  <c r="R284" i="3"/>
  <c r="W284" i="3"/>
  <c r="AB284" i="3"/>
  <c r="AG284" i="3"/>
  <c r="AL284" i="3"/>
  <c r="AQ284" i="3"/>
  <c r="AV284" i="3"/>
  <c r="H285" i="3"/>
  <c r="M285" i="3"/>
  <c r="R285" i="3"/>
  <c r="W285" i="3"/>
  <c r="AB285" i="3"/>
  <c r="AG285" i="3"/>
  <c r="AL285" i="3"/>
  <c r="AQ285" i="3"/>
  <c r="AV285" i="3"/>
  <c r="H286" i="3"/>
  <c r="M286" i="3"/>
  <c r="R286" i="3"/>
  <c r="W286" i="3"/>
  <c r="AB286" i="3"/>
  <c r="AG286" i="3"/>
  <c r="AL286" i="3"/>
  <c r="AQ286" i="3"/>
  <c r="AV286" i="3"/>
  <c r="H287" i="3"/>
  <c r="M287" i="3"/>
  <c r="R287" i="3"/>
  <c r="W287" i="3"/>
  <c r="AB287" i="3"/>
  <c r="AG287" i="3"/>
  <c r="AL287" i="3"/>
  <c r="AQ287" i="3"/>
  <c r="AV287" i="3"/>
  <c r="H288" i="3"/>
  <c r="M288" i="3"/>
  <c r="R288" i="3"/>
  <c r="W288" i="3"/>
  <c r="AB288" i="3"/>
  <c r="AG288" i="3"/>
  <c r="AL288" i="3"/>
  <c r="AQ288" i="3"/>
  <c r="AV288" i="3"/>
  <c r="H289" i="3"/>
  <c r="M289" i="3"/>
  <c r="R289" i="3"/>
  <c r="W289" i="3"/>
  <c r="AB289" i="3"/>
  <c r="AG289" i="3"/>
  <c r="AL289" i="3"/>
  <c r="AQ289" i="3"/>
  <c r="AV289" i="3"/>
  <c r="AQ290" i="3"/>
  <c r="B291" i="3"/>
  <c r="H292" i="3"/>
  <c r="M292" i="3"/>
  <c r="R292" i="3"/>
  <c r="W292" i="3"/>
  <c r="AB292" i="3"/>
  <c r="AG292" i="3"/>
  <c r="AL292" i="3"/>
  <c r="AQ292" i="3"/>
  <c r="AV292" i="3"/>
  <c r="H293" i="3"/>
  <c r="M293" i="3"/>
  <c r="R293" i="3"/>
  <c r="W293" i="3"/>
  <c r="AB293" i="3"/>
  <c r="AG293" i="3"/>
  <c r="AL293" i="3"/>
  <c r="AQ293" i="3"/>
  <c r="AV293" i="3"/>
  <c r="H294" i="3"/>
  <c r="M294" i="3"/>
  <c r="R294" i="3"/>
  <c r="W294" i="3"/>
  <c r="AB294" i="3"/>
  <c r="AG294" i="3"/>
  <c r="AL294" i="3"/>
  <c r="AQ294" i="3"/>
  <c r="AV294" i="3"/>
  <c r="H295" i="3"/>
  <c r="M295" i="3"/>
  <c r="R295" i="3"/>
  <c r="W295" i="3"/>
  <c r="AB295" i="3"/>
  <c r="AG295" i="3"/>
  <c r="AL295" i="3"/>
  <c r="AQ295" i="3"/>
  <c r="AV295" i="3"/>
  <c r="H296" i="3"/>
  <c r="M296" i="3"/>
  <c r="R296" i="3"/>
  <c r="W296" i="3"/>
  <c r="AB296" i="3"/>
  <c r="AG296" i="3"/>
  <c r="AL296" i="3"/>
  <c r="AQ296" i="3"/>
  <c r="AV296" i="3"/>
  <c r="H297" i="3"/>
  <c r="M297" i="3"/>
  <c r="R297" i="3"/>
  <c r="W297" i="3"/>
  <c r="AB297" i="3"/>
  <c r="AG297" i="3"/>
  <c r="AL297" i="3"/>
  <c r="AQ297" i="3"/>
  <c r="AV297" i="3"/>
  <c r="H298" i="3"/>
  <c r="M298" i="3"/>
  <c r="R298" i="3"/>
  <c r="R305" i="3" s="1"/>
  <c r="W298" i="3"/>
  <c r="AB298" i="3"/>
  <c r="AG298" i="3"/>
  <c r="AL298" i="3"/>
  <c r="AQ298" i="3"/>
  <c r="AV298" i="3"/>
  <c r="H299" i="3"/>
  <c r="M299" i="3"/>
  <c r="R299" i="3"/>
  <c r="W299" i="3"/>
  <c r="AB299" i="3"/>
  <c r="AG299" i="3"/>
  <c r="AL299" i="3"/>
  <c r="AQ299" i="3"/>
  <c r="AV299" i="3"/>
  <c r="H300" i="3"/>
  <c r="M300" i="3"/>
  <c r="R300" i="3"/>
  <c r="W300" i="3"/>
  <c r="AB300" i="3"/>
  <c r="AG300" i="3"/>
  <c r="AL300" i="3"/>
  <c r="AQ300" i="3"/>
  <c r="AV300" i="3"/>
  <c r="H301" i="3"/>
  <c r="M301" i="3"/>
  <c r="R301" i="3"/>
  <c r="W301" i="3"/>
  <c r="AB301" i="3"/>
  <c r="AG301" i="3"/>
  <c r="AL301" i="3"/>
  <c r="AQ301" i="3"/>
  <c r="AV301" i="3"/>
  <c r="H302" i="3"/>
  <c r="M302" i="3"/>
  <c r="R302" i="3"/>
  <c r="W302" i="3"/>
  <c r="AB302" i="3"/>
  <c r="AG302" i="3"/>
  <c r="AL302" i="3"/>
  <c r="AQ302" i="3"/>
  <c r="AV302" i="3"/>
  <c r="H303" i="3"/>
  <c r="M303" i="3"/>
  <c r="R303" i="3"/>
  <c r="W303" i="3"/>
  <c r="AB303" i="3"/>
  <c r="AG303" i="3"/>
  <c r="AL303" i="3"/>
  <c r="AQ303" i="3"/>
  <c r="AV303" i="3"/>
  <c r="H304" i="3"/>
  <c r="M304" i="3"/>
  <c r="R304" i="3"/>
  <c r="W304" i="3"/>
  <c r="AB304" i="3"/>
  <c r="AG304" i="3"/>
  <c r="AL304" i="3"/>
  <c r="AQ304" i="3"/>
  <c r="AV304" i="3"/>
  <c r="B306" i="3"/>
  <c r="H307" i="3"/>
  <c r="M307" i="3"/>
  <c r="R307" i="3"/>
  <c r="W307" i="3"/>
  <c r="AB307" i="3"/>
  <c r="AG307" i="3"/>
  <c r="AL307" i="3"/>
  <c r="AQ307" i="3"/>
  <c r="AV307" i="3"/>
  <c r="H308" i="3"/>
  <c r="M308" i="3"/>
  <c r="R308" i="3"/>
  <c r="W308" i="3"/>
  <c r="AB308" i="3"/>
  <c r="AG308" i="3"/>
  <c r="AL308" i="3"/>
  <c r="AQ308" i="3"/>
  <c r="AV308" i="3"/>
  <c r="H309" i="3"/>
  <c r="M309" i="3"/>
  <c r="R309" i="3"/>
  <c r="W309" i="3"/>
  <c r="AB309" i="3"/>
  <c r="AG309" i="3"/>
  <c r="AL309" i="3"/>
  <c r="AQ309" i="3"/>
  <c r="AV309" i="3"/>
  <c r="H310" i="3"/>
  <c r="M310" i="3"/>
  <c r="R310" i="3"/>
  <c r="W310" i="3"/>
  <c r="AB310" i="3"/>
  <c r="AG310" i="3"/>
  <c r="AL310" i="3"/>
  <c r="AQ310" i="3"/>
  <c r="AV310" i="3"/>
  <c r="H311" i="3"/>
  <c r="M311" i="3"/>
  <c r="R311" i="3"/>
  <c r="W311" i="3"/>
  <c r="AB311" i="3"/>
  <c r="AG311" i="3"/>
  <c r="AL311" i="3"/>
  <c r="AQ311" i="3"/>
  <c r="AV311" i="3"/>
  <c r="H312" i="3"/>
  <c r="M312" i="3"/>
  <c r="R312" i="3"/>
  <c r="W312" i="3"/>
  <c r="AB312" i="3"/>
  <c r="AG312" i="3"/>
  <c r="AL312" i="3"/>
  <c r="AQ312" i="3"/>
  <c r="AV312" i="3"/>
  <c r="H313" i="3"/>
  <c r="M313" i="3"/>
  <c r="R313" i="3"/>
  <c r="W313" i="3"/>
  <c r="AB313" i="3"/>
  <c r="AG313" i="3"/>
  <c r="AL313" i="3"/>
  <c r="AQ313" i="3"/>
  <c r="AV313" i="3"/>
  <c r="H314" i="3"/>
  <c r="M314" i="3"/>
  <c r="R314" i="3"/>
  <c r="W314" i="3"/>
  <c r="AB314" i="3"/>
  <c r="AG314" i="3"/>
  <c r="AL314" i="3"/>
  <c r="AQ314" i="3"/>
  <c r="AV314" i="3"/>
  <c r="H315" i="3"/>
  <c r="M315" i="3"/>
  <c r="R315" i="3"/>
  <c r="W315" i="3"/>
  <c r="AB315" i="3"/>
  <c r="AG315" i="3"/>
  <c r="AL315" i="3"/>
  <c r="AQ315" i="3"/>
  <c r="AV315" i="3"/>
  <c r="H316" i="3"/>
  <c r="M316" i="3"/>
  <c r="R316" i="3"/>
  <c r="W316" i="3"/>
  <c r="AB316" i="3"/>
  <c r="AG316" i="3"/>
  <c r="AL316" i="3"/>
  <c r="AQ316" i="3"/>
  <c r="AV316" i="3"/>
  <c r="H317" i="3"/>
  <c r="M317" i="3"/>
  <c r="R317" i="3"/>
  <c r="W317" i="3"/>
  <c r="AB317" i="3"/>
  <c r="AG317" i="3"/>
  <c r="AL317" i="3"/>
  <c r="AQ317" i="3"/>
  <c r="AV317" i="3"/>
  <c r="H318" i="3"/>
  <c r="M318" i="3"/>
  <c r="R318" i="3"/>
  <c r="W318" i="3"/>
  <c r="AB318" i="3"/>
  <c r="AG318" i="3"/>
  <c r="AL318" i="3"/>
  <c r="AQ318" i="3"/>
  <c r="AV318" i="3"/>
  <c r="H319" i="3"/>
  <c r="M319" i="3"/>
  <c r="R319" i="3"/>
  <c r="W319" i="3"/>
  <c r="AB319" i="3"/>
  <c r="AG319" i="3"/>
  <c r="AL319" i="3"/>
  <c r="AQ319" i="3"/>
  <c r="AV319" i="3"/>
  <c r="H320" i="3"/>
  <c r="B321" i="3"/>
  <c r="H322" i="3"/>
  <c r="M322" i="3"/>
  <c r="R322" i="3"/>
  <c r="W322" i="3"/>
  <c r="AB322" i="3"/>
  <c r="AB335" i="3" s="1"/>
  <c r="AG322" i="3"/>
  <c r="AL322" i="3"/>
  <c r="AL335" i="3" s="1"/>
  <c r="AQ322" i="3"/>
  <c r="AV322" i="3"/>
  <c r="H323" i="3"/>
  <c r="M323" i="3"/>
  <c r="M335" i="3" s="1"/>
  <c r="R323" i="3"/>
  <c r="W323" i="3"/>
  <c r="AB323" i="3"/>
  <c r="AG323" i="3"/>
  <c r="AL323" i="3"/>
  <c r="AQ323" i="3"/>
  <c r="AV323" i="3"/>
  <c r="H324" i="3"/>
  <c r="M324" i="3"/>
  <c r="R324" i="3"/>
  <c r="W324" i="3"/>
  <c r="AB324" i="3"/>
  <c r="AG324" i="3"/>
  <c r="AL324" i="3"/>
  <c r="AQ324" i="3"/>
  <c r="AV324" i="3"/>
  <c r="H325" i="3"/>
  <c r="M325" i="3"/>
  <c r="R325" i="3"/>
  <c r="W325" i="3"/>
  <c r="AB325" i="3"/>
  <c r="AG325" i="3"/>
  <c r="AL325" i="3"/>
  <c r="AQ325" i="3"/>
  <c r="AV325" i="3"/>
  <c r="H326" i="3"/>
  <c r="M326" i="3"/>
  <c r="R326" i="3"/>
  <c r="W326" i="3"/>
  <c r="AB326" i="3"/>
  <c r="AG326" i="3"/>
  <c r="AL326" i="3"/>
  <c r="AQ326" i="3"/>
  <c r="AV326" i="3"/>
  <c r="H327" i="3"/>
  <c r="M327" i="3"/>
  <c r="R327" i="3"/>
  <c r="W327" i="3"/>
  <c r="AB327" i="3"/>
  <c r="AG327" i="3"/>
  <c r="AL327" i="3"/>
  <c r="AQ327" i="3"/>
  <c r="AV327" i="3"/>
  <c r="H328" i="3"/>
  <c r="M328" i="3"/>
  <c r="R328" i="3"/>
  <c r="W328" i="3"/>
  <c r="AB328" i="3"/>
  <c r="AG328" i="3"/>
  <c r="AL328" i="3"/>
  <c r="AQ328" i="3"/>
  <c r="AV328" i="3"/>
  <c r="H329" i="3"/>
  <c r="M329" i="3"/>
  <c r="R329" i="3"/>
  <c r="W329" i="3"/>
  <c r="AB329" i="3"/>
  <c r="AG329" i="3"/>
  <c r="AL329" i="3"/>
  <c r="AQ329" i="3"/>
  <c r="AV329" i="3"/>
  <c r="H330" i="3"/>
  <c r="M330" i="3"/>
  <c r="R330" i="3"/>
  <c r="W330" i="3"/>
  <c r="AB330" i="3"/>
  <c r="AG330" i="3"/>
  <c r="AL330" i="3"/>
  <c r="AQ330" i="3"/>
  <c r="AV330" i="3"/>
  <c r="H331" i="3"/>
  <c r="M331" i="3"/>
  <c r="R331" i="3"/>
  <c r="W331" i="3"/>
  <c r="AB331" i="3"/>
  <c r="AG331" i="3"/>
  <c r="AL331" i="3"/>
  <c r="AQ331" i="3"/>
  <c r="AV331" i="3"/>
  <c r="H332" i="3"/>
  <c r="M332" i="3"/>
  <c r="R332" i="3"/>
  <c r="W332" i="3"/>
  <c r="AB332" i="3"/>
  <c r="AG332" i="3"/>
  <c r="AL332" i="3"/>
  <c r="AQ332" i="3"/>
  <c r="AV332" i="3"/>
  <c r="H333" i="3"/>
  <c r="M333" i="3"/>
  <c r="R333" i="3"/>
  <c r="W333" i="3"/>
  <c r="AB333" i="3"/>
  <c r="AG333" i="3"/>
  <c r="AL333" i="3"/>
  <c r="AQ333" i="3"/>
  <c r="AV333" i="3"/>
  <c r="H334" i="3"/>
  <c r="M334" i="3"/>
  <c r="R334" i="3"/>
  <c r="W334" i="3"/>
  <c r="AB334" i="3"/>
  <c r="AG334" i="3"/>
  <c r="AL334" i="3"/>
  <c r="AQ334" i="3"/>
  <c r="AV334" i="3"/>
  <c r="B336" i="3"/>
  <c r="H337" i="3"/>
  <c r="M337" i="3"/>
  <c r="R337" i="3"/>
  <c r="W337" i="3"/>
  <c r="AB337" i="3"/>
  <c r="AG337" i="3"/>
  <c r="AL337" i="3"/>
  <c r="AQ337" i="3"/>
  <c r="AV337" i="3"/>
  <c r="H338" i="3"/>
  <c r="M338" i="3"/>
  <c r="R338" i="3"/>
  <c r="W338" i="3"/>
  <c r="AB338" i="3"/>
  <c r="AG338" i="3"/>
  <c r="AL338" i="3"/>
  <c r="AL350" i="3" s="1"/>
  <c r="AQ338" i="3"/>
  <c r="AV338" i="3"/>
  <c r="H339" i="3"/>
  <c r="M339" i="3"/>
  <c r="R339" i="3"/>
  <c r="W339" i="3"/>
  <c r="AB339" i="3"/>
  <c r="AG339" i="3"/>
  <c r="AL339" i="3"/>
  <c r="AQ339" i="3"/>
  <c r="AV339" i="3"/>
  <c r="H340" i="3"/>
  <c r="M340" i="3"/>
  <c r="R340" i="3"/>
  <c r="W340" i="3"/>
  <c r="AB340" i="3"/>
  <c r="AG340" i="3"/>
  <c r="AL340" i="3"/>
  <c r="AQ340" i="3"/>
  <c r="AV340" i="3"/>
  <c r="H341" i="3"/>
  <c r="M341" i="3"/>
  <c r="R341" i="3"/>
  <c r="W341" i="3"/>
  <c r="AB341" i="3"/>
  <c r="AG341" i="3"/>
  <c r="AL341" i="3"/>
  <c r="AQ341" i="3"/>
  <c r="AV341" i="3"/>
  <c r="H342" i="3"/>
  <c r="M342" i="3"/>
  <c r="R342" i="3"/>
  <c r="W342" i="3"/>
  <c r="AB342" i="3"/>
  <c r="AG342" i="3"/>
  <c r="AL342" i="3"/>
  <c r="AQ342" i="3"/>
  <c r="AV342" i="3"/>
  <c r="H343" i="3"/>
  <c r="M343" i="3"/>
  <c r="R343" i="3"/>
  <c r="W343" i="3"/>
  <c r="AB343" i="3"/>
  <c r="AG343" i="3"/>
  <c r="AL343" i="3"/>
  <c r="AQ343" i="3"/>
  <c r="AV343" i="3"/>
  <c r="H344" i="3"/>
  <c r="M344" i="3"/>
  <c r="R344" i="3"/>
  <c r="W344" i="3"/>
  <c r="AB344" i="3"/>
  <c r="AG344" i="3"/>
  <c r="AL344" i="3"/>
  <c r="AQ344" i="3"/>
  <c r="AV344" i="3"/>
  <c r="H345" i="3"/>
  <c r="M345" i="3"/>
  <c r="R345" i="3"/>
  <c r="W345" i="3"/>
  <c r="AB345" i="3"/>
  <c r="AG345" i="3"/>
  <c r="AL345" i="3"/>
  <c r="AQ345" i="3"/>
  <c r="AV345" i="3"/>
  <c r="H346" i="3"/>
  <c r="M346" i="3"/>
  <c r="R346" i="3"/>
  <c r="W346" i="3"/>
  <c r="AB346" i="3"/>
  <c r="AG346" i="3"/>
  <c r="AL346" i="3"/>
  <c r="AQ346" i="3"/>
  <c r="AV346" i="3"/>
  <c r="H347" i="3"/>
  <c r="M347" i="3"/>
  <c r="R347" i="3"/>
  <c r="W347" i="3"/>
  <c r="AB347" i="3"/>
  <c r="AG347" i="3"/>
  <c r="AL347" i="3"/>
  <c r="AQ347" i="3"/>
  <c r="AV347" i="3"/>
  <c r="H348" i="3"/>
  <c r="M348" i="3"/>
  <c r="R348" i="3"/>
  <c r="W348" i="3"/>
  <c r="AB348" i="3"/>
  <c r="AG348" i="3"/>
  <c r="AL348" i="3"/>
  <c r="AQ348" i="3"/>
  <c r="AV348" i="3"/>
  <c r="H349" i="3"/>
  <c r="M349" i="3"/>
  <c r="R349" i="3"/>
  <c r="W349" i="3"/>
  <c r="AB349" i="3"/>
  <c r="AG349" i="3"/>
  <c r="AL349" i="3"/>
  <c r="AQ349" i="3"/>
  <c r="AV349" i="3"/>
  <c r="M350" i="3"/>
  <c r="B351" i="3"/>
  <c r="H352" i="3"/>
  <c r="M352" i="3"/>
  <c r="R352" i="3"/>
  <c r="W352" i="3"/>
  <c r="AB352" i="3"/>
  <c r="AG352" i="3"/>
  <c r="AL352" i="3"/>
  <c r="AQ352" i="3"/>
  <c r="AV352" i="3"/>
  <c r="H353" i="3"/>
  <c r="M353" i="3"/>
  <c r="R353" i="3"/>
  <c r="W353" i="3"/>
  <c r="AB353" i="3"/>
  <c r="AG353" i="3"/>
  <c r="AL353" i="3"/>
  <c r="AQ353" i="3"/>
  <c r="AV353" i="3"/>
  <c r="H354" i="3"/>
  <c r="M354" i="3"/>
  <c r="R354" i="3"/>
  <c r="W354" i="3"/>
  <c r="AB354" i="3"/>
  <c r="AG354" i="3"/>
  <c r="AL354" i="3"/>
  <c r="AQ354" i="3"/>
  <c r="AV354" i="3"/>
  <c r="H355" i="3"/>
  <c r="M355" i="3"/>
  <c r="R355" i="3"/>
  <c r="W355" i="3"/>
  <c r="AB355" i="3"/>
  <c r="AG355" i="3"/>
  <c r="AL355" i="3"/>
  <c r="AQ355" i="3"/>
  <c r="AV355" i="3"/>
  <c r="H356" i="3"/>
  <c r="M356" i="3"/>
  <c r="R356" i="3"/>
  <c r="W356" i="3"/>
  <c r="AB356" i="3"/>
  <c r="AG356" i="3"/>
  <c r="AL356" i="3"/>
  <c r="AQ356" i="3"/>
  <c r="AV356" i="3"/>
  <c r="H357" i="3"/>
  <c r="M357" i="3"/>
  <c r="R357" i="3"/>
  <c r="W357" i="3"/>
  <c r="AB357" i="3"/>
  <c r="AG357" i="3"/>
  <c r="AL357" i="3"/>
  <c r="AQ357" i="3"/>
  <c r="AV357" i="3"/>
  <c r="H358" i="3"/>
  <c r="M358" i="3"/>
  <c r="R358" i="3"/>
  <c r="W358" i="3"/>
  <c r="AB358" i="3"/>
  <c r="AG358" i="3"/>
  <c r="AL358" i="3"/>
  <c r="AQ358" i="3"/>
  <c r="AV358" i="3"/>
  <c r="H359" i="3"/>
  <c r="M359" i="3"/>
  <c r="R359" i="3"/>
  <c r="W359" i="3"/>
  <c r="AB359" i="3"/>
  <c r="AG359" i="3"/>
  <c r="AL359" i="3"/>
  <c r="AQ359" i="3"/>
  <c r="AV359" i="3"/>
  <c r="H360" i="3"/>
  <c r="M360" i="3"/>
  <c r="R360" i="3"/>
  <c r="W360" i="3"/>
  <c r="AB360" i="3"/>
  <c r="AG360" i="3"/>
  <c r="AL360" i="3"/>
  <c r="AQ360" i="3"/>
  <c r="AV360" i="3"/>
  <c r="H361" i="3"/>
  <c r="M361" i="3"/>
  <c r="R361" i="3"/>
  <c r="W361" i="3"/>
  <c r="AB361" i="3"/>
  <c r="AG361" i="3"/>
  <c r="AL361" i="3"/>
  <c r="AQ361" i="3"/>
  <c r="AV361" i="3"/>
  <c r="H362" i="3"/>
  <c r="M362" i="3"/>
  <c r="R362" i="3"/>
  <c r="W362" i="3"/>
  <c r="AB362" i="3"/>
  <c r="AG362" i="3"/>
  <c r="AL362" i="3"/>
  <c r="AQ362" i="3"/>
  <c r="AV362" i="3"/>
  <c r="H363" i="3"/>
  <c r="M363" i="3"/>
  <c r="R363" i="3"/>
  <c r="W363" i="3"/>
  <c r="AB363" i="3"/>
  <c r="AG363" i="3"/>
  <c r="AL363" i="3"/>
  <c r="AQ363" i="3"/>
  <c r="AV363" i="3"/>
  <c r="H364" i="3"/>
  <c r="M364" i="3"/>
  <c r="R364" i="3"/>
  <c r="W364" i="3"/>
  <c r="AB364" i="3"/>
  <c r="AG364" i="3"/>
  <c r="AL364" i="3"/>
  <c r="AQ364" i="3"/>
  <c r="AV364" i="3"/>
  <c r="B366" i="3"/>
  <c r="H367" i="3"/>
  <c r="M367" i="3"/>
  <c r="R367" i="3"/>
  <c r="W367" i="3"/>
  <c r="AB367" i="3"/>
  <c r="AG367" i="3"/>
  <c r="AL367" i="3"/>
  <c r="AQ367" i="3"/>
  <c r="AV367" i="3"/>
  <c r="H368" i="3"/>
  <c r="M368" i="3"/>
  <c r="R368" i="3"/>
  <c r="W368" i="3"/>
  <c r="AB368" i="3"/>
  <c r="AG368" i="3"/>
  <c r="AL368" i="3"/>
  <c r="AQ368" i="3"/>
  <c r="AV368" i="3"/>
  <c r="H369" i="3"/>
  <c r="M369" i="3"/>
  <c r="R369" i="3"/>
  <c r="W369" i="3"/>
  <c r="AB369" i="3"/>
  <c r="AB380" i="3" s="1"/>
  <c r="AG369" i="3"/>
  <c r="AL369" i="3"/>
  <c r="AL380" i="3" s="1"/>
  <c r="AQ369" i="3"/>
  <c r="AV369" i="3"/>
  <c r="AV380" i="3" s="1"/>
  <c r="H370" i="3"/>
  <c r="M370" i="3"/>
  <c r="R370" i="3"/>
  <c r="W370" i="3"/>
  <c r="AB370" i="3"/>
  <c r="AG370" i="3"/>
  <c r="AL370" i="3"/>
  <c r="AQ370" i="3"/>
  <c r="AV370" i="3"/>
  <c r="H371" i="3"/>
  <c r="M371" i="3"/>
  <c r="R371" i="3"/>
  <c r="W371" i="3"/>
  <c r="AB371" i="3"/>
  <c r="AG371" i="3"/>
  <c r="AL371" i="3"/>
  <c r="AQ371" i="3"/>
  <c r="AV371" i="3"/>
  <c r="H372" i="3"/>
  <c r="M372" i="3"/>
  <c r="R372" i="3"/>
  <c r="W372" i="3"/>
  <c r="AB372" i="3"/>
  <c r="AG372" i="3"/>
  <c r="AL372" i="3"/>
  <c r="AQ372" i="3"/>
  <c r="AV372" i="3"/>
  <c r="H373" i="3"/>
  <c r="M373" i="3"/>
  <c r="R373" i="3"/>
  <c r="W373" i="3"/>
  <c r="AB373" i="3"/>
  <c r="AG373" i="3"/>
  <c r="AL373" i="3"/>
  <c r="AQ373" i="3"/>
  <c r="AV373" i="3"/>
  <c r="H374" i="3"/>
  <c r="M374" i="3"/>
  <c r="R374" i="3"/>
  <c r="W374" i="3"/>
  <c r="AB374" i="3"/>
  <c r="AG374" i="3"/>
  <c r="AL374" i="3"/>
  <c r="AQ374" i="3"/>
  <c r="AV374" i="3"/>
  <c r="H375" i="3"/>
  <c r="M375" i="3"/>
  <c r="R375" i="3"/>
  <c r="W375" i="3"/>
  <c r="AB375" i="3"/>
  <c r="AG375" i="3"/>
  <c r="AL375" i="3"/>
  <c r="AQ375" i="3"/>
  <c r="AV375" i="3"/>
  <c r="H376" i="3"/>
  <c r="M376" i="3"/>
  <c r="R376" i="3"/>
  <c r="W376" i="3"/>
  <c r="AB376" i="3"/>
  <c r="AG376" i="3"/>
  <c r="AL376" i="3"/>
  <c r="AQ376" i="3"/>
  <c r="AV376" i="3"/>
  <c r="H377" i="3"/>
  <c r="M377" i="3"/>
  <c r="R377" i="3"/>
  <c r="W377" i="3"/>
  <c r="AB377" i="3"/>
  <c r="AG377" i="3"/>
  <c r="AL377" i="3"/>
  <c r="AQ377" i="3"/>
  <c r="AV377" i="3"/>
  <c r="H378" i="3"/>
  <c r="M378" i="3"/>
  <c r="R378" i="3"/>
  <c r="W378" i="3"/>
  <c r="AB378" i="3"/>
  <c r="AG378" i="3"/>
  <c r="AL378" i="3"/>
  <c r="AQ378" i="3"/>
  <c r="AV378" i="3"/>
  <c r="H379" i="3"/>
  <c r="M379" i="3"/>
  <c r="M380" i="3" s="1"/>
  <c r="R379" i="3"/>
  <c r="W379" i="3"/>
  <c r="AB379" i="3"/>
  <c r="AG379" i="3"/>
  <c r="AL379" i="3"/>
  <c r="AQ379" i="3"/>
  <c r="AV379" i="3"/>
  <c r="B381" i="3"/>
  <c r="H382" i="3"/>
  <c r="M382" i="3"/>
  <c r="R382" i="3"/>
  <c r="W382" i="3"/>
  <c r="AB382" i="3"/>
  <c r="AG382" i="3"/>
  <c r="AL382" i="3"/>
  <c r="AQ382" i="3"/>
  <c r="AV382" i="3"/>
  <c r="H383" i="3"/>
  <c r="M383" i="3"/>
  <c r="R383" i="3"/>
  <c r="W383" i="3"/>
  <c r="AB383" i="3"/>
  <c r="AG383" i="3"/>
  <c r="AL383" i="3"/>
  <c r="AQ383" i="3"/>
  <c r="AV383" i="3"/>
  <c r="H384" i="3"/>
  <c r="M384" i="3"/>
  <c r="R384" i="3"/>
  <c r="W384" i="3"/>
  <c r="AB384" i="3"/>
  <c r="AG384" i="3"/>
  <c r="AL384" i="3"/>
  <c r="AQ384" i="3"/>
  <c r="AV384" i="3"/>
  <c r="H385" i="3"/>
  <c r="M385" i="3"/>
  <c r="R385" i="3"/>
  <c r="W385" i="3"/>
  <c r="AB385" i="3"/>
  <c r="AG385" i="3"/>
  <c r="AL385" i="3"/>
  <c r="AQ385" i="3"/>
  <c r="AV385" i="3"/>
  <c r="H386" i="3"/>
  <c r="M386" i="3"/>
  <c r="R386" i="3"/>
  <c r="W386" i="3"/>
  <c r="AB386" i="3"/>
  <c r="AG386" i="3"/>
  <c r="AL386" i="3"/>
  <c r="AQ386" i="3"/>
  <c r="AV386" i="3"/>
  <c r="H387" i="3"/>
  <c r="M387" i="3"/>
  <c r="R387" i="3"/>
  <c r="W387" i="3"/>
  <c r="AB387" i="3"/>
  <c r="AG387" i="3"/>
  <c r="AL387" i="3"/>
  <c r="AQ387" i="3"/>
  <c r="AV387" i="3"/>
  <c r="H388" i="3"/>
  <c r="M388" i="3"/>
  <c r="R388" i="3"/>
  <c r="W388" i="3"/>
  <c r="AB388" i="3"/>
  <c r="AG388" i="3"/>
  <c r="AL388" i="3"/>
  <c r="AQ388" i="3"/>
  <c r="AV388" i="3"/>
  <c r="H389" i="3"/>
  <c r="M389" i="3"/>
  <c r="R389" i="3"/>
  <c r="W389" i="3"/>
  <c r="AB389" i="3"/>
  <c r="AG389" i="3"/>
  <c r="AL389" i="3"/>
  <c r="AQ389" i="3"/>
  <c r="AV389" i="3"/>
  <c r="H390" i="3"/>
  <c r="M390" i="3"/>
  <c r="R390" i="3"/>
  <c r="W390" i="3"/>
  <c r="W395" i="3" s="1"/>
  <c r="AB390" i="3"/>
  <c r="AG390" i="3"/>
  <c r="AL390" i="3"/>
  <c r="AQ390" i="3"/>
  <c r="AV390" i="3"/>
  <c r="H391" i="3"/>
  <c r="M391" i="3"/>
  <c r="R391" i="3"/>
  <c r="W391" i="3"/>
  <c r="AB391" i="3"/>
  <c r="AG391" i="3"/>
  <c r="AL391" i="3"/>
  <c r="AQ391" i="3"/>
  <c r="AV391" i="3"/>
  <c r="H392" i="3"/>
  <c r="M392" i="3"/>
  <c r="R392" i="3"/>
  <c r="W392" i="3"/>
  <c r="AB392" i="3"/>
  <c r="AG392" i="3"/>
  <c r="AL392" i="3"/>
  <c r="AQ392" i="3"/>
  <c r="AV392" i="3"/>
  <c r="H393" i="3"/>
  <c r="M393" i="3"/>
  <c r="R393" i="3"/>
  <c r="W393" i="3"/>
  <c r="AB393" i="3"/>
  <c r="AG393" i="3"/>
  <c r="AL393" i="3"/>
  <c r="AQ393" i="3"/>
  <c r="AV393" i="3"/>
  <c r="H394" i="3"/>
  <c r="M394" i="3"/>
  <c r="R394" i="3"/>
  <c r="W394" i="3"/>
  <c r="AB394" i="3"/>
  <c r="AG394" i="3"/>
  <c r="AL394" i="3"/>
  <c r="AQ394" i="3"/>
  <c r="AV394" i="3"/>
  <c r="M395" i="3"/>
  <c r="B396" i="3"/>
  <c r="H397" i="3"/>
  <c r="M397" i="3"/>
  <c r="R397" i="3"/>
  <c r="W397" i="3"/>
  <c r="AB397" i="3"/>
  <c r="AG397" i="3"/>
  <c r="AL397" i="3"/>
  <c r="AQ397" i="3"/>
  <c r="AV397" i="3"/>
  <c r="H398" i="3"/>
  <c r="M398" i="3"/>
  <c r="R398" i="3"/>
  <c r="W398" i="3"/>
  <c r="AB398" i="3"/>
  <c r="AG398" i="3"/>
  <c r="AL398" i="3"/>
  <c r="AQ398" i="3"/>
  <c r="AV398" i="3"/>
  <c r="H399" i="3"/>
  <c r="M399" i="3"/>
  <c r="R399" i="3"/>
  <c r="W399" i="3"/>
  <c r="AB399" i="3"/>
  <c r="AG399" i="3"/>
  <c r="AL399" i="3"/>
  <c r="AQ399" i="3"/>
  <c r="AV399" i="3"/>
  <c r="H400" i="3"/>
  <c r="M400" i="3"/>
  <c r="R400" i="3"/>
  <c r="W400" i="3"/>
  <c r="AB400" i="3"/>
  <c r="AG400" i="3"/>
  <c r="AL400" i="3"/>
  <c r="AQ400" i="3"/>
  <c r="AV400" i="3"/>
  <c r="H401" i="3"/>
  <c r="M401" i="3"/>
  <c r="R401" i="3"/>
  <c r="W401" i="3"/>
  <c r="AB401" i="3"/>
  <c r="AG401" i="3"/>
  <c r="AL401" i="3"/>
  <c r="AQ401" i="3"/>
  <c r="AV401" i="3"/>
  <c r="H402" i="3"/>
  <c r="M402" i="3"/>
  <c r="R402" i="3"/>
  <c r="W402" i="3"/>
  <c r="AB402" i="3"/>
  <c r="AG402" i="3"/>
  <c r="AL402" i="3"/>
  <c r="AQ402" i="3"/>
  <c r="AV402" i="3"/>
  <c r="H403" i="3"/>
  <c r="M403" i="3"/>
  <c r="R403" i="3"/>
  <c r="W403" i="3"/>
  <c r="AB403" i="3"/>
  <c r="AG403" i="3"/>
  <c r="AL403" i="3"/>
  <c r="AQ403" i="3"/>
  <c r="AV403" i="3"/>
  <c r="H404" i="3"/>
  <c r="M404" i="3"/>
  <c r="R404" i="3"/>
  <c r="W404" i="3"/>
  <c r="AB404" i="3"/>
  <c r="AG404" i="3"/>
  <c r="AL404" i="3"/>
  <c r="AQ404" i="3"/>
  <c r="AV404" i="3"/>
  <c r="H405" i="3"/>
  <c r="M405" i="3"/>
  <c r="R405" i="3"/>
  <c r="W405" i="3"/>
  <c r="AB405" i="3"/>
  <c r="AG405" i="3"/>
  <c r="AL405" i="3"/>
  <c r="AQ405" i="3"/>
  <c r="AV405" i="3"/>
  <c r="H406" i="3"/>
  <c r="M406" i="3"/>
  <c r="R406" i="3"/>
  <c r="W406" i="3"/>
  <c r="AB406" i="3"/>
  <c r="AG406" i="3"/>
  <c r="AL406" i="3"/>
  <c r="AQ406" i="3"/>
  <c r="AV406" i="3"/>
  <c r="H407" i="3"/>
  <c r="M407" i="3"/>
  <c r="R407" i="3"/>
  <c r="W407" i="3"/>
  <c r="AB407" i="3"/>
  <c r="AG407" i="3"/>
  <c r="AL407" i="3"/>
  <c r="AQ407" i="3"/>
  <c r="AV407" i="3"/>
  <c r="H408" i="3"/>
  <c r="M408" i="3"/>
  <c r="R408" i="3"/>
  <c r="W408" i="3"/>
  <c r="AB408" i="3"/>
  <c r="AG408" i="3"/>
  <c r="AL408" i="3"/>
  <c r="AQ408" i="3"/>
  <c r="AV408" i="3"/>
  <c r="H409" i="3"/>
  <c r="M409" i="3"/>
  <c r="R409" i="3"/>
  <c r="W409" i="3"/>
  <c r="AB409" i="3"/>
  <c r="AG409" i="3"/>
  <c r="AL409" i="3"/>
  <c r="AQ409" i="3"/>
  <c r="AV409" i="3"/>
  <c r="B411" i="3"/>
  <c r="H412" i="3"/>
  <c r="M412" i="3"/>
  <c r="R412" i="3"/>
  <c r="W412" i="3"/>
  <c r="AB412" i="3"/>
  <c r="AG412" i="3"/>
  <c r="AL412" i="3"/>
  <c r="AQ412" i="3"/>
  <c r="AV412" i="3"/>
  <c r="H413" i="3"/>
  <c r="M413" i="3"/>
  <c r="R413" i="3"/>
  <c r="W413" i="3"/>
  <c r="AB413" i="3"/>
  <c r="AG413" i="3"/>
  <c r="AL413" i="3"/>
  <c r="AQ413" i="3"/>
  <c r="AV413" i="3"/>
  <c r="H414" i="3"/>
  <c r="M414" i="3"/>
  <c r="R414" i="3"/>
  <c r="W414" i="3"/>
  <c r="AB414" i="3"/>
  <c r="AG414" i="3"/>
  <c r="AL414" i="3"/>
  <c r="AQ414" i="3"/>
  <c r="AV414" i="3"/>
  <c r="H415" i="3"/>
  <c r="M415" i="3"/>
  <c r="R415" i="3"/>
  <c r="W415" i="3"/>
  <c r="AB415" i="3"/>
  <c r="AG415" i="3"/>
  <c r="AL415" i="3"/>
  <c r="AQ415" i="3"/>
  <c r="AV415" i="3"/>
  <c r="H416" i="3"/>
  <c r="M416" i="3"/>
  <c r="R416" i="3"/>
  <c r="W416" i="3"/>
  <c r="AB416" i="3"/>
  <c r="AG416" i="3"/>
  <c r="AL416" i="3"/>
  <c r="AQ416" i="3"/>
  <c r="AV416" i="3"/>
  <c r="H417" i="3"/>
  <c r="M417" i="3"/>
  <c r="R417" i="3"/>
  <c r="W417" i="3"/>
  <c r="AB417" i="3"/>
  <c r="AG417" i="3"/>
  <c r="AL417" i="3"/>
  <c r="AQ417" i="3"/>
  <c r="AV417" i="3"/>
  <c r="H418" i="3"/>
  <c r="M418" i="3"/>
  <c r="R418" i="3"/>
  <c r="W418" i="3"/>
  <c r="AB418" i="3"/>
  <c r="AG418" i="3"/>
  <c r="AL418" i="3"/>
  <c r="AQ418" i="3"/>
  <c r="AV418" i="3"/>
  <c r="H419" i="3"/>
  <c r="M419" i="3"/>
  <c r="R419" i="3"/>
  <c r="W419" i="3"/>
  <c r="AB419" i="3"/>
  <c r="AG419" i="3"/>
  <c r="AL419" i="3"/>
  <c r="AQ419" i="3"/>
  <c r="AV419" i="3"/>
  <c r="H420" i="3"/>
  <c r="M420" i="3"/>
  <c r="R420" i="3"/>
  <c r="W420" i="3"/>
  <c r="AB420" i="3"/>
  <c r="AG420" i="3"/>
  <c r="AL420" i="3"/>
  <c r="AQ420" i="3"/>
  <c r="AV420" i="3"/>
  <c r="H421" i="3"/>
  <c r="M421" i="3"/>
  <c r="R421" i="3"/>
  <c r="W421" i="3"/>
  <c r="AB421" i="3"/>
  <c r="AG421" i="3"/>
  <c r="AL421" i="3"/>
  <c r="AQ421" i="3"/>
  <c r="AV421" i="3"/>
  <c r="H422" i="3"/>
  <c r="M422" i="3"/>
  <c r="R422" i="3"/>
  <c r="W422" i="3"/>
  <c r="AB422" i="3"/>
  <c r="AG422" i="3"/>
  <c r="AL422" i="3"/>
  <c r="AQ422" i="3"/>
  <c r="AV422" i="3"/>
  <c r="H423" i="3"/>
  <c r="M423" i="3"/>
  <c r="R423" i="3"/>
  <c r="W423" i="3"/>
  <c r="AB423" i="3"/>
  <c r="AG423" i="3"/>
  <c r="AL423" i="3"/>
  <c r="AQ423" i="3"/>
  <c r="AV423" i="3"/>
  <c r="H424" i="3"/>
  <c r="M424" i="3"/>
  <c r="R424" i="3"/>
  <c r="W424" i="3"/>
  <c r="AB424" i="3"/>
  <c r="AG424" i="3"/>
  <c r="AL424" i="3"/>
  <c r="AQ424" i="3"/>
  <c r="AV424" i="3"/>
  <c r="B426" i="3"/>
  <c r="H427" i="3"/>
  <c r="M427" i="3"/>
  <c r="R427" i="3"/>
  <c r="W427" i="3"/>
  <c r="AB427" i="3"/>
  <c r="AG427" i="3"/>
  <c r="AL427" i="3"/>
  <c r="AQ427" i="3"/>
  <c r="AV427" i="3"/>
  <c r="H428" i="3"/>
  <c r="M428" i="3"/>
  <c r="R428" i="3"/>
  <c r="W428" i="3"/>
  <c r="AB428" i="3"/>
  <c r="AG428" i="3"/>
  <c r="AL428" i="3"/>
  <c r="AQ428" i="3"/>
  <c r="AV428" i="3"/>
  <c r="H429" i="3"/>
  <c r="M429" i="3"/>
  <c r="R429" i="3"/>
  <c r="W429" i="3"/>
  <c r="AB429" i="3"/>
  <c r="AG429" i="3"/>
  <c r="AL429" i="3"/>
  <c r="AQ429" i="3"/>
  <c r="AV429" i="3"/>
  <c r="H430" i="3"/>
  <c r="M430" i="3"/>
  <c r="R430" i="3"/>
  <c r="W430" i="3"/>
  <c r="AB430" i="3"/>
  <c r="AG430" i="3"/>
  <c r="AL430" i="3"/>
  <c r="AQ430" i="3"/>
  <c r="AV430" i="3"/>
  <c r="H431" i="3"/>
  <c r="M431" i="3"/>
  <c r="R431" i="3"/>
  <c r="W431" i="3"/>
  <c r="AB431" i="3"/>
  <c r="AG431" i="3"/>
  <c r="AL431" i="3"/>
  <c r="AQ431" i="3"/>
  <c r="AV431" i="3"/>
  <c r="H432" i="3"/>
  <c r="M432" i="3"/>
  <c r="R432" i="3"/>
  <c r="W432" i="3"/>
  <c r="AB432" i="3"/>
  <c r="AG432" i="3"/>
  <c r="AL432" i="3"/>
  <c r="AL440" i="3" s="1"/>
  <c r="AQ432" i="3"/>
  <c r="AV432" i="3"/>
  <c r="H433" i="3"/>
  <c r="M433" i="3"/>
  <c r="R433" i="3"/>
  <c r="W433" i="3"/>
  <c r="AB433" i="3"/>
  <c r="AG433" i="3"/>
  <c r="AL433" i="3"/>
  <c r="AQ433" i="3"/>
  <c r="AV433" i="3"/>
  <c r="H434" i="3"/>
  <c r="M434" i="3"/>
  <c r="R434" i="3"/>
  <c r="W434" i="3"/>
  <c r="AB434" i="3"/>
  <c r="AG434" i="3"/>
  <c r="AL434" i="3"/>
  <c r="AQ434" i="3"/>
  <c r="AV434" i="3"/>
  <c r="AV440" i="3" s="1"/>
  <c r="H435" i="3"/>
  <c r="M435" i="3"/>
  <c r="R435" i="3"/>
  <c r="W435" i="3"/>
  <c r="AB435" i="3"/>
  <c r="AG435" i="3"/>
  <c r="AL435" i="3"/>
  <c r="AQ435" i="3"/>
  <c r="AV435" i="3"/>
  <c r="H436" i="3"/>
  <c r="M436" i="3"/>
  <c r="R436" i="3"/>
  <c r="W436" i="3"/>
  <c r="AB436" i="3"/>
  <c r="AG436" i="3"/>
  <c r="AL436" i="3"/>
  <c r="AQ436" i="3"/>
  <c r="AV436" i="3"/>
  <c r="H437" i="3"/>
  <c r="M437" i="3"/>
  <c r="R437" i="3"/>
  <c r="W437" i="3"/>
  <c r="AB437" i="3"/>
  <c r="AG437" i="3"/>
  <c r="AL437" i="3"/>
  <c r="AQ437" i="3"/>
  <c r="AV437" i="3"/>
  <c r="H438" i="3"/>
  <c r="M438" i="3"/>
  <c r="R438" i="3"/>
  <c r="W438" i="3"/>
  <c r="AB438" i="3"/>
  <c r="AG438" i="3"/>
  <c r="AL438" i="3"/>
  <c r="AQ438" i="3"/>
  <c r="AV438" i="3"/>
  <c r="H439" i="3"/>
  <c r="M439" i="3"/>
  <c r="R439" i="3"/>
  <c r="W439" i="3"/>
  <c r="AB439" i="3"/>
  <c r="AG439" i="3"/>
  <c r="AL439" i="3"/>
  <c r="AQ439" i="3"/>
  <c r="AV439" i="3"/>
  <c r="H440" i="3"/>
  <c r="B441" i="3"/>
  <c r="H442" i="3"/>
  <c r="M442" i="3"/>
  <c r="R442" i="3"/>
  <c r="W442" i="3"/>
  <c r="AB442" i="3"/>
  <c r="AG442" i="3"/>
  <c r="AL442" i="3"/>
  <c r="AQ442" i="3"/>
  <c r="AV442" i="3"/>
  <c r="H443" i="3"/>
  <c r="M443" i="3"/>
  <c r="R443" i="3"/>
  <c r="W443" i="3"/>
  <c r="AB443" i="3"/>
  <c r="AG443" i="3"/>
  <c r="AL443" i="3"/>
  <c r="AQ443" i="3"/>
  <c r="AV443" i="3"/>
  <c r="H444" i="3"/>
  <c r="M444" i="3"/>
  <c r="R444" i="3"/>
  <c r="W444" i="3"/>
  <c r="AB444" i="3"/>
  <c r="AG444" i="3"/>
  <c r="AG455" i="3" s="1"/>
  <c r="AL444" i="3"/>
  <c r="AQ444" i="3"/>
  <c r="AV444" i="3"/>
  <c r="H445" i="3"/>
  <c r="M445" i="3"/>
  <c r="R445" i="3"/>
  <c r="W445" i="3"/>
  <c r="AB445" i="3"/>
  <c r="AG445" i="3"/>
  <c r="AL445" i="3"/>
  <c r="AQ445" i="3"/>
  <c r="AV445" i="3"/>
  <c r="H446" i="3"/>
  <c r="M446" i="3"/>
  <c r="R446" i="3"/>
  <c r="W446" i="3"/>
  <c r="AB446" i="3"/>
  <c r="AG446" i="3"/>
  <c r="AL446" i="3"/>
  <c r="AQ446" i="3"/>
  <c r="AV446" i="3"/>
  <c r="H447" i="3"/>
  <c r="M447" i="3"/>
  <c r="R447" i="3"/>
  <c r="W447" i="3"/>
  <c r="AB447" i="3"/>
  <c r="AG447" i="3"/>
  <c r="AL447" i="3"/>
  <c r="AQ447" i="3"/>
  <c r="AQ455" i="3" s="1"/>
  <c r="AV447" i="3"/>
  <c r="H448" i="3"/>
  <c r="M448" i="3"/>
  <c r="R448" i="3"/>
  <c r="W448" i="3"/>
  <c r="AB448" i="3"/>
  <c r="AG448" i="3"/>
  <c r="AL448" i="3"/>
  <c r="AQ448" i="3"/>
  <c r="AV448" i="3"/>
  <c r="H449" i="3"/>
  <c r="M449" i="3"/>
  <c r="R449" i="3"/>
  <c r="W449" i="3"/>
  <c r="AB449" i="3"/>
  <c r="AG449" i="3"/>
  <c r="AL449" i="3"/>
  <c r="AQ449" i="3"/>
  <c r="AV449" i="3"/>
  <c r="H450" i="3"/>
  <c r="M450" i="3"/>
  <c r="R450" i="3"/>
  <c r="W450" i="3"/>
  <c r="AB450" i="3"/>
  <c r="AG450" i="3"/>
  <c r="AL450" i="3"/>
  <c r="AQ450" i="3"/>
  <c r="AV450" i="3"/>
  <c r="H451" i="3"/>
  <c r="M451" i="3"/>
  <c r="R451" i="3"/>
  <c r="W451" i="3"/>
  <c r="AB451" i="3"/>
  <c r="AG451" i="3"/>
  <c r="AL451" i="3"/>
  <c r="AQ451" i="3"/>
  <c r="AV451" i="3"/>
  <c r="H452" i="3"/>
  <c r="M452" i="3"/>
  <c r="R452" i="3"/>
  <c r="W452" i="3"/>
  <c r="AB452" i="3"/>
  <c r="AG452" i="3"/>
  <c r="AL452" i="3"/>
  <c r="AQ452" i="3"/>
  <c r="AV452" i="3"/>
  <c r="H453" i="3"/>
  <c r="M453" i="3"/>
  <c r="R453" i="3"/>
  <c r="W453" i="3"/>
  <c r="AB453" i="3"/>
  <c r="AG453" i="3"/>
  <c r="AL453" i="3"/>
  <c r="AQ453" i="3"/>
  <c r="AV453" i="3"/>
  <c r="H454" i="3"/>
  <c r="M454" i="3"/>
  <c r="R454" i="3"/>
  <c r="W454" i="3"/>
  <c r="AB454" i="3"/>
  <c r="AG454" i="3"/>
  <c r="AL454" i="3"/>
  <c r="AQ454" i="3"/>
  <c r="AV454" i="3"/>
  <c r="B456" i="3"/>
  <c r="H457" i="3"/>
  <c r="M457" i="3"/>
  <c r="R457" i="3"/>
  <c r="W457" i="3"/>
  <c r="AB457" i="3"/>
  <c r="AG457" i="3"/>
  <c r="AL457" i="3"/>
  <c r="AQ457" i="3"/>
  <c r="AV457" i="3"/>
  <c r="H458" i="3"/>
  <c r="M458" i="3"/>
  <c r="R458" i="3"/>
  <c r="W458" i="3"/>
  <c r="AB458" i="3"/>
  <c r="AG458" i="3"/>
  <c r="AL458" i="3"/>
  <c r="AQ458" i="3"/>
  <c r="AV458" i="3"/>
  <c r="H459" i="3"/>
  <c r="M459" i="3"/>
  <c r="R459" i="3"/>
  <c r="W459" i="3"/>
  <c r="AB459" i="3"/>
  <c r="AG459" i="3"/>
  <c r="AL459" i="3"/>
  <c r="AQ459" i="3"/>
  <c r="AV459" i="3"/>
  <c r="H460" i="3"/>
  <c r="M460" i="3"/>
  <c r="R460" i="3"/>
  <c r="W460" i="3"/>
  <c r="AB460" i="3"/>
  <c r="AG460" i="3"/>
  <c r="AL460" i="3"/>
  <c r="AQ460" i="3"/>
  <c r="AV460" i="3"/>
  <c r="H461" i="3"/>
  <c r="M461" i="3"/>
  <c r="R461" i="3"/>
  <c r="W461" i="3"/>
  <c r="AB461" i="3"/>
  <c r="AG461" i="3"/>
  <c r="AL461" i="3"/>
  <c r="AQ461" i="3"/>
  <c r="AV461" i="3"/>
  <c r="H462" i="3"/>
  <c r="M462" i="3"/>
  <c r="R462" i="3"/>
  <c r="W462" i="3"/>
  <c r="AB462" i="3"/>
  <c r="AG462" i="3"/>
  <c r="AL462" i="3"/>
  <c r="AQ462" i="3"/>
  <c r="AV462" i="3"/>
  <c r="H463" i="3"/>
  <c r="M463" i="3"/>
  <c r="R463" i="3"/>
  <c r="W463" i="3"/>
  <c r="AB463" i="3"/>
  <c r="AG463" i="3"/>
  <c r="AL463" i="3"/>
  <c r="AQ463" i="3"/>
  <c r="AV463" i="3"/>
  <c r="H464" i="3"/>
  <c r="M464" i="3"/>
  <c r="R464" i="3"/>
  <c r="W464" i="3"/>
  <c r="AB464" i="3"/>
  <c r="AG464" i="3"/>
  <c r="AL464" i="3"/>
  <c r="AQ464" i="3"/>
  <c r="AV464" i="3"/>
  <c r="H465" i="3"/>
  <c r="M465" i="3"/>
  <c r="R465" i="3"/>
  <c r="W465" i="3"/>
  <c r="AB465" i="3"/>
  <c r="AG465" i="3"/>
  <c r="AL465" i="3"/>
  <c r="AQ465" i="3"/>
  <c r="AV465" i="3"/>
  <c r="H466" i="3"/>
  <c r="M466" i="3"/>
  <c r="R466" i="3"/>
  <c r="W466" i="3"/>
  <c r="AB466" i="3"/>
  <c r="AG466" i="3"/>
  <c r="AL466" i="3"/>
  <c r="AQ466" i="3"/>
  <c r="AV466" i="3"/>
  <c r="H467" i="3"/>
  <c r="M467" i="3"/>
  <c r="R467" i="3"/>
  <c r="W467" i="3"/>
  <c r="AB467" i="3"/>
  <c r="AG467" i="3"/>
  <c r="AL467" i="3"/>
  <c r="AQ467" i="3"/>
  <c r="AV467" i="3"/>
  <c r="H468" i="3"/>
  <c r="M468" i="3"/>
  <c r="R468" i="3"/>
  <c r="W468" i="3"/>
  <c r="AB468" i="3"/>
  <c r="AG468" i="3"/>
  <c r="AL468" i="3"/>
  <c r="AQ468" i="3"/>
  <c r="AV468" i="3"/>
  <c r="H469" i="3"/>
  <c r="M469" i="3"/>
  <c r="R469" i="3"/>
  <c r="W469" i="3"/>
  <c r="AB469" i="3"/>
  <c r="AG469" i="3"/>
  <c r="AL469" i="3"/>
  <c r="AQ469" i="3"/>
  <c r="AV469" i="3"/>
  <c r="AV470" i="3"/>
  <c r="B471" i="3"/>
  <c r="H472" i="3"/>
  <c r="M472" i="3"/>
  <c r="R472" i="3"/>
  <c r="W472" i="3"/>
  <c r="AB472" i="3"/>
  <c r="AG472" i="3"/>
  <c r="AL472" i="3"/>
  <c r="AQ472" i="3"/>
  <c r="AV472" i="3"/>
  <c r="H473" i="3"/>
  <c r="M473" i="3"/>
  <c r="R473" i="3"/>
  <c r="W473" i="3"/>
  <c r="AB473" i="3"/>
  <c r="AG473" i="3"/>
  <c r="AL473" i="3"/>
  <c r="AQ473" i="3"/>
  <c r="AV473" i="3"/>
  <c r="H474" i="3"/>
  <c r="M474" i="3"/>
  <c r="R474" i="3"/>
  <c r="W474" i="3"/>
  <c r="AB474" i="3"/>
  <c r="AG474" i="3"/>
  <c r="AL474" i="3"/>
  <c r="AQ474" i="3"/>
  <c r="AV474" i="3"/>
  <c r="H475" i="3"/>
  <c r="M475" i="3"/>
  <c r="R475" i="3"/>
  <c r="W475" i="3"/>
  <c r="AB475" i="3"/>
  <c r="AG475" i="3"/>
  <c r="AL475" i="3"/>
  <c r="AQ475" i="3"/>
  <c r="AV475" i="3"/>
  <c r="H476" i="3"/>
  <c r="M476" i="3"/>
  <c r="R476" i="3"/>
  <c r="W476" i="3"/>
  <c r="AB476" i="3"/>
  <c r="AG476" i="3"/>
  <c r="AL476" i="3"/>
  <c r="AQ476" i="3"/>
  <c r="AV476" i="3"/>
  <c r="H477" i="3"/>
  <c r="M477" i="3"/>
  <c r="R477" i="3"/>
  <c r="W477" i="3"/>
  <c r="AB477" i="3"/>
  <c r="AG477" i="3"/>
  <c r="AL477" i="3"/>
  <c r="AQ477" i="3"/>
  <c r="AV477" i="3"/>
  <c r="H478" i="3"/>
  <c r="M478" i="3"/>
  <c r="R478" i="3"/>
  <c r="W478" i="3"/>
  <c r="AB478" i="3"/>
  <c r="AG478" i="3"/>
  <c r="AL478" i="3"/>
  <c r="AQ478" i="3"/>
  <c r="AV478" i="3"/>
  <c r="H479" i="3"/>
  <c r="M479" i="3"/>
  <c r="R479" i="3"/>
  <c r="W479" i="3"/>
  <c r="AB479" i="3"/>
  <c r="AG479" i="3"/>
  <c r="AL479" i="3"/>
  <c r="AQ479" i="3"/>
  <c r="AV479" i="3"/>
  <c r="H480" i="3"/>
  <c r="M480" i="3"/>
  <c r="R480" i="3"/>
  <c r="W480" i="3"/>
  <c r="AB480" i="3"/>
  <c r="AG480" i="3"/>
  <c r="AL480" i="3"/>
  <c r="AQ480" i="3"/>
  <c r="AV480" i="3"/>
  <c r="H481" i="3"/>
  <c r="M481" i="3"/>
  <c r="R481" i="3"/>
  <c r="W481" i="3"/>
  <c r="AB481" i="3"/>
  <c r="AG481" i="3"/>
  <c r="AL481" i="3"/>
  <c r="AQ481" i="3"/>
  <c r="AV481" i="3"/>
  <c r="H482" i="3"/>
  <c r="M482" i="3"/>
  <c r="R482" i="3"/>
  <c r="W482" i="3"/>
  <c r="AB482" i="3"/>
  <c r="AG482" i="3"/>
  <c r="AL482" i="3"/>
  <c r="AQ482" i="3"/>
  <c r="AV482" i="3"/>
  <c r="H483" i="3"/>
  <c r="M483" i="3"/>
  <c r="R483" i="3"/>
  <c r="W483" i="3"/>
  <c r="AB483" i="3"/>
  <c r="AG483" i="3"/>
  <c r="AL483" i="3"/>
  <c r="AQ483" i="3"/>
  <c r="AV483" i="3"/>
  <c r="H484" i="3"/>
  <c r="M484" i="3"/>
  <c r="R484" i="3"/>
  <c r="W484" i="3"/>
  <c r="AB484" i="3"/>
  <c r="AG484" i="3"/>
  <c r="AL484" i="3"/>
  <c r="AQ484" i="3"/>
  <c r="AV484" i="3"/>
  <c r="B486" i="3"/>
  <c r="H487" i="3"/>
  <c r="M487" i="3"/>
  <c r="R487" i="3"/>
  <c r="W487" i="3"/>
  <c r="AB487" i="3"/>
  <c r="AG487" i="3"/>
  <c r="AL487" i="3"/>
  <c r="AQ487" i="3"/>
  <c r="AV487" i="3"/>
  <c r="H488" i="3"/>
  <c r="H500" i="3" s="1"/>
  <c r="M488" i="3"/>
  <c r="R488" i="3"/>
  <c r="W488" i="3"/>
  <c r="AB488" i="3"/>
  <c r="AG488" i="3"/>
  <c r="AL488" i="3"/>
  <c r="AQ488" i="3"/>
  <c r="AV488" i="3"/>
  <c r="H489" i="3"/>
  <c r="M489" i="3"/>
  <c r="R489" i="3"/>
  <c r="W489" i="3"/>
  <c r="AB489" i="3"/>
  <c r="AG489" i="3"/>
  <c r="AL489" i="3"/>
  <c r="AQ489" i="3"/>
  <c r="AV489" i="3"/>
  <c r="H490" i="3"/>
  <c r="M490" i="3"/>
  <c r="R490" i="3"/>
  <c r="W490" i="3"/>
  <c r="AB490" i="3"/>
  <c r="AG490" i="3"/>
  <c r="AL490" i="3"/>
  <c r="AQ490" i="3"/>
  <c r="AV490" i="3"/>
  <c r="H491" i="3"/>
  <c r="M491" i="3"/>
  <c r="R491" i="3"/>
  <c r="W491" i="3"/>
  <c r="AB491" i="3"/>
  <c r="AG491" i="3"/>
  <c r="AL491" i="3"/>
  <c r="AL500" i="3" s="1"/>
  <c r="AQ491" i="3"/>
  <c r="AV491" i="3"/>
  <c r="H492" i="3"/>
  <c r="M492" i="3"/>
  <c r="R492" i="3"/>
  <c r="W492" i="3"/>
  <c r="AB492" i="3"/>
  <c r="AG492" i="3"/>
  <c r="AL492" i="3"/>
  <c r="AQ492" i="3"/>
  <c r="AV492" i="3"/>
  <c r="H493" i="3"/>
  <c r="M493" i="3"/>
  <c r="R493" i="3"/>
  <c r="W493" i="3"/>
  <c r="AB493" i="3"/>
  <c r="AG493" i="3"/>
  <c r="AL493" i="3"/>
  <c r="AQ493" i="3"/>
  <c r="AV493" i="3"/>
  <c r="H494" i="3"/>
  <c r="M494" i="3"/>
  <c r="R494" i="3"/>
  <c r="W494" i="3"/>
  <c r="AB494" i="3"/>
  <c r="AG494" i="3"/>
  <c r="AL494" i="3"/>
  <c r="AQ494" i="3"/>
  <c r="AV494" i="3"/>
  <c r="H495" i="3"/>
  <c r="M495" i="3"/>
  <c r="R495" i="3"/>
  <c r="W495" i="3"/>
  <c r="AB495" i="3"/>
  <c r="AG495" i="3"/>
  <c r="AL495" i="3"/>
  <c r="AQ495" i="3"/>
  <c r="AV495" i="3"/>
  <c r="H496" i="3"/>
  <c r="M496" i="3"/>
  <c r="R496" i="3"/>
  <c r="W496" i="3"/>
  <c r="AB496" i="3"/>
  <c r="AG496" i="3"/>
  <c r="AL496" i="3"/>
  <c r="AQ496" i="3"/>
  <c r="AV496" i="3"/>
  <c r="H497" i="3"/>
  <c r="M497" i="3"/>
  <c r="R497" i="3"/>
  <c r="W497" i="3"/>
  <c r="AB497" i="3"/>
  <c r="AG497" i="3"/>
  <c r="AL497" i="3"/>
  <c r="AQ497" i="3"/>
  <c r="AV497" i="3"/>
  <c r="H498" i="3"/>
  <c r="M498" i="3"/>
  <c r="R498" i="3"/>
  <c r="W498" i="3"/>
  <c r="AB498" i="3"/>
  <c r="AG498" i="3"/>
  <c r="AL498" i="3"/>
  <c r="AQ498" i="3"/>
  <c r="AV498" i="3"/>
  <c r="H499" i="3"/>
  <c r="M499" i="3"/>
  <c r="R499" i="3"/>
  <c r="W499" i="3"/>
  <c r="AB499" i="3"/>
  <c r="AG499" i="3"/>
  <c r="AL499" i="3"/>
  <c r="AQ499" i="3"/>
  <c r="AV499" i="3"/>
  <c r="B501" i="3"/>
  <c r="H502" i="3"/>
  <c r="M502" i="3"/>
  <c r="R502" i="3"/>
  <c r="W502" i="3"/>
  <c r="AB502" i="3"/>
  <c r="AG502" i="3"/>
  <c r="AL502" i="3"/>
  <c r="AQ502" i="3"/>
  <c r="AV502" i="3"/>
  <c r="H503" i="3"/>
  <c r="M503" i="3"/>
  <c r="R503" i="3"/>
  <c r="W503" i="3"/>
  <c r="AB503" i="3"/>
  <c r="AG503" i="3"/>
  <c r="AL503" i="3"/>
  <c r="AQ503" i="3"/>
  <c r="AV503" i="3"/>
  <c r="H504" i="3"/>
  <c r="M504" i="3"/>
  <c r="R504" i="3"/>
  <c r="W504" i="3"/>
  <c r="AB504" i="3"/>
  <c r="AG504" i="3"/>
  <c r="AL504" i="3"/>
  <c r="AQ504" i="3"/>
  <c r="AQ515" i="3" s="1"/>
  <c r="AV504" i="3"/>
  <c r="H505" i="3"/>
  <c r="M505" i="3"/>
  <c r="R505" i="3"/>
  <c r="W505" i="3"/>
  <c r="AB505" i="3"/>
  <c r="AG505" i="3"/>
  <c r="AL505" i="3"/>
  <c r="AQ505" i="3"/>
  <c r="AV505" i="3"/>
  <c r="H506" i="3"/>
  <c r="M506" i="3"/>
  <c r="R506" i="3"/>
  <c r="W506" i="3"/>
  <c r="AB506" i="3"/>
  <c r="AG506" i="3"/>
  <c r="AL506" i="3"/>
  <c r="AQ506" i="3"/>
  <c r="AV506" i="3"/>
  <c r="H507" i="3"/>
  <c r="M507" i="3"/>
  <c r="R507" i="3"/>
  <c r="W507" i="3"/>
  <c r="AB507" i="3"/>
  <c r="AG507" i="3"/>
  <c r="AG515" i="3" s="1"/>
  <c r="AL507" i="3"/>
  <c r="AQ507" i="3"/>
  <c r="AV507" i="3"/>
  <c r="H508" i="3"/>
  <c r="M508" i="3"/>
  <c r="R508" i="3"/>
  <c r="W508" i="3"/>
  <c r="AB508" i="3"/>
  <c r="AG508" i="3"/>
  <c r="AL508" i="3"/>
  <c r="AQ508" i="3"/>
  <c r="AV508" i="3"/>
  <c r="H509" i="3"/>
  <c r="M509" i="3"/>
  <c r="R509" i="3"/>
  <c r="W509" i="3"/>
  <c r="AB509" i="3"/>
  <c r="AG509" i="3"/>
  <c r="AL509" i="3"/>
  <c r="AQ509" i="3"/>
  <c r="AV509" i="3"/>
  <c r="H510" i="3"/>
  <c r="M510" i="3"/>
  <c r="R510" i="3"/>
  <c r="W510" i="3"/>
  <c r="AB510" i="3"/>
  <c r="AG510" i="3"/>
  <c r="AL510" i="3"/>
  <c r="AQ510" i="3"/>
  <c r="AV510" i="3"/>
  <c r="H511" i="3"/>
  <c r="M511" i="3"/>
  <c r="R511" i="3"/>
  <c r="W511" i="3"/>
  <c r="AB511" i="3"/>
  <c r="AG511" i="3"/>
  <c r="AL511" i="3"/>
  <c r="AQ511" i="3"/>
  <c r="AV511" i="3"/>
  <c r="H512" i="3"/>
  <c r="M512" i="3"/>
  <c r="R512" i="3"/>
  <c r="W512" i="3"/>
  <c r="AB512" i="3"/>
  <c r="AG512" i="3"/>
  <c r="AL512" i="3"/>
  <c r="AQ512" i="3"/>
  <c r="AV512" i="3"/>
  <c r="H513" i="3"/>
  <c r="M513" i="3"/>
  <c r="R513" i="3"/>
  <c r="W513" i="3"/>
  <c r="AB513" i="3"/>
  <c r="AG513" i="3"/>
  <c r="AL513" i="3"/>
  <c r="AQ513" i="3"/>
  <c r="AV513" i="3"/>
  <c r="H514" i="3"/>
  <c r="M514" i="3"/>
  <c r="R514" i="3"/>
  <c r="W514" i="3"/>
  <c r="AB514" i="3"/>
  <c r="AG514" i="3"/>
  <c r="AL514" i="3"/>
  <c r="AQ514" i="3"/>
  <c r="AV514" i="3"/>
  <c r="B516" i="3"/>
  <c r="H517" i="3"/>
  <c r="M517" i="3"/>
  <c r="R517" i="3"/>
  <c r="W517" i="3"/>
  <c r="AB517" i="3"/>
  <c r="AG517" i="3"/>
  <c r="AL517" i="3"/>
  <c r="AQ517" i="3"/>
  <c r="AV517" i="3"/>
  <c r="H518" i="3"/>
  <c r="M518" i="3"/>
  <c r="R518" i="3"/>
  <c r="W518" i="3"/>
  <c r="AB518" i="3"/>
  <c r="AG518" i="3"/>
  <c r="AL518" i="3"/>
  <c r="AQ518" i="3"/>
  <c r="AV518" i="3"/>
  <c r="H519" i="3"/>
  <c r="M519" i="3"/>
  <c r="R519" i="3"/>
  <c r="W519" i="3"/>
  <c r="AB519" i="3"/>
  <c r="AG519" i="3"/>
  <c r="AL519" i="3"/>
  <c r="AQ519" i="3"/>
  <c r="AV519" i="3"/>
  <c r="H520" i="3"/>
  <c r="M520" i="3"/>
  <c r="R520" i="3"/>
  <c r="W520" i="3"/>
  <c r="AB520" i="3"/>
  <c r="AG520" i="3"/>
  <c r="AL520" i="3"/>
  <c r="AQ520" i="3"/>
  <c r="AV520" i="3"/>
  <c r="H521" i="3"/>
  <c r="M521" i="3"/>
  <c r="R521" i="3"/>
  <c r="W521" i="3"/>
  <c r="AB521" i="3"/>
  <c r="AG521" i="3"/>
  <c r="AL521" i="3"/>
  <c r="AQ521" i="3"/>
  <c r="AV521" i="3"/>
  <c r="H522" i="3"/>
  <c r="M522" i="3"/>
  <c r="R522" i="3"/>
  <c r="W522" i="3"/>
  <c r="AB522" i="3"/>
  <c r="AG522" i="3"/>
  <c r="AL522" i="3"/>
  <c r="AQ522" i="3"/>
  <c r="AV522" i="3"/>
  <c r="H523" i="3"/>
  <c r="M523" i="3"/>
  <c r="R523" i="3"/>
  <c r="W523" i="3"/>
  <c r="AB523" i="3"/>
  <c r="AG523" i="3"/>
  <c r="AL523" i="3"/>
  <c r="AQ523" i="3"/>
  <c r="AV523" i="3"/>
  <c r="H524" i="3"/>
  <c r="M524" i="3"/>
  <c r="R524" i="3"/>
  <c r="W524" i="3"/>
  <c r="AB524" i="3"/>
  <c r="AG524" i="3"/>
  <c r="AL524" i="3"/>
  <c r="AQ524" i="3"/>
  <c r="AV524" i="3"/>
  <c r="H525" i="3"/>
  <c r="M525" i="3"/>
  <c r="R525" i="3"/>
  <c r="W525" i="3"/>
  <c r="AB525" i="3"/>
  <c r="AG525" i="3"/>
  <c r="AL525" i="3"/>
  <c r="AQ525" i="3"/>
  <c r="AV525" i="3"/>
  <c r="H526" i="3"/>
  <c r="M526" i="3"/>
  <c r="R526" i="3"/>
  <c r="W526" i="3"/>
  <c r="AB526" i="3"/>
  <c r="AG526" i="3"/>
  <c r="AL526" i="3"/>
  <c r="AQ526" i="3"/>
  <c r="AV526" i="3"/>
  <c r="H527" i="3"/>
  <c r="M527" i="3"/>
  <c r="R527" i="3"/>
  <c r="W527" i="3"/>
  <c r="AB527" i="3"/>
  <c r="AG527" i="3"/>
  <c r="AL527" i="3"/>
  <c r="AQ527" i="3"/>
  <c r="AV527" i="3"/>
  <c r="H528" i="3"/>
  <c r="M528" i="3"/>
  <c r="R528" i="3"/>
  <c r="W528" i="3"/>
  <c r="AB528" i="3"/>
  <c r="AG528" i="3"/>
  <c r="AL528" i="3"/>
  <c r="AQ528" i="3"/>
  <c r="AV528" i="3"/>
  <c r="H529" i="3"/>
  <c r="M529" i="3"/>
  <c r="R529" i="3"/>
  <c r="W529" i="3"/>
  <c r="AB529" i="3"/>
  <c r="AG529" i="3"/>
  <c r="AL529" i="3"/>
  <c r="AQ529" i="3"/>
  <c r="AV529" i="3"/>
  <c r="B531" i="3"/>
  <c r="H532" i="3"/>
  <c r="M532" i="3"/>
  <c r="R532" i="3"/>
  <c r="W532" i="3"/>
  <c r="AB532" i="3"/>
  <c r="AG532" i="3"/>
  <c r="AL532" i="3"/>
  <c r="AQ532" i="3"/>
  <c r="AV532" i="3"/>
  <c r="H533" i="3"/>
  <c r="M533" i="3"/>
  <c r="R533" i="3"/>
  <c r="W533" i="3"/>
  <c r="AB533" i="3"/>
  <c r="AG533" i="3"/>
  <c r="AL533" i="3"/>
  <c r="AQ533" i="3"/>
  <c r="AV533" i="3"/>
  <c r="H534" i="3"/>
  <c r="M534" i="3"/>
  <c r="R534" i="3"/>
  <c r="W534" i="3"/>
  <c r="AB534" i="3"/>
  <c r="AG534" i="3"/>
  <c r="AL534" i="3"/>
  <c r="AQ534" i="3"/>
  <c r="AV534" i="3"/>
  <c r="H535" i="3"/>
  <c r="M535" i="3"/>
  <c r="M545" i="3" s="1"/>
  <c r="R535" i="3"/>
  <c r="W535" i="3"/>
  <c r="AB535" i="3"/>
  <c r="AG535" i="3"/>
  <c r="AL535" i="3"/>
  <c r="AQ535" i="3"/>
  <c r="AV535" i="3"/>
  <c r="H536" i="3"/>
  <c r="M536" i="3"/>
  <c r="R536" i="3"/>
  <c r="W536" i="3"/>
  <c r="AB536" i="3"/>
  <c r="AG536" i="3"/>
  <c r="AL536" i="3"/>
  <c r="AQ536" i="3"/>
  <c r="AV536" i="3"/>
  <c r="H537" i="3"/>
  <c r="M537" i="3"/>
  <c r="R537" i="3"/>
  <c r="W537" i="3"/>
  <c r="AB537" i="3"/>
  <c r="AG537" i="3"/>
  <c r="AL537" i="3"/>
  <c r="AQ537" i="3"/>
  <c r="AV537" i="3"/>
  <c r="H538" i="3"/>
  <c r="M538" i="3"/>
  <c r="R538" i="3"/>
  <c r="W538" i="3"/>
  <c r="AB538" i="3"/>
  <c r="AG538" i="3"/>
  <c r="AL538" i="3"/>
  <c r="AQ538" i="3"/>
  <c r="AV538" i="3"/>
  <c r="H539" i="3"/>
  <c r="M539" i="3"/>
  <c r="R539" i="3"/>
  <c r="W539" i="3"/>
  <c r="AB539" i="3"/>
  <c r="AG539" i="3"/>
  <c r="AL539" i="3"/>
  <c r="AQ539" i="3"/>
  <c r="AV539" i="3"/>
  <c r="H540" i="3"/>
  <c r="M540" i="3"/>
  <c r="R540" i="3"/>
  <c r="W540" i="3"/>
  <c r="AB540" i="3"/>
  <c r="AG540" i="3"/>
  <c r="AL540" i="3"/>
  <c r="AQ540" i="3"/>
  <c r="AV540" i="3"/>
  <c r="H541" i="3"/>
  <c r="M541" i="3"/>
  <c r="R541" i="3"/>
  <c r="W541" i="3"/>
  <c r="AB541" i="3"/>
  <c r="AG541" i="3"/>
  <c r="AL541" i="3"/>
  <c r="AQ541" i="3"/>
  <c r="AV541" i="3"/>
  <c r="H542" i="3"/>
  <c r="M542" i="3"/>
  <c r="R542" i="3"/>
  <c r="W542" i="3"/>
  <c r="AB542" i="3"/>
  <c r="AG542" i="3"/>
  <c r="AL542" i="3"/>
  <c r="AQ542" i="3"/>
  <c r="AV542" i="3"/>
  <c r="H543" i="3"/>
  <c r="M543" i="3"/>
  <c r="R543" i="3"/>
  <c r="W543" i="3"/>
  <c r="AB543" i="3"/>
  <c r="AG543" i="3"/>
  <c r="AL543" i="3"/>
  <c r="AQ543" i="3"/>
  <c r="AV543" i="3"/>
  <c r="H544" i="3"/>
  <c r="M544" i="3"/>
  <c r="R544" i="3"/>
  <c r="W544" i="3"/>
  <c r="AB544" i="3"/>
  <c r="AG544" i="3"/>
  <c r="AL544" i="3"/>
  <c r="AQ544" i="3"/>
  <c r="AV544" i="3"/>
  <c r="B546" i="3"/>
  <c r="H547" i="3"/>
  <c r="M547" i="3"/>
  <c r="R547" i="3"/>
  <c r="W547" i="3"/>
  <c r="AB547" i="3"/>
  <c r="AG547" i="3"/>
  <c r="AL547" i="3"/>
  <c r="AQ547" i="3"/>
  <c r="AV547" i="3"/>
  <c r="H548" i="3"/>
  <c r="M548" i="3"/>
  <c r="R548" i="3"/>
  <c r="W548" i="3"/>
  <c r="AB548" i="3"/>
  <c r="AG548" i="3"/>
  <c r="AL548" i="3"/>
  <c r="AQ548" i="3"/>
  <c r="AQ560" i="3" s="1"/>
  <c r="AV548" i="3"/>
  <c r="H549" i="3"/>
  <c r="M549" i="3"/>
  <c r="R549" i="3"/>
  <c r="W549" i="3"/>
  <c r="AB549" i="3"/>
  <c r="AG549" i="3"/>
  <c r="AL549" i="3"/>
  <c r="AQ549" i="3"/>
  <c r="AV549" i="3"/>
  <c r="H550" i="3"/>
  <c r="M550" i="3"/>
  <c r="R550" i="3"/>
  <c r="W550" i="3"/>
  <c r="AB550" i="3"/>
  <c r="AG550" i="3"/>
  <c r="AL550" i="3"/>
  <c r="AQ550" i="3"/>
  <c r="AV550" i="3"/>
  <c r="H551" i="3"/>
  <c r="M551" i="3"/>
  <c r="R551" i="3"/>
  <c r="W551" i="3"/>
  <c r="AB551" i="3"/>
  <c r="AG551" i="3"/>
  <c r="AL551" i="3"/>
  <c r="AQ551" i="3"/>
  <c r="AV551" i="3"/>
  <c r="H552" i="3"/>
  <c r="M552" i="3"/>
  <c r="R552" i="3"/>
  <c r="W552" i="3"/>
  <c r="AB552" i="3"/>
  <c r="AG552" i="3"/>
  <c r="AL552" i="3"/>
  <c r="AL560" i="3" s="1"/>
  <c r="AQ552" i="3"/>
  <c r="AV552" i="3"/>
  <c r="H553" i="3"/>
  <c r="M553" i="3"/>
  <c r="R553" i="3"/>
  <c r="W553" i="3"/>
  <c r="AB553" i="3"/>
  <c r="AG553" i="3"/>
  <c r="AL553" i="3"/>
  <c r="AQ553" i="3"/>
  <c r="AV553" i="3"/>
  <c r="H554" i="3"/>
  <c r="M554" i="3"/>
  <c r="R554" i="3"/>
  <c r="W554" i="3"/>
  <c r="AB554" i="3"/>
  <c r="AG554" i="3"/>
  <c r="AL554" i="3"/>
  <c r="AQ554" i="3"/>
  <c r="AV554" i="3"/>
  <c r="H555" i="3"/>
  <c r="M555" i="3"/>
  <c r="R555" i="3"/>
  <c r="W555" i="3"/>
  <c r="AB555" i="3"/>
  <c r="AG555" i="3"/>
  <c r="AL555" i="3"/>
  <c r="AQ555" i="3"/>
  <c r="AV555" i="3"/>
  <c r="H556" i="3"/>
  <c r="M556" i="3"/>
  <c r="R556" i="3"/>
  <c r="W556" i="3"/>
  <c r="AB556" i="3"/>
  <c r="AG556" i="3"/>
  <c r="AL556" i="3"/>
  <c r="AQ556" i="3"/>
  <c r="AV556" i="3"/>
  <c r="H557" i="3"/>
  <c r="M557" i="3"/>
  <c r="R557" i="3"/>
  <c r="W557" i="3"/>
  <c r="AB557" i="3"/>
  <c r="AG557" i="3"/>
  <c r="AL557" i="3"/>
  <c r="AQ557" i="3"/>
  <c r="AV557" i="3"/>
  <c r="H558" i="3"/>
  <c r="M558" i="3"/>
  <c r="R558" i="3"/>
  <c r="W558" i="3"/>
  <c r="AB558" i="3"/>
  <c r="AG558" i="3"/>
  <c r="AL558" i="3"/>
  <c r="AQ558" i="3"/>
  <c r="AV558" i="3"/>
  <c r="H559" i="3"/>
  <c r="M559" i="3"/>
  <c r="R559" i="3"/>
  <c r="W559" i="3"/>
  <c r="AB559" i="3"/>
  <c r="AG559" i="3"/>
  <c r="AL559" i="3"/>
  <c r="AQ559" i="3"/>
  <c r="AV559" i="3"/>
  <c r="H560" i="3"/>
  <c r="B561" i="3"/>
  <c r="H562" i="3"/>
  <c r="M562" i="3"/>
  <c r="R562" i="3"/>
  <c r="W562" i="3"/>
  <c r="AB562" i="3"/>
  <c r="AG562" i="3"/>
  <c r="AL562" i="3"/>
  <c r="AQ562" i="3"/>
  <c r="AQ575" i="3" s="1"/>
  <c r="AV562" i="3"/>
  <c r="H563" i="3"/>
  <c r="M563" i="3"/>
  <c r="R563" i="3"/>
  <c r="W563" i="3"/>
  <c r="AB563" i="3"/>
  <c r="AG563" i="3"/>
  <c r="AL563" i="3"/>
  <c r="AQ563" i="3"/>
  <c r="AV563" i="3"/>
  <c r="H564" i="3"/>
  <c r="M564" i="3"/>
  <c r="R564" i="3"/>
  <c r="W564" i="3"/>
  <c r="AB564" i="3"/>
  <c r="AG564" i="3"/>
  <c r="AL564" i="3"/>
  <c r="AQ564" i="3"/>
  <c r="AV564" i="3"/>
  <c r="AV575" i="3" s="1"/>
  <c r="H565" i="3"/>
  <c r="M565" i="3"/>
  <c r="R565" i="3"/>
  <c r="W565" i="3"/>
  <c r="AB565" i="3"/>
  <c r="AG565" i="3"/>
  <c r="AL565" i="3"/>
  <c r="AQ565" i="3"/>
  <c r="AV565" i="3"/>
  <c r="H566" i="3"/>
  <c r="M566" i="3"/>
  <c r="R566" i="3"/>
  <c r="W566" i="3"/>
  <c r="AB566" i="3"/>
  <c r="AG566" i="3"/>
  <c r="AL566" i="3"/>
  <c r="AQ566" i="3"/>
  <c r="AV566" i="3"/>
  <c r="H567" i="3"/>
  <c r="M567" i="3"/>
  <c r="R567" i="3"/>
  <c r="W567" i="3"/>
  <c r="AB567" i="3"/>
  <c r="AG567" i="3"/>
  <c r="AL567" i="3"/>
  <c r="AQ567" i="3"/>
  <c r="AV567" i="3"/>
  <c r="H568" i="3"/>
  <c r="M568" i="3"/>
  <c r="R568" i="3"/>
  <c r="W568" i="3"/>
  <c r="AB568" i="3"/>
  <c r="AG568" i="3"/>
  <c r="AL568" i="3"/>
  <c r="AQ568" i="3"/>
  <c r="AV568" i="3"/>
  <c r="H569" i="3"/>
  <c r="M569" i="3"/>
  <c r="R569" i="3"/>
  <c r="W569" i="3"/>
  <c r="AB569" i="3"/>
  <c r="AG569" i="3"/>
  <c r="AL569" i="3"/>
  <c r="AQ569" i="3"/>
  <c r="AV569" i="3"/>
  <c r="H570" i="3"/>
  <c r="M570" i="3"/>
  <c r="R570" i="3"/>
  <c r="W570" i="3"/>
  <c r="AB570" i="3"/>
  <c r="AG570" i="3"/>
  <c r="AL570" i="3"/>
  <c r="AQ570" i="3"/>
  <c r="AV570" i="3"/>
  <c r="H571" i="3"/>
  <c r="M571" i="3"/>
  <c r="R571" i="3"/>
  <c r="W571" i="3"/>
  <c r="AB571" i="3"/>
  <c r="AG571" i="3"/>
  <c r="AL571" i="3"/>
  <c r="AQ571" i="3"/>
  <c r="AV571" i="3"/>
  <c r="H572" i="3"/>
  <c r="M572" i="3"/>
  <c r="R572" i="3"/>
  <c r="W572" i="3"/>
  <c r="AB572" i="3"/>
  <c r="AG572" i="3"/>
  <c r="AL572" i="3"/>
  <c r="AQ572" i="3"/>
  <c r="AV572" i="3"/>
  <c r="H573" i="3"/>
  <c r="M573" i="3"/>
  <c r="R573" i="3"/>
  <c r="W573" i="3"/>
  <c r="AB573" i="3"/>
  <c r="AG573" i="3"/>
  <c r="AL573" i="3"/>
  <c r="AQ573" i="3"/>
  <c r="AV573" i="3"/>
  <c r="H574" i="3"/>
  <c r="M574" i="3"/>
  <c r="R574" i="3"/>
  <c r="W574" i="3"/>
  <c r="AB574" i="3"/>
  <c r="AG574" i="3"/>
  <c r="AL574" i="3"/>
  <c r="AQ574" i="3"/>
  <c r="AV574" i="3"/>
  <c r="B576" i="3"/>
  <c r="H577" i="3"/>
  <c r="M577" i="3"/>
  <c r="R577" i="3"/>
  <c r="W577" i="3"/>
  <c r="AB577" i="3"/>
  <c r="AG577" i="3"/>
  <c r="AL577" i="3"/>
  <c r="AQ577" i="3"/>
  <c r="AV577" i="3"/>
  <c r="H578" i="3"/>
  <c r="M578" i="3"/>
  <c r="R578" i="3"/>
  <c r="W578" i="3"/>
  <c r="AB578" i="3"/>
  <c r="AG578" i="3"/>
  <c r="AL578" i="3"/>
  <c r="AQ578" i="3"/>
  <c r="AV578" i="3"/>
  <c r="H579" i="3"/>
  <c r="M579" i="3"/>
  <c r="R579" i="3"/>
  <c r="W579" i="3"/>
  <c r="AB579" i="3"/>
  <c r="AG579" i="3"/>
  <c r="AG590" i="3" s="1"/>
  <c r="AL579" i="3"/>
  <c r="AQ579" i="3"/>
  <c r="AV579" i="3"/>
  <c r="H580" i="3"/>
  <c r="M580" i="3"/>
  <c r="R580" i="3"/>
  <c r="W580" i="3"/>
  <c r="AB580" i="3"/>
  <c r="AG580" i="3"/>
  <c r="AL580" i="3"/>
  <c r="AQ580" i="3"/>
  <c r="AV580" i="3"/>
  <c r="H581" i="3"/>
  <c r="M581" i="3"/>
  <c r="R581" i="3"/>
  <c r="W581" i="3"/>
  <c r="AB581" i="3"/>
  <c r="AG581" i="3"/>
  <c r="AL581" i="3"/>
  <c r="AQ581" i="3"/>
  <c r="AV581" i="3"/>
  <c r="H582" i="3"/>
  <c r="M582" i="3"/>
  <c r="R582" i="3"/>
  <c r="W582" i="3"/>
  <c r="AB582" i="3"/>
  <c r="AG582" i="3"/>
  <c r="AL582" i="3"/>
  <c r="AQ582" i="3"/>
  <c r="AV582" i="3"/>
  <c r="H583" i="3"/>
  <c r="M583" i="3"/>
  <c r="R583" i="3"/>
  <c r="W583" i="3"/>
  <c r="AB583" i="3"/>
  <c r="AG583" i="3"/>
  <c r="AL583" i="3"/>
  <c r="AQ583" i="3"/>
  <c r="AV583" i="3"/>
  <c r="H584" i="3"/>
  <c r="M584" i="3"/>
  <c r="R584" i="3"/>
  <c r="W584" i="3"/>
  <c r="AB584" i="3"/>
  <c r="AG584" i="3"/>
  <c r="AL584" i="3"/>
  <c r="AQ584" i="3"/>
  <c r="AV584" i="3"/>
  <c r="H585" i="3"/>
  <c r="M585" i="3"/>
  <c r="R585" i="3"/>
  <c r="W585" i="3"/>
  <c r="AB585" i="3"/>
  <c r="AG585" i="3"/>
  <c r="AL585" i="3"/>
  <c r="AQ585" i="3"/>
  <c r="AV585" i="3"/>
  <c r="H586" i="3"/>
  <c r="M586" i="3"/>
  <c r="R586" i="3"/>
  <c r="W586" i="3"/>
  <c r="AB586" i="3"/>
  <c r="AG586" i="3"/>
  <c r="AL586" i="3"/>
  <c r="AQ586" i="3"/>
  <c r="AV586" i="3"/>
  <c r="H587" i="3"/>
  <c r="M587" i="3"/>
  <c r="R587" i="3"/>
  <c r="W587" i="3"/>
  <c r="AB587" i="3"/>
  <c r="AG587" i="3"/>
  <c r="AL587" i="3"/>
  <c r="AQ587" i="3"/>
  <c r="AV587" i="3"/>
  <c r="H588" i="3"/>
  <c r="M588" i="3"/>
  <c r="R588" i="3"/>
  <c r="W588" i="3"/>
  <c r="AB588" i="3"/>
  <c r="AG588" i="3"/>
  <c r="AL588" i="3"/>
  <c r="AQ588" i="3"/>
  <c r="AV588" i="3"/>
  <c r="H589" i="3"/>
  <c r="M589" i="3"/>
  <c r="R589" i="3"/>
  <c r="W589" i="3"/>
  <c r="AB589" i="3"/>
  <c r="AG589" i="3"/>
  <c r="AL589" i="3"/>
  <c r="AQ589" i="3"/>
  <c r="AV589" i="3"/>
  <c r="H590" i="3"/>
  <c r="B591" i="3"/>
  <c r="H592" i="3"/>
  <c r="M592" i="3"/>
  <c r="R592" i="3"/>
  <c r="W592" i="3"/>
  <c r="AB592" i="3"/>
  <c r="AG592" i="3"/>
  <c r="AL592" i="3"/>
  <c r="AQ592" i="3"/>
  <c r="AV592" i="3"/>
  <c r="H593" i="3"/>
  <c r="M593" i="3"/>
  <c r="R593" i="3"/>
  <c r="W593" i="3"/>
  <c r="AB593" i="3"/>
  <c r="AG593" i="3"/>
  <c r="AL593" i="3"/>
  <c r="AQ593" i="3"/>
  <c r="AV593" i="3"/>
  <c r="H594" i="3"/>
  <c r="M594" i="3"/>
  <c r="R594" i="3"/>
  <c r="W594" i="3"/>
  <c r="AB594" i="3"/>
  <c r="AG594" i="3"/>
  <c r="AL594" i="3"/>
  <c r="AQ594" i="3"/>
  <c r="AV594" i="3"/>
  <c r="H595" i="3"/>
  <c r="M595" i="3"/>
  <c r="R595" i="3"/>
  <c r="W595" i="3"/>
  <c r="AB595" i="3"/>
  <c r="AG595" i="3"/>
  <c r="AL595" i="3"/>
  <c r="AQ595" i="3"/>
  <c r="AV595" i="3"/>
  <c r="H596" i="3"/>
  <c r="M596" i="3"/>
  <c r="R596" i="3"/>
  <c r="W596" i="3"/>
  <c r="AB596" i="3"/>
  <c r="AG596" i="3"/>
  <c r="AL596" i="3"/>
  <c r="AQ596" i="3"/>
  <c r="AV596" i="3"/>
  <c r="H597" i="3"/>
  <c r="M597" i="3"/>
  <c r="R597" i="3"/>
  <c r="W597" i="3"/>
  <c r="AB597" i="3"/>
  <c r="AG597" i="3"/>
  <c r="AL597" i="3"/>
  <c r="AQ597" i="3"/>
  <c r="AV597" i="3"/>
  <c r="H598" i="3"/>
  <c r="M598" i="3"/>
  <c r="R598" i="3"/>
  <c r="W598" i="3"/>
  <c r="AB598" i="3"/>
  <c r="AG598" i="3"/>
  <c r="AL598" i="3"/>
  <c r="AQ598" i="3"/>
  <c r="AV598" i="3"/>
  <c r="H599" i="3"/>
  <c r="M599" i="3"/>
  <c r="R599" i="3"/>
  <c r="W599" i="3"/>
  <c r="AB599" i="3"/>
  <c r="AG599" i="3"/>
  <c r="AL599" i="3"/>
  <c r="AQ599" i="3"/>
  <c r="AV599" i="3"/>
  <c r="H600" i="3"/>
  <c r="M600" i="3"/>
  <c r="R600" i="3"/>
  <c r="W600" i="3"/>
  <c r="AB600" i="3"/>
  <c r="AG600" i="3"/>
  <c r="AL600" i="3"/>
  <c r="AQ600" i="3"/>
  <c r="AV600" i="3"/>
  <c r="H601" i="3"/>
  <c r="M601" i="3"/>
  <c r="R601" i="3"/>
  <c r="W601" i="3"/>
  <c r="AB601" i="3"/>
  <c r="AG601" i="3"/>
  <c r="AL601" i="3"/>
  <c r="AQ601" i="3"/>
  <c r="AV601" i="3"/>
  <c r="H602" i="3"/>
  <c r="M602" i="3"/>
  <c r="R602" i="3"/>
  <c r="W602" i="3"/>
  <c r="AB602" i="3"/>
  <c r="AG602" i="3"/>
  <c r="AL602" i="3"/>
  <c r="AQ602" i="3"/>
  <c r="AV602" i="3"/>
  <c r="H603" i="3"/>
  <c r="M603" i="3"/>
  <c r="R603" i="3"/>
  <c r="W603" i="3"/>
  <c r="AB603" i="3"/>
  <c r="AG603" i="3"/>
  <c r="AL603" i="3"/>
  <c r="AQ603" i="3"/>
  <c r="AV603" i="3"/>
  <c r="H604" i="3"/>
  <c r="M604" i="3"/>
  <c r="R604" i="3"/>
  <c r="W604" i="3"/>
  <c r="AB604" i="3"/>
  <c r="AG604" i="3"/>
  <c r="AL604" i="3"/>
  <c r="AQ604" i="3"/>
  <c r="AV604" i="3"/>
  <c r="B606" i="3"/>
  <c r="H607" i="3"/>
  <c r="M607" i="3"/>
  <c r="R607" i="3"/>
  <c r="W607" i="3"/>
  <c r="AB607" i="3"/>
  <c r="AG607" i="3"/>
  <c r="AL607" i="3"/>
  <c r="AQ607" i="3"/>
  <c r="AV607" i="3"/>
  <c r="H608" i="3"/>
  <c r="M608" i="3"/>
  <c r="R608" i="3"/>
  <c r="W608" i="3"/>
  <c r="AB608" i="3"/>
  <c r="AG608" i="3"/>
  <c r="AL608" i="3"/>
  <c r="AQ608" i="3"/>
  <c r="AV608" i="3"/>
  <c r="H609" i="3"/>
  <c r="M609" i="3"/>
  <c r="R609" i="3"/>
  <c r="W609" i="3"/>
  <c r="AB609" i="3"/>
  <c r="AG609" i="3"/>
  <c r="AL609" i="3"/>
  <c r="AQ609" i="3"/>
  <c r="AQ620" i="3" s="1"/>
  <c r="AV609" i="3"/>
  <c r="H610" i="3"/>
  <c r="M610" i="3"/>
  <c r="R610" i="3"/>
  <c r="W610" i="3"/>
  <c r="AB610" i="3"/>
  <c r="AG610" i="3"/>
  <c r="AL610" i="3"/>
  <c r="AL620" i="3" s="1"/>
  <c r="AQ610" i="3"/>
  <c r="AV610" i="3"/>
  <c r="H611" i="3"/>
  <c r="M611" i="3"/>
  <c r="R611" i="3"/>
  <c r="W611" i="3"/>
  <c r="AB611" i="3"/>
  <c r="AG611" i="3"/>
  <c r="AL611" i="3"/>
  <c r="AQ611" i="3"/>
  <c r="AV611" i="3"/>
  <c r="H612" i="3"/>
  <c r="M612" i="3"/>
  <c r="R612" i="3"/>
  <c r="W612" i="3"/>
  <c r="AB612" i="3"/>
  <c r="AG612" i="3"/>
  <c r="AL612" i="3"/>
  <c r="AQ612" i="3"/>
  <c r="AV612" i="3"/>
  <c r="H613" i="3"/>
  <c r="M613" i="3"/>
  <c r="R613" i="3"/>
  <c r="W613" i="3"/>
  <c r="AB613" i="3"/>
  <c r="AG613" i="3"/>
  <c r="AL613" i="3"/>
  <c r="AQ613" i="3"/>
  <c r="AV613" i="3"/>
  <c r="H614" i="3"/>
  <c r="M614" i="3"/>
  <c r="R614" i="3"/>
  <c r="W614" i="3"/>
  <c r="AB614" i="3"/>
  <c r="AG614" i="3"/>
  <c r="AL614" i="3"/>
  <c r="AQ614" i="3"/>
  <c r="AV614" i="3"/>
  <c r="H615" i="3"/>
  <c r="M615" i="3"/>
  <c r="R615" i="3"/>
  <c r="W615" i="3"/>
  <c r="AB615" i="3"/>
  <c r="AG615" i="3"/>
  <c r="AL615" i="3"/>
  <c r="AQ615" i="3"/>
  <c r="AV615" i="3"/>
  <c r="H616" i="3"/>
  <c r="M616" i="3"/>
  <c r="R616" i="3"/>
  <c r="W616" i="3"/>
  <c r="AB616" i="3"/>
  <c r="AG616" i="3"/>
  <c r="AL616" i="3"/>
  <c r="AQ616" i="3"/>
  <c r="AV616" i="3"/>
  <c r="H617" i="3"/>
  <c r="M617" i="3"/>
  <c r="R617" i="3"/>
  <c r="W617" i="3"/>
  <c r="AB617" i="3"/>
  <c r="AG617" i="3"/>
  <c r="AL617" i="3"/>
  <c r="AQ617" i="3"/>
  <c r="AV617" i="3"/>
  <c r="H618" i="3"/>
  <c r="M618" i="3"/>
  <c r="R618" i="3"/>
  <c r="W618" i="3"/>
  <c r="AB618" i="3"/>
  <c r="AG618" i="3"/>
  <c r="AL618" i="3"/>
  <c r="AQ618" i="3"/>
  <c r="AV618" i="3"/>
  <c r="H619" i="3"/>
  <c r="M619" i="3"/>
  <c r="R619" i="3"/>
  <c r="W619" i="3"/>
  <c r="AB619" i="3"/>
  <c r="AG619" i="3"/>
  <c r="AL619" i="3"/>
  <c r="AQ619" i="3"/>
  <c r="AV619" i="3"/>
  <c r="AB620" i="3"/>
  <c r="B621" i="3"/>
  <c r="H622" i="3"/>
  <c r="M622" i="3"/>
  <c r="R622" i="3"/>
  <c r="W622" i="3"/>
  <c r="AB622" i="3"/>
  <c r="AG622" i="3"/>
  <c r="AL622" i="3"/>
  <c r="AQ622" i="3"/>
  <c r="AV622" i="3"/>
  <c r="AV635" i="3" s="1"/>
  <c r="H623" i="3"/>
  <c r="M623" i="3"/>
  <c r="M635" i="3" s="1"/>
  <c r="R623" i="3"/>
  <c r="W623" i="3"/>
  <c r="W635" i="3" s="1"/>
  <c r="AB623" i="3"/>
  <c r="AB635" i="3"/>
  <c r="AG623" i="3"/>
  <c r="AG635" i="3"/>
  <c r="AL623" i="3"/>
  <c r="AQ623" i="3"/>
  <c r="AV623" i="3"/>
  <c r="H624" i="3"/>
  <c r="M624" i="3"/>
  <c r="R624" i="3"/>
  <c r="W624" i="3"/>
  <c r="AB624" i="3"/>
  <c r="AG624" i="3"/>
  <c r="AL624" i="3"/>
  <c r="AQ624" i="3"/>
  <c r="AV624" i="3"/>
  <c r="H625" i="3"/>
  <c r="M625" i="3"/>
  <c r="R625" i="3"/>
  <c r="W625" i="3"/>
  <c r="AB625" i="3"/>
  <c r="AG625" i="3"/>
  <c r="AL625" i="3"/>
  <c r="AQ625" i="3"/>
  <c r="AV625" i="3"/>
  <c r="H626" i="3"/>
  <c r="M626" i="3"/>
  <c r="R626" i="3"/>
  <c r="W626" i="3"/>
  <c r="AB626" i="3"/>
  <c r="AG626" i="3"/>
  <c r="AL626" i="3"/>
  <c r="AQ626" i="3"/>
  <c r="AV626" i="3"/>
  <c r="H627" i="3"/>
  <c r="M627" i="3"/>
  <c r="R627" i="3"/>
  <c r="W627" i="3"/>
  <c r="AB627" i="3"/>
  <c r="AG627" i="3"/>
  <c r="AL627" i="3"/>
  <c r="AQ627" i="3"/>
  <c r="AV627" i="3"/>
  <c r="H628" i="3"/>
  <c r="M628" i="3"/>
  <c r="R628" i="3"/>
  <c r="W628" i="3"/>
  <c r="AB628" i="3"/>
  <c r="AG628" i="3"/>
  <c r="AL628" i="3"/>
  <c r="AQ628" i="3"/>
  <c r="AV628" i="3"/>
  <c r="H629" i="3"/>
  <c r="M629" i="3"/>
  <c r="R629" i="3"/>
  <c r="W629" i="3"/>
  <c r="AB629" i="3"/>
  <c r="AG629" i="3"/>
  <c r="AL629" i="3"/>
  <c r="AQ629" i="3"/>
  <c r="AV629" i="3"/>
  <c r="H630" i="3"/>
  <c r="M630" i="3"/>
  <c r="R630" i="3"/>
  <c r="W630" i="3"/>
  <c r="AB630" i="3"/>
  <c r="AG630" i="3"/>
  <c r="AL630" i="3"/>
  <c r="AQ630" i="3"/>
  <c r="AV630" i="3"/>
  <c r="H631" i="3"/>
  <c r="M631" i="3"/>
  <c r="R631" i="3"/>
  <c r="W631" i="3"/>
  <c r="AB631" i="3"/>
  <c r="AG631" i="3"/>
  <c r="AL631" i="3"/>
  <c r="AQ631" i="3"/>
  <c r="AV631" i="3"/>
  <c r="H632" i="3"/>
  <c r="M632" i="3"/>
  <c r="R632" i="3"/>
  <c r="W632" i="3"/>
  <c r="AB632" i="3"/>
  <c r="AG632" i="3"/>
  <c r="AL632" i="3"/>
  <c r="AQ632" i="3"/>
  <c r="AV632" i="3"/>
  <c r="H633" i="3"/>
  <c r="M633" i="3"/>
  <c r="R633" i="3"/>
  <c r="W633" i="3"/>
  <c r="AB633" i="3"/>
  <c r="AG633" i="3"/>
  <c r="AL633" i="3"/>
  <c r="AQ633" i="3"/>
  <c r="AV633" i="3"/>
  <c r="H634" i="3"/>
  <c r="M634" i="3"/>
  <c r="R634" i="3"/>
  <c r="W634" i="3"/>
  <c r="AB634" i="3"/>
  <c r="AG634" i="3"/>
  <c r="AL634" i="3"/>
  <c r="AQ634" i="3"/>
  <c r="AV634" i="3"/>
  <c r="AQ635" i="3"/>
  <c r="B636" i="3"/>
  <c r="H637" i="3"/>
  <c r="M637" i="3"/>
  <c r="R637" i="3"/>
  <c r="W637" i="3"/>
  <c r="AB637" i="3"/>
  <c r="AG637" i="3"/>
  <c r="AL637" i="3"/>
  <c r="AQ637" i="3"/>
  <c r="AV637" i="3"/>
  <c r="H638" i="3"/>
  <c r="M638" i="3"/>
  <c r="R638" i="3"/>
  <c r="W638" i="3"/>
  <c r="AB638" i="3"/>
  <c r="AG638" i="3"/>
  <c r="AL638" i="3"/>
  <c r="AQ638" i="3"/>
  <c r="AV638" i="3"/>
  <c r="H639" i="3"/>
  <c r="M639" i="3"/>
  <c r="R639" i="3"/>
  <c r="W639" i="3"/>
  <c r="AB639" i="3"/>
  <c r="AG639" i="3"/>
  <c r="AL639" i="3"/>
  <c r="AQ639" i="3"/>
  <c r="AV639" i="3"/>
  <c r="H640" i="3"/>
  <c r="M640" i="3"/>
  <c r="R640" i="3"/>
  <c r="W640" i="3"/>
  <c r="AB640" i="3"/>
  <c r="AG640" i="3"/>
  <c r="AL640" i="3"/>
  <c r="AQ640" i="3"/>
  <c r="AV640" i="3"/>
  <c r="AV650" i="3" s="1"/>
  <c r="H641" i="3"/>
  <c r="M641" i="3"/>
  <c r="R641" i="3"/>
  <c r="W641" i="3"/>
  <c r="AB641" i="3"/>
  <c r="AG641" i="3"/>
  <c r="AL641" i="3"/>
  <c r="AQ641" i="3"/>
  <c r="AV641" i="3"/>
  <c r="H642" i="3"/>
  <c r="M642" i="3"/>
  <c r="R642" i="3"/>
  <c r="W642" i="3"/>
  <c r="AB642" i="3"/>
  <c r="AG642" i="3"/>
  <c r="AL642" i="3"/>
  <c r="AQ642" i="3"/>
  <c r="AV642" i="3"/>
  <c r="H643" i="3"/>
  <c r="M643" i="3"/>
  <c r="R643" i="3"/>
  <c r="W643" i="3"/>
  <c r="AB643" i="3"/>
  <c r="AG643" i="3"/>
  <c r="AL643" i="3"/>
  <c r="AQ643" i="3"/>
  <c r="AV643" i="3"/>
  <c r="H644" i="3"/>
  <c r="M644" i="3"/>
  <c r="R644" i="3"/>
  <c r="W644" i="3"/>
  <c r="AB644" i="3"/>
  <c r="AG644" i="3"/>
  <c r="AL644" i="3"/>
  <c r="AQ644" i="3"/>
  <c r="AV644" i="3"/>
  <c r="H645" i="3"/>
  <c r="M645" i="3"/>
  <c r="R645" i="3"/>
  <c r="W645" i="3"/>
  <c r="AB645" i="3"/>
  <c r="AG645" i="3"/>
  <c r="AL645" i="3"/>
  <c r="AQ645" i="3"/>
  <c r="AV645" i="3"/>
  <c r="H646" i="3"/>
  <c r="M646" i="3"/>
  <c r="R646" i="3"/>
  <c r="W646" i="3"/>
  <c r="AB646" i="3"/>
  <c r="AG646" i="3"/>
  <c r="AL646" i="3"/>
  <c r="AQ646" i="3"/>
  <c r="AV646" i="3"/>
  <c r="H647" i="3"/>
  <c r="M647" i="3"/>
  <c r="R647" i="3"/>
  <c r="W647" i="3"/>
  <c r="AB647" i="3"/>
  <c r="AG647" i="3"/>
  <c r="AL647" i="3"/>
  <c r="AQ647" i="3"/>
  <c r="AV647" i="3"/>
  <c r="H648" i="3"/>
  <c r="M648" i="3"/>
  <c r="R648" i="3"/>
  <c r="W648" i="3"/>
  <c r="AB648" i="3"/>
  <c r="AG648" i="3"/>
  <c r="AL648" i="3"/>
  <c r="AQ648" i="3"/>
  <c r="AV648" i="3"/>
  <c r="H649" i="3"/>
  <c r="M649" i="3"/>
  <c r="R649" i="3"/>
  <c r="W649" i="3"/>
  <c r="AB649" i="3"/>
  <c r="AG649" i="3"/>
  <c r="AL649" i="3"/>
  <c r="AQ649" i="3"/>
  <c r="AV649" i="3"/>
  <c r="M650" i="3"/>
  <c r="B651" i="3"/>
  <c r="H652" i="3"/>
  <c r="M652" i="3"/>
  <c r="R652" i="3"/>
  <c r="W652" i="3"/>
  <c r="AB652" i="3"/>
  <c r="AG652" i="3"/>
  <c r="AL652" i="3"/>
  <c r="AQ652" i="3"/>
  <c r="AV652" i="3"/>
  <c r="H653" i="3"/>
  <c r="M653" i="3"/>
  <c r="R653" i="3"/>
  <c r="W653" i="3"/>
  <c r="AB653" i="3"/>
  <c r="AG653" i="3"/>
  <c r="AL653" i="3"/>
  <c r="AQ653" i="3"/>
  <c r="AV653" i="3"/>
  <c r="H654" i="3"/>
  <c r="M654" i="3"/>
  <c r="R654" i="3"/>
  <c r="W654" i="3"/>
  <c r="AB654" i="3"/>
  <c r="AG654" i="3"/>
  <c r="AL654" i="3"/>
  <c r="AQ654" i="3"/>
  <c r="AV654" i="3"/>
  <c r="H655" i="3"/>
  <c r="M655" i="3"/>
  <c r="R655" i="3"/>
  <c r="W655" i="3"/>
  <c r="W665" i="3" s="1"/>
  <c r="AB655" i="3"/>
  <c r="AG655" i="3"/>
  <c r="AG665" i="3" s="1"/>
  <c r="AL655" i="3"/>
  <c r="AQ655" i="3"/>
  <c r="AV655" i="3"/>
  <c r="H656" i="3"/>
  <c r="M656" i="3"/>
  <c r="R656" i="3"/>
  <c r="R665" i="3" s="1"/>
  <c r="W656" i="3"/>
  <c r="AB656" i="3"/>
  <c r="AG656" i="3"/>
  <c r="AL656" i="3"/>
  <c r="AQ656" i="3"/>
  <c r="AV656" i="3"/>
  <c r="H657" i="3"/>
  <c r="M657" i="3"/>
  <c r="R657" i="3"/>
  <c r="W657" i="3"/>
  <c r="AB657" i="3"/>
  <c r="AG657" i="3"/>
  <c r="AL657" i="3"/>
  <c r="AQ657" i="3"/>
  <c r="AV657" i="3"/>
  <c r="H658" i="3"/>
  <c r="M658" i="3"/>
  <c r="R658" i="3"/>
  <c r="W658" i="3"/>
  <c r="AB658" i="3"/>
  <c r="AG658" i="3"/>
  <c r="AL658" i="3"/>
  <c r="AQ658" i="3"/>
  <c r="AV658" i="3"/>
  <c r="H659" i="3"/>
  <c r="M659" i="3"/>
  <c r="R659" i="3"/>
  <c r="W659" i="3"/>
  <c r="AB659" i="3"/>
  <c r="AG659" i="3"/>
  <c r="AL659" i="3"/>
  <c r="AQ659" i="3"/>
  <c r="AV659" i="3"/>
  <c r="H660" i="3"/>
  <c r="M660" i="3"/>
  <c r="R660" i="3"/>
  <c r="W660" i="3"/>
  <c r="AB660" i="3"/>
  <c r="AG660" i="3"/>
  <c r="AL660" i="3"/>
  <c r="AQ660" i="3"/>
  <c r="AV660" i="3"/>
  <c r="H661" i="3"/>
  <c r="M661" i="3"/>
  <c r="R661" i="3"/>
  <c r="W661" i="3"/>
  <c r="AB661" i="3"/>
  <c r="AG661" i="3"/>
  <c r="AL661" i="3"/>
  <c r="AQ661" i="3"/>
  <c r="AV661" i="3"/>
  <c r="H662" i="3"/>
  <c r="M662" i="3"/>
  <c r="R662" i="3"/>
  <c r="W662" i="3"/>
  <c r="AB662" i="3"/>
  <c r="AG662" i="3"/>
  <c r="AL662" i="3"/>
  <c r="AQ662" i="3"/>
  <c r="AV662" i="3"/>
  <c r="H663" i="3"/>
  <c r="M663" i="3"/>
  <c r="R663" i="3"/>
  <c r="W663" i="3"/>
  <c r="AB663" i="3"/>
  <c r="AG663" i="3"/>
  <c r="AL663" i="3"/>
  <c r="AQ663" i="3"/>
  <c r="AV663" i="3"/>
  <c r="H664" i="3"/>
  <c r="M664" i="3"/>
  <c r="R664" i="3"/>
  <c r="W664" i="3"/>
  <c r="AB664" i="3"/>
  <c r="AG664" i="3"/>
  <c r="AL664" i="3"/>
  <c r="AQ664" i="3"/>
  <c r="AV664" i="3"/>
  <c r="B666" i="3"/>
  <c r="H667" i="3"/>
  <c r="M667" i="3"/>
  <c r="R667" i="3"/>
  <c r="W667" i="3"/>
  <c r="AB667" i="3"/>
  <c r="AG667" i="3"/>
  <c r="AL667" i="3"/>
  <c r="AQ667" i="3"/>
  <c r="AV667" i="3"/>
  <c r="H668" i="3"/>
  <c r="M668" i="3"/>
  <c r="R668" i="3"/>
  <c r="W668" i="3"/>
  <c r="AB668" i="3"/>
  <c r="AG668" i="3"/>
  <c r="AL668" i="3"/>
  <c r="AQ668" i="3"/>
  <c r="AV668" i="3"/>
  <c r="H669" i="3"/>
  <c r="M669" i="3"/>
  <c r="R669" i="3"/>
  <c r="W669" i="3"/>
  <c r="AB669" i="3"/>
  <c r="AG669" i="3"/>
  <c r="AL669" i="3"/>
  <c r="AQ669" i="3"/>
  <c r="AV669" i="3"/>
  <c r="H670" i="3"/>
  <c r="M670" i="3"/>
  <c r="R670" i="3"/>
  <c r="W670" i="3"/>
  <c r="AB670" i="3"/>
  <c r="AG670" i="3"/>
  <c r="AL670" i="3"/>
  <c r="AQ670" i="3"/>
  <c r="AV670" i="3"/>
  <c r="H671" i="3"/>
  <c r="M671" i="3"/>
  <c r="R671" i="3"/>
  <c r="W671" i="3"/>
  <c r="AB671" i="3"/>
  <c r="AG671" i="3"/>
  <c r="AL671" i="3"/>
  <c r="AQ671" i="3"/>
  <c r="AV671" i="3"/>
  <c r="H672" i="3"/>
  <c r="M672" i="3"/>
  <c r="R672" i="3"/>
  <c r="W672" i="3"/>
  <c r="AB672" i="3"/>
  <c r="AG672" i="3"/>
  <c r="AL672" i="3"/>
  <c r="AQ672" i="3"/>
  <c r="AV672" i="3"/>
  <c r="H673" i="3"/>
  <c r="M673" i="3"/>
  <c r="R673" i="3"/>
  <c r="W673" i="3"/>
  <c r="AB673" i="3"/>
  <c r="AG673" i="3"/>
  <c r="AL673" i="3"/>
  <c r="AQ673" i="3"/>
  <c r="AV673" i="3"/>
  <c r="H674" i="3"/>
  <c r="M674" i="3"/>
  <c r="R674" i="3"/>
  <c r="W674" i="3"/>
  <c r="AB674" i="3"/>
  <c r="AG674" i="3"/>
  <c r="AL674" i="3"/>
  <c r="AQ674" i="3"/>
  <c r="AV674" i="3"/>
  <c r="H675" i="3"/>
  <c r="M675" i="3"/>
  <c r="R675" i="3"/>
  <c r="W675" i="3"/>
  <c r="AB675" i="3"/>
  <c r="AG675" i="3"/>
  <c r="AL675" i="3"/>
  <c r="AQ675" i="3"/>
  <c r="AV675" i="3"/>
  <c r="H676" i="3"/>
  <c r="M676" i="3"/>
  <c r="R676" i="3"/>
  <c r="W676" i="3"/>
  <c r="AB676" i="3"/>
  <c r="AG676" i="3"/>
  <c r="AL676" i="3"/>
  <c r="AQ676" i="3"/>
  <c r="AV676" i="3"/>
  <c r="H677" i="3"/>
  <c r="M677" i="3"/>
  <c r="R677" i="3"/>
  <c r="W677" i="3"/>
  <c r="AB677" i="3"/>
  <c r="AG677" i="3"/>
  <c r="AL677" i="3"/>
  <c r="AQ677" i="3"/>
  <c r="AV677" i="3"/>
  <c r="H678" i="3"/>
  <c r="M678" i="3"/>
  <c r="R678" i="3"/>
  <c r="W678" i="3"/>
  <c r="AB678" i="3"/>
  <c r="AG678" i="3"/>
  <c r="AL678" i="3"/>
  <c r="AQ678" i="3"/>
  <c r="AV678" i="3"/>
  <c r="H679" i="3"/>
  <c r="M679" i="3"/>
  <c r="R679" i="3"/>
  <c r="W679" i="3"/>
  <c r="AB679" i="3"/>
  <c r="AG679" i="3"/>
  <c r="AL679" i="3"/>
  <c r="AQ679" i="3"/>
  <c r="AV679" i="3"/>
  <c r="B681" i="3"/>
  <c r="H682" i="3"/>
  <c r="M682" i="3"/>
  <c r="R682" i="3"/>
  <c r="W682" i="3"/>
  <c r="AB682" i="3"/>
  <c r="AG682" i="3"/>
  <c r="AL682" i="3"/>
  <c r="AQ682" i="3"/>
  <c r="AV682" i="3"/>
  <c r="H683" i="3"/>
  <c r="M683" i="3"/>
  <c r="R683" i="3"/>
  <c r="W683" i="3"/>
  <c r="AB683" i="3"/>
  <c r="AG683" i="3"/>
  <c r="AL683" i="3"/>
  <c r="AQ683" i="3"/>
  <c r="AV683" i="3"/>
  <c r="H684" i="3"/>
  <c r="M684" i="3"/>
  <c r="R684" i="3"/>
  <c r="W684" i="3"/>
  <c r="AB684" i="3"/>
  <c r="AB695" i="3" s="1"/>
  <c r="AG684" i="3"/>
  <c r="AL684" i="3"/>
  <c r="AQ684" i="3"/>
  <c r="AV684" i="3"/>
  <c r="H685" i="3"/>
  <c r="M685" i="3"/>
  <c r="R685" i="3"/>
  <c r="W685" i="3"/>
  <c r="AB685" i="3"/>
  <c r="AG685" i="3"/>
  <c r="AL685" i="3"/>
  <c r="AQ685" i="3"/>
  <c r="AV685" i="3"/>
  <c r="H686" i="3"/>
  <c r="M686" i="3"/>
  <c r="R686" i="3"/>
  <c r="W686" i="3"/>
  <c r="AB686" i="3"/>
  <c r="AG686" i="3"/>
  <c r="AL686" i="3"/>
  <c r="AQ686" i="3"/>
  <c r="AV686" i="3"/>
  <c r="H687" i="3"/>
  <c r="M687" i="3"/>
  <c r="R687" i="3"/>
  <c r="W687" i="3"/>
  <c r="AB687" i="3"/>
  <c r="AG687" i="3"/>
  <c r="AL687" i="3"/>
  <c r="AQ687" i="3"/>
  <c r="AV687" i="3"/>
  <c r="H688" i="3"/>
  <c r="M688" i="3"/>
  <c r="R688" i="3"/>
  <c r="W688" i="3"/>
  <c r="AB688" i="3"/>
  <c r="AG688" i="3"/>
  <c r="AL688" i="3"/>
  <c r="AQ688" i="3"/>
  <c r="AV688" i="3"/>
  <c r="H689" i="3"/>
  <c r="M689" i="3"/>
  <c r="R689" i="3"/>
  <c r="W689" i="3"/>
  <c r="AB689" i="3"/>
  <c r="AG689" i="3"/>
  <c r="AL689" i="3"/>
  <c r="AQ689" i="3"/>
  <c r="AV689" i="3"/>
  <c r="H690" i="3"/>
  <c r="M690" i="3"/>
  <c r="R690" i="3"/>
  <c r="W690" i="3"/>
  <c r="AB690" i="3"/>
  <c r="AG690" i="3"/>
  <c r="AL690" i="3"/>
  <c r="AQ690" i="3"/>
  <c r="AV690" i="3"/>
  <c r="H691" i="3"/>
  <c r="M691" i="3"/>
  <c r="R691" i="3"/>
  <c r="W691" i="3"/>
  <c r="AB691" i="3"/>
  <c r="AG691" i="3"/>
  <c r="AL691" i="3"/>
  <c r="AQ691" i="3"/>
  <c r="AV691" i="3"/>
  <c r="H692" i="3"/>
  <c r="M692" i="3"/>
  <c r="R692" i="3"/>
  <c r="W692" i="3"/>
  <c r="AB692" i="3"/>
  <c r="AG692" i="3"/>
  <c r="AL692" i="3"/>
  <c r="AQ692" i="3"/>
  <c r="AV692" i="3"/>
  <c r="H693" i="3"/>
  <c r="M693" i="3"/>
  <c r="R693" i="3"/>
  <c r="W693" i="3"/>
  <c r="AB693" i="3"/>
  <c r="AG693" i="3"/>
  <c r="AL693" i="3"/>
  <c r="AQ693" i="3"/>
  <c r="AV693" i="3"/>
  <c r="H694" i="3"/>
  <c r="M694" i="3"/>
  <c r="R694" i="3"/>
  <c r="W694" i="3"/>
  <c r="AB694" i="3"/>
  <c r="AG694" i="3"/>
  <c r="AL694" i="3"/>
  <c r="AQ694" i="3"/>
  <c r="AV694" i="3"/>
  <c r="B696" i="3"/>
  <c r="H697" i="3"/>
  <c r="M697" i="3"/>
  <c r="R697" i="3"/>
  <c r="R710" i="3" s="1"/>
  <c r="W697" i="3"/>
  <c r="AB697" i="3"/>
  <c r="AG697" i="3"/>
  <c r="AL697" i="3"/>
  <c r="AQ697" i="3"/>
  <c r="AV697" i="3"/>
  <c r="AV710" i="3" s="1"/>
  <c r="H698" i="3"/>
  <c r="M698" i="3"/>
  <c r="R698" i="3"/>
  <c r="W698" i="3"/>
  <c r="AB698" i="3"/>
  <c r="AB710" i="3"/>
  <c r="AG698" i="3"/>
  <c r="AG710" i="3"/>
  <c r="AL698" i="3"/>
  <c r="AQ698" i="3"/>
  <c r="AV698" i="3"/>
  <c r="H699" i="3"/>
  <c r="M699" i="3"/>
  <c r="R699" i="3"/>
  <c r="W699" i="3"/>
  <c r="AB699" i="3"/>
  <c r="AG699" i="3"/>
  <c r="AL699" i="3"/>
  <c r="AQ699" i="3"/>
  <c r="AV699" i="3"/>
  <c r="H700" i="3"/>
  <c r="M700" i="3"/>
  <c r="R700" i="3"/>
  <c r="W700" i="3"/>
  <c r="AB700" i="3"/>
  <c r="AG700" i="3"/>
  <c r="AL700" i="3"/>
  <c r="AQ700" i="3"/>
  <c r="AV700" i="3"/>
  <c r="H701" i="3"/>
  <c r="M701" i="3"/>
  <c r="R701" i="3"/>
  <c r="W701" i="3"/>
  <c r="AB701" i="3"/>
  <c r="AG701" i="3"/>
  <c r="AL701" i="3"/>
  <c r="AQ701" i="3"/>
  <c r="AV701" i="3"/>
  <c r="H702" i="3"/>
  <c r="M702" i="3"/>
  <c r="R702" i="3"/>
  <c r="W702" i="3"/>
  <c r="AB702" i="3"/>
  <c r="AG702" i="3"/>
  <c r="AL702" i="3"/>
  <c r="AQ702" i="3"/>
  <c r="AV702" i="3"/>
  <c r="H703" i="3"/>
  <c r="M703" i="3"/>
  <c r="R703" i="3"/>
  <c r="W703" i="3"/>
  <c r="AB703" i="3"/>
  <c r="AG703" i="3"/>
  <c r="AL703" i="3"/>
  <c r="AQ703" i="3"/>
  <c r="AV703" i="3"/>
  <c r="H704" i="3"/>
  <c r="M704" i="3"/>
  <c r="R704" i="3"/>
  <c r="W704" i="3"/>
  <c r="AB704" i="3"/>
  <c r="AG704" i="3"/>
  <c r="AL704" i="3"/>
  <c r="AQ704" i="3"/>
  <c r="AV704" i="3"/>
  <c r="H705" i="3"/>
  <c r="M705" i="3"/>
  <c r="R705" i="3"/>
  <c r="W705" i="3"/>
  <c r="AB705" i="3"/>
  <c r="AG705" i="3"/>
  <c r="AL705" i="3"/>
  <c r="AQ705" i="3"/>
  <c r="AV705" i="3"/>
  <c r="H706" i="3"/>
  <c r="M706" i="3"/>
  <c r="R706" i="3"/>
  <c r="W706" i="3"/>
  <c r="AB706" i="3"/>
  <c r="AG706" i="3"/>
  <c r="AL706" i="3"/>
  <c r="AQ706" i="3"/>
  <c r="AV706" i="3"/>
  <c r="H707" i="3"/>
  <c r="M707" i="3"/>
  <c r="R707" i="3"/>
  <c r="W707" i="3"/>
  <c r="AB707" i="3"/>
  <c r="AG707" i="3"/>
  <c r="AL707" i="3"/>
  <c r="AQ707" i="3"/>
  <c r="AV707" i="3"/>
  <c r="H708" i="3"/>
  <c r="M708" i="3"/>
  <c r="R708" i="3"/>
  <c r="W708" i="3"/>
  <c r="AB708" i="3"/>
  <c r="AG708" i="3"/>
  <c r="AL708" i="3"/>
  <c r="AQ708" i="3"/>
  <c r="AV708" i="3"/>
  <c r="H709" i="3"/>
  <c r="M709" i="3"/>
  <c r="R709" i="3"/>
  <c r="W709" i="3"/>
  <c r="AB709" i="3"/>
  <c r="AG709" i="3"/>
  <c r="AL709" i="3"/>
  <c r="AQ709" i="3"/>
  <c r="AV709" i="3"/>
  <c r="B711" i="3"/>
  <c r="H712" i="3"/>
  <c r="M712" i="3"/>
  <c r="R712" i="3"/>
  <c r="W712" i="3"/>
  <c r="AB712" i="3"/>
  <c r="AG712" i="3"/>
  <c r="AL712" i="3"/>
  <c r="AQ712" i="3"/>
  <c r="AQ725" i="3" s="1"/>
  <c r="AV712" i="3"/>
  <c r="H713" i="3"/>
  <c r="M713" i="3"/>
  <c r="R713" i="3"/>
  <c r="W713" i="3"/>
  <c r="AB713" i="3"/>
  <c r="AG713" i="3"/>
  <c r="AL713" i="3"/>
  <c r="AQ713" i="3"/>
  <c r="AV713" i="3"/>
  <c r="H714" i="3"/>
  <c r="M714" i="3"/>
  <c r="R714" i="3"/>
  <c r="W714" i="3"/>
  <c r="AB714" i="3"/>
  <c r="AG714" i="3"/>
  <c r="AL714" i="3"/>
  <c r="AQ714" i="3"/>
  <c r="AV714" i="3"/>
  <c r="H715" i="3"/>
  <c r="M715" i="3"/>
  <c r="R715" i="3"/>
  <c r="W715" i="3"/>
  <c r="W725" i="3" s="1"/>
  <c r="AB715" i="3"/>
  <c r="AG715" i="3"/>
  <c r="AL715" i="3"/>
  <c r="AQ715" i="3"/>
  <c r="AV715" i="3"/>
  <c r="H716" i="3"/>
  <c r="M716" i="3"/>
  <c r="R716" i="3"/>
  <c r="W716" i="3"/>
  <c r="AB716" i="3"/>
  <c r="AG716" i="3"/>
  <c r="AL716" i="3"/>
  <c r="AQ716" i="3"/>
  <c r="AV716" i="3"/>
  <c r="H717" i="3"/>
  <c r="M717" i="3"/>
  <c r="R717" i="3"/>
  <c r="W717" i="3"/>
  <c r="AB717" i="3"/>
  <c r="AG717" i="3"/>
  <c r="AL717" i="3"/>
  <c r="AQ717" i="3"/>
  <c r="AV717" i="3"/>
  <c r="H718" i="3"/>
  <c r="M718" i="3"/>
  <c r="R718" i="3"/>
  <c r="W718" i="3"/>
  <c r="AB718" i="3"/>
  <c r="AG718" i="3"/>
  <c r="AL718" i="3"/>
  <c r="AQ718" i="3"/>
  <c r="AV718" i="3"/>
  <c r="H719" i="3"/>
  <c r="M719" i="3"/>
  <c r="R719" i="3"/>
  <c r="W719" i="3"/>
  <c r="AB719" i="3"/>
  <c r="AG719" i="3"/>
  <c r="AL719" i="3"/>
  <c r="AQ719" i="3"/>
  <c r="AV719" i="3"/>
  <c r="H720" i="3"/>
  <c r="M720" i="3"/>
  <c r="R720" i="3"/>
  <c r="W720" i="3"/>
  <c r="AB720" i="3"/>
  <c r="AG720" i="3"/>
  <c r="AL720" i="3"/>
  <c r="AQ720" i="3"/>
  <c r="AV720" i="3"/>
  <c r="H721" i="3"/>
  <c r="M721" i="3"/>
  <c r="R721" i="3"/>
  <c r="W721" i="3"/>
  <c r="AB721" i="3"/>
  <c r="AG721" i="3"/>
  <c r="AL721" i="3"/>
  <c r="AQ721" i="3"/>
  <c r="AV721" i="3"/>
  <c r="H722" i="3"/>
  <c r="M722" i="3"/>
  <c r="R722" i="3"/>
  <c r="W722" i="3"/>
  <c r="AB722" i="3"/>
  <c r="AG722" i="3"/>
  <c r="AL722" i="3"/>
  <c r="AQ722" i="3"/>
  <c r="AV722" i="3"/>
  <c r="H723" i="3"/>
  <c r="M723" i="3"/>
  <c r="R723" i="3"/>
  <c r="W723" i="3"/>
  <c r="AB723" i="3"/>
  <c r="AG723" i="3"/>
  <c r="AL723" i="3"/>
  <c r="AQ723" i="3"/>
  <c r="AV723" i="3"/>
  <c r="H724" i="3"/>
  <c r="M724" i="3"/>
  <c r="R724" i="3"/>
  <c r="W724" i="3"/>
  <c r="AB724" i="3"/>
  <c r="AG724" i="3"/>
  <c r="AL724" i="3"/>
  <c r="AQ724" i="3"/>
  <c r="AV724" i="3"/>
  <c r="B726" i="3"/>
  <c r="H727" i="3"/>
  <c r="M727" i="3"/>
  <c r="R727" i="3"/>
  <c r="W727" i="3"/>
  <c r="AB727" i="3"/>
  <c r="AG727" i="3"/>
  <c r="AL727" i="3"/>
  <c r="AQ727" i="3"/>
  <c r="AV727" i="3"/>
  <c r="H728" i="3"/>
  <c r="M728" i="3"/>
  <c r="R728" i="3"/>
  <c r="W728" i="3"/>
  <c r="AB728" i="3"/>
  <c r="AG728" i="3"/>
  <c r="AL728" i="3"/>
  <c r="AQ728" i="3"/>
  <c r="AV728" i="3"/>
  <c r="H729" i="3"/>
  <c r="M729" i="3"/>
  <c r="R729" i="3"/>
  <c r="W729" i="3"/>
  <c r="AB729" i="3"/>
  <c r="AG729" i="3"/>
  <c r="AL729" i="3"/>
  <c r="AQ729" i="3"/>
  <c r="AV729" i="3"/>
  <c r="H730" i="3"/>
  <c r="M730" i="3"/>
  <c r="R730" i="3"/>
  <c r="W730" i="3"/>
  <c r="AB730" i="3"/>
  <c r="AG730" i="3"/>
  <c r="AL730" i="3"/>
  <c r="AQ730" i="3"/>
  <c r="AV730" i="3"/>
  <c r="H731" i="3"/>
  <c r="M731" i="3"/>
  <c r="R731" i="3"/>
  <c r="W731" i="3"/>
  <c r="AB731" i="3"/>
  <c r="AG731" i="3"/>
  <c r="AL731" i="3"/>
  <c r="AQ731" i="3"/>
  <c r="AQ740" i="3" s="1"/>
  <c r="AV731" i="3"/>
  <c r="H732" i="3"/>
  <c r="M732" i="3"/>
  <c r="R732" i="3"/>
  <c r="W732" i="3"/>
  <c r="AB732" i="3"/>
  <c r="AG732" i="3"/>
  <c r="AL732" i="3"/>
  <c r="AQ732" i="3"/>
  <c r="AV732" i="3"/>
  <c r="H733" i="3"/>
  <c r="M733" i="3"/>
  <c r="R733" i="3"/>
  <c r="W733" i="3"/>
  <c r="AB733" i="3"/>
  <c r="AG733" i="3"/>
  <c r="AL733" i="3"/>
  <c r="AQ733" i="3"/>
  <c r="AV733" i="3"/>
  <c r="H734" i="3"/>
  <c r="M734" i="3"/>
  <c r="R734" i="3"/>
  <c r="W734" i="3"/>
  <c r="AB734" i="3"/>
  <c r="AG734" i="3"/>
  <c r="AL734" i="3"/>
  <c r="AQ734" i="3"/>
  <c r="AV734" i="3"/>
  <c r="H735" i="3"/>
  <c r="M735" i="3"/>
  <c r="R735" i="3"/>
  <c r="W735" i="3"/>
  <c r="AB735" i="3"/>
  <c r="AG735" i="3"/>
  <c r="AL735" i="3"/>
  <c r="AQ735" i="3"/>
  <c r="AV735" i="3"/>
  <c r="H736" i="3"/>
  <c r="M736" i="3"/>
  <c r="R736" i="3"/>
  <c r="W736" i="3"/>
  <c r="AB736" i="3"/>
  <c r="AG736" i="3"/>
  <c r="AL736" i="3"/>
  <c r="AQ736" i="3"/>
  <c r="AV736" i="3"/>
  <c r="H737" i="3"/>
  <c r="M737" i="3"/>
  <c r="R737" i="3"/>
  <c r="W737" i="3"/>
  <c r="AB737" i="3"/>
  <c r="AG737" i="3"/>
  <c r="AL737" i="3"/>
  <c r="AQ737" i="3"/>
  <c r="AV737" i="3"/>
  <c r="H738" i="3"/>
  <c r="M738" i="3"/>
  <c r="R738" i="3"/>
  <c r="W738" i="3"/>
  <c r="AB738" i="3"/>
  <c r="AG738" i="3"/>
  <c r="AL738" i="3"/>
  <c r="AQ738" i="3"/>
  <c r="AV738" i="3"/>
  <c r="H739" i="3"/>
  <c r="M739" i="3"/>
  <c r="R739" i="3"/>
  <c r="W739" i="3"/>
  <c r="AB739" i="3"/>
  <c r="AG739" i="3"/>
  <c r="AL739" i="3"/>
  <c r="AQ739" i="3"/>
  <c r="AV739" i="3"/>
  <c r="M740" i="3"/>
  <c r="B741" i="3"/>
  <c r="H742" i="3"/>
  <c r="M742" i="3"/>
  <c r="R742" i="3"/>
  <c r="W742" i="3"/>
  <c r="AB742" i="3"/>
  <c r="AG742" i="3"/>
  <c r="AL742" i="3"/>
  <c r="AQ742" i="3"/>
  <c r="AV742" i="3"/>
  <c r="H743" i="3"/>
  <c r="M743" i="3"/>
  <c r="R743" i="3"/>
  <c r="W743" i="3"/>
  <c r="AB743" i="3"/>
  <c r="AG743" i="3"/>
  <c r="AL743" i="3"/>
  <c r="AQ743" i="3"/>
  <c r="AV743" i="3"/>
  <c r="AV755" i="3" s="1"/>
  <c r="H744" i="3"/>
  <c r="H755" i="3"/>
  <c r="M744" i="3"/>
  <c r="R744" i="3"/>
  <c r="W744" i="3"/>
  <c r="AB744" i="3"/>
  <c r="AG744" i="3"/>
  <c r="AL744" i="3"/>
  <c r="AQ744" i="3"/>
  <c r="AV744" i="3"/>
  <c r="H745" i="3"/>
  <c r="M745" i="3"/>
  <c r="R745" i="3"/>
  <c r="W745" i="3"/>
  <c r="AB745" i="3"/>
  <c r="AG745" i="3"/>
  <c r="AL745" i="3"/>
  <c r="AQ745" i="3"/>
  <c r="AV745" i="3"/>
  <c r="H746" i="3"/>
  <c r="M746" i="3"/>
  <c r="R746" i="3"/>
  <c r="W746" i="3"/>
  <c r="AB746" i="3"/>
  <c r="AG746" i="3"/>
  <c r="AL746" i="3"/>
  <c r="AQ746" i="3"/>
  <c r="AV746" i="3"/>
  <c r="H747" i="3"/>
  <c r="M747" i="3"/>
  <c r="R747" i="3"/>
  <c r="W747" i="3"/>
  <c r="AB747" i="3"/>
  <c r="AG747" i="3"/>
  <c r="AL747" i="3"/>
  <c r="AQ747" i="3"/>
  <c r="AV747" i="3"/>
  <c r="H748" i="3"/>
  <c r="M748" i="3"/>
  <c r="R748" i="3"/>
  <c r="W748" i="3"/>
  <c r="AB748" i="3"/>
  <c r="AG748" i="3"/>
  <c r="AL748" i="3"/>
  <c r="AQ748" i="3"/>
  <c r="AV748" i="3"/>
  <c r="H749" i="3"/>
  <c r="M749" i="3"/>
  <c r="R749" i="3"/>
  <c r="W749" i="3"/>
  <c r="AB749" i="3"/>
  <c r="AG749" i="3"/>
  <c r="AL749" i="3"/>
  <c r="AQ749" i="3"/>
  <c r="AV749" i="3"/>
  <c r="H750" i="3"/>
  <c r="M750" i="3"/>
  <c r="R750" i="3"/>
  <c r="W750" i="3"/>
  <c r="AB750" i="3"/>
  <c r="AG750" i="3"/>
  <c r="AL750" i="3"/>
  <c r="AQ750" i="3"/>
  <c r="AV750" i="3"/>
  <c r="H751" i="3"/>
  <c r="M751" i="3"/>
  <c r="R751" i="3"/>
  <c r="W751" i="3"/>
  <c r="AB751" i="3"/>
  <c r="AG751" i="3"/>
  <c r="AL751" i="3"/>
  <c r="AQ751" i="3"/>
  <c r="AV751" i="3"/>
  <c r="H752" i="3"/>
  <c r="M752" i="3"/>
  <c r="R752" i="3"/>
  <c r="W752" i="3"/>
  <c r="AB752" i="3"/>
  <c r="AG752" i="3"/>
  <c r="AL752" i="3"/>
  <c r="AQ752" i="3"/>
  <c r="AV752" i="3"/>
  <c r="H753" i="3"/>
  <c r="M753" i="3"/>
  <c r="R753" i="3"/>
  <c r="W753" i="3"/>
  <c r="AB753" i="3"/>
  <c r="AG753" i="3"/>
  <c r="AL753" i="3"/>
  <c r="AQ753" i="3"/>
  <c r="AV753" i="3"/>
  <c r="H754" i="3"/>
  <c r="M754" i="3"/>
  <c r="R754" i="3"/>
  <c r="W754" i="3"/>
  <c r="AB754" i="3"/>
  <c r="AG754" i="3"/>
  <c r="AL754" i="3"/>
  <c r="AQ754" i="3"/>
  <c r="AV754" i="3"/>
  <c r="AL755" i="3"/>
  <c r="W1" i="10"/>
  <c r="X1" i="10"/>
  <c r="Y1" i="10"/>
  <c r="Z1" i="10"/>
  <c r="AA1" i="10"/>
  <c r="AG1" i="10"/>
  <c r="AG6" i="10"/>
  <c r="AB1" i="10"/>
  <c r="AE1" i="10"/>
  <c r="AK1" i="10" s="1"/>
  <c r="AF1" i="10"/>
  <c r="AF7" i="10" s="1"/>
  <c r="AH1" i="10"/>
  <c r="AM1" i="10"/>
  <c r="A5" i="10"/>
  <c r="E5" i="10"/>
  <c r="K5" i="10"/>
  <c r="Q5" i="10"/>
  <c r="A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Y6" i="10"/>
  <c r="Z6" i="10"/>
  <c r="AA6" i="10"/>
  <c r="AB6" i="10"/>
  <c r="AE6" i="10"/>
  <c r="AF6" i="10"/>
  <c r="AM6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Y7" i="10"/>
  <c r="Z7" i="10"/>
  <c r="AA7" i="10"/>
  <c r="AE7" i="10"/>
  <c r="AG7" i="10"/>
  <c r="AH7" i="10"/>
  <c r="AM7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X8" i="10"/>
  <c r="Y8" i="10"/>
  <c r="Z8" i="10"/>
  <c r="AB8" i="10"/>
  <c r="AE8" i="10"/>
  <c r="AF8" i="10"/>
  <c r="AG8" i="10"/>
  <c r="AH8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E9" i="10"/>
  <c r="AF9" i="10"/>
  <c r="AG9" i="10"/>
  <c r="AM9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E10" i="10"/>
  <c r="AF10" i="10"/>
  <c r="AG10" i="10"/>
  <c r="AH10" i="10"/>
  <c r="AM10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Y11" i="10"/>
  <c r="Z11" i="10"/>
  <c r="AA11" i="10"/>
  <c r="AE11" i="10"/>
  <c r="AF11" i="10"/>
  <c r="AG11" i="10"/>
  <c r="AH11" i="10"/>
  <c r="AM11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E12" i="10"/>
  <c r="AF12" i="10"/>
  <c r="AG12" i="10"/>
  <c r="AH12" i="10"/>
  <c r="AM12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E13" i="10"/>
  <c r="AF13" i="10"/>
  <c r="AG13" i="10"/>
  <c r="AH13" i="10"/>
  <c r="AM13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E14" i="10"/>
  <c r="AF14" i="10"/>
  <c r="AG14" i="10"/>
  <c r="AH14" i="10"/>
  <c r="AM14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E15" i="10"/>
  <c r="AF15" i="10"/>
  <c r="AG15" i="10"/>
  <c r="AH15" i="10"/>
  <c r="AM15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E16" i="10"/>
  <c r="AF16" i="10"/>
  <c r="AG16" i="10"/>
  <c r="AH16" i="10"/>
  <c r="AM16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E17" i="10"/>
  <c r="AF17" i="10"/>
  <c r="AG17" i="10"/>
  <c r="AH17" i="10"/>
  <c r="AM17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E18" i="10"/>
  <c r="AF18" i="10"/>
  <c r="AG18" i="10"/>
  <c r="AH18" i="10"/>
  <c r="AM18" i="10"/>
  <c r="A19" i="10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E19" i="10"/>
  <c r="K19" i="10"/>
  <c r="Q19" i="10"/>
  <c r="W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E20" i="10"/>
  <c r="AF20" i="10"/>
  <c r="AG20" i="10"/>
  <c r="AH20" i="10"/>
  <c r="AM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E21" i="10"/>
  <c r="AF21" i="10"/>
  <c r="AG21" i="10"/>
  <c r="AH21" i="10"/>
  <c r="AM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E22" i="10"/>
  <c r="AF22" i="10"/>
  <c r="AG22" i="10"/>
  <c r="AH22" i="10"/>
  <c r="AM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E23" i="10"/>
  <c r="AF23" i="10"/>
  <c r="AG23" i="10"/>
  <c r="AH23" i="10"/>
  <c r="AK23" i="10"/>
  <c r="AM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E24" i="10"/>
  <c r="AF24" i="10"/>
  <c r="AG24" i="10"/>
  <c r="AH24" i="10"/>
  <c r="AK24" i="10"/>
  <c r="AM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E25" i="10"/>
  <c r="AF25" i="10"/>
  <c r="AG25" i="10"/>
  <c r="AH25" i="10"/>
  <c r="AK25" i="10"/>
  <c r="AM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E26" i="10"/>
  <c r="AF26" i="10"/>
  <c r="AG26" i="10"/>
  <c r="AH26" i="10"/>
  <c r="AK26" i="10"/>
  <c r="AM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E27" i="10"/>
  <c r="AF27" i="10"/>
  <c r="AG27" i="10"/>
  <c r="AH27" i="10"/>
  <c r="AK27" i="10"/>
  <c r="AM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E28" i="10"/>
  <c r="AF28" i="10"/>
  <c r="AG28" i="10"/>
  <c r="AH28" i="10"/>
  <c r="AK28" i="10"/>
  <c r="AM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E29" i="10"/>
  <c r="AF29" i="10"/>
  <c r="AG29" i="10"/>
  <c r="AH29" i="10"/>
  <c r="AK29" i="10"/>
  <c r="AM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E30" i="10"/>
  <c r="AF30" i="10"/>
  <c r="AG30" i="10"/>
  <c r="AH30" i="10"/>
  <c r="AK30" i="10"/>
  <c r="AM30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E31" i="10"/>
  <c r="AF31" i="10"/>
  <c r="AG31" i="10"/>
  <c r="AH31" i="10"/>
  <c r="AK31" i="10"/>
  <c r="AM31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E32" i="10"/>
  <c r="AF32" i="10"/>
  <c r="AG32" i="10"/>
  <c r="AH32" i="10"/>
  <c r="AK32" i="10"/>
  <c r="AM32" i="10"/>
  <c r="A33" i="10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E33" i="10"/>
  <c r="K33" i="10"/>
  <c r="Q33" i="10"/>
  <c r="W33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E34" i="10"/>
  <c r="AF34" i="10"/>
  <c r="AG34" i="10"/>
  <c r="AH34" i="10"/>
  <c r="AK34" i="10"/>
  <c r="AM34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E35" i="10"/>
  <c r="AF35" i="10"/>
  <c r="AG35" i="10"/>
  <c r="AH35" i="10"/>
  <c r="AK35" i="10"/>
  <c r="AM35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E36" i="10"/>
  <c r="AF36" i="10"/>
  <c r="AG36" i="10"/>
  <c r="AH36" i="10"/>
  <c r="AK36" i="10"/>
  <c r="AM36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E37" i="10"/>
  <c r="AF37" i="10"/>
  <c r="AG37" i="10"/>
  <c r="AH37" i="10"/>
  <c r="AK37" i="10"/>
  <c r="AM37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E38" i="10"/>
  <c r="AF38" i="10"/>
  <c r="AG38" i="10"/>
  <c r="AH38" i="10"/>
  <c r="AK38" i="10"/>
  <c r="AM38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E39" i="10"/>
  <c r="AF39" i="10"/>
  <c r="AG39" i="10"/>
  <c r="AH39" i="10"/>
  <c r="AK39" i="10"/>
  <c r="AM39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E40" i="10"/>
  <c r="AF40" i="10"/>
  <c r="AG40" i="10"/>
  <c r="AH40" i="10"/>
  <c r="AK40" i="10"/>
  <c r="AM40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E41" i="10"/>
  <c r="AF41" i="10"/>
  <c r="AG41" i="10"/>
  <c r="AH41" i="10"/>
  <c r="AK41" i="10"/>
  <c r="AM41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E42" i="10"/>
  <c r="AF42" i="10"/>
  <c r="AG42" i="10"/>
  <c r="AH42" i="10"/>
  <c r="AK42" i="10"/>
  <c r="AM42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E43" i="10"/>
  <c r="AF43" i="10"/>
  <c r="AG43" i="10"/>
  <c r="AH43" i="10"/>
  <c r="AK43" i="10"/>
  <c r="AM43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E44" i="10"/>
  <c r="AF44" i="10"/>
  <c r="AG44" i="10"/>
  <c r="AH44" i="10"/>
  <c r="AK44" i="10"/>
  <c r="AM44" i="10"/>
  <c r="E45" i="10"/>
  <c r="F45" i="10"/>
  <c r="G45" i="10"/>
  <c r="H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E45" i="10"/>
  <c r="AF45" i="10"/>
  <c r="AG45" i="10"/>
  <c r="AH45" i="10"/>
  <c r="AK45" i="10"/>
  <c r="AM45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E46" i="10"/>
  <c r="AF46" i="10"/>
  <c r="AG46" i="10"/>
  <c r="AH46" i="10"/>
  <c r="AK46" i="10"/>
  <c r="AM46" i="10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E48" i="10"/>
  <c r="K48" i="10"/>
  <c r="Q48" i="10"/>
  <c r="W48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E49" i="10"/>
  <c r="AF49" i="10"/>
  <c r="AG49" i="10"/>
  <c r="AH49" i="10"/>
  <c r="AK49" i="10"/>
  <c r="AM49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E50" i="10"/>
  <c r="AF50" i="10"/>
  <c r="AG50" i="10"/>
  <c r="AH50" i="10"/>
  <c r="AK50" i="10"/>
  <c r="AM50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E51" i="10"/>
  <c r="AF51" i="10"/>
  <c r="AG51" i="10"/>
  <c r="AH51" i="10"/>
  <c r="AK51" i="10"/>
  <c r="AM51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E52" i="10"/>
  <c r="AF52" i="10"/>
  <c r="AG52" i="10"/>
  <c r="AH52" i="10"/>
  <c r="AK52" i="10"/>
  <c r="AM52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E53" i="10"/>
  <c r="AF53" i="10"/>
  <c r="AG53" i="10"/>
  <c r="AH53" i="10"/>
  <c r="AK53" i="10"/>
  <c r="AM53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E54" i="10"/>
  <c r="AF54" i="10"/>
  <c r="AG54" i="10"/>
  <c r="AH54" i="10"/>
  <c r="AK54" i="10"/>
  <c r="AM54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Z55" i="10"/>
  <c r="AA55" i="10"/>
  <c r="AB55" i="10"/>
  <c r="AE55" i="10"/>
  <c r="AF55" i="10"/>
  <c r="AG55" i="10"/>
  <c r="AH55" i="10"/>
  <c r="AK55" i="10"/>
  <c r="AM55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E56" i="10"/>
  <c r="AF56" i="10"/>
  <c r="AG56" i="10"/>
  <c r="AH56" i="10"/>
  <c r="AK56" i="10"/>
  <c r="AM56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E57" i="10"/>
  <c r="AF57" i="10"/>
  <c r="AG57" i="10"/>
  <c r="AH57" i="10"/>
  <c r="AK57" i="10"/>
  <c r="AM57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Z58" i="10"/>
  <c r="AA58" i="10"/>
  <c r="AB58" i="10"/>
  <c r="AE58" i="10"/>
  <c r="AF58" i="10"/>
  <c r="AG58" i="10"/>
  <c r="AH58" i="10"/>
  <c r="AK58" i="10"/>
  <c r="AM58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E59" i="10"/>
  <c r="AF59" i="10"/>
  <c r="AG59" i="10"/>
  <c r="AH59" i="10"/>
  <c r="AK59" i="10"/>
  <c r="AM59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E60" i="10"/>
  <c r="AF60" i="10"/>
  <c r="AG60" i="10"/>
  <c r="AH60" i="10"/>
  <c r="AK60" i="10"/>
  <c r="AM60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E61" i="10"/>
  <c r="AF61" i="10"/>
  <c r="AG61" i="10"/>
  <c r="AH61" i="10"/>
  <c r="AK61" i="10"/>
  <c r="AM61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E62" i="10"/>
  <c r="AF62" i="10"/>
  <c r="AG62" i="10"/>
  <c r="AH62" i="10"/>
  <c r="AK62" i="10"/>
  <c r="AM62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E63" i="10"/>
  <c r="AF63" i="10"/>
  <c r="AG63" i="10"/>
  <c r="AH63" i="10"/>
  <c r="AK63" i="10"/>
  <c r="AM63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E64" i="10"/>
  <c r="AF64" i="10"/>
  <c r="AG64" i="10"/>
  <c r="AH64" i="10"/>
  <c r="AK64" i="10"/>
  <c r="AM64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E65" i="10"/>
  <c r="AF65" i="10"/>
  <c r="AG65" i="10"/>
  <c r="AH65" i="10"/>
  <c r="AK65" i="10"/>
  <c r="AM65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E66" i="10"/>
  <c r="AF66" i="10"/>
  <c r="AG66" i="10"/>
  <c r="AH66" i="10"/>
  <c r="AK66" i="10"/>
  <c r="AM66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E67" i="10"/>
  <c r="AF67" i="10"/>
  <c r="AG67" i="10"/>
  <c r="AH67" i="10"/>
  <c r="AK67" i="10"/>
  <c r="AM67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E68" i="10"/>
  <c r="AF68" i="10"/>
  <c r="AG68" i="10"/>
  <c r="AH68" i="10"/>
  <c r="AK68" i="10"/>
  <c r="AM68" i="10"/>
  <c r="A69" i="10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E69" i="10"/>
  <c r="K69" i="10"/>
  <c r="Q69" i="10"/>
  <c r="W69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E70" i="10"/>
  <c r="AF70" i="10"/>
  <c r="AG70" i="10"/>
  <c r="AH70" i="10"/>
  <c r="AK70" i="10"/>
  <c r="AM70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E71" i="10"/>
  <c r="AF71" i="10"/>
  <c r="AG71" i="10"/>
  <c r="AH71" i="10"/>
  <c r="AK71" i="10"/>
  <c r="AM71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E72" i="10"/>
  <c r="AF72" i="10"/>
  <c r="AG72" i="10"/>
  <c r="AH72" i="10"/>
  <c r="AK72" i="10"/>
  <c r="AM72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E73" i="10"/>
  <c r="AF73" i="10"/>
  <c r="AG73" i="10"/>
  <c r="AH73" i="10"/>
  <c r="AK73" i="10"/>
  <c r="AM73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E74" i="10"/>
  <c r="AF74" i="10"/>
  <c r="AG74" i="10"/>
  <c r="AH74" i="10"/>
  <c r="AK74" i="10"/>
  <c r="AM74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E75" i="10"/>
  <c r="AF75" i="10"/>
  <c r="AG75" i="10"/>
  <c r="AH75" i="10"/>
  <c r="AK75" i="10"/>
  <c r="AM75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E76" i="10"/>
  <c r="AF76" i="10"/>
  <c r="AG76" i="10"/>
  <c r="AH76" i="10"/>
  <c r="AK76" i="10"/>
  <c r="AM76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E77" i="10"/>
  <c r="AF77" i="10"/>
  <c r="AG77" i="10"/>
  <c r="AH77" i="10"/>
  <c r="AK77" i="10"/>
  <c r="AM77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E78" i="10"/>
  <c r="AF78" i="10"/>
  <c r="AG78" i="10"/>
  <c r="AH78" i="10"/>
  <c r="AK78" i="10"/>
  <c r="AM78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E79" i="10"/>
  <c r="AF79" i="10"/>
  <c r="AG79" i="10"/>
  <c r="AH79" i="10"/>
  <c r="AK79" i="10"/>
  <c r="AM79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E80" i="10"/>
  <c r="AF80" i="10"/>
  <c r="AG80" i="10"/>
  <c r="AH80" i="10"/>
  <c r="AK80" i="10"/>
  <c r="AM80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E81" i="10"/>
  <c r="AF81" i="10"/>
  <c r="AG81" i="10"/>
  <c r="AH81" i="10"/>
  <c r="AK81" i="10"/>
  <c r="AM81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E82" i="10"/>
  <c r="AF82" i="10"/>
  <c r="AG82" i="10"/>
  <c r="AH82" i="10"/>
  <c r="AK82" i="10"/>
  <c r="AM82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E83" i="10"/>
  <c r="AF83" i="10"/>
  <c r="AG83" i="10"/>
  <c r="AH83" i="10"/>
  <c r="AK83" i="10"/>
  <c r="AM83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E84" i="10"/>
  <c r="AF84" i="10"/>
  <c r="AG84" i="10"/>
  <c r="AH84" i="10"/>
  <c r="AK84" i="10"/>
  <c r="AM84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E85" i="10"/>
  <c r="AF85" i="10"/>
  <c r="AG85" i="10"/>
  <c r="AH85" i="10"/>
  <c r="AK85" i="10"/>
  <c r="AM85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E86" i="10"/>
  <c r="AF86" i="10"/>
  <c r="AG86" i="10"/>
  <c r="AH86" i="10"/>
  <c r="AK86" i="10"/>
  <c r="AM86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E87" i="10"/>
  <c r="AF87" i="10"/>
  <c r="AG87" i="10"/>
  <c r="AH87" i="10"/>
  <c r="AK87" i="10"/>
  <c r="AM87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E88" i="10"/>
  <c r="AF88" i="10"/>
  <c r="AG88" i="10"/>
  <c r="AH88" i="10"/>
  <c r="AK88" i="10"/>
  <c r="AM88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E89" i="10"/>
  <c r="AF89" i="10"/>
  <c r="AG89" i="10"/>
  <c r="AH89" i="10"/>
  <c r="AK89" i="10"/>
  <c r="AM89" i="10"/>
  <c r="A90" i="10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E90" i="10"/>
  <c r="K90" i="10"/>
  <c r="Q90" i="10"/>
  <c r="W90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E91" i="10"/>
  <c r="AF91" i="10"/>
  <c r="AG91" i="10"/>
  <c r="AH91" i="10"/>
  <c r="AK91" i="10"/>
  <c r="AM91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E92" i="10"/>
  <c r="AF92" i="10"/>
  <c r="AG92" i="10"/>
  <c r="AH92" i="10"/>
  <c r="AK92" i="10"/>
  <c r="AM92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E93" i="10"/>
  <c r="AF93" i="10"/>
  <c r="AG93" i="10"/>
  <c r="AH93" i="10"/>
  <c r="AK93" i="10"/>
  <c r="AM93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E94" i="10"/>
  <c r="AF94" i="10"/>
  <c r="AG94" i="10"/>
  <c r="AH94" i="10"/>
  <c r="AK94" i="10"/>
  <c r="AM94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E95" i="10"/>
  <c r="AF95" i="10"/>
  <c r="AG95" i="10"/>
  <c r="AH95" i="10"/>
  <c r="AK95" i="10"/>
  <c r="AM95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E96" i="10"/>
  <c r="AF96" i="10"/>
  <c r="AG96" i="10"/>
  <c r="AH96" i="10"/>
  <c r="AK96" i="10"/>
  <c r="AM96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E97" i="10"/>
  <c r="AF97" i="10"/>
  <c r="AG97" i="10"/>
  <c r="AH97" i="10"/>
  <c r="AK97" i="10"/>
  <c r="AM97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E98" i="10"/>
  <c r="AF98" i="10"/>
  <c r="AG98" i="10"/>
  <c r="AH98" i="10"/>
  <c r="AK98" i="10"/>
  <c r="AM98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E99" i="10"/>
  <c r="AF99" i="10"/>
  <c r="AG99" i="10"/>
  <c r="AH99" i="10"/>
  <c r="AK99" i="10"/>
  <c r="AM99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E100" i="10"/>
  <c r="AF100" i="10"/>
  <c r="AG100" i="10"/>
  <c r="AH100" i="10"/>
  <c r="AK100" i="10"/>
  <c r="AM100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E101" i="10"/>
  <c r="AF101" i="10"/>
  <c r="AG101" i="10"/>
  <c r="AH101" i="10"/>
  <c r="AK101" i="10"/>
  <c r="AM101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E102" i="10"/>
  <c r="AF102" i="10"/>
  <c r="AG102" i="10"/>
  <c r="AH102" i="10"/>
  <c r="AK102" i="10"/>
  <c r="AM102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E103" i="10"/>
  <c r="AF103" i="10"/>
  <c r="AG103" i="10"/>
  <c r="AH103" i="10"/>
  <c r="AK103" i="10"/>
  <c r="AM103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E104" i="10"/>
  <c r="AF104" i="10"/>
  <c r="AG104" i="10"/>
  <c r="AH104" i="10"/>
  <c r="AK104" i="10"/>
  <c r="AM104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E105" i="10"/>
  <c r="AF105" i="10"/>
  <c r="AG105" i="10"/>
  <c r="AH105" i="10"/>
  <c r="AK105" i="10"/>
  <c r="AM105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E106" i="10"/>
  <c r="AF106" i="10"/>
  <c r="AG106" i="10"/>
  <c r="AH106" i="10"/>
  <c r="AK106" i="10"/>
  <c r="AM106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E107" i="10"/>
  <c r="AF107" i="10"/>
  <c r="AG107" i="10"/>
  <c r="AH107" i="10"/>
  <c r="AK107" i="10"/>
  <c r="AM107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E108" i="10"/>
  <c r="AF108" i="10"/>
  <c r="AG108" i="10"/>
  <c r="AH108" i="10"/>
  <c r="AK108" i="10"/>
  <c r="AM108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E109" i="10"/>
  <c r="AF109" i="10"/>
  <c r="AG109" i="10"/>
  <c r="AH109" i="10"/>
  <c r="AK109" i="10"/>
  <c r="AM109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E110" i="10"/>
  <c r="AF110" i="10"/>
  <c r="AG110" i="10"/>
  <c r="AH110" i="10"/>
  <c r="AK110" i="10"/>
  <c r="AM110" i="10"/>
  <c r="A111" i="10"/>
  <c r="E111" i="10"/>
  <c r="K111" i="10"/>
  <c r="Q111" i="10"/>
  <c r="W111" i="10"/>
  <c r="A112" i="10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E112" i="10"/>
  <c r="AF112" i="10"/>
  <c r="AG112" i="10"/>
  <c r="AH112" i="10"/>
  <c r="AK112" i="10"/>
  <c r="AM112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E113" i="10"/>
  <c r="AF113" i="10"/>
  <c r="AG113" i="10"/>
  <c r="AH113" i="10"/>
  <c r="AK113" i="10"/>
  <c r="AM113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E114" i="10"/>
  <c r="AF114" i="10"/>
  <c r="AG114" i="10"/>
  <c r="AH114" i="10"/>
  <c r="AK114" i="10"/>
  <c r="AM114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E115" i="10"/>
  <c r="AF115" i="10"/>
  <c r="AG115" i="10"/>
  <c r="AH115" i="10"/>
  <c r="AK115" i="10"/>
  <c r="AM115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E116" i="10"/>
  <c r="AF116" i="10"/>
  <c r="AG116" i="10"/>
  <c r="AH116" i="10"/>
  <c r="AK116" i="10"/>
  <c r="AM116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E117" i="10"/>
  <c r="AF117" i="10"/>
  <c r="AG117" i="10"/>
  <c r="AH117" i="10"/>
  <c r="AK117" i="10"/>
  <c r="AM117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E118" i="10"/>
  <c r="AF118" i="10"/>
  <c r="AG118" i="10"/>
  <c r="AH118" i="10"/>
  <c r="AK118" i="10"/>
  <c r="AM118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E119" i="10"/>
  <c r="AF119" i="10"/>
  <c r="AG119" i="10"/>
  <c r="AH119" i="10"/>
  <c r="AK119" i="10"/>
  <c r="AM119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E120" i="10"/>
  <c r="AF120" i="10"/>
  <c r="AG120" i="10"/>
  <c r="AH120" i="10"/>
  <c r="AK120" i="10"/>
  <c r="AM120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E121" i="10"/>
  <c r="AF121" i="10"/>
  <c r="AG121" i="10"/>
  <c r="AH121" i="10"/>
  <c r="AK121" i="10"/>
  <c r="AM121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AB122" i="10"/>
  <c r="AE122" i="10"/>
  <c r="AF122" i="10"/>
  <c r="AG122" i="10"/>
  <c r="AH122" i="10"/>
  <c r="AK122" i="10"/>
  <c r="AM122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E123" i="10"/>
  <c r="AF123" i="10"/>
  <c r="AG123" i="10"/>
  <c r="AH123" i="10"/>
  <c r="AK123" i="10"/>
  <c r="AM123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E124" i="10"/>
  <c r="AF124" i="10"/>
  <c r="AG124" i="10"/>
  <c r="AH124" i="10"/>
  <c r="AK124" i="10"/>
  <c r="AM124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E125" i="10"/>
  <c r="AF125" i="10"/>
  <c r="AG125" i="10"/>
  <c r="AH125" i="10"/>
  <c r="AK125" i="10"/>
  <c r="AM125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E126" i="10"/>
  <c r="AF126" i="10"/>
  <c r="AG126" i="10"/>
  <c r="AH126" i="10"/>
  <c r="AK126" i="10"/>
  <c r="AM126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E127" i="10"/>
  <c r="AF127" i="10"/>
  <c r="AG127" i="10"/>
  <c r="AH127" i="10"/>
  <c r="AK127" i="10"/>
  <c r="AM127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E128" i="10"/>
  <c r="AF128" i="10"/>
  <c r="AG128" i="10"/>
  <c r="AH128" i="10"/>
  <c r="AK128" i="10"/>
  <c r="AM128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E129" i="10"/>
  <c r="AF129" i="10"/>
  <c r="AG129" i="10"/>
  <c r="AH129" i="10"/>
  <c r="AK129" i="10"/>
  <c r="AM129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E130" i="10"/>
  <c r="AF130" i="10"/>
  <c r="AG130" i="10"/>
  <c r="AH130" i="10"/>
  <c r="AK130" i="10"/>
  <c r="AM130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E131" i="10"/>
  <c r="AF131" i="10"/>
  <c r="AG131" i="10"/>
  <c r="AH131" i="10"/>
  <c r="AK131" i="10"/>
  <c r="AM131" i="10"/>
  <c r="A132" i="10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E132" i="10"/>
  <c r="K132" i="10"/>
  <c r="Q132" i="10"/>
  <c r="W132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E133" i="10"/>
  <c r="AF133" i="10"/>
  <c r="AG133" i="10"/>
  <c r="AH133" i="10"/>
  <c r="AK133" i="10"/>
  <c r="AM133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E134" i="10"/>
  <c r="AF134" i="10"/>
  <c r="AG134" i="10"/>
  <c r="AH134" i="10"/>
  <c r="AK134" i="10"/>
  <c r="AM134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AB135" i="10"/>
  <c r="AE135" i="10"/>
  <c r="AF135" i="10"/>
  <c r="AG135" i="10"/>
  <c r="AH135" i="10"/>
  <c r="AK135" i="10"/>
  <c r="AM135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E136" i="10"/>
  <c r="AF136" i="10"/>
  <c r="AG136" i="10"/>
  <c r="AH136" i="10"/>
  <c r="AK136" i="10"/>
  <c r="AM136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E137" i="10"/>
  <c r="AF137" i="10"/>
  <c r="AG137" i="10"/>
  <c r="AH137" i="10"/>
  <c r="AK137" i="10"/>
  <c r="AM137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E138" i="10"/>
  <c r="AF138" i="10"/>
  <c r="AG138" i="10"/>
  <c r="AH138" i="10"/>
  <c r="AK138" i="10"/>
  <c r="AM138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E139" i="10"/>
  <c r="AF139" i="10"/>
  <c r="AG139" i="10"/>
  <c r="AH139" i="10"/>
  <c r="AK139" i="10"/>
  <c r="AM139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E140" i="10"/>
  <c r="AF140" i="10"/>
  <c r="AG140" i="10"/>
  <c r="AH140" i="10"/>
  <c r="AK140" i="10"/>
  <c r="AM140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E141" i="10"/>
  <c r="AF141" i="10"/>
  <c r="AG141" i="10"/>
  <c r="AH141" i="10"/>
  <c r="AK141" i="10"/>
  <c r="AM141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E142" i="10"/>
  <c r="AF142" i="10"/>
  <c r="AG142" i="10"/>
  <c r="AH142" i="10"/>
  <c r="AK142" i="10"/>
  <c r="AM142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E143" i="10"/>
  <c r="AF143" i="10"/>
  <c r="AG143" i="10"/>
  <c r="AH143" i="10"/>
  <c r="AK143" i="10"/>
  <c r="AM143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E144" i="10"/>
  <c r="AF144" i="10"/>
  <c r="AG144" i="10"/>
  <c r="AH144" i="10"/>
  <c r="AK144" i="10"/>
  <c r="AM144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E145" i="10"/>
  <c r="AF145" i="10"/>
  <c r="AG145" i="10"/>
  <c r="AH145" i="10"/>
  <c r="AK145" i="10"/>
  <c r="AM145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E146" i="10"/>
  <c r="AF146" i="10"/>
  <c r="AG146" i="10"/>
  <c r="AH146" i="10"/>
  <c r="AK146" i="10"/>
  <c r="AM146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E147" i="10"/>
  <c r="AF147" i="10"/>
  <c r="AG147" i="10"/>
  <c r="AH147" i="10"/>
  <c r="AK147" i="10"/>
  <c r="AM147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E148" i="10"/>
  <c r="AF148" i="10"/>
  <c r="AG148" i="10"/>
  <c r="AH148" i="10"/>
  <c r="AK148" i="10"/>
  <c r="AM148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E149" i="10"/>
  <c r="AF149" i="10"/>
  <c r="AG149" i="10"/>
  <c r="AH149" i="10"/>
  <c r="AK149" i="10"/>
  <c r="AM149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E150" i="10"/>
  <c r="AF150" i="10"/>
  <c r="AG150" i="10"/>
  <c r="AH150" i="10"/>
  <c r="AK150" i="10"/>
  <c r="AM150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E151" i="10"/>
  <c r="AF151" i="10"/>
  <c r="AG151" i="10"/>
  <c r="AH151" i="10"/>
  <c r="AK151" i="10"/>
  <c r="AM151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E152" i="10"/>
  <c r="AF152" i="10"/>
  <c r="AG152" i="10"/>
  <c r="AH152" i="10"/>
  <c r="AK152" i="10"/>
  <c r="AM152" i="10"/>
  <c r="A154" i="10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E154" i="10"/>
  <c r="K154" i="10"/>
  <c r="Q154" i="10"/>
  <c r="W154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E155" i="10"/>
  <c r="AF155" i="10"/>
  <c r="AG155" i="10"/>
  <c r="AH155" i="10"/>
  <c r="AK155" i="10"/>
  <c r="AM155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E156" i="10"/>
  <c r="AF156" i="10"/>
  <c r="AG156" i="10"/>
  <c r="AH156" i="10"/>
  <c r="AK156" i="10"/>
  <c r="AM156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E157" i="10"/>
  <c r="AF157" i="10"/>
  <c r="AG157" i="10"/>
  <c r="AH157" i="10"/>
  <c r="AK157" i="10"/>
  <c r="AM157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E158" i="10"/>
  <c r="AF158" i="10"/>
  <c r="AG158" i="10"/>
  <c r="AH158" i="10"/>
  <c r="AK158" i="10"/>
  <c r="AM158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E159" i="10"/>
  <c r="AF159" i="10"/>
  <c r="AG159" i="10"/>
  <c r="AH159" i="10"/>
  <c r="AK159" i="10"/>
  <c r="AM159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E160" i="10"/>
  <c r="AF160" i="10"/>
  <c r="AG160" i="10"/>
  <c r="AH160" i="10"/>
  <c r="AK160" i="10"/>
  <c r="AM160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E161" i="10"/>
  <c r="AF161" i="10"/>
  <c r="AG161" i="10"/>
  <c r="AH161" i="10"/>
  <c r="AK161" i="10"/>
  <c r="AM161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E162" i="10"/>
  <c r="AF162" i="10"/>
  <c r="AG162" i="10"/>
  <c r="AH162" i="10"/>
  <c r="AK162" i="10"/>
  <c r="AM162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E163" i="10"/>
  <c r="AF163" i="10"/>
  <c r="AG163" i="10"/>
  <c r="AH163" i="10"/>
  <c r="AK163" i="10"/>
  <c r="AM163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E164" i="10"/>
  <c r="AF164" i="10"/>
  <c r="AG164" i="10"/>
  <c r="AH164" i="10"/>
  <c r="AK164" i="10"/>
  <c r="AM164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Z165" i="10"/>
  <c r="AA165" i="10"/>
  <c r="AB165" i="10"/>
  <c r="AE165" i="10"/>
  <c r="AF165" i="10"/>
  <c r="AG165" i="10"/>
  <c r="AH165" i="10"/>
  <c r="AK165" i="10"/>
  <c r="AM165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Z166" i="10"/>
  <c r="AA166" i="10"/>
  <c r="AB166" i="10"/>
  <c r="AE166" i="10"/>
  <c r="AF166" i="10"/>
  <c r="AG166" i="10"/>
  <c r="AH166" i="10"/>
  <c r="AK166" i="10"/>
  <c r="AM166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AB167" i="10"/>
  <c r="AE167" i="10"/>
  <c r="AF167" i="10"/>
  <c r="AG167" i="10"/>
  <c r="AH167" i="10"/>
  <c r="AK167" i="10"/>
  <c r="AM167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AB168" i="10"/>
  <c r="AE168" i="10"/>
  <c r="AF168" i="10"/>
  <c r="AG168" i="10"/>
  <c r="AH168" i="10"/>
  <c r="AK168" i="10"/>
  <c r="AM168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Z169" i="10"/>
  <c r="AA169" i="10"/>
  <c r="AB169" i="10"/>
  <c r="AE169" i="10"/>
  <c r="AF169" i="10"/>
  <c r="AG169" i="10"/>
  <c r="AH169" i="10"/>
  <c r="AK169" i="10"/>
  <c r="AM169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AB170" i="10"/>
  <c r="AE170" i="10"/>
  <c r="AF170" i="10"/>
  <c r="AG170" i="10"/>
  <c r="AH170" i="10"/>
  <c r="AK170" i="10"/>
  <c r="AM170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Z171" i="10"/>
  <c r="AA171" i="10"/>
  <c r="AB171" i="10"/>
  <c r="AE171" i="10"/>
  <c r="AF171" i="10"/>
  <c r="AG171" i="10"/>
  <c r="AH171" i="10"/>
  <c r="AK171" i="10"/>
  <c r="AM171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AB172" i="10"/>
  <c r="AE172" i="10"/>
  <c r="AF172" i="10"/>
  <c r="AG172" i="10"/>
  <c r="AH172" i="10"/>
  <c r="AK172" i="10"/>
  <c r="AM172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E173" i="10"/>
  <c r="AF173" i="10"/>
  <c r="AG173" i="10"/>
  <c r="AH173" i="10"/>
  <c r="AK173" i="10"/>
  <c r="AM173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AB174" i="10"/>
  <c r="AE174" i="10"/>
  <c r="AF174" i="10"/>
  <c r="AG174" i="10"/>
  <c r="AH174" i="10"/>
  <c r="AK174" i="10"/>
  <c r="AM174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E175" i="10"/>
  <c r="AF175" i="10"/>
  <c r="AG175" i="10"/>
  <c r="AH175" i="10"/>
  <c r="AK175" i="10"/>
  <c r="AM175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E176" i="10"/>
  <c r="AF176" i="10"/>
  <c r="AG176" i="10"/>
  <c r="AH176" i="10"/>
  <c r="AK176" i="10"/>
  <c r="AM176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E177" i="10"/>
  <c r="AF177" i="10"/>
  <c r="AG177" i="10"/>
  <c r="AH177" i="10"/>
  <c r="AK177" i="10"/>
  <c r="AM177" i="10"/>
  <c r="A178" i="10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E178" i="10"/>
  <c r="K178" i="10"/>
  <c r="Q178" i="10"/>
  <c r="W178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AB185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Z186" i="10"/>
  <c r="AA186" i="10"/>
  <c r="AB186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AB187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AB188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AB189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Z191" i="10"/>
  <c r="AA191" i="10"/>
  <c r="AB191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J45" i="10"/>
  <c r="AS1" i="10"/>
  <c r="AM8" i="10"/>
  <c r="AB7" i="10"/>
  <c r="AB11" i="10"/>
  <c r="AD1" i="10"/>
  <c r="X7" i="10"/>
  <c r="X11" i="10"/>
  <c r="AN1" i="10"/>
  <c r="AH9" i="10"/>
  <c r="AH6" i="10"/>
  <c r="AC1" i="10"/>
  <c r="W5" i="10"/>
  <c r="AA8" i="10"/>
  <c r="W8" i="10"/>
  <c r="A7" i="10"/>
  <c r="A8" i="10" s="1"/>
  <c r="AB95" i="3"/>
  <c r="H95" i="3"/>
  <c r="AG95" i="3"/>
  <c r="M95" i="3"/>
  <c r="AL95" i="3"/>
  <c r="R95" i="3"/>
  <c r="AL680" i="2"/>
  <c r="R680" i="2"/>
  <c r="AQ680" i="2"/>
  <c r="W680" i="2"/>
  <c r="AV680" i="2"/>
  <c r="AB680" i="2"/>
  <c r="H680" i="2"/>
  <c r="AQ635" i="2"/>
  <c r="W635" i="2"/>
  <c r="AV635" i="2"/>
  <c r="AB635" i="2"/>
  <c r="AG635" i="2"/>
  <c r="M635" i="2"/>
  <c r="AG485" i="2"/>
  <c r="M485" i="2"/>
  <c r="AL485" i="2"/>
  <c r="R485" i="2"/>
  <c r="AQ485" i="2"/>
  <c r="W485" i="2"/>
  <c r="AL20" i="2"/>
  <c r="AQ20" i="2"/>
  <c r="W20" i="2"/>
  <c r="AV20" i="2"/>
  <c r="AB20" i="2"/>
  <c r="AG20" i="2"/>
  <c r="M20" i="2"/>
  <c r="AL410" i="1"/>
  <c r="R410" i="1"/>
  <c r="AQ410" i="1"/>
  <c r="W410" i="1"/>
  <c r="AV410" i="1"/>
  <c r="AB410" i="1"/>
  <c r="H410" i="1"/>
  <c r="AG605" i="3"/>
  <c r="W605" i="3"/>
  <c r="AV605" i="3"/>
  <c r="AB605" i="3"/>
  <c r="H605" i="3"/>
  <c r="AL365" i="3"/>
  <c r="W365" i="3"/>
  <c r="AV365" i="3"/>
  <c r="AB365" i="3"/>
  <c r="AG365" i="3"/>
  <c r="M365" i="3"/>
  <c r="AQ320" i="3"/>
  <c r="W320" i="3"/>
  <c r="AV320" i="3"/>
  <c r="AB320" i="3"/>
  <c r="AG320" i="3"/>
  <c r="M320" i="3"/>
  <c r="W200" i="3"/>
  <c r="AV200" i="3"/>
  <c r="AB200" i="3"/>
  <c r="AG200" i="3"/>
  <c r="M200" i="3"/>
  <c r="AG755" i="3"/>
  <c r="M755" i="3"/>
  <c r="AQ755" i="3"/>
  <c r="W755" i="3"/>
  <c r="M710" i="3"/>
  <c r="AL710" i="3"/>
  <c r="AQ710" i="3"/>
  <c r="W710" i="3"/>
  <c r="AG695" i="3"/>
  <c r="W620" i="3"/>
  <c r="AV620" i="3"/>
  <c r="H620" i="3"/>
  <c r="R605" i="3"/>
  <c r="AQ605" i="3"/>
  <c r="AL590" i="3"/>
  <c r="AG545" i="3"/>
  <c r="W545" i="3"/>
  <c r="AV545" i="3"/>
  <c r="AB545" i="3"/>
  <c r="H545" i="3"/>
  <c r="AV530" i="3"/>
  <c r="H530" i="3"/>
  <c r="AL530" i="3"/>
  <c r="R530" i="3"/>
  <c r="AQ530" i="3"/>
  <c r="W530" i="3"/>
  <c r="AQ485" i="3"/>
  <c r="AG485" i="3"/>
  <c r="M485" i="3"/>
  <c r="AL485" i="3"/>
  <c r="R485" i="3"/>
  <c r="AL125" i="3"/>
  <c r="W125" i="3"/>
  <c r="AV125" i="3"/>
  <c r="AB125" i="3"/>
  <c r="AG125" i="3"/>
  <c r="M125" i="3"/>
  <c r="AV740" i="3"/>
  <c r="AB740" i="3"/>
  <c r="H740" i="3"/>
  <c r="AL740" i="3"/>
  <c r="AG725" i="3"/>
  <c r="M725" i="3"/>
  <c r="AL725" i="3"/>
  <c r="AB680" i="3"/>
  <c r="AG680" i="3"/>
  <c r="M680" i="3"/>
  <c r="H650" i="3"/>
  <c r="AG650" i="3"/>
  <c r="R650" i="3"/>
  <c r="M605" i="3"/>
  <c r="AL605" i="3"/>
  <c r="H575" i="3"/>
  <c r="AG575" i="3"/>
  <c r="AL575" i="3"/>
  <c r="R575" i="3"/>
  <c r="AL470" i="3"/>
  <c r="R470" i="3"/>
  <c r="AB470" i="3"/>
  <c r="AG470" i="3"/>
  <c r="M470" i="3"/>
  <c r="M695" i="3"/>
  <c r="AQ695" i="3"/>
  <c r="W695" i="3"/>
  <c r="AV695" i="3"/>
  <c r="H695" i="3"/>
  <c r="R590" i="3"/>
  <c r="AV590" i="3"/>
  <c r="AB590" i="3"/>
  <c r="M590" i="3"/>
  <c r="AG425" i="3"/>
  <c r="M425" i="3"/>
  <c r="W425" i="3"/>
  <c r="AV425" i="3"/>
  <c r="AB425" i="3"/>
  <c r="H425" i="3"/>
  <c r="AV410" i="3"/>
  <c r="H410" i="3"/>
  <c r="AL410" i="3"/>
  <c r="R410" i="3"/>
  <c r="AQ410" i="3"/>
  <c r="W410" i="3"/>
  <c r="R275" i="3"/>
  <c r="AV275" i="3"/>
  <c r="AB275" i="3"/>
  <c r="AG275" i="3"/>
  <c r="M275" i="3"/>
  <c r="AG170" i="3"/>
  <c r="M170" i="3"/>
  <c r="AL170" i="3"/>
  <c r="R170" i="3"/>
  <c r="AV665" i="3"/>
  <c r="AB665" i="3"/>
  <c r="H665" i="3"/>
  <c r="AL635" i="3"/>
  <c r="R635" i="3"/>
  <c r="AG560" i="3"/>
  <c r="M560" i="3"/>
  <c r="AV515" i="3"/>
  <c r="AB515" i="3"/>
  <c r="H515" i="3"/>
  <c r="AQ500" i="3"/>
  <c r="W500" i="3"/>
  <c r="AL455" i="3"/>
  <c r="R455" i="3"/>
  <c r="AG440" i="3"/>
  <c r="M440" i="3"/>
  <c r="AV395" i="3"/>
  <c r="AB395" i="3"/>
  <c r="H395" i="3"/>
  <c r="AG380" i="3"/>
  <c r="R380" i="3"/>
  <c r="H335" i="3"/>
  <c r="AG335" i="3"/>
  <c r="R335" i="3"/>
  <c r="M290" i="3"/>
  <c r="AL290" i="3"/>
  <c r="M230" i="3"/>
  <c r="AL230" i="3"/>
  <c r="R230" i="3"/>
  <c r="AQ230" i="3"/>
  <c r="AQ200" i="3"/>
  <c r="AB155" i="3"/>
  <c r="M155" i="3"/>
  <c r="M140" i="3"/>
  <c r="AQ140" i="3"/>
  <c r="W140" i="3"/>
  <c r="AV140" i="3"/>
  <c r="H140" i="3"/>
  <c r="AV95" i="3"/>
  <c r="AV20" i="3"/>
  <c r="AB20" i="3"/>
  <c r="H20" i="3"/>
  <c r="M20" i="3"/>
  <c r="AL20" i="3"/>
  <c r="R20" i="3"/>
  <c r="AB290" i="2"/>
  <c r="AG290" i="2"/>
  <c r="M290" i="2"/>
  <c r="AV725" i="3"/>
  <c r="AB725" i="3"/>
  <c r="H725" i="3"/>
  <c r="AL695" i="3"/>
  <c r="R695" i="3"/>
  <c r="AQ590" i="3"/>
  <c r="W590" i="3"/>
  <c r="AL545" i="3"/>
  <c r="R545" i="3"/>
  <c r="AG530" i="3"/>
  <c r="M530" i="3"/>
  <c r="AV485" i="3"/>
  <c r="AB485" i="3"/>
  <c r="H485" i="3"/>
  <c r="AQ470" i="3"/>
  <c r="W470" i="3"/>
  <c r="AL425" i="3"/>
  <c r="R425" i="3"/>
  <c r="AG410" i="3"/>
  <c r="M410" i="3"/>
  <c r="R365" i="3"/>
  <c r="AQ365" i="3"/>
  <c r="AV335" i="3"/>
  <c r="W305" i="3"/>
  <c r="AV305" i="3"/>
  <c r="H305" i="3"/>
  <c r="AL275" i="3"/>
  <c r="AQ275" i="3"/>
  <c r="W275" i="3"/>
  <c r="H245" i="3"/>
  <c r="AL245" i="3"/>
  <c r="R245" i="3"/>
  <c r="AQ245" i="3"/>
  <c r="AG230" i="3"/>
  <c r="W170" i="3"/>
  <c r="R125" i="3"/>
  <c r="AQ125" i="3"/>
  <c r="AG725" i="2"/>
  <c r="M725" i="2"/>
  <c r="AL725" i="2"/>
  <c r="R725" i="2"/>
  <c r="AQ725" i="2"/>
  <c r="W725" i="2"/>
  <c r="AL440" i="2"/>
  <c r="R440" i="2"/>
  <c r="AQ440" i="2"/>
  <c r="W440" i="2"/>
  <c r="AV440" i="2"/>
  <c r="AB440" i="2"/>
  <c r="H440" i="2"/>
  <c r="AQ395" i="2"/>
  <c r="W395" i="2"/>
  <c r="AV395" i="2"/>
  <c r="AB395" i="2"/>
  <c r="AG395" i="2"/>
  <c r="M395" i="2"/>
  <c r="AV185" i="2"/>
  <c r="H185" i="2"/>
  <c r="M185" i="2"/>
  <c r="AL185" i="2"/>
  <c r="R185" i="2"/>
  <c r="AQ650" i="3"/>
  <c r="W650" i="3"/>
  <c r="AG620" i="3"/>
  <c r="M620" i="3"/>
  <c r="W560" i="3"/>
  <c r="AL515" i="3"/>
  <c r="R515" i="3"/>
  <c r="AG500" i="3"/>
  <c r="M500" i="3"/>
  <c r="AV455" i="3"/>
  <c r="AB455" i="3"/>
  <c r="H455" i="3"/>
  <c r="AQ440" i="3"/>
  <c r="W440" i="3"/>
  <c r="AL395" i="3"/>
  <c r="R395" i="3"/>
  <c r="AQ380" i="3"/>
  <c r="W380" i="3"/>
  <c r="H380" i="3"/>
  <c r="AG350" i="3"/>
  <c r="R350" i="3"/>
  <c r="AQ350" i="3"/>
  <c r="AL305" i="3"/>
  <c r="W290" i="3"/>
  <c r="AV290" i="3"/>
  <c r="AB290" i="3"/>
  <c r="H290" i="3"/>
  <c r="AB260" i="3"/>
  <c r="AG260" i="3"/>
  <c r="AL260" i="3"/>
  <c r="R260" i="3"/>
  <c r="H155" i="3"/>
  <c r="AG155" i="3"/>
  <c r="AL155" i="3"/>
  <c r="AQ155" i="3"/>
  <c r="W155" i="3"/>
  <c r="AG140" i="3"/>
  <c r="AL50" i="3"/>
  <c r="W50" i="3"/>
  <c r="AV50" i="3"/>
  <c r="AB50" i="3"/>
  <c r="H50" i="3"/>
  <c r="AV530" i="2"/>
  <c r="AB530" i="2"/>
  <c r="H530" i="2"/>
  <c r="M530" i="2"/>
  <c r="AL530" i="2"/>
  <c r="R530" i="2"/>
  <c r="AG200" i="2"/>
  <c r="R200" i="2"/>
  <c r="AQ200" i="2"/>
  <c r="W200" i="2"/>
  <c r="AV350" i="3"/>
  <c r="AB350" i="3"/>
  <c r="H350" i="3"/>
  <c r="AL320" i="3"/>
  <c r="R320" i="3"/>
  <c r="AQ215" i="3"/>
  <c r="W215" i="3"/>
  <c r="AG185" i="3"/>
  <c r="M185" i="3"/>
  <c r="AV110" i="3"/>
  <c r="AB110" i="3"/>
  <c r="H110" i="3"/>
  <c r="AL80" i="3"/>
  <c r="R80" i="3"/>
  <c r="AG65" i="3"/>
  <c r="M65" i="3"/>
  <c r="AG50" i="3"/>
  <c r="M50" i="3"/>
  <c r="AQ20" i="3"/>
  <c r="W20" i="3"/>
  <c r="AV725" i="2"/>
  <c r="AB725" i="2"/>
  <c r="H725" i="2"/>
  <c r="AV710" i="2"/>
  <c r="AB710" i="2"/>
  <c r="H710" i="2"/>
  <c r="AL710" i="2"/>
  <c r="R710" i="2"/>
  <c r="AG680" i="2"/>
  <c r="M680" i="2"/>
  <c r="AG665" i="2"/>
  <c r="M665" i="2"/>
  <c r="AQ665" i="2"/>
  <c r="W665" i="2"/>
  <c r="AL635" i="2"/>
  <c r="R635" i="2"/>
  <c r="AL620" i="2"/>
  <c r="R620" i="2"/>
  <c r="AV620" i="2"/>
  <c r="AB620" i="2"/>
  <c r="H620" i="2"/>
  <c r="AQ575" i="2"/>
  <c r="W575" i="2"/>
  <c r="AG575" i="2"/>
  <c r="M575" i="2"/>
  <c r="AQ530" i="2"/>
  <c r="W530" i="2"/>
  <c r="AV485" i="2"/>
  <c r="AB485" i="2"/>
  <c r="H485" i="2"/>
  <c r="AV470" i="2"/>
  <c r="AB470" i="2"/>
  <c r="H470" i="2"/>
  <c r="AL470" i="2"/>
  <c r="R470" i="2"/>
  <c r="AG440" i="2"/>
  <c r="M440" i="2"/>
  <c r="AG425" i="2"/>
  <c r="M425" i="2"/>
  <c r="AQ425" i="2"/>
  <c r="W425" i="2"/>
  <c r="AL395" i="2"/>
  <c r="R395" i="2"/>
  <c r="AL380" i="2"/>
  <c r="R380" i="2"/>
  <c r="AV380" i="2"/>
  <c r="AB380" i="2"/>
  <c r="H380" i="2"/>
  <c r="R320" i="2"/>
  <c r="AQ320" i="2"/>
  <c r="AQ290" i="2"/>
  <c r="W290" i="2"/>
  <c r="AV290" i="2"/>
  <c r="R275" i="2"/>
  <c r="AQ275" i="2"/>
  <c r="W275" i="2"/>
  <c r="M200" i="2"/>
  <c r="AL200" i="2"/>
  <c r="AB185" i="2"/>
  <c r="AG185" i="2"/>
  <c r="AQ170" i="2"/>
  <c r="AG170" i="2"/>
  <c r="M170" i="2"/>
  <c r="R80" i="2"/>
  <c r="AQ80" i="2"/>
  <c r="W80" i="2"/>
  <c r="AV65" i="2"/>
  <c r="H65" i="2"/>
  <c r="AL65" i="2"/>
  <c r="R65" i="2"/>
  <c r="AV725" i="1"/>
  <c r="AB725" i="1"/>
  <c r="M725" i="1"/>
  <c r="AL725" i="1"/>
  <c r="R725" i="1"/>
  <c r="AQ725" i="1"/>
  <c r="W725" i="1"/>
  <c r="AG245" i="3"/>
  <c r="M245" i="3"/>
  <c r="AV170" i="3"/>
  <c r="AB170" i="3"/>
  <c r="H170" i="3"/>
  <c r="AL140" i="3"/>
  <c r="R140" i="3"/>
  <c r="AL65" i="3"/>
  <c r="R65" i="3"/>
  <c r="AQ755" i="2"/>
  <c r="W755" i="2"/>
  <c r="AG755" i="2"/>
  <c r="M755" i="2"/>
  <c r="AV650" i="2"/>
  <c r="AB650" i="2"/>
  <c r="H650" i="2"/>
  <c r="AL650" i="2"/>
  <c r="R650" i="2"/>
  <c r="AG605" i="2"/>
  <c r="M605" i="2"/>
  <c r="AQ605" i="2"/>
  <c r="W605" i="2"/>
  <c r="AL560" i="2"/>
  <c r="R560" i="2"/>
  <c r="AV560" i="2"/>
  <c r="AB560" i="2"/>
  <c r="H560" i="2"/>
  <c r="AQ515" i="2"/>
  <c r="W515" i="2"/>
  <c r="AG515" i="2"/>
  <c r="M515" i="2"/>
  <c r="AV410" i="2"/>
  <c r="AB410" i="2"/>
  <c r="H410" i="2"/>
  <c r="AL410" i="2"/>
  <c r="R410" i="2"/>
  <c r="AG365" i="2"/>
  <c r="M365" i="2"/>
  <c r="AQ365" i="2"/>
  <c r="W365" i="2"/>
  <c r="H335" i="2"/>
  <c r="AL335" i="2"/>
  <c r="R335" i="2"/>
  <c r="AQ335" i="2"/>
  <c r="AG155" i="2"/>
  <c r="M155" i="2"/>
  <c r="R155" i="2"/>
  <c r="AQ155" i="2"/>
  <c r="W155" i="2"/>
  <c r="AQ50" i="2"/>
  <c r="AG50" i="2"/>
  <c r="M50" i="2"/>
  <c r="AQ335" i="3"/>
  <c r="W335" i="3"/>
  <c r="AG305" i="3"/>
  <c r="M305" i="3"/>
  <c r="AV230" i="3"/>
  <c r="AB230" i="3"/>
  <c r="H230" i="3"/>
  <c r="AL200" i="3"/>
  <c r="R200" i="3"/>
  <c r="AQ95" i="3"/>
  <c r="W95" i="3"/>
  <c r="AQ35" i="3"/>
  <c r="W35" i="3"/>
  <c r="AL755" i="2"/>
  <c r="R755" i="2"/>
  <c r="AL740" i="2"/>
  <c r="R740" i="2"/>
  <c r="AV740" i="2"/>
  <c r="AB740" i="2"/>
  <c r="H740" i="2"/>
  <c r="AQ695" i="2"/>
  <c r="W695" i="2"/>
  <c r="AG695" i="2"/>
  <c r="M695" i="2"/>
  <c r="AQ650" i="2"/>
  <c r="W650" i="2"/>
  <c r="AV605" i="2"/>
  <c r="AB605" i="2"/>
  <c r="H605" i="2"/>
  <c r="AV590" i="2"/>
  <c r="AB590" i="2"/>
  <c r="H590" i="2"/>
  <c r="AL590" i="2"/>
  <c r="R590" i="2"/>
  <c r="AG560" i="2"/>
  <c r="M560" i="2"/>
  <c r="AG545" i="2"/>
  <c r="M545" i="2"/>
  <c r="AQ545" i="2"/>
  <c r="W545" i="2"/>
  <c r="AL515" i="2"/>
  <c r="R515" i="2"/>
  <c r="AL500" i="2"/>
  <c r="R500" i="2"/>
  <c r="AV500" i="2"/>
  <c r="AB500" i="2"/>
  <c r="H500" i="2"/>
  <c r="AQ455" i="2"/>
  <c r="W455" i="2"/>
  <c r="AG455" i="2"/>
  <c r="M455" i="2"/>
  <c r="AQ410" i="2"/>
  <c r="W410" i="2"/>
  <c r="AV365" i="2"/>
  <c r="AB365" i="2"/>
  <c r="H365" i="2"/>
  <c r="AV350" i="2"/>
  <c r="AB350" i="2"/>
  <c r="H350" i="2"/>
  <c r="AL350" i="2"/>
  <c r="R350" i="2"/>
  <c r="W50" i="2"/>
  <c r="AB50" i="2"/>
  <c r="AG35" i="2"/>
  <c r="M35" i="2"/>
  <c r="R35" i="2"/>
  <c r="AQ35" i="2"/>
  <c r="W35" i="2"/>
  <c r="AQ305" i="2"/>
  <c r="W305" i="2"/>
  <c r="AV215" i="2"/>
  <c r="AB215" i="2"/>
  <c r="H215" i="2"/>
  <c r="AQ185" i="2"/>
  <c r="W185" i="2"/>
  <c r="AL170" i="2"/>
  <c r="R170" i="2"/>
  <c r="AV95" i="2"/>
  <c r="AB95" i="2"/>
  <c r="H95" i="2"/>
  <c r="AV80" i="2"/>
  <c r="AB80" i="2"/>
  <c r="H80" i="2"/>
  <c r="AQ65" i="2"/>
  <c r="W65" i="2"/>
  <c r="AL50" i="2"/>
  <c r="R50" i="2"/>
  <c r="W740" i="1"/>
  <c r="AG740" i="1"/>
  <c r="M740" i="1"/>
  <c r="AL740" i="1"/>
  <c r="H725" i="1"/>
  <c r="AG725" i="1"/>
  <c r="R695" i="1"/>
  <c r="AQ695" i="1"/>
  <c r="AB695" i="1"/>
  <c r="AG695" i="1"/>
  <c r="M695" i="1"/>
  <c r="AG335" i="2"/>
  <c r="M335" i="2"/>
  <c r="AG275" i="2"/>
  <c r="M275" i="2"/>
  <c r="AQ260" i="2"/>
  <c r="W260" i="2"/>
  <c r="AL245" i="2"/>
  <c r="R245" i="2"/>
  <c r="AG230" i="2"/>
  <c r="M230" i="2"/>
  <c r="AQ140" i="2"/>
  <c r="W140" i="2"/>
  <c r="AL125" i="2"/>
  <c r="R125" i="2"/>
  <c r="AG110" i="2"/>
  <c r="M110" i="2"/>
  <c r="AG95" i="2"/>
  <c r="M95" i="2"/>
  <c r="AG710" i="1"/>
  <c r="AQ710" i="1"/>
  <c r="W710" i="1"/>
  <c r="AV710" i="1"/>
  <c r="H710" i="1"/>
  <c r="W695" i="1"/>
  <c r="AV695" i="1"/>
  <c r="AV665" i="1"/>
  <c r="H665" i="1"/>
  <c r="AG665" i="1"/>
  <c r="R665" i="1"/>
  <c r="AV500" i="1"/>
  <c r="H500" i="1"/>
  <c r="AG500" i="1"/>
  <c r="AL500" i="1"/>
  <c r="R500" i="1"/>
  <c r="AQ500" i="1"/>
  <c r="W500" i="1"/>
  <c r="AV380" i="1"/>
  <c r="AB380" i="1"/>
  <c r="H380" i="1"/>
  <c r="AG380" i="1"/>
  <c r="M380" i="1"/>
  <c r="AL380" i="1"/>
  <c r="R380" i="1"/>
  <c r="AV320" i="2"/>
  <c r="AB320" i="2"/>
  <c r="H320" i="2"/>
  <c r="AL290" i="2"/>
  <c r="R290" i="2"/>
  <c r="AV275" i="2"/>
  <c r="AB275" i="2"/>
  <c r="H275" i="2"/>
  <c r="AV200" i="2"/>
  <c r="AB200" i="2"/>
  <c r="H200" i="2"/>
  <c r="AV155" i="2"/>
  <c r="AB155" i="2"/>
  <c r="H155" i="2"/>
  <c r="AV140" i="2"/>
  <c r="AB140" i="2"/>
  <c r="H140" i="2"/>
  <c r="AQ125" i="2"/>
  <c r="W125" i="2"/>
  <c r="AL110" i="2"/>
  <c r="R110" i="2"/>
  <c r="AV35" i="2"/>
  <c r="AB35" i="2"/>
  <c r="H35" i="2"/>
  <c r="AB665" i="1"/>
  <c r="AG755" i="1"/>
  <c r="M755" i="1"/>
  <c r="AV680" i="1"/>
  <c r="AB680" i="1"/>
  <c r="H680" i="1"/>
  <c r="AL650" i="1"/>
  <c r="R650" i="1"/>
  <c r="AV620" i="1"/>
  <c r="AB620" i="1"/>
  <c r="H620" i="1"/>
  <c r="AL605" i="1"/>
  <c r="R605" i="1"/>
  <c r="AG605" i="1"/>
  <c r="M605" i="1"/>
  <c r="AV590" i="1"/>
  <c r="AB590" i="1"/>
  <c r="AQ545" i="1"/>
  <c r="W545" i="1"/>
  <c r="AV545" i="1"/>
  <c r="AB545" i="1"/>
  <c r="M545" i="1"/>
  <c r="AG515" i="1"/>
  <c r="M515" i="1"/>
  <c r="AL515" i="1"/>
  <c r="W470" i="1"/>
  <c r="AV470" i="1"/>
  <c r="AB470" i="1"/>
  <c r="AG470" i="1"/>
  <c r="M470" i="1"/>
  <c r="AV440" i="1"/>
  <c r="AB440" i="1"/>
  <c r="H440" i="1"/>
  <c r="AG440" i="1"/>
  <c r="R440" i="1"/>
  <c r="AQ365" i="1"/>
  <c r="W365" i="1"/>
  <c r="AB365" i="1"/>
  <c r="AG365" i="1"/>
  <c r="M365" i="1"/>
  <c r="AL350" i="1"/>
  <c r="R350" i="1"/>
  <c r="W350" i="1"/>
  <c r="AV350" i="1"/>
  <c r="AB350" i="1"/>
  <c r="H350" i="1"/>
  <c r="AL275" i="1"/>
  <c r="R275" i="1"/>
  <c r="W275" i="1"/>
  <c r="AV740" i="1"/>
  <c r="AB740" i="1"/>
  <c r="H740" i="1"/>
  <c r="AL710" i="1"/>
  <c r="R710" i="1"/>
  <c r="H635" i="1"/>
  <c r="AQ635" i="1"/>
  <c r="W635" i="1"/>
  <c r="AG575" i="1"/>
  <c r="M575" i="1"/>
  <c r="AL575" i="1"/>
  <c r="R575" i="1"/>
  <c r="AQ575" i="1"/>
  <c r="AB500" i="1"/>
  <c r="M500" i="1"/>
  <c r="M485" i="1"/>
  <c r="AQ485" i="1"/>
  <c r="W485" i="1"/>
  <c r="AV485" i="1"/>
  <c r="H485" i="1"/>
  <c r="AV260" i="1"/>
  <c r="AB260" i="1"/>
  <c r="H260" i="1"/>
  <c r="AG260" i="1"/>
  <c r="M260" i="1"/>
  <c r="AL260" i="1"/>
  <c r="R20" i="2"/>
  <c r="AQ665" i="1"/>
  <c r="W665" i="1"/>
  <c r="AQ620" i="1"/>
  <c r="W620" i="1"/>
  <c r="AL620" i="1"/>
  <c r="R620" i="1"/>
  <c r="H590" i="1"/>
  <c r="AG590" i="1"/>
  <c r="AL590" i="1"/>
  <c r="R590" i="1"/>
  <c r="M395" i="1"/>
  <c r="AL395" i="1"/>
  <c r="R395" i="1"/>
  <c r="AQ395" i="1"/>
  <c r="W395" i="1"/>
  <c r="AV395" i="1"/>
  <c r="AB395" i="1"/>
  <c r="H395" i="1"/>
  <c r="AQ245" i="1"/>
  <c r="W245" i="1"/>
  <c r="AB245" i="1"/>
  <c r="AG245" i="1"/>
  <c r="M245" i="1"/>
  <c r="AG230" i="1"/>
  <c r="M230" i="1"/>
  <c r="AL230" i="1"/>
  <c r="R230" i="1"/>
  <c r="W230" i="1"/>
  <c r="AV230" i="1"/>
  <c r="AB230" i="1"/>
  <c r="H230" i="1"/>
  <c r="AQ560" i="1"/>
  <c r="W560" i="1"/>
  <c r="AG530" i="1"/>
  <c r="M530" i="1"/>
  <c r="AV455" i="1"/>
  <c r="AB455" i="1"/>
  <c r="H455" i="1"/>
  <c r="AL425" i="1"/>
  <c r="R425" i="1"/>
  <c r="AQ320" i="1"/>
  <c r="W320" i="1"/>
  <c r="AL305" i="1"/>
  <c r="R305" i="1"/>
  <c r="AG290" i="1"/>
  <c r="M290" i="1"/>
  <c r="AG275" i="1"/>
  <c r="M275" i="1"/>
  <c r="AQ260" i="1"/>
  <c r="W260" i="1"/>
  <c r="AL245" i="1"/>
  <c r="R245" i="1"/>
  <c r="M590" i="1"/>
  <c r="AV515" i="1"/>
  <c r="AB515" i="1"/>
  <c r="H515" i="1"/>
  <c r="AL485" i="1"/>
  <c r="R485" i="1"/>
  <c r="AV335" i="1"/>
  <c r="AB335" i="1"/>
  <c r="H335" i="1"/>
  <c r="AV320" i="1"/>
  <c r="AB320" i="1"/>
  <c r="H320" i="1"/>
  <c r="AQ305" i="1"/>
  <c r="W305" i="1"/>
  <c r="AL290" i="1"/>
  <c r="R290" i="1"/>
  <c r="AV275" i="1"/>
  <c r="AB275" i="1"/>
  <c r="H275" i="1"/>
  <c r="AQ200" i="1"/>
  <c r="W200" i="1"/>
  <c r="AV200" i="1"/>
  <c r="AB200" i="1"/>
  <c r="H200" i="1"/>
  <c r="AV575" i="1"/>
  <c r="AB575" i="1"/>
  <c r="H575" i="1"/>
  <c r="AL545" i="1"/>
  <c r="R545" i="1"/>
  <c r="AQ440" i="1"/>
  <c r="W440" i="1"/>
  <c r="AG410" i="1"/>
  <c r="M410" i="1"/>
  <c r="AQ380" i="1"/>
  <c r="W380" i="1"/>
  <c r="AL365" i="1"/>
  <c r="R365" i="1"/>
  <c r="AG350" i="1"/>
  <c r="M350" i="1"/>
  <c r="AG335" i="1"/>
  <c r="M335" i="1"/>
  <c r="AV215" i="1"/>
  <c r="AB215" i="1"/>
  <c r="H215" i="1"/>
  <c r="AG215" i="1"/>
  <c r="M215" i="1"/>
  <c r="AI1" i="10"/>
  <c r="AC6" i="10"/>
  <c r="AC10" i="10"/>
  <c r="AC7" i="10"/>
  <c r="AC5" i="10"/>
  <c r="AC11" i="10"/>
  <c r="AC13" i="10"/>
  <c r="AC14" i="10"/>
  <c r="AC8" i="10"/>
  <c r="AC15" i="10"/>
  <c r="AC9" i="10"/>
  <c r="AC12" i="10"/>
  <c r="AC17" i="10"/>
  <c r="AC23" i="10"/>
  <c r="AC27" i="10"/>
  <c r="AC18" i="10"/>
  <c r="AC20" i="10"/>
  <c r="AC24" i="10"/>
  <c r="AC28" i="10"/>
  <c r="AC19" i="10"/>
  <c r="AC25" i="10"/>
  <c r="AC36" i="10"/>
  <c r="AC16" i="10"/>
  <c r="AC30" i="10"/>
  <c r="AC31" i="10"/>
  <c r="AC37" i="10"/>
  <c r="AC39" i="10"/>
  <c r="AC43" i="10"/>
  <c r="AC26" i="10"/>
  <c r="AC40" i="10"/>
  <c r="AC44" i="10"/>
  <c r="AC48" i="10"/>
  <c r="AC50" i="10"/>
  <c r="AC54" i="10"/>
  <c r="AC22" i="10"/>
  <c r="AC29" i="10"/>
  <c r="AC34" i="10"/>
  <c r="AC35" i="10"/>
  <c r="AC38" i="10"/>
  <c r="AC42" i="10"/>
  <c r="AC46" i="10"/>
  <c r="AC52" i="10"/>
  <c r="AC49" i="10"/>
  <c r="AC55" i="10"/>
  <c r="AC57" i="10"/>
  <c r="AC61" i="10"/>
  <c r="AC65" i="10"/>
  <c r="AC69" i="10"/>
  <c r="AC71" i="10"/>
  <c r="AC21" i="10"/>
  <c r="AC33" i="10"/>
  <c r="AC51" i="10"/>
  <c r="AC58" i="10"/>
  <c r="AC62" i="10"/>
  <c r="AC66" i="10"/>
  <c r="AC32" i="10"/>
  <c r="AC41" i="10"/>
  <c r="AC53" i="10"/>
  <c r="AC59" i="10"/>
  <c r="AC63" i="10"/>
  <c r="AC67" i="10"/>
  <c r="AC45" i="10"/>
  <c r="AC56" i="10"/>
  <c r="AC60" i="10"/>
  <c r="AC64" i="10"/>
  <c r="AC68" i="10"/>
  <c r="AC70" i="10"/>
  <c r="AC72" i="10"/>
  <c r="AC74" i="10"/>
  <c r="AC78" i="10"/>
  <c r="AC82" i="10"/>
  <c r="AC86" i="10"/>
  <c r="AC75" i="10"/>
  <c r="AC79" i="10"/>
  <c r="AC83" i="10"/>
  <c r="AC87" i="10"/>
  <c r="AC93" i="10"/>
  <c r="AC76" i="10"/>
  <c r="AC80" i="10"/>
  <c r="AC84" i="10"/>
  <c r="AC88" i="10"/>
  <c r="AC94" i="10"/>
  <c r="AC85" i="10"/>
  <c r="AC96" i="10"/>
  <c r="AC98" i="10"/>
  <c r="AC102" i="10"/>
  <c r="AC106" i="10"/>
  <c r="AC110" i="10"/>
  <c r="AC112" i="10"/>
  <c r="AC116" i="10"/>
  <c r="AC73" i="10"/>
  <c r="AC89" i="10"/>
  <c r="AC91" i="10"/>
  <c r="AC97" i="10"/>
  <c r="AC99" i="10"/>
  <c r="AC103" i="10"/>
  <c r="AC107" i="10"/>
  <c r="AC77" i="10"/>
  <c r="AC90" i="10"/>
  <c r="AC92" i="10"/>
  <c r="AC100" i="10"/>
  <c r="AC104" i="10"/>
  <c r="AC108" i="10"/>
  <c r="AC81" i="10"/>
  <c r="AC95" i="10"/>
  <c r="AC101" i="10"/>
  <c r="AC105" i="10"/>
  <c r="AC109" i="10"/>
  <c r="AC111" i="10"/>
  <c r="AC117" i="10"/>
  <c r="AC121" i="10"/>
  <c r="AC125" i="10"/>
  <c r="AC129" i="10"/>
  <c r="AC135" i="10"/>
  <c r="AC139" i="10"/>
  <c r="AC143" i="10"/>
  <c r="AC147" i="10"/>
  <c r="AC151" i="10"/>
  <c r="AC157" i="10"/>
  <c r="AC161" i="10"/>
  <c r="AC118" i="10"/>
  <c r="AC122" i="10"/>
  <c r="AC126" i="10"/>
  <c r="AC130" i="10"/>
  <c r="AC136" i="10"/>
  <c r="AC140" i="10"/>
  <c r="AC144" i="10"/>
  <c r="AC148" i="10"/>
  <c r="AC152" i="10"/>
  <c r="AC158" i="10"/>
  <c r="AC162" i="10"/>
  <c r="AC113" i="10"/>
  <c r="AC119" i="10"/>
  <c r="AC123" i="10"/>
  <c r="AC127" i="10"/>
  <c r="AC131" i="10"/>
  <c r="AC133" i="10"/>
  <c r="AC137" i="10"/>
  <c r="AC141" i="10"/>
  <c r="AC145" i="10"/>
  <c r="AC149" i="10"/>
  <c r="AC155" i="10"/>
  <c r="AC159" i="10"/>
  <c r="AC114" i="10"/>
  <c r="AC115" i="10"/>
  <c r="AC120" i="10"/>
  <c r="AC124" i="10"/>
  <c r="AC128" i="10"/>
  <c r="AC132" i="10"/>
  <c r="AC134" i="10"/>
  <c r="AC138" i="10"/>
  <c r="AC142" i="10"/>
  <c r="AC146" i="10"/>
  <c r="AC150" i="10"/>
  <c r="AC154" i="10"/>
  <c r="AC156" i="10"/>
  <c r="AC160" i="10"/>
  <c r="AC163" i="10"/>
  <c r="AC167" i="10"/>
  <c r="AC171" i="10"/>
  <c r="AC175" i="10"/>
  <c r="AC181" i="10"/>
  <c r="AC185" i="10"/>
  <c r="AC189" i="10"/>
  <c r="AC193" i="10"/>
  <c r="AC197" i="10"/>
  <c r="AC201" i="10"/>
  <c r="AC165" i="10"/>
  <c r="AC168" i="10"/>
  <c r="AC172" i="10"/>
  <c r="AC176" i="10"/>
  <c r="AC182" i="10"/>
  <c r="AC186" i="10"/>
  <c r="AC190" i="10"/>
  <c r="AC194" i="10"/>
  <c r="AC198" i="10"/>
  <c r="AC199" i="10"/>
  <c r="AC200" i="10"/>
  <c r="AC164" i="10"/>
  <c r="AC169" i="10"/>
  <c r="AC173" i="10"/>
  <c r="AC177" i="10"/>
  <c r="AC179" i="10"/>
  <c r="AC183" i="10"/>
  <c r="AC187" i="10"/>
  <c r="AC191" i="10"/>
  <c r="AC195" i="10"/>
  <c r="AC166" i="10"/>
  <c r="AC170" i="10"/>
  <c r="AC174" i="10"/>
  <c r="AC178" i="10"/>
  <c r="AC180" i="10"/>
  <c r="AC184" i="10"/>
  <c r="AC188" i="10"/>
  <c r="AC192" i="10"/>
  <c r="AC196" i="10"/>
  <c r="AJ1" i="10"/>
  <c r="AD9" i="10"/>
  <c r="AD6" i="10"/>
  <c r="AD10" i="10"/>
  <c r="AD12" i="10"/>
  <c r="AD16" i="10"/>
  <c r="AD11" i="10"/>
  <c r="AD13" i="10"/>
  <c r="AD17" i="10"/>
  <c r="AD14" i="10"/>
  <c r="AD7" i="10"/>
  <c r="AD8" i="10"/>
  <c r="AD15" i="10"/>
  <c r="AD22" i="10"/>
  <c r="AD26" i="10"/>
  <c r="AD30" i="10"/>
  <c r="AD23" i="10"/>
  <c r="AD27" i="10"/>
  <c r="AD35" i="10"/>
  <c r="AD20" i="10"/>
  <c r="AD29" i="10"/>
  <c r="AD34" i="10"/>
  <c r="AD38" i="10"/>
  <c r="AD42" i="10"/>
  <c r="AD24" i="10"/>
  <c r="AD28" i="10"/>
  <c r="AD31" i="10"/>
  <c r="AD37" i="10"/>
  <c r="AD39" i="10"/>
  <c r="AD43" i="10"/>
  <c r="AD49" i="10"/>
  <c r="AD53" i="10"/>
  <c r="AD21" i="10"/>
  <c r="AD25" i="10"/>
  <c r="AD32" i="10"/>
  <c r="AD41" i="10"/>
  <c r="AD45" i="10"/>
  <c r="AD51" i="10"/>
  <c r="AD40" i="10"/>
  <c r="AD50" i="10"/>
  <c r="AD56" i="10"/>
  <c r="AD60" i="10"/>
  <c r="AD64" i="10"/>
  <c r="AD68" i="10"/>
  <c r="AD70" i="10"/>
  <c r="AD44" i="10"/>
  <c r="AD52" i="10"/>
  <c r="AD55" i="10"/>
  <c r="AD57" i="10"/>
  <c r="AD61" i="10"/>
  <c r="AD65" i="10"/>
  <c r="AD18" i="10"/>
  <c r="AD36" i="10"/>
  <c r="AD54" i="10"/>
  <c r="AD58" i="10"/>
  <c r="AD62" i="10"/>
  <c r="AD66" i="10"/>
  <c r="AD46" i="10"/>
  <c r="AD59" i="10"/>
  <c r="AD63" i="10"/>
  <c r="AD67" i="10"/>
  <c r="AD73" i="10"/>
  <c r="AD77" i="10"/>
  <c r="AD81" i="10"/>
  <c r="AD85" i="10"/>
  <c r="AD72" i="10"/>
  <c r="AD74" i="10"/>
  <c r="AD78" i="10"/>
  <c r="AD82" i="10"/>
  <c r="AD86" i="10"/>
  <c r="AD92" i="10"/>
  <c r="AD96" i="10"/>
  <c r="AD71" i="10"/>
  <c r="AD75" i="10"/>
  <c r="AD79" i="10"/>
  <c r="AD83" i="10"/>
  <c r="AD87" i="10"/>
  <c r="AD93" i="10"/>
  <c r="AD97" i="10"/>
  <c r="AD76" i="10"/>
  <c r="AD94" i="10"/>
  <c r="AD95" i="10"/>
  <c r="AD101" i="10"/>
  <c r="AD105" i="10"/>
  <c r="AD109" i="10"/>
  <c r="AD115" i="10"/>
  <c r="AD80" i="10"/>
  <c r="AD98" i="10"/>
  <c r="AD102" i="10"/>
  <c r="AD106" i="10"/>
  <c r="AD84" i="10"/>
  <c r="AD88" i="10"/>
  <c r="AD89" i="10"/>
  <c r="AD91" i="10"/>
  <c r="AD99" i="10"/>
  <c r="AD103" i="10"/>
  <c r="AD107" i="10"/>
  <c r="AD100" i="10"/>
  <c r="AD104" i="10"/>
  <c r="AD108" i="10"/>
  <c r="AD114" i="10"/>
  <c r="AD120" i="10"/>
  <c r="AD124" i="10"/>
  <c r="AD128" i="10"/>
  <c r="AD134" i="10"/>
  <c r="AD138" i="10"/>
  <c r="AD142" i="10"/>
  <c r="AD146" i="10"/>
  <c r="AD150" i="10"/>
  <c r="AD156" i="10"/>
  <c r="AD160" i="10"/>
  <c r="AD164" i="10"/>
  <c r="AD110" i="10"/>
  <c r="AD117" i="10"/>
  <c r="AD121" i="10"/>
  <c r="AD125" i="10"/>
  <c r="AD129" i="10"/>
  <c r="AD135" i="10"/>
  <c r="AD139" i="10"/>
  <c r="AD143" i="10"/>
  <c r="AD147" i="10"/>
  <c r="AD151" i="10"/>
  <c r="AD157" i="10"/>
  <c r="AD161" i="10"/>
  <c r="AD165" i="10"/>
  <c r="AD116" i="10"/>
  <c r="AD118" i="10"/>
  <c r="AD122" i="10"/>
  <c r="AD126" i="10"/>
  <c r="AD130" i="10"/>
  <c r="AD136" i="10"/>
  <c r="AD140" i="10"/>
  <c r="AD144" i="10"/>
  <c r="AD148" i="10"/>
  <c r="AD152" i="10"/>
  <c r="AD158" i="10"/>
  <c r="AD112" i="10"/>
  <c r="AD113" i="10"/>
  <c r="AD119" i="10"/>
  <c r="AD123" i="10"/>
  <c r="AD127" i="10"/>
  <c r="AD131" i="10"/>
  <c r="AD133" i="10"/>
  <c r="AD137" i="10"/>
  <c r="AD141" i="10"/>
  <c r="AD145" i="10"/>
  <c r="AD149" i="10"/>
  <c r="AD155" i="10"/>
  <c r="AD159" i="10"/>
  <c r="AD166" i="10"/>
  <c r="AD170" i="10"/>
  <c r="AD174" i="10"/>
  <c r="AD180" i="10"/>
  <c r="AD184" i="10"/>
  <c r="AD188" i="10"/>
  <c r="AD192" i="10"/>
  <c r="AD196" i="10"/>
  <c r="AD200" i="10"/>
  <c r="AD163" i="10"/>
  <c r="AD167" i="10"/>
  <c r="AD171" i="10"/>
  <c r="AD175" i="10"/>
  <c r="AD181" i="10"/>
  <c r="AD185" i="10"/>
  <c r="AD189" i="10"/>
  <c r="AD193" i="10"/>
  <c r="AD197" i="10"/>
  <c r="AD201" i="10"/>
  <c r="AD199" i="10"/>
  <c r="AD168" i="10"/>
  <c r="AD172" i="10"/>
  <c r="AD176" i="10"/>
  <c r="AD182" i="10"/>
  <c r="AD186" i="10"/>
  <c r="AD190" i="10"/>
  <c r="AD194" i="10"/>
  <c r="AD198" i="10"/>
  <c r="AD162" i="10"/>
  <c r="AD169" i="10"/>
  <c r="AD173" i="10"/>
  <c r="AD177" i="10"/>
  <c r="AD179" i="10"/>
  <c r="AD183" i="10"/>
  <c r="AD187" i="10"/>
  <c r="AD191" i="10"/>
  <c r="AD195" i="10"/>
  <c r="AY1" i="10"/>
  <c r="AS6" i="10"/>
  <c r="AS10" i="10"/>
  <c r="AS7" i="10"/>
  <c r="AS9" i="10"/>
  <c r="AS13" i="10"/>
  <c r="AS11" i="10"/>
  <c r="AS14" i="10"/>
  <c r="AS15" i="10"/>
  <c r="AS8" i="10"/>
  <c r="AS12" i="10"/>
  <c r="AS23" i="10"/>
  <c r="AS27" i="10"/>
  <c r="AS16" i="10"/>
  <c r="AS17" i="10"/>
  <c r="AS18" i="10"/>
  <c r="AS20" i="10"/>
  <c r="AS24" i="10"/>
  <c r="AS28" i="10"/>
  <c r="AS22" i="10"/>
  <c r="AS36" i="10"/>
  <c r="AS30" i="10"/>
  <c r="AS39" i="10"/>
  <c r="AS43" i="10"/>
  <c r="AS32" i="10"/>
  <c r="AS35" i="10"/>
  <c r="AS40" i="10"/>
  <c r="AS44" i="10"/>
  <c r="AS50" i="10"/>
  <c r="AS54" i="10"/>
  <c r="AS25" i="10"/>
  <c r="AS29" i="10"/>
  <c r="AS38" i="10"/>
  <c r="AS42" i="10"/>
  <c r="AS46" i="10"/>
  <c r="AS52" i="10"/>
  <c r="AS49" i="10"/>
  <c r="AS57" i="10"/>
  <c r="AS61" i="10"/>
  <c r="AS65" i="10"/>
  <c r="AS71" i="10"/>
  <c r="AS31" i="10"/>
  <c r="AS41" i="10"/>
  <c r="AS51" i="10"/>
  <c r="AS58" i="10"/>
  <c r="AS62" i="10"/>
  <c r="AS66" i="10"/>
  <c r="AS26" i="10"/>
  <c r="AS37" i="10"/>
  <c r="AS53" i="10"/>
  <c r="AS55" i="10"/>
  <c r="AS59" i="10"/>
  <c r="AS63" i="10"/>
  <c r="AS67" i="10"/>
  <c r="AS21" i="10"/>
  <c r="AS34" i="10"/>
  <c r="AS45" i="10"/>
  <c r="AS56" i="10"/>
  <c r="AS60" i="10"/>
  <c r="AS64" i="10"/>
  <c r="AS68" i="10"/>
  <c r="AS70" i="10"/>
  <c r="AS74" i="10"/>
  <c r="AS78" i="10"/>
  <c r="AS82" i="10"/>
  <c r="AS86" i="10"/>
  <c r="AS75" i="10"/>
  <c r="AS79" i="10"/>
  <c r="AS83" i="10"/>
  <c r="AS87" i="10"/>
  <c r="AS93" i="10"/>
  <c r="AS72" i="10"/>
  <c r="AS76" i="10"/>
  <c r="AS80" i="10"/>
  <c r="AS84" i="10"/>
  <c r="AS88" i="10"/>
  <c r="AS94" i="10"/>
  <c r="AS73" i="10"/>
  <c r="AS95" i="10"/>
  <c r="AS98" i="10"/>
  <c r="AS102" i="10"/>
  <c r="AS106" i="10"/>
  <c r="AS110" i="10"/>
  <c r="AS112" i="10"/>
  <c r="AS116" i="10"/>
  <c r="AS77" i="10"/>
  <c r="AS96" i="10"/>
  <c r="AS99" i="10"/>
  <c r="AS103" i="10"/>
  <c r="AS107" i="10"/>
  <c r="AS81" i="10"/>
  <c r="AS89" i="10"/>
  <c r="AS91" i="10"/>
  <c r="AS100" i="10"/>
  <c r="AS104" i="10"/>
  <c r="AS108" i="10"/>
  <c r="AS85" i="10"/>
  <c r="AS92" i="10"/>
  <c r="AS97" i="10"/>
  <c r="AS101" i="10"/>
  <c r="AS105" i="10"/>
  <c r="AS109" i="10"/>
  <c r="AS114" i="10"/>
  <c r="AS117" i="10"/>
  <c r="AS121" i="10"/>
  <c r="AS125" i="10"/>
  <c r="AS129" i="10"/>
  <c r="AS135" i="10"/>
  <c r="AS139" i="10"/>
  <c r="AS143" i="10"/>
  <c r="AS147" i="10"/>
  <c r="AS151" i="10"/>
  <c r="AS157" i="10"/>
  <c r="AS161" i="10"/>
  <c r="AS115" i="10"/>
  <c r="AS118" i="10"/>
  <c r="AS122" i="10"/>
  <c r="AS126" i="10"/>
  <c r="AS130" i="10"/>
  <c r="AS136" i="10"/>
  <c r="AS140" i="10"/>
  <c r="AS144" i="10"/>
  <c r="AS148" i="10"/>
  <c r="AS152" i="10"/>
  <c r="AS158" i="10"/>
  <c r="AS162" i="10"/>
  <c r="AS119" i="10"/>
  <c r="AS123" i="10"/>
  <c r="AS127" i="10"/>
  <c r="AS131" i="10"/>
  <c r="AS133" i="10"/>
  <c r="AS137" i="10"/>
  <c r="AS141" i="10"/>
  <c r="AS145" i="10"/>
  <c r="AS149" i="10"/>
  <c r="AS155" i="10"/>
  <c r="AS159" i="10"/>
  <c r="AS113" i="10"/>
  <c r="AS120" i="10"/>
  <c r="AS124" i="10"/>
  <c r="AS128" i="10"/>
  <c r="AS134" i="10"/>
  <c r="AS138" i="10"/>
  <c r="AS142" i="10"/>
  <c r="AS146" i="10"/>
  <c r="AS150" i="10"/>
  <c r="AS156" i="10"/>
  <c r="AS160" i="10"/>
  <c r="AS167" i="10"/>
  <c r="AS171" i="10"/>
  <c r="AS175" i="10"/>
  <c r="AS168" i="10"/>
  <c r="AS172" i="10"/>
  <c r="AS176" i="10"/>
  <c r="AS164" i="10"/>
  <c r="AS169" i="10"/>
  <c r="AS173" i="10"/>
  <c r="AS177" i="10"/>
  <c r="AS163" i="10"/>
  <c r="AS165" i="10"/>
  <c r="AS166" i="10"/>
  <c r="AS170" i="10"/>
  <c r="AS174" i="10"/>
  <c r="AT1" i="10"/>
  <c r="AN7" i="10"/>
  <c r="AN11" i="10"/>
  <c r="AN6" i="10"/>
  <c r="AN9" i="10"/>
  <c r="AN14" i="10"/>
  <c r="AN15" i="10"/>
  <c r="AN10" i="10"/>
  <c r="AN12" i="10"/>
  <c r="AN16" i="10"/>
  <c r="AN8" i="10"/>
  <c r="AN13" i="10"/>
  <c r="AN18" i="10"/>
  <c r="AN20" i="10"/>
  <c r="AN24" i="10"/>
  <c r="AN28" i="10"/>
  <c r="AN17" i="10"/>
  <c r="AN21" i="10"/>
  <c r="AN25" i="10"/>
  <c r="AN29" i="10"/>
  <c r="AN22" i="10"/>
  <c r="AN27" i="10"/>
  <c r="AN30" i="10"/>
  <c r="AN31" i="10"/>
  <c r="AN37" i="10"/>
  <c r="AN23" i="10"/>
  <c r="AN32" i="10"/>
  <c r="AN36" i="10"/>
  <c r="AN40" i="10"/>
  <c r="AN44" i="10"/>
  <c r="AN34" i="10"/>
  <c r="AN35" i="10"/>
  <c r="AN41" i="10"/>
  <c r="AN45" i="10"/>
  <c r="AN51" i="10"/>
  <c r="AN55" i="10"/>
  <c r="AN39" i="10"/>
  <c r="AN43" i="10"/>
  <c r="AN49" i="10"/>
  <c r="AN53" i="10"/>
  <c r="AN38" i="10"/>
  <c r="AN46" i="10"/>
  <c r="AN54" i="10"/>
  <c r="AN58" i="10"/>
  <c r="AN62" i="10"/>
  <c r="AN66" i="10"/>
  <c r="AN72" i="10"/>
  <c r="AN42" i="10"/>
  <c r="AN50" i="10"/>
  <c r="AN59" i="10"/>
  <c r="AN63" i="10"/>
  <c r="AN67" i="10"/>
  <c r="AN52" i="10"/>
  <c r="AN56" i="10"/>
  <c r="AN60" i="10"/>
  <c r="AN64" i="10"/>
  <c r="AN68" i="10"/>
  <c r="AN26" i="10"/>
  <c r="AN57" i="10"/>
  <c r="AN61" i="10"/>
  <c r="AN65" i="10"/>
  <c r="AN71" i="10"/>
  <c r="AN75" i="10"/>
  <c r="AN79" i="10"/>
  <c r="AN83" i="10"/>
  <c r="AN76" i="10"/>
  <c r="AN80" i="10"/>
  <c r="AN84" i="10"/>
  <c r="AN88" i="10"/>
  <c r="AN94" i="10"/>
  <c r="AN73" i="10"/>
  <c r="AN77" i="10"/>
  <c r="AN81" i="10"/>
  <c r="AN85" i="10"/>
  <c r="AN89" i="10"/>
  <c r="AN91" i="10"/>
  <c r="AN95" i="10"/>
  <c r="AN74" i="10"/>
  <c r="AN99" i="10"/>
  <c r="AN103" i="10"/>
  <c r="AN107" i="10"/>
  <c r="AN113" i="10"/>
  <c r="AN78" i="10"/>
  <c r="AN93" i="10"/>
  <c r="AN96" i="10"/>
  <c r="AN100" i="10"/>
  <c r="AN104" i="10"/>
  <c r="AN108" i="10"/>
  <c r="AN82" i="10"/>
  <c r="AN101" i="10"/>
  <c r="AN105" i="10"/>
  <c r="AN109" i="10"/>
  <c r="AN70" i="10"/>
  <c r="AN86" i="10"/>
  <c r="AN87" i="10"/>
  <c r="AN92" i="10"/>
  <c r="AN97" i="10"/>
  <c r="AN98" i="10"/>
  <c r="AN102" i="10"/>
  <c r="AN106" i="10"/>
  <c r="AN110" i="10"/>
  <c r="AN112" i="10"/>
  <c r="AN114" i="10"/>
  <c r="AN116" i="10"/>
  <c r="AN118" i="10"/>
  <c r="AN122" i="10"/>
  <c r="AN126" i="10"/>
  <c r="AN130" i="10"/>
  <c r="AN136" i="10"/>
  <c r="AN140" i="10"/>
  <c r="AN144" i="10"/>
  <c r="AN148" i="10"/>
  <c r="AN152" i="10"/>
  <c r="AN158" i="10"/>
  <c r="AN162" i="10"/>
  <c r="AN115" i="10"/>
  <c r="AN119" i="10"/>
  <c r="AN123" i="10"/>
  <c r="AN127" i="10"/>
  <c r="AN131" i="10"/>
  <c r="AN133" i="10"/>
  <c r="AN137" i="10"/>
  <c r="AN141" i="10"/>
  <c r="AN145" i="10"/>
  <c r="AN149" i="10"/>
  <c r="AN155" i="10"/>
  <c r="AN159" i="10"/>
  <c r="AN163" i="10"/>
  <c r="AN120" i="10"/>
  <c r="AN124" i="10"/>
  <c r="AN128" i="10"/>
  <c r="AN134" i="10"/>
  <c r="AN138" i="10"/>
  <c r="AN142" i="10"/>
  <c r="AN146" i="10"/>
  <c r="AN150" i="10"/>
  <c r="AN156" i="10"/>
  <c r="AN160" i="10"/>
  <c r="AN117" i="10"/>
  <c r="AN121" i="10"/>
  <c r="AN125" i="10"/>
  <c r="AN129" i="10"/>
  <c r="AN135" i="10"/>
  <c r="AN139" i="10"/>
  <c r="AN143" i="10"/>
  <c r="AN147" i="10"/>
  <c r="AN151" i="10"/>
  <c r="AN157" i="10"/>
  <c r="AN168" i="10"/>
  <c r="AN172" i="10"/>
  <c r="AN176" i="10"/>
  <c r="AN169" i="10"/>
  <c r="AN173" i="10"/>
  <c r="AN177" i="10"/>
  <c r="AN161" i="10"/>
  <c r="AN166" i="10"/>
  <c r="AN170" i="10"/>
  <c r="AN174" i="10"/>
  <c r="AN164" i="10"/>
  <c r="AN165" i="10"/>
  <c r="AN167" i="10"/>
  <c r="AN171" i="10"/>
  <c r="AN175" i="10"/>
  <c r="AE179" i="10"/>
  <c r="AM179" i="10"/>
  <c r="AH180" i="10"/>
  <c r="AG181" i="10"/>
  <c r="AK181" i="10"/>
  <c r="AF182" i="10"/>
  <c r="AE183" i="10"/>
  <c r="AM183" i="10"/>
  <c r="AH184" i="10"/>
  <c r="AG185" i="10"/>
  <c r="AK185" i="10"/>
  <c r="AF186" i="10"/>
  <c r="AE187" i="10"/>
  <c r="AM187" i="10"/>
  <c r="AH188" i="10"/>
  <c r="AG189" i="10"/>
  <c r="AK189" i="10"/>
  <c r="AF190" i="10"/>
  <c r="AE191" i="10"/>
  <c r="AM191" i="10"/>
  <c r="AH192" i="10"/>
  <c r="AG193" i="10"/>
  <c r="AK193" i="10"/>
  <c r="AF194" i="10"/>
  <c r="AE195" i="10"/>
  <c r="AM195" i="10"/>
  <c r="AH196" i="10"/>
  <c r="AG197" i="10"/>
  <c r="AK197" i="10"/>
  <c r="AF198" i="10"/>
  <c r="AE199" i="10"/>
  <c r="AM199" i="10"/>
  <c r="AH200" i="10"/>
  <c r="AG201" i="10"/>
  <c r="AK201" i="10"/>
  <c r="AF179" i="10"/>
  <c r="AE180" i="10"/>
  <c r="AM180" i="10"/>
  <c r="AH181" i="10"/>
  <c r="AG182" i="10"/>
  <c r="AK182" i="10"/>
  <c r="AF183" i="10"/>
  <c r="AE184" i="10"/>
  <c r="AM184" i="10"/>
  <c r="AH185" i="10"/>
  <c r="AG186" i="10"/>
  <c r="AK186" i="10"/>
  <c r="AF187" i="10"/>
  <c r="AE188" i="10"/>
  <c r="AM188" i="10"/>
  <c r="AH189" i="10"/>
  <c r="AG190" i="10"/>
  <c r="AK190" i="10"/>
  <c r="AF191" i="10"/>
  <c r="AE192" i="10"/>
  <c r="AM192" i="10"/>
  <c r="AH193" i="10"/>
  <c r="AG194" i="10"/>
  <c r="AK194" i="10"/>
  <c r="AF195" i="10"/>
  <c r="AE196" i="10"/>
  <c r="AM196" i="10"/>
  <c r="AH197" i="10"/>
  <c r="AG198" i="10"/>
  <c r="AK198" i="10"/>
  <c r="AF199" i="10"/>
  <c r="AE200" i="10"/>
  <c r="AM200" i="10"/>
  <c r="AH201" i="10"/>
  <c r="AG199" i="10"/>
  <c r="AF200" i="10"/>
  <c r="AE201" i="10"/>
  <c r="AK196" i="10"/>
  <c r="AF197" i="10"/>
  <c r="AE198" i="10"/>
  <c r="AH199" i="10"/>
  <c r="AK200" i="10"/>
  <c r="AG179" i="10"/>
  <c r="AK179" i="10"/>
  <c r="AF180" i="10"/>
  <c r="AE181" i="10"/>
  <c r="AM181" i="10"/>
  <c r="AH182" i="10"/>
  <c r="AG183" i="10"/>
  <c r="AK183" i="10"/>
  <c r="AF184" i="10"/>
  <c r="AE185" i="10"/>
  <c r="AM185" i="10"/>
  <c r="AH186" i="10"/>
  <c r="AG187" i="10"/>
  <c r="AK187" i="10"/>
  <c r="AF188" i="10"/>
  <c r="AE189" i="10"/>
  <c r="AM189" i="10"/>
  <c r="AH190" i="10"/>
  <c r="AG191" i="10"/>
  <c r="AK191" i="10"/>
  <c r="AF192" i="10"/>
  <c r="AE193" i="10"/>
  <c r="AM193" i="10"/>
  <c r="AH194" i="10"/>
  <c r="AG195" i="10"/>
  <c r="AK195" i="10"/>
  <c r="AF196" i="10"/>
  <c r="AE197" i="10"/>
  <c r="AM197" i="10"/>
  <c r="AH198" i="10"/>
  <c r="AK199" i="10"/>
  <c r="AM201" i="10"/>
  <c r="AM198" i="10"/>
  <c r="AG200" i="10"/>
  <c r="AF201" i="10"/>
  <c r="AH179" i="10"/>
  <c r="AG180" i="10"/>
  <c r="AK180" i="10"/>
  <c r="AF181" i="10"/>
  <c r="AE182" i="10"/>
  <c r="AM182" i="10"/>
  <c r="AH183" i="10"/>
  <c r="AG184" i="10"/>
  <c r="AK184" i="10"/>
  <c r="AF185" i="10"/>
  <c r="AE186" i="10"/>
  <c r="AM186" i="10"/>
  <c r="AH187" i="10"/>
  <c r="AG188" i="10"/>
  <c r="AK188" i="10"/>
  <c r="AF189" i="10"/>
  <c r="AE190" i="10"/>
  <c r="AM190" i="10"/>
  <c r="AH191" i="10"/>
  <c r="AG192" i="10"/>
  <c r="AK192" i="10"/>
  <c r="AF193" i="10"/>
  <c r="AE194" i="10"/>
  <c r="AM194" i="10"/>
  <c r="AH195" i="10"/>
  <c r="AG196" i="10"/>
  <c r="AN185" i="10"/>
  <c r="AN196" i="10"/>
  <c r="AN180" i="10"/>
  <c r="AN195" i="10"/>
  <c r="AN179" i="10"/>
  <c r="AN198" i="10"/>
  <c r="AN182" i="10"/>
  <c r="AN181" i="10"/>
  <c r="AN192" i="10"/>
  <c r="AN201" i="10"/>
  <c r="AN191" i="10"/>
  <c r="AN194" i="10"/>
  <c r="BE1" i="10"/>
  <c r="AY8" i="10"/>
  <c r="AY9" i="10"/>
  <c r="AY15" i="10"/>
  <c r="AY6" i="10"/>
  <c r="AY7" i="10"/>
  <c r="AY12" i="10"/>
  <c r="AY16" i="10"/>
  <c r="AY11" i="10"/>
  <c r="AY13" i="10"/>
  <c r="AY17" i="10"/>
  <c r="AY10" i="10"/>
  <c r="AY18" i="10"/>
  <c r="AY20" i="10"/>
  <c r="AY14" i="10"/>
  <c r="AY21" i="10"/>
  <c r="AY25" i="10"/>
  <c r="AY29" i="10"/>
  <c r="AY22" i="10"/>
  <c r="AY26" i="10"/>
  <c r="AY32" i="10"/>
  <c r="AY34" i="10"/>
  <c r="AY41" i="10"/>
  <c r="AY24" i="10"/>
  <c r="AY30" i="10"/>
  <c r="AY36" i="10"/>
  <c r="AY38" i="10"/>
  <c r="AY42" i="10"/>
  <c r="AY46" i="10"/>
  <c r="AY52" i="10"/>
  <c r="AY23" i="10"/>
  <c r="AY27" i="10"/>
  <c r="AY31" i="10"/>
  <c r="AY37" i="10"/>
  <c r="AY40" i="10"/>
  <c r="AY44" i="10"/>
  <c r="AY50" i="10"/>
  <c r="AY39" i="10"/>
  <c r="AY49" i="10"/>
  <c r="AY59" i="10"/>
  <c r="AY63" i="10"/>
  <c r="AY67" i="10"/>
  <c r="AY28" i="10"/>
  <c r="AY43" i="10"/>
  <c r="AY51" i="10"/>
  <c r="AY54" i="10"/>
  <c r="AY56" i="10"/>
  <c r="AY60" i="10"/>
  <c r="AY64" i="10"/>
  <c r="AY68" i="10"/>
  <c r="AY70" i="10"/>
  <c r="AY35" i="10"/>
  <c r="AY53" i="10"/>
  <c r="AY57" i="10"/>
  <c r="AY61" i="10"/>
  <c r="AY65" i="10"/>
  <c r="AY45" i="10"/>
  <c r="AY55" i="10"/>
  <c r="AY58" i="10"/>
  <c r="AY62" i="10"/>
  <c r="AY66" i="10"/>
  <c r="AY76" i="10"/>
  <c r="AY80" i="10"/>
  <c r="AY84" i="10"/>
  <c r="AY73" i="10"/>
  <c r="AY77" i="10"/>
  <c r="AY81" i="10"/>
  <c r="AY85" i="10"/>
  <c r="AY89" i="10"/>
  <c r="AY91" i="10"/>
  <c r="AY95" i="10"/>
  <c r="AY71" i="10"/>
  <c r="AY74" i="10"/>
  <c r="AY78" i="10"/>
  <c r="AY82" i="10"/>
  <c r="AY86" i="10"/>
  <c r="AY92" i="10"/>
  <c r="AY96" i="10"/>
  <c r="AY75" i="10"/>
  <c r="AY93" i="10"/>
  <c r="AY94" i="10"/>
  <c r="AY100" i="10"/>
  <c r="AY104" i="10"/>
  <c r="AY108" i="10"/>
  <c r="AY114" i="10"/>
  <c r="AY72" i="10"/>
  <c r="AY79" i="10"/>
  <c r="AY97" i="10"/>
  <c r="AY101" i="10"/>
  <c r="AY105" i="10"/>
  <c r="AY83" i="10"/>
  <c r="AY87" i="10"/>
  <c r="AY88" i="10"/>
  <c r="AY98" i="10"/>
  <c r="AY102" i="10"/>
  <c r="AY106" i="10"/>
  <c r="AY110" i="10"/>
  <c r="AY99" i="10"/>
  <c r="AY103" i="10"/>
  <c r="AY107" i="10"/>
  <c r="AY113" i="10"/>
  <c r="AY119" i="10"/>
  <c r="AY123" i="10"/>
  <c r="AY127" i="10"/>
  <c r="AY131" i="10"/>
  <c r="AY133" i="10"/>
  <c r="AY137" i="10"/>
  <c r="AY141" i="10"/>
  <c r="AY145" i="10"/>
  <c r="AY149" i="10"/>
  <c r="AY155" i="10"/>
  <c r="AY159" i="10"/>
  <c r="AY163" i="10"/>
  <c r="AY109" i="10"/>
  <c r="AY116" i="10"/>
  <c r="AY120" i="10"/>
  <c r="AY124" i="10"/>
  <c r="AY128" i="10"/>
  <c r="AY134" i="10"/>
  <c r="AY138" i="10"/>
  <c r="AY142" i="10"/>
  <c r="AY146" i="10"/>
  <c r="AY150" i="10"/>
  <c r="AY156" i="10"/>
  <c r="AY160" i="10"/>
  <c r="AY164" i="10"/>
  <c r="AY115" i="10"/>
  <c r="AY117" i="10"/>
  <c r="AY121" i="10"/>
  <c r="AY125" i="10"/>
  <c r="AY129" i="10"/>
  <c r="AY135" i="10"/>
  <c r="AY139" i="10"/>
  <c r="AY143" i="10"/>
  <c r="AY147" i="10"/>
  <c r="AY151" i="10"/>
  <c r="AY157" i="10"/>
  <c r="AY112" i="10"/>
  <c r="AY118" i="10"/>
  <c r="AY122" i="10"/>
  <c r="AY126" i="10"/>
  <c r="AY130" i="10"/>
  <c r="AY136" i="10"/>
  <c r="AY140" i="10"/>
  <c r="AY144" i="10"/>
  <c r="AY148" i="10"/>
  <c r="AY152" i="10"/>
  <c r="AY158" i="10"/>
  <c r="AY169" i="10"/>
  <c r="AY173" i="10"/>
  <c r="AY177" i="10"/>
  <c r="AY162" i="10"/>
  <c r="AY166" i="10"/>
  <c r="AY170" i="10"/>
  <c r="AY174" i="10"/>
  <c r="AY167" i="10"/>
  <c r="AY171" i="10"/>
  <c r="AY175" i="10"/>
  <c r="AY161" i="10"/>
  <c r="AY165" i="10"/>
  <c r="AY168" i="10"/>
  <c r="AY172" i="10"/>
  <c r="AY176" i="10"/>
  <c r="AN193" i="10"/>
  <c r="AN188" i="10"/>
  <c r="AN200" i="10"/>
  <c r="AN187" i="10"/>
  <c r="AN190" i="10"/>
  <c r="AS196" i="10"/>
  <c r="AS194" i="10"/>
  <c r="AS197" i="10"/>
  <c r="AN189" i="10"/>
  <c r="AN197" i="10"/>
  <c r="AN184" i="10"/>
  <c r="AN199" i="10"/>
  <c r="AN183" i="10"/>
  <c r="AN186" i="10"/>
  <c r="AZ1" i="10"/>
  <c r="BF1" i="10" s="1"/>
  <c r="AT9" i="10"/>
  <c r="AT6" i="10"/>
  <c r="AT8" i="10"/>
  <c r="AT12" i="10"/>
  <c r="AT16" i="10"/>
  <c r="AT7" i="10"/>
  <c r="AT13" i="10"/>
  <c r="AT17" i="10"/>
  <c r="AT10" i="10"/>
  <c r="AT11" i="10"/>
  <c r="AT14" i="10"/>
  <c r="AT15" i="10"/>
  <c r="AT22" i="10"/>
  <c r="AT26" i="10"/>
  <c r="AT23" i="10"/>
  <c r="AT27" i="10"/>
  <c r="AT18" i="10"/>
  <c r="AT21" i="10"/>
  <c r="AT29" i="10"/>
  <c r="AT35" i="10"/>
  <c r="AT25" i="10"/>
  <c r="AT36" i="10"/>
  <c r="AT38" i="10"/>
  <c r="AT42" i="10"/>
  <c r="AT24" i="10"/>
  <c r="AT30" i="10"/>
  <c r="AT39" i="10"/>
  <c r="AT43" i="10"/>
  <c r="AT49" i="10"/>
  <c r="AT53" i="10"/>
  <c r="AT20" i="10"/>
  <c r="AT28" i="10"/>
  <c r="AT31" i="10"/>
  <c r="AT34" i="10"/>
  <c r="AT37" i="10"/>
  <c r="AT41" i="10"/>
  <c r="AT45" i="10"/>
  <c r="AT51" i="10"/>
  <c r="AT44" i="10"/>
  <c r="AT46" i="10"/>
  <c r="AT54" i="10"/>
  <c r="AT56" i="10"/>
  <c r="AT60" i="10"/>
  <c r="AT64" i="10"/>
  <c r="AT68" i="10"/>
  <c r="AT70" i="10"/>
  <c r="AT32" i="10"/>
  <c r="AT50" i="10"/>
  <c r="AT57" i="10"/>
  <c r="AT61" i="10"/>
  <c r="AT65" i="10"/>
  <c r="AT52" i="10"/>
  <c r="AT58" i="10"/>
  <c r="AT62" i="10"/>
  <c r="AT66" i="10"/>
  <c r="AT40" i="10"/>
  <c r="AT55" i="10"/>
  <c r="AT59" i="10"/>
  <c r="AT63" i="10"/>
  <c r="AT67" i="10"/>
  <c r="AT73" i="10"/>
  <c r="AT77" i="10"/>
  <c r="AT81" i="10"/>
  <c r="AT85" i="10"/>
  <c r="AT74" i="10"/>
  <c r="AT78" i="10"/>
  <c r="AT82" i="10"/>
  <c r="AT86" i="10"/>
  <c r="AT92" i="10"/>
  <c r="AT96" i="10"/>
  <c r="AT71" i="10"/>
  <c r="AT75" i="10"/>
  <c r="AT79" i="10"/>
  <c r="AT83" i="10"/>
  <c r="AT87" i="10"/>
  <c r="AT93" i="10"/>
  <c r="AT80" i="10"/>
  <c r="AT94" i="10"/>
  <c r="AT97" i="10"/>
  <c r="AT101" i="10"/>
  <c r="AT105" i="10"/>
  <c r="AT109" i="10"/>
  <c r="AT115" i="10"/>
  <c r="AT84" i="10"/>
  <c r="AT95" i="10"/>
  <c r="AT98" i="10"/>
  <c r="AT102" i="10"/>
  <c r="AT106" i="10"/>
  <c r="AT72" i="10"/>
  <c r="AT88" i="10"/>
  <c r="AT99" i="10"/>
  <c r="AT103" i="10"/>
  <c r="AT107" i="10"/>
  <c r="AT76" i="10"/>
  <c r="AT89" i="10"/>
  <c r="AT91" i="10"/>
  <c r="AT100" i="10"/>
  <c r="AT104" i="10"/>
  <c r="AT108" i="10"/>
  <c r="AT114" i="10"/>
  <c r="AT110" i="10"/>
  <c r="AT113" i="10"/>
  <c r="AT116" i="10"/>
  <c r="AT120" i="10"/>
  <c r="AT124" i="10"/>
  <c r="AT128" i="10"/>
  <c r="AT134" i="10"/>
  <c r="AT138" i="10"/>
  <c r="AT142" i="10"/>
  <c r="AT146" i="10"/>
  <c r="AT150" i="10"/>
  <c r="AT156" i="10"/>
  <c r="AT160" i="10"/>
  <c r="AT164" i="10"/>
  <c r="AT117" i="10"/>
  <c r="AT121" i="10"/>
  <c r="AT125" i="10"/>
  <c r="AT129" i="10"/>
  <c r="AT135" i="10"/>
  <c r="AT139" i="10"/>
  <c r="AT143" i="10"/>
  <c r="AT147" i="10"/>
  <c r="AT151" i="10"/>
  <c r="AT157" i="10"/>
  <c r="AT161" i="10"/>
  <c r="AT165" i="10"/>
  <c r="AT118" i="10"/>
  <c r="AT122" i="10"/>
  <c r="AT126" i="10"/>
  <c r="AT130" i="10"/>
  <c r="AT136" i="10"/>
  <c r="AT140" i="10"/>
  <c r="AT144" i="10"/>
  <c r="AT148" i="10"/>
  <c r="AT152" i="10"/>
  <c r="AT158" i="10"/>
  <c r="AT112" i="10"/>
  <c r="AT119" i="10"/>
  <c r="AT123" i="10"/>
  <c r="AT127" i="10"/>
  <c r="AT131" i="10"/>
  <c r="AT133" i="10"/>
  <c r="AT137" i="10"/>
  <c r="AT141" i="10"/>
  <c r="AT145" i="10"/>
  <c r="AT149" i="10"/>
  <c r="AT155" i="10"/>
  <c r="AT159" i="10"/>
  <c r="AT163" i="10"/>
  <c r="AT166" i="10"/>
  <c r="AT170" i="10"/>
  <c r="AT174" i="10"/>
  <c r="AT180" i="10"/>
  <c r="AT184" i="10"/>
  <c r="AT188" i="10"/>
  <c r="AT192" i="10"/>
  <c r="AT196" i="10"/>
  <c r="AT200" i="10"/>
  <c r="AT167" i="10"/>
  <c r="AT171" i="10"/>
  <c r="AT175" i="10"/>
  <c r="AT181" i="10"/>
  <c r="AT185" i="10"/>
  <c r="AT189" i="10"/>
  <c r="AT193" i="10"/>
  <c r="AT197" i="10"/>
  <c r="AT201" i="10"/>
  <c r="AT198" i="10"/>
  <c r="AT199" i="10"/>
  <c r="AT162" i="10"/>
  <c r="AT168" i="10"/>
  <c r="AT172" i="10"/>
  <c r="AT176" i="10"/>
  <c r="AT182" i="10"/>
  <c r="AT186" i="10"/>
  <c r="AT190" i="10"/>
  <c r="AT194" i="10"/>
  <c r="AT169" i="10"/>
  <c r="AT173" i="10"/>
  <c r="AT177" i="10"/>
  <c r="AT179" i="10"/>
  <c r="AT183" i="10"/>
  <c r="AT187" i="10"/>
  <c r="AT191" i="10"/>
  <c r="AT195" i="10"/>
  <c r="AS184" i="10"/>
  <c r="AS195" i="10"/>
  <c r="AS179" i="10"/>
  <c r="AS190" i="10"/>
  <c r="AS193" i="10"/>
  <c r="AP1" i="10"/>
  <c r="AJ7" i="10"/>
  <c r="AJ11" i="10"/>
  <c r="AJ6" i="10"/>
  <c r="AJ8" i="10"/>
  <c r="AJ9" i="10"/>
  <c r="AJ14" i="10"/>
  <c r="AJ15" i="10"/>
  <c r="AJ10" i="10"/>
  <c r="AJ12" i="10"/>
  <c r="AJ16" i="10"/>
  <c r="AJ13" i="10"/>
  <c r="AJ18" i="10"/>
  <c r="AJ20" i="10"/>
  <c r="AJ24" i="10"/>
  <c r="AJ28" i="10"/>
  <c r="AJ17" i="10"/>
  <c r="AJ21" i="10"/>
  <c r="AJ25" i="10"/>
  <c r="AJ29" i="10"/>
  <c r="AJ22" i="10"/>
  <c r="AJ27" i="10"/>
  <c r="AJ30" i="10"/>
  <c r="AJ31" i="10"/>
  <c r="AJ37" i="10"/>
  <c r="AJ23" i="10"/>
  <c r="AJ32" i="10"/>
  <c r="AJ36" i="10"/>
  <c r="AJ40" i="10"/>
  <c r="AJ44" i="10"/>
  <c r="AJ34" i="10"/>
  <c r="AJ35" i="10"/>
  <c r="AJ41" i="10"/>
  <c r="AJ45" i="10"/>
  <c r="AJ51" i="10"/>
  <c r="AJ55" i="10"/>
  <c r="AJ39" i="10"/>
  <c r="AJ43" i="10"/>
  <c r="AJ49" i="10"/>
  <c r="AJ53" i="10"/>
  <c r="AJ38" i="10"/>
  <c r="AJ46" i="10"/>
  <c r="AJ54" i="10"/>
  <c r="AJ58" i="10"/>
  <c r="AJ62" i="10"/>
  <c r="AJ66" i="10"/>
  <c r="AJ72" i="10"/>
  <c r="AJ42" i="10"/>
  <c r="AJ50" i="10"/>
  <c r="AJ59" i="10"/>
  <c r="AJ63" i="10"/>
  <c r="AJ67" i="10"/>
  <c r="AJ52" i="10"/>
  <c r="AJ56" i="10"/>
  <c r="AJ60" i="10"/>
  <c r="AJ64" i="10"/>
  <c r="AJ68" i="10"/>
  <c r="AJ26" i="10"/>
  <c r="AJ57" i="10"/>
  <c r="AJ61" i="10"/>
  <c r="AJ65" i="10"/>
  <c r="AJ71" i="10"/>
  <c r="AJ75" i="10"/>
  <c r="AJ79" i="10"/>
  <c r="AJ83" i="10"/>
  <c r="AJ76" i="10"/>
  <c r="AJ80" i="10"/>
  <c r="AJ84" i="10"/>
  <c r="AJ88" i="10"/>
  <c r="AJ94" i="10"/>
  <c r="AJ73" i="10"/>
  <c r="AJ77" i="10"/>
  <c r="AJ81" i="10"/>
  <c r="AJ85" i="10"/>
  <c r="AJ89" i="10"/>
  <c r="AJ91" i="10"/>
  <c r="AJ95" i="10"/>
  <c r="AJ74" i="10"/>
  <c r="AJ99" i="10"/>
  <c r="AJ103" i="10"/>
  <c r="AJ107" i="10"/>
  <c r="AJ113" i="10"/>
  <c r="AJ78" i="10"/>
  <c r="AJ93" i="10"/>
  <c r="AJ96" i="10"/>
  <c r="AJ100" i="10"/>
  <c r="AJ104" i="10"/>
  <c r="AJ108" i="10"/>
  <c r="AJ82" i="10"/>
  <c r="AJ101" i="10"/>
  <c r="AJ105" i="10"/>
  <c r="AJ109" i="10"/>
  <c r="AJ70" i="10"/>
  <c r="AJ86" i="10"/>
  <c r="AJ87" i="10"/>
  <c r="AJ92" i="10"/>
  <c r="AJ97" i="10"/>
  <c r="AJ98" i="10"/>
  <c r="AJ102" i="10"/>
  <c r="AJ106" i="10"/>
  <c r="AJ110" i="10"/>
  <c r="AJ112" i="10"/>
  <c r="AJ114" i="10"/>
  <c r="AJ116" i="10"/>
  <c r="AJ118" i="10"/>
  <c r="AJ122" i="10"/>
  <c r="AJ126" i="10"/>
  <c r="AJ130" i="10"/>
  <c r="AJ136" i="10"/>
  <c r="AJ140" i="10"/>
  <c r="AJ144" i="10"/>
  <c r="AJ148" i="10"/>
  <c r="AJ152" i="10"/>
  <c r="AJ158" i="10"/>
  <c r="AJ162" i="10"/>
  <c r="AJ115" i="10"/>
  <c r="AJ119" i="10"/>
  <c r="AJ123" i="10"/>
  <c r="AJ127" i="10"/>
  <c r="AJ131" i="10"/>
  <c r="AJ133" i="10"/>
  <c r="AJ137" i="10"/>
  <c r="AJ141" i="10"/>
  <c r="AJ145" i="10"/>
  <c r="AJ149" i="10"/>
  <c r="AJ155" i="10"/>
  <c r="AJ159" i="10"/>
  <c r="AJ163" i="10"/>
  <c r="AJ120" i="10"/>
  <c r="AJ124" i="10"/>
  <c r="AJ128" i="10"/>
  <c r="AJ134" i="10"/>
  <c r="AJ138" i="10"/>
  <c r="AJ142" i="10"/>
  <c r="AJ146" i="10"/>
  <c r="AJ150" i="10"/>
  <c r="AJ156" i="10"/>
  <c r="AJ160" i="10"/>
  <c r="AJ117" i="10"/>
  <c r="AJ121" i="10"/>
  <c r="AJ125" i="10"/>
  <c r="AJ129" i="10"/>
  <c r="AJ135" i="10"/>
  <c r="AJ139" i="10"/>
  <c r="AJ143" i="10"/>
  <c r="AJ147" i="10"/>
  <c r="AJ151" i="10"/>
  <c r="AJ157" i="10"/>
  <c r="AJ168" i="10"/>
  <c r="AJ172" i="10"/>
  <c r="AJ176" i="10"/>
  <c r="AJ182" i="10"/>
  <c r="AJ186" i="10"/>
  <c r="AJ190" i="10"/>
  <c r="AJ194" i="10"/>
  <c r="AJ198" i="10"/>
  <c r="AJ169" i="10"/>
  <c r="AJ173" i="10"/>
  <c r="AJ177" i="10"/>
  <c r="AJ179" i="10"/>
  <c r="AJ183" i="10"/>
  <c r="AJ187" i="10"/>
  <c r="AJ191" i="10"/>
  <c r="AJ195" i="10"/>
  <c r="AJ199" i="10"/>
  <c r="AJ200" i="10"/>
  <c r="AJ201" i="10"/>
  <c r="AJ161" i="10"/>
  <c r="AJ166" i="10"/>
  <c r="AJ170" i="10"/>
  <c r="AJ174" i="10"/>
  <c r="AJ180" i="10"/>
  <c r="AJ184" i="10"/>
  <c r="AJ188" i="10"/>
  <c r="AJ192" i="10"/>
  <c r="AJ196" i="10"/>
  <c r="AJ197" i="10"/>
  <c r="AJ164" i="10"/>
  <c r="AJ165" i="10"/>
  <c r="AJ167" i="10"/>
  <c r="AJ171" i="10"/>
  <c r="AJ175" i="10"/>
  <c r="AJ181" i="10"/>
  <c r="AJ185" i="10"/>
  <c r="AJ189" i="10"/>
  <c r="AJ193" i="10"/>
  <c r="AO1" i="10"/>
  <c r="AI5" i="10"/>
  <c r="AI8" i="10"/>
  <c r="AI15" i="10"/>
  <c r="AI10" i="10"/>
  <c r="AI12" i="10"/>
  <c r="AI16" i="10"/>
  <c r="AI11" i="10"/>
  <c r="AI13" i="10"/>
  <c r="AI17" i="10"/>
  <c r="AI6" i="10"/>
  <c r="AI7" i="10"/>
  <c r="AI9" i="10"/>
  <c r="AI18" i="10"/>
  <c r="AI19" i="10"/>
  <c r="AI20" i="10"/>
  <c r="AI14" i="10"/>
  <c r="AI21" i="10"/>
  <c r="AI25" i="10"/>
  <c r="AI29" i="10"/>
  <c r="AI22" i="10"/>
  <c r="AI26" i="10"/>
  <c r="AI30" i="10"/>
  <c r="AI28" i="10"/>
  <c r="AI32" i="10"/>
  <c r="AI33" i="10"/>
  <c r="AI34" i="10"/>
  <c r="AI35" i="10"/>
  <c r="AI41" i="10"/>
  <c r="AI38" i="10"/>
  <c r="AI42" i="10"/>
  <c r="AI46" i="10"/>
  <c r="AI52" i="10"/>
  <c r="AI23" i="10"/>
  <c r="AI36" i="10"/>
  <c r="AI40" i="10"/>
  <c r="AI44" i="10"/>
  <c r="AI50" i="10"/>
  <c r="AI43" i="10"/>
  <c r="AI45" i="10"/>
  <c r="AI59" i="10"/>
  <c r="AI63" i="10"/>
  <c r="AI67" i="10"/>
  <c r="AI24" i="10"/>
  <c r="AI48" i="10"/>
  <c r="AI49" i="10"/>
  <c r="AI56" i="10"/>
  <c r="AI60" i="10"/>
  <c r="AI64" i="10"/>
  <c r="AI68" i="10"/>
  <c r="AI69" i="10"/>
  <c r="AI70" i="10"/>
  <c r="AI27" i="10"/>
  <c r="AI31" i="10"/>
  <c r="AI51" i="10"/>
  <c r="AI55" i="10"/>
  <c r="AI57" i="10"/>
  <c r="AI61" i="10"/>
  <c r="AI65" i="10"/>
  <c r="AI37" i="10"/>
  <c r="AI39" i="10"/>
  <c r="AI53" i="10"/>
  <c r="AI54" i="10"/>
  <c r="AI58" i="10"/>
  <c r="AI62" i="10"/>
  <c r="AI66" i="10"/>
  <c r="AI76" i="10"/>
  <c r="AI80" i="10"/>
  <c r="AI84" i="10"/>
  <c r="AI73" i="10"/>
  <c r="AI77" i="10"/>
  <c r="AI81" i="10"/>
  <c r="AI85" i="10"/>
  <c r="AI89" i="10"/>
  <c r="AI90" i="10"/>
  <c r="AI91" i="10"/>
  <c r="AI95" i="10"/>
  <c r="AI72" i="10"/>
  <c r="AI74" i="10"/>
  <c r="AI78" i="10"/>
  <c r="AI82" i="10"/>
  <c r="AI86" i="10"/>
  <c r="AI92" i="10"/>
  <c r="AI96" i="10"/>
  <c r="AI79" i="10"/>
  <c r="AI93" i="10"/>
  <c r="AI100" i="10"/>
  <c r="AI104" i="10"/>
  <c r="AI108" i="10"/>
  <c r="AI114" i="10"/>
  <c r="AI83" i="10"/>
  <c r="AI94" i="10"/>
  <c r="AI101" i="10"/>
  <c r="AI105" i="10"/>
  <c r="AI109" i="10"/>
  <c r="AI71" i="10"/>
  <c r="AI87" i="10"/>
  <c r="AI97" i="10"/>
  <c r="AI98" i="10"/>
  <c r="AI102" i="10"/>
  <c r="AI106" i="10"/>
  <c r="AI110" i="10"/>
  <c r="AI111" i="10"/>
  <c r="AI75" i="10"/>
  <c r="AI88" i="10"/>
  <c r="AI99" i="10"/>
  <c r="AI103" i="10"/>
  <c r="AI107" i="10"/>
  <c r="AI113" i="10"/>
  <c r="AI112" i="10"/>
  <c r="AI115" i="10"/>
  <c r="AI119" i="10"/>
  <c r="AI123" i="10"/>
  <c r="AI127" i="10"/>
  <c r="AI131" i="10"/>
  <c r="AI132" i="10"/>
  <c r="AI133" i="10"/>
  <c r="AI137" i="10"/>
  <c r="AI141" i="10"/>
  <c r="AI145" i="10"/>
  <c r="AI149" i="10"/>
  <c r="AI154" i="10"/>
  <c r="AI155" i="10"/>
  <c r="AI159" i="10"/>
  <c r="AI163" i="10"/>
  <c r="AI120" i="10"/>
  <c r="AI124" i="10"/>
  <c r="AI128" i="10"/>
  <c r="AI134" i="10"/>
  <c r="AI138" i="10"/>
  <c r="AI142" i="10"/>
  <c r="AI146" i="10"/>
  <c r="AI150" i="10"/>
  <c r="AI156" i="10"/>
  <c r="AI160" i="10"/>
  <c r="AI164" i="10"/>
  <c r="AI117" i="10"/>
  <c r="AI121" i="10"/>
  <c r="AI125" i="10"/>
  <c r="AI129" i="10"/>
  <c r="AI135" i="10"/>
  <c r="AI139" i="10"/>
  <c r="AI143" i="10"/>
  <c r="AI147" i="10"/>
  <c r="AI151" i="10"/>
  <c r="AI157" i="10"/>
  <c r="AI116" i="10"/>
  <c r="AI118" i="10"/>
  <c r="AI122" i="10"/>
  <c r="AI126" i="10"/>
  <c r="AI130" i="10"/>
  <c r="AI136" i="10"/>
  <c r="AI140" i="10"/>
  <c r="AI144" i="10"/>
  <c r="AI148" i="10"/>
  <c r="AI152" i="10"/>
  <c r="AI158" i="10"/>
  <c r="AI162" i="10"/>
  <c r="AI169" i="10"/>
  <c r="AI173" i="10"/>
  <c r="AI177" i="10"/>
  <c r="AI178" i="10"/>
  <c r="AI179" i="10"/>
  <c r="AI183" i="10"/>
  <c r="AI187" i="10"/>
  <c r="AI191" i="10"/>
  <c r="AI195" i="10"/>
  <c r="AI199" i="10"/>
  <c r="AI161" i="10"/>
  <c r="AI166" i="10"/>
  <c r="AI170" i="10"/>
  <c r="AI174" i="10"/>
  <c r="AI180" i="10"/>
  <c r="AI184" i="10"/>
  <c r="AI188" i="10"/>
  <c r="AI192" i="10"/>
  <c r="AI196" i="10"/>
  <c r="AI200" i="10"/>
  <c r="AI165" i="10"/>
  <c r="AI167" i="10"/>
  <c r="AI171" i="10"/>
  <c r="AI175" i="10"/>
  <c r="AI181" i="10"/>
  <c r="AI185" i="10"/>
  <c r="AI189" i="10"/>
  <c r="AI193" i="10"/>
  <c r="AI197" i="10"/>
  <c r="AI201" i="10"/>
  <c r="AI198" i="10"/>
  <c r="AI168" i="10"/>
  <c r="AI172" i="10"/>
  <c r="AI176" i="10"/>
  <c r="AI182" i="10"/>
  <c r="AI186" i="10"/>
  <c r="AI190" i="10"/>
  <c r="AI194" i="10"/>
  <c r="AZ7" i="10"/>
  <c r="AZ8" i="10"/>
  <c r="AZ14" i="10"/>
  <c r="AZ15" i="10"/>
  <c r="AZ12" i="10"/>
  <c r="AZ13" i="10"/>
  <c r="AZ18" i="10"/>
  <c r="AZ24" i="10"/>
  <c r="AZ21" i="10"/>
  <c r="AZ29" i="10"/>
  <c r="AZ27" i="10"/>
  <c r="AZ37" i="10"/>
  <c r="AZ40" i="10"/>
  <c r="AZ41" i="10"/>
  <c r="AZ51" i="10"/>
  <c r="AZ34" i="10"/>
  <c r="AZ39" i="10"/>
  <c r="AZ49" i="10"/>
  <c r="AZ32" i="10"/>
  <c r="AZ58" i="10"/>
  <c r="AZ66" i="10"/>
  <c r="AZ26" i="10"/>
  <c r="AZ59" i="10"/>
  <c r="AZ67" i="10"/>
  <c r="AZ38" i="10"/>
  <c r="AZ54" i="10"/>
  <c r="AZ60" i="10"/>
  <c r="AZ68" i="10"/>
  <c r="AZ42" i="10"/>
  <c r="AZ61" i="10"/>
  <c r="AZ71" i="10"/>
  <c r="AZ79" i="10"/>
  <c r="AZ70" i="10"/>
  <c r="AZ80" i="10"/>
  <c r="AZ88" i="10"/>
  <c r="AZ73" i="10"/>
  <c r="AZ81" i="10"/>
  <c r="AZ89" i="10"/>
  <c r="AZ95" i="10"/>
  <c r="AZ99" i="10"/>
  <c r="AZ107" i="10"/>
  <c r="AZ86" i="10"/>
  <c r="AZ96" i="10"/>
  <c r="AZ104" i="10"/>
  <c r="AZ74" i="10"/>
  <c r="AZ101" i="10"/>
  <c r="AZ109" i="10"/>
  <c r="AZ87" i="10"/>
  <c r="AZ98" i="10"/>
  <c r="AZ106" i="10"/>
  <c r="AZ112" i="10"/>
  <c r="AZ118" i="10"/>
  <c r="AZ126" i="10"/>
  <c r="AZ136" i="10"/>
  <c r="AZ144" i="10"/>
  <c r="AZ152" i="10"/>
  <c r="AZ162" i="10"/>
  <c r="AZ123" i="10"/>
  <c r="AZ131" i="10"/>
  <c r="AZ137" i="10"/>
  <c r="AZ145" i="10"/>
  <c r="AZ155" i="10"/>
  <c r="AZ163" i="10"/>
  <c r="AZ120" i="10"/>
  <c r="AZ128" i="10"/>
  <c r="AZ138" i="10"/>
  <c r="AZ146" i="10"/>
  <c r="AZ156" i="10"/>
  <c r="AZ115" i="10"/>
  <c r="AZ121" i="10"/>
  <c r="AZ129" i="10"/>
  <c r="AZ139" i="10"/>
  <c r="AZ147" i="10"/>
  <c r="AZ157" i="10"/>
  <c r="AZ165" i="10"/>
  <c r="AZ172" i="10"/>
  <c r="AZ164" i="10"/>
  <c r="AZ173" i="10"/>
  <c r="AZ166" i="10"/>
  <c r="AZ174" i="10"/>
  <c r="AZ171" i="10"/>
  <c r="AS183" i="10"/>
  <c r="AY186" i="10"/>
  <c r="AY197" i="10"/>
  <c r="AY184" i="10"/>
  <c r="AY191" i="10"/>
  <c r="AS201" i="10"/>
  <c r="AS192" i="10"/>
  <c r="AS189" i="10"/>
  <c r="AS180" i="10"/>
  <c r="AU1" i="10"/>
  <c r="AO5" i="10"/>
  <c r="AO6" i="10"/>
  <c r="AO10" i="10"/>
  <c r="AO7" i="10"/>
  <c r="AO8" i="10"/>
  <c r="AO13" i="10"/>
  <c r="AO9" i="10"/>
  <c r="AO14" i="10"/>
  <c r="AO11" i="10"/>
  <c r="AO15" i="10"/>
  <c r="AO12" i="10"/>
  <c r="AO19" i="10"/>
  <c r="AO23" i="10"/>
  <c r="AO27" i="10"/>
  <c r="AO18" i="10"/>
  <c r="AO20" i="10"/>
  <c r="AO24" i="10"/>
  <c r="AO28" i="10"/>
  <c r="AO36" i="10"/>
  <c r="AO16" i="10"/>
  <c r="AO29" i="10"/>
  <c r="AO30" i="10"/>
  <c r="AO39" i="10"/>
  <c r="AO43" i="10"/>
  <c r="AO32" i="10"/>
  <c r="AO40" i="10"/>
  <c r="AO44" i="10"/>
  <c r="AO50" i="10"/>
  <c r="AO54" i="10"/>
  <c r="AO21" i="10"/>
  <c r="AO22" i="10"/>
  <c r="AO25" i="10"/>
  <c r="AO26" i="10"/>
  <c r="AO33" i="10"/>
  <c r="AO38" i="10"/>
  <c r="AO42" i="10"/>
  <c r="AO46" i="10"/>
  <c r="AO48" i="10"/>
  <c r="AO52" i="10"/>
  <c r="AO34" i="10"/>
  <c r="AO35" i="10"/>
  <c r="AO45" i="10"/>
  <c r="AO57" i="10"/>
  <c r="AO61" i="10"/>
  <c r="AO65" i="10"/>
  <c r="AO71" i="10"/>
  <c r="AO17" i="10"/>
  <c r="AO49" i="10"/>
  <c r="AO58" i="10"/>
  <c r="AO62" i="10"/>
  <c r="AO66" i="10"/>
  <c r="AO31" i="10"/>
  <c r="AO41" i="10"/>
  <c r="AO51" i="10"/>
  <c r="AO55" i="10"/>
  <c r="AO59" i="10"/>
  <c r="AO63" i="10"/>
  <c r="AO67" i="10"/>
  <c r="AO69" i="10"/>
  <c r="AO37" i="10"/>
  <c r="AO53" i="10"/>
  <c r="AO56" i="10"/>
  <c r="AO60" i="10"/>
  <c r="AO64" i="10"/>
  <c r="AO68" i="10"/>
  <c r="AO70" i="10"/>
  <c r="AO74" i="10"/>
  <c r="AO78" i="10"/>
  <c r="AO82" i="10"/>
  <c r="AO86" i="10"/>
  <c r="AO75" i="10"/>
  <c r="AO79" i="10"/>
  <c r="AO83" i="10"/>
  <c r="AO87" i="10"/>
  <c r="AO93" i="10"/>
  <c r="AO72" i="10"/>
  <c r="AO76" i="10"/>
  <c r="AO80" i="10"/>
  <c r="AO84" i="10"/>
  <c r="AO88" i="10"/>
  <c r="AO90" i="10"/>
  <c r="AO94" i="10"/>
  <c r="AO85" i="10"/>
  <c r="AO92" i="10"/>
  <c r="AO95" i="10"/>
  <c r="AO97" i="10"/>
  <c r="AO98" i="10"/>
  <c r="AO102" i="10"/>
  <c r="AO106" i="10"/>
  <c r="AO110" i="10"/>
  <c r="AO112" i="10"/>
  <c r="AO116" i="10"/>
  <c r="AO73" i="10"/>
  <c r="AO99" i="10"/>
  <c r="AO103" i="10"/>
  <c r="AO107" i="10"/>
  <c r="AO77" i="10"/>
  <c r="AO89" i="10"/>
  <c r="AO91" i="10"/>
  <c r="AO96" i="10"/>
  <c r="AO100" i="10"/>
  <c r="AO104" i="10"/>
  <c r="AO108" i="10"/>
  <c r="AO81" i="10"/>
  <c r="AO101" i="10"/>
  <c r="AO105" i="10"/>
  <c r="AO109" i="10"/>
  <c r="AO111" i="10"/>
  <c r="AO117" i="10"/>
  <c r="AO121" i="10"/>
  <c r="AO125" i="10"/>
  <c r="AO129" i="10"/>
  <c r="AO135" i="10"/>
  <c r="AO139" i="10"/>
  <c r="AO143" i="10"/>
  <c r="AO147" i="10"/>
  <c r="AO151" i="10"/>
  <c r="AO157" i="10"/>
  <c r="AO161" i="10"/>
  <c r="AO114" i="10"/>
  <c r="AO118" i="10"/>
  <c r="AO122" i="10"/>
  <c r="AO126" i="10"/>
  <c r="AO130" i="10"/>
  <c r="AO132" i="10"/>
  <c r="AO136" i="10"/>
  <c r="AO140" i="10"/>
  <c r="AO144" i="10"/>
  <c r="AO148" i="10"/>
  <c r="AO152" i="10"/>
  <c r="AO154" i="10"/>
  <c r="AO158" i="10"/>
  <c r="AO162" i="10"/>
  <c r="AO115" i="10"/>
  <c r="AO119" i="10"/>
  <c r="AO123" i="10"/>
  <c r="AO127" i="10"/>
  <c r="AO131" i="10"/>
  <c r="AO133" i="10"/>
  <c r="AO137" i="10"/>
  <c r="AO141" i="10"/>
  <c r="AO145" i="10"/>
  <c r="AO149" i="10"/>
  <c r="AO155" i="10"/>
  <c r="AO159" i="10"/>
  <c r="AO113" i="10"/>
  <c r="AO120" i="10"/>
  <c r="AO124" i="10"/>
  <c r="AO128" i="10"/>
  <c r="AO134" i="10"/>
  <c r="AO138" i="10"/>
  <c r="AO142" i="10"/>
  <c r="AO146" i="10"/>
  <c r="AO150" i="10"/>
  <c r="AO156" i="10"/>
  <c r="AO160" i="10"/>
  <c r="AO164" i="10"/>
  <c r="AO165" i="10"/>
  <c r="AO167" i="10"/>
  <c r="AO171" i="10"/>
  <c r="AO175" i="10"/>
  <c r="AO181" i="10"/>
  <c r="AO185" i="10"/>
  <c r="AO189" i="10"/>
  <c r="AO193" i="10"/>
  <c r="AO197" i="10"/>
  <c r="AO201" i="10"/>
  <c r="AO200" i="10"/>
  <c r="AO163" i="10"/>
  <c r="AO168" i="10"/>
  <c r="AO172" i="10"/>
  <c r="AO176" i="10"/>
  <c r="AO178" i="10"/>
  <c r="AO182" i="10"/>
  <c r="AO186" i="10"/>
  <c r="AO190" i="10"/>
  <c r="AO194" i="10"/>
  <c r="AO198" i="10"/>
  <c r="AO199" i="10"/>
  <c r="AO169" i="10"/>
  <c r="AO173" i="10"/>
  <c r="AO177" i="10"/>
  <c r="AO179" i="10"/>
  <c r="AO183" i="10"/>
  <c r="AO187" i="10"/>
  <c r="AO191" i="10"/>
  <c r="AO195" i="10"/>
  <c r="AO196" i="10"/>
  <c r="AO166" i="10"/>
  <c r="AO170" i="10"/>
  <c r="AO174" i="10"/>
  <c r="AO180" i="10"/>
  <c r="AO184" i="10"/>
  <c r="AO188" i="10"/>
  <c r="AO192" i="10"/>
  <c r="AY198" i="10"/>
  <c r="AY182" i="10"/>
  <c r="AY193" i="10"/>
  <c r="AY196" i="10"/>
  <c r="AY180" i="10"/>
  <c r="AY187" i="10"/>
  <c r="AS182" i="10"/>
  <c r="AS186" i="10"/>
  <c r="AS200" i="10"/>
  <c r="AS188" i="10"/>
  <c r="AY194" i="10"/>
  <c r="AY189" i="10"/>
  <c r="AY192" i="10"/>
  <c r="AY199" i="10"/>
  <c r="AY183" i="10"/>
  <c r="BK1" i="10"/>
  <c r="BE6" i="10"/>
  <c r="BE10" i="10"/>
  <c r="BE8" i="10"/>
  <c r="BE13" i="10"/>
  <c r="BE7" i="10"/>
  <c r="BE9" i="10"/>
  <c r="BE14" i="10"/>
  <c r="BE11" i="10"/>
  <c r="BE15" i="10"/>
  <c r="BE12" i="10"/>
  <c r="BE17" i="10"/>
  <c r="BE23" i="10"/>
  <c r="BE27" i="10"/>
  <c r="BE16" i="10"/>
  <c r="BE18" i="10"/>
  <c r="BE20" i="10"/>
  <c r="BE24" i="10"/>
  <c r="BE28" i="10"/>
  <c r="BE22" i="10"/>
  <c r="BE25" i="10"/>
  <c r="BE30" i="10"/>
  <c r="BE36" i="10"/>
  <c r="BE29" i="10"/>
  <c r="BE34" i="10"/>
  <c r="BE39" i="10"/>
  <c r="BE43" i="10"/>
  <c r="BE40" i="10"/>
  <c r="BE44" i="10"/>
  <c r="BE50" i="10"/>
  <c r="BE54" i="10"/>
  <c r="BE21" i="10"/>
  <c r="BE31" i="10"/>
  <c r="BE32" i="10"/>
  <c r="BE35" i="10"/>
  <c r="BE37" i="10"/>
  <c r="BE38" i="10"/>
  <c r="BE42" i="10"/>
  <c r="BE46" i="10"/>
  <c r="BE52" i="10"/>
  <c r="BE51" i="10"/>
  <c r="BE57" i="10"/>
  <c r="BE61" i="10"/>
  <c r="BE65" i="10"/>
  <c r="BE71" i="10"/>
  <c r="BE53" i="10"/>
  <c r="BE58" i="10"/>
  <c r="BE62" i="10"/>
  <c r="BE66" i="10"/>
  <c r="BE41" i="10"/>
  <c r="BE45" i="10"/>
  <c r="BE59" i="10"/>
  <c r="BE63" i="10"/>
  <c r="BE67" i="10"/>
  <c r="BE26" i="10"/>
  <c r="BE49" i="10"/>
  <c r="BE55" i="10"/>
  <c r="BE56" i="10"/>
  <c r="BE60" i="10"/>
  <c r="BE64" i="10"/>
  <c r="BE68" i="10"/>
  <c r="BE70" i="10"/>
  <c r="BE74" i="10"/>
  <c r="BE78" i="10"/>
  <c r="BE82" i="10"/>
  <c r="BE86" i="10"/>
  <c r="BE75" i="10"/>
  <c r="BE79" i="10"/>
  <c r="BE83" i="10"/>
  <c r="BE87" i="10"/>
  <c r="BE93" i="10"/>
  <c r="BE76" i="10"/>
  <c r="BE80" i="10"/>
  <c r="BE84" i="10"/>
  <c r="BE88" i="10"/>
  <c r="BE94" i="10"/>
  <c r="BE85" i="10"/>
  <c r="BE98" i="10"/>
  <c r="BE102" i="10"/>
  <c r="BE106" i="10"/>
  <c r="BE110" i="10"/>
  <c r="BE112" i="10"/>
  <c r="BE116" i="10"/>
  <c r="BE73" i="10"/>
  <c r="BE89" i="10"/>
  <c r="BE91" i="10"/>
  <c r="BE99" i="10"/>
  <c r="BE103" i="10"/>
  <c r="BE107" i="10"/>
  <c r="BE77" i="10"/>
  <c r="BE96" i="10"/>
  <c r="BE100" i="10"/>
  <c r="BE104" i="10"/>
  <c r="BE108" i="10"/>
  <c r="BE72" i="10"/>
  <c r="BE81" i="10"/>
  <c r="BE92" i="10"/>
  <c r="BE95" i="10"/>
  <c r="BE97" i="10"/>
  <c r="BE101" i="10"/>
  <c r="BE105" i="10"/>
  <c r="BE109" i="10"/>
  <c r="BE114" i="10"/>
  <c r="BE117" i="10"/>
  <c r="BE121" i="10"/>
  <c r="BE125" i="10"/>
  <c r="BE129" i="10"/>
  <c r="BE135" i="10"/>
  <c r="BE139" i="10"/>
  <c r="BE143" i="10"/>
  <c r="BE147" i="10"/>
  <c r="BE151" i="10"/>
  <c r="BE157" i="10"/>
  <c r="BE161" i="10"/>
  <c r="BE118" i="10"/>
  <c r="BE122" i="10"/>
  <c r="BE126" i="10"/>
  <c r="BE130" i="10"/>
  <c r="BE136" i="10"/>
  <c r="BE140" i="10"/>
  <c r="BE144" i="10"/>
  <c r="BE148" i="10"/>
  <c r="BE152" i="10"/>
  <c r="BE158" i="10"/>
  <c r="BE162" i="10"/>
  <c r="BE113" i="10"/>
  <c r="BE119" i="10"/>
  <c r="BE123" i="10"/>
  <c r="BE127" i="10"/>
  <c r="BE131" i="10"/>
  <c r="BE133" i="10"/>
  <c r="BE137" i="10"/>
  <c r="BE141" i="10"/>
  <c r="BE145" i="10"/>
  <c r="BE149" i="10"/>
  <c r="BE155" i="10"/>
  <c r="BE159" i="10"/>
  <c r="BE115" i="10"/>
  <c r="BE120" i="10"/>
  <c r="BE124" i="10"/>
  <c r="BE128" i="10"/>
  <c r="BE134" i="10"/>
  <c r="BE138" i="10"/>
  <c r="BE142" i="10"/>
  <c r="BE146" i="10"/>
  <c r="BE150" i="10"/>
  <c r="BE156" i="10"/>
  <c r="BE160" i="10"/>
  <c r="BE164" i="10"/>
  <c r="BE165" i="10"/>
  <c r="BE167" i="10"/>
  <c r="BE171" i="10"/>
  <c r="BE175" i="10"/>
  <c r="BE163" i="10"/>
  <c r="BE168" i="10"/>
  <c r="BE172" i="10"/>
  <c r="BE176" i="10"/>
  <c r="BE169" i="10"/>
  <c r="BE173" i="10"/>
  <c r="BE177" i="10"/>
  <c r="BE166" i="10"/>
  <c r="BE170" i="10"/>
  <c r="BE174" i="10"/>
  <c r="AS198" i="10"/>
  <c r="AS199" i="10"/>
  <c r="AP9" i="10"/>
  <c r="AV1" i="10"/>
  <c r="AV7" i="10" s="1"/>
  <c r="AP6" i="10"/>
  <c r="AP12" i="10"/>
  <c r="AP16" i="10"/>
  <c r="AP8" i="10"/>
  <c r="AP13" i="10"/>
  <c r="AP17" i="10"/>
  <c r="AP14" i="10"/>
  <c r="AP7" i="10"/>
  <c r="AP10" i="10"/>
  <c r="AP11" i="10"/>
  <c r="AP15" i="10"/>
  <c r="AP22" i="10"/>
  <c r="AP26" i="10"/>
  <c r="AP23" i="10"/>
  <c r="AP27" i="10"/>
  <c r="AP21" i="10"/>
  <c r="AP28" i="10"/>
  <c r="AP29" i="10"/>
  <c r="AP35" i="10"/>
  <c r="AP20" i="10"/>
  <c r="AP25" i="10"/>
  <c r="AP38" i="10"/>
  <c r="AP42" i="10"/>
  <c r="AP30" i="10"/>
  <c r="AP36" i="10"/>
  <c r="AP39" i="10"/>
  <c r="AP43" i="10"/>
  <c r="AP49" i="10"/>
  <c r="AP53" i="10"/>
  <c r="AP31" i="10"/>
  <c r="AP34" i="10"/>
  <c r="AP37" i="10"/>
  <c r="AP41" i="10"/>
  <c r="AP45" i="10"/>
  <c r="AP51" i="10"/>
  <c r="AP40" i="10"/>
  <c r="AP56" i="10"/>
  <c r="AP60" i="10"/>
  <c r="AP64" i="10"/>
  <c r="AP68" i="10"/>
  <c r="AP70" i="10"/>
  <c r="AP24" i="10"/>
  <c r="AP44" i="10"/>
  <c r="AP46" i="10"/>
  <c r="AP54" i="10"/>
  <c r="AP57" i="10"/>
  <c r="AP61" i="10"/>
  <c r="AP65" i="10"/>
  <c r="AP18" i="10"/>
  <c r="AP32" i="10"/>
  <c r="AP50" i="10"/>
  <c r="AP58" i="10"/>
  <c r="AP62" i="10"/>
  <c r="AP66" i="10"/>
  <c r="AP52" i="10"/>
  <c r="AP55" i="10"/>
  <c r="AP59" i="10"/>
  <c r="AP63" i="10"/>
  <c r="AP67" i="10"/>
  <c r="AP73" i="10"/>
  <c r="AP77" i="10"/>
  <c r="AP81" i="10"/>
  <c r="AP85" i="10"/>
  <c r="AP74" i="10"/>
  <c r="AP78" i="10"/>
  <c r="AP82" i="10"/>
  <c r="AP86" i="10"/>
  <c r="AP92" i="10"/>
  <c r="AP96" i="10"/>
  <c r="AP75" i="10"/>
  <c r="AP79" i="10"/>
  <c r="AP83" i="10"/>
  <c r="AP87" i="10"/>
  <c r="AP93" i="10"/>
  <c r="AP97" i="10"/>
  <c r="AP76" i="10"/>
  <c r="AP101" i="10"/>
  <c r="AP105" i="10"/>
  <c r="AP109" i="10"/>
  <c r="AP115" i="10"/>
  <c r="AP80" i="10"/>
  <c r="AP94" i="10"/>
  <c r="AP95" i="10"/>
  <c r="AP98" i="10"/>
  <c r="AP102" i="10"/>
  <c r="AP106" i="10"/>
  <c r="AP71" i="10"/>
  <c r="AP84" i="10"/>
  <c r="AP99" i="10"/>
  <c r="AP103" i="10"/>
  <c r="AP107" i="10"/>
  <c r="AP72" i="10"/>
  <c r="AP88" i="10"/>
  <c r="AP89" i="10"/>
  <c r="AP91" i="10"/>
  <c r="AP100" i="10"/>
  <c r="AP104" i="10"/>
  <c r="AP108" i="10"/>
  <c r="AP114" i="10"/>
  <c r="AP112" i="10"/>
  <c r="AP113" i="10"/>
  <c r="AP120" i="10"/>
  <c r="AP124" i="10"/>
  <c r="AP128" i="10"/>
  <c r="AP134" i="10"/>
  <c r="AP138" i="10"/>
  <c r="AP142" i="10"/>
  <c r="AP146" i="10"/>
  <c r="AP150" i="10"/>
  <c r="AP156" i="10"/>
  <c r="AP160" i="10"/>
  <c r="AP164" i="10"/>
  <c r="AP110" i="10"/>
  <c r="AP116" i="10"/>
  <c r="AP117" i="10"/>
  <c r="AP121" i="10"/>
  <c r="AP125" i="10"/>
  <c r="AP129" i="10"/>
  <c r="AP135" i="10"/>
  <c r="AP139" i="10"/>
  <c r="AP143" i="10"/>
  <c r="AP147" i="10"/>
  <c r="AP151" i="10"/>
  <c r="AP157" i="10"/>
  <c r="AP161" i="10"/>
  <c r="AP165" i="10"/>
  <c r="AP118" i="10"/>
  <c r="AP122" i="10"/>
  <c r="AP126" i="10"/>
  <c r="AP130" i="10"/>
  <c r="AP136" i="10"/>
  <c r="AP140" i="10"/>
  <c r="AP144" i="10"/>
  <c r="AP148" i="10"/>
  <c r="AP152" i="10"/>
  <c r="AP158" i="10"/>
  <c r="AP119" i="10"/>
  <c r="AP123" i="10"/>
  <c r="AP127" i="10"/>
  <c r="AP131" i="10"/>
  <c r="AP133" i="10"/>
  <c r="AP137" i="10"/>
  <c r="AP141" i="10"/>
  <c r="AP145" i="10"/>
  <c r="AP149" i="10"/>
  <c r="AP155" i="10"/>
  <c r="AP159" i="10"/>
  <c r="AP162" i="10"/>
  <c r="AP166" i="10"/>
  <c r="AP170" i="10"/>
  <c r="AP174" i="10"/>
  <c r="AP180" i="10"/>
  <c r="AP184" i="10"/>
  <c r="AP188" i="10"/>
  <c r="AP192" i="10"/>
  <c r="AP196" i="10"/>
  <c r="AP200" i="10"/>
  <c r="AP167" i="10"/>
  <c r="AP171" i="10"/>
  <c r="AP175" i="10"/>
  <c r="AP181" i="10"/>
  <c r="AP185" i="10"/>
  <c r="AP189" i="10"/>
  <c r="AP193" i="10"/>
  <c r="AP197" i="10"/>
  <c r="AP201" i="10"/>
  <c r="AP198" i="10"/>
  <c r="AP199" i="10"/>
  <c r="AP163" i="10"/>
  <c r="AP168" i="10"/>
  <c r="AP172" i="10"/>
  <c r="AP176" i="10"/>
  <c r="AP182" i="10"/>
  <c r="AP186" i="10"/>
  <c r="AP190" i="10"/>
  <c r="AP194" i="10"/>
  <c r="AP169" i="10"/>
  <c r="AP173" i="10"/>
  <c r="AP177" i="10"/>
  <c r="AP179" i="10"/>
  <c r="AP183" i="10"/>
  <c r="AP187" i="10"/>
  <c r="AP191" i="10"/>
  <c r="AP195" i="10"/>
  <c r="AY190" i="10"/>
  <c r="AY201" i="10"/>
  <c r="AY185" i="10"/>
  <c r="AY188" i="10"/>
  <c r="AY195" i="10"/>
  <c r="AY179" i="10"/>
  <c r="AS185" i="10"/>
  <c r="AS187" i="10"/>
  <c r="AS191" i="10"/>
  <c r="AS181" i="10"/>
  <c r="AV11" i="10"/>
  <c r="AV6" i="10"/>
  <c r="AV14" i="10"/>
  <c r="AV15" i="10"/>
  <c r="AV12" i="10"/>
  <c r="AV13" i="10"/>
  <c r="AV20" i="10"/>
  <c r="AV28" i="10"/>
  <c r="AV25" i="10"/>
  <c r="AV27" i="10"/>
  <c r="AV37" i="10"/>
  <c r="AV34" i="10"/>
  <c r="AV44" i="10"/>
  <c r="AV41" i="10"/>
  <c r="AV51" i="10"/>
  <c r="AV26" i="10"/>
  <c r="AV35" i="10"/>
  <c r="AV43" i="10"/>
  <c r="AV53" i="10"/>
  <c r="AV42" i="10"/>
  <c r="AV62" i="10"/>
  <c r="AV72" i="10"/>
  <c r="AV59" i="10"/>
  <c r="AV67" i="10"/>
  <c r="AV54" i="10"/>
  <c r="AV60" i="10"/>
  <c r="AV68" i="10"/>
  <c r="AV30" i="10"/>
  <c r="AV52" i="10"/>
  <c r="AV61" i="10"/>
  <c r="AV71" i="10"/>
  <c r="AV79" i="10"/>
  <c r="AV76" i="10"/>
  <c r="AV84" i="10"/>
  <c r="AV94" i="10"/>
  <c r="AV73" i="10"/>
  <c r="AV81" i="10"/>
  <c r="AV89" i="10"/>
  <c r="AV95" i="10"/>
  <c r="AV92" i="10"/>
  <c r="AV103" i="10"/>
  <c r="AV113" i="10"/>
  <c r="AV93" i="10"/>
  <c r="AV104" i="10"/>
  <c r="AV86" i="10"/>
  <c r="AV97" i="10"/>
  <c r="AV105" i="10"/>
  <c r="AV74" i="10"/>
  <c r="AV98" i="10"/>
  <c r="AV106" i="10"/>
  <c r="AV112" i="10"/>
  <c r="AV122" i="10"/>
  <c r="AV130" i="10"/>
  <c r="AV140" i="10"/>
  <c r="AV148" i="10"/>
  <c r="AV158" i="10"/>
  <c r="AV114" i="10"/>
  <c r="AV123" i="10"/>
  <c r="AV131" i="10"/>
  <c r="AV137" i="10"/>
  <c r="AV145" i="10"/>
  <c r="AV155" i="10"/>
  <c r="AV163" i="10"/>
  <c r="AV120" i="10"/>
  <c r="AV128" i="10"/>
  <c r="AV138" i="10"/>
  <c r="AV146" i="10"/>
  <c r="AV156" i="10"/>
  <c r="AV115" i="10"/>
  <c r="AV121" i="10"/>
  <c r="AV129" i="10"/>
  <c r="AV139" i="10"/>
  <c r="AV147" i="10"/>
  <c r="AV157" i="10"/>
  <c r="AV172" i="10"/>
  <c r="AV182" i="10"/>
  <c r="AV190" i="10"/>
  <c r="AV198" i="10"/>
  <c r="AV169" i="10"/>
  <c r="AV177" i="10"/>
  <c r="AV183" i="10"/>
  <c r="AV191" i="10"/>
  <c r="AV199" i="10"/>
  <c r="AV161" i="10"/>
  <c r="AV170" i="10"/>
  <c r="AV180" i="10"/>
  <c r="AV188" i="10"/>
  <c r="AV196" i="10"/>
  <c r="AV164" i="10"/>
  <c r="AV171" i="10"/>
  <c r="AV181" i="10"/>
  <c r="AV189" i="10"/>
  <c r="AV197" i="10"/>
  <c r="AZ185" i="10"/>
  <c r="AZ192" i="10"/>
  <c r="AZ195" i="10"/>
  <c r="AZ179" i="10"/>
  <c r="AZ186" i="10"/>
  <c r="BQ1" i="10"/>
  <c r="BK8" i="10"/>
  <c r="BK10" i="10"/>
  <c r="BK15" i="10"/>
  <c r="BK9" i="10"/>
  <c r="BK12" i="10"/>
  <c r="BK16" i="10"/>
  <c r="BK7" i="10"/>
  <c r="BK13" i="10"/>
  <c r="BK17" i="10"/>
  <c r="BK6" i="10"/>
  <c r="BK11" i="10"/>
  <c r="BK14" i="10"/>
  <c r="BK18" i="10"/>
  <c r="BK20" i="10"/>
  <c r="BK21" i="10"/>
  <c r="BK25" i="10"/>
  <c r="BK29" i="10"/>
  <c r="BK22" i="10"/>
  <c r="BK26" i="10"/>
  <c r="BK32" i="10"/>
  <c r="BK34" i="10"/>
  <c r="BK23" i="10"/>
  <c r="BK31" i="10"/>
  <c r="BK37" i="10"/>
  <c r="BK41" i="10"/>
  <c r="BK38" i="10"/>
  <c r="BK42" i="10"/>
  <c r="BK46" i="10"/>
  <c r="BK52" i="10"/>
  <c r="BK27" i="10"/>
  <c r="BK35" i="10"/>
  <c r="BK40" i="10"/>
  <c r="BK44" i="10"/>
  <c r="BK50" i="10"/>
  <c r="BK43" i="10"/>
  <c r="BK53" i="10"/>
  <c r="BK55" i="10"/>
  <c r="BK59" i="10"/>
  <c r="BK63" i="10"/>
  <c r="BK67" i="10"/>
  <c r="BK24" i="10"/>
  <c r="BK30" i="10"/>
  <c r="BK45" i="10"/>
  <c r="BK56" i="10"/>
  <c r="BK60" i="10"/>
  <c r="BK64" i="10"/>
  <c r="BK68" i="10"/>
  <c r="BK70" i="10"/>
  <c r="BK36" i="10"/>
  <c r="BK49" i="10"/>
  <c r="BK54" i="10"/>
  <c r="BK57" i="10"/>
  <c r="BK61" i="10"/>
  <c r="BK65" i="10"/>
  <c r="BK28" i="10"/>
  <c r="BK39" i="10"/>
  <c r="BK51" i="10"/>
  <c r="BK58" i="10"/>
  <c r="BK62" i="10"/>
  <c r="BK66" i="10"/>
  <c r="BK72" i="10"/>
  <c r="BK76" i="10"/>
  <c r="BK80" i="10"/>
  <c r="BK84" i="10"/>
  <c r="BK73" i="10"/>
  <c r="BK77" i="10"/>
  <c r="BK81" i="10"/>
  <c r="BK85" i="10"/>
  <c r="BK89" i="10"/>
  <c r="BK91" i="10"/>
  <c r="BK95" i="10"/>
  <c r="BK71" i="10"/>
  <c r="BK74" i="10"/>
  <c r="BK78" i="10"/>
  <c r="BK82" i="10"/>
  <c r="BK86" i="10"/>
  <c r="BK92" i="10"/>
  <c r="BK96" i="10"/>
  <c r="BK79" i="10"/>
  <c r="BK87" i="10"/>
  <c r="BK88" i="10"/>
  <c r="BK100" i="10"/>
  <c r="BK104" i="10"/>
  <c r="BK108" i="10"/>
  <c r="BK114" i="10"/>
  <c r="BK83" i="10"/>
  <c r="BK97" i="10"/>
  <c r="BK101" i="10"/>
  <c r="BK105" i="10"/>
  <c r="BK93" i="10"/>
  <c r="BK94" i="10"/>
  <c r="BK98" i="10"/>
  <c r="BK102" i="10"/>
  <c r="BK106" i="10"/>
  <c r="BK110" i="10"/>
  <c r="BK75" i="10"/>
  <c r="BK99" i="10"/>
  <c r="BK103" i="10"/>
  <c r="BK107" i="10"/>
  <c r="BK113" i="10"/>
  <c r="BK109" i="10"/>
  <c r="BK119" i="10"/>
  <c r="BK123" i="10"/>
  <c r="BK127" i="10"/>
  <c r="BK131" i="10"/>
  <c r="BK133" i="10"/>
  <c r="BK137" i="10"/>
  <c r="BK141" i="10"/>
  <c r="BK145" i="10"/>
  <c r="BK149" i="10"/>
  <c r="BK155" i="10"/>
  <c r="BK159" i="10"/>
  <c r="BK163" i="10"/>
  <c r="BK112" i="10"/>
  <c r="BK120" i="10"/>
  <c r="BK124" i="10"/>
  <c r="BK128" i="10"/>
  <c r="BK134" i="10"/>
  <c r="BK138" i="10"/>
  <c r="BK142" i="10"/>
  <c r="BK146" i="10"/>
  <c r="BK150" i="10"/>
  <c r="BK156" i="10"/>
  <c r="BK160" i="10"/>
  <c r="BK164" i="10"/>
  <c r="BK116" i="10"/>
  <c r="BK117" i="10"/>
  <c r="BK121" i="10"/>
  <c r="BK125" i="10"/>
  <c r="BK129" i="10"/>
  <c r="BK135" i="10"/>
  <c r="BK139" i="10"/>
  <c r="BK143" i="10"/>
  <c r="BK147" i="10"/>
  <c r="BK151" i="10"/>
  <c r="BK157" i="10"/>
  <c r="BK115" i="10"/>
  <c r="BK118" i="10"/>
  <c r="BK122" i="10"/>
  <c r="BK126" i="10"/>
  <c r="BK130" i="10"/>
  <c r="BK136" i="10"/>
  <c r="BK140" i="10"/>
  <c r="BK144" i="10"/>
  <c r="BK148" i="10"/>
  <c r="BK152" i="10"/>
  <c r="BK158" i="10"/>
  <c r="BK165" i="10"/>
  <c r="BK169" i="10"/>
  <c r="BK173" i="10"/>
  <c r="BK177" i="10"/>
  <c r="BK161" i="10"/>
  <c r="BK166" i="10"/>
  <c r="BK170" i="10"/>
  <c r="BK174" i="10"/>
  <c r="BK167" i="10"/>
  <c r="BK171" i="10"/>
  <c r="BK175" i="10"/>
  <c r="BK162" i="10"/>
  <c r="BK168" i="10"/>
  <c r="BK172" i="10"/>
  <c r="BK176" i="10"/>
  <c r="AZ197" i="10"/>
  <c r="AZ181" i="10"/>
  <c r="AZ201" i="10"/>
  <c r="AZ188" i="10"/>
  <c r="AZ191" i="10"/>
  <c r="AZ198" i="10"/>
  <c r="AZ182" i="10"/>
  <c r="BA1" i="10"/>
  <c r="AU5" i="10"/>
  <c r="AU8" i="10"/>
  <c r="AU15" i="10"/>
  <c r="AU9" i="10"/>
  <c r="AU12" i="10"/>
  <c r="AU16" i="10"/>
  <c r="AU7" i="10"/>
  <c r="AU13" i="10"/>
  <c r="AU17" i="10"/>
  <c r="AU6" i="10"/>
  <c r="AU10" i="10"/>
  <c r="AU11" i="10"/>
  <c r="AU18" i="10"/>
  <c r="AU20" i="10"/>
  <c r="AU21" i="10"/>
  <c r="AU25" i="10"/>
  <c r="AU29" i="10"/>
  <c r="AU19" i="10"/>
  <c r="AU22" i="10"/>
  <c r="AU26" i="10"/>
  <c r="AU30" i="10"/>
  <c r="AU14" i="10"/>
  <c r="AU28" i="10"/>
  <c r="AU32" i="10"/>
  <c r="AU34" i="10"/>
  <c r="AU27" i="10"/>
  <c r="AU31" i="10"/>
  <c r="AU33" i="10"/>
  <c r="AU37" i="10"/>
  <c r="AU41" i="10"/>
  <c r="AU36" i="10"/>
  <c r="AU38" i="10"/>
  <c r="AU42" i="10"/>
  <c r="AU46" i="10"/>
  <c r="AU52" i="10"/>
  <c r="AU23" i="10"/>
  <c r="AU40" i="10"/>
  <c r="AU44" i="10"/>
  <c r="AU50" i="10"/>
  <c r="AU24" i="10"/>
  <c r="AU45" i="10"/>
  <c r="AU55" i="10"/>
  <c r="AU59" i="10"/>
  <c r="AU63" i="10"/>
  <c r="AU67" i="10"/>
  <c r="AU39" i="10"/>
  <c r="AU49" i="10"/>
  <c r="AU54" i="10"/>
  <c r="AU56" i="10"/>
  <c r="AU60" i="10"/>
  <c r="AU64" i="10"/>
  <c r="AU68" i="10"/>
  <c r="AU70" i="10"/>
  <c r="AU43" i="10"/>
  <c r="AU48" i="10"/>
  <c r="AU51" i="10"/>
  <c r="AU57" i="10"/>
  <c r="AU61" i="10"/>
  <c r="AU65" i="10"/>
  <c r="AU35" i="10"/>
  <c r="AU53" i="10"/>
  <c r="AU58" i="10"/>
  <c r="AU62" i="10"/>
  <c r="AU66" i="10"/>
  <c r="AU69" i="10"/>
  <c r="AU72" i="10"/>
  <c r="AU76" i="10"/>
  <c r="AU80" i="10"/>
  <c r="AU84" i="10"/>
  <c r="AU73" i="10"/>
  <c r="AU77" i="10"/>
  <c r="AU81" i="10"/>
  <c r="AU85" i="10"/>
  <c r="AU89" i="10"/>
  <c r="AU91" i="10"/>
  <c r="AU95" i="10"/>
  <c r="AU74" i="10"/>
  <c r="AU78" i="10"/>
  <c r="AU82" i="10"/>
  <c r="AU86" i="10"/>
  <c r="AU92" i="10"/>
  <c r="AU96" i="10"/>
  <c r="AU93" i="10"/>
  <c r="AU100" i="10"/>
  <c r="AU104" i="10"/>
  <c r="AU108" i="10"/>
  <c r="AU111" i="10"/>
  <c r="AU114" i="10"/>
  <c r="AU71" i="10"/>
  <c r="AU75" i="10"/>
  <c r="AU94" i="10"/>
  <c r="AU97" i="10"/>
  <c r="AU101" i="10"/>
  <c r="AU105" i="10"/>
  <c r="AU79" i="10"/>
  <c r="AU87" i="10"/>
  <c r="AU98" i="10"/>
  <c r="AU102" i="10"/>
  <c r="AU106" i="10"/>
  <c r="AU110" i="10"/>
  <c r="AU83" i="10"/>
  <c r="AU88" i="10"/>
  <c r="AU90" i="10"/>
  <c r="AU99" i="10"/>
  <c r="AU103" i="10"/>
  <c r="AU107" i="10"/>
  <c r="AU113" i="10"/>
  <c r="AU112" i="10"/>
  <c r="AU119" i="10"/>
  <c r="AU123" i="10"/>
  <c r="AU127" i="10"/>
  <c r="AU131" i="10"/>
  <c r="AU133" i="10"/>
  <c r="AU137" i="10"/>
  <c r="AU141" i="10"/>
  <c r="AU145" i="10"/>
  <c r="AU149" i="10"/>
  <c r="AU155" i="10"/>
  <c r="AU159" i="10"/>
  <c r="AU163" i="10"/>
  <c r="AU116" i="10"/>
  <c r="AU120" i="10"/>
  <c r="AU124" i="10"/>
  <c r="AU128" i="10"/>
  <c r="AU134" i="10"/>
  <c r="AU138" i="10"/>
  <c r="AU142" i="10"/>
  <c r="AU146" i="10"/>
  <c r="AU150" i="10"/>
  <c r="AU156" i="10"/>
  <c r="AU160" i="10"/>
  <c r="AU164" i="10"/>
  <c r="AU109" i="10"/>
  <c r="AU115" i="10"/>
  <c r="AU117" i="10"/>
  <c r="AU121" i="10"/>
  <c r="AU125" i="10"/>
  <c r="AU129" i="10"/>
  <c r="AU132" i="10"/>
  <c r="AU135" i="10"/>
  <c r="AU139" i="10"/>
  <c r="AU143" i="10"/>
  <c r="AU147" i="10"/>
  <c r="AU151" i="10"/>
  <c r="AU154" i="10"/>
  <c r="AU157" i="10"/>
  <c r="AU118" i="10"/>
  <c r="AU122" i="10"/>
  <c r="AU126" i="10"/>
  <c r="AU130" i="10"/>
  <c r="AU136" i="10"/>
  <c r="AU140" i="10"/>
  <c r="AU144" i="10"/>
  <c r="AU148" i="10"/>
  <c r="AU152" i="10"/>
  <c r="AU158" i="10"/>
  <c r="AU165" i="10"/>
  <c r="AU169" i="10"/>
  <c r="AU173" i="10"/>
  <c r="AU177" i="10"/>
  <c r="AU179" i="10"/>
  <c r="AU183" i="10"/>
  <c r="AU187" i="10"/>
  <c r="AU191" i="10"/>
  <c r="AU195" i="10"/>
  <c r="AU199" i="10"/>
  <c r="AU161" i="10"/>
  <c r="AU166" i="10"/>
  <c r="AU170" i="10"/>
  <c r="AU174" i="10"/>
  <c r="AU180" i="10"/>
  <c r="AU184" i="10"/>
  <c r="AU188" i="10"/>
  <c r="AU192" i="10"/>
  <c r="AU196" i="10"/>
  <c r="AU200" i="10"/>
  <c r="AU167" i="10"/>
  <c r="AU171" i="10"/>
  <c r="AU175" i="10"/>
  <c r="AU178" i="10"/>
  <c r="AU181" i="10"/>
  <c r="AU185" i="10"/>
  <c r="AU189" i="10"/>
  <c r="AU193" i="10"/>
  <c r="AU197" i="10"/>
  <c r="AU201" i="10"/>
  <c r="AU162" i="10"/>
  <c r="AU168" i="10"/>
  <c r="AU172" i="10"/>
  <c r="AU176" i="10"/>
  <c r="AU182" i="10"/>
  <c r="AU186" i="10"/>
  <c r="AU190" i="10"/>
  <c r="AU194" i="10"/>
  <c r="AU198" i="10"/>
  <c r="AY200" i="10"/>
  <c r="AZ193" i="10"/>
  <c r="AZ200" i="10"/>
  <c r="AZ184" i="10"/>
  <c r="AZ187" i="10"/>
  <c r="AZ194" i="10"/>
  <c r="BF9" i="10"/>
  <c r="BL1" i="10"/>
  <c r="BF6" i="10"/>
  <c r="BF10" i="10"/>
  <c r="BF12" i="10"/>
  <c r="BF16" i="10"/>
  <c r="BF8" i="10"/>
  <c r="BF13" i="10"/>
  <c r="BF17" i="10"/>
  <c r="BF7" i="10"/>
  <c r="BF14" i="10"/>
  <c r="BF11" i="10"/>
  <c r="BF15" i="10"/>
  <c r="BF22" i="10"/>
  <c r="BF26" i="10"/>
  <c r="BF23" i="10"/>
  <c r="BF27" i="10"/>
  <c r="BF24" i="10"/>
  <c r="BF35" i="10"/>
  <c r="BF20" i="10"/>
  <c r="BF21" i="10"/>
  <c r="BF28" i="10"/>
  <c r="BF31" i="10"/>
  <c r="BF32" i="10"/>
  <c r="BF37" i="10"/>
  <c r="BF38" i="10"/>
  <c r="BF42" i="10"/>
  <c r="BF18" i="10"/>
  <c r="BF29" i="10"/>
  <c r="BF34" i="10"/>
  <c r="BF39" i="10"/>
  <c r="BF43" i="10"/>
  <c r="BF49" i="10"/>
  <c r="BF53" i="10"/>
  <c r="BF41" i="10"/>
  <c r="BF45" i="10"/>
  <c r="BF51" i="10"/>
  <c r="BF25" i="10"/>
  <c r="BF30" i="10"/>
  <c r="BF40" i="10"/>
  <c r="BF46" i="10"/>
  <c r="BF55" i="10"/>
  <c r="BF56" i="10"/>
  <c r="BF60" i="10"/>
  <c r="BF64" i="10"/>
  <c r="BF68" i="10"/>
  <c r="BF70" i="10"/>
  <c r="BF36" i="10"/>
  <c r="BF44" i="10"/>
  <c r="BF50" i="10"/>
  <c r="BF57" i="10"/>
  <c r="BF61" i="10"/>
  <c r="BF65" i="10"/>
  <c r="BF52" i="10"/>
  <c r="BF54" i="10"/>
  <c r="BF58" i="10"/>
  <c r="BF62" i="10"/>
  <c r="BF66" i="10"/>
  <c r="BF59" i="10"/>
  <c r="BF63" i="10"/>
  <c r="BF67" i="10"/>
  <c r="BF72" i="10"/>
  <c r="BF73" i="10"/>
  <c r="BF77" i="10"/>
  <c r="BF81" i="10"/>
  <c r="BF85" i="10"/>
  <c r="BF74" i="10"/>
  <c r="BF78" i="10"/>
  <c r="BF82" i="10"/>
  <c r="BF86" i="10"/>
  <c r="BF92" i="10"/>
  <c r="BF71" i="10"/>
  <c r="BF75" i="10"/>
  <c r="BF79" i="10"/>
  <c r="BF83" i="10"/>
  <c r="BF87" i="10"/>
  <c r="BF93" i="10"/>
  <c r="BF76" i="10"/>
  <c r="BF95" i="10"/>
  <c r="BF97" i="10"/>
  <c r="BF101" i="10"/>
  <c r="BF105" i="10"/>
  <c r="BF109" i="10"/>
  <c r="BF115" i="10"/>
  <c r="BF80" i="10"/>
  <c r="BF88" i="10"/>
  <c r="BF98" i="10"/>
  <c r="BF102" i="10"/>
  <c r="BF106" i="10"/>
  <c r="BF84" i="10"/>
  <c r="BF89" i="10"/>
  <c r="BF91" i="10"/>
  <c r="BF99" i="10"/>
  <c r="BF103" i="10"/>
  <c r="BF107" i="10"/>
  <c r="BF94" i="10"/>
  <c r="BF96" i="10"/>
  <c r="BF100" i="10"/>
  <c r="BF104" i="10"/>
  <c r="BF108" i="10"/>
  <c r="BF120" i="10"/>
  <c r="BF124" i="10"/>
  <c r="BF128" i="10"/>
  <c r="BF134" i="10"/>
  <c r="BF138" i="10"/>
  <c r="BF142" i="10"/>
  <c r="BF146" i="10"/>
  <c r="BF150" i="10"/>
  <c r="BF156" i="10"/>
  <c r="BF160" i="10"/>
  <c r="BF164" i="10"/>
  <c r="BF110" i="10"/>
  <c r="BF114" i="10"/>
  <c r="BF117" i="10"/>
  <c r="BF121" i="10"/>
  <c r="BF125" i="10"/>
  <c r="BF129" i="10"/>
  <c r="BF135" i="10"/>
  <c r="BF139" i="10"/>
  <c r="BF143" i="10"/>
  <c r="BF147" i="10"/>
  <c r="BF151" i="10"/>
  <c r="BF157" i="10"/>
  <c r="BF161" i="10"/>
  <c r="BF165" i="10"/>
  <c r="BF112" i="10"/>
  <c r="BF116" i="10"/>
  <c r="BF118" i="10"/>
  <c r="BF122" i="10"/>
  <c r="BF126" i="10"/>
  <c r="BF130" i="10"/>
  <c r="BF136" i="10"/>
  <c r="BF140" i="10"/>
  <c r="BF144" i="10"/>
  <c r="BF148" i="10"/>
  <c r="BF152" i="10"/>
  <c r="BF158" i="10"/>
  <c r="BF113" i="10"/>
  <c r="BF119" i="10"/>
  <c r="BF123" i="10"/>
  <c r="BF127" i="10"/>
  <c r="BF131" i="10"/>
  <c r="BF133" i="10"/>
  <c r="BF137" i="10"/>
  <c r="BF141" i="10"/>
  <c r="BF145" i="10"/>
  <c r="BF149" i="10"/>
  <c r="BF155" i="10"/>
  <c r="BF159" i="10"/>
  <c r="BF162" i="10"/>
  <c r="BF166" i="10"/>
  <c r="BF170" i="10"/>
  <c r="BF174" i="10"/>
  <c r="BF180" i="10"/>
  <c r="BF184" i="10"/>
  <c r="BF188" i="10"/>
  <c r="BF192" i="10"/>
  <c r="BF196" i="10"/>
  <c r="BF200" i="10"/>
  <c r="BF167" i="10"/>
  <c r="BF171" i="10"/>
  <c r="BF175" i="10"/>
  <c r="BF181" i="10"/>
  <c r="BF185" i="10"/>
  <c r="BF189" i="10"/>
  <c r="BF193" i="10"/>
  <c r="BF197" i="10"/>
  <c r="BF201" i="10"/>
  <c r="BF198" i="10"/>
  <c r="BF163" i="10"/>
  <c r="BF168" i="10"/>
  <c r="BF172" i="10"/>
  <c r="BF176" i="10"/>
  <c r="BF182" i="10"/>
  <c r="BF186" i="10"/>
  <c r="BF190" i="10"/>
  <c r="BF194" i="10"/>
  <c r="BF199" i="10"/>
  <c r="BF169" i="10"/>
  <c r="BF173" i="10"/>
  <c r="BF177" i="10"/>
  <c r="BF179" i="10"/>
  <c r="BF183" i="10"/>
  <c r="BF187" i="10"/>
  <c r="BF191" i="10"/>
  <c r="BF195" i="10"/>
  <c r="AY181" i="10"/>
  <c r="AZ189" i="10"/>
  <c r="AZ196" i="10"/>
  <c r="AZ180" i="10"/>
  <c r="AZ199" i="10"/>
  <c r="AZ183" i="10"/>
  <c r="AZ190" i="10"/>
  <c r="BQ6" i="10"/>
  <c r="BQ10" i="10"/>
  <c r="BW1" i="10"/>
  <c r="BQ13" i="10"/>
  <c r="BQ8" i="10"/>
  <c r="BQ14" i="10"/>
  <c r="BQ7" i="10"/>
  <c r="BQ9" i="10"/>
  <c r="BQ15" i="10"/>
  <c r="BQ11" i="10"/>
  <c r="BQ12" i="10"/>
  <c r="BQ16" i="10"/>
  <c r="BQ23" i="10"/>
  <c r="BQ27" i="10"/>
  <c r="BQ18" i="10"/>
  <c r="BQ20" i="10"/>
  <c r="BQ24" i="10"/>
  <c r="BQ28" i="10"/>
  <c r="BQ21" i="10"/>
  <c r="BQ26" i="10"/>
  <c r="BQ29" i="10"/>
  <c r="BQ30" i="10"/>
  <c r="BQ36" i="10"/>
  <c r="BQ17" i="10"/>
  <c r="BQ22" i="10"/>
  <c r="BQ31" i="10"/>
  <c r="BQ32" i="10"/>
  <c r="BQ35" i="10"/>
  <c r="BQ37" i="10"/>
  <c r="BQ39" i="10"/>
  <c r="BQ43" i="10"/>
  <c r="BQ34" i="10"/>
  <c r="BQ40" i="10"/>
  <c r="BQ44" i="10"/>
  <c r="BQ50" i="10"/>
  <c r="BQ54" i="10"/>
  <c r="BQ38" i="10"/>
  <c r="BQ42" i="10"/>
  <c r="BQ46" i="10"/>
  <c r="BQ52" i="10"/>
  <c r="BQ45" i="10"/>
  <c r="BQ55" i="10"/>
  <c r="BQ57" i="10"/>
  <c r="BQ61" i="10"/>
  <c r="BQ65" i="10"/>
  <c r="BQ71" i="10"/>
  <c r="BQ25" i="10"/>
  <c r="BQ41" i="10"/>
  <c r="BQ49" i="10"/>
  <c r="BQ58" i="10"/>
  <c r="BQ62" i="10"/>
  <c r="BQ66" i="10"/>
  <c r="BQ51" i="10"/>
  <c r="BQ59" i="10"/>
  <c r="BQ63" i="10"/>
  <c r="BQ67" i="10"/>
  <c r="BQ53" i="10"/>
  <c r="BQ56" i="10"/>
  <c r="BQ60" i="10"/>
  <c r="BQ64" i="10"/>
  <c r="BQ68" i="10"/>
  <c r="BQ70" i="10"/>
  <c r="BQ72" i="10"/>
  <c r="BQ74" i="10"/>
  <c r="BQ78" i="10"/>
  <c r="BQ82" i="10"/>
  <c r="BQ86" i="10"/>
  <c r="BQ75" i="10"/>
  <c r="BQ79" i="10"/>
  <c r="BQ83" i="10"/>
  <c r="BQ87" i="10"/>
  <c r="BQ93" i="10"/>
  <c r="BQ76" i="10"/>
  <c r="BQ80" i="10"/>
  <c r="BQ84" i="10"/>
  <c r="BQ88" i="10"/>
  <c r="BQ94" i="10"/>
  <c r="BQ73" i="10"/>
  <c r="BQ98" i="10"/>
  <c r="BQ102" i="10"/>
  <c r="BQ106" i="10"/>
  <c r="BQ110" i="10"/>
  <c r="BQ112" i="10"/>
  <c r="BQ116" i="10"/>
  <c r="BQ77" i="10"/>
  <c r="BQ92" i="10"/>
  <c r="BQ95" i="10"/>
  <c r="BQ99" i="10"/>
  <c r="BQ103" i="10"/>
  <c r="BQ107" i="10"/>
  <c r="BQ81" i="10"/>
  <c r="BQ100" i="10"/>
  <c r="BQ104" i="10"/>
  <c r="BQ108" i="10"/>
  <c r="BQ85" i="10"/>
  <c r="BQ89" i="10"/>
  <c r="BQ91" i="10"/>
  <c r="BQ96" i="10"/>
  <c r="BQ97" i="10"/>
  <c r="BQ101" i="10"/>
  <c r="BQ105" i="10"/>
  <c r="BQ109" i="10"/>
  <c r="BQ113" i="10"/>
  <c r="BQ115" i="10"/>
  <c r="BQ117" i="10"/>
  <c r="BQ121" i="10"/>
  <c r="BQ125" i="10"/>
  <c r="BQ129" i="10"/>
  <c r="BQ135" i="10"/>
  <c r="BQ139" i="10"/>
  <c r="BQ143" i="10"/>
  <c r="BQ147" i="10"/>
  <c r="BQ151" i="10"/>
  <c r="BQ157" i="10"/>
  <c r="BQ161" i="10"/>
  <c r="BQ114" i="10"/>
  <c r="BQ118" i="10"/>
  <c r="BQ122" i="10"/>
  <c r="BQ126" i="10"/>
  <c r="BQ130" i="10"/>
  <c r="BQ136" i="10"/>
  <c r="BQ140" i="10"/>
  <c r="BQ144" i="10"/>
  <c r="BQ148" i="10"/>
  <c r="BQ152" i="10"/>
  <c r="BQ158" i="10"/>
  <c r="BQ162" i="10"/>
  <c r="BQ119" i="10"/>
  <c r="BQ123" i="10"/>
  <c r="BQ127" i="10"/>
  <c r="BQ131" i="10"/>
  <c r="BQ133" i="10"/>
  <c r="BQ137" i="10"/>
  <c r="BQ141" i="10"/>
  <c r="BQ145" i="10"/>
  <c r="BQ149" i="10"/>
  <c r="BQ155" i="10"/>
  <c r="BQ159" i="10"/>
  <c r="BQ120" i="10"/>
  <c r="BQ124" i="10"/>
  <c r="BQ128" i="10"/>
  <c r="BQ134" i="10"/>
  <c r="BQ138" i="10"/>
  <c r="BQ142" i="10"/>
  <c r="BQ146" i="10"/>
  <c r="BQ150" i="10"/>
  <c r="BQ156" i="10"/>
  <c r="BQ160" i="10"/>
  <c r="BQ167" i="10"/>
  <c r="BQ171" i="10"/>
  <c r="BQ175" i="10"/>
  <c r="BQ165" i="10"/>
  <c r="BQ168" i="10"/>
  <c r="BQ172" i="10"/>
  <c r="BQ176" i="10"/>
  <c r="BQ164" i="10"/>
  <c r="BQ169" i="10"/>
  <c r="BQ173" i="10"/>
  <c r="BQ177" i="10"/>
  <c r="BQ163" i="10"/>
  <c r="BQ166" i="10"/>
  <c r="BQ170" i="10"/>
  <c r="BQ174" i="10"/>
  <c r="BA6" i="10"/>
  <c r="BA10" i="10"/>
  <c r="BG1" i="10"/>
  <c r="BA5" i="10"/>
  <c r="BA13" i="10"/>
  <c r="BA8" i="10"/>
  <c r="BA14" i="10"/>
  <c r="BA7" i="10"/>
  <c r="BA9" i="10"/>
  <c r="BA15" i="10"/>
  <c r="BA11" i="10"/>
  <c r="BA12" i="10"/>
  <c r="BA16" i="10"/>
  <c r="BA23" i="10"/>
  <c r="BA27" i="10"/>
  <c r="BA17" i="10"/>
  <c r="BA18" i="10"/>
  <c r="BA20" i="10"/>
  <c r="BA24" i="10"/>
  <c r="BA28" i="10"/>
  <c r="BA30" i="10"/>
  <c r="BA36" i="10"/>
  <c r="BA19" i="10"/>
  <c r="BA31" i="10"/>
  <c r="BA34" i="10"/>
  <c r="BA35" i="10"/>
  <c r="BA37" i="10"/>
  <c r="BA39" i="10"/>
  <c r="BA43" i="10"/>
  <c r="BA21" i="10"/>
  <c r="BA22" i="10"/>
  <c r="BA33" i="10"/>
  <c r="BA40" i="10"/>
  <c r="BA44" i="10"/>
  <c r="BA48" i="10"/>
  <c r="BA50" i="10"/>
  <c r="BA54" i="10"/>
  <c r="BA25" i="10"/>
  <c r="BA26" i="10"/>
  <c r="BA32" i="10"/>
  <c r="BA38" i="10"/>
  <c r="BA42" i="10"/>
  <c r="BA46" i="10"/>
  <c r="BA52" i="10"/>
  <c r="BA41" i="10"/>
  <c r="BA45" i="10"/>
  <c r="BA55" i="10"/>
  <c r="BA57" i="10"/>
  <c r="BA61" i="10"/>
  <c r="BA65" i="10"/>
  <c r="BA69" i="10"/>
  <c r="BA71" i="10"/>
  <c r="BA29" i="10"/>
  <c r="BA49" i="10"/>
  <c r="BA58" i="10"/>
  <c r="BA62" i="10"/>
  <c r="BA66" i="10"/>
  <c r="BA51" i="10"/>
  <c r="BA59" i="10"/>
  <c r="BA63" i="10"/>
  <c r="BA67" i="10"/>
  <c r="BA53" i="10"/>
  <c r="BA56" i="10"/>
  <c r="BA60" i="10"/>
  <c r="BA64" i="10"/>
  <c r="BA68" i="10"/>
  <c r="BA70" i="10"/>
  <c r="BA72" i="10"/>
  <c r="BA74" i="10"/>
  <c r="BA78" i="10"/>
  <c r="BA82" i="10"/>
  <c r="BA86" i="10"/>
  <c r="BA75" i="10"/>
  <c r="BA79" i="10"/>
  <c r="BA83" i="10"/>
  <c r="BA87" i="10"/>
  <c r="BA93" i="10"/>
  <c r="BA76" i="10"/>
  <c r="BA80" i="10"/>
  <c r="BA84" i="10"/>
  <c r="BA88" i="10"/>
  <c r="BA94" i="10"/>
  <c r="BA77" i="10"/>
  <c r="BA90" i="10"/>
  <c r="BA92" i="10"/>
  <c r="BA95" i="10"/>
  <c r="BA98" i="10"/>
  <c r="BA102" i="10"/>
  <c r="BA106" i="10"/>
  <c r="BA110" i="10"/>
  <c r="BA112" i="10"/>
  <c r="BA116" i="10"/>
  <c r="BA81" i="10"/>
  <c r="BA99" i="10"/>
  <c r="BA103" i="10"/>
  <c r="BA107" i="10"/>
  <c r="BA85" i="10"/>
  <c r="BA89" i="10"/>
  <c r="BA91" i="10"/>
  <c r="BA96" i="10"/>
  <c r="BA100" i="10"/>
  <c r="BA104" i="10"/>
  <c r="BA108" i="10"/>
  <c r="BA73" i="10"/>
  <c r="BA97" i="10"/>
  <c r="BA101" i="10"/>
  <c r="BA105" i="10"/>
  <c r="BA109" i="10"/>
  <c r="BA115" i="10"/>
  <c r="BA117" i="10"/>
  <c r="BA121" i="10"/>
  <c r="BA125" i="10"/>
  <c r="BA129" i="10"/>
  <c r="BA135" i="10"/>
  <c r="BA139" i="10"/>
  <c r="BA143" i="10"/>
  <c r="BA147" i="10"/>
  <c r="BA151" i="10"/>
  <c r="BA157" i="10"/>
  <c r="BA161" i="10"/>
  <c r="BA111" i="10"/>
  <c r="BA114" i="10"/>
  <c r="BA118" i="10"/>
  <c r="BA122" i="10"/>
  <c r="BA126" i="10"/>
  <c r="BA130" i="10"/>
  <c r="BA136" i="10"/>
  <c r="BA140" i="10"/>
  <c r="BA144" i="10"/>
  <c r="BA148" i="10"/>
  <c r="BA152" i="10"/>
  <c r="BA158" i="10"/>
  <c r="BA162" i="10"/>
  <c r="BA119" i="10"/>
  <c r="BA123" i="10"/>
  <c r="BA127" i="10"/>
  <c r="BA131" i="10"/>
  <c r="BA133" i="10"/>
  <c r="BA137" i="10"/>
  <c r="BA141" i="10"/>
  <c r="BA145" i="10"/>
  <c r="BA149" i="10"/>
  <c r="BA155" i="10"/>
  <c r="BA159" i="10"/>
  <c r="BA113" i="10"/>
  <c r="BA120" i="10"/>
  <c r="BA124" i="10"/>
  <c r="BA128" i="10"/>
  <c r="BA132" i="10"/>
  <c r="BA134" i="10"/>
  <c r="BA138" i="10"/>
  <c r="BA142" i="10"/>
  <c r="BA146" i="10"/>
  <c r="BA150" i="10"/>
  <c r="BA154" i="10"/>
  <c r="BA156" i="10"/>
  <c r="BA160" i="10"/>
  <c r="BA167" i="10"/>
  <c r="BA171" i="10"/>
  <c r="BA175" i="10"/>
  <c r="BA181" i="10"/>
  <c r="BA185" i="10"/>
  <c r="BA189" i="10"/>
  <c r="BA193" i="10"/>
  <c r="BA197" i="10"/>
  <c r="BA201" i="10"/>
  <c r="BA165" i="10"/>
  <c r="BA168" i="10"/>
  <c r="BA172" i="10"/>
  <c r="BA176" i="10"/>
  <c r="BA182" i="10"/>
  <c r="BA186" i="10"/>
  <c r="BA190" i="10"/>
  <c r="BA194" i="10"/>
  <c r="BA198" i="10"/>
  <c r="BA196" i="10"/>
  <c r="BA164" i="10"/>
  <c r="BA169" i="10"/>
  <c r="BA173" i="10"/>
  <c r="BA177" i="10"/>
  <c r="BA179" i="10"/>
  <c r="BA183" i="10"/>
  <c r="BA187" i="10"/>
  <c r="BA191" i="10"/>
  <c r="BA195" i="10"/>
  <c r="BA199" i="10"/>
  <c r="BA163" i="10"/>
  <c r="BA166" i="10"/>
  <c r="BA170" i="10"/>
  <c r="BA174" i="10"/>
  <c r="BA178" i="10"/>
  <c r="BA180" i="10"/>
  <c r="BA184" i="10"/>
  <c r="BA188" i="10"/>
  <c r="BA192" i="10"/>
  <c r="BA200" i="10"/>
  <c r="BL7" i="10"/>
  <c r="BL11" i="10"/>
  <c r="BR1" i="10"/>
  <c r="BL6" i="10"/>
  <c r="BL14" i="10"/>
  <c r="BL8" i="10"/>
  <c r="BL10" i="10"/>
  <c r="BL15" i="10"/>
  <c r="BL9" i="10"/>
  <c r="BL12" i="10"/>
  <c r="BL16" i="10"/>
  <c r="BL13" i="10"/>
  <c r="BL17" i="10"/>
  <c r="BL18" i="10"/>
  <c r="BL20" i="10"/>
  <c r="BL24" i="10"/>
  <c r="BL28" i="10"/>
  <c r="BL21" i="10"/>
  <c r="BL25" i="10"/>
  <c r="BL29" i="10"/>
  <c r="BL23" i="10"/>
  <c r="BL31" i="10"/>
  <c r="BL37" i="10"/>
  <c r="BL26" i="10"/>
  <c r="BL27" i="10"/>
  <c r="BL32" i="10"/>
  <c r="BL35" i="10"/>
  <c r="BL40" i="10"/>
  <c r="BL44" i="10"/>
  <c r="BL34" i="10"/>
  <c r="BL41" i="10"/>
  <c r="BL45" i="10"/>
  <c r="BL51" i="10"/>
  <c r="BL55" i="10"/>
  <c r="BL30" i="10"/>
  <c r="BL36" i="10"/>
  <c r="BL39" i="10"/>
  <c r="BL43" i="10"/>
  <c r="BL49" i="10"/>
  <c r="BL53" i="10"/>
  <c r="BL50" i="10"/>
  <c r="BL58" i="10"/>
  <c r="BL62" i="10"/>
  <c r="BL66" i="10"/>
  <c r="BL72" i="10"/>
  <c r="BL52" i="10"/>
  <c r="BL59" i="10"/>
  <c r="BL63" i="10"/>
  <c r="BL67" i="10"/>
  <c r="BL38" i="10"/>
  <c r="BL56" i="10"/>
  <c r="BL60" i="10"/>
  <c r="BL64" i="10"/>
  <c r="BL68" i="10"/>
  <c r="BL22" i="10"/>
  <c r="BL42" i="10"/>
  <c r="BL46" i="10"/>
  <c r="BL54" i="10"/>
  <c r="BL57" i="10"/>
  <c r="BL61" i="10"/>
  <c r="BL65" i="10"/>
  <c r="BL75" i="10"/>
  <c r="BL79" i="10"/>
  <c r="BL83" i="10"/>
  <c r="BL70" i="10"/>
  <c r="BL76" i="10"/>
  <c r="BL80" i="10"/>
  <c r="BL84" i="10"/>
  <c r="BL88" i="10"/>
  <c r="BL94" i="10"/>
  <c r="BL73" i="10"/>
  <c r="BL77" i="10"/>
  <c r="BL81" i="10"/>
  <c r="BL85" i="10"/>
  <c r="BL89" i="10"/>
  <c r="BL91" i="10"/>
  <c r="BL95" i="10"/>
  <c r="BL82" i="10"/>
  <c r="BL99" i="10"/>
  <c r="BL103" i="10"/>
  <c r="BL107" i="10"/>
  <c r="BL113" i="10"/>
  <c r="BL86" i="10"/>
  <c r="BL87" i="10"/>
  <c r="BL100" i="10"/>
  <c r="BL104" i="10"/>
  <c r="BL108" i="10"/>
  <c r="BL74" i="10"/>
  <c r="BL92" i="10"/>
  <c r="BL97" i="10"/>
  <c r="BL101" i="10"/>
  <c r="BL105" i="10"/>
  <c r="BL109" i="10"/>
  <c r="BL71" i="10"/>
  <c r="BL78" i="10"/>
  <c r="BL93" i="10"/>
  <c r="BL96" i="10"/>
  <c r="BL98" i="10"/>
  <c r="BL102" i="10"/>
  <c r="BL106" i="10"/>
  <c r="BL110" i="10"/>
  <c r="BL112" i="10"/>
  <c r="BL115" i="10"/>
  <c r="BL118" i="10"/>
  <c r="BL122" i="10"/>
  <c r="BL126" i="10"/>
  <c r="BL130" i="10"/>
  <c r="BL136" i="10"/>
  <c r="BL140" i="10"/>
  <c r="BL144" i="10"/>
  <c r="BL148" i="10"/>
  <c r="BL152" i="10"/>
  <c r="BL158" i="10"/>
  <c r="BL162" i="10"/>
  <c r="BL114" i="10"/>
  <c r="BL119" i="10"/>
  <c r="BL123" i="10"/>
  <c r="BL127" i="10"/>
  <c r="BL131" i="10"/>
  <c r="BL133" i="10"/>
  <c r="BL137" i="10"/>
  <c r="BL141" i="10"/>
  <c r="BL145" i="10"/>
  <c r="BL149" i="10"/>
  <c r="BL155" i="10"/>
  <c r="BL159" i="10"/>
  <c r="BL163" i="10"/>
  <c r="BL120" i="10"/>
  <c r="BL124" i="10"/>
  <c r="BL128" i="10"/>
  <c r="BL134" i="10"/>
  <c r="BL138" i="10"/>
  <c r="BL142" i="10"/>
  <c r="BL146" i="10"/>
  <c r="BL150" i="10"/>
  <c r="BL156" i="10"/>
  <c r="BL160" i="10"/>
  <c r="BL116" i="10"/>
  <c r="BL117" i="10"/>
  <c r="BL121" i="10"/>
  <c r="BL125" i="10"/>
  <c r="BL129" i="10"/>
  <c r="BL135" i="10"/>
  <c r="BL139" i="10"/>
  <c r="BL143" i="10"/>
  <c r="BL147" i="10"/>
  <c r="BL151" i="10"/>
  <c r="BL157" i="10"/>
  <c r="BL168" i="10"/>
  <c r="BL172" i="10"/>
  <c r="BL176" i="10"/>
  <c r="BL194" i="10"/>
  <c r="BL165" i="10"/>
  <c r="BL169" i="10"/>
  <c r="BL173" i="10"/>
  <c r="BL177" i="10"/>
  <c r="BL187" i="10"/>
  <c r="BL197" i="10"/>
  <c r="BL161" i="10"/>
  <c r="BL166" i="10"/>
  <c r="BL170" i="10"/>
  <c r="BL174" i="10"/>
  <c r="BL188" i="10"/>
  <c r="BL164" i="10"/>
  <c r="BL167" i="10"/>
  <c r="BL171" i="10"/>
  <c r="BL175" i="10"/>
  <c r="BL181" i="10"/>
  <c r="BE185" i="10"/>
  <c r="BE201" i="10"/>
  <c r="BE194" i="10"/>
  <c r="BE191" i="10"/>
  <c r="BE188" i="10"/>
  <c r="BE189" i="10"/>
  <c r="BE182" i="10"/>
  <c r="BE198" i="10"/>
  <c r="BE179" i="10"/>
  <c r="BE195" i="10"/>
  <c r="BE192" i="10"/>
  <c r="BE193" i="10"/>
  <c r="BE186" i="10"/>
  <c r="BE183" i="10"/>
  <c r="BE199" i="10"/>
  <c r="BE180" i="10"/>
  <c r="BE196" i="10"/>
  <c r="BE181" i="10"/>
  <c r="BE197" i="10"/>
  <c r="BE190" i="10"/>
  <c r="BE187" i="10"/>
  <c r="BE184" i="10"/>
  <c r="BE200" i="10"/>
  <c r="BR9" i="10"/>
  <c r="BR6" i="10"/>
  <c r="BR11" i="10"/>
  <c r="BR12" i="10"/>
  <c r="BR16" i="10"/>
  <c r="BR10" i="10"/>
  <c r="BR13" i="10"/>
  <c r="BR17" i="10"/>
  <c r="BX1" i="10"/>
  <c r="BR8" i="10"/>
  <c r="BR14" i="10"/>
  <c r="BR7" i="10"/>
  <c r="BR15" i="10"/>
  <c r="BR22" i="10"/>
  <c r="BR26" i="10"/>
  <c r="BR23" i="10"/>
  <c r="BR27" i="10"/>
  <c r="BR18" i="10"/>
  <c r="BR28" i="10"/>
  <c r="BR35" i="10"/>
  <c r="BR21" i="10"/>
  <c r="BR24" i="10"/>
  <c r="BR38" i="10"/>
  <c r="BR42" i="10"/>
  <c r="BR29" i="10"/>
  <c r="BR31" i="10"/>
  <c r="BR32" i="10"/>
  <c r="BR37" i="10"/>
  <c r="BR39" i="10"/>
  <c r="BR43" i="10"/>
  <c r="BR49" i="10"/>
  <c r="BR53" i="10"/>
  <c r="BR25" i="10"/>
  <c r="BR30" i="10"/>
  <c r="BR36" i="10"/>
  <c r="BR41" i="10"/>
  <c r="BR45" i="10"/>
  <c r="BR51" i="10"/>
  <c r="BR44" i="10"/>
  <c r="BR52" i="10"/>
  <c r="BR56" i="10"/>
  <c r="BR60" i="10"/>
  <c r="BR64" i="10"/>
  <c r="BR68" i="10"/>
  <c r="BR70" i="10"/>
  <c r="BR34" i="10"/>
  <c r="BR55" i="10"/>
  <c r="BR57" i="10"/>
  <c r="BR61" i="10"/>
  <c r="BR65" i="10"/>
  <c r="BR46" i="10"/>
  <c r="BR58" i="10"/>
  <c r="BR62" i="10"/>
  <c r="BR66" i="10"/>
  <c r="BR20" i="10"/>
  <c r="BR40" i="10"/>
  <c r="BR50" i="10"/>
  <c r="BR54" i="10"/>
  <c r="BR59" i="10"/>
  <c r="BR63" i="10"/>
  <c r="BR67" i="10"/>
  <c r="BR73" i="10"/>
  <c r="BR77" i="10"/>
  <c r="BR81" i="10"/>
  <c r="BR85" i="10"/>
  <c r="BR72" i="10"/>
  <c r="BR74" i="10"/>
  <c r="BR78" i="10"/>
  <c r="BR82" i="10"/>
  <c r="BR86" i="10"/>
  <c r="BR92" i="10"/>
  <c r="BR75" i="10"/>
  <c r="BR79" i="10"/>
  <c r="BR83" i="10"/>
  <c r="BR87" i="10"/>
  <c r="BR93" i="10"/>
  <c r="BR71" i="10"/>
  <c r="BR80" i="10"/>
  <c r="BR89" i="10"/>
  <c r="BR91" i="10"/>
  <c r="BR96" i="10"/>
  <c r="BR97" i="10"/>
  <c r="BR101" i="10"/>
  <c r="BR105" i="10"/>
  <c r="BR109" i="10"/>
  <c r="BR115" i="10"/>
  <c r="BR84" i="10"/>
  <c r="BR94" i="10"/>
  <c r="BR98" i="10"/>
  <c r="BR102" i="10"/>
  <c r="BR106" i="10"/>
  <c r="BR95" i="10"/>
  <c r="BR99" i="10"/>
  <c r="BR103" i="10"/>
  <c r="BR107" i="10"/>
  <c r="BR76" i="10"/>
  <c r="BR88" i="10"/>
  <c r="BR100" i="10"/>
  <c r="BR104" i="10"/>
  <c r="BR108" i="10"/>
  <c r="BR110" i="10"/>
  <c r="BR112" i="10"/>
  <c r="BR120" i="10"/>
  <c r="BR124" i="10"/>
  <c r="BR128" i="10"/>
  <c r="BR134" i="10"/>
  <c r="BR138" i="10"/>
  <c r="BR142" i="10"/>
  <c r="BR146" i="10"/>
  <c r="BR150" i="10"/>
  <c r="BR156" i="10"/>
  <c r="BR160" i="10"/>
  <c r="BR164" i="10"/>
  <c r="BR113" i="10"/>
  <c r="BR117" i="10"/>
  <c r="BR121" i="10"/>
  <c r="BR125" i="10"/>
  <c r="BR129" i="10"/>
  <c r="BR135" i="10"/>
  <c r="BR139" i="10"/>
  <c r="BR143" i="10"/>
  <c r="BR147" i="10"/>
  <c r="BR151" i="10"/>
  <c r="BR157" i="10"/>
  <c r="BR161" i="10"/>
  <c r="BR165" i="10"/>
  <c r="BR114" i="10"/>
  <c r="BR118" i="10"/>
  <c r="BR122" i="10"/>
  <c r="BR126" i="10"/>
  <c r="BR130" i="10"/>
  <c r="BR136" i="10"/>
  <c r="BR140" i="10"/>
  <c r="BR144" i="10"/>
  <c r="BR148" i="10"/>
  <c r="BR152" i="10"/>
  <c r="BR158" i="10"/>
  <c r="BR116" i="10"/>
  <c r="BR119" i="10"/>
  <c r="BR123" i="10"/>
  <c r="BR127" i="10"/>
  <c r="BR131" i="10"/>
  <c r="BR133" i="10"/>
  <c r="BR137" i="10"/>
  <c r="BR141" i="10"/>
  <c r="BR145" i="10"/>
  <c r="BR149" i="10"/>
  <c r="BR155" i="10"/>
  <c r="BR159" i="10"/>
  <c r="BR163" i="10"/>
  <c r="BR166" i="10"/>
  <c r="BR170" i="10"/>
  <c r="BR174" i="10"/>
  <c r="BR167" i="10"/>
  <c r="BR171" i="10"/>
  <c r="BR175" i="10"/>
  <c r="BR162" i="10"/>
  <c r="BR168" i="10"/>
  <c r="BR172" i="10"/>
  <c r="BR176" i="10"/>
  <c r="BR169" i="10"/>
  <c r="BR173" i="10"/>
  <c r="BR177" i="10"/>
  <c r="BQ190" i="10"/>
  <c r="BL193" i="10"/>
  <c r="BL200" i="10"/>
  <c r="BL184" i="10"/>
  <c r="BL199" i="10"/>
  <c r="BL183" i="10"/>
  <c r="BL190" i="10"/>
  <c r="BQ179" i="10"/>
  <c r="CC1" i="10"/>
  <c r="BW8" i="10"/>
  <c r="BW11" i="10"/>
  <c r="BW15" i="10"/>
  <c r="BW6" i="10"/>
  <c r="BW10" i="10"/>
  <c r="BW12" i="10"/>
  <c r="BW16" i="10"/>
  <c r="BW9" i="10"/>
  <c r="BW13" i="10"/>
  <c r="BW17" i="10"/>
  <c r="BW7" i="10"/>
  <c r="BW18" i="10"/>
  <c r="BW20" i="10"/>
  <c r="BW21" i="10"/>
  <c r="BW25" i="10"/>
  <c r="BW29" i="10"/>
  <c r="BW22" i="10"/>
  <c r="BW26" i="10"/>
  <c r="BW14" i="10"/>
  <c r="BW32" i="10"/>
  <c r="BW34" i="10"/>
  <c r="BW23" i="10"/>
  <c r="BW27" i="10"/>
  <c r="BW35" i="10"/>
  <c r="BW41" i="10"/>
  <c r="BW31" i="10"/>
  <c r="BW37" i="10"/>
  <c r="BW38" i="10"/>
  <c r="BW42" i="10"/>
  <c r="BW46" i="10"/>
  <c r="BW52" i="10"/>
  <c r="BW28" i="10"/>
  <c r="BW30" i="10"/>
  <c r="BW36" i="10"/>
  <c r="BW40" i="10"/>
  <c r="BW44" i="10"/>
  <c r="BW50" i="10"/>
  <c r="BW49" i="10"/>
  <c r="BW59" i="10"/>
  <c r="BW63" i="10"/>
  <c r="BW67" i="10"/>
  <c r="BW51" i="10"/>
  <c r="BW55" i="10"/>
  <c r="BW56" i="10"/>
  <c r="BW60" i="10"/>
  <c r="BW64" i="10"/>
  <c r="BW68" i="10"/>
  <c r="BW70" i="10"/>
  <c r="BW24" i="10"/>
  <c r="BW39" i="10"/>
  <c r="BW53" i="10"/>
  <c r="BW57" i="10"/>
  <c r="BW61" i="10"/>
  <c r="BW65" i="10"/>
  <c r="BW43" i="10"/>
  <c r="BW45" i="10"/>
  <c r="BW54" i="10"/>
  <c r="BW58" i="10"/>
  <c r="BW62" i="10"/>
  <c r="BW66" i="10"/>
  <c r="BW76" i="10"/>
  <c r="BW80" i="10"/>
  <c r="BW84" i="10"/>
  <c r="BW72" i="10"/>
  <c r="BW73" i="10"/>
  <c r="BW77" i="10"/>
  <c r="BW81" i="10"/>
  <c r="BW85" i="10"/>
  <c r="BW89" i="10"/>
  <c r="BW91" i="10"/>
  <c r="BW95" i="10"/>
  <c r="BW74" i="10"/>
  <c r="BW78" i="10"/>
  <c r="BW82" i="10"/>
  <c r="BW86" i="10"/>
  <c r="BW92" i="10"/>
  <c r="BW96" i="10"/>
  <c r="BW83" i="10"/>
  <c r="BW93" i="10"/>
  <c r="BW94" i="10"/>
  <c r="BW100" i="10"/>
  <c r="BW104" i="10"/>
  <c r="BW108" i="10"/>
  <c r="BW114" i="10"/>
  <c r="BW71" i="10"/>
  <c r="BW97" i="10"/>
  <c r="BW101" i="10"/>
  <c r="BW105" i="10"/>
  <c r="BW75" i="10"/>
  <c r="BW87" i="10"/>
  <c r="BW88" i="10"/>
  <c r="BW98" i="10"/>
  <c r="BW102" i="10"/>
  <c r="BW106" i="10"/>
  <c r="BW110" i="10"/>
  <c r="BW79" i="10"/>
  <c r="BW99" i="10"/>
  <c r="BW103" i="10"/>
  <c r="BW107" i="10"/>
  <c r="BW113" i="10"/>
  <c r="BW115" i="10"/>
  <c r="BW119" i="10"/>
  <c r="BW123" i="10"/>
  <c r="BW127" i="10"/>
  <c r="BW131" i="10"/>
  <c r="BW133" i="10"/>
  <c r="BW137" i="10"/>
  <c r="BW141" i="10"/>
  <c r="BW145" i="10"/>
  <c r="BW149" i="10"/>
  <c r="BW155" i="10"/>
  <c r="BW159" i="10"/>
  <c r="BW163" i="10"/>
  <c r="BW120" i="10"/>
  <c r="BW124" i="10"/>
  <c r="BW128" i="10"/>
  <c r="BW134" i="10"/>
  <c r="BW138" i="10"/>
  <c r="BW142" i="10"/>
  <c r="BW146" i="10"/>
  <c r="BW150" i="10"/>
  <c r="BW156" i="10"/>
  <c r="BW160" i="10"/>
  <c r="BW164" i="10"/>
  <c r="BW117" i="10"/>
  <c r="BW121" i="10"/>
  <c r="BW125" i="10"/>
  <c r="BW129" i="10"/>
  <c r="BW135" i="10"/>
  <c r="BW139" i="10"/>
  <c r="BW143" i="10"/>
  <c r="BW147" i="10"/>
  <c r="BW151" i="10"/>
  <c r="BW157" i="10"/>
  <c r="BW109" i="10"/>
  <c r="BW112" i="10"/>
  <c r="BW116" i="10"/>
  <c r="BW118" i="10"/>
  <c r="BW122" i="10"/>
  <c r="BW126" i="10"/>
  <c r="BW130" i="10"/>
  <c r="BW136" i="10"/>
  <c r="BW140" i="10"/>
  <c r="BW144" i="10"/>
  <c r="BW148" i="10"/>
  <c r="BW152" i="10"/>
  <c r="BW158" i="10"/>
  <c r="BW169" i="10"/>
  <c r="BW173" i="10"/>
  <c r="BW177" i="10"/>
  <c r="BW162" i="10"/>
  <c r="BW165" i="10"/>
  <c r="BW166" i="10"/>
  <c r="BW170" i="10"/>
  <c r="BW174" i="10"/>
  <c r="BW167" i="10"/>
  <c r="BW171" i="10"/>
  <c r="BW175" i="10"/>
  <c r="BW161" i="10"/>
  <c r="BW168" i="10"/>
  <c r="BW172" i="10"/>
  <c r="BW176" i="10"/>
  <c r="BR180" i="10"/>
  <c r="BK183" i="10"/>
  <c r="BK199" i="10"/>
  <c r="BK192" i="10"/>
  <c r="BK185" i="10"/>
  <c r="BK198" i="10"/>
  <c r="BK194" i="10"/>
  <c r="BK187" i="10"/>
  <c r="BK180" i="10"/>
  <c r="BK196" i="10"/>
  <c r="BK189" i="10"/>
  <c r="BK182" i="10"/>
  <c r="BK191" i="10"/>
  <c r="BK184" i="10"/>
  <c r="BK200" i="10"/>
  <c r="BK193" i="10"/>
  <c r="BK186" i="10"/>
  <c r="BK179" i="10"/>
  <c r="BK195" i="10"/>
  <c r="BK188" i="10"/>
  <c r="BK201" i="10"/>
  <c r="BK181" i="10"/>
  <c r="BK197" i="10"/>
  <c r="BK190" i="10"/>
  <c r="BL189" i="10"/>
  <c r="BL196" i="10"/>
  <c r="BL180" i="10"/>
  <c r="BL195" i="10"/>
  <c r="BL179" i="10"/>
  <c r="BL186" i="10"/>
  <c r="BM1" i="10"/>
  <c r="BG8" i="10"/>
  <c r="BG11" i="10"/>
  <c r="BG15" i="10"/>
  <c r="BG5" i="10"/>
  <c r="BG6" i="10"/>
  <c r="BG10" i="10"/>
  <c r="BG12" i="10"/>
  <c r="BG16" i="10"/>
  <c r="BG9" i="10"/>
  <c r="BG13" i="10"/>
  <c r="BG17" i="10"/>
  <c r="BG7" i="10"/>
  <c r="BG18" i="10"/>
  <c r="BG19" i="10"/>
  <c r="BG20" i="10"/>
  <c r="BG21" i="10"/>
  <c r="BG25" i="10"/>
  <c r="BG29" i="10"/>
  <c r="BG22" i="10"/>
  <c r="BG26" i="10"/>
  <c r="BG32" i="10"/>
  <c r="BG33" i="10"/>
  <c r="BG34" i="10"/>
  <c r="BG14" i="10"/>
  <c r="BG24" i="10"/>
  <c r="BG35" i="10"/>
  <c r="BG41" i="10"/>
  <c r="BG28" i="10"/>
  <c r="BG31" i="10"/>
  <c r="BG37" i="10"/>
  <c r="BG38" i="10"/>
  <c r="BG42" i="10"/>
  <c r="BG46" i="10"/>
  <c r="BG52" i="10"/>
  <c r="BG30" i="10"/>
  <c r="BG36" i="10"/>
  <c r="BG40" i="10"/>
  <c r="BG44" i="10"/>
  <c r="BG50" i="10"/>
  <c r="BG49" i="10"/>
  <c r="BG59" i="10"/>
  <c r="BG63" i="10"/>
  <c r="BG67" i="10"/>
  <c r="BG51" i="10"/>
  <c r="BG55" i="10"/>
  <c r="BG56" i="10"/>
  <c r="BG60" i="10"/>
  <c r="BG64" i="10"/>
  <c r="BG68" i="10"/>
  <c r="BG69" i="10"/>
  <c r="BG70" i="10"/>
  <c r="BG23" i="10"/>
  <c r="BG39" i="10"/>
  <c r="BG53" i="10"/>
  <c r="BG57" i="10"/>
  <c r="BG61" i="10"/>
  <c r="BG65" i="10"/>
  <c r="BG27" i="10"/>
  <c r="BG43" i="10"/>
  <c r="BG45" i="10"/>
  <c r="BG48" i="10"/>
  <c r="BG54" i="10"/>
  <c r="BG58" i="10"/>
  <c r="BG62" i="10"/>
  <c r="BG66" i="10"/>
  <c r="BG76" i="10"/>
  <c r="BG80" i="10"/>
  <c r="BG84" i="10"/>
  <c r="BG72" i="10"/>
  <c r="BG73" i="10"/>
  <c r="BG77" i="10"/>
  <c r="BG81" i="10"/>
  <c r="BG85" i="10"/>
  <c r="BG89" i="10"/>
  <c r="BG90" i="10"/>
  <c r="BG91" i="10"/>
  <c r="BG95" i="10"/>
  <c r="BG74" i="10"/>
  <c r="BG78" i="10"/>
  <c r="BG82" i="10"/>
  <c r="BG86" i="10"/>
  <c r="BG92" i="10"/>
  <c r="BG96" i="10"/>
  <c r="BG83" i="10"/>
  <c r="BG93" i="10"/>
  <c r="BG94" i="10"/>
  <c r="BG100" i="10"/>
  <c r="BG104" i="10"/>
  <c r="BG108" i="10"/>
  <c r="BG114" i="10"/>
  <c r="BG97" i="10"/>
  <c r="BG101" i="10"/>
  <c r="BG105" i="10"/>
  <c r="BG71" i="10"/>
  <c r="BG75" i="10"/>
  <c r="BG87" i="10"/>
  <c r="BG88" i="10"/>
  <c r="BG98" i="10"/>
  <c r="BG102" i="10"/>
  <c r="BG106" i="10"/>
  <c r="BG110" i="10"/>
  <c r="BG111" i="10"/>
  <c r="BG79" i="10"/>
  <c r="BG99" i="10"/>
  <c r="BG103" i="10"/>
  <c r="BG107" i="10"/>
  <c r="BG113" i="10"/>
  <c r="BG115" i="10"/>
  <c r="BG119" i="10"/>
  <c r="BG123" i="10"/>
  <c r="BG127" i="10"/>
  <c r="BG131" i="10"/>
  <c r="BG132" i="10"/>
  <c r="BG133" i="10"/>
  <c r="BG137" i="10"/>
  <c r="BG141" i="10"/>
  <c r="BG145" i="10"/>
  <c r="BG149" i="10"/>
  <c r="BG154" i="10"/>
  <c r="BG155" i="10"/>
  <c r="BG159" i="10"/>
  <c r="BG163" i="10"/>
  <c r="BG120" i="10"/>
  <c r="BG124" i="10"/>
  <c r="BG128" i="10"/>
  <c r="BG134" i="10"/>
  <c r="BG138" i="10"/>
  <c r="BG142" i="10"/>
  <c r="BG146" i="10"/>
  <c r="BG150" i="10"/>
  <c r="BG156" i="10"/>
  <c r="BG160" i="10"/>
  <c r="BG164" i="10"/>
  <c r="BG117" i="10"/>
  <c r="BG121" i="10"/>
  <c r="BG125" i="10"/>
  <c r="BG129" i="10"/>
  <c r="BG135" i="10"/>
  <c r="BG139" i="10"/>
  <c r="BG143" i="10"/>
  <c r="BG147" i="10"/>
  <c r="BG151" i="10"/>
  <c r="BG157" i="10"/>
  <c r="BG109" i="10"/>
  <c r="BG112" i="10"/>
  <c r="BG116" i="10"/>
  <c r="BG118" i="10"/>
  <c r="BG122" i="10"/>
  <c r="BG126" i="10"/>
  <c r="BG130" i="10"/>
  <c r="BG136" i="10"/>
  <c r="BG140" i="10"/>
  <c r="BG144" i="10"/>
  <c r="BG148" i="10"/>
  <c r="BG152" i="10"/>
  <c r="BG158" i="10"/>
  <c r="BG169" i="10"/>
  <c r="BG173" i="10"/>
  <c r="BG177" i="10"/>
  <c r="BG178" i="10"/>
  <c r="BG179" i="10"/>
  <c r="BG183" i="10"/>
  <c r="BG187" i="10"/>
  <c r="BG191" i="10"/>
  <c r="BG195" i="10"/>
  <c r="BG199" i="10"/>
  <c r="BG162" i="10"/>
  <c r="BG165" i="10"/>
  <c r="BG166" i="10"/>
  <c r="BG170" i="10"/>
  <c r="BG174" i="10"/>
  <c r="BG180" i="10"/>
  <c r="BG184" i="10"/>
  <c r="BG188" i="10"/>
  <c r="BG192" i="10"/>
  <c r="BG196" i="10"/>
  <c r="BG200" i="10"/>
  <c r="BG201" i="10"/>
  <c r="BG198" i="10"/>
  <c r="BG167" i="10"/>
  <c r="BG171" i="10"/>
  <c r="BG175" i="10"/>
  <c r="BG181" i="10"/>
  <c r="BG185" i="10"/>
  <c r="BG189" i="10"/>
  <c r="BG193" i="10"/>
  <c r="BG197" i="10"/>
  <c r="BG161" i="10"/>
  <c r="BG168" i="10"/>
  <c r="BG172" i="10"/>
  <c r="BG176" i="10"/>
  <c r="BG182" i="10"/>
  <c r="BG186" i="10"/>
  <c r="BG190" i="10"/>
  <c r="BG194" i="10"/>
  <c r="BQ200" i="10"/>
  <c r="BQ180" i="10"/>
  <c r="BQ191" i="10"/>
  <c r="BQ198" i="10"/>
  <c r="BQ182" i="10"/>
  <c r="BQ189" i="10"/>
  <c r="BL185" i="10"/>
  <c r="BL192" i="10"/>
  <c r="BL201" i="10"/>
  <c r="BL191" i="10"/>
  <c r="BL198" i="10"/>
  <c r="BL182" i="10"/>
  <c r="BQ192" i="10"/>
  <c r="BQ196" i="10"/>
  <c r="BQ187" i="10"/>
  <c r="BQ194" i="10"/>
  <c r="BQ201" i="10"/>
  <c r="BQ185" i="10"/>
  <c r="BM5" i="10"/>
  <c r="BM6" i="10"/>
  <c r="BM10" i="10"/>
  <c r="BM11" i="10"/>
  <c r="BM13" i="10"/>
  <c r="BS1" i="10"/>
  <c r="BM14" i="10"/>
  <c r="BM8" i="10"/>
  <c r="BM15" i="10"/>
  <c r="BM7" i="10"/>
  <c r="BM9" i="10"/>
  <c r="BM12" i="10"/>
  <c r="BM16" i="10"/>
  <c r="BM17" i="10"/>
  <c r="BM19" i="10"/>
  <c r="BM23" i="10"/>
  <c r="BM27" i="10"/>
  <c r="BM18" i="10"/>
  <c r="BM20" i="10"/>
  <c r="BM24" i="10"/>
  <c r="BM28" i="10"/>
  <c r="BM22" i="10"/>
  <c r="BM25" i="10"/>
  <c r="BM30" i="10"/>
  <c r="BM36" i="10"/>
  <c r="BM39" i="10"/>
  <c r="BM43" i="10"/>
  <c r="BM26" i="10"/>
  <c r="BM31" i="10"/>
  <c r="BM32" i="10"/>
  <c r="BM35" i="10"/>
  <c r="BM37" i="10"/>
  <c r="BM40" i="10"/>
  <c r="BM44" i="10"/>
  <c r="BM50" i="10"/>
  <c r="BM54" i="10"/>
  <c r="BM29" i="10"/>
  <c r="BM38" i="10"/>
  <c r="BM42" i="10"/>
  <c r="BM46" i="10"/>
  <c r="BM48" i="10"/>
  <c r="BM52" i="10"/>
  <c r="BM34" i="10"/>
  <c r="BM41" i="10"/>
  <c r="BM51" i="10"/>
  <c r="BM57" i="10"/>
  <c r="BM61" i="10"/>
  <c r="BM65" i="10"/>
  <c r="BM71" i="10"/>
  <c r="BM53" i="10"/>
  <c r="BM55" i="10"/>
  <c r="BM58" i="10"/>
  <c r="BM62" i="10"/>
  <c r="BM66" i="10"/>
  <c r="BM33" i="10"/>
  <c r="BM45" i="10"/>
  <c r="BM59" i="10"/>
  <c r="BM63" i="10"/>
  <c r="BM67" i="10"/>
  <c r="BM69" i="10"/>
  <c r="BM21" i="10"/>
  <c r="BM49" i="10"/>
  <c r="BM56" i="10"/>
  <c r="BM60" i="10"/>
  <c r="BM64" i="10"/>
  <c r="BM68" i="10"/>
  <c r="BM70" i="10"/>
  <c r="BM74" i="10"/>
  <c r="BM78" i="10"/>
  <c r="BM82" i="10"/>
  <c r="BM86" i="10"/>
  <c r="BM72" i="10"/>
  <c r="BM75" i="10"/>
  <c r="BM79" i="10"/>
  <c r="BM83" i="10"/>
  <c r="BM87" i="10"/>
  <c r="BM93" i="10"/>
  <c r="BM76" i="10"/>
  <c r="BM80" i="10"/>
  <c r="BM84" i="10"/>
  <c r="BM88" i="10"/>
  <c r="BM90" i="10"/>
  <c r="BM94" i="10"/>
  <c r="BM77" i="10"/>
  <c r="BM96" i="10"/>
  <c r="BM98" i="10"/>
  <c r="BM102" i="10"/>
  <c r="BM106" i="10"/>
  <c r="BM110" i="10"/>
  <c r="BM112" i="10"/>
  <c r="BM116" i="10"/>
  <c r="BM81" i="10"/>
  <c r="BM89" i="10"/>
  <c r="BM91" i="10"/>
  <c r="BM99" i="10"/>
  <c r="BM103" i="10"/>
  <c r="BM107" i="10"/>
  <c r="BM85" i="10"/>
  <c r="BM100" i="10"/>
  <c r="BM104" i="10"/>
  <c r="BM108" i="10"/>
  <c r="BM73" i="10"/>
  <c r="BM92" i="10"/>
  <c r="BM95" i="10"/>
  <c r="BM97" i="10"/>
  <c r="BM101" i="10"/>
  <c r="BM105" i="10"/>
  <c r="BM109" i="10"/>
  <c r="BM111" i="10"/>
  <c r="BM117" i="10"/>
  <c r="BM121" i="10"/>
  <c r="BM125" i="10"/>
  <c r="BM129" i="10"/>
  <c r="BM135" i="10"/>
  <c r="BM139" i="10"/>
  <c r="BM143" i="10"/>
  <c r="BM147" i="10"/>
  <c r="BM151" i="10"/>
  <c r="BM157" i="10"/>
  <c r="BM161" i="10"/>
  <c r="BM115" i="10"/>
  <c r="BM118" i="10"/>
  <c r="BM122" i="10"/>
  <c r="BM126" i="10"/>
  <c r="BM130" i="10"/>
  <c r="BM132" i="10"/>
  <c r="BM136" i="10"/>
  <c r="BM140" i="10"/>
  <c r="BM144" i="10"/>
  <c r="BM148" i="10"/>
  <c r="BM152" i="10"/>
  <c r="BM154" i="10"/>
  <c r="BM158" i="10"/>
  <c r="BM162" i="10"/>
  <c r="BM113" i="10"/>
  <c r="BM114" i="10"/>
  <c r="BM119" i="10"/>
  <c r="BM123" i="10"/>
  <c r="BM127" i="10"/>
  <c r="BM131" i="10"/>
  <c r="BM133" i="10"/>
  <c r="BM137" i="10"/>
  <c r="BM141" i="10"/>
  <c r="BM145" i="10"/>
  <c r="BM149" i="10"/>
  <c r="BM155" i="10"/>
  <c r="BM159" i="10"/>
  <c r="BM120" i="10"/>
  <c r="BM124" i="10"/>
  <c r="BM128" i="10"/>
  <c r="BM134" i="10"/>
  <c r="BM138" i="10"/>
  <c r="BM142" i="10"/>
  <c r="BM146" i="10"/>
  <c r="BM150" i="10"/>
  <c r="BM156" i="10"/>
  <c r="BM160" i="10"/>
  <c r="BM164" i="10"/>
  <c r="BM167" i="10"/>
  <c r="BM171" i="10"/>
  <c r="BM175" i="10"/>
  <c r="BM181" i="10"/>
  <c r="BM185" i="10"/>
  <c r="BM189" i="10"/>
  <c r="BM193" i="10"/>
  <c r="BM197" i="10"/>
  <c r="BM201" i="10"/>
  <c r="BM163" i="10"/>
  <c r="BM168" i="10"/>
  <c r="BM172" i="10"/>
  <c r="BM176" i="10"/>
  <c r="BM178" i="10"/>
  <c r="BM182" i="10"/>
  <c r="BM186" i="10"/>
  <c r="BM190" i="10"/>
  <c r="BM194" i="10"/>
  <c r="BM198" i="10"/>
  <c r="BM196" i="10"/>
  <c r="BM165" i="10"/>
  <c r="BM169" i="10"/>
  <c r="BM173" i="10"/>
  <c r="BM177" i="10"/>
  <c r="BM179" i="10"/>
  <c r="BM183" i="10"/>
  <c r="BM187" i="10"/>
  <c r="BM191" i="10"/>
  <c r="BM195" i="10"/>
  <c r="BM199" i="10"/>
  <c r="BM166" i="10"/>
  <c r="BM170" i="10"/>
  <c r="BM174" i="10"/>
  <c r="BM180" i="10"/>
  <c r="BM184" i="10"/>
  <c r="BM188" i="10"/>
  <c r="BM192" i="10"/>
  <c r="BM200" i="10"/>
  <c r="BQ195" i="10"/>
  <c r="BQ183" i="10"/>
  <c r="BR183" i="10"/>
  <c r="BR186" i="10"/>
  <c r="BR197" i="10"/>
  <c r="BR181" i="10"/>
  <c r="BR200" i="10"/>
  <c r="BR184" i="10"/>
  <c r="CC6" i="10"/>
  <c r="CC10" i="10"/>
  <c r="CI1" i="10"/>
  <c r="CC13" i="10"/>
  <c r="CC14" i="10"/>
  <c r="CC8" i="10"/>
  <c r="CC11" i="10"/>
  <c r="CC15" i="10"/>
  <c r="CC7" i="10"/>
  <c r="CC9" i="10"/>
  <c r="CC12" i="10"/>
  <c r="CC16" i="10"/>
  <c r="CC17" i="10"/>
  <c r="CC23" i="10"/>
  <c r="CC27" i="10"/>
  <c r="CC18" i="10"/>
  <c r="CC20" i="10"/>
  <c r="CC24" i="10"/>
  <c r="CC28" i="10"/>
  <c r="CC22" i="10"/>
  <c r="CC25" i="10"/>
  <c r="CC30" i="10"/>
  <c r="CC36" i="10"/>
  <c r="CC21" i="10"/>
  <c r="CC39" i="10"/>
  <c r="CC43" i="10"/>
  <c r="CC29" i="10"/>
  <c r="CC31" i="10"/>
  <c r="CC32" i="10"/>
  <c r="CC35" i="10"/>
  <c r="CC37" i="10"/>
  <c r="CC40" i="10"/>
  <c r="CC44" i="10"/>
  <c r="CC50" i="10"/>
  <c r="CC54" i="10"/>
  <c r="CC26" i="10"/>
  <c r="CC38" i="10"/>
  <c r="CC42" i="10"/>
  <c r="CC46" i="10"/>
  <c r="CC52" i="10"/>
  <c r="CC41" i="10"/>
  <c r="CC51" i="10"/>
  <c r="CC57" i="10"/>
  <c r="CC61" i="10"/>
  <c r="CC65" i="10"/>
  <c r="CC71" i="10"/>
  <c r="CC53" i="10"/>
  <c r="CC55" i="10"/>
  <c r="CC58" i="10"/>
  <c r="CC62" i="10"/>
  <c r="CC66" i="10"/>
  <c r="CC45" i="10"/>
  <c r="CC59" i="10"/>
  <c r="CC63" i="10"/>
  <c r="CC67" i="10"/>
  <c r="CC34" i="10"/>
  <c r="CC49" i="10"/>
  <c r="CC56" i="10"/>
  <c r="CC60" i="10"/>
  <c r="CC64" i="10"/>
  <c r="CC68" i="10"/>
  <c r="CC70" i="10"/>
  <c r="CC74" i="10"/>
  <c r="CC78" i="10"/>
  <c r="CC82" i="10"/>
  <c r="CC86" i="10"/>
  <c r="CC72" i="10"/>
  <c r="CC75" i="10"/>
  <c r="CC79" i="10"/>
  <c r="CC83" i="10"/>
  <c r="CC87" i="10"/>
  <c r="CC93" i="10"/>
  <c r="CC76" i="10"/>
  <c r="CC80" i="10"/>
  <c r="CC84" i="10"/>
  <c r="CC88" i="10"/>
  <c r="CC94" i="10"/>
  <c r="CC77" i="10"/>
  <c r="CC96" i="10"/>
  <c r="CC98" i="10"/>
  <c r="CC102" i="10"/>
  <c r="CC106" i="10"/>
  <c r="CC110" i="10"/>
  <c r="CC112" i="10"/>
  <c r="CC116" i="10"/>
  <c r="CC81" i="10"/>
  <c r="CC89" i="10"/>
  <c r="CC91" i="10"/>
  <c r="CC99" i="10"/>
  <c r="CC103" i="10"/>
  <c r="CC107" i="10"/>
  <c r="CC85" i="10"/>
  <c r="CC100" i="10"/>
  <c r="CC104" i="10"/>
  <c r="CC108" i="10"/>
  <c r="CC73" i="10"/>
  <c r="CC92" i="10"/>
  <c r="CC95" i="10"/>
  <c r="CC97" i="10"/>
  <c r="CC101" i="10"/>
  <c r="CC105" i="10"/>
  <c r="CC109" i="10"/>
  <c r="CC117" i="10"/>
  <c r="CC121" i="10"/>
  <c r="CC125" i="10"/>
  <c r="CC129" i="10"/>
  <c r="CC135" i="10"/>
  <c r="CC139" i="10"/>
  <c r="CC143" i="10"/>
  <c r="CC147" i="10"/>
  <c r="CC151" i="10"/>
  <c r="CC157" i="10"/>
  <c r="CC161" i="10"/>
  <c r="CC115" i="10"/>
  <c r="CC118" i="10"/>
  <c r="CC122" i="10"/>
  <c r="CC126" i="10"/>
  <c r="CC130" i="10"/>
  <c r="CC136" i="10"/>
  <c r="CC140" i="10"/>
  <c r="CC144" i="10"/>
  <c r="CC148" i="10"/>
  <c r="CC152" i="10"/>
  <c r="CC158" i="10"/>
  <c r="CC162" i="10"/>
  <c r="CC113" i="10"/>
  <c r="CC114" i="10"/>
  <c r="CC119" i="10"/>
  <c r="CC123" i="10"/>
  <c r="CC127" i="10"/>
  <c r="CC131" i="10"/>
  <c r="CC133" i="10"/>
  <c r="CC137" i="10"/>
  <c r="CC141" i="10"/>
  <c r="CC145" i="10"/>
  <c r="CC149" i="10"/>
  <c r="CC155" i="10"/>
  <c r="CC159" i="10"/>
  <c r="CC120" i="10"/>
  <c r="CC124" i="10"/>
  <c r="CC128" i="10"/>
  <c r="CC134" i="10"/>
  <c r="CC138" i="10"/>
  <c r="CC142" i="10"/>
  <c r="CC146" i="10"/>
  <c r="CC150" i="10"/>
  <c r="CC156" i="10"/>
  <c r="CC160" i="10"/>
  <c r="CC164" i="10"/>
  <c r="CC167" i="10"/>
  <c r="CC171" i="10"/>
  <c r="CC175" i="10"/>
  <c r="CC163" i="10"/>
  <c r="CC168" i="10"/>
  <c r="CC172" i="10"/>
  <c r="CC176" i="10"/>
  <c r="CC165" i="10"/>
  <c r="CC169" i="10"/>
  <c r="CC173" i="10"/>
  <c r="CC177" i="10"/>
  <c r="CC166" i="10"/>
  <c r="CC170" i="10"/>
  <c r="CC174" i="10"/>
  <c r="BQ184" i="10"/>
  <c r="BQ181" i="10"/>
  <c r="BQ199" i="10"/>
  <c r="BR195" i="10"/>
  <c r="BR179" i="10"/>
  <c r="BR199" i="10"/>
  <c r="BR182" i="10"/>
  <c r="BR193" i="10"/>
  <c r="BR196" i="10"/>
  <c r="BW186" i="10"/>
  <c r="BW189" i="10"/>
  <c r="BW200" i="10"/>
  <c r="BW184" i="10"/>
  <c r="BW195" i="10"/>
  <c r="BW179" i="10"/>
  <c r="BQ186" i="10"/>
  <c r="BQ197" i="10"/>
  <c r="BQ188" i="10"/>
  <c r="BR191" i="10"/>
  <c r="BR194" i="10"/>
  <c r="BR198" i="10"/>
  <c r="BR189" i="10"/>
  <c r="BR192" i="10"/>
  <c r="BX7" i="10"/>
  <c r="BX14" i="10"/>
  <c r="BX11" i="10"/>
  <c r="BX15" i="10"/>
  <c r="BX6" i="10"/>
  <c r="BX8" i="10"/>
  <c r="BX10" i="10"/>
  <c r="BX12" i="10"/>
  <c r="BX16" i="10"/>
  <c r="CD1" i="10"/>
  <c r="BX9" i="10"/>
  <c r="BX13" i="10"/>
  <c r="BX18" i="10"/>
  <c r="BX20" i="10"/>
  <c r="BX24" i="10"/>
  <c r="BX28" i="10"/>
  <c r="BX17" i="10"/>
  <c r="BX21" i="10"/>
  <c r="BX25" i="10"/>
  <c r="BX29" i="10"/>
  <c r="BX27" i="10"/>
  <c r="BX31" i="10"/>
  <c r="BX37" i="10"/>
  <c r="BX30" i="10"/>
  <c r="BX36" i="10"/>
  <c r="BX40" i="10"/>
  <c r="BX44" i="10"/>
  <c r="BX23" i="10"/>
  <c r="BX26" i="10"/>
  <c r="BX32" i="10"/>
  <c r="BX35" i="10"/>
  <c r="BX41" i="10"/>
  <c r="BX45" i="10"/>
  <c r="BX51" i="10"/>
  <c r="BX55" i="10"/>
  <c r="BX39" i="10"/>
  <c r="BX43" i="10"/>
  <c r="BX49" i="10"/>
  <c r="BX53" i="10"/>
  <c r="BX22" i="10"/>
  <c r="BX54" i="10"/>
  <c r="BX58" i="10"/>
  <c r="BX62" i="10"/>
  <c r="BX66" i="10"/>
  <c r="BX72" i="10"/>
  <c r="BX38" i="10"/>
  <c r="BX46" i="10"/>
  <c r="BX59" i="10"/>
  <c r="BX63" i="10"/>
  <c r="BX67" i="10"/>
  <c r="BX34" i="10"/>
  <c r="BX42" i="10"/>
  <c r="BX50" i="10"/>
  <c r="BX56" i="10"/>
  <c r="BX60" i="10"/>
  <c r="BX64" i="10"/>
  <c r="BX68" i="10"/>
  <c r="BX52" i="10"/>
  <c r="BX57" i="10"/>
  <c r="BX61" i="10"/>
  <c r="BX65" i="10"/>
  <c r="BX70" i="10"/>
  <c r="BX71" i="10"/>
  <c r="BX75" i="10"/>
  <c r="BX79" i="10"/>
  <c r="BX83" i="10"/>
  <c r="BX76" i="10"/>
  <c r="BX80" i="10"/>
  <c r="BX84" i="10"/>
  <c r="BX88" i="10"/>
  <c r="BX94" i="10"/>
  <c r="BX73" i="10"/>
  <c r="BX77" i="10"/>
  <c r="BX81" i="10"/>
  <c r="BX85" i="10"/>
  <c r="BX89" i="10"/>
  <c r="BX91" i="10"/>
  <c r="BX95" i="10"/>
  <c r="BX86" i="10"/>
  <c r="BX92" i="10"/>
  <c r="BX96" i="10"/>
  <c r="BX99" i="10"/>
  <c r="BX103" i="10"/>
  <c r="BX107" i="10"/>
  <c r="BX113" i="10"/>
  <c r="BX74" i="10"/>
  <c r="BX93" i="10"/>
  <c r="BX100" i="10"/>
  <c r="BX104" i="10"/>
  <c r="BX108" i="10"/>
  <c r="BX78" i="10"/>
  <c r="BX97" i="10"/>
  <c r="BX101" i="10"/>
  <c r="BX105" i="10"/>
  <c r="BX109" i="10"/>
  <c r="BX82" i="10"/>
  <c r="BX87" i="10"/>
  <c r="BX98" i="10"/>
  <c r="BX102" i="10"/>
  <c r="BX106" i="10"/>
  <c r="BX110" i="10"/>
  <c r="BX112" i="10"/>
  <c r="BX116" i="10"/>
  <c r="BX118" i="10"/>
  <c r="BX122" i="10"/>
  <c r="BX126" i="10"/>
  <c r="BX130" i="10"/>
  <c r="BX136" i="10"/>
  <c r="BX140" i="10"/>
  <c r="BX144" i="10"/>
  <c r="BX148" i="10"/>
  <c r="BX152" i="10"/>
  <c r="BX158" i="10"/>
  <c r="BX162" i="10"/>
  <c r="BX115" i="10"/>
  <c r="BX119" i="10"/>
  <c r="BX123" i="10"/>
  <c r="BX127" i="10"/>
  <c r="BX131" i="10"/>
  <c r="BX133" i="10"/>
  <c r="BX137" i="10"/>
  <c r="BX141" i="10"/>
  <c r="BX145" i="10"/>
  <c r="BX149" i="10"/>
  <c r="BX155" i="10"/>
  <c r="BX159" i="10"/>
  <c r="BX163" i="10"/>
  <c r="BX114" i="10"/>
  <c r="BX120" i="10"/>
  <c r="BX124" i="10"/>
  <c r="BX128" i="10"/>
  <c r="BX134" i="10"/>
  <c r="BX138" i="10"/>
  <c r="BX142" i="10"/>
  <c r="BX146" i="10"/>
  <c r="BX150" i="10"/>
  <c r="BX156" i="10"/>
  <c r="BX160" i="10"/>
  <c r="BX117" i="10"/>
  <c r="BX121" i="10"/>
  <c r="BX125" i="10"/>
  <c r="BX129" i="10"/>
  <c r="BX135" i="10"/>
  <c r="BX139" i="10"/>
  <c r="BX143" i="10"/>
  <c r="BX147" i="10"/>
  <c r="BX151" i="10"/>
  <c r="BX157" i="10"/>
  <c r="BX161" i="10"/>
  <c r="BX168" i="10"/>
  <c r="BX172" i="10"/>
  <c r="BX176" i="10"/>
  <c r="BX182" i="10"/>
  <c r="BX186" i="10"/>
  <c r="BX190" i="10"/>
  <c r="BX194" i="10"/>
  <c r="BX198" i="10"/>
  <c r="BX164" i="10"/>
  <c r="BX169" i="10"/>
  <c r="BX173" i="10"/>
  <c r="BX177" i="10"/>
  <c r="BX179" i="10"/>
  <c r="BX183" i="10"/>
  <c r="BX187" i="10"/>
  <c r="BX191" i="10"/>
  <c r="BX195" i="10"/>
  <c r="BX199" i="10"/>
  <c r="BX165" i="10"/>
  <c r="BX166" i="10"/>
  <c r="BX170" i="10"/>
  <c r="BX174" i="10"/>
  <c r="BX180" i="10"/>
  <c r="BX184" i="10"/>
  <c r="BX188" i="10"/>
  <c r="BX192" i="10"/>
  <c r="BX196" i="10"/>
  <c r="BX200" i="10"/>
  <c r="BX201" i="10"/>
  <c r="BX167" i="10"/>
  <c r="BX171" i="10"/>
  <c r="BX175" i="10"/>
  <c r="BX181" i="10"/>
  <c r="BX185" i="10"/>
  <c r="BX189" i="10"/>
  <c r="BX193" i="10"/>
  <c r="BX197" i="10"/>
  <c r="BR187" i="10"/>
  <c r="BR190" i="10"/>
  <c r="BR201" i="10"/>
  <c r="BR185" i="10"/>
  <c r="BR188" i="10"/>
  <c r="BQ193" i="10"/>
  <c r="CJ1" i="10"/>
  <c r="CD9" i="10"/>
  <c r="CD6" i="10"/>
  <c r="CD7" i="10"/>
  <c r="CD12" i="10"/>
  <c r="CD16" i="10"/>
  <c r="CD13" i="10"/>
  <c r="CD17" i="10"/>
  <c r="CD10" i="10"/>
  <c r="CD14" i="10"/>
  <c r="CD8" i="10"/>
  <c r="CD11" i="10"/>
  <c r="CD22" i="10"/>
  <c r="CD26" i="10"/>
  <c r="CD23" i="10"/>
  <c r="CD27" i="10"/>
  <c r="CD24" i="10"/>
  <c r="CD35" i="10"/>
  <c r="CD15" i="10"/>
  <c r="CD20" i="10"/>
  <c r="CD30" i="10"/>
  <c r="CD36" i="10"/>
  <c r="CD38" i="10"/>
  <c r="CD42" i="10"/>
  <c r="CD21" i="10"/>
  <c r="CD28" i="10"/>
  <c r="CD39" i="10"/>
  <c r="CD43" i="10"/>
  <c r="CD49" i="10"/>
  <c r="CD53" i="10"/>
  <c r="CD25" i="10"/>
  <c r="CD34" i="10"/>
  <c r="CD41" i="10"/>
  <c r="CD45" i="10"/>
  <c r="CD51" i="10"/>
  <c r="CD46" i="10"/>
  <c r="CD54" i="10"/>
  <c r="CD56" i="10"/>
  <c r="CD60" i="10"/>
  <c r="CD64" i="10"/>
  <c r="CD68" i="10"/>
  <c r="CD70" i="10"/>
  <c r="CD18" i="10"/>
  <c r="CD29" i="10"/>
  <c r="CD31" i="10"/>
  <c r="CD50" i="10"/>
  <c r="CD57" i="10"/>
  <c r="CD61" i="10"/>
  <c r="CD65" i="10"/>
  <c r="CD37" i="10"/>
  <c r="CD40" i="10"/>
  <c r="CD52" i="10"/>
  <c r="CD55" i="10"/>
  <c r="CD58" i="10"/>
  <c r="CD62" i="10"/>
  <c r="CD66" i="10"/>
  <c r="CD32" i="10"/>
  <c r="CD44" i="10"/>
  <c r="CD59" i="10"/>
  <c r="CD63" i="10"/>
  <c r="CD67" i="10"/>
  <c r="CD71" i="10"/>
  <c r="CD73" i="10"/>
  <c r="CD77" i="10"/>
  <c r="CD81" i="10"/>
  <c r="CD85" i="10"/>
  <c r="CD74" i="10"/>
  <c r="CD78" i="10"/>
  <c r="CD82" i="10"/>
  <c r="CD86" i="10"/>
  <c r="CD92" i="10"/>
  <c r="CD72" i="10"/>
  <c r="CD75" i="10"/>
  <c r="CD79" i="10"/>
  <c r="CD83" i="10"/>
  <c r="CD87" i="10"/>
  <c r="CD93" i="10"/>
  <c r="CD84" i="10"/>
  <c r="CD95" i="10"/>
  <c r="CD97" i="10"/>
  <c r="CD101" i="10"/>
  <c r="CD105" i="10"/>
  <c r="CD109" i="10"/>
  <c r="CD115" i="10"/>
  <c r="CD88" i="10"/>
  <c r="CD96" i="10"/>
  <c r="CD98" i="10"/>
  <c r="CD102" i="10"/>
  <c r="CD106" i="10"/>
  <c r="CD76" i="10"/>
  <c r="CD89" i="10"/>
  <c r="CD91" i="10"/>
  <c r="CD99" i="10"/>
  <c r="CD103" i="10"/>
  <c r="CD107" i="10"/>
  <c r="CD80" i="10"/>
  <c r="CD94" i="10"/>
  <c r="CD100" i="10"/>
  <c r="CD104" i="10"/>
  <c r="CD108" i="10"/>
  <c r="CD116" i="10"/>
  <c r="CD120" i="10"/>
  <c r="CD124" i="10"/>
  <c r="CD128" i="10"/>
  <c r="CD134" i="10"/>
  <c r="CD138" i="10"/>
  <c r="CD142" i="10"/>
  <c r="CD146" i="10"/>
  <c r="CD150" i="10"/>
  <c r="CD156" i="10"/>
  <c r="CD160" i="10"/>
  <c r="CD164" i="10"/>
  <c r="CD117" i="10"/>
  <c r="CD121" i="10"/>
  <c r="CD125" i="10"/>
  <c r="CD129" i="10"/>
  <c r="CD135" i="10"/>
  <c r="CD139" i="10"/>
  <c r="CD143" i="10"/>
  <c r="CD147" i="10"/>
  <c r="CD151" i="10"/>
  <c r="CD157" i="10"/>
  <c r="CD161" i="10"/>
  <c r="CD165" i="10"/>
  <c r="CD112" i="10"/>
  <c r="CD118" i="10"/>
  <c r="CD122" i="10"/>
  <c r="CD126" i="10"/>
  <c r="CD130" i="10"/>
  <c r="CD136" i="10"/>
  <c r="CD140" i="10"/>
  <c r="CD144" i="10"/>
  <c r="CD148" i="10"/>
  <c r="CD152" i="10"/>
  <c r="CD158" i="10"/>
  <c r="CD110" i="10"/>
  <c r="CD113" i="10"/>
  <c r="CD114" i="10"/>
  <c r="CD119" i="10"/>
  <c r="CD123" i="10"/>
  <c r="CD127" i="10"/>
  <c r="CD131" i="10"/>
  <c r="CD133" i="10"/>
  <c r="CD137" i="10"/>
  <c r="CD141" i="10"/>
  <c r="CD145" i="10"/>
  <c r="CD149" i="10"/>
  <c r="CD155" i="10"/>
  <c r="CD159" i="10"/>
  <c r="CD162" i="10"/>
  <c r="CD166" i="10"/>
  <c r="CD170" i="10"/>
  <c r="CD174" i="10"/>
  <c r="CD167" i="10"/>
  <c r="CD171" i="10"/>
  <c r="CD175" i="10"/>
  <c r="CD163" i="10"/>
  <c r="CD168" i="10"/>
  <c r="CD172" i="10"/>
  <c r="CD176" i="10"/>
  <c r="CD169" i="10"/>
  <c r="CD173" i="10"/>
  <c r="CD177" i="10"/>
  <c r="BW201" i="10"/>
  <c r="BW183" i="10"/>
  <c r="BW193" i="10"/>
  <c r="BW185" i="10"/>
  <c r="BW182" i="10"/>
  <c r="BW180" i="10"/>
  <c r="BW187" i="10"/>
  <c r="BW192" i="10"/>
  <c r="BW198" i="10"/>
  <c r="BW181" i="10"/>
  <c r="BW197" i="10"/>
  <c r="BW194" i="10"/>
  <c r="BW191" i="10"/>
  <c r="BW196" i="10"/>
  <c r="CC198" i="10"/>
  <c r="CO1" i="10"/>
  <c r="CI8" i="10"/>
  <c r="CI7" i="10"/>
  <c r="CI11" i="10"/>
  <c r="CI15" i="10"/>
  <c r="CI12" i="10"/>
  <c r="CI16" i="10"/>
  <c r="CI10" i="10"/>
  <c r="CI13" i="10"/>
  <c r="CI17" i="10"/>
  <c r="CI6" i="10"/>
  <c r="CI9" i="10"/>
  <c r="CI18" i="10"/>
  <c r="CI20" i="10"/>
  <c r="CI21" i="10"/>
  <c r="CI25" i="10"/>
  <c r="CI29" i="10"/>
  <c r="CI14" i="10"/>
  <c r="CI22" i="10"/>
  <c r="CI26" i="10"/>
  <c r="CI32" i="10"/>
  <c r="CI34" i="10"/>
  <c r="CI27" i="10"/>
  <c r="CI30" i="10"/>
  <c r="CI36" i="10"/>
  <c r="CI41" i="10"/>
  <c r="CI23" i="10"/>
  <c r="CI35" i="10"/>
  <c r="CI38" i="10"/>
  <c r="CI42" i="10"/>
  <c r="CI46" i="10"/>
  <c r="CI52" i="10"/>
  <c r="CI24" i="10"/>
  <c r="CI28" i="10"/>
  <c r="CI40" i="10"/>
  <c r="CI44" i="10"/>
  <c r="CI50" i="10"/>
  <c r="CI53" i="10"/>
  <c r="CI54" i="10"/>
  <c r="CI59" i="10"/>
  <c r="CI63" i="10"/>
  <c r="CI67" i="10"/>
  <c r="CI39" i="10"/>
  <c r="CI45" i="10"/>
  <c r="CI56" i="10"/>
  <c r="CI60" i="10"/>
  <c r="CI64" i="10"/>
  <c r="CI68" i="10"/>
  <c r="CI70" i="10"/>
  <c r="CI31" i="10"/>
  <c r="CI43" i="10"/>
  <c r="CI49" i="10"/>
  <c r="CI55" i="10"/>
  <c r="CI57" i="10"/>
  <c r="CI61" i="10"/>
  <c r="CI65" i="10"/>
  <c r="CI37" i="10"/>
  <c r="CI51" i="10"/>
  <c r="CI58" i="10"/>
  <c r="CI62" i="10"/>
  <c r="CI66" i="10"/>
  <c r="CI71" i="10"/>
  <c r="CI76" i="10"/>
  <c r="CI80" i="10"/>
  <c r="CI84" i="10"/>
  <c r="CI73" i="10"/>
  <c r="CI77" i="10"/>
  <c r="CI81" i="10"/>
  <c r="CI85" i="10"/>
  <c r="CI89" i="10"/>
  <c r="CI91" i="10"/>
  <c r="CI95" i="10"/>
  <c r="CI72" i="10"/>
  <c r="CI74" i="10"/>
  <c r="CI78" i="10"/>
  <c r="CI82" i="10"/>
  <c r="CI86" i="10"/>
  <c r="CI92" i="10"/>
  <c r="CI96" i="10"/>
  <c r="CI87" i="10"/>
  <c r="CI88" i="10"/>
  <c r="CI100" i="10"/>
  <c r="CI104" i="10"/>
  <c r="CI108" i="10"/>
  <c r="CI114" i="10"/>
  <c r="CI75" i="10"/>
  <c r="CI97" i="10"/>
  <c r="CI101" i="10"/>
  <c r="CI105" i="10"/>
  <c r="CI79" i="10"/>
  <c r="CI93" i="10"/>
  <c r="CI94" i="10"/>
  <c r="CI98" i="10"/>
  <c r="CI102" i="10"/>
  <c r="CI106" i="10"/>
  <c r="CI110" i="10"/>
  <c r="CI83" i="10"/>
  <c r="CI99" i="10"/>
  <c r="CI103" i="10"/>
  <c r="CI107" i="10"/>
  <c r="CI113" i="10"/>
  <c r="CI116" i="10"/>
  <c r="CI119" i="10"/>
  <c r="CI123" i="10"/>
  <c r="CI127" i="10"/>
  <c r="CI131" i="10"/>
  <c r="CI133" i="10"/>
  <c r="CI137" i="10"/>
  <c r="CI141" i="10"/>
  <c r="CI145" i="10"/>
  <c r="CI149" i="10"/>
  <c r="CI155" i="10"/>
  <c r="CI159" i="10"/>
  <c r="CI163" i="10"/>
  <c r="CI112" i="10"/>
  <c r="CI115" i="10"/>
  <c r="CI120" i="10"/>
  <c r="CI124" i="10"/>
  <c r="CI128" i="10"/>
  <c r="CI134" i="10"/>
  <c r="CI138" i="10"/>
  <c r="CI142" i="10"/>
  <c r="CI146" i="10"/>
  <c r="CI150" i="10"/>
  <c r="CI156" i="10"/>
  <c r="CI160" i="10"/>
  <c r="CI164" i="10"/>
  <c r="CI109" i="10"/>
  <c r="CI117" i="10"/>
  <c r="CI121" i="10"/>
  <c r="CI125" i="10"/>
  <c r="CI129" i="10"/>
  <c r="CI135" i="10"/>
  <c r="CI139" i="10"/>
  <c r="CI143" i="10"/>
  <c r="CI147" i="10"/>
  <c r="CI151" i="10"/>
  <c r="CI157" i="10"/>
  <c r="CI118" i="10"/>
  <c r="CI122" i="10"/>
  <c r="CI126" i="10"/>
  <c r="CI130" i="10"/>
  <c r="CI136" i="10"/>
  <c r="CI140" i="10"/>
  <c r="CI144" i="10"/>
  <c r="CI148" i="10"/>
  <c r="CI152" i="10"/>
  <c r="CI158" i="10"/>
  <c r="CI169" i="10"/>
  <c r="CI173" i="10"/>
  <c r="CI177" i="10"/>
  <c r="CI161" i="10"/>
  <c r="CI166" i="10"/>
  <c r="CI170" i="10"/>
  <c r="CI174" i="10"/>
  <c r="CI165" i="10"/>
  <c r="CI167" i="10"/>
  <c r="CI171" i="10"/>
  <c r="CI175" i="10"/>
  <c r="CI162" i="10"/>
  <c r="CI168" i="10"/>
  <c r="CI172" i="10"/>
  <c r="CI176" i="10"/>
  <c r="BW199" i="10"/>
  <c r="BW190" i="10"/>
  <c r="BY1" i="10"/>
  <c r="BS5" i="10"/>
  <c r="BS8" i="10"/>
  <c r="BS7" i="10"/>
  <c r="BS15" i="10"/>
  <c r="BS11" i="10"/>
  <c r="BS12" i="10"/>
  <c r="BS16" i="10"/>
  <c r="BS10" i="10"/>
  <c r="BS13" i="10"/>
  <c r="BS17" i="10"/>
  <c r="BS6" i="10"/>
  <c r="BS9" i="10"/>
  <c r="BS18" i="10"/>
  <c r="BS20" i="10"/>
  <c r="BS21" i="10"/>
  <c r="BS25" i="10"/>
  <c r="BS29" i="10"/>
  <c r="BS14" i="10"/>
  <c r="BS19" i="10"/>
  <c r="BS22" i="10"/>
  <c r="BS26" i="10"/>
  <c r="BS32" i="10"/>
  <c r="BS34" i="10"/>
  <c r="BS30" i="10"/>
  <c r="BS36" i="10"/>
  <c r="BS41" i="10"/>
  <c r="BS24" i="10"/>
  <c r="BS28" i="10"/>
  <c r="BS35" i="10"/>
  <c r="BS38" i="10"/>
  <c r="BS42" i="10"/>
  <c r="BS46" i="10"/>
  <c r="BS52" i="10"/>
  <c r="BS23" i="10"/>
  <c r="BS33" i="10"/>
  <c r="BS40" i="10"/>
  <c r="BS44" i="10"/>
  <c r="BS50" i="10"/>
  <c r="BS27" i="10"/>
  <c r="BS37" i="10"/>
  <c r="BS48" i="10"/>
  <c r="BS53" i="10"/>
  <c r="BS54" i="10"/>
  <c r="BS59" i="10"/>
  <c r="BS63" i="10"/>
  <c r="BS67" i="10"/>
  <c r="BS39" i="10"/>
  <c r="BS45" i="10"/>
  <c r="BS56" i="10"/>
  <c r="BS60" i="10"/>
  <c r="BS64" i="10"/>
  <c r="BS68" i="10"/>
  <c r="BS70" i="10"/>
  <c r="BS43" i="10"/>
  <c r="BS49" i="10"/>
  <c r="BS55" i="10"/>
  <c r="BS57" i="10"/>
  <c r="BS61" i="10"/>
  <c r="BS65" i="10"/>
  <c r="BS31" i="10"/>
  <c r="BS51" i="10"/>
  <c r="BS58" i="10"/>
  <c r="BS62" i="10"/>
  <c r="BS66" i="10"/>
  <c r="BS69" i="10"/>
  <c r="BS71" i="10"/>
  <c r="BS76" i="10"/>
  <c r="BS80" i="10"/>
  <c r="BS84" i="10"/>
  <c r="BS73" i="10"/>
  <c r="BS77" i="10"/>
  <c r="BS81" i="10"/>
  <c r="BS85" i="10"/>
  <c r="BS89" i="10"/>
  <c r="BS91" i="10"/>
  <c r="BS95" i="10"/>
  <c r="BS72" i="10"/>
  <c r="BS74" i="10"/>
  <c r="BS78" i="10"/>
  <c r="BS82" i="10"/>
  <c r="BS86" i="10"/>
  <c r="BS92" i="10"/>
  <c r="BS96" i="10"/>
  <c r="BS87" i="10"/>
  <c r="BS88" i="10"/>
  <c r="BS100" i="10"/>
  <c r="BS104" i="10"/>
  <c r="BS108" i="10"/>
  <c r="BS111" i="10"/>
  <c r="BS114" i="10"/>
  <c r="BS75" i="10"/>
  <c r="BS90" i="10"/>
  <c r="BS97" i="10"/>
  <c r="BS101" i="10"/>
  <c r="BS105" i="10"/>
  <c r="BS79" i="10"/>
  <c r="BS93" i="10"/>
  <c r="BS94" i="10"/>
  <c r="BS98" i="10"/>
  <c r="BS102" i="10"/>
  <c r="BS106" i="10"/>
  <c r="BS110" i="10"/>
  <c r="BS83" i="10"/>
  <c r="BS99" i="10"/>
  <c r="BS103" i="10"/>
  <c r="BS107" i="10"/>
  <c r="BS113" i="10"/>
  <c r="BS116" i="10"/>
  <c r="BS119" i="10"/>
  <c r="BS123" i="10"/>
  <c r="BS127" i="10"/>
  <c r="BS131" i="10"/>
  <c r="BS133" i="10"/>
  <c r="BS137" i="10"/>
  <c r="BS141" i="10"/>
  <c r="BS145" i="10"/>
  <c r="BS149" i="10"/>
  <c r="BS155" i="10"/>
  <c r="BS159" i="10"/>
  <c r="BS163" i="10"/>
  <c r="BS112" i="10"/>
  <c r="BS115" i="10"/>
  <c r="BS120" i="10"/>
  <c r="BS124" i="10"/>
  <c r="BS128" i="10"/>
  <c r="BS134" i="10"/>
  <c r="BS138" i="10"/>
  <c r="BS142" i="10"/>
  <c r="BS146" i="10"/>
  <c r="BS150" i="10"/>
  <c r="BS156" i="10"/>
  <c r="BS160" i="10"/>
  <c r="BS164" i="10"/>
  <c r="BS109" i="10"/>
  <c r="BS117" i="10"/>
  <c r="BS121" i="10"/>
  <c r="BS125" i="10"/>
  <c r="BS129" i="10"/>
  <c r="BS132" i="10"/>
  <c r="BS135" i="10"/>
  <c r="BS139" i="10"/>
  <c r="BS143" i="10"/>
  <c r="BS147" i="10"/>
  <c r="BS151" i="10"/>
  <c r="BS154" i="10"/>
  <c r="BS157" i="10"/>
  <c r="BS118" i="10"/>
  <c r="BS122" i="10"/>
  <c r="BS126" i="10"/>
  <c r="BS130" i="10"/>
  <c r="BS136" i="10"/>
  <c r="BS140" i="10"/>
  <c r="BS144" i="10"/>
  <c r="BS148" i="10"/>
  <c r="BS152" i="10"/>
  <c r="BS158" i="10"/>
  <c r="BS169" i="10"/>
  <c r="BS173" i="10"/>
  <c r="BS177" i="10"/>
  <c r="BS179" i="10"/>
  <c r="BS183" i="10"/>
  <c r="BS187" i="10"/>
  <c r="BS191" i="10"/>
  <c r="BS195" i="10"/>
  <c r="BS199" i="10"/>
  <c r="BS161" i="10"/>
  <c r="BS166" i="10"/>
  <c r="BS170" i="10"/>
  <c r="BS174" i="10"/>
  <c r="BS180" i="10"/>
  <c r="BS184" i="10"/>
  <c r="BS188" i="10"/>
  <c r="BS192" i="10"/>
  <c r="BS196" i="10"/>
  <c r="BS200" i="10"/>
  <c r="BS201" i="10"/>
  <c r="BS165" i="10"/>
  <c r="BS167" i="10"/>
  <c r="BS171" i="10"/>
  <c r="BS175" i="10"/>
  <c r="BS178" i="10"/>
  <c r="BS181" i="10"/>
  <c r="BS185" i="10"/>
  <c r="BS189" i="10"/>
  <c r="BS193" i="10"/>
  <c r="BS197" i="10"/>
  <c r="BS198" i="10"/>
  <c r="BS162" i="10"/>
  <c r="BS168" i="10"/>
  <c r="BS172" i="10"/>
  <c r="BS176" i="10"/>
  <c r="BS182" i="10"/>
  <c r="BS186" i="10"/>
  <c r="BS190" i="10"/>
  <c r="BS194" i="10"/>
  <c r="CC192" i="10"/>
  <c r="CC196" i="10"/>
  <c r="CC187" i="10"/>
  <c r="CC194" i="10"/>
  <c r="CC201" i="10"/>
  <c r="CC185" i="10"/>
  <c r="BW188" i="10"/>
  <c r="CC182" i="10"/>
  <c r="CC180" i="10"/>
  <c r="CC179" i="10"/>
  <c r="CC197" i="10"/>
  <c r="CC188" i="10"/>
  <c r="CD195" i="10"/>
  <c r="CD179" i="10"/>
  <c r="CD198" i="10"/>
  <c r="CD182" i="10"/>
  <c r="CD189" i="10"/>
  <c r="CD192" i="10"/>
  <c r="CP1" i="10"/>
  <c r="CJ7" i="10"/>
  <c r="CJ6" i="10"/>
  <c r="CJ9" i="10"/>
  <c r="CJ14" i="10"/>
  <c r="CJ11" i="10"/>
  <c r="CJ15" i="10"/>
  <c r="CJ12" i="10"/>
  <c r="CJ16" i="10"/>
  <c r="CJ8" i="10"/>
  <c r="CJ10" i="10"/>
  <c r="CJ13" i="10"/>
  <c r="CJ17" i="10"/>
  <c r="CJ18" i="10"/>
  <c r="CJ20" i="10"/>
  <c r="CJ24" i="10"/>
  <c r="CJ28" i="10"/>
  <c r="CJ21" i="10"/>
  <c r="CJ25" i="10"/>
  <c r="CJ29" i="10"/>
  <c r="CJ23" i="10"/>
  <c r="CJ31" i="10"/>
  <c r="CJ37" i="10"/>
  <c r="CJ40" i="10"/>
  <c r="CJ44" i="10"/>
  <c r="CJ26" i="10"/>
  <c r="CJ27" i="10"/>
  <c r="CJ30" i="10"/>
  <c r="CJ36" i="10"/>
  <c r="CJ41" i="10"/>
  <c r="CJ45" i="10"/>
  <c r="CJ51" i="10"/>
  <c r="CJ55" i="10"/>
  <c r="CJ22" i="10"/>
  <c r="CJ34" i="10"/>
  <c r="CJ39" i="10"/>
  <c r="CJ43" i="10"/>
  <c r="CJ49" i="10"/>
  <c r="CJ53" i="10"/>
  <c r="CJ32" i="10"/>
  <c r="CJ38" i="10"/>
  <c r="CJ50" i="10"/>
  <c r="CJ58" i="10"/>
  <c r="CJ62" i="10"/>
  <c r="CJ66" i="10"/>
  <c r="CJ72" i="10"/>
  <c r="CJ42" i="10"/>
  <c r="CJ52" i="10"/>
  <c r="CJ54" i="10"/>
  <c r="CJ59" i="10"/>
  <c r="CJ63" i="10"/>
  <c r="CJ67" i="10"/>
  <c r="CJ35" i="10"/>
  <c r="CJ56" i="10"/>
  <c r="CJ60" i="10"/>
  <c r="CJ64" i="10"/>
  <c r="CJ68" i="10"/>
  <c r="CJ46" i="10"/>
  <c r="CJ57" i="10"/>
  <c r="CJ61" i="10"/>
  <c r="CJ65" i="10"/>
  <c r="CJ75" i="10"/>
  <c r="CJ79" i="10"/>
  <c r="CJ83" i="10"/>
  <c r="CJ71" i="10"/>
  <c r="CJ76" i="10"/>
  <c r="CJ80" i="10"/>
  <c r="CJ84" i="10"/>
  <c r="CJ88" i="10"/>
  <c r="CJ94" i="10"/>
  <c r="CJ73" i="10"/>
  <c r="CJ77" i="10"/>
  <c r="CJ81" i="10"/>
  <c r="CJ85" i="10"/>
  <c r="CJ89" i="10"/>
  <c r="CJ91" i="10"/>
  <c r="CJ95" i="10"/>
  <c r="CJ74" i="10"/>
  <c r="CJ99" i="10"/>
  <c r="CJ103" i="10"/>
  <c r="CJ107" i="10"/>
  <c r="CJ113" i="10"/>
  <c r="CJ78" i="10"/>
  <c r="CJ87" i="10"/>
  <c r="CJ96" i="10"/>
  <c r="CJ100" i="10"/>
  <c r="CJ104" i="10"/>
  <c r="CJ108" i="10"/>
  <c r="CJ82" i="10"/>
  <c r="CJ92" i="10"/>
  <c r="CJ97" i="10"/>
  <c r="CJ101" i="10"/>
  <c r="CJ105" i="10"/>
  <c r="CJ109" i="10"/>
  <c r="CJ70" i="10"/>
  <c r="CJ86" i="10"/>
  <c r="CJ93" i="10"/>
  <c r="CJ98" i="10"/>
  <c r="CJ102" i="10"/>
  <c r="CJ106" i="10"/>
  <c r="CJ110" i="10"/>
  <c r="CJ112" i="10"/>
  <c r="CJ118" i="10"/>
  <c r="CJ122" i="10"/>
  <c r="CJ126" i="10"/>
  <c r="CJ130" i="10"/>
  <c r="CJ136" i="10"/>
  <c r="CJ140" i="10"/>
  <c r="CJ144" i="10"/>
  <c r="CJ148" i="10"/>
  <c r="CJ152" i="10"/>
  <c r="CJ158" i="10"/>
  <c r="CJ162" i="10"/>
  <c r="CJ116" i="10"/>
  <c r="CJ119" i="10"/>
  <c r="CJ123" i="10"/>
  <c r="CJ127" i="10"/>
  <c r="CJ131" i="10"/>
  <c r="CJ133" i="10"/>
  <c r="CJ137" i="10"/>
  <c r="CJ141" i="10"/>
  <c r="CJ145" i="10"/>
  <c r="CJ149" i="10"/>
  <c r="CJ155" i="10"/>
  <c r="CJ159" i="10"/>
  <c r="CJ163" i="10"/>
  <c r="CJ115" i="10"/>
  <c r="CJ120" i="10"/>
  <c r="CJ124" i="10"/>
  <c r="CJ128" i="10"/>
  <c r="CJ134" i="10"/>
  <c r="CJ138" i="10"/>
  <c r="CJ142" i="10"/>
  <c r="CJ146" i="10"/>
  <c r="CJ150" i="10"/>
  <c r="CJ156" i="10"/>
  <c r="CJ160" i="10"/>
  <c r="CJ114" i="10"/>
  <c r="CJ117" i="10"/>
  <c r="CJ121" i="10"/>
  <c r="CJ125" i="10"/>
  <c r="CJ129" i="10"/>
  <c r="CJ135" i="10"/>
  <c r="CJ139" i="10"/>
  <c r="CJ143" i="10"/>
  <c r="CJ147" i="10"/>
  <c r="CJ151" i="10"/>
  <c r="CJ157" i="10"/>
  <c r="CJ168" i="10"/>
  <c r="CJ172" i="10"/>
  <c r="CJ176" i="10"/>
  <c r="CJ169" i="10"/>
  <c r="CJ173" i="10"/>
  <c r="CJ177" i="10"/>
  <c r="CJ161" i="10"/>
  <c r="CJ166" i="10"/>
  <c r="CJ170" i="10"/>
  <c r="CJ174" i="10"/>
  <c r="CJ164" i="10"/>
  <c r="CJ165" i="10"/>
  <c r="CJ167" i="10"/>
  <c r="CJ171" i="10"/>
  <c r="CJ175" i="10"/>
  <c r="CE1" i="10"/>
  <c r="BY5" i="10"/>
  <c r="BY6" i="10"/>
  <c r="BY10" i="10"/>
  <c r="BY7" i="10"/>
  <c r="BY9" i="10"/>
  <c r="BY13" i="10"/>
  <c r="BY14" i="10"/>
  <c r="BY11" i="10"/>
  <c r="BY15" i="10"/>
  <c r="BY8" i="10"/>
  <c r="BY12" i="10"/>
  <c r="BY23" i="10"/>
  <c r="BY27" i="10"/>
  <c r="BY18" i="10"/>
  <c r="BY20" i="10"/>
  <c r="BY24" i="10"/>
  <c r="BY28" i="10"/>
  <c r="BY21" i="10"/>
  <c r="BY26" i="10"/>
  <c r="BY29" i="10"/>
  <c r="BY30" i="10"/>
  <c r="BY36" i="10"/>
  <c r="BY33" i="10"/>
  <c r="BY39" i="10"/>
  <c r="BY43" i="10"/>
  <c r="BY17" i="10"/>
  <c r="BY19" i="10"/>
  <c r="BY25" i="10"/>
  <c r="BY40" i="10"/>
  <c r="BY44" i="10"/>
  <c r="BY48" i="10"/>
  <c r="BY50" i="10"/>
  <c r="BY54" i="10"/>
  <c r="BY22" i="10"/>
  <c r="BY34" i="10"/>
  <c r="BY38" i="10"/>
  <c r="BY42" i="10"/>
  <c r="BY46" i="10"/>
  <c r="BY52" i="10"/>
  <c r="BY31" i="10"/>
  <c r="BY35" i="10"/>
  <c r="BY45" i="10"/>
  <c r="BY57" i="10"/>
  <c r="BY61" i="10"/>
  <c r="BY65" i="10"/>
  <c r="BY69" i="10"/>
  <c r="BY71" i="10"/>
  <c r="BY37" i="10"/>
  <c r="BY49" i="10"/>
  <c r="BY58" i="10"/>
  <c r="BY62" i="10"/>
  <c r="BY66" i="10"/>
  <c r="BY32" i="10"/>
  <c r="BY51" i="10"/>
  <c r="BY55" i="10"/>
  <c r="BY59" i="10"/>
  <c r="BY63" i="10"/>
  <c r="BY67" i="10"/>
  <c r="BY16" i="10"/>
  <c r="BY41" i="10"/>
  <c r="BY53" i="10"/>
  <c r="BY56" i="10"/>
  <c r="BY60" i="10"/>
  <c r="BY64" i="10"/>
  <c r="BY68" i="10"/>
  <c r="BY70" i="10"/>
  <c r="BY74" i="10"/>
  <c r="BY78" i="10"/>
  <c r="BY82" i="10"/>
  <c r="BY86" i="10"/>
  <c r="BY75" i="10"/>
  <c r="BY79" i="10"/>
  <c r="BY83" i="10"/>
  <c r="BY87" i="10"/>
  <c r="BY93" i="10"/>
  <c r="BY72" i="10"/>
  <c r="BY76" i="10"/>
  <c r="BY80" i="10"/>
  <c r="BY84" i="10"/>
  <c r="BY88" i="10"/>
  <c r="BY94" i="10"/>
  <c r="BY81" i="10"/>
  <c r="BY98" i="10"/>
  <c r="BY102" i="10"/>
  <c r="BY106" i="10"/>
  <c r="BY110" i="10"/>
  <c r="BY112" i="10"/>
  <c r="BY116" i="10"/>
  <c r="BY85" i="10"/>
  <c r="BY92" i="10"/>
  <c r="BY95" i="10"/>
  <c r="BY96" i="10"/>
  <c r="BY99" i="10"/>
  <c r="BY103" i="10"/>
  <c r="BY107" i="10"/>
  <c r="BY73" i="10"/>
  <c r="BY90" i="10"/>
  <c r="BY100" i="10"/>
  <c r="BY104" i="10"/>
  <c r="BY108" i="10"/>
  <c r="BY77" i="10"/>
  <c r="BY89" i="10"/>
  <c r="BY91" i="10"/>
  <c r="BY97" i="10"/>
  <c r="BY101" i="10"/>
  <c r="BY105" i="10"/>
  <c r="BY109" i="10"/>
  <c r="BY113" i="10"/>
  <c r="BY117" i="10"/>
  <c r="BY121" i="10"/>
  <c r="BY125" i="10"/>
  <c r="BY129" i="10"/>
  <c r="BY135" i="10"/>
  <c r="BY139" i="10"/>
  <c r="BY143" i="10"/>
  <c r="BY147" i="10"/>
  <c r="BY151" i="10"/>
  <c r="BY157" i="10"/>
  <c r="BY161" i="10"/>
  <c r="BY118" i="10"/>
  <c r="BY122" i="10"/>
  <c r="BY126" i="10"/>
  <c r="BY130" i="10"/>
  <c r="BY136" i="10"/>
  <c r="BY140" i="10"/>
  <c r="BY144" i="10"/>
  <c r="BY148" i="10"/>
  <c r="BY152" i="10"/>
  <c r="BY158" i="10"/>
  <c r="BY162" i="10"/>
  <c r="BY111" i="10"/>
  <c r="BY115" i="10"/>
  <c r="BY119" i="10"/>
  <c r="BY123" i="10"/>
  <c r="BY127" i="10"/>
  <c r="BY131" i="10"/>
  <c r="BY133" i="10"/>
  <c r="BY137" i="10"/>
  <c r="BY141" i="10"/>
  <c r="BY145" i="10"/>
  <c r="BY149" i="10"/>
  <c r="BY155" i="10"/>
  <c r="BY159" i="10"/>
  <c r="BY114" i="10"/>
  <c r="BY120" i="10"/>
  <c r="BY124" i="10"/>
  <c r="BY128" i="10"/>
  <c r="BY132" i="10"/>
  <c r="BY134" i="10"/>
  <c r="BY138" i="10"/>
  <c r="BY142" i="10"/>
  <c r="BY146" i="10"/>
  <c r="BY150" i="10"/>
  <c r="BY154" i="10"/>
  <c r="BY156" i="10"/>
  <c r="BY160" i="10"/>
  <c r="BY167" i="10"/>
  <c r="BY171" i="10"/>
  <c r="BY175" i="10"/>
  <c r="BY181" i="10"/>
  <c r="BY185" i="10"/>
  <c r="BY189" i="10"/>
  <c r="BY193" i="10"/>
  <c r="BY197" i="10"/>
  <c r="BY201" i="10"/>
  <c r="BY168" i="10"/>
  <c r="BY172" i="10"/>
  <c r="BY176" i="10"/>
  <c r="BY182" i="10"/>
  <c r="BY186" i="10"/>
  <c r="BY190" i="10"/>
  <c r="BY194" i="10"/>
  <c r="BY198" i="10"/>
  <c r="BY199" i="10"/>
  <c r="BY196" i="10"/>
  <c r="BY164" i="10"/>
  <c r="BY169" i="10"/>
  <c r="BY173" i="10"/>
  <c r="BY177" i="10"/>
  <c r="BY179" i="10"/>
  <c r="BY183" i="10"/>
  <c r="BY187" i="10"/>
  <c r="BY191" i="10"/>
  <c r="BY195" i="10"/>
  <c r="BY200" i="10"/>
  <c r="BY163" i="10"/>
  <c r="BY165" i="10"/>
  <c r="BY166" i="10"/>
  <c r="BY170" i="10"/>
  <c r="BY174" i="10"/>
  <c r="BY178" i="10"/>
  <c r="BY180" i="10"/>
  <c r="BY184" i="10"/>
  <c r="BY188" i="10"/>
  <c r="BY192" i="10"/>
  <c r="CC195" i="10"/>
  <c r="CC190" i="10"/>
  <c r="CD191" i="10"/>
  <c r="CD194" i="10"/>
  <c r="CD201" i="10"/>
  <c r="CD185" i="10"/>
  <c r="CD188" i="10"/>
  <c r="CU1" i="10"/>
  <c r="CO6" i="10"/>
  <c r="CO10" i="10"/>
  <c r="CO7" i="10"/>
  <c r="CO9" i="10"/>
  <c r="CO13" i="10"/>
  <c r="CO14" i="10"/>
  <c r="CO11" i="10"/>
  <c r="CO15" i="10"/>
  <c r="CO8" i="10"/>
  <c r="CO12" i="10"/>
  <c r="CO23" i="10"/>
  <c r="CO27" i="10"/>
  <c r="CO18" i="10"/>
  <c r="CO20" i="10"/>
  <c r="CO24" i="10"/>
  <c r="CO28" i="10"/>
  <c r="CO16" i="10"/>
  <c r="CO17" i="10"/>
  <c r="CO21" i="10"/>
  <c r="CO26" i="10"/>
  <c r="CO29" i="10"/>
  <c r="CO30" i="10"/>
  <c r="CO36" i="10"/>
  <c r="CO39" i="10"/>
  <c r="CO43" i="10"/>
  <c r="CO22" i="10"/>
  <c r="CO40" i="10"/>
  <c r="CO44" i="10"/>
  <c r="CO50" i="10"/>
  <c r="CO54" i="10"/>
  <c r="CO25" i="10"/>
  <c r="CO34" i="10"/>
  <c r="CO38" i="10"/>
  <c r="CO42" i="10"/>
  <c r="CO46" i="10"/>
  <c r="CO52" i="10"/>
  <c r="CO37" i="10"/>
  <c r="CO45" i="10"/>
  <c r="CO57" i="10"/>
  <c r="CO61" i="10"/>
  <c r="CO65" i="10"/>
  <c r="CO71" i="10"/>
  <c r="CO32" i="10"/>
  <c r="CO49" i="10"/>
  <c r="CO58" i="10"/>
  <c r="CO62" i="10"/>
  <c r="CO66" i="10"/>
  <c r="CO51" i="10"/>
  <c r="CO55" i="10"/>
  <c r="CO59" i="10"/>
  <c r="CO63" i="10"/>
  <c r="CO67" i="10"/>
  <c r="CO31" i="10"/>
  <c r="CO35" i="10"/>
  <c r="CO41" i="10"/>
  <c r="CO53" i="10"/>
  <c r="CO56" i="10"/>
  <c r="CO60" i="10"/>
  <c r="CO64" i="10"/>
  <c r="CO68" i="10"/>
  <c r="CO70" i="10"/>
  <c r="CO74" i="10"/>
  <c r="CO78" i="10"/>
  <c r="CO82" i="10"/>
  <c r="CO86" i="10"/>
  <c r="CO75" i="10"/>
  <c r="CO79" i="10"/>
  <c r="CO83" i="10"/>
  <c r="CO87" i="10"/>
  <c r="CO93" i="10"/>
  <c r="CO72" i="10"/>
  <c r="CO76" i="10"/>
  <c r="CO80" i="10"/>
  <c r="CO84" i="10"/>
  <c r="CO88" i="10"/>
  <c r="CO94" i="10"/>
  <c r="CO81" i="10"/>
  <c r="CO98" i="10"/>
  <c r="CO102" i="10"/>
  <c r="CO106" i="10"/>
  <c r="CO110" i="10"/>
  <c r="CO112" i="10"/>
  <c r="CO116" i="10"/>
  <c r="CO85" i="10"/>
  <c r="CO92" i="10"/>
  <c r="CO95" i="10"/>
  <c r="CO96" i="10"/>
  <c r="CO99" i="10"/>
  <c r="CO103" i="10"/>
  <c r="CO107" i="10"/>
  <c r="CO73" i="10"/>
  <c r="CO100" i="10"/>
  <c r="CO104" i="10"/>
  <c r="CO108" i="10"/>
  <c r="CO77" i="10"/>
  <c r="CO89" i="10"/>
  <c r="CO91" i="10"/>
  <c r="CO97" i="10"/>
  <c r="CO101" i="10"/>
  <c r="CO105" i="10"/>
  <c r="CO109" i="10"/>
  <c r="CO113" i="10"/>
  <c r="CO117" i="10"/>
  <c r="CO121" i="10"/>
  <c r="CO125" i="10"/>
  <c r="CO129" i="10"/>
  <c r="CO135" i="10"/>
  <c r="CO139" i="10"/>
  <c r="CO143" i="10"/>
  <c r="CO147" i="10"/>
  <c r="CO151" i="10"/>
  <c r="CO157" i="10"/>
  <c r="CO161" i="10"/>
  <c r="CO118" i="10"/>
  <c r="CO122" i="10"/>
  <c r="CO126" i="10"/>
  <c r="CO130" i="10"/>
  <c r="CO136" i="10"/>
  <c r="CO140" i="10"/>
  <c r="CO144" i="10"/>
  <c r="CO148" i="10"/>
  <c r="CO152" i="10"/>
  <c r="CO158" i="10"/>
  <c r="CO162" i="10"/>
  <c r="CO115" i="10"/>
  <c r="CO119" i="10"/>
  <c r="CO123" i="10"/>
  <c r="CO127" i="10"/>
  <c r="CO131" i="10"/>
  <c r="CO133" i="10"/>
  <c r="CO137" i="10"/>
  <c r="CO141" i="10"/>
  <c r="CO145" i="10"/>
  <c r="CO149" i="10"/>
  <c r="CO155" i="10"/>
  <c r="CO159" i="10"/>
  <c r="CO114" i="10"/>
  <c r="CO120" i="10"/>
  <c r="CO124" i="10"/>
  <c r="CO128" i="10"/>
  <c r="CO134" i="10"/>
  <c r="CO138" i="10"/>
  <c r="CO142" i="10"/>
  <c r="CO146" i="10"/>
  <c r="CO150" i="10"/>
  <c r="CO156" i="10"/>
  <c r="CO160" i="10"/>
  <c r="CO167" i="10"/>
  <c r="CO171" i="10"/>
  <c r="CO175" i="10"/>
  <c r="CO168" i="10"/>
  <c r="CO172" i="10"/>
  <c r="CO176" i="10"/>
  <c r="CO164" i="10"/>
  <c r="CO169" i="10"/>
  <c r="CO173" i="10"/>
  <c r="CO177" i="10"/>
  <c r="CO163" i="10"/>
  <c r="CO165" i="10"/>
  <c r="CO166" i="10"/>
  <c r="CO170" i="10"/>
  <c r="CO174" i="10"/>
  <c r="CC191" i="10"/>
  <c r="CC193" i="10"/>
  <c r="CC184" i="10"/>
  <c r="CC183" i="10"/>
  <c r="CD187" i="10"/>
  <c r="CD190" i="10"/>
  <c r="CD197" i="10"/>
  <c r="CD181" i="10"/>
  <c r="CD200" i="10"/>
  <c r="CD184" i="10"/>
  <c r="CC189" i="10"/>
  <c r="CC200" i="10"/>
  <c r="CC186" i="10"/>
  <c r="CC181" i="10"/>
  <c r="CC199" i="10"/>
  <c r="CD199" i="10"/>
  <c r="CD183" i="10"/>
  <c r="CD186" i="10"/>
  <c r="CD193" i="10"/>
  <c r="CD196" i="10"/>
  <c r="CD180" i="10"/>
  <c r="DA1" i="10"/>
  <c r="CU8" i="10"/>
  <c r="CU9" i="10"/>
  <c r="CU11" i="10"/>
  <c r="CU15" i="10"/>
  <c r="CU6" i="10"/>
  <c r="CU7" i="10"/>
  <c r="CU12" i="10"/>
  <c r="CU16" i="10"/>
  <c r="CU13" i="10"/>
  <c r="CU17" i="10"/>
  <c r="CU10" i="10"/>
  <c r="CU18" i="10"/>
  <c r="CU20" i="10"/>
  <c r="CU14" i="10"/>
  <c r="CU21" i="10"/>
  <c r="CU25" i="10"/>
  <c r="CU29" i="10"/>
  <c r="CU22" i="10"/>
  <c r="CU26" i="10"/>
  <c r="CU32" i="10"/>
  <c r="CU34" i="10"/>
  <c r="CU28" i="10"/>
  <c r="CU41" i="10"/>
  <c r="CU23" i="10"/>
  <c r="CU27" i="10"/>
  <c r="CU30" i="10"/>
  <c r="CU36" i="10"/>
  <c r="CU38" i="10"/>
  <c r="CU42" i="10"/>
  <c r="CU46" i="10"/>
  <c r="CU52" i="10"/>
  <c r="CU24" i="10"/>
  <c r="CU31" i="10"/>
  <c r="CU37" i="10"/>
  <c r="CU40" i="10"/>
  <c r="CU44" i="10"/>
  <c r="CU50" i="10"/>
  <c r="CU35" i="10"/>
  <c r="CU39" i="10"/>
  <c r="CU49" i="10"/>
  <c r="CU59" i="10"/>
  <c r="CU63" i="10"/>
  <c r="CU67" i="10"/>
  <c r="CU43" i="10"/>
  <c r="CU51" i="10"/>
  <c r="CU54" i="10"/>
  <c r="CU56" i="10"/>
  <c r="CU60" i="10"/>
  <c r="CU64" i="10"/>
  <c r="CU68" i="10"/>
  <c r="CU70" i="10"/>
  <c r="CU53" i="10"/>
  <c r="CU57" i="10"/>
  <c r="CU61" i="10"/>
  <c r="CU65" i="10"/>
  <c r="CU45" i="10"/>
  <c r="CU55" i="10"/>
  <c r="CU58" i="10"/>
  <c r="CU62" i="10"/>
  <c r="CU66" i="10"/>
  <c r="CU76" i="10"/>
  <c r="CU80" i="10"/>
  <c r="CU84" i="10"/>
  <c r="CU71" i="10"/>
  <c r="CU73" i="10"/>
  <c r="CU77" i="10"/>
  <c r="CU81" i="10"/>
  <c r="CU85" i="10"/>
  <c r="CU89" i="10"/>
  <c r="CU91" i="10"/>
  <c r="CU95" i="10"/>
  <c r="CU74" i="10"/>
  <c r="CU78" i="10"/>
  <c r="CU82" i="10"/>
  <c r="CU86" i="10"/>
  <c r="CU92" i="10"/>
  <c r="CU96" i="10"/>
  <c r="CU75" i="10"/>
  <c r="CU93" i="10"/>
  <c r="CU94" i="10"/>
  <c r="CU100" i="10"/>
  <c r="CU104" i="10"/>
  <c r="CU108" i="10"/>
  <c r="CU114" i="10"/>
  <c r="CU79" i="10"/>
  <c r="CU97" i="10"/>
  <c r="CU101" i="10"/>
  <c r="CU105" i="10"/>
  <c r="CU83" i="10"/>
  <c r="CU87" i="10"/>
  <c r="CU88" i="10"/>
  <c r="CU98" i="10"/>
  <c r="CU102" i="10"/>
  <c r="CU106" i="10"/>
  <c r="CU110" i="10"/>
  <c r="CU72" i="10"/>
  <c r="CU99" i="10"/>
  <c r="CU103" i="10"/>
  <c r="CU107" i="10"/>
  <c r="CU113" i="10"/>
  <c r="CU119" i="10"/>
  <c r="CU123" i="10"/>
  <c r="CU127" i="10"/>
  <c r="CU131" i="10"/>
  <c r="CU133" i="10"/>
  <c r="CU137" i="10"/>
  <c r="CU141" i="10"/>
  <c r="CU145" i="10"/>
  <c r="CU149" i="10"/>
  <c r="CU155" i="10"/>
  <c r="CU159" i="10"/>
  <c r="CU163" i="10"/>
  <c r="CU109" i="10"/>
  <c r="CU116" i="10"/>
  <c r="CU120" i="10"/>
  <c r="CU124" i="10"/>
  <c r="CU128" i="10"/>
  <c r="CU134" i="10"/>
  <c r="CU138" i="10"/>
  <c r="CU142" i="10"/>
  <c r="CU146" i="10"/>
  <c r="CU150" i="10"/>
  <c r="CU156" i="10"/>
  <c r="CU160" i="10"/>
  <c r="CU164" i="10"/>
  <c r="CU115" i="10"/>
  <c r="CU117" i="10"/>
  <c r="CU121" i="10"/>
  <c r="CU125" i="10"/>
  <c r="CU129" i="10"/>
  <c r="CU135" i="10"/>
  <c r="CU139" i="10"/>
  <c r="CU143" i="10"/>
  <c r="CU147" i="10"/>
  <c r="CU151" i="10"/>
  <c r="CU157" i="10"/>
  <c r="CU112" i="10"/>
  <c r="CU118" i="10"/>
  <c r="CU122" i="10"/>
  <c r="CU126" i="10"/>
  <c r="CU130" i="10"/>
  <c r="CU136" i="10"/>
  <c r="CU140" i="10"/>
  <c r="CU144" i="10"/>
  <c r="CU148" i="10"/>
  <c r="CU152" i="10"/>
  <c r="CU158" i="10"/>
  <c r="CU169" i="10"/>
  <c r="CU173" i="10"/>
  <c r="CU177" i="10"/>
  <c r="CU162" i="10"/>
  <c r="CU166" i="10"/>
  <c r="CU170" i="10"/>
  <c r="CU174" i="10"/>
  <c r="CU167" i="10"/>
  <c r="CU171" i="10"/>
  <c r="CU175" i="10"/>
  <c r="CU161" i="10"/>
  <c r="CU165" i="10"/>
  <c r="CU168" i="10"/>
  <c r="CU172" i="10"/>
  <c r="CU176" i="10"/>
  <c r="CJ193" i="10"/>
  <c r="CJ188" i="10"/>
  <c r="CJ197" i="10"/>
  <c r="CJ187" i="10"/>
  <c r="CJ190" i="10"/>
  <c r="CI179" i="10"/>
  <c r="CI195" i="10"/>
  <c r="CI188" i="10"/>
  <c r="CI201" i="10"/>
  <c r="CI193" i="10"/>
  <c r="CI186" i="10"/>
  <c r="CI183" i="10"/>
  <c r="CI199" i="10"/>
  <c r="CI192" i="10"/>
  <c r="CI181" i="10"/>
  <c r="CI197" i="10"/>
  <c r="CI190" i="10"/>
  <c r="CI187" i="10"/>
  <c r="CI180" i="10"/>
  <c r="CI196" i="10"/>
  <c r="CI185" i="10"/>
  <c r="CI198" i="10"/>
  <c r="CI194" i="10"/>
  <c r="CI191" i="10"/>
  <c r="CI184" i="10"/>
  <c r="CI200" i="10"/>
  <c r="CI189" i="10"/>
  <c r="CI182" i="10"/>
  <c r="CJ189" i="10"/>
  <c r="CJ200" i="10"/>
  <c r="CJ184" i="10"/>
  <c r="CJ199" i="10"/>
  <c r="CJ183" i="10"/>
  <c r="CJ186" i="10"/>
  <c r="CV1" i="10"/>
  <c r="CP9" i="10"/>
  <c r="CP6" i="10"/>
  <c r="CP8" i="10"/>
  <c r="CP12" i="10"/>
  <c r="CP16" i="10"/>
  <c r="CP7" i="10"/>
  <c r="CP13" i="10"/>
  <c r="CP17" i="10"/>
  <c r="CP14" i="10"/>
  <c r="CP10" i="10"/>
  <c r="CP11" i="10"/>
  <c r="CP22" i="10"/>
  <c r="CP26" i="10"/>
  <c r="CP15" i="10"/>
  <c r="CP23" i="10"/>
  <c r="CP27" i="10"/>
  <c r="CP20" i="10"/>
  <c r="CP28" i="10"/>
  <c r="CP35" i="10"/>
  <c r="CP18" i="10"/>
  <c r="CP25" i="10"/>
  <c r="CP34" i="10"/>
  <c r="CP38" i="10"/>
  <c r="CP42" i="10"/>
  <c r="CP21" i="10"/>
  <c r="CP24" i="10"/>
  <c r="CP30" i="10"/>
  <c r="CP36" i="10"/>
  <c r="CP39" i="10"/>
  <c r="CP43" i="10"/>
  <c r="CP49" i="10"/>
  <c r="CP53" i="10"/>
  <c r="CP31" i="10"/>
  <c r="CP32" i="10"/>
  <c r="CP37" i="10"/>
  <c r="CP41" i="10"/>
  <c r="CP45" i="10"/>
  <c r="CP51" i="10"/>
  <c r="CP52" i="10"/>
  <c r="CP56" i="10"/>
  <c r="CP60" i="10"/>
  <c r="CP64" i="10"/>
  <c r="CP68" i="10"/>
  <c r="CP70" i="10"/>
  <c r="CP40" i="10"/>
  <c r="CP54" i="10"/>
  <c r="CP57" i="10"/>
  <c r="CP61" i="10"/>
  <c r="CP65" i="10"/>
  <c r="CP29" i="10"/>
  <c r="CP44" i="10"/>
  <c r="CP46" i="10"/>
  <c r="CP58" i="10"/>
  <c r="CP62" i="10"/>
  <c r="CP66" i="10"/>
  <c r="CP50" i="10"/>
  <c r="CP55" i="10"/>
  <c r="CP59" i="10"/>
  <c r="CP63" i="10"/>
  <c r="CP67" i="10"/>
  <c r="CP73" i="10"/>
  <c r="CP77" i="10"/>
  <c r="CP81" i="10"/>
  <c r="CP85" i="10"/>
  <c r="CP71" i="10"/>
  <c r="CP74" i="10"/>
  <c r="CP78" i="10"/>
  <c r="CP82" i="10"/>
  <c r="CP86" i="10"/>
  <c r="CP92" i="10"/>
  <c r="CP75" i="10"/>
  <c r="CP79" i="10"/>
  <c r="CP83" i="10"/>
  <c r="CP87" i="10"/>
  <c r="CP93" i="10"/>
  <c r="CP89" i="10"/>
  <c r="CP91" i="10"/>
  <c r="CP97" i="10"/>
  <c r="CP101" i="10"/>
  <c r="CP105" i="10"/>
  <c r="CP109" i="10"/>
  <c r="CP115" i="10"/>
  <c r="CP76" i="10"/>
  <c r="CP94" i="10"/>
  <c r="CP98" i="10"/>
  <c r="CP102" i="10"/>
  <c r="CP106" i="10"/>
  <c r="CP72" i="10"/>
  <c r="CP80" i="10"/>
  <c r="CP95" i="10"/>
  <c r="CP96" i="10"/>
  <c r="CP99" i="10"/>
  <c r="CP103" i="10"/>
  <c r="CP107" i="10"/>
  <c r="CP84" i="10"/>
  <c r="CP88" i="10"/>
  <c r="CP100" i="10"/>
  <c r="CP104" i="10"/>
  <c r="CP108" i="10"/>
  <c r="CP112" i="10"/>
  <c r="CP114" i="10"/>
  <c r="CP120" i="10"/>
  <c r="CP124" i="10"/>
  <c r="CP128" i="10"/>
  <c r="CP134" i="10"/>
  <c r="CP138" i="10"/>
  <c r="CP142" i="10"/>
  <c r="CP146" i="10"/>
  <c r="CP150" i="10"/>
  <c r="CP156" i="10"/>
  <c r="CP160" i="10"/>
  <c r="CP164" i="10"/>
  <c r="CP113" i="10"/>
  <c r="CP116" i="10"/>
  <c r="CP117" i="10"/>
  <c r="CP121" i="10"/>
  <c r="CP125" i="10"/>
  <c r="CP129" i="10"/>
  <c r="CP135" i="10"/>
  <c r="CP139" i="10"/>
  <c r="CP143" i="10"/>
  <c r="CP147" i="10"/>
  <c r="CP151" i="10"/>
  <c r="CP157" i="10"/>
  <c r="CP161" i="10"/>
  <c r="CP165" i="10"/>
  <c r="CP110" i="10"/>
  <c r="CP118" i="10"/>
  <c r="CP122" i="10"/>
  <c r="CP126" i="10"/>
  <c r="CP130" i="10"/>
  <c r="CP136" i="10"/>
  <c r="CP140" i="10"/>
  <c r="CP144" i="10"/>
  <c r="CP148" i="10"/>
  <c r="CP152" i="10"/>
  <c r="CP158" i="10"/>
  <c r="CP119" i="10"/>
  <c r="CP123" i="10"/>
  <c r="CP127" i="10"/>
  <c r="CP131" i="10"/>
  <c r="CP133" i="10"/>
  <c r="CP137" i="10"/>
  <c r="CP141" i="10"/>
  <c r="CP145" i="10"/>
  <c r="CP149" i="10"/>
  <c r="CP155" i="10"/>
  <c r="CP159" i="10"/>
  <c r="CP163" i="10"/>
  <c r="CP166" i="10"/>
  <c r="CP170" i="10"/>
  <c r="CP174" i="10"/>
  <c r="CP180" i="10"/>
  <c r="CP184" i="10"/>
  <c r="CP188" i="10"/>
  <c r="CP192" i="10"/>
  <c r="CP196" i="10"/>
  <c r="CP200" i="10"/>
  <c r="CP167" i="10"/>
  <c r="CP171" i="10"/>
  <c r="CP175" i="10"/>
  <c r="CP181" i="10"/>
  <c r="CP185" i="10"/>
  <c r="CP189" i="10"/>
  <c r="CP193" i="10"/>
  <c r="CP197" i="10"/>
  <c r="CP201" i="10"/>
  <c r="CP198" i="10"/>
  <c r="CP162" i="10"/>
  <c r="CP168" i="10"/>
  <c r="CP172" i="10"/>
  <c r="CP176" i="10"/>
  <c r="CP182" i="10"/>
  <c r="CP186" i="10"/>
  <c r="CP190" i="10"/>
  <c r="CP194" i="10"/>
  <c r="CP169" i="10"/>
  <c r="CP173" i="10"/>
  <c r="CP177" i="10"/>
  <c r="CP179" i="10"/>
  <c r="CP183" i="10"/>
  <c r="CP187" i="10"/>
  <c r="CP191" i="10"/>
  <c r="CP195" i="10"/>
  <c r="CP199" i="10"/>
  <c r="CK1" i="10"/>
  <c r="CE8" i="10"/>
  <c r="CE5" i="10"/>
  <c r="CE9" i="10"/>
  <c r="CE11" i="10"/>
  <c r="CE15" i="10"/>
  <c r="CE6" i="10"/>
  <c r="CE7" i="10"/>
  <c r="CE12" i="10"/>
  <c r="CE16" i="10"/>
  <c r="CE13" i="10"/>
  <c r="CE17" i="10"/>
  <c r="CE10" i="10"/>
  <c r="CE18" i="10"/>
  <c r="CE19" i="10"/>
  <c r="CE20" i="10"/>
  <c r="CE14" i="10"/>
  <c r="CE21" i="10"/>
  <c r="CE25" i="10"/>
  <c r="CE29" i="10"/>
  <c r="CE22" i="10"/>
  <c r="CE26" i="10"/>
  <c r="CE32" i="10"/>
  <c r="CE33" i="10"/>
  <c r="CE34" i="10"/>
  <c r="CE41" i="10"/>
  <c r="CE24" i="10"/>
  <c r="CE30" i="10"/>
  <c r="CE36" i="10"/>
  <c r="CE38" i="10"/>
  <c r="CE42" i="10"/>
  <c r="CE46" i="10"/>
  <c r="CE52" i="10"/>
  <c r="CE23" i="10"/>
  <c r="CE27" i="10"/>
  <c r="CE31" i="10"/>
  <c r="CE37" i="10"/>
  <c r="CE40" i="10"/>
  <c r="CE44" i="10"/>
  <c r="CE50" i="10"/>
  <c r="CE39" i="10"/>
  <c r="CE49" i="10"/>
  <c r="CE59" i="10"/>
  <c r="CE63" i="10"/>
  <c r="CE67" i="10"/>
  <c r="CE28" i="10"/>
  <c r="CE35" i="10"/>
  <c r="CE43" i="10"/>
  <c r="CE48" i="10"/>
  <c r="CE51" i="10"/>
  <c r="CE54" i="10"/>
  <c r="CE56" i="10"/>
  <c r="CE60" i="10"/>
  <c r="CE64" i="10"/>
  <c r="CE68" i="10"/>
  <c r="CE69" i="10"/>
  <c r="CE70" i="10"/>
  <c r="CE53" i="10"/>
  <c r="CE57" i="10"/>
  <c r="CE61" i="10"/>
  <c r="CE65" i="10"/>
  <c r="CE45" i="10"/>
  <c r="CE55" i="10"/>
  <c r="CE58" i="10"/>
  <c r="CE62" i="10"/>
  <c r="CE66" i="10"/>
  <c r="CE76" i="10"/>
  <c r="CE80" i="10"/>
  <c r="CE84" i="10"/>
  <c r="CE71" i="10"/>
  <c r="CE73" i="10"/>
  <c r="CE77" i="10"/>
  <c r="CE81" i="10"/>
  <c r="CE85" i="10"/>
  <c r="CE89" i="10"/>
  <c r="CE90" i="10"/>
  <c r="CE91" i="10"/>
  <c r="CE95" i="10"/>
  <c r="CE74" i="10"/>
  <c r="CE78" i="10"/>
  <c r="CE82" i="10"/>
  <c r="CE86" i="10"/>
  <c r="CE92" i="10"/>
  <c r="CE96" i="10"/>
  <c r="CE72" i="10"/>
  <c r="CE75" i="10"/>
  <c r="CE93" i="10"/>
  <c r="CE94" i="10"/>
  <c r="CE100" i="10"/>
  <c r="CE104" i="10"/>
  <c r="CE108" i="10"/>
  <c r="CE114" i="10"/>
  <c r="CE79" i="10"/>
  <c r="CE97" i="10"/>
  <c r="CE101" i="10"/>
  <c r="CE105" i="10"/>
  <c r="CE83" i="10"/>
  <c r="CE87" i="10"/>
  <c r="CE88" i="10"/>
  <c r="CE98" i="10"/>
  <c r="CE102" i="10"/>
  <c r="CE106" i="10"/>
  <c r="CE110" i="10"/>
  <c r="CE111" i="10"/>
  <c r="CE99" i="10"/>
  <c r="CE103" i="10"/>
  <c r="CE107" i="10"/>
  <c r="CE113" i="10"/>
  <c r="CE119" i="10"/>
  <c r="CE123" i="10"/>
  <c r="CE127" i="10"/>
  <c r="CE131" i="10"/>
  <c r="CE132" i="10"/>
  <c r="CE133" i="10"/>
  <c r="CE137" i="10"/>
  <c r="CE141" i="10"/>
  <c r="CE145" i="10"/>
  <c r="CE149" i="10"/>
  <c r="CE154" i="10"/>
  <c r="CE155" i="10"/>
  <c r="CE159" i="10"/>
  <c r="CE163" i="10"/>
  <c r="CE109" i="10"/>
  <c r="CE116" i="10"/>
  <c r="CE120" i="10"/>
  <c r="CE124" i="10"/>
  <c r="CE128" i="10"/>
  <c r="CE134" i="10"/>
  <c r="CE138" i="10"/>
  <c r="CE142" i="10"/>
  <c r="CE146" i="10"/>
  <c r="CE150" i="10"/>
  <c r="CE156" i="10"/>
  <c r="CE160" i="10"/>
  <c r="CE164" i="10"/>
  <c r="CE115" i="10"/>
  <c r="CE117" i="10"/>
  <c r="CE121" i="10"/>
  <c r="CE125" i="10"/>
  <c r="CE129" i="10"/>
  <c r="CE135" i="10"/>
  <c r="CE139" i="10"/>
  <c r="CE143" i="10"/>
  <c r="CE147" i="10"/>
  <c r="CE151" i="10"/>
  <c r="CE157" i="10"/>
  <c r="CE112" i="10"/>
  <c r="CE118" i="10"/>
  <c r="CE122" i="10"/>
  <c r="CE126" i="10"/>
  <c r="CE130" i="10"/>
  <c r="CE136" i="10"/>
  <c r="CE140" i="10"/>
  <c r="CE144" i="10"/>
  <c r="CE148" i="10"/>
  <c r="CE152" i="10"/>
  <c r="CE158" i="10"/>
  <c r="CE169" i="10"/>
  <c r="CE173" i="10"/>
  <c r="CE177" i="10"/>
  <c r="CE178" i="10"/>
  <c r="CE179" i="10"/>
  <c r="CE183" i="10"/>
  <c r="CE187" i="10"/>
  <c r="CE191" i="10"/>
  <c r="CE195" i="10"/>
  <c r="CE199" i="10"/>
  <c r="CE162" i="10"/>
  <c r="CE166" i="10"/>
  <c r="CE170" i="10"/>
  <c r="CE174" i="10"/>
  <c r="CE180" i="10"/>
  <c r="CE184" i="10"/>
  <c r="CE188" i="10"/>
  <c r="CE192" i="10"/>
  <c r="CE196" i="10"/>
  <c r="CE200" i="10"/>
  <c r="CE201" i="10"/>
  <c r="CE198" i="10"/>
  <c r="CE167" i="10"/>
  <c r="CE171" i="10"/>
  <c r="CE175" i="10"/>
  <c r="CE181" i="10"/>
  <c r="CE185" i="10"/>
  <c r="CE189" i="10"/>
  <c r="CE193" i="10"/>
  <c r="CE197" i="10"/>
  <c r="CE161" i="10"/>
  <c r="CE165" i="10"/>
  <c r="CE168" i="10"/>
  <c r="CE172" i="10"/>
  <c r="CE176" i="10"/>
  <c r="CE182" i="10"/>
  <c r="CE186" i="10"/>
  <c r="CE190" i="10"/>
  <c r="CE194" i="10"/>
  <c r="CJ185" i="10"/>
  <c r="CJ196" i="10"/>
  <c r="CJ180" i="10"/>
  <c r="CJ195" i="10"/>
  <c r="CJ179" i="10"/>
  <c r="CJ198" i="10"/>
  <c r="CJ182" i="10"/>
  <c r="CJ181" i="10"/>
  <c r="CJ192" i="10"/>
  <c r="CJ201" i="10"/>
  <c r="CJ191" i="10"/>
  <c r="CJ194" i="10"/>
  <c r="CO189" i="10"/>
  <c r="CO186" i="10"/>
  <c r="CO199" i="10"/>
  <c r="CO191" i="10"/>
  <c r="CO192" i="10"/>
  <c r="CO193" i="10"/>
  <c r="CO190" i="10"/>
  <c r="CO179" i="10"/>
  <c r="CO195" i="10"/>
  <c r="CO180" i="10"/>
  <c r="CO181" i="10"/>
  <c r="CO197" i="10"/>
  <c r="CO194" i="10"/>
  <c r="CO183" i="10"/>
  <c r="CO196" i="10"/>
  <c r="CO184" i="10"/>
  <c r="CO185" i="10"/>
  <c r="CO201" i="10"/>
  <c r="CO182" i="10"/>
  <c r="CO198" i="10"/>
  <c r="CO187" i="10"/>
  <c r="CO200" i="10"/>
  <c r="CO188" i="10"/>
  <c r="CU182" i="10"/>
  <c r="CU189" i="10"/>
  <c r="CU200" i="10"/>
  <c r="CU184" i="10"/>
  <c r="CU191" i="10"/>
  <c r="CU194" i="10"/>
  <c r="CU185" i="10"/>
  <c r="CU196" i="10"/>
  <c r="CU180" i="10"/>
  <c r="CU187" i="10"/>
  <c r="CQ1" i="10"/>
  <c r="CK6" i="10"/>
  <c r="CK10" i="10"/>
  <c r="CK8" i="10"/>
  <c r="CK13" i="10"/>
  <c r="CK7" i="10"/>
  <c r="CK9" i="10"/>
  <c r="CK14" i="10"/>
  <c r="CK5" i="10"/>
  <c r="CK11" i="10"/>
  <c r="CK15" i="10"/>
  <c r="CK12" i="10"/>
  <c r="CK17" i="10"/>
  <c r="CK19" i="10"/>
  <c r="CK23" i="10"/>
  <c r="CK27" i="10"/>
  <c r="CK16" i="10"/>
  <c r="CK18" i="10"/>
  <c r="CK20" i="10"/>
  <c r="CK24" i="10"/>
  <c r="CK28" i="10"/>
  <c r="CK22" i="10"/>
  <c r="CK25" i="10"/>
  <c r="CK30" i="10"/>
  <c r="CK36" i="10"/>
  <c r="CK29" i="10"/>
  <c r="CK34" i="10"/>
  <c r="CK39" i="10"/>
  <c r="CK43" i="10"/>
  <c r="CK33" i="10"/>
  <c r="CK40" i="10"/>
  <c r="CK44" i="10"/>
  <c r="CK50" i="10"/>
  <c r="CK54" i="10"/>
  <c r="CK21" i="10"/>
  <c r="CK31" i="10"/>
  <c r="CK32" i="10"/>
  <c r="CK35" i="10"/>
  <c r="CK37" i="10"/>
  <c r="CK38" i="10"/>
  <c r="CK42" i="10"/>
  <c r="CK46" i="10"/>
  <c r="CK48" i="10"/>
  <c r="CK52" i="10"/>
  <c r="CK51" i="10"/>
  <c r="CK57" i="10"/>
  <c r="CK61" i="10"/>
  <c r="CK65" i="10"/>
  <c r="CK71" i="10"/>
  <c r="CK53" i="10"/>
  <c r="CK58" i="10"/>
  <c r="CK62" i="10"/>
  <c r="CK66" i="10"/>
  <c r="CK26" i="10"/>
  <c r="CK41" i="10"/>
  <c r="CK45" i="10"/>
  <c r="CK59" i="10"/>
  <c r="CK63" i="10"/>
  <c r="CK67" i="10"/>
  <c r="CK69" i="10"/>
  <c r="CK49" i="10"/>
  <c r="CK55" i="10"/>
  <c r="CK56" i="10"/>
  <c r="CK60" i="10"/>
  <c r="CK64" i="10"/>
  <c r="CK68" i="10"/>
  <c r="CK70" i="10"/>
  <c r="CK74" i="10"/>
  <c r="CK78" i="10"/>
  <c r="CK82" i="10"/>
  <c r="CK86" i="10"/>
  <c r="CK75" i="10"/>
  <c r="CK79" i="10"/>
  <c r="CK83" i="10"/>
  <c r="CK87" i="10"/>
  <c r="CK93" i="10"/>
  <c r="CK76" i="10"/>
  <c r="CK80" i="10"/>
  <c r="CK84" i="10"/>
  <c r="CK88" i="10"/>
  <c r="CK90" i="10"/>
  <c r="CK94" i="10"/>
  <c r="CK85" i="10"/>
  <c r="CK98" i="10"/>
  <c r="CK102" i="10"/>
  <c r="CK106" i="10"/>
  <c r="CK110" i="10"/>
  <c r="CK112" i="10"/>
  <c r="CK116" i="10"/>
  <c r="CK72" i="10"/>
  <c r="CK73" i="10"/>
  <c r="CK89" i="10"/>
  <c r="CK91" i="10"/>
  <c r="CK99" i="10"/>
  <c r="CK103" i="10"/>
  <c r="CK107" i="10"/>
  <c r="CK77" i="10"/>
  <c r="CK96" i="10"/>
  <c r="CK100" i="10"/>
  <c r="CK104" i="10"/>
  <c r="CK108" i="10"/>
  <c r="CK81" i="10"/>
  <c r="CK92" i="10"/>
  <c r="CK95" i="10"/>
  <c r="CK97" i="10"/>
  <c r="CK101" i="10"/>
  <c r="CK105" i="10"/>
  <c r="CK109" i="10"/>
  <c r="CK111" i="10"/>
  <c r="CK114" i="10"/>
  <c r="CK117" i="10"/>
  <c r="CK121" i="10"/>
  <c r="CK125" i="10"/>
  <c r="CK129" i="10"/>
  <c r="CK135" i="10"/>
  <c r="CK139" i="10"/>
  <c r="CK143" i="10"/>
  <c r="CK147" i="10"/>
  <c r="CK151" i="10"/>
  <c r="CK157" i="10"/>
  <c r="CK161" i="10"/>
  <c r="CK118" i="10"/>
  <c r="CK122" i="10"/>
  <c r="CK126" i="10"/>
  <c r="CK130" i="10"/>
  <c r="CK132" i="10"/>
  <c r="CK136" i="10"/>
  <c r="CK140" i="10"/>
  <c r="CK144" i="10"/>
  <c r="CK148" i="10"/>
  <c r="CK152" i="10"/>
  <c r="CK154" i="10"/>
  <c r="CK158" i="10"/>
  <c r="CK162" i="10"/>
  <c r="CK113" i="10"/>
  <c r="CK119" i="10"/>
  <c r="CK123" i="10"/>
  <c r="CK127" i="10"/>
  <c r="CK131" i="10"/>
  <c r="CK133" i="10"/>
  <c r="CK137" i="10"/>
  <c r="CK141" i="10"/>
  <c r="CK145" i="10"/>
  <c r="CK149" i="10"/>
  <c r="CK155" i="10"/>
  <c r="CK159" i="10"/>
  <c r="CK115" i="10"/>
  <c r="CK120" i="10"/>
  <c r="CK124" i="10"/>
  <c r="CK128" i="10"/>
  <c r="CK134" i="10"/>
  <c r="CK138" i="10"/>
  <c r="CK142" i="10"/>
  <c r="CK146" i="10"/>
  <c r="CK150" i="10"/>
  <c r="CK156" i="10"/>
  <c r="CK160" i="10"/>
  <c r="CK164" i="10"/>
  <c r="CK165" i="10"/>
  <c r="CK167" i="10"/>
  <c r="CK171" i="10"/>
  <c r="CK175" i="10"/>
  <c r="CK181" i="10"/>
  <c r="CK185" i="10"/>
  <c r="CK189" i="10"/>
  <c r="CK193" i="10"/>
  <c r="CK197" i="10"/>
  <c r="CK201" i="10"/>
  <c r="CK163" i="10"/>
  <c r="CK168" i="10"/>
  <c r="CK172" i="10"/>
  <c r="CK176" i="10"/>
  <c r="CK178" i="10"/>
  <c r="CK182" i="10"/>
  <c r="CK186" i="10"/>
  <c r="CK190" i="10"/>
  <c r="CK194" i="10"/>
  <c r="CK198" i="10"/>
  <c r="CK196" i="10"/>
  <c r="CK169" i="10"/>
  <c r="CK173" i="10"/>
  <c r="CK177" i="10"/>
  <c r="CK179" i="10"/>
  <c r="CK183" i="10"/>
  <c r="CK187" i="10"/>
  <c r="CK191" i="10"/>
  <c r="CK195" i="10"/>
  <c r="CK199" i="10"/>
  <c r="CK200" i="10"/>
  <c r="CK166" i="10"/>
  <c r="CK170" i="10"/>
  <c r="CK174" i="10"/>
  <c r="CK180" i="10"/>
  <c r="CK184" i="10"/>
  <c r="CK188" i="10"/>
  <c r="CK192" i="10"/>
  <c r="CU190" i="10"/>
  <c r="CU197" i="10"/>
  <c r="CU181" i="10"/>
  <c r="CU198" i="10"/>
  <c r="CU192" i="10"/>
  <c r="CU199" i="10"/>
  <c r="CU183" i="10"/>
  <c r="DG1" i="10"/>
  <c r="DA6" i="10"/>
  <c r="DA10" i="10"/>
  <c r="DA8" i="10"/>
  <c r="DA13" i="10"/>
  <c r="DA7" i="10"/>
  <c r="DA9" i="10"/>
  <c r="DA14" i="10"/>
  <c r="DA11" i="10"/>
  <c r="DA15" i="10"/>
  <c r="DA12" i="10"/>
  <c r="DA17" i="10"/>
  <c r="DA23" i="10"/>
  <c r="DA27" i="10"/>
  <c r="DA16" i="10"/>
  <c r="DA18" i="10"/>
  <c r="DA20" i="10"/>
  <c r="DA24" i="10"/>
  <c r="DA28" i="10"/>
  <c r="DA22" i="10"/>
  <c r="DA25" i="10"/>
  <c r="DA30" i="10"/>
  <c r="DA36" i="10"/>
  <c r="DA26" i="10"/>
  <c r="DA34" i="10"/>
  <c r="DA39" i="10"/>
  <c r="DA43" i="10"/>
  <c r="DA21" i="10"/>
  <c r="DA40" i="10"/>
  <c r="DA44" i="10"/>
  <c r="DA50" i="10"/>
  <c r="DA54" i="10"/>
  <c r="DA31" i="10"/>
  <c r="DA32" i="10"/>
  <c r="DA35" i="10"/>
  <c r="DA37" i="10"/>
  <c r="DA38" i="10"/>
  <c r="DA42" i="10"/>
  <c r="DA46" i="10"/>
  <c r="DA52" i="10"/>
  <c r="DA51" i="10"/>
  <c r="DA57" i="10"/>
  <c r="DA61" i="10"/>
  <c r="DA65" i="10"/>
  <c r="DA71" i="10"/>
  <c r="DA53" i="10"/>
  <c r="DA58" i="10"/>
  <c r="DA62" i="10"/>
  <c r="DA66" i="10"/>
  <c r="DA41" i="10"/>
  <c r="DA45" i="10"/>
  <c r="DA59" i="10"/>
  <c r="DA63" i="10"/>
  <c r="DA67" i="10"/>
  <c r="DA29" i="10"/>
  <c r="DA49" i="10"/>
  <c r="DA55" i="10"/>
  <c r="DA56" i="10"/>
  <c r="DA60" i="10"/>
  <c r="DA64" i="10"/>
  <c r="DA68" i="10"/>
  <c r="DA70" i="10"/>
  <c r="DA74" i="10"/>
  <c r="DA78" i="10"/>
  <c r="DA82" i="10"/>
  <c r="DA86" i="10"/>
  <c r="DA75" i="10"/>
  <c r="DA79" i="10"/>
  <c r="DA83" i="10"/>
  <c r="DA87" i="10"/>
  <c r="DA93" i="10"/>
  <c r="DA76" i="10"/>
  <c r="DA80" i="10"/>
  <c r="DA84" i="10"/>
  <c r="DA88" i="10"/>
  <c r="DA94" i="10"/>
  <c r="DA72" i="10"/>
  <c r="DA85" i="10"/>
  <c r="DA98" i="10"/>
  <c r="DA102" i="10"/>
  <c r="DA106" i="10"/>
  <c r="DA110" i="10"/>
  <c r="DA112" i="10"/>
  <c r="DA116" i="10"/>
  <c r="DA73" i="10"/>
  <c r="DA89" i="10"/>
  <c r="DA91" i="10"/>
  <c r="DA99" i="10"/>
  <c r="DA103" i="10"/>
  <c r="DA107" i="10"/>
  <c r="DA77" i="10"/>
  <c r="DA96" i="10"/>
  <c r="DA100" i="10"/>
  <c r="DA104" i="10"/>
  <c r="DA108" i="10"/>
  <c r="DA81" i="10"/>
  <c r="DA92" i="10"/>
  <c r="DA95" i="10"/>
  <c r="DA97" i="10"/>
  <c r="DA101" i="10"/>
  <c r="DA105" i="10"/>
  <c r="DA109" i="10"/>
  <c r="DA114" i="10"/>
  <c r="DA117" i="10"/>
  <c r="DA121" i="10"/>
  <c r="DA125" i="10"/>
  <c r="DA129" i="10"/>
  <c r="DA135" i="10"/>
  <c r="DA139" i="10"/>
  <c r="DA143" i="10"/>
  <c r="DA147" i="10"/>
  <c r="DA151" i="10"/>
  <c r="DA157" i="10"/>
  <c r="DA161" i="10"/>
  <c r="DA118" i="10"/>
  <c r="DA122" i="10"/>
  <c r="DA126" i="10"/>
  <c r="DA130" i="10"/>
  <c r="DA136" i="10"/>
  <c r="DA140" i="10"/>
  <c r="DA144" i="10"/>
  <c r="DA148" i="10"/>
  <c r="DA152" i="10"/>
  <c r="DA158" i="10"/>
  <c r="DA162" i="10"/>
  <c r="DA113" i="10"/>
  <c r="DA119" i="10"/>
  <c r="DA123" i="10"/>
  <c r="DA127" i="10"/>
  <c r="DA131" i="10"/>
  <c r="DA133" i="10"/>
  <c r="DA137" i="10"/>
  <c r="DA141" i="10"/>
  <c r="DA145" i="10"/>
  <c r="DA149" i="10"/>
  <c r="DA155" i="10"/>
  <c r="DA159" i="10"/>
  <c r="DA115" i="10"/>
  <c r="DA120" i="10"/>
  <c r="DA124" i="10"/>
  <c r="DA128" i="10"/>
  <c r="DA134" i="10"/>
  <c r="DA138" i="10"/>
  <c r="DA142" i="10"/>
  <c r="DA146" i="10"/>
  <c r="DA150" i="10"/>
  <c r="DA156" i="10"/>
  <c r="DA160" i="10"/>
  <c r="DA164" i="10"/>
  <c r="DA165" i="10"/>
  <c r="DA167" i="10"/>
  <c r="DA171" i="10"/>
  <c r="DA175" i="10"/>
  <c r="DA163" i="10"/>
  <c r="DA168" i="10"/>
  <c r="DA172" i="10"/>
  <c r="DA176" i="10"/>
  <c r="DA169" i="10"/>
  <c r="DA173" i="10"/>
  <c r="DA177" i="10"/>
  <c r="DA166" i="10"/>
  <c r="DA170" i="10"/>
  <c r="DA174" i="10"/>
  <c r="DB1" i="10"/>
  <c r="CV7" i="10"/>
  <c r="CV8" i="10"/>
  <c r="CV10" i="10"/>
  <c r="CV14" i="10"/>
  <c r="CV9" i="10"/>
  <c r="CV11" i="10"/>
  <c r="CV15" i="10"/>
  <c r="CV6" i="10"/>
  <c r="CV12" i="10"/>
  <c r="CV16" i="10"/>
  <c r="CV13" i="10"/>
  <c r="CV18" i="10"/>
  <c r="CV20" i="10"/>
  <c r="CV24" i="10"/>
  <c r="CV28" i="10"/>
  <c r="CV17" i="10"/>
  <c r="CV21" i="10"/>
  <c r="CV25" i="10"/>
  <c r="CV29" i="10"/>
  <c r="CV27" i="10"/>
  <c r="CV31" i="10"/>
  <c r="CV37" i="10"/>
  <c r="CV34" i="10"/>
  <c r="CV40" i="10"/>
  <c r="CV44" i="10"/>
  <c r="CV41" i="10"/>
  <c r="CV45" i="10"/>
  <c r="CV51" i="10"/>
  <c r="CV55" i="10"/>
  <c r="CV22" i="10"/>
  <c r="CV32" i="10"/>
  <c r="CV35" i="10"/>
  <c r="CV39" i="10"/>
  <c r="CV43" i="10"/>
  <c r="CV49" i="10"/>
  <c r="CV53" i="10"/>
  <c r="CV30" i="10"/>
  <c r="CV42" i="10"/>
  <c r="CV58" i="10"/>
  <c r="CV62" i="10"/>
  <c r="CV66" i="10"/>
  <c r="CV72" i="10"/>
  <c r="CV36" i="10"/>
  <c r="CV46" i="10"/>
  <c r="CV59" i="10"/>
  <c r="CV63" i="10"/>
  <c r="CV67" i="10"/>
  <c r="CV23" i="10"/>
  <c r="CV50" i="10"/>
  <c r="CV54" i="10"/>
  <c r="CV56" i="10"/>
  <c r="CV60" i="10"/>
  <c r="CV64" i="10"/>
  <c r="CV68" i="10"/>
  <c r="CV26" i="10"/>
  <c r="CV38" i="10"/>
  <c r="CV52" i="10"/>
  <c r="CV57" i="10"/>
  <c r="CV61" i="10"/>
  <c r="CV65" i="10"/>
  <c r="CV75" i="10"/>
  <c r="CV79" i="10"/>
  <c r="CV83" i="10"/>
  <c r="CV76" i="10"/>
  <c r="CV80" i="10"/>
  <c r="CV84" i="10"/>
  <c r="CV88" i="10"/>
  <c r="CV94" i="10"/>
  <c r="CV70" i="10"/>
  <c r="CV71" i="10"/>
  <c r="CV73" i="10"/>
  <c r="CV77" i="10"/>
  <c r="CV81" i="10"/>
  <c r="CV85" i="10"/>
  <c r="CV89" i="10"/>
  <c r="CV91" i="10"/>
  <c r="CV95" i="10"/>
  <c r="CV78" i="10"/>
  <c r="CV92" i="10"/>
  <c r="CV99" i="10"/>
  <c r="CV103" i="10"/>
  <c r="CV107" i="10"/>
  <c r="CV113" i="10"/>
  <c r="CV82" i="10"/>
  <c r="CV93" i="10"/>
  <c r="CV100" i="10"/>
  <c r="CV104" i="10"/>
  <c r="CV108" i="10"/>
  <c r="CV86" i="10"/>
  <c r="CV96" i="10"/>
  <c r="CV97" i="10"/>
  <c r="CV101" i="10"/>
  <c r="CV105" i="10"/>
  <c r="CV109" i="10"/>
  <c r="CV74" i="10"/>
  <c r="CV87" i="10"/>
  <c r="CV98" i="10"/>
  <c r="CV102" i="10"/>
  <c r="CV106" i="10"/>
  <c r="CV110" i="10"/>
  <c r="CV112" i="10"/>
  <c r="CV114" i="10"/>
  <c r="CV118" i="10"/>
  <c r="CV122" i="10"/>
  <c r="CV126" i="10"/>
  <c r="CV130" i="10"/>
  <c r="CV136" i="10"/>
  <c r="CV140" i="10"/>
  <c r="CV144" i="10"/>
  <c r="CV148" i="10"/>
  <c r="CV152" i="10"/>
  <c r="CV158" i="10"/>
  <c r="CV162" i="10"/>
  <c r="CV119" i="10"/>
  <c r="CV123" i="10"/>
  <c r="CV127" i="10"/>
  <c r="CV131" i="10"/>
  <c r="CV133" i="10"/>
  <c r="CV137" i="10"/>
  <c r="CV141" i="10"/>
  <c r="CV145" i="10"/>
  <c r="CV149" i="10"/>
  <c r="CV155" i="10"/>
  <c r="CV159" i="10"/>
  <c r="CV163" i="10"/>
  <c r="CV116" i="10"/>
  <c r="CV120" i="10"/>
  <c r="CV124" i="10"/>
  <c r="CV128" i="10"/>
  <c r="CV134" i="10"/>
  <c r="CV138" i="10"/>
  <c r="CV142" i="10"/>
  <c r="CV146" i="10"/>
  <c r="CV150" i="10"/>
  <c r="CV156" i="10"/>
  <c r="CV160" i="10"/>
  <c r="CV115" i="10"/>
  <c r="CV117" i="10"/>
  <c r="CV121" i="10"/>
  <c r="CV125" i="10"/>
  <c r="CV129" i="10"/>
  <c r="CV135" i="10"/>
  <c r="CV139" i="10"/>
  <c r="CV143" i="10"/>
  <c r="CV147" i="10"/>
  <c r="CV151" i="10"/>
  <c r="CV157" i="10"/>
  <c r="CV161" i="10"/>
  <c r="CV165" i="10"/>
  <c r="CV168" i="10"/>
  <c r="CV172" i="10"/>
  <c r="CV176" i="10"/>
  <c r="CV182" i="10"/>
  <c r="CV186" i="10"/>
  <c r="CV190" i="10"/>
  <c r="CV194" i="10"/>
  <c r="CV198" i="10"/>
  <c r="CV164" i="10"/>
  <c r="CV169" i="10"/>
  <c r="CV173" i="10"/>
  <c r="CV177" i="10"/>
  <c r="CV179" i="10"/>
  <c r="CV183" i="10"/>
  <c r="CV187" i="10"/>
  <c r="CV191" i="10"/>
  <c r="CV195" i="10"/>
  <c r="CV199" i="10"/>
  <c r="CV201" i="10"/>
  <c r="CV166" i="10"/>
  <c r="CV170" i="10"/>
  <c r="CV174" i="10"/>
  <c r="CV180" i="10"/>
  <c r="CV184" i="10"/>
  <c r="CV188" i="10"/>
  <c r="CV192" i="10"/>
  <c r="CV196" i="10"/>
  <c r="CV200" i="10"/>
  <c r="CV167" i="10"/>
  <c r="CV171" i="10"/>
  <c r="CV175" i="10"/>
  <c r="CV181" i="10"/>
  <c r="CV185" i="10"/>
  <c r="CV189" i="10"/>
  <c r="CV193" i="10"/>
  <c r="CV197" i="10"/>
  <c r="CU186" i="10"/>
  <c r="CU193" i="10"/>
  <c r="CU201" i="10"/>
  <c r="CU188" i="10"/>
  <c r="CU195" i="10"/>
  <c r="CU179" i="10"/>
  <c r="DB9" i="10"/>
  <c r="DH1" i="10"/>
  <c r="DB6" i="10"/>
  <c r="DB10" i="10"/>
  <c r="DB12" i="10"/>
  <c r="DB16" i="10"/>
  <c r="DB8" i="10"/>
  <c r="DB13" i="10"/>
  <c r="DB17" i="10"/>
  <c r="DB7" i="10"/>
  <c r="DB14" i="10"/>
  <c r="DB11" i="10"/>
  <c r="DB15" i="10"/>
  <c r="DB22" i="10"/>
  <c r="DB26" i="10"/>
  <c r="DB23" i="10"/>
  <c r="DB27" i="10"/>
  <c r="DB24" i="10"/>
  <c r="DB35" i="10"/>
  <c r="DB25" i="10"/>
  <c r="DB31" i="10"/>
  <c r="DB32" i="10"/>
  <c r="DB37" i="10"/>
  <c r="DB38" i="10"/>
  <c r="DB42" i="10"/>
  <c r="DB20" i="10"/>
  <c r="DB34" i="10"/>
  <c r="DB39" i="10"/>
  <c r="DB43" i="10"/>
  <c r="DB49" i="10"/>
  <c r="DB53" i="10"/>
  <c r="DB29" i="10"/>
  <c r="DB41" i="10"/>
  <c r="DB45" i="10"/>
  <c r="DB51" i="10"/>
  <c r="DB40" i="10"/>
  <c r="DB46" i="10"/>
  <c r="DB55" i="10"/>
  <c r="DB56" i="10"/>
  <c r="DB60" i="10"/>
  <c r="DB64" i="10"/>
  <c r="DB68" i="10"/>
  <c r="DB70" i="10"/>
  <c r="DB30" i="10"/>
  <c r="DB44" i="10"/>
  <c r="DB50" i="10"/>
  <c r="DB57" i="10"/>
  <c r="DB61" i="10"/>
  <c r="DB65" i="10"/>
  <c r="DB18" i="10"/>
  <c r="DB36" i="10"/>
  <c r="DB52" i="10"/>
  <c r="DB54" i="10"/>
  <c r="DB58" i="10"/>
  <c r="DB62" i="10"/>
  <c r="DB66" i="10"/>
  <c r="DB21" i="10"/>
  <c r="DB28" i="10"/>
  <c r="DB59" i="10"/>
  <c r="DB63" i="10"/>
  <c r="DB67" i="10"/>
  <c r="DB72" i="10"/>
  <c r="DB73" i="10"/>
  <c r="DB77" i="10"/>
  <c r="DB81" i="10"/>
  <c r="DB85" i="10"/>
  <c r="DB74" i="10"/>
  <c r="DB78" i="10"/>
  <c r="DB82" i="10"/>
  <c r="DB86" i="10"/>
  <c r="DB92" i="10"/>
  <c r="DB71" i="10"/>
  <c r="DB75" i="10"/>
  <c r="DB79" i="10"/>
  <c r="DB83" i="10"/>
  <c r="DB87" i="10"/>
  <c r="DB93" i="10"/>
  <c r="DB76" i="10"/>
  <c r="DB95" i="10"/>
  <c r="DB97" i="10"/>
  <c r="DB101" i="10"/>
  <c r="DB105" i="10"/>
  <c r="DB109" i="10"/>
  <c r="DB115" i="10"/>
  <c r="DB80" i="10"/>
  <c r="DB88" i="10"/>
  <c r="DB98" i="10"/>
  <c r="DB102" i="10"/>
  <c r="DB106" i="10"/>
  <c r="DB84" i="10"/>
  <c r="DB89" i="10"/>
  <c r="DB91" i="10"/>
  <c r="DB99" i="10"/>
  <c r="DB103" i="10"/>
  <c r="DB107" i="10"/>
  <c r="DB94" i="10"/>
  <c r="DB96" i="10"/>
  <c r="DB100" i="10"/>
  <c r="DB104" i="10"/>
  <c r="DB108" i="10"/>
  <c r="DB120" i="10"/>
  <c r="DB124" i="10"/>
  <c r="DB128" i="10"/>
  <c r="DB134" i="10"/>
  <c r="DB138" i="10"/>
  <c r="DB142" i="10"/>
  <c r="DB146" i="10"/>
  <c r="DB150" i="10"/>
  <c r="DB156" i="10"/>
  <c r="DB160" i="10"/>
  <c r="DB164" i="10"/>
  <c r="DB110" i="10"/>
  <c r="DB114" i="10"/>
  <c r="DB117" i="10"/>
  <c r="DB121" i="10"/>
  <c r="DB125" i="10"/>
  <c r="DB129" i="10"/>
  <c r="DB135" i="10"/>
  <c r="DB139" i="10"/>
  <c r="DB143" i="10"/>
  <c r="DB147" i="10"/>
  <c r="DB151" i="10"/>
  <c r="DB157" i="10"/>
  <c r="DB161" i="10"/>
  <c r="DB165" i="10"/>
  <c r="DB112" i="10"/>
  <c r="DB116" i="10"/>
  <c r="DB118" i="10"/>
  <c r="DB122" i="10"/>
  <c r="DB126" i="10"/>
  <c r="DB130" i="10"/>
  <c r="DB136" i="10"/>
  <c r="DB140" i="10"/>
  <c r="DB144" i="10"/>
  <c r="DB148" i="10"/>
  <c r="DB152" i="10"/>
  <c r="DB158" i="10"/>
  <c r="DB113" i="10"/>
  <c r="DB119" i="10"/>
  <c r="DB123" i="10"/>
  <c r="DB127" i="10"/>
  <c r="DB131" i="10"/>
  <c r="DB133" i="10"/>
  <c r="DB137" i="10"/>
  <c r="DB141" i="10"/>
  <c r="DB145" i="10"/>
  <c r="DB149" i="10"/>
  <c r="DB155" i="10"/>
  <c r="DB159" i="10"/>
  <c r="DB162" i="10"/>
  <c r="DB166" i="10"/>
  <c r="DB170" i="10"/>
  <c r="DB174" i="10"/>
  <c r="DB167" i="10"/>
  <c r="DB171" i="10"/>
  <c r="DB175" i="10"/>
  <c r="DB163" i="10"/>
  <c r="DB168" i="10"/>
  <c r="DB172" i="10"/>
  <c r="DB176" i="10"/>
  <c r="DB169" i="10"/>
  <c r="DB173" i="10"/>
  <c r="DB177" i="10"/>
  <c r="DM1" i="10"/>
  <c r="DG8" i="10"/>
  <c r="DG10" i="10"/>
  <c r="DG11" i="10"/>
  <c r="DG15" i="10"/>
  <c r="DG9" i="10"/>
  <c r="DG12" i="10"/>
  <c r="DG16" i="10"/>
  <c r="DG7" i="10"/>
  <c r="DG13" i="10"/>
  <c r="DG17" i="10"/>
  <c r="DG6" i="10"/>
  <c r="DG14" i="10"/>
  <c r="DG18" i="10"/>
  <c r="DG20" i="10"/>
  <c r="DG21" i="10"/>
  <c r="DG25" i="10"/>
  <c r="DG29" i="10"/>
  <c r="DG22" i="10"/>
  <c r="DG26" i="10"/>
  <c r="DG32" i="10"/>
  <c r="DG34" i="10"/>
  <c r="DG24" i="10"/>
  <c r="DG28" i="10"/>
  <c r="DG31" i="10"/>
  <c r="DG37" i="10"/>
  <c r="DG41" i="10"/>
  <c r="DG27" i="10"/>
  <c r="DG38" i="10"/>
  <c r="DG42" i="10"/>
  <c r="DG46" i="10"/>
  <c r="DG52" i="10"/>
  <c r="DG35" i="10"/>
  <c r="DG40" i="10"/>
  <c r="DG44" i="10"/>
  <c r="DG50" i="10"/>
  <c r="DG43" i="10"/>
  <c r="DG53" i="10"/>
  <c r="DG55" i="10"/>
  <c r="DG59" i="10"/>
  <c r="DG63" i="10"/>
  <c r="DG67" i="10"/>
  <c r="DG45" i="10"/>
  <c r="DG56" i="10"/>
  <c r="DG60" i="10"/>
  <c r="DG64" i="10"/>
  <c r="DG68" i="10"/>
  <c r="DG70" i="10"/>
  <c r="DG30" i="10"/>
  <c r="DG49" i="10"/>
  <c r="DG54" i="10"/>
  <c r="DG57" i="10"/>
  <c r="DG61" i="10"/>
  <c r="DG65" i="10"/>
  <c r="DG23" i="10"/>
  <c r="DG36" i="10"/>
  <c r="DG39" i="10"/>
  <c r="DG51" i="10"/>
  <c r="DG58" i="10"/>
  <c r="DG62" i="10"/>
  <c r="DG66" i="10"/>
  <c r="DG72" i="10"/>
  <c r="DG76" i="10"/>
  <c r="DG80" i="10"/>
  <c r="DG84" i="10"/>
  <c r="DG73" i="10"/>
  <c r="DG77" i="10"/>
  <c r="DG81" i="10"/>
  <c r="DG85" i="10"/>
  <c r="DG89" i="10"/>
  <c r="DG91" i="10"/>
  <c r="DG95" i="10"/>
  <c r="DG71" i="10"/>
  <c r="DG74" i="10"/>
  <c r="DG78" i="10"/>
  <c r="DG82" i="10"/>
  <c r="DG86" i="10"/>
  <c r="DG92" i="10"/>
  <c r="DG96" i="10"/>
  <c r="DG79" i="10"/>
  <c r="DG87" i="10"/>
  <c r="DG88" i="10"/>
  <c r="DG100" i="10"/>
  <c r="DG104" i="10"/>
  <c r="DG108" i="10"/>
  <c r="DG114" i="10"/>
  <c r="DG83" i="10"/>
  <c r="DG97" i="10"/>
  <c r="DG101" i="10"/>
  <c r="DG105" i="10"/>
  <c r="DG93" i="10"/>
  <c r="DG94" i="10"/>
  <c r="DG98" i="10"/>
  <c r="DG102" i="10"/>
  <c r="DG106" i="10"/>
  <c r="DG110" i="10"/>
  <c r="DG75" i="10"/>
  <c r="DG99" i="10"/>
  <c r="DG103" i="10"/>
  <c r="DG107" i="10"/>
  <c r="DG113" i="10"/>
  <c r="DG109" i="10"/>
  <c r="DG119" i="10"/>
  <c r="DG123" i="10"/>
  <c r="DG127" i="10"/>
  <c r="DG131" i="10"/>
  <c r="DG133" i="10"/>
  <c r="DG137" i="10"/>
  <c r="DG141" i="10"/>
  <c r="DG145" i="10"/>
  <c r="DG149" i="10"/>
  <c r="DG155" i="10"/>
  <c r="DG159" i="10"/>
  <c r="DG163" i="10"/>
  <c r="DG112" i="10"/>
  <c r="DG120" i="10"/>
  <c r="DG124" i="10"/>
  <c r="DG128" i="10"/>
  <c r="DG134" i="10"/>
  <c r="DG138" i="10"/>
  <c r="DG142" i="10"/>
  <c r="DG146" i="10"/>
  <c r="DG150" i="10"/>
  <c r="DG156" i="10"/>
  <c r="DG160" i="10"/>
  <c r="DG164" i="10"/>
  <c r="DG116" i="10"/>
  <c r="DG117" i="10"/>
  <c r="DG121" i="10"/>
  <c r="DG125" i="10"/>
  <c r="DG129" i="10"/>
  <c r="DG135" i="10"/>
  <c r="DG139" i="10"/>
  <c r="DG143" i="10"/>
  <c r="DG147" i="10"/>
  <c r="DG151" i="10"/>
  <c r="DG157" i="10"/>
  <c r="DG115" i="10"/>
  <c r="DG118" i="10"/>
  <c r="DG122" i="10"/>
  <c r="DG126" i="10"/>
  <c r="DG130" i="10"/>
  <c r="DG136" i="10"/>
  <c r="DG140" i="10"/>
  <c r="DG144" i="10"/>
  <c r="DG148" i="10"/>
  <c r="DG152" i="10"/>
  <c r="DG158" i="10"/>
  <c r="DG165" i="10"/>
  <c r="DG169" i="10"/>
  <c r="DG173" i="10"/>
  <c r="DG177" i="10"/>
  <c r="DG161" i="10"/>
  <c r="DG166" i="10"/>
  <c r="DG170" i="10"/>
  <c r="DG174" i="10"/>
  <c r="DG167" i="10"/>
  <c r="DG171" i="10"/>
  <c r="DG175" i="10"/>
  <c r="DG162" i="10"/>
  <c r="DG168" i="10"/>
  <c r="DG172" i="10"/>
  <c r="DG176" i="10"/>
  <c r="CW1" i="10"/>
  <c r="CQ5" i="10"/>
  <c r="CQ8" i="10"/>
  <c r="CQ10" i="10"/>
  <c r="CQ11" i="10"/>
  <c r="CQ15" i="10"/>
  <c r="CQ9" i="10"/>
  <c r="CQ12" i="10"/>
  <c r="CQ16" i="10"/>
  <c r="CQ7" i="10"/>
  <c r="CQ13" i="10"/>
  <c r="CQ17" i="10"/>
  <c r="CQ6" i="10"/>
  <c r="CQ14" i="10"/>
  <c r="CQ18" i="10"/>
  <c r="CQ20" i="10"/>
  <c r="CQ21" i="10"/>
  <c r="CQ25" i="10"/>
  <c r="CQ29" i="10"/>
  <c r="CQ19" i="10"/>
  <c r="CQ22" i="10"/>
  <c r="CQ26" i="10"/>
  <c r="CQ32" i="10"/>
  <c r="CQ34" i="10"/>
  <c r="CQ23" i="10"/>
  <c r="CQ31" i="10"/>
  <c r="CQ37" i="10"/>
  <c r="CQ41" i="10"/>
  <c r="CQ38" i="10"/>
  <c r="CQ42" i="10"/>
  <c r="CQ46" i="10"/>
  <c r="CQ52" i="10"/>
  <c r="CQ27" i="10"/>
  <c r="CQ35" i="10"/>
  <c r="CQ40" i="10"/>
  <c r="CQ44" i="10"/>
  <c r="CQ50" i="10"/>
  <c r="CQ24" i="10"/>
  <c r="CQ36" i="10"/>
  <c r="CQ43" i="10"/>
  <c r="CQ53" i="10"/>
  <c r="CQ55" i="10"/>
  <c r="CQ59" i="10"/>
  <c r="CQ63" i="10"/>
  <c r="CQ67" i="10"/>
  <c r="CQ45" i="10"/>
  <c r="CQ56" i="10"/>
  <c r="CQ60" i="10"/>
  <c r="CQ64" i="10"/>
  <c r="CQ68" i="10"/>
  <c r="CQ70" i="10"/>
  <c r="CQ28" i="10"/>
  <c r="CQ48" i="10"/>
  <c r="CQ49" i="10"/>
  <c r="CQ54" i="10"/>
  <c r="CQ57" i="10"/>
  <c r="CQ61" i="10"/>
  <c r="CQ65" i="10"/>
  <c r="CQ30" i="10"/>
  <c r="CQ33" i="10"/>
  <c r="CQ39" i="10"/>
  <c r="CQ51" i="10"/>
  <c r="CQ58" i="10"/>
  <c r="CQ62" i="10"/>
  <c r="CQ66" i="10"/>
  <c r="CQ69" i="10"/>
  <c r="CQ72" i="10"/>
  <c r="CQ76" i="10"/>
  <c r="CQ80" i="10"/>
  <c r="CQ84" i="10"/>
  <c r="CQ73" i="10"/>
  <c r="CQ77" i="10"/>
  <c r="CQ81" i="10"/>
  <c r="CQ85" i="10"/>
  <c r="CQ89" i="10"/>
  <c r="CQ91" i="10"/>
  <c r="CQ95" i="10"/>
  <c r="CQ71" i="10"/>
  <c r="CQ74" i="10"/>
  <c r="CQ78" i="10"/>
  <c r="CQ82" i="10"/>
  <c r="CQ86" i="10"/>
  <c r="CQ92" i="10"/>
  <c r="CQ96" i="10"/>
  <c r="CQ79" i="10"/>
  <c r="CQ87" i="10"/>
  <c r="CQ88" i="10"/>
  <c r="CQ100" i="10"/>
  <c r="CQ104" i="10"/>
  <c r="CQ108" i="10"/>
  <c r="CQ111" i="10"/>
  <c r="CQ114" i="10"/>
  <c r="CQ83" i="10"/>
  <c r="CQ97" i="10"/>
  <c r="CQ101" i="10"/>
  <c r="CQ105" i="10"/>
  <c r="CQ93" i="10"/>
  <c r="CQ94" i="10"/>
  <c r="CQ98" i="10"/>
  <c r="CQ102" i="10"/>
  <c r="CQ106" i="10"/>
  <c r="CQ110" i="10"/>
  <c r="CQ75" i="10"/>
  <c r="CQ90" i="10"/>
  <c r="CQ99" i="10"/>
  <c r="CQ103" i="10"/>
  <c r="CQ107" i="10"/>
  <c r="CQ113" i="10"/>
  <c r="CQ109" i="10"/>
  <c r="CQ119" i="10"/>
  <c r="CQ123" i="10"/>
  <c r="CQ127" i="10"/>
  <c r="CQ131" i="10"/>
  <c r="CQ133" i="10"/>
  <c r="CQ137" i="10"/>
  <c r="CQ141" i="10"/>
  <c r="CQ145" i="10"/>
  <c r="CQ149" i="10"/>
  <c r="CQ155" i="10"/>
  <c r="CQ159" i="10"/>
  <c r="CQ163" i="10"/>
  <c r="CQ112" i="10"/>
  <c r="CQ120" i="10"/>
  <c r="CQ124" i="10"/>
  <c r="CQ128" i="10"/>
  <c r="CQ134" i="10"/>
  <c r="CQ138" i="10"/>
  <c r="CQ142" i="10"/>
  <c r="CQ146" i="10"/>
  <c r="CQ150" i="10"/>
  <c r="CQ156" i="10"/>
  <c r="CQ160" i="10"/>
  <c r="CQ164" i="10"/>
  <c r="CQ116" i="10"/>
  <c r="CQ117" i="10"/>
  <c r="CQ121" i="10"/>
  <c r="CQ125" i="10"/>
  <c r="CQ129" i="10"/>
  <c r="CQ132" i="10"/>
  <c r="CQ135" i="10"/>
  <c r="CQ139" i="10"/>
  <c r="CQ143" i="10"/>
  <c r="CQ147" i="10"/>
  <c r="CQ151" i="10"/>
  <c r="CQ154" i="10"/>
  <c r="CQ157" i="10"/>
  <c r="CQ115" i="10"/>
  <c r="CQ118" i="10"/>
  <c r="CQ122" i="10"/>
  <c r="CQ126" i="10"/>
  <c r="CQ130" i="10"/>
  <c r="CQ136" i="10"/>
  <c r="CQ140" i="10"/>
  <c r="CQ144" i="10"/>
  <c r="CQ148" i="10"/>
  <c r="CQ152" i="10"/>
  <c r="CQ158" i="10"/>
  <c r="CQ165" i="10"/>
  <c r="CQ169" i="10"/>
  <c r="CQ173" i="10"/>
  <c r="CQ177" i="10"/>
  <c r="CQ179" i="10"/>
  <c r="CQ183" i="10"/>
  <c r="CQ187" i="10"/>
  <c r="CQ191" i="10"/>
  <c r="CQ195" i="10"/>
  <c r="CQ199" i="10"/>
  <c r="CQ161" i="10"/>
  <c r="CQ166" i="10"/>
  <c r="CQ170" i="10"/>
  <c r="CQ174" i="10"/>
  <c r="CQ180" i="10"/>
  <c r="CQ184" i="10"/>
  <c r="CQ188" i="10"/>
  <c r="CQ192" i="10"/>
  <c r="CQ196" i="10"/>
  <c r="CQ200" i="10"/>
  <c r="CQ201" i="10"/>
  <c r="CQ167" i="10"/>
  <c r="CQ171" i="10"/>
  <c r="CQ175" i="10"/>
  <c r="CQ178" i="10"/>
  <c r="CQ181" i="10"/>
  <c r="CQ185" i="10"/>
  <c r="CQ189" i="10"/>
  <c r="CQ193" i="10"/>
  <c r="CQ197" i="10"/>
  <c r="CQ198" i="10"/>
  <c r="CQ162" i="10"/>
  <c r="CQ168" i="10"/>
  <c r="CQ172" i="10"/>
  <c r="CQ176" i="10"/>
  <c r="CQ182" i="10"/>
  <c r="CQ186" i="10"/>
  <c r="CQ190" i="10"/>
  <c r="CQ194" i="10"/>
  <c r="DG189" i="10"/>
  <c r="DB195" i="10"/>
  <c r="DB179" i="10"/>
  <c r="DB198" i="10"/>
  <c r="DB182" i="10"/>
  <c r="DB189" i="10"/>
  <c r="DB192" i="10"/>
  <c r="DG182" i="10"/>
  <c r="DG183" i="10"/>
  <c r="DB191" i="10"/>
  <c r="DB194" i="10"/>
  <c r="DB201" i="10"/>
  <c r="DB185" i="10"/>
  <c r="DB188" i="10"/>
  <c r="CW5" i="10"/>
  <c r="CW6" i="10"/>
  <c r="CW10" i="10"/>
  <c r="DC1" i="10"/>
  <c r="DC5" i="10" s="1"/>
  <c r="CW13" i="10"/>
  <c r="CW8" i="10"/>
  <c r="CW14" i="10"/>
  <c r="CW7" i="10"/>
  <c r="CW9" i="10"/>
  <c r="CW11" i="10"/>
  <c r="CW15" i="10"/>
  <c r="CW12" i="10"/>
  <c r="CW16" i="10"/>
  <c r="CW23" i="10"/>
  <c r="CW27" i="10"/>
  <c r="CW18" i="10"/>
  <c r="CW20" i="10"/>
  <c r="CW24" i="10"/>
  <c r="CW28" i="10"/>
  <c r="CW21" i="10"/>
  <c r="CW26" i="10"/>
  <c r="CW29" i="10"/>
  <c r="CW30" i="10"/>
  <c r="CW36" i="10"/>
  <c r="CW22" i="10"/>
  <c r="CW31" i="10"/>
  <c r="CW32" i="10"/>
  <c r="CW35" i="10"/>
  <c r="CW37" i="10"/>
  <c r="CW39" i="10"/>
  <c r="CW43" i="10"/>
  <c r="CW34" i="10"/>
  <c r="CW40" i="10"/>
  <c r="CW44" i="10"/>
  <c r="CW48" i="10"/>
  <c r="CW50" i="10"/>
  <c r="CW54" i="10"/>
  <c r="CW17" i="10"/>
  <c r="CW33" i="10"/>
  <c r="CW38" i="10"/>
  <c r="CW42" i="10"/>
  <c r="CW46" i="10"/>
  <c r="CW52" i="10"/>
  <c r="CW25" i="10"/>
  <c r="CW45" i="10"/>
  <c r="CW55" i="10"/>
  <c r="CW57" i="10"/>
  <c r="CW61" i="10"/>
  <c r="CW65" i="10"/>
  <c r="CW69" i="10"/>
  <c r="CW71" i="10"/>
  <c r="CW41" i="10"/>
  <c r="CW49" i="10"/>
  <c r="CW58" i="10"/>
  <c r="CW62" i="10"/>
  <c r="CW66" i="10"/>
  <c r="CW51" i="10"/>
  <c r="CW59" i="10"/>
  <c r="CW63" i="10"/>
  <c r="CW67" i="10"/>
  <c r="CW19" i="10"/>
  <c r="CW53" i="10"/>
  <c r="CW56" i="10"/>
  <c r="CW60" i="10"/>
  <c r="CW64" i="10"/>
  <c r="CW68" i="10"/>
  <c r="CW70" i="10"/>
  <c r="CW72" i="10"/>
  <c r="CW74" i="10"/>
  <c r="CW78" i="10"/>
  <c r="CW82" i="10"/>
  <c r="CW86" i="10"/>
  <c r="CW75" i="10"/>
  <c r="CW79" i="10"/>
  <c r="CW83" i="10"/>
  <c r="CW87" i="10"/>
  <c r="CW93" i="10"/>
  <c r="CW76" i="10"/>
  <c r="CW80" i="10"/>
  <c r="CW84" i="10"/>
  <c r="CW88" i="10"/>
  <c r="CW94" i="10"/>
  <c r="CW73" i="10"/>
  <c r="CW90" i="10"/>
  <c r="CW98" i="10"/>
  <c r="CW102" i="10"/>
  <c r="CW106" i="10"/>
  <c r="CW110" i="10"/>
  <c r="CW112" i="10"/>
  <c r="CW116" i="10"/>
  <c r="CW77" i="10"/>
  <c r="CW92" i="10"/>
  <c r="CW95" i="10"/>
  <c r="CW99" i="10"/>
  <c r="CW103" i="10"/>
  <c r="CW107" i="10"/>
  <c r="CW81" i="10"/>
  <c r="CW100" i="10"/>
  <c r="CW104" i="10"/>
  <c r="CW108" i="10"/>
  <c r="CW85" i="10"/>
  <c r="CW89" i="10"/>
  <c r="CW91" i="10"/>
  <c r="CW96" i="10"/>
  <c r="CW97" i="10"/>
  <c r="CW101" i="10"/>
  <c r="CW105" i="10"/>
  <c r="CW109" i="10"/>
  <c r="CW113" i="10"/>
  <c r="CW115" i="10"/>
  <c r="CW117" i="10"/>
  <c r="CW121" i="10"/>
  <c r="CW125" i="10"/>
  <c r="CW129" i="10"/>
  <c r="CW135" i="10"/>
  <c r="CW139" i="10"/>
  <c r="CW143" i="10"/>
  <c r="CW147" i="10"/>
  <c r="CW151" i="10"/>
  <c r="CW157" i="10"/>
  <c r="CW161" i="10"/>
  <c r="CW114" i="10"/>
  <c r="CW118" i="10"/>
  <c r="CW122" i="10"/>
  <c r="CW126" i="10"/>
  <c r="CW130" i="10"/>
  <c r="CW136" i="10"/>
  <c r="CW140" i="10"/>
  <c r="CW144" i="10"/>
  <c r="CW148" i="10"/>
  <c r="CW152" i="10"/>
  <c r="CW158" i="10"/>
  <c r="CW162" i="10"/>
  <c r="CW119" i="10"/>
  <c r="CW123" i="10"/>
  <c r="CW127" i="10"/>
  <c r="CW131" i="10"/>
  <c r="CW133" i="10"/>
  <c r="CW137" i="10"/>
  <c r="CW141" i="10"/>
  <c r="CW145" i="10"/>
  <c r="CW149" i="10"/>
  <c r="CW155" i="10"/>
  <c r="CW159" i="10"/>
  <c r="CW111" i="10"/>
  <c r="CW120" i="10"/>
  <c r="CW124" i="10"/>
  <c r="CW128" i="10"/>
  <c r="CW132" i="10"/>
  <c r="CW134" i="10"/>
  <c r="CW138" i="10"/>
  <c r="CW142" i="10"/>
  <c r="CW146" i="10"/>
  <c r="CW150" i="10"/>
  <c r="CW154" i="10"/>
  <c r="CW156" i="10"/>
  <c r="CW160" i="10"/>
  <c r="CW167" i="10"/>
  <c r="CW171" i="10"/>
  <c r="CW175" i="10"/>
  <c r="CW181" i="10"/>
  <c r="CW185" i="10"/>
  <c r="CW189" i="10"/>
  <c r="CW193" i="10"/>
  <c r="CW197" i="10"/>
  <c r="CW201" i="10"/>
  <c r="CW165" i="10"/>
  <c r="CW168" i="10"/>
  <c r="CW172" i="10"/>
  <c r="CW176" i="10"/>
  <c r="CW182" i="10"/>
  <c r="CW186" i="10"/>
  <c r="CW190" i="10"/>
  <c r="CW194" i="10"/>
  <c r="CW198" i="10"/>
  <c r="CW199" i="10"/>
  <c r="CW196" i="10"/>
  <c r="CW164" i="10"/>
  <c r="CW169" i="10"/>
  <c r="CW173" i="10"/>
  <c r="CW177" i="10"/>
  <c r="CW179" i="10"/>
  <c r="CW183" i="10"/>
  <c r="CW187" i="10"/>
  <c r="CW191" i="10"/>
  <c r="CW195" i="10"/>
  <c r="CW200" i="10"/>
  <c r="CW163" i="10"/>
  <c r="CW166" i="10"/>
  <c r="CW170" i="10"/>
  <c r="CW174" i="10"/>
  <c r="CW178" i="10"/>
  <c r="CW180" i="10"/>
  <c r="CW184" i="10"/>
  <c r="CW188" i="10"/>
  <c r="CW192" i="10"/>
  <c r="DA189" i="10"/>
  <c r="DA182" i="10"/>
  <c r="DA198" i="10"/>
  <c r="DA179" i="10"/>
  <c r="DA195" i="10"/>
  <c r="DA188" i="10"/>
  <c r="DA193" i="10"/>
  <c r="DA186" i="10"/>
  <c r="DA183" i="10"/>
  <c r="DA199" i="10"/>
  <c r="DA192" i="10"/>
  <c r="DA181" i="10"/>
  <c r="DA197" i="10"/>
  <c r="DA190" i="10"/>
  <c r="DA187" i="10"/>
  <c r="DA200" i="10"/>
  <c r="DA180" i="10"/>
  <c r="DA196" i="10"/>
  <c r="DA185" i="10"/>
  <c r="DA201" i="10"/>
  <c r="DA194" i="10"/>
  <c r="DA191" i="10"/>
  <c r="DA184" i="10"/>
  <c r="DG194" i="10"/>
  <c r="DG197" i="10"/>
  <c r="DG181" i="10"/>
  <c r="DG201" i="10"/>
  <c r="DG188" i="10"/>
  <c r="DG195" i="10"/>
  <c r="DG179" i="10"/>
  <c r="DM6" i="10"/>
  <c r="DM10" i="10"/>
  <c r="DS1" i="10"/>
  <c r="DM13" i="10"/>
  <c r="DM8" i="10"/>
  <c r="DM14" i="10"/>
  <c r="DM7" i="10"/>
  <c r="DM9" i="10"/>
  <c r="DM11" i="10"/>
  <c r="DM15" i="10"/>
  <c r="DM12" i="10"/>
  <c r="DM16" i="10"/>
  <c r="DM23" i="10"/>
  <c r="DM27" i="10"/>
  <c r="DM18" i="10"/>
  <c r="DM20" i="10"/>
  <c r="DM24" i="10"/>
  <c r="DM28" i="10"/>
  <c r="DM21" i="10"/>
  <c r="DM26" i="10"/>
  <c r="DM29" i="10"/>
  <c r="DM30" i="10"/>
  <c r="DM36" i="10"/>
  <c r="DM25" i="10"/>
  <c r="DM31" i="10"/>
  <c r="DM32" i="10"/>
  <c r="DM35" i="10"/>
  <c r="DM37" i="10"/>
  <c r="DM39" i="10"/>
  <c r="DM43" i="10"/>
  <c r="DM17" i="10"/>
  <c r="DM34" i="10"/>
  <c r="DM40" i="10"/>
  <c r="DM44" i="10"/>
  <c r="DM50" i="10"/>
  <c r="DM54" i="10"/>
  <c r="DM38" i="10"/>
  <c r="DM42" i="10"/>
  <c r="DM46" i="10"/>
  <c r="DM52" i="10"/>
  <c r="DM22" i="10"/>
  <c r="DM45" i="10"/>
  <c r="DM55" i="10"/>
  <c r="DM57" i="10"/>
  <c r="DM61" i="10"/>
  <c r="DM65" i="10"/>
  <c r="DM71" i="10"/>
  <c r="DM41" i="10"/>
  <c r="DM49" i="10"/>
  <c r="DM58" i="10"/>
  <c r="DM62" i="10"/>
  <c r="DM66" i="10"/>
  <c r="DM51" i="10"/>
  <c r="DM59" i="10"/>
  <c r="DM63" i="10"/>
  <c r="DM67" i="10"/>
  <c r="DM53" i="10"/>
  <c r="DM56" i="10"/>
  <c r="DM60" i="10"/>
  <c r="DM64" i="10"/>
  <c r="DM68" i="10"/>
  <c r="DM70" i="10"/>
  <c r="DM72" i="10"/>
  <c r="DM74" i="10"/>
  <c r="DM78" i="10"/>
  <c r="DM82" i="10"/>
  <c r="DM86" i="10"/>
  <c r="DM75" i="10"/>
  <c r="DM79" i="10"/>
  <c r="DM83" i="10"/>
  <c r="DM87" i="10"/>
  <c r="DM93" i="10"/>
  <c r="DM76" i="10"/>
  <c r="DM80" i="10"/>
  <c r="DM84" i="10"/>
  <c r="DM88" i="10"/>
  <c r="DM94" i="10"/>
  <c r="DM73" i="10"/>
  <c r="DM98" i="10"/>
  <c r="DM102" i="10"/>
  <c r="DM106" i="10"/>
  <c r="DM110" i="10"/>
  <c r="DM112" i="10"/>
  <c r="DM116" i="10"/>
  <c r="DM77" i="10"/>
  <c r="DM92" i="10"/>
  <c r="DM95" i="10"/>
  <c r="DM99" i="10"/>
  <c r="DM103" i="10"/>
  <c r="DM107" i="10"/>
  <c r="DM81" i="10"/>
  <c r="DM100" i="10"/>
  <c r="DM104" i="10"/>
  <c r="DM108" i="10"/>
  <c r="DM85" i="10"/>
  <c r="DM89" i="10"/>
  <c r="DM91" i="10"/>
  <c r="DM96" i="10"/>
  <c r="DM97" i="10"/>
  <c r="DM101" i="10"/>
  <c r="DM105" i="10"/>
  <c r="DM109" i="10"/>
  <c r="DM113" i="10"/>
  <c r="DM115" i="10"/>
  <c r="DM117" i="10"/>
  <c r="DM121" i="10"/>
  <c r="DM125" i="10"/>
  <c r="DM129" i="10"/>
  <c r="DM135" i="10"/>
  <c r="DM139" i="10"/>
  <c r="DM143" i="10"/>
  <c r="DM147" i="10"/>
  <c r="DM151" i="10"/>
  <c r="DM157" i="10"/>
  <c r="DM161" i="10"/>
  <c r="DM114" i="10"/>
  <c r="DM118" i="10"/>
  <c r="DM122" i="10"/>
  <c r="DM126" i="10"/>
  <c r="DM130" i="10"/>
  <c r="DM136" i="10"/>
  <c r="DM140" i="10"/>
  <c r="DM144" i="10"/>
  <c r="DM148" i="10"/>
  <c r="DM152" i="10"/>
  <c r="DM158" i="10"/>
  <c r="DM162" i="10"/>
  <c r="DM119" i="10"/>
  <c r="DM123" i="10"/>
  <c r="DM127" i="10"/>
  <c r="DM131" i="10"/>
  <c r="DM133" i="10"/>
  <c r="DM137" i="10"/>
  <c r="DM141" i="10"/>
  <c r="DM145" i="10"/>
  <c r="DM149" i="10"/>
  <c r="DM155" i="10"/>
  <c r="DM159" i="10"/>
  <c r="DM120" i="10"/>
  <c r="DM124" i="10"/>
  <c r="DM128" i="10"/>
  <c r="DM134" i="10"/>
  <c r="DM138" i="10"/>
  <c r="DM142" i="10"/>
  <c r="DM146" i="10"/>
  <c r="DM150" i="10"/>
  <c r="DM156" i="10"/>
  <c r="DM160" i="10"/>
  <c r="DM167" i="10"/>
  <c r="DM171" i="10"/>
  <c r="DM175" i="10"/>
  <c r="DM165" i="10"/>
  <c r="DM168" i="10"/>
  <c r="DM172" i="10"/>
  <c r="DM176" i="10"/>
  <c r="DM164" i="10"/>
  <c r="DM169" i="10"/>
  <c r="DM173" i="10"/>
  <c r="DM177" i="10"/>
  <c r="DM163" i="10"/>
  <c r="DM166" i="10"/>
  <c r="DM170" i="10"/>
  <c r="DM174" i="10"/>
  <c r="DB187" i="10"/>
  <c r="DB190" i="10"/>
  <c r="DB197" i="10"/>
  <c r="DB181" i="10"/>
  <c r="DB200" i="10"/>
  <c r="DB184" i="10"/>
  <c r="DG190" i="10"/>
  <c r="DG193" i="10"/>
  <c r="DG200" i="10"/>
  <c r="DG184" i="10"/>
  <c r="DG191" i="10"/>
  <c r="DB199" i="10"/>
  <c r="DB183" i="10"/>
  <c r="DB186" i="10"/>
  <c r="DB193" i="10"/>
  <c r="DB196" i="10"/>
  <c r="DB180" i="10"/>
  <c r="DH7" i="10"/>
  <c r="DN1" i="10"/>
  <c r="DH6" i="10"/>
  <c r="DH14" i="10"/>
  <c r="DH8" i="10"/>
  <c r="DH10" i="10"/>
  <c r="DH11" i="10"/>
  <c r="DH15" i="10"/>
  <c r="DH9" i="10"/>
  <c r="DH12" i="10"/>
  <c r="DH16" i="10"/>
  <c r="DH13" i="10"/>
  <c r="DH17" i="10"/>
  <c r="DH18" i="10"/>
  <c r="DH20" i="10"/>
  <c r="DH24" i="10"/>
  <c r="DH28" i="10"/>
  <c r="DH21" i="10"/>
  <c r="DH25" i="10"/>
  <c r="DH29" i="10"/>
  <c r="DH23" i="10"/>
  <c r="DH31" i="10"/>
  <c r="DH37" i="10"/>
  <c r="DH22" i="10"/>
  <c r="DH32" i="10"/>
  <c r="DH35" i="10"/>
  <c r="DH40" i="10"/>
  <c r="DH44" i="10"/>
  <c r="DH34" i="10"/>
  <c r="DH41" i="10"/>
  <c r="DH45" i="10"/>
  <c r="DH51" i="10"/>
  <c r="DH55" i="10"/>
  <c r="DH30" i="10"/>
  <c r="DH36" i="10"/>
  <c r="DH39" i="10"/>
  <c r="DH43" i="10"/>
  <c r="DH49" i="10"/>
  <c r="DH53" i="10"/>
  <c r="DH26" i="10"/>
  <c r="DH27" i="10"/>
  <c r="DH50" i="10"/>
  <c r="DH58" i="10"/>
  <c r="DH62" i="10"/>
  <c r="DH66" i="10"/>
  <c r="DH72" i="10"/>
  <c r="DH52" i="10"/>
  <c r="DH59" i="10"/>
  <c r="DH63" i="10"/>
  <c r="DH67" i="10"/>
  <c r="DH38" i="10"/>
  <c r="DH56" i="10"/>
  <c r="DH60" i="10"/>
  <c r="DH64" i="10"/>
  <c r="DH68" i="10"/>
  <c r="DH42" i="10"/>
  <c r="DH46" i="10"/>
  <c r="DH54" i="10"/>
  <c r="DH57" i="10"/>
  <c r="DH61" i="10"/>
  <c r="DH65" i="10"/>
  <c r="DH75" i="10"/>
  <c r="DH79" i="10"/>
  <c r="DH83" i="10"/>
  <c r="DH70" i="10"/>
  <c r="DH76" i="10"/>
  <c r="DH80" i="10"/>
  <c r="DH84" i="10"/>
  <c r="DH88" i="10"/>
  <c r="DH94" i="10"/>
  <c r="DH73" i="10"/>
  <c r="DH77" i="10"/>
  <c r="DH81" i="10"/>
  <c r="DH85" i="10"/>
  <c r="DH89" i="10"/>
  <c r="DH91" i="10"/>
  <c r="DH95" i="10"/>
  <c r="DH71" i="10"/>
  <c r="DH82" i="10"/>
  <c r="DH99" i="10"/>
  <c r="DH103" i="10"/>
  <c r="DH107" i="10"/>
  <c r="DH113" i="10"/>
  <c r="DH86" i="10"/>
  <c r="DH87" i="10"/>
  <c r="DH100" i="10"/>
  <c r="DH104" i="10"/>
  <c r="DH108" i="10"/>
  <c r="DH74" i="10"/>
  <c r="DH92" i="10"/>
  <c r="DH97" i="10"/>
  <c r="DH101" i="10"/>
  <c r="DH105" i="10"/>
  <c r="DH109" i="10"/>
  <c r="DH78" i="10"/>
  <c r="DH93" i="10"/>
  <c r="DH96" i="10"/>
  <c r="DH98" i="10"/>
  <c r="DH102" i="10"/>
  <c r="DH106" i="10"/>
  <c r="DH110" i="10"/>
  <c r="DH112" i="10"/>
  <c r="DH115" i="10"/>
  <c r="DH118" i="10"/>
  <c r="DH122" i="10"/>
  <c r="DH126" i="10"/>
  <c r="DH130" i="10"/>
  <c r="DH136" i="10"/>
  <c r="DH140" i="10"/>
  <c r="DH144" i="10"/>
  <c r="DH148" i="10"/>
  <c r="DH152" i="10"/>
  <c r="DH158" i="10"/>
  <c r="DH162" i="10"/>
  <c r="DH114" i="10"/>
  <c r="DH119" i="10"/>
  <c r="DH123" i="10"/>
  <c r="DH127" i="10"/>
  <c r="DH131" i="10"/>
  <c r="DH133" i="10"/>
  <c r="DH137" i="10"/>
  <c r="DH141" i="10"/>
  <c r="DH145" i="10"/>
  <c r="DH149" i="10"/>
  <c r="DH155" i="10"/>
  <c r="DH159" i="10"/>
  <c r="DH163" i="10"/>
  <c r="DH120" i="10"/>
  <c r="DH124" i="10"/>
  <c r="DH128" i="10"/>
  <c r="DH134" i="10"/>
  <c r="DH138" i="10"/>
  <c r="DH142" i="10"/>
  <c r="DH146" i="10"/>
  <c r="DH150" i="10"/>
  <c r="DH156" i="10"/>
  <c r="DH160" i="10"/>
  <c r="DH116" i="10"/>
  <c r="DH117" i="10"/>
  <c r="DH121" i="10"/>
  <c r="DH125" i="10"/>
  <c r="DH129" i="10"/>
  <c r="DH135" i="10"/>
  <c r="DH139" i="10"/>
  <c r="DH143" i="10"/>
  <c r="DH147" i="10"/>
  <c r="DH151" i="10"/>
  <c r="DH157" i="10"/>
  <c r="DH168" i="10"/>
  <c r="DH172" i="10"/>
  <c r="DH176" i="10"/>
  <c r="DH182" i="10"/>
  <c r="DH186" i="10"/>
  <c r="DH190" i="10"/>
  <c r="DH194" i="10"/>
  <c r="DH198" i="10"/>
  <c r="DH165" i="10"/>
  <c r="DH169" i="10"/>
  <c r="DH173" i="10"/>
  <c r="DH177" i="10"/>
  <c r="DH179" i="10"/>
  <c r="DH183" i="10"/>
  <c r="DH187" i="10"/>
  <c r="DH191" i="10"/>
  <c r="DH195" i="10"/>
  <c r="DH199" i="10"/>
  <c r="DH200" i="10"/>
  <c r="DH197" i="10"/>
  <c r="DH161" i="10"/>
  <c r="DH166" i="10"/>
  <c r="DH170" i="10"/>
  <c r="DH174" i="10"/>
  <c r="DH180" i="10"/>
  <c r="DH184" i="10"/>
  <c r="DH188" i="10"/>
  <c r="DH192" i="10"/>
  <c r="DH196" i="10"/>
  <c r="DH201" i="10"/>
  <c r="DH164" i="10"/>
  <c r="DH167" i="10"/>
  <c r="DH171" i="10"/>
  <c r="DH175" i="10"/>
  <c r="DH181" i="10"/>
  <c r="DH185" i="10"/>
  <c r="DH189" i="10"/>
  <c r="DH193" i="10"/>
  <c r="DI1" i="10"/>
  <c r="DI6" i="10" s="1"/>
  <c r="DC8" i="10"/>
  <c r="DC15" i="10"/>
  <c r="DC10" i="10"/>
  <c r="DC16" i="10"/>
  <c r="DC13" i="10"/>
  <c r="DC7" i="10"/>
  <c r="DC19" i="10"/>
  <c r="DC21" i="10"/>
  <c r="DC29" i="10"/>
  <c r="DC26" i="10"/>
  <c r="DC33" i="10"/>
  <c r="DC23" i="10"/>
  <c r="DC35" i="10"/>
  <c r="DC31" i="10"/>
  <c r="DC38" i="10"/>
  <c r="DC46" i="10"/>
  <c r="DC28" i="10"/>
  <c r="DC36" i="10"/>
  <c r="DC44" i="10"/>
  <c r="DC14" i="10"/>
  <c r="DC59" i="10"/>
  <c r="DC67" i="10"/>
  <c r="DC51" i="10"/>
  <c r="DC56" i="10"/>
  <c r="DC64" i="10"/>
  <c r="DC69" i="10"/>
  <c r="DC39" i="10"/>
  <c r="DC57" i="10"/>
  <c r="DC65" i="10"/>
  <c r="DC45" i="10"/>
  <c r="DC54" i="10"/>
  <c r="DC62" i="10"/>
  <c r="DC76" i="10"/>
  <c r="DC84" i="10"/>
  <c r="DC73" i="10"/>
  <c r="DC81" i="10"/>
  <c r="DC89" i="10"/>
  <c r="DC91" i="10"/>
  <c r="DC74" i="10"/>
  <c r="DC82" i="10"/>
  <c r="DC92" i="10"/>
  <c r="DC83" i="10"/>
  <c r="DC94" i="10"/>
  <c r="DC104" i="10"/>
  <c r="DC114" i="10"/>
  <c r="DC101" i="10"/>
  <c r="DC75" i="10"/>
  <c r="DC88" i="10"/>
  <c r="DC102" i="10"/>
  <c r="DC110" i="10"/>
  <c r="DC71" i="10"/>
  <c r="DC99" i="10"/>
  <c r="DC107" i="10"/>
  <c r="DC115" i="10"/>
  <c r="DC123" i="10"/>
  <c r="DC131" i="10"/>
  <c r="DC133" i="10"/>
  <c r="DC141" i="10"/>
  <c r="DC149" i="10"/>
  <c r="DC155" i="10"/>
  <c r="DC163" i="10"/>
  <c r="DC124" i="10"/>
  <c r="DC134" i="10"/>
  <c r="DC142" i="10"/>
  <c r="DC150" i="10"/>
  <c r="DC160" i="10"/>
  <c r="DC117" i="10"/>
  <c r="DC125" i="10"/>
  <c r="DC135" i="10"/>
  <c r="DC143" i="10"/>
  <c r="DC151" i="10"/>
  <c r="DC109" i="10"/>
  <c r="DC116" i="10"/>
  <c r="DC122" i="10"/>
  <c r="DC130" i="10"/>
  <c r="DC140" i="10"/>
  <c r="DC148" i="10"/>
  <c r="DC158" i="10"/>
  <c r="DC173" i="10"/>
  <c r="DC178" i="10"/>
  <c r="DC183" i="10"/>
  <c r="DC191" i="10"/>
  <c r="DC199" i="10"/>
  <c r="DC165" i="10"/>
  <c r="DC170" i="10"/>
  <c r="DC180" i="10"/>
  <c r="DC188" i="10"/>
  <c r="DC196" i="10"/>
  <c r="DC201" i="10"/>
  <c r="DC167" i="10"/>
  <c r="DC175" i="10"/>
  <c r="DC185" i="10"/>
  <c r="DC193" i="10"/>
  <c r="DC161" i="10"/>
  <c r="DC172" i="10"/>
  <c r="DC182" i="10"/>
  <c r="DC190" i="10"/>
  <c r="DG192" i="10"/>
  <c r="DG180" i="10"/>
  <c r="DY1" i="10"/>
  <c r="DS8" i="10"/>
  <c r="DS11" i="10"/>
  <c r="DS15" i="10"/>
  <c r="DS6" i="10"/>
  <c r="DS10" i="10"/>
  <c r="DS12" i="10"/>
  <c r="DS16" i="10"/>
  <c r="DS9" i="10"/>
  <c r="DS13" i="10"/>
  <c r="DS17" i="10"/>
  <c r="DS7" i="10"/>
  <c r="DS18" i="10"/>
  <c r="DS20" i="10"/>
  <c r="DS21" i="10"/>
  <c r="DS25" i="10"/>
  <c r="DS29" i="10"/>
  <c r="DS22" i="10"/>
  <c r="DS26" i="10"/>
  <c r="DS32" i="10"/>
  <c r="DS34" i="10"/>
  <c r="DS24" i="10"/>
  <c r="DS35" i="10"/>
  <c r="DS41" i="10"/>
  <c r="DS28" i="10"/>
  <c r="DS31" i="10"/>
  <c r="DS37" i="10"/>
  <c r="DS38" i="10"/>
  <c r="DS42" i="10"/>
  <c r="DS46" i="10"/>
  <c r="DS52" i="10"/>
  <c r="DS14" i="10"/>
  <c r="DS30" i="10"/>
  <c r="DS36" i="10"/>
  <c r="DS40" i="10"/>
  <c r="DS44" i="10"/>
  <c r="DS50" i="10"/>
  <c r="DS23" i="10"/>
  <c r="DS49" i="10"/>
  <c r="DS59" i="10"/>
  <c r="DS63" i="10"/>
  <c r="DS67" i="10"/>
  <c r="DS27" i="10"/>
  <c r="DS51" i="10"/>
  <c r="DS55" i="10"/>
  <c r="DS56" i="10"/>
  <c r="DS60" i="10"/>
  <c r="DS64" i="10"/>
  <c r="DS68" i="10"/>
  <c r="DS70" i="10"/>
  <c r="DS39" i="10"/>
  <c r="DS53" i="10"/>
  <c r="DS57" i="10"/>
  <c r="DS61" i="10"/>
  <c r="DS65" i="10"/>
  <c r="DS43" i="10"/>
  <c r="DS45" i="10"/>
  <c r="DS54" i="10"/>
  <c r="DS58" i="10"/>
  <c r="DS62" i="10"/>
  <c r="DS66" i="10"/>
  <c r="DS76" i="10"/>
  <c r="DS80" i="10"/>
  <c r="DS84" i="10"/>
  <c r="DS72" i="10"/>
  <c r="DS73" i="10"/>
  <c r="DS77" i="10"/>
  <c r="DS81" i="10"/>
  <c r="DS85" i="10"/>
  <c r="DS89" i="10"/>
  <c r="DS91" i="10"/>
  <c r="DS95" i="10"/>
  <c r="DS74" i="10"/>
  <c r="DS78" i="10"/>
  <c r="DS82" i="10"/>
  <c r="DS86" i="10"/>
  <c r="DS92" i="10"/>
  <c r="DS96" i="10"/>
  <c r="DS83" i="10"/>
  <c r="DS93" i="10"/>
  <c r="DS94" i="10"/>
  <c r="DS100" i="10"/>
  <c r="DS104" i="10"/>
  <c r="DS108" i="10"/>
  <c r="DS114" i="10"/>
  <c r="DS97" i="10"/>
  <c r="DS101" i="10"/>
  <c r="DS105" i="10"/>
  <c r="DS71" i="10"/>
  <c r="DS75" i="10"/>
  <c r="DS87" i="10"/>
  <c r="DS88" i="10"/>
  <c r="DS98" i="10"/>
  <c r="DS102" i="10"/>
  <c r="DS106" i="10"/>
  <c r="DS110" i="10"/>
  <c r="DS79" i="10"/>
  <c r="DS99" i="10"/>
  <c r="DS103" i="10"/>
  <c r="DS107" i="10"/>
  <c r="DS113" i="10"/>
  <c r="DS115" i="10"/>
  <c r="DS119" i="10"/>
  <c r="DS123" i="10"/>
  <c r="DS127" i="10"/>
  <c r="DS131" i="10"/>
  <c r="DS133" i="10"/>
  <c r="DS137" i="10"/>
  <c r="DS141" i="10"/>
  <c r="DS145" i="10"/>
  <c r="DS149" i="10"/>
  <c r="DS155" i="10"/>
  <c r="DS159" i="10"/>
  <c r="DS163" i="10"/>
  <c r="DS120" i="10"/>
  <c r="DS124" i="10"/>
  <c r="DS128" i="10"/>
  <c r="DS134" i="10"/>
  <c r="DS138" i="10"/>
  <c r="DS142" i="10"/>
  <c r="DS146" i="10"/>
  <c r="DS150" i="10"/>
  <c r="DS156" i="10"/>
  <c r="DS160" i="10"/>
  <c r="DS164" i="10"/>
  <c r="DS117" i="10"/>
  <c r="DS121" i="10"/>
  <c r="DS125" i="10"/>
  <c r="DS129" i="10"/>
  <c r="DS135" i="10"/>
  <c r="DS139" i="10"/>
  <c r="DS143" i="10"/>
  <c r="DS147" i="10"/>
  <c r="DS151" i="10"/>
  <c r="DS157" i="10"/>
  <c r="DS109" i="10"/>
  <c r="DS112" i="10"/>
  <c r="DS116" i="10"/>
  <c r="DS118" i="10"/>
  <c r="DS122" i="10"/>
  <c r="DS126" i="10"/>
  <c r="DS130" i="10"/>
  <c r="DS136" i="10"/>
  <c r="DS140" i="10"/>
  <c r="DS144" i="10"/>
  <c r="DS148" i="10"/>
  <c r="DS152" i="10"/>
  <c r="DS158" i="10"/>
  <c r="DS169" i="10"/>
  <c r="DS173" i="10"/>
  <c r="DS177" i="10"/>
  <c r="DS162" i="10"/>
  <c r="DS165" i="10"/>
  <c r="DS166" i="10"/>
  <c r="DS170" i="10"/>
  <c r="DS174" i="10"/>
  <c r="DS167" i="10"/>
  <c r="DS171" i="10"/>
  <c r="DS175" i="10"/>
  <c r="DS161" i="10"/>
  <c r="DS168" i="10"/>
  <c r="DS172" i="10"/>
  <c r="DS176" i="10"/>
  <c r="DG185" i="10"/>
  <c r="DG196" i="10"/>
  <c r="DN9" i="10"/>
  <c r="DN6" i="10"/>
  <c r="DN12" i="10"/>
  <c r="DN16" i="10"/>
  <c r="DN10" i="10"/>
  <c r="DN13" i="10"/>
  <c r="DN17" i="10"/>
  <c r="DN8" i="10"/>
  <c r="DN14" i="10"/>
  <c r="DT1" i="10"/>
  <c r="DN7" i="10"/>
  <c r="DN11" i="10"/>
  <c r="DN15" i="10"/>
  <c r="DN22" i="10"/>
  <c r="DN26" i="10"/>
  <c r="DN23" i="10"/>
  <c r="DN27" i="10"/>
  <c r="DN18" i="10"/>
  <c r="DN28" i="10"/>
  <c r="DN35" i="10"/>
  <c r="DN38" i="10"/>
  <c r="DN42" i="10"/>
  <c r="DN25" i="10"/>
  <c r="DN31" i="10"/>
  <c r="DN32" i="10"/>
  <c r="DN37" i="10"/>
  <c r="DN39" i="10"/>
  <c r="DN43" i="10"/>
  <c r="DN49" i="10"/>
  <c r="DN53" i="10"/>
  <c r="DN20" i="10"/>
  <c r="DN29" i="10"/>
  <c r="DN30" i="10"/>
  <c r="DN36" i="10"/>
  <c r="DN41" i="10"/>
  <c r="DN45" i="10"/>
  <c r="DN51" i="10"/>
  <c r="DN21" i="10"/>
  <c r="DN44" i="10"/>
  <c r="DN52" i="10"/>
  <c r="DN56" i="10"/>
  <c r="DN60" i="10"/>
  <c r="DN64" i="10"/>
  <c r="DN68" i="10"/>
  <c r="DN70" i="10"/>
  <c r="DN55" i="10"/>
  <c r="DN57" i="10"/>
  <c r="DN61" i="10"/>
  <c r="DN65" i="10"/>
  <c r="DN24" i="10"/>
  <c r="DN34" i="10"/>
  <c r="DN46" i="10"/>
  <c r="DN58" i="10"/>
  <c r="DN62" i="10"/>
  <c r="DN66" i="10"/>
  <c r="DN40" i="10"/>
  <c r="DN50" i="10"/>
  <c r="DN54" i="10"/>
  <c r="DN59" i="10"/>
  <c r="DN63" i="10"/>
  <c r="DN67" i="10"/>
  <c r="DN73" i="10"/>
  <c r="DN77" i="10"/>
  <c r="DN81" i="10"/>
  <c r="DN85" i="10"/>
  <c r="DN72" i="10"/>
  <c r="DN74" i="10"/>
  <c r="DN78" i="10"/>
  <c r="DN82" i="10"/>
  <c r="DN86" i="10"/>
  <c r="DN92" i="10"/>
  <c r="DN75" i="10"/>
  <c r="DN79" i="10"/>
  <c r="DN83" i="10"/>
  <c r="DN87" i="10"/>
  <c r="DN93" i="10"/>
  <c r="DN80" i="10"/>
  <c r="DN89" i="10"/>
  <c r="DN91" i="10"/>
  <c r="DN96" i="10"/>
  <c r="DN97" i="10"/>
  <c r="DN101" i="10"/>
  <c r="DN105" i="10"/>
  <c r="DN109" i="10"/>
  <c r="DN115" i="10"/>
  <c r="DN71" i="10"/>
  <c r="DN84" i="10"/>
  <c r="DN94" i="10"/>
  <c r="DN98" i="10"/>
  <c r="DN102" i="10"/>
  <c r="DN106" i="10"/>
  <c r="DN95" i="10"/>
  <c r="DN99" i="10"/>
  <c r="DN103" i="10"/>
  <c r="DN107" i="10"/>
  <c r="DN76" i="10"/>
  <c r="DN88" i="10"/>
  <c r="DN100" i="10"/>
  <c r="DN104" i="10"/>
  <c r="DN108" i="10"/>
  <c r="DN110" i="10"/>
  <c r="DN112" i="10"/>
  <c r="DN120" i="10"/>
  <c r="DN124" i="10"/>
  <c r="DN128" i="10"/>
  <c r="DN134" i="10"/>
  <c r="DN138" i="10"/>
  <c r="DN142" i="10"/>
  <c r="DN146" i="10"/>
  <c r="DN150" i="10"/>
  <c r="DN156" i="10"/>
  <c r="DN160" i="10"/>
  <c r="DN164" i="10"/>
  <c r="DN113" i="10"/>
  <c r="DN117" i="10"/>
  <c r="DN121" i="10"/>
  <c r="DN125" i="10"/>
  <c r="DN129" i="10"/>
  <c r="DN135" i="10"/>
  <c r="DN139" i="10"/>
  <c r="DN143" i="10"/>
  <c r="DN147" i="10"/>
  <c r="DN151" i="10"/>
  <c r="DN157" i="10"/>
  <c r="DN161" i="10"/>
  <c r="DN165" i="10"/>
  <c r="DN114" i="10"/>
  <c r="DN118" i="10"/>
  <c r="DN122" i="10"/>
  <c r="DN126" i="10"/>
  <c r="DN130" i="10"/>
  <c r="DN136" i="10"/>
  <c r="DN140" i="10"/>
  <c r="DN144" i="10"/>
  <c r="DN148" i="10"/>
  <c r="DN152" i="10"/>
  <c r="DN158" i="10"/>
  <c r="DN116" i="10"/>
  <c r="DN119" i="10"/>
  <c r="DN123" i="10"/>
  <c r="DN127" i="10"/>
  <c r="DN131" i="10"/>
  <c r="DN133" i="10"/>
  <c r="DN137" i="10"/>
  <c r="DN141" i="10"/>
  <c r="DN145" i="10"/>
  <c r="DN149" i="10"/>
  <c r="DN155" i="10"/>
  <c r="DN159" i="10"/>
  <c r="DN163" i="10"/>
  <c r="DN166" i="10"/>
  <c r="DN170" i="10"/>
  <c r="DN174" i="10"/>
  <c r="DN180" i="10"/>
  <c r="DN184" i="10"/>
  <c r="DN196" i="10"/>
  <c r="DN200" i="10"/>
  <c r="DN167" i="10"/>
  <c r="DN171" i="10"/>
  <c r="DN175" i="10"/>
  <c r="DN181" i="10"/>
  <c r="DN193" i="10"/>
  <c r="DN197" i="10"/>
  <c r="DN162" i="10"/>
  <c r="DN168" i="10"/>
  <c r="DN172" i="10"/>
  <c r="DN176" i="10"/>
  <c r="DN182" i="10"/>
  <c r="DN186" i="10"/>
  <c r="DN199" i="10"/>
  <c r="DN169" i="10"/>
  <c r="DN173" i="10"/>
  <c r="DN177" i="10"/>
  <c r="DN179" i="10"/>
  <c r="DN183" i="10"/>
  <c r="DN195" i="10"/>
  <c r="DG199" i="10"/>
  <c r="DG198" i="10"/>
  <c r="DG187" i="10"/>
  <c r="DG186" i="10"/>
  <c r="DN187" i="10"/>
  <c r="DN190" i="10"/>
  <c r="DN201" i="10"/>
  <c r="DN185" i="10"/>
  <c r="DN188" i="10"/>
  <c r="DI10" i="10"/>
  <c r="DI13" i="10"/>
  <c r="DO1" i="10"/>
  <c r="DU1" i="10" s="1"/>
  <c r="DI11" i="10"/>
  <c r="DI7" i="10"/>
  <c r="DI12" i="10"/>
  <c r="DI17" i="10"/>
  <c r="DI23" i="10"/>
  <c r="DI18" i="10"/>
  <c r="DI24" i="10"/>
  <c r="DI22" i="10"/>
  <c r="DI30" i="10"/>
  <c r="DI21" i="10"/>
  <c r="DI39" i="10"/>
  <c r="DI29" i="10"/>
  <c r="DI32" i="10"/>
  <c r="DI37" i="10"/>
  <c r="DI44" i="10"/>
  <c r="DI54" i="10"/>
  <c r="DI38" i="10"/>
  <c r="DI46" i="10"/>
  <c r="DI52" i="10"/>
  <c r="DI51" i="10"/>
  <c r="DI61" i="10"/>
  <c r="DI71" i="10"/>
  <c r="DI53" i="10"/>
  <c r="DI58" i="10"/>
  <c r="DI66" i="10"/>
  <c r="DI59" i="10"/>
  <c r="DI67" i="10"/>
  <c r="DI49" i="10"/>
  <c r="DI60" i="10"/>
  <c r="DI68" i="10"/>
  <c r="DI74" i="10"/>
  <c r="DI82" i="10"/>
  <c r="DI72" i="10"/>
  <c r="DI79" i="10"/>
  <c r="DI87" i="10"/>
  <c r="DI76" i="10"/>
  <c r="DI84" i="10"/>
  <c r="DI90" i="10"/>
  <c r="DI77" i="10"/>
  <c r="DI98" i="10"/>
  <c r="DI106" i="10"/>
  <c r="DI112" i="10"/>
  <c r="DI81" i="10"/>
  <c r="DI91" i="10"/>
  <c r="DI103" i="10"/>
  <c r="DI85" i="10"/>
  <c r="DI104" i="10"/>
  <c r="DI73" i="10"/>
  <c r="DI95" i="10"/>
  <c r="DI101" i="10"/>
  <c r="DI109" i="10"/>
  <c r="DI117" i="10"/>
  <c r="DI125" i="10"/>
  <c r="DI135" i="10"/>
  <c r="DI143" i="10"/>
  <c r="DI151" i="10"/>
  <c r="DI161" i="10"/>
  <c r="DI118" i="10"/>
  <c r="DI126" i="10"/>
  <c r="DI132" i="10"/>
  <c r="DI140" i="10"/>
  <c r="DI148" i="10"/>
  <c r="DI154" i="10"/>
  <c r="DI162" i="10"/>
  <c r="DI114" i="10"/>
  <c r="DI123" i="10"/>
  <c r="DI131" i="10"/>
  <c r="DI137" i="10"/>
  <c r="DI145" i="10"/>
  <c r="DI155" i="10"/>
  <c r="DI120" i="10"/>
  <c r="DI128" i="10"/>
  <c r="DI138" i="10"/>
  <c r="DI146" i="10"/>
  <c r="DI156" i="10"/>
  <c r="DI164" i="10"/>
  <c r="DI171" i="10"/>
  <c r="DI181" i="10"/>
  <c r="DI189" i="10"/>
  <c r="DI197" i="10"/>
  <c r="DI200" i="10"/>
  <c r="DI168" i="10"/>
  <c r="DI176" i="10"/>
  <c r="DI182" i="10"/>
  <c r="DI190" i="10"/>
  <c r="DI198" i="10"/>
  <c r="DI196" i="10"/>
  <c r="DI169" i="10"/>
  <c r="DI177" i="10"/>
  <c r="DI183" i="10"/>
  <c r="DI191" i="10"/>
  <c r="DI166" i="10"/>
  <c r="DI174" i="10"/>
  <c r="DI184" i="10"/>
  <c r="DI192" i="10"/>
  <c r="DT7" i="10"/>
  <c r="DZ1" i="10"/>
  <c r="DT14" i="10"/>
  <c r="DT11" i="10"/>
  <c r="DT15" i="10"/>
  <c r="DT6" i="10"/>
  <c r="DT8" i="10"/>
  <c r="DT10" i="10"/>
  <c r="DT12" i="10"/>
  <c r="DT16" i="10"/>
  <c r="DT9" i="10"/>
  <c r="DT13" i="10"/>
  <c r="DT18" i="10"/>
  <c r="DT20" i="10"/>
  <c r="DT24" i="10"/>
  <c r="DT28" i="10"/>
  <c r="DT17" i="10"/>
  <c r="DT21" i="10"/>
  <c r="DT25" i="10"/>
  <c r="DT29" i="10"/>
  <c r="DT27" i="10"/>
  <c r="DT31" i="10"/>
  <c r="DT37" i="10"/>
  <c r="DT22" i="10"/>
  <c r="DT30" i="10"/>
  <c r="DT36" i="10"/>
  <c r="DT40" i="10"/>
  <c r="DT44" i="10"/>
  <c r="DT32" i="10"/>
  <c r="DT35" i="10"/>
  <c r="DT41" i="10"/>
  <c r="DT45" i="10"/>
  <c r="DT51" i="10"/>
  <c r="DT55" i="10"/>
  <c r="DT23" i="10"/>
  <c r="DT26" i="10"/>
  <c r="DT39" i="10"/>
  <c r="DT43" i="10"/>
  <c r="DT49" i="10"/>
  <c r="DT53" i="10"/>
  <c r="DT54" i="10"/>
  <c r="DT58" i="10"/>
  <c r="DT62" i="10"/>
  <c r="DT66" i="10"/>
  <c r="DT72" i="10"/>
  <c r="DT38" i="10"/>
  <c r="DT46" i="10"/>
  <c r="DT59" i="10"/>
  <c r="DT63" i="10"/>
  <c r="DT67" i="10"/>
  <c r="DT42" i="10"/>
  <c r="DT50" i="10"/>
  <c r="DT56" i="10"/>
  <c r="DT60" i="10"/>
  <c r="DT64" i="10"/>
  <c r="DT68" i="10"/>
  <c r="DT34" i="10"/>
  <c r="DT52" i="10"/>
  <c r="DT57" i="10"/>
  <c r="DT61" i="10"/>
  <c r="DT65" i="10"/>
  <c r="DT70" i="10"/>
  <c r="DT71" i="10"/>
  <c r="DT75" i="10"/>
  <c r="DT79" i="10"/>
  <c r="DT83" i="10"/>
  <c r="DT76" i="10"/>
  <c r="DT80" i="10"/>
  <c r="DT84" i="10"/>
  <c r="DT88" i="10"/>
  <c r="DT94" i="10"/>
  <c r="DT73" i="10"/>
  <c r="DT77" i="10"/>
  <c r="DT81" i="10"/>
  <c r="DT85" i="10"/>
  <c r="DT89" i="10"/>
  <c r="DT91" i="10"/>
  <c r="DT95" i="10"/>
  <c r="DT86" i="10"/>
  <c r="DT92" i="10"/>
  <c r="DT96" i="10"/>
  <c r="DT99" i="10"/>
  <c r="DT103" i="10"/>
  <c r="DT107" i="10"/>
  <c r="DT113" i="10"/>
  <c r="DT74" i="10"/>
  <c r="DT93" i="10"/>
  <c r="DT100" i="10"/>
  <c r="DT104" i="10"/>
  <c r="DT108" i="10"/>
  <c r="DT78" i="10"/>
  <c r="DT97" i="10"/>
  <c r="DT101" i="10"/>
  <c r="DT105" i="10"/>
  <c r="DT109" i="10"/>
  <c r="DT82" i="10"/>
  <c r="DT87" i="10"/>
  <c r="DT98" i="10"/>
  <c r="DT102" i="10"/>
  <c r="DT106" i="10"/>
  <c r="DT110" i="10"/>
  <c r="DT112" i="10"/>
  <c r="DT116" i="10"/>
  <c r="DT118" i="10"/>
  <c r="DT122" i="10"/>
  <c r="DT126" i="10"/>
  <c r="DT130" i="10"/>
  <c r="DT136" i="10"/>
  <c r="DT140" i="10"/>
  <c r="DT144" i="10"/>
  <c r="DT148" i="10"/>
  <c r="DT152" i="10"/>
  <c r="DT158" i="10"/>
  <c r="DT162" i="10"/>
  <c r="DT115" i="10"/>
  <c r="DT119" i="10"/>
  <c r="DT123" i="10"/>
  <c r="DT127" i="10"/>
  <c r="DT131" i="10"/>
  <c r="DT133" i="10"/>
  <c r="DT137" i="10"/>
  <c r="DT141" i="10"/>
  <c r="DT145" i="10"/>
  <c r="DT149" i="10"/>
  <c r="DT155" i="10"/>
  <c r="DT159" i="10"/>
  <c r="DT163" i="10"/>
  <c r="DT114" i="10"/>
  <c r="DT120" i="10"/>
  <c r="DT124" i="10"/>
  <c r="DT128" i="10"/>
  <c r="DT134" i="10"/>
  <c r="DT138" i="10"/>
  <c r="DT142" i="10"/>
  <c r="DT146" i="10"/>
  <c r="DT150" i="10"/>
  <c r="DT156" i="10"/>
  <c r="DT160" i="10"/>
  <c r="DT117" i="10"/>
  <c r="DT121" i="10"/>
  <c r="DT125" i="10"/>
  <c r="DT129" i="10"/>
  <c r="DT135" i="10"/>
  <c r="DT139" i="10"/>
  <c r="DT143" i="10"/>
  <c r="DT147" i="10"/>
  <c r="DT151" i="10"/>
  <c r="DT157" i="10"/>
  <c r="DT161" i="10"/>
  <c r="DT168" i="10"/>
  <c r="DT172" i="10"/>
  <c r="DT176" i="10"/>
  <c r="DT164" i="10"/>
  <c r="DT169" i="10"/>
  <c r="DT173" i="10"/>
  <c r="DT177" i="10"/>
  <c r="DT165" i="10"/>
  <c r="DT166" i="10"/>
  <c r="DT170" i="10"/>
  <c r="DT174" i="10"/>
  <c r="DT167" i="10"/>
  <c r="DT171" i="10"/>
  <c r="DT175" i="10"/>
  <c r="DY6" i="10"/>
  <c r="DY10" i="10"/>
  <c r="DY13" i="10"/>
  <c r="EE1" i="10"/>
  <c r="EE8" i="10" s="1"/>
  <c r="DY14" i="10"/>
  <c r="DY8" i="10"/>
  <c r="DY11" i="10"/>
  <c r="DY15" i="10"/>
  <c r="DY7" i="10"/>
  <c r="DY9" i="10"/>
  <c r="DY12" i="10"/>
  <c r="DY16" i="10"/>
  <c r="DY17" i="10"/>
  <c r="DY23" i="10"/>
  <c r="DY27" i="10"/>
  <c r="DY18" i="10"/>
  <c r="DY20" i="10"/>
  <c r="DY24" i="10"/>
  <c r="DY28" i="10"/>
  <c r="DY22" i="10"/>
  <c r="DY25" i="10"/>
  <c r="DY30" i="10"/>
  <c r="DY36" i="10"/>
  <c r="DY39" i="10"/>
  <c r="DY43" i="10"/>
  <c r="DY26" i="10"/>
  <c r="DY31" i="10"/>
  <c r="DY32" i="10"/>
  <c r="DY35" i="10"/>
  <c r="DY37" i="10"/>
  <c r="DY40" i="10"/>
  <c r="DY44" i="10"/>
  <c r="DY50" i="10"/>
  <c r="DY54" i="10"/>
  <c r="DY29" i="10"/>
  <c r="DY38" i="10"/>
  <c r="DY42" i="10"/>
  <c r="DY46" i="10"/>
  <c r="DY52" i="10"/>
  <c r="DY34" i="10"/>
  <c r="DY41" i="10"/>
  <c r="DY51" i="10"/>
  <c r="DY57" i="10"/>
  <c r="DY61" i="10"/>
  <c r="DY65" i="10"/>
  <c r="DY71" i="10"/>
  <c r="DY21" i="10"/>
  <c r="DY53" i="10"/>
  <c r="DY55" i="10"/>
  <c r="DY58" i="10"/>
  <c r="DY62" i="10"/>
  <c r="DY66" i="10"/>
  <c r="DY45" i="10"/>
  <c r="DY59" i="10"/>
  <c r="DY63" i="10"/>
  <c r="DY67" i="10"/>
  <c r="DY49" i="10"/>
  <c r="DY56" i="10"/>
  <c r="DY60" i="10"/>
  <c r="DY64" i="10"/>
  <c r="DY68" i="10"/>
  <c r="DY70" i="10"/>
  <c r="DY74" i="10"/>
  <c r="DY78" i="10"/>
  <c r="DY82" i="10"/>
  <c r="DY86" i="10"/>
  <c r="DY72" i="10"/>
  <c r="DY75" i="10"/>
  <c r="DY79" i="10"/>
  <c r="DY83" i="10"/>
  <c r="DY87" i="10"/>
  <c r="DY93" i="10"/>
  <c r="DY76" i="10"/>
  <c r="DY80" i="10"/>
  <c r="DY84" i="10"/>
  <c r="DY88" i="10"/>
  <c r="DY94" i="10"/>
  <c r="DY77" i="10"/>
  <c r="DY96" i="10"/>
  <c r="DY98" i="10"/>
  <c r="DY102" i="10"/>
  <c r="DY106" i="10"/>
  <c r="DY110" i="10"/>
  <c r="DY112" i="10"/>
  <c r="DY116" i="10"/>
  <c r="DY81" i="10"/>
  <c r="DY89" i="10"/>
  <c r="DY91" i="10"/>
  <c r="DY99" i="10"/>
  <c r="DY103" i="10"/>
  <c r="DY107" i="10"/>
  <c r="DY85" i="10"/>
  <c r="DY100" i="10"/>
  <c r="DY104" i="10"/>
  <c r="DY108" i="10"/>
  <c r="DY73" i="10"/>
  <c r="DY92" i="10"/>
  <c r="DY95" i="10"/>
  <c r="DY97" i="10"/>
  <c r="DY101" i="10"/>
  <c r="DY105" i="10"/>
  <c r="DY109" i="10"/>
  <c r="DY117" i="10"/>
  <c r="DY121" i="10"/>
  <c r="DY125" i="10"/>
  <c r="DY129" i="10"/>
  <c r="DY135" i="10"/>
  <c r="DY139" i="10"/>
  <c r="DY143" i="10"/>
  <c r="DY147" i="10"/>
  <c r="DY151" i="10"/>
  <c r="DY157" i="10"/>
  <c r="DY161" i="10"/>
  <c r="DY115" i="10"/>
  <c r="DY118" i="10"/>
  <c r="DY122" i="10"/>
  <c r="DY126" i="10"/>
  <c r="DY130" i="10"/>
  <c r="DY136" i="10"/>
  <c r="DY140" i="10"/>
  <c r="DY144" i="10"/>
  <c r="DY148" i="10"/>
  <c r="DY152" i="10"/>
  <c r="DY158" i="10"/>
  <c r="DY162" i="10"/>
  <c r="DY113" i="10"/>
  <c r="DY114" i="10"/>
  <c r="DY119" i="10"/>
  <c r="DY123" i="10"/>
  <c r="DY127" i="10"/>
  <c r="DY131" i="10"/>
  <c r="DY133" i="10"/>
  <c r="DY137" i="10"/>
  <c r="DY141" i="10"/>
  <c r="DY145" i="10"/>
  <c r="DY149" i="10"/>
  <c r="DY155" i="10"/>
  <c r="DY159" i="10"/>
  <c r="DY120" i="10"/>
  <c r="DY124" i="10"/>
  <c r="DY128" i="10"/>
  <c r="DY134" i="10"/>
  <c r="DY138" i="10"/>
  <c r="DY142" i="10"/>
  <c r="DY146" i="10"/>
  <c r="DY150" i="10"/>
  <c r="DY156" i="10"/>
  <c r="DY160" i="10"/>
  <c r="DY164" i="10"/>
  <c r="DY167" i="10"/>
  <c r="DY171" i="10"/>
  <c r="DY175" i="10"/>
  <c r="DY163" i="10"/>
  <c r="DY168" i="10"/>
  <c r="DY172" i="10"/>
  <c r="DY176" i="10"/>
  <c r="DY165" i="10"/>
  <c r="DY169" i="10"/>
  <c r="DY173" i="10"/>
  <c r="DY177" i="10"/>
  <c r="DY166" i="10"/>
  <c r="DY170" i="10"/>
  <c r="DY174" i="10"/>
  <c r="DM185" i="10"/>
  <c r="DM201" i="10"/>
  <c r="DM194" i="10"/>
  <c r="DM183" i="10"/>
  <c r="DM200" i="10"/>
  <c r="DM192" i="10"/>
  <c r="DM189" i="10"/>
  <c r="DM198" i="10"/>
  <c r="DM187" i="10"/>
  <c r="DM180" i="10"/>
  <c r="DM182" i="10"/>
  <c r="DM193" i="10"/>
  <c r="DM186" i="10"/>
  <c r="DM199" i="10"/>
  <c r="DM191" i="10"/>
  <c r="DM184" i="10"/>
  <c r="DM181" i="10"/>
  <c r="DM197" i="10"/>
  <c r="DM190" i="10"/>
  <c r="DM179" i="10"/>
  <c r="DM195" i="10"/>
  <c r="DM188" i="10"/>
  <c r="DM196" i="10"/>
  <c r="DN191" i="10"/>
  <c r="DN194" i="10"/>
  <c r="DN198" i="10"/>
  <c r="DN189" i="10"/>
  <c r="DN192" i="10"/>
  <c r="DS182" i="10"/>
  <c r="DS189" i="10"/>
  <c r="DS196" i="10"/>
  <c r="DS180" i="10"/>
  <c r="DS191" i="10"/>
  <c r="DS183" i="10"/>
  <c r="DS188" i="10"/>
  <c r="DS201" i="10"/>
  <c r="DS197" i="10"/>
  <c r="DS190" i="10"/>
  <c r="DS199" i="10"/>
  <c r="DS181" i="10"/>
  <c r="DY192" i="10"/>
  <c r="DY191" i="10"/>
  <c r="DY196" i="10"/>
  <c r="DY190" i="10"/>
  <c r="DY201" i="10"/>
  <c r="DY185" i="10"/>
  <c r="DS179" i="10"/>
  <c r="DS193" i="10"/>
  <c r="DT189" i="10"/>
  <c r="DT192" i="10"/>
  <c r="DT201" i="10"/>
  <c r="DT191" i="10"/>
  <c r="DT198" i="10"/>
  <c r="DT182" i="10"/>
  <c r="DS192" i="10"/>
  <c r="DY188" i="10"/>
  <c r="DY187" i="10"/>
  <c r="DY199" i="10"/>
  <c r="DY186" i="10"/>
  <c r="DY197" i="10"/>
  <c r="DY181" i="10"/>
  <c r="DS195" i="10"/>
  <c r="DS186" i="10"/>
  <c r="DT185" i="10"/>
  <c r="DT188" i="10"/>
  <c r="DT197" i="10"/>
  <c r="DT187" i="10"/>
  <c r="DT194" i="10"/>
  <c r="DS185" i="10"/>
  <c r="DY184" i="10"/>
  <c r="DY183" i="10"/>
  <c r="DY198" i="10"/>
  <c r="DY182" i="10"/>
  <c r="DY193" i="10"/>
  <c r="EK1" i="10"/>
  <c r="EE7" i="10"/>
  <c r="EE15" i="10"/>
  <c r="EE16" i="10"/>
  <c r="EE13" i="10"/>
  <c r="EE6" i="10"/>
  <c r="EE18" i="10"/>
  <c r="EE21" i="10"/>
  <c r="EE29" i="10"/>
  <c r="EE22" i="10"/>
  <c r="EE32" i="10"/>
  <c r="EE30" i="10"/>
  <c r="EE41" i="10"/>
  <c r="EE28" i="10"/>
  <c r="EE38" i="10"/>
  <c r="EE46" i="10"/>
  <c r="EE23" i="10"/>
  <c r="EE44" i="10"/>
  <c r="EE37" i="10"/>
  <c r="EE54" i="10"/>
  <c r="EE63" i="10"/>
  <c r="EE39" i="10"/>
  <c r="EE56" i="10"/>
  <c r="EE64" i="10"/>
  <c r="EE27" i="10"/>
  <c r="EE49" i="10"/>
  <c r="EE57" i="10"/>
  <c r="EE65" i="10"/>
  <c r="EE51" i="10"/>
  <c r="EE62" i="10"/>
  <c r="EE70" i="10"/>
  <c r="EE76" i="10"/>
  <c r="EE84" i="10"/>
  <c r="EE77" i="10"/>
  <c r="EE85" i="10"/>
  <c r="EE91" i="10"/>
  <c r="EE72" i="10"/>
  <c r="EE78" i="10"/>
  <c r="EE86" i="10"/>
  <c r="EE96" i="10"/>
  <c r="EE88" i="10"/>
  <c r="EE104" i="10"/>
  <c r="EE114" i="10"/>
  <c r="EE97" i="10"/>
  <c r="EE105" i="10"/>
  <c r="EE93" i="10"/>
  <c r="EE98" i="10"/>
  <c r="EE106" i="10"/>
  <c r="EE83" i="10"/>
  <c r="EE103" i="10"/>
  <c r="EE113" i="10"/>
  <c r="EE119" i="10"/>
  <c r="EE127" i="10"/>
  <c r="EE133" i="10"/>
  <c r="EE141" i="10"/>
  <c r="EE149" i="10"/>
  <c r="EE159" i="10"/>
  <c r="EE112" i="10"/>
  <c r="EE120" i="10"/>
  <c r="EE128" i="10"/>
  <c r="EE138" i="10"/>
  <c r="EE146" i="10"/>
  <c r="EE156" i="10"/>
  <c r="EE164" i="10"/>
  <c r="EE117" i="10"/>
  <c r="EE125" i="10"/>
  <c r="EE135" i="10"/>
  <c r="EE143" i="10"/>
  <c r="EE151" i="10"/>
  <c r="EE118" i="10"/>
  <c r="EE126" i="10"/>
  <c r="EE136" i="10"/>
  <c r="EE144" i="10"/>
  <c r="EE152" i="10"/>
  <c r="EE169" i="10"/>
  <c r="EE177" i="10"/>
  <c r="EE166" i="10"/>
  <c r="EE174" i="10"/>
  <c r="EE167" i="10"/>
  <c r="EE175" i="10"/>
  <c r="EE168" i="10"/>
  <c r="EE176" i="10"/>
  <c r="DS184" i="10"/>
  <c r="DT181" i="10"/>
  <c r="DT200" i="10"/>
  <c r="DT184" i="10"/>
  <c r="DT199" i="10"/>
  <c r="DT183" i="10"/>
  <c r="DT190" i="10"/>
  <c r="DS198" i="10"/>
  <c r="DY180" i="10"/>
  <c r="DY195" i="10"/>
  <c r="DY179" i="10"/>
  <c r="DY194" i="10"/>
  <c r="DY200" i="10"/>
  <c r="DY189" i="10"/>
  <c r="DS200" i="10"/>
  <c r="DT193" i="10"/>
  <c r="DT196" i="10"/>
  <c r="DT180" i="10"/>
  <c r="DT195" i="10"/>
  <c r="DT179" i="10"/>
  <c r="DT186" i="10"/>
  <c r="EF1" i="10"/>
  <c r="DZ9" i="10"/>
  <c r="DZ6" i="10"/>
  <c r="DZ7" i="10"/>
  <c r="DZ12" i="10"/>
  <c r="DZ16" i="10"/>
  <c r="DZ13" i="10"/>
  <c r="DZ17" i="10"/>
  <c r="DZ10" i="10"/>
  <c r="DZ14" i="10"/>
  <c r="DZ8" i="10"/>
  <c r="DZ11" i="10"/>
  <c r="DZ22" i="10"/>
  <c r="DZ26" i="10"/>
  <c r="DZ23" i="10"/>
  <c r="DZ27" i="10"/>
  <c r="DZ24" i="10"/>
  <c r="DZ35" i="10"/>
  <c r="DZ29" i="10"/>
  <c r="DZ30" i="10"/>
  <c r="DZ36" i="10"/>
  <c r="DZ38" i="10"/>
  <c r="DZ42" i="10"/>
  <c r="DZ20" i="10"/>
  <c r="DZ25" i="10"/>
  <c r="DZ39" i="10"/>
  <c r="DZ43" i="10"/>
  <c r="DZ49" i="10"/>
  <c r="DZ53" i="10"/>
  <c r="DZ18" i="10"/>
  <c r="DZ21" i="10"/>
  <c r="DZ28" i="10"/>
  <c r="DZ34" i="10"/>
  <c r="DZ41" i="10"/>
  <c r="DZ45" i="10"/>
  <c r="DZ51" i="10"/>
  <c r="DZ32" i="10"/>
  <c r="DZ46" i="10"/>
  <c r="DZ54" i="10"/>
  <c r="DZ56" i="10"/>
  <c r="DZ60" i="10"/>
  <c r="DZ64" i="10"/>
  <c r="DZ68" i="10"/>
  <c r="DZ70" i="10"/>
  <c r="DZ50" i="10"/>
  <c r="DZ57" i="10"/>
  <c r="DZ61" i="10"/>
  <c r="DZ65" i="10"/>
  <c r="DZ15" i="10"/>
  <c r="DZ31" i="10"/>
  <c r="DZ40" i="10"/>
  <c r="DZ52" i="10"/>
  <c r="DZ55" i="10"/>
  <c r="DZ58" i="10"/>
  <c r="DZ62" i="10"/>
  <c r="DZ66" i="10"/>
  <c r="DZ37" i="10"/>
  <c r="DZ44" i="10"/>
  <c r="DZ59" i="10"/>
  <c r="DZ63" i="10"/>
  <c r="DZ67" i="10"/>
  <c r="DZ71" i="10"/>
  <c r="DZ73" i="10"/>
  <c r="DZ77" i="10"/>
  <c r="DZ81" i="10"/>
  <c r="DZ85" i="10"/>
  <c r="DZ74" i="10"/>
  <c r="DZ78" i="10"/>
  <c r="DZ82" i="10"/>
  <c r="DZ86" i="10"/>
  <c r="DZ92" i="10"/>
  <c r="DZ72" i="10"/>
  <c r="DZ75" i="10"/>
  <c r="DZ79" i="10"/>
  <c r="DZ83" i="10"/>
  <c r="DZ87" i="10"/>
  <c r="DZ93" i="10"/>
  <c r="DZ84" i="10"/>
  <c r="DZ95" i="10"/>
  <c r="DZ97" i="10"/>
  <c r="DZ101" i="10"/>
  <c r="DZ105" i="10"/>
  <c r="DZ109" i="10"/>
  <c r="DZ115" i="10"/>
  <c r="DZ88" i="10"/>
  <c r="DZ96" i="10"/>
  <c r="DZ98" i="10"/>
  <c r="DZ102" i="10"/>
  <c r="DZ106" i="10"/>
  <c r="DZ76" i="10"/>
  <c r="DZ89" i="10"/>
  <c r="DZ91" i="10"/>
  <c r="DZ99" i="10"/>
  <c r="DZ103" i="10"/>
  <c r="DZ107" i="10"/>
  <c r="DZ80" i="10"/>
  <c r="DZ94" i="10"/>
  <c r="DZ100" i="10"/>
  <c r="DZ104" i="10"/>
  <c r="DZ108" i="10"/>
  <c r="DZ116" i="10"/>
  <c r="DZ120" i="10"/>
  <c r="DZ124" i="10"/>
  <c r="DZ128" i="10"/>
  <c r="DZ134" i="10"/>
  <c r="DZ138" i="10"/>
  <c r="DZ142" i="10"/>
  <c r="DZ146" i="10"/>
  <c r="DZ150" i="10"/>
  <c r="DZ156" i="10"/>
  <c r="DZ160" i="10"/>
  <c r="DZ164" i="10"/>
  <c r="DZ117" i="10"/>
  <c r="DZ121" i="10"/>
  <c r="DZ125" i="10"/>
  <c r="DZ129" i="10"/>
  <c r="DZ135" i="10"/>
  <c r="DZ139" i="10"/>
  <c r="DZ143" i="10"/>
  <c r="DZ147" i="10"/>
  <c r="DZ151" i="10"/>
  <c r="DZ157" i="10"/>
  <c r="DZ161" i="10"/>
  <c r="DZ165" i="10"/>
  <c r="DZ112" i="10"/>
  <c r="DZ118" i="10"/>
  <c r="DZ122" i="10"/>
  <c r="DZ126" i="10"/>
  <c r="DZ130" i="10"/>
  <c r="DZ136" i="10"/>
  <c r="DZ140" i="10"/>
  <c r="DZ144" i="10"/>
  <c r="DZ148" i="10"/>
  <c r="DZ152" i="10"/>
  <c r="DZ158" i="10"/>
  <c r="DZ110" i="10"/>
  <c r="DZ113" i="10"/>
  <c r="DZ114" i="10"/>
  <c r="DZ119" i="10"/>
  <c r="DZ123" i="10"/>
  <c r="DZ127" i="10"/>
  <c r="DZ131" i="10"/>
  <c r="DZ133" i="10"/>
  <c r="DZ137" i="10"/>
  <c r="DZ141" i="10"/>
  <c r="DZ145" i="10"/>
  <c r="DZ149" i="10"/>
  <c r="DZ155" i="10"/>
  <c r="DZ159" i="10"/>
  <c r="DZ162" i="10"/>
  <c r="DZ166" i="10"/>
  <c r="DZ170" i="10"/>
  <c r="DZ174" i="10"/>
  <c r="DZ180" i="10"/>
  <c r="DZ184" i="10"/>
  <c r="DZ188" i="10"/>
  <c r="DZ192" i="10"/>
  <c r="DZ196" i="10"/>
  <c r="DZ200" i="10"/>
  <c r="DZ167" i="10"/>
  <c r="DZ171" i="10"/>
  <c r="DZ175" i="10"/>
  <c r="DZ181" i="10"/>
  <c r="DZ185" i="10"/>
  <c r="DZ189" i="10"/>
  <c r="DZ193" i="10"/>
  <c r="DZ197" i="10"/>
  <c r="DZ201" i="10"/>
  <c r="DZ198" i="10"/>
  <c r="DZ163" i="10"/>
  <c r="DZ168" i="10"/>
  <c r="DZ172" i="10"/>
  <c r="DZ176" i="10"/>
  <c r="DZ182" i="10"/>
  <c r="DZ186" i="10"/>
  <c r="DZ190" i="10"/>
  <c r="DZ194" i="10"/>
  <c r="DZ199" i="10"/>
  <c r="DZ169" i="10"/>
  <c r="DZ173" i="10"/>
  <c r="DZ177" i="10"/>
  <c r="DZ179" i="10"/>
  <c r="DZ183" i="10"/>
  <c r="DZ187" i="10"/>
  <c r="DZ191" i="10"/>
  <c r="DZ195" i="10"/>
  <c r="DO5" i="10"/>
  <c r="DO7" i="10"/>
  <c r="DO15" i="10"/>
  <c r="DO16" i="10"/>
  <c r="DO13" i="10"/>
  <c r="DO6" i="10"/>
  <c r="DO18" i="10"/>
  <c r="DO21" i="10"/>
  <c r="DO29" i="10"/>
  <c r="DO19" i="10"/>
  <c r="DO26" i="10"/>
  <c r="DO34" i="10"/>
  <c r="DO30" i="10"/>
  <c r="DO41" i="10"/>
  <c r="DO33" i="10"/>
  <c r="DO38" i="10"/>
  <c r="DO46" i="10"/>
  <c r="DO52" i="10"/>
  <c r="DO24" i="10"/>
  <c r="DO28" i="10"/>
  <c r="DO40" i="10"/>
  <c r="DO44" i="10"/>
  <c r="DO50" i="10"/>
  <c r="DO31" i="10"/>
  <c r="DO48" i="10"/>
  <c r="DO53" i="10"/>
  <c r="DO54" i="10"/>
  <c r="DO59" i="10"/>
  <c r="DO63" i="10"/>
  <c r="DO67" i="10"/>
  <c r="DO37" i="10"/>
  <c r="DO39" i="10"/>
  <c r="DO45" i="10"/>
  <c r="DO56" i="10"/>
  <c r="DO60" i="10"/>
  <c r="DO64" i="10"/>
  <c r="DO68" i="10"/>
  <c r="DO70" i="10"/>
  <c r="DO43" i="10"/>
  <c r="DO49" i="10"/>
  <c r="DO55" i="10"/>
  <c r="DO57" i="10"/>
  <c r="DO61" i="10"/>
  <c r="DO65" i="10"/>
  <c r="DO51" i="10"/>
  <c r="DO58" i="10"/>
  <c r="DO62" i="10"/>
  <c r="DO66" i="10"/>
  <c r="DO69" i="10"/>
  <c r="DO71" i="10"/>
  <c r="DO76" i="10"/>
  <c r="DO80" i="10"/>
  <c r="DO84" i="10"/>
  <c r="DO73" i="10"/>
  <c r="DO77" i="10"/>
  <c r="DO81" i="10"/>
  <c r="DO85" i="10"/>
  <c r="DO89" i="10"/>
  <c r="DO91" i="10"/>
  <c r="DO95" i="10"/>
  <c r="DO72" i="10"/>
  <c r="DO74" i="10"/>
  <c r="DO78" i="10"/>
  <c r="DO82" i="10"/>
  <c r="DO86" i="10"/>
  <c r="DO92" i="10"/>
  <c r="DO96" i="10"/>
  <c r="DO87" i="10"/>
  <c r="DO88" i="10"/>
  <c r="DO100" i="10"/>
  <c r="DO104" i="10"/>
  <c r="DO108" i="10"/>
  <c r="DO111" i="10"/>
  <c r="DO114" i="10"/>
  <c r="DO75" i="10"/>
  <c r="DO90" i="10"/>
  <c r="DO97" i="10"/>
  <c r="DO101" i="10"/>
  <c r="DO105" i="10"/>
  <c r="DO79" i="10"/>
  <c r="DO93" i="10"/>
  <c r="DO94" i="10"/>
  <c r="DO98" i="10"/>
  <c r="DO102" i="10"/>
  <c r="DO106" i="10"/>
  <c r="DO110" i="10"/>
  <c r="DO83" i="10"/>
  <c r="DO99" i="10"/>
  <c r="DO103" i="10"/>
  <c r="DO107" i="10"/>
  <c r="DO113" i="10"/>
  <c r="DO116" i="10"/>
  <c r="DO119" i="10"/>
  <c r="DO123" i="10"/>
  <c r="DO127" i="10"/>
  <c r="DO131" i="10"/>
  <c r="DO133" i="10"/>
  <c r="DO137" i="10"/>
  <c r="DO141" i="10"/>
  <c r="DO145" i="10"/>
  <c r="DO149" i="10"/>
  <c r="DO155" i="10"/>
  <c r="DO159" i="10"/>
  <c r="DO163" i="10"/>
  <c r="DO112" i="10"/>
  <c r="DO115" i="10"/>
  <c r="DO120" i="10"/>
  <c r="DO124" i="10"/>
  <c r="DO128" i="10"/>
  <c r="DO134" i="10"/>
  <c r="DO138" i="10"/>
  <c r="DO142" i="10"/>
  <c r="DO146" i="10"/>
  <c r="DO150" i="10"/>
  <c r="DO156" i="10"/>
  <c r="DO160" i="10"/>
  <c r="DO164" i="10"/>
  <c r="DO109" i="10"/>
  <c r="DO117" i="10"/>
  <c r="DO121" i="10"/>
  <c r="DO125" i="10"/>
  <c r="DO129" i="10"/>
  <c r="DO132" i="10"/>
  <c r="DO135" i="10"/>
  <c r="DO139" i="10"/>
  <c r="DO143" i="10"/>
  <c r="DO147" i="10"/>
  <c r="DO151" i="10"/>
  <c r="DO154" i="10"/>
  <c r="DO157" i="10"/>
  <c r="DO118" i="10"/>
  <c r="DO122" i="10"/>
  <c r="DO126" i="10"/>
  <c r="DO130" i="10"/>
  <c r="DO136" i="10"/>
  <c r="DO140" i="10"/>
  <c r="DO144" i="10"/>
  <c r="DO148" i="10"/>
  <c r="DO152" i="10"/>
  <c r="DO158" i="10"/>
  <c r="DO169" i="10"/>
  <c r="DO173" i="10"/>
  <c r="DO177" i="10"/>
  <c r="DO179" i="10"/>
  <c r="DO183" i="10"/>
  <c r="DO187" i="10"/>
  <c r="DO191" i="10"/>
  <c r="DO195" i="10"/>
  <c r="DO199" i="10"/>
  <c r="DO161" i="10"/>
  <c r="DO166" i="10"/>
  <c r="DO170" i="10"/>
  <c r="DO174" i="10"/>
  <c r="DO180" i="10"/>
  <c r="DO184" i="10"/>
  <c r="DO188" i="10"/>
  <c r="DO192" i="10"/>
  <c r="DO196" i="10"/>
  <c r="DO200" i="10"/>
  <c r="DO201" i="10"/>
  <c r="DO198" i="10"/>
  <c r="DO165" i="10"/>
  <c r="DO167" i="10"/>
  <c r="DO171" i="10"/>
  <c r="DO175" i="10"/>
  <c r="DO178" i="10"/>
  <c r="DO181" i="10"/>
  <c r="DO185" i="10"/>
  <c r="DO189" i="10"/>
  <c r="DO193" i="10"/>
  <c r="DO197" i="10"/>
  <c r="DO162" i="10"/>
  <c r="DO168" i="10"/>
  <c r="DO172" i="10"/>
  <c r="DO176" i="10"/>
  <c r="DO182" i="10"/>
  <c r="DO186" i="10"/>
  <c r="DO190" i="10"/>
  <c r="DO194" i="10"/>
  <c r="DS187" i="10"/>
  <c r="DS194" i="10"/>
  <c r="DU6" i="10"/>
  <c r="DU7" i="10"/>
  <c r="DU13" i="10"/>
  <c r="DU11" i="10"/>
  <c r="DU5" i="10"/>
  <c r="DU12" i="10"/>
  <c r="DU27" i="10"/>
  <c r="DU20" i="10"/>
  <c r="DU28" i="10"/>
  <c r="DU19" i="10"/>
  <c r="DU26" i="10"/>
  <c r="DU30" i="10"/>
  <c r="DU16" i="10"/>
  <c r="DU43" i="10"/>
  <c r="DU40" i="10"/>
  <c r="DU48" i="10"/>
  <c r="DU54" i="10"/>
  <c r="DU34" i="10"/>
  <c r="DU42" i="10"/>
  <c r="DU52" i="10"/>
  <c r="DU45" i="10"/>
  <c r="DU61" i="10"/>
  <c r="DU69" i="10"/>
  <c r="DU31" i="10"/>
  <c r="DU49" i="10"/>
  <c r="DU62" i="10"/>
  <c r="DU37" i="10"/>
  <c r="DU55" i="10"/>
  <c r="DU63" i="10"/>
  <c r="DU32" i="10"/>
  <c r="DU53" i="10"/>
  <c r="DU60" i="10"/>
  <c r="DU68" i="10"/>
  <c r="DU74" i="10"/>
  <c r="DU82" i="10"/>
  <c r="DU75" i="10"/>
  <c r="DU83" i="10"/>
  <c r="DU93" i="10"/>
  <c r="DU76" i="10"/>
  <c r="DU84" i="10"/>
  <c r="DU94" i="10"/>
  <c r="DU98" i="10"/>
  <c r="DU106" i="10"/>
  <c r="DU112" i="10"/>
  <c r="DU85" i="10"/>
  <c r="DU95" i="10"/>
  <c r="DU99" i="10"/>
  <c r="DU107" i="10"/>
  <c r="DU90" i="10"/>
  <c r="DU104" i="10"/>
  <c r="DU77" i="10"/>
  <c r="DU91" i="10"/>
  <c r="DU101" i="10"/>
  <c r="DU109" i="10"/>
  <c r="DU113" i="10"/>
  <c r="DU121" i="10"/>
  <c r="DU129" i="10"/>
  <c r="DU139" i="10"/>
  <c r="DU147" i="10"/>
  <c r="DU157" i="10"/>
  <c r="DU118" i="10"/>
  <c r="DU126" i="10"/>
  <c r="DU136" i="10"/>
  <c r="DU144" i="10"/>
  <c r="DU152" i="10"/>
  <c r="DU162" i="10"/>
  <c r="DU119" i="10"/>
  <c r="DU127" i="10"/>
  <c r="DU133" i="10"/>
  <c r="DU141" i="10"/>
  <c r="DU149" i="10"/>
  <c r="DU159" i="10"/>
  <c r="DU120" i="10"/>
  <c r="DU128" i="10"/>
  <c r="DU134" i="10"/>
  <c r="DU142" i="10"/>
  <c r="DU150" i="10"/>
  <c r="DU156" i="10"/>
  <c r="DU167" i="10"/>
  <c r="DU175" i="10"/>
  <c r="DU185" i="10"/>
  <c r="DU193" i="10"/>
  <c r="DU201" i="10"/>
  <c r="DU172" i="10"/>
  <c r="DU182" i="10"/>
  <c r="DU190" i="10"/>
  <c r="DU198" i="10"/>
  <c r="DU164" i="10"/>
  <c r="DU173" i="10"/>
  <c r="DU179" i="10"/>
  <c r="DU187" i="10"/>
  <c r="DU195" i="10"/>
  <c r="DU200" i="10"/>
  <c r="DU165" i="10"/>
  <c r="DU170" i="10"/>
  <c r="DU178" i="10"/>
  <c r="DU184" i="10"/>
  <c r="DU192" i="10"/>
  <c r="EL1" i="10"/>
  <c r="EF7" i="10"/>
  <c r="EF6" i="10"/>
  <c r="EF9" i="10"/>
  <c r="EF14" i="10"/>
  <c r="EF11" i="10"/>
  <c r="EF15" i="10"/>
  <c r="EF12" i="10"/>
  <c r="EF16" i="10"/>
  <c r="EF8" i="10"/>
  <c r="EF10" i="10"/>
  <c r="EF13" i="10"/>
  <c r="EF17" i="10"/>
  <c r="EF18" i="10"/>
  <c r="EF20" i="10"/>
  <c r="EF24" i="10"/>
  <c r="EF28" i="10"/>
  <c r="EF21" i="10"/>
  <c r="EF25" i="10"/>
  <c r="EF29" i="10"/>
  <c r="EF23" i="10"/>
  <c r="EF31" i="10"/>
  <c r="EF37" i="10"/>
  <c r="EF40" i="10"/>
  <c r="EF44" i="10"/>
  <c r="EF22" i="10"/>
  <c r="EF30" i="10"/>
  <c r="EF36" i="10"/>
  <c r="EF41" i="10"/>
  <c r="EF45" i="10"/>
  <c r="EF51" i="10"/>
  <c r="EF55" i="10"/>
  <c r="EF26" i="10"/>
  <c r="EF27" i="10"/>
  <c r="EF34" i="10"/>
  <c r="EF39" i="10"/>
  <c r="EF43" i="10"/>
  <c r="EF49" i="10"/>
  <c r="EF53" i="10"/>
  <c r="EF38" i="10"/>
  <c r="EF50" i="10"/>
  <c r="EF58" i="10"/>
  <c r="EF62" i="10"/>
  <c r="EF66" i="10"/>
  <c r="EF72" i="10"/>
  <c r="EF32" i="10"/>
  <c r="EF42" i="10"/>
  <c r="EF52" i="10"/>
  <c r="EF54" i="10"/>
  <c r="EF59" i="10"/>
  <c r="EF63" i="10"/>
  <c r="EF67" i="10"/>
  <c r="EF56" i="10"/>
  <c r="EF60" i="10"/>
  <c r="EF64" i="10"/>
  <c r="EF68" i="10"/>
  <c r="EF35" i="10"/>
  <c r="EF46" i="10"/>
  <c r="EF57" i="10"/>
  <c r="EF61" i="10"/>
  <c r="EF65" i="10"/>
  <c r="EF75" i="10"/>
  <c r="EF79" i="10"/>
  <c r="EF83" i="10"/>
  <c r="EF70" i="10"/>
  <c r="EF71" i="10"/>
  <c r="EF76" i="10"/>
  <c r="EF80" i="10"/>
  <c r="EF84" i="10"/>
  <c r="EF88" i="10"/>
  <c r="EF94" i="10"/>
  <c r="EF73" i="10"/>
  <c r="EF77" i="10"/>
  <c r="EF81" i="10"/>
  <c r="EF85" i="10"/>
  <c r="EF89" i="10"/>
  <c r="EF91" i="10"/>
  <c r="EF95" i="10"/>
  <c r="EF74" i="10"/>
  <c r="EF99" i="10"/>
  <c r="EF103" i="10"/>
  <c r="EF107" i="10"/>
  <c r="EF113" i="10"/>
  <c r="EF78" i="10"/>
  <c r="EF87" i="10"/>
  <c r="EF96" i="10"/>
  <c r="EF100" i="10"/>
  <c r="EF104" i="10"/>
  <c r="EF108" i="10"/>
  <c r="EF82" i="10"/>
  <c r="EF92" i="10"/>
  <c r="EF97" i="10"/>
  <c r="EF101" i="10"/>
  <c r="EF105" i="10"/>
  <c r="EF109" i="10"/>
  <c r="EF86" i="10"/>
  <c r="EF93" i="10"/>
  <c r="EF98" i="10"/>
  <c r="EF102" i="10"/>
  <c r="EF106" i="10"/>
  <c r="EF110" i="10"/>
  <c r="EF112" i="10"/>
  <c r="EF118" i="10"/>
  <c r="EF122" i="10"/>
  <c r="EF126" i="10"/>
  <c r="EF130" i="10"/>
  <c r="EF136" i="10"/>
  <c r="EF140" i="10"/>
  <c r="EF144" i="10"/>
  <c r="EF148" i="10"/>
  <c r="EF152" i="10"/>
  <c r="EF158" i="10"/>
  <c r="EF162" i="10"/>
  <c r="EF116" i="10"/>
  <c r="EF119" i="10"/>
  <c r="EF123" i="10"/>
  <c r="EF127" i="10"/>
  <c r="EF131" i="10"/>
  <c r="EF133" i="10"/>
  <c r="EF137" i="10"/>
  <c r="EF141" i="10"/>
  <c r="EF145" i="10"/>
  <c r="EF149" i="10"/>
  <c r="EF155" i="10"/>
  <c r="EF159" i="10"/>
  <c r="EF163" i="10"/>
  <c r="EF115" i="10"/>
  <c r="EF120" i="10"/>
  <c r="EF124" i="10"/>
  <c r="EF128" i="10"/>
  <c r="EF134" i="10"/>
  <c r="EF138" i="10"/>
  <c r="EF142" i="10"/>
  <c r="EF146" i="10"/>
  <c r="EF150" i="10"/>
  <c r="EF156" i="10"/>
  <c r="EF160" i="10"/>
  <c r="EF114" i="10"/>
  <c r="EF117" i="10"/>
  <c r="EF121" i="10"/>
  <c r="EF125" i="10"/>
  <c r="EF129" i="10"/>
  <c r="EF135" i="10"/>
  <c r="EF139" i="10"/>
  <c r="EF143" i="10"/>
  <c r="EF147" i="10"/>
  <c r="EF151" i="10"/>
  <c r="EF157" i="10"/>
  <c r="EF168" i="10"/>
  <c r="EF172" i="10"/>
  <c r="EF176" i="10"/>
  <c r="EF190" i="10"/>
  <c r="EF169" i="10"/>
  <c r="EF173" i="10"/>
  <c r="EF177" i="10"/>
  <c r="EF187" i="10"/>
  <c r="EF200" i="10"/>
  <c r="EF161" i="10"/>
  <c r="EF166" i="10"/>
  <c r="EF170" i="10"/>
  <c r="EF174" i="10"/>
  <c r="EF184" i="10"/>
  <c r="EF164" i="10"/>
  <c r="EF165" i="10"/>
  <c r="EF167" i="10"/>
  <c r="EF171" i="10"/>
  <c r="EF175" i="10"/>
  <c r="EF193" i="10"/>
  <c r="EK6" i="10"/>
  <c r="EK7" i="10"/>
  <c r="EK13" i="10"/>
  <c r="EK11" i="10"/>
  <c r="EK8" i="10"/>
  <c r="EK23" i="10"/>
  <c r="EK18" i="10"/>
  <c r="EK24" i="10"/>
  <c r="EK21" i="10"/>
  <c r="EK29" i="10"/>
  <c r="EK36" i="10"/>
  <c r="EK43" i="10"/>
  <c r="EK25" i="10"/>
  <c r="EK44" i="10"/>
  <c r="EK54" i="10"/>
  <c r="EK22" i="10"/>
  <c r="EK38" i="10"/>
  <c r="EK46" i="10"/>
  <c r="EK31" i="10"/>
  <c r="EK45" i="10"/>
  <c r="EK61" i="10"/>
  <c r="EK71" i="10"/>
  <c r="EK49" i="10"/>
  <c r="EK62" i="10"/>
  <c r="EK32" i="10"/>
  <c r="EK55" i="10"/>
  <c r="EK63" i="10"/>
  <c r="EK41" i="10"/>
  <c r="EK56" i="10"/>
  <c r="EK64" i="10"/>
  <c r="EK70" i="10"/>
  <c r="EK78" i="10"/>
  <c r="EK86" i="10"/>
  <c r="EK79" i="10"/>
  <c r="EK87" i="10"/>
  <c r="EK72" i="10"/>
  <c r="EK80" i="10"/>
  <c r="EK88" i="10"/>
  <c r="EK81" i="10"/>
  <c r="EK102" i="10"/>
  <c r="EK110" i="10"/>
  <c r="EK116" i="10"/>
  <c r="EK92" i="10"/>
  <c r="EK96" i="10"/>
  <c r="EK103" i="10"/>
  <c r="EK73" i="10"/>
  <c r="EK104" i="10"/>
  <c r="EK77" i="10"/>
  <c r="EK91" i="10"/>
  <c r="EK101" i="10"/>
  <c r="EK109" i="10"/>
  <c r="EK117" i="10"/>
  <c r="EK125" i="10"/>
  <c r="EK135" i="10"/>
  <c r="EK143" i="10"/>
  <c r="EK151" i="10"/>
  <c r="EK161" i="10"/>
  <c r="EK122" i="10"/>
  <c r="EK130" i="10"/>
  <c r="EK140" i="10"/>
  <c r="EK148" i="10"/>
  <c r="EK158" i="10"/>
  <c r="EK115" i="10"/>
  <c r="EK123" i="10"/>
  <c r="EK131" i="10"/>
  <c r="EK137" i="10"/>
  <c r="EK145" i="10"/>
  <c r="EK155" i="10"/>
  <c r="EK114" i="10"/>
  <c r="EK124" i="10"/>
  <c r="EK134" i="10"/>
  <c r="EK142" i="10"/>
  <c r="EK150" i="10"/>
  <c r="EK160" i="10"/>
  <c r="EK171" i="10"/>
  <c r="EK168" i="10"/>
  <c r="EK176" i="10"/>
  <c r="EK169" i="10"/>
  <c r="EK177" i="10"/>
  <c r="EK165" i="10"/>
  <c r="EK170" i="10"/>
  <c r="EK194" i="10"/>
  <c r="EF181" i="10"/>
  <c r="EF188" i="10"/>
  <c r="EF197" i="10"/>
  <c r="EF191" i="10"/>
  <c r="EF194" i="10"/>
  <c r="EF189" i="10"/>
  <c r="EF196" i="10"/>
  <c r="EF180" i="10"/>
  <c r="EF199" i="10"/>
  <c r="EF183" i="10"/>
  <c r="EF186" i="10"/>
  <c r="ER1" i="10"/>
  <c r="EL9" i="10"/>
  <c r="EL6" i="10"/>
  <c r="EL8" i="10"/>
  <c r="EL12" i="10"/>
  <c r="EL16" i="10"/>
  <c r="EL7" i="10"/>
  <c r="EL13" i="10"/>
  <c r="EL17" i="10"/>
  <c r="EL14" i="10"/>
  <c r="EL10" i="10"/>
  <c r="EL11" i="10"/>
  <c r="EL22" i="10"/>
  <c r="EL26" i="10"/>
  <c r="EL15" i="10"/>
  <c r="EL23" i="10"/>
  <c r="EL27" i="10"/>
  <c r="EL20" i="10"/>
  <c r="EL28" i="10"/>
  <c r="EL35" i="10"/>
  <c r="EL29" i="10"/>
  <c r="EL34" i="10"/>
  <c r="EL38" i="10"/>
  <c r="EL42" i="10"/>
  <c r="EL18" i="10"/>
  <c r="EL30" i="10"/>
  <c r="EL36" i="10"/>
  <c r="EL39" i="10"/>
  <c r="EL43" i="10"/>
  <c r="EL49" i="10"/>
  <c r="EL53" i="10"/>
  <c r="EL21" i="10"/>
  <c r="EL24" i="10"/>
  <c r="EL31" i="10"/>
  <c r="EL32" i="10"/>
  <c r="EL37" i="10"/>
  <c r="EL41" i="10"/>
  <c r="EL45" i="10"/>
  <c r="EL51" i="10"/>
  <c r="EL25" i="10"/>
  <c r="EL52" i="10"/>
  <c r="EL56" i="10"/>
  <c r="EL60" i="10"/>
  <c r="EL64" i="10"/>
  <c r="EL68" i="10"/>
  <c r="EL70" i="10"/>
  <c r="EL40" i="10"/>
  <c r="EL54" i="10"/>
  <c r="EL57" i="10"/>
  <c r="EL61" i="10"/>
  <c r="EL65" i="10"/>
  <c r="EL44" i="10"/>
  <c r="EL46" i="10"/>
  <c r="EL58" i="10"/>
  <c r="EL62" i="10"/>
  <c r="EL66" i="10"/>
  <c r="EL50" i="10"/>
  <c r="EL55" i="10"/>
  <c r="EL59" i="10"/>
  <c r="EL63" i="10"/>
  <c r="EL67" i="10"/>
  <c r="EL73" i="10"/>
  <c r="EL77" i="10"/>
  <c r="EL81" i="10"/>
  <c r="EL85" i="10"/>
  <c r="EL71" i="10"/>
  <c r="EL74" i="10"/>
  <c r="EL78" i="10"/>
  <c r="EL82" i="10"/>
  <c r="EL86" i="10"/>
  <c r="EL92" i="10"/>
  <c r="EL75" i="10"/>
  <c r="EL79" i="10"/>
  <c r="EL83" i="10"/>
  <c r="EL87" i="10"/>
  <c r="EL93" i="10"/>
  <c r="EL89" i="10"/>
  <c r="EL91" i="10"/>
  <c r="EL97" i="10"/>
  <c r="EL101" i="10"/>
  <c r="EL105" i="10"/>
  <c r="EL109" i="10"/>
  <c r="EL115" i="10"/>
  <c r="EL76" i="10"/>
  <c r="EL94" i="10"/>
  <c r="EL98" i="10"/>
  <c r="EL102" i="10"/>
  <c r="EL106" i="10"/>
  <c r="EL80" i="10"/>
  <c r="EL95" i="10"/>
  <c r="EL96" i="10"/>
  <c r="EL99" i="10"/>
  <c r="EL103" i="10"/>
  <c r="EL107" i="10"/>
  <c r="EL72" i="10"/>
  <c r="EL84" i="10"/>
  <c r="EL88" i="10"/>
  <c r="EL100" i="10"/>
  <c r="EL104" i="10"/>
  <c r="EL108" i="10"/>
  <c r="EL112" i="10"/>
  <c r="EL114" i="10"/>
  <c r="EL120" i="10"/>
  <c r="EL124" i="10"/>
  <c r="EL128" i="10"/>
  <c r="EL134" i="10"/>
  <c r="EL138" i="10"/>
  <c r="EL142" i="10"/>
  <c r="EL146" i="10"/>
  <c r="EL150" i="10"/>
  <c r="EL156" i="10"/>
  <c r="EL160" i="10"/>
  <c r="EL164" i="10"/>
  <c r="EL113" i="10"/>
  <c r="EL116" i="10"/>
  <c r="EL117" i="10"/>
  <c r="EL121" i="10"/>
  <c r="EL125" i="10"/>
  <c r="EL129" i="10"/>
  <c r="EL135" i="10"/>
  <c r="EL139" i="10"/>
  <c r="EL143" i="10"/>
  <c r="EL147" i="10"/>
  <c r="EL151" i="10"/>
  <c r="EL157" i="10"/>
  <c r="EL161" i="10"/>
  <c r="EL165" i="10"/>
  <c r="EL110" i="10"/>
  <c r="EL118" i="10"/>
  <c r="EL122" i="10"/>
  <c r="EL126" i="10"/>
  <c r="EL130" i="10"/>
  <c r="EL136" i="10"/>
  <c r="EL140" i="10"/>
  <c r="EL144" i="10"/>
  <c r="EL148" i="10"/>
  <c r="EL152" i="10"/>
  <c r="EL158" i="10"/>
  <c r="EL119" i="10"/>
  <c r="EL123" i="10"/>
  <c r="EL127" i="10"/>
  <c r="EL131" i="10"/>
  <c r="EL133" i="10"/>
  <c r="EL137" i="10"/>
  <c r="EL141" i="10"/>
  <c r="EL145" i="10"/>
  <c r="EL149" i="10"/>
  <c r="EL155" i="10"/>
  <c r="EL159" i="10"/>
  <c r="EL163" i="10"/>
  <c r="EL166" i="10"/>
  <c r="EL170" i="10"/>
  <c r="EL174" i="10"/>
  <c r="EL184" i="10"/>
  <c r="EL200" i="10"/>
  <c r="EL167" i="10"/>
  <c r="EL171" i="10"/>
  <c r="EL175" i="10"/>
  <c r="EL181" i="10"/>
  <c r="EL197" i="10"/>
  <c r="EL162" i="10"/>
  <c r="EL168" i="10"/>
  <c r="EL172" i="10"/>
  <c r="EL176" i="10"/>
  <c r="EL190" i="10"/>
  <c r="EL169" i="10"/>
  <c r="EL173" i="10"/>
  <c r="EL177" i="10"/>
  <c r="EL187" i="10"/>
  <c r="EE179" i="10"/>
  <c r="EE195" i="10"/>
  <c r="EE188" i="10"/>
  <c r="EE201" i="10"/>
  <c r="EE193" i="10"/>
  <c r="EE190" i="10"/>
  <c r="EE183" i="10"/>
  <c r="EE199" i="10"/>
  <c r="EE192" i="10"/>
  <c r="EE181" i="10"/>
  <c r="EE197" i="10"/>
  <c r="EE194" i="10"/>
  <c r="EE187" i="10"/>
  <c r="EE180" i="10"/>
  <c r="EE196" i="10"/>
  <c r="EE185" i="10"/>
  <c r="EE182" i="10"/>
  <c r="EE198" i="10"/>
  <c r="EE191" i="10"/>
  <c r="EE184" i="10"/>
  <c r="EE200" i="10"/>
  <c r="EE189" i="10"/>
  <c r="EE186" i="10"/>
  <c r="EK192" i="10"/>
  <c r="EK187" i="10"/>
  <c r="EK198" i="10"/>
  <c r="EK182" i="10"/>
  <c r="EK200" i="10"/>
  <c r="EK189" i="10"/>
  <c r="EF185" i="10"/>
  <c r="EF192" i="10"/>
  <c r="EF201" i="10"/>
  <c r="EF195" i="10"/>
  <c r="EF179" i="10"/>
  <c r="EF198" i="10"/>
  <c r="EF182" i="10"/>
  <c r="EK181" i="10"/>
  <c r="EK179" i="10"/>
  <c r="EK193" i="10"/>
  <c r="EK186" i="10"/>
  <c r="EK199" i="10"/>
  <c r="EK191" i="10"/>
  <c r="EK180" i="10"/>
  <c r="EK197" i="10"/>
  <c r="EK190" i="10"/>
  <c r="EK195" i="10"/>
  <c r="EK184" i="10"/>
  <c r="EL199" i="10"/>
  <c r="EL183" i="10"/>
  <c r="EL186" i="10"/>
  <c r="EL193" i="10"/>
  <c r="EL196" i="10"/>
  <c r="EL180" i="10"/>
  <c r="EK183" i="10"/>
  <c r="EL195" i="10"/>
  <c r="EL179" i="10"/>
  <c r="EL198" i="10"/>
  <c r="EL182" i="10"/>
  <c r="EL189" i="10"/>
  <c r="EL192" i="10"/>
  <c r="EX1" i="10"/>
  <c r="ER7" i="10"/>
  <c r="ER8" i="10"/>
  <c r="ER10" i="10"/>
  <c r="ER14" i="10"/>
  <c r="ER9" i="10"/>
  <c r="ER11" i="10"/>
  <c r="ER15" i="10"/>
  <c r="ER6" i="10"/>
  <c r="ER12" i="10"/>
  <c r="ER16" i="10"/>
  <c r="ER13" i="10"/>
  <c r="ER18" i="10"/>
  <c r="ER20" i="10"/>
  <c r="ER24" i="10"/>
  <c r="ER28" i="10"/>
  <c r="ER17" i="10"/>
  <c r="ER21" i="10"/>
  <c r="ER25" i="10"/>
  <c r="ER29" i="10"/>
  <c r="ER27" i="10"/>
  <c r="ER31" i="10"/>
  <c r="ER37" i="10"/>
  <c r="ER23" i="10"/>
  <c r="ER26" i="10"/>
  <c r="ER34" i="10"/>
  <c r="ER40" i="10"/>
  <c r="ER44" i="10"/>
  <c r="ER22" i="10"/>
  <c r="ER41" i="10"/>
  <c r="ER45" i="10"/>
  <c r="ER51" i="10"/>
  <c r="ER55" i="10"/>
  <c r="ER32" i="10"/>
  <c r="ER35" i="10"/>
  <c r="ER39" i="10"/>
  <c r="ER43" i="10"/>
  <c r="ER49" i="10"/>
  <c r="ER53" i="10"/>
  <c r="ER42" i="10"/>
  <c r="ER58" i="10"/>
  <c r="ER62" i="10"/>
  <c r="ER66" i="10"/>
  <c r="ER72" i="10"/>
  <c r="ER30" i="10"/>
  <c r="ER46" i="10"/>
  <c r="ER59" i="10"/>
  <c r="ER63" i="10"/>
  <c r="ER67" i="10"/>
  <c r="ER36" i="10"/>
  <c r="ER50" i="10"/>
  <c r="ER54" i="10"/>
  <c r="ER56" i="10"/>
  <c r="ER60" i="10"/>
  <c r="ER64" i="10"/>
  <c r="ER68" i="10"/>
  <c r="ER38" i="10"/>
  <c r="ER52" i="10"/>
  <c r="ER57" i="10"/>
  <c r="ER61" i="10"/>
  <c r="ER65" i="10"/>
  <c r="ER75" i="10"/>
  <c r="ER79" i="10"/>
  <c r="ER83" i="10"/>
  <c r="ER76" i="10"/>
  <c r="ER80" i="10"/>
  <c r="ER84" i="10"/>
  <c r="ER88" i="10"/>
  <c r="ER94" i="10"/>
  <c r="ER71" i="10"/>
  <c r="ER73" i="10"/>
  <c r="ER77" i="10"/>
  <c r="ER81" i="10"/>
  <c r="ER85" i="10"/>
  <c r="ER89" i="10"/>
  <c r="ER91" i="10"/>
  <c r="ER95" i="10"/>
  <c r="ER70" i="10"/>
  <c r="ER78" i="10"/>
  <c r="ER92" i="10"/>
  <c r="ER99" i="10"/>
  <c r="ER103" i="10"/>
  <c r="ER107" i="10"/>
  <c r="ER113" i="10"/>
  <c r="ER82" i="10"/>
  <c r="ER93" i="10"/>
  <c r="ER100" i="10"/>
  <c r="ER104" i="10"/>
  <c r="ER108" i="10"/>
  <c r="ER86" i="10"/>
  <c r="ER96" i="10"/>
  <c r="ER97" i="10"/>
  <c r="ER101" i="10"/>
  <c r="ER105" i="10"/>
  <c r="ER109" i="10"/>
  <c r="ER74" i="10"/>
  <c r="ER87" i="10"/>
  <c r="ER98" i="10"/>
  <c r="ER102" i="10"/>
  <c r="ER106" i="10"/>
  <c r="ER110" i="10"/>
  <c r="ER112" i="10"/>
  <c r="ER114" i="10"/>
  <c r="ER118" i="10"/>
  <c r="ER122" i="10"/>
  <c r="ER126" i="10"/>
  <c r="ER130" i="10"/>
  <c r="ER136" i="10"/>
  <c r="ER140" i="10"/>
  <c r="ER144" i="10"/>
  <c r="ER148" i="10"/>
  <c r="ER152" i="10"/>
  <c r="ER158" i="10"/>
  <c r="ER162" i="10"/>
  <c r="ER119" i="10"/>
  <c r="ER123" i="10"/>
  <c r="ER127" i="10"/>
  <c r="ER131" i="10"/>
  <c r="ER133" i="10"/>
  <c r="ER137" i="10"/>
  <c r="ER141" i="10"/>
  <c r="ER145" i="10"/>
  <c r="ER149" i="10"/>
  <c r="ER155" i="10"/>
  <c r="ER159" i="10"/>
  <c r="ER163" i="10"/>
  <c r="ER116" i="10"/>
  <c r="ER120" i="10"/>
  <c r="ER124" i="10"/>
  <c r="ER128" i="10"/>
  <c r="ER134" i="10"/>
  <c r="ER138" i="10"/>
  <c r="ER142" i="10"/>
  <c r="ER146" i="10"/>
  <c r="ER150" i="10"/>
  <c r="ER156" i="10"/>
  <c r="ER160" i="10"/>
  <c r="ER115" i="10"/>
  <c r="ER117" i="10"/>
  <c r="ER121" i="10"/>
  <c r="ER125" i="10"/>
  <c r="ER129" i="10"/>
  <c r="ER135" i="10"/>
  <c r="ER139" i="10"/>
  <c r="ER143" i="10"/>
  <c r="ER147" i="10"/>
  <c r="ER151" i="10"/>
  <c r="ER157" i="10"/>
  <c r="ER161" i="10"/>
  <c r="ER165" i="10"/>
  <c r="ER168" i="10"/>
  <c r="ER172" i="10"/>
  <c r="ER176" i="10"/>
  <c r="ER182" i="10"/>
  <c r="ER186" i="10"/>
  <c r="ER190" i="10"/>
  <c r="ER194" i="10"/>
  <c r="ER198" i="10"/>
  <c r="ER164" i="10"/>
  <c r="ER169" i="10"/>
  <c r="ER173" i="10"/>
  <c r="ER177" i="10"/>
  <c r="ER179" i="10"/>
  <c r="ER183" i="10"/>
  <c r="ER187" i="10"/>
  <c r="ER191" i="10"/>
  <c r="ER195" i="10"/>
  <c r="ER199" i="10"/>
  <c r="ER200" i="10"/>
  <c r="ER166" i="10"/>
  <c r="ER170" i="10"/>
  <c r="ER174" i="10"/>
  <c r="ER180" i="10"/>
  <c r="ER184" i="10"/>
  <c r="ER188" i="10"/>
  <c r="ER192" i="10"/>
  <c r="ER196" i="10"/>
  <c r="ER201" i="10"/>
  <c r="ER167" i="10"/>
  <c r="ER171" i="10"/>
  <c r="ER175" i="10"/>
  <c r="ER181" i="10"/>
  <c r="ER185" i="10"/>
  <c r="ER189" i="10"/>
  <c r="ER193" i="10"/>
  <c r="ER197" i="10"/>
  <c r="EK185" i="10"/>
  <c r="EK196" i="10"/>
  <c r="EL191" i="10"/>
  <c r="EL194" i="10"/>
  <c r="EL201" i="10"/>
  <c r="EL185" i="10"/>
  <c r="EL188" i="10"/>
  <c r="EK201" i="10"/>
  <c r="EK188" i="10"/>
  <c r="EX9" i="10"/>
  <c r="FD1" i="10"/>
  <c r="EX6" i="10"/>
  <c r="EX10" i="10"/>
  <c r="EX12" i="10"/>
  <c r="EX16" i="10"/>
  <c r="EX8" i="10"/>
  <c r="EX13" i="10"/>
  <c r="EX17" i="10"/>
  <c r="EX7" i="10"/>
  <c r="EX14" i="10"/>
  <c r="EX11" i="10"/>
  <c r="EX15" i="10"/>
  <c r="EX22" i="10"/>
  <c r="EX26" i="10"/>
  <c r="EX23" i="10"/>
  <c r="EX27" i="10"/>
  <c r="EX24" i="10"/>
  <c r="EX35" i="10"/>
  <c r="EX21" i="10"/>
  <c r="EX28" i="10"/>
  <c r="EX31" i="10"/>
  <c r="EX32" i="10"/>
  <c r="EX37" i="10"/>
  <c r="EX38" i="10"/>
  <c r="EX42" i="10"/>
  <c r="EX29" i="10"/>
  <c r="EX34" i="10"/>
  <c r="EX39" i="10"/>
  <c r="EX43" i="10"/>
  <c r="EX49" i="10"/>
  <c r="EX53" i="10"/>
  <c r="EX18" i="10"/>
  <c r="EX41" i="10"/>
  <c r="EX45" i="10"/>
  <c r="EX51" i="10"/>
  <c r="EX40" i="10"/>
  <c r="EX46" i="10"/>
  <c r="EX55" i="10"/>
  <c r="EX56" i="10"/>
  <c r="EX60" i="10"/>
  <c r="EX64" i="10"/>
  <c r="EX68" i="10"/>
  <c r="EX70" i="10"/>
  <c r="EX25" i="10"/>
  <c r="EX44" i="10"/>
  <c r="EX50" i="10"/>
  <c r="EX57" i="10"/>
  <c r="EX61" i="10"/>
  <c r="EX65" i="10"/>
  <c r="EX30" i="10"/>
  <c r="EX52" i="10"/>
  <c r="EX54" i="10"/>
  <c r="EX58" i="10"/>
  <c r="EX62" i="10"/>
  <c r="EX66" i="10"/>
  <c r="EX20" i="10"/>
  <c r="EX36" i="10"/>
  <c r="EX59" i="10"/>
  <c r="EX63" i="10"/>
  <c r="EX67" i="10"/>
  <c r="EX72" i="10"/>
  <c r="EX73" i="10"/>
  <c r="EX77" i="10"/>
  <c r="EX81" i="10"/>
  <c r="EX85" i="10"/>
  <c r="EX74" i="10"/>
  <c r="EX78" i="10"/>
  <c r="EX82" i="10"/>
  <c r="EX86" i="10"/>
  <c r="EX92" i="10"/>
  <c r="EX71" i="10"/>
  <c r="EX75" i="10"/>
  <c r="EX79" i="10"/>
  <c r="EX83" i="10"/>
  <c r="EX87" i="10"/>
  <c r="EX93" i="10"/>
  <c r="EX76" i="10"/>
  <c r="EX95" i="10"/>
  <c r="EX97" i="10"/>
  <c r="EX101" i="10"/>
  <c r="EX105" i="10"/>
  <c r="EX109" i="10"/>
  <c r="EX115" i="10"/>
  <c r="EX80" i="10"/>
  <c r="EX88" i="10"/>
  <c r="EX98" i="10"/>
  <c r="EX102" i="10"/>
  <c r="EX106" i="10"/>
  <c r="EX84" i="10"/>
  <c r="EX89" i="10"/>
  <c r="EX91" i="10"/>
  <c r="EX99" i="10"/>
  <c r="EX103" i="10"/>
  <c r="EX107" i="10"/>
  <c r="EX94" i="10"/>
  <c r="EX96" i="10"/>
  <c r="EX100" i="10"/>
  <c r="EX104" i="10"/>
  <c r="EX108" i="10"/>
  <c r="EX120" i="10"/>
  <c r="EX124" i="10"/>
  <c r="EX128" i="10"/>
  <c r="EX134" i="10"/>
  <c r="EX138" i="10"/>
  <c r="EX142" i="10"/>
  <c r="EX146" i="10"/>
  <c r="EX150" i="10"/>
  <c r="EX156" i="10"/>
  <c r="EX160" i="10"/>
  <c r="EX164" i="10"/>
  <c r="EX110" i="10"/>
  <c r="EX114" i="10"/>
  <c r="EX117" i="10"/>
  <c r="EX121" i="10"/>
  <c r="EX125" i="10"/>
  <c r="EX129" i="10"/>
  <c r="EX135" i="10"/>
  <c r="EX139" i="10"/>
  <c r="EX143" i="10"/>
  <c r="EX147" i="10"/>
  <c r="EX151" i="10"/>
  <c r="EX157" i="10"/>
  <c r="EX161" i="10"/>
  <c r="EX165" i="10"/>
  <c r="EX112" i="10"/>
  <c r="EX116" i="10"/>
  <c r="EX118" i="10"/>
  <c r="EX122" i="10"/>
  <c r="EX126" i="10"/>
  <c r="EX130" i="10"/>
  <c r="EX136" i="10"/>
  <c r="EX140" i="10"/>
  <c r="EX144" i="10"/>
  <c r="EX148" i="10"/>
  <c r="EX152" i="10"/>
  <c r="EX158" i="10"/>
  <c r="EX113" i="10"/>
  <c r="EX119" i="10"/>
  <c r="EX123" i="10"/>
  <c r="EX127" i="10"/>
  <c r="EX131" i="10"/>
  <c r="EX133" i="10"/>
  <c r="EX137" i="10"/>
  <c r="EX141" i="10"/>
  <c r="EX145" i="10"/>
  <c r="EX149" i="10"/>
  <c r="EX155" i="10"/>
  <c r="EX159" i="10"/>
  <c r="EX162" i="10"/>
  <c r="EX166" i="10"/>
  <c r="EX170" i="10"/>
  <c r="EX174" i="10"/>
  <c r="EX167" i="10"/>
  <c r="EX171" i="10"/>
  <c r="EX175" i="10"/>
  <c r="EX163" i="10"/>
  <c r="EX168" i="10"/>
  <c r="EX172" i="10"/>
  <c r="EX176" i="10"/>
  <c r="EX169" i="10"/>
  <c r="EX173" i="10"/>
  <c r="EX177" i="10"/>
  <c r="EX188" i="10"/>
  <c r="EX195" i="10"/>
  <c r="EX179" i="10"/>
  <c r="EX194" i="10"/>
  <c r="EX199" i="10"/>
  <c r="EX193" i="10"/>
  <c r="EX196" i="10"/>
  <c r="EX180" i="10"/>
  <c r="FD7" i="10"/>
  <c r="FJ1" i="10"/>
  <c r="FD6" i="10"/>
  <c r="FD14" i="10"/>
  <c r="FD8" i="10"/>
  <c r="FD10" i="10"/>
  <c r="FD11" i="10"/>
  <c r="FD15" i="10"/>
  <c r="FD9" i="10"/>
  <c r="FD12" i="10"/>
  <c r="FD16" i="10"/>
  <c r="FD13" i="10"/>
  <c r="FD17" i="10"/>
  <c r="FD18" i="10"/>
  <c r="FD20" i="10"/>
  <c r="FD24" i="10"/>
  <c r="FD28" i="10"/>
  <c r="FD21" i="10"/>
  <c r="FD25" i="10"/>
  <c r="FD29" i="10"/>
  <c r="FD23" i="10"/>
  <c r="FD31" i="10"/>
  <c r="FD37" i="10"/>
  <c r="FD26" i="10"/>
  <c r="FD27" i="10"/>
  <c r="FD32" i="10"/>
  <c r="FD35" i="10"/>
  <c r="FD40" i="10"/>
  <c r="FD44" i="10"/>
  <c r="FD34" i="10"/>
  <c r="FD41" i="10"/>
  <c r="FD45" i="10"/>
  <c r="FD51" i="10"/>
  <c r="FD55" i="10"/>
  <c r="FD30" i="10"/>
  <c r="FD36" i="10"/>
  <c r="FD39" i="10"/>
  <c r="FD43" i="10"/>
  <c r="FD49" i="10"/>
  <c r="FD53" i="10"/>
  <c r="FD22" i="10"/>
  <c r="FD50" i="10"/>
  <c r="FD58" i="10"/>
  <c r="FD62" i="10"/>
  <c r="FD66" i="10"/>
  <c r="FD72" i="10"/>
  <c r="FD52" i="10"/>
  <c r="FD59" i="10"/>
  <c r="FD63" i="10"/>
  <c r="FD67" i="10"/>
  <c r="FD38" i="10"/>
  <c r="FD56" i="10"/>
  <c r="FD60" i="10"/>
  <c r="FD64" i="10"/>
  <c r="FD68" i="10"/>
  <c r="FD42" i="10"/>
  <c r="FD46" i="10"/>
  <c r="FD54" i="10"/>
  <c r="FD57" i="10"/>
  <c r="FD61" i="10"/>
  <c r="FD65" i="10"/>
  <c r="FD75" i="10"/>
  <c r="FD79" i="10"/>
  <c r="FD83" i="10"/>
  <c r="FD70" i="10"/>
  <c r="FD76" i="10"/>
  <c r="FD80" i="10"/>
  <c r="FD84" i="10"/>
  <c r="FD88" i="10"/>
  <c r="FD94" i="10"/>
  <c r="FD73" i="10"/>
  <c r="FD77" i="10"/>
  <c r="FD81" i="10"/>
  <c r="FD85" i="10"/>
  <c r="FD89" i="10"/>
  <c r="FD91" i="10"/>
  <c r="FD95" i="10"/>
  <c r="FD82" i="10"/>
  <c r="FD99" i="10"/>
  <c r="FD103" i="10"/>
  <c r="FD107" i="10"/>
  <c r="FD113" i="10"/>
  <c r="FD71" i="10"/>
  <c r="FD86" i="10"/>
  <c r="FD87" i="10"/>
  <c r="FD100" i="10"/>
  <c r="FD104" i="10"/>
  <c r="FD108" i="10"/>
  <c r="FD74" i="10"/>
  <c r="FD92" i="10"/>
  <c r="FD97" i="10"/>
  <c r="FD101" i="10"/>
  <c r="FD105" i="10"/>
  <c r="FD109" i="10"/>
  <c r="FD78" i="10"/>
  <c r="FD93" i="10"/>
  <c r="FD96" i="10"/>
  <c r="FD98" i="10"/>
  <c r="FD102" i="10"/>
  <c r="FD106" i="10"/>
  <c r="FD110" i="10"/>
  <c r="FD112" i="10"/>
  <c r="FD115" i="10"/>
  <c r="FD118" i="10"/>
  <c r="FD122" i="10"/>
  <c r="FD126" i="10"/>
  <c r="FD130" i="10"/>
  <c r="FD136" i="10"/>
  <c r="FD140" i="10"/>
  <c r="FD144" i="10"/>
  <c r="FD148" i="10"/>
  <c r="FD152" i="10"/>
  <c r="FD158" i="10"/>
  <c r="FD162" i="10"/>
  <c r="FD114" i="10"/>
  <c r="FD119" i="10"/>
  <c r="FD123" i="10"/>
  <c r="FD127" i="10"/>
  <c r="FD131" i="10"/>
  <c r="FD133" i="10"/>
  <c r="FD137" i="10"/>
  <c r="FD141" i="10"/>
  <c r="FD145" i="10"/>
  <c r="FD149" i="10"/>
  <c r="FD155" i="10"/>
  <c r="FD159" i="10"/>
  <c r="FD163" i="10"/>
  <c r="FD120" i="10"/>
  <c r="FD124" i="10"/>
  <c r="FD128" i="10"/>
  <c r="FD134" i="10"/>
  <c r="FD138" i="10"/>
  <c r="FD142" i="10"/>
  <c r="FD146" i="10"/>
  <c r="FD150" i="10"/>
  <c r="FD156" i="10"/>
  <c r="FD160" i="10"/>
  <c r="FD116" i="10"/>
  <c r="FD117" i="10"/>
  <c r="FD121" i="10"/>
  <c r="FD125" i="10"/>
  <c r="FD129" i="10"/>
  <c r="FD135" i="10"/>
  <c r="FD139" i="10"/>
  <c r="FD143" i="10"/>
  <c r="FD147" i="10"/>
  <c r="FD151" i="10"/>
  <c r="FD157" i="10"/>
  <c r="FD168" i="10"/>
  <c r="FD172" i="10"/>
  <c r="FD176" i="10"/>
  <c r="FD165" i="10"/>
  <c r="FD169" i="10"/>
  <c r="FD173" i="10"/>
  <c r="FD177" i="10"/>
  <c r="FD161" i="10"/>
  <c r="FD166" i="10"/>
  <c r="FD170" i="10"/>
  <c r="FD174" i="10"/>
  <c r="FD164" i="10"/>
  <c r="FD167" i="10"/>
  <c r="FD171" i="10"/>
  <c r="FD175" i="10"/>
  <c r="EX191" i="10"/>
  <c r="EX190" i="10"/>
  <c r="EX198" i="10"/>
  <c r="EX189" i="10"/>
  <c r="EX192" i="10"/>
  <c r="EX187" i="10"/>
  <c r="EX186" i="10"/>
  <c r="EX201" i="10"/>
  <c r="EX185" i="10"/>
  <c r="EX183" i="10"/>
  <c r="EX182" i="10"/>
  <c r="EX197" i="10"/>
  <c r="EX181" i="10"/>
  <c r="EX200" i="10"/>
  <c r="EX184" i="10"/>
  <c r="FD181" i="10"/>
  <c r="FD184" i="10"/>
  <c r="FD199" i="10"/>
  <c r="FD183" i="10"/>
  <c r="FD194" i="10"/>
  <c r="FD193" i="10"/>
  <c r="FD196" i="10"/>
  <c r="FD180" i="10"/>
  <c r="FD195" i="10"/>
  <c r="FD179" i="10"/>
  <c r="FD190" i="10"/>
  <c r="FJ9" i="10"/>
  <c r="FJ6" i="10"/>
  <c r="FP1" i="10"/>
  <c r="FJ12" i="10"/>
  <c r="FJ16" i="10"/>
  <c r="FJ10" i="10"/>
  <c r="FJ13" i="10"/>
  <c r="FJ17" i="10"/>
  <c r="FJ8" i="10"/>
  <c r="FJ14" i="10"/>
  <c r="FJ7" i="10"/>
  <c r="FJ11" i="10"/>
  <c r="FJ15" i="10"/>
  <c r="FJ22" i="10"/>
  <c r="FJ26" i="10"/>
  <c r="FJ23" i="10"/>
  <c r="FJ27" i="10"/>
  <c r="FJ18" i="10"/>
  <c r="FJ28" i="10"/>
  <c r="FJ35" i="10"/>
  <c r="FJ20" i="10"/>
  <c r="FJ21" i="10"/>
  <c r="FJ24" i="10"/>
  <c r="FJ38" i="10"/>
  <c r="FJ42" i="10"/>
  <c r="FJ29" i="10"/>
  <c r="FJ31" i="10"/>
  <c r="FJ32" i="10"/>
  <c r="FJ37" i="10"/>
  <c r="FJ39" i="10"/>
  <c r="FJ43" i="10"/>
  <c r="FJ49" i="10"/>
  <c r="FJ53" i="10"/>
  <c r="FJ25" i="10"/>
  <c r="FJ30" i="10"/>
  <c r="FJ36" i="10"/>
  <c r="FJ41" i="10"/>
  <c r="FJ45" i="10"/>
  <c r="FJ51" i="10"/>
  <c r="FJ44" i="10"/>
  <c r="FJ52" i="10"/>
  <c r="FJ56" i="10"/>
  <c r="FJ60" i="10"/>
  <c r="FJ64" i="10"/>
  <c r="FJ68" i="10"/>
  <c r="FJ70" i="10"/>
  <c r="FJ55" i="10"/>
  <c r="FJ57" i="10"/>
  <c r="FJ61" i="10"/>
  <c r="FJ65" i="10"/>
  <c r="FJ46" i="10"/>
  <c r="FJ58" i="10"/>
  <c r="FJ62" i="10"/>
  <c r="FJ66" i="10"/>
  <c r="FJ34" i="10"/>
  <c r="FJ40" i="10"/>
  <c r="FJ50" i="10"/>
  <c r="FJ54" i="10"/>
  <c r="FJ59" i="10"/>
  <c r="FJ63" i="10"/>
  <c r="FJ67" i="10"/>
  <c r="FJ73" i="10"/>
  <c r="FJ77" i="10"/>
  <c r="FJ81" i="10"/>
  <c r="FJ85" i="10"/>
  <c r="FJ72" i="10"/>
  <c r="FJ74" i="10"/>
  <c r="FJ78" i="10"/>
  <c r="FJ82" i="10"/>
  <c r="FJ86" i="10"/>
  <c r="FJ92" i="10"/>
  <c r="FJ75" i="10"/>
  <c r="FJ79" i="10"/>
  <c r="FJ83" i="10"/>
  <c r="FJ87" i="10"/>
  <c r="FJ93" i="10"/>
  <c r="FJ80" i="10"/>
  <c r="FJ89" i="10"/>
  <c r="FJ91" i="10"/>
  <c r="FJ96" i="10"/>
  <c r="FJ97" i="10"/>
  <c r="FJ101" i="10"/>
  <c r="FJ105" i="10"/>
  <c r="FJ109" i="10"/>
  <c r="FJ115" i="10"/>
  <c r="FJ84" i="10"/>
  <c r="FJ94" i="10"/>
  <c r="FJ98" i="10"/>
  <c r="FJ102" i="10"/>
  <c r="FJ106" i="10"/>
  <c r="FJ71" i="10"/>
  <c r="FJ95" i="10"/>
  <c r="FJ99" i="10"/>
  <c r="FJ103" i="10"/>
  <c r="FJ107" i="10"/>
  <c r="FJ76" i="10"/>
  <c r="FJ88" i="10"/>
  <c r="FJ100" i="10"/>
  <c r="FJ104" i="10"/>
  <c r="FJ108" i="10"/>
  <c r="FJ110" i="10"/>
  <c r="FJ112" i="10"/>
  <c r="FJ120" i="10"/>
  <c r="FJ124" i="10"/>
  <c r="FJ128" i="10"/>
  <c r="FJ134" i="10"/>
  <c r="FJ138" i="10"/>
  <c r="FJ142" i="10"/>
  <c r="FJ146" i="10"/>
  <c r="FJ150" i="10"/>
  <c r="FJ156" i="10"/>
  <c r="FJ160" i="10"/>
  <c r="FJ164" i="10"/>
  <c r="FJ113" i="10"/>
  <c r="FJ117" i="10"/>
  <c r="FJ121" i="10"/>
  <c r="FJ125" i="10"/>
  <c r="FJ129" i="10"/>
  <c r="FJ135" i="10"/>
  <c r="FJ139" i="10"/>
  <c r="FJ143" i="10"/>
  <c r="FJ147" i="10"/>
  <c r="FJ151" i="10"/>
  <c r="FJ157" i="10"/>
  <c r="FJ161" i="10"/>
  <c r="FJ165" i="10"/>
  <c r="FJ114" i="10"/>
  <c r="FJ118" i="10"/>
  <c r="FJ122" i="10"/>
  <c r="FJ126" i="10"/>
  <c r="FJ130" i="10"/>
  <c r="FJ136" i="10"/>
  <c r="FJ140" i="10"/>
  <c r="FJ144" i="10"/>
  <c r="FJ148" i="10"/>
  <c r="FJ152" i="10"/>
  <c r="FJ158" i="10"/>
  <c r="FJ116" i="10"/>
  <c r="FJ119" i="10"/>
  <c r="FJ123" i="10"/>
  <c r="FJ127" i="10"/>
  <c r="FJ131" i="10"/>
  <c r="FJ133" i="10"/>
  <c r="FJ137" i="10"/>
  <c r="FJ141" i="10"/>
  <c r="FJ145" i="10"/>
  <c r="FJ149" i="10"/>
  <c r="FJ155" i="10"/>
  <c r="FJ159" i="10"/>
  <c r="FJ163" i="10"/>
  <c r="FJ166" i="10"/>
  <c r="FJ170" i="10"/>
  <c r="FJ174" i="10"/>
  <c r="FJ180" i="10"/>
  <c r="FJ184" i="10"/>
  <c r="FJ188" i="10"/>
  <c r="FJ192" i="10"/>
  <c r="FJ196" i="10"/>
  <c r="FJ200" i="10"/>
  <c r="FJ167" i="10"/>
  <c r="FJ171" i="10"/>
  <c r="FJ175" i="10"/>
  <c r="FJ181" i="10"/>
  <c r="FJ185" i="10"/>
  <c r="FJ189" i="10"/>
  <c r="FJ193" i="10"/>
  <c r="FJ197" i="10"/>
  <c r="FJ201" i="10"/>
  <c r="FJ199" i="10"/>
  <c r="FJ162" i="10"/>
  <c r="FJ168" i="10"/>
  <c r="FJ172" i="10"/>
  <c r="FJ176" i="10"/>
  <c r="FJ182" i="10"/>
  <c r="FJ186" i="10"/>
  <c r="FJ190" i="10"/>
  <c r="FJ194" i="10"/>
  <c r="FJ198" i="10"/>
  <c r="FJ169" i="10"/>
  <c r="FJ173" i="10"/>
  <c r="FJ177" i="10"/>
  <c r="FJ179" i="10"/>
  <c r="FJ183" i="10"/>
  <c r="FJ187" i="10"/>
  <c r="FJ191" i="10"/>
  <c r="FJ195" i="10"/>
  <c r="FD189" i="10"/>
  <c r="FD192" i="10"/>
  <c r="FD197" i="10"/>
  <c r="FD191" i="10"/>
  <c r="FD201" i="10"/>
  <c r="FD186" i="10"/>
  <c r="FD185" i="10"/>
  <c r="FD188" i="10"/>
  <c r="FD200" i="10"/>
  <c r="FD187" i="10"/>
  <c r="FD198" i="10"/>
  <c r="FD182" i="10"/>
  <c r="FP7" i="10"/>
  <c r="FP14" i="10"/>
  <c r="FV1" i="10"/>
  <c r="FP11" i="10"/>
  <c r="FP15" i="10"/>
  <c r="FP6" i="10"/>
  <c r="FP8" i="10"/>
  <c r="FP10" i="10"/>
  <c r="FP12" i="10"/>
  <c r="FP16" i="10"/>
  <c r="FP9" i="10"/>
  <c r="FP18" i="10"/>
  <c r="FP20" i="10"/>
  <c r="FP24" i="10"/>
  <c r="FP28" i="10"/>
  <c r="FP17" i="10"/>
  <c r="FP21" i="10"/>
  <c r="FP25" i="10"/>
  <c r="FP29" i="10"/>
  <c r="FP27" i="10"/>
  <c r="FP31" i="10"/>
  <c r="FP37" i="10"/>
  <c r="FP13" i="10"/>
  <c r="FP30" i="10"/>
  <c r="FP36" i="10"/>
  <c r="FP40" i="10"/>
  <c r="FP44" i="10"/>
  <c r="FP23" i="10"/>
  <c r="FP26" i="10"/>
  <c r="FP32" i="10"/>
  <c r="FP35" i="10"/>
  <c r="FP41" i="10"/>
  <c r="FP45" i="10"/>
  <c r="FP51" i="10"/>
  <c r="FP55" i="10"/>
  <c r="FP39" i="10"/>
  <c r="FP43" i="10"/>
  <c r="FP49" i="10"/>
  <c r="FP53" i="10"/>
  <c r="FP34" i="10"/>
  <c r="FP54" i="10"/>
  <c r="FP58" i="10"/>
  <c r="FP62" i="10"/>
  <c r="FP66" i="10"/>
  <c r="FP72" i="10"/>
  <c r="FP22" i="10"/>
  <c r="FP38" i="10"/>
  <c r="FP46" i="10"/>
  <c r="FP59" i="10"/>
  <c r="FP63" i="10"/>
  <c r="FP67" i="10"/>
  <c r="FP42" i="10"/>
  <c r="FP50" i="10"/>
  <c r="FP56" i="10"/>
  <c r="FP60" i="10"/>
  <c r="FP64" i="10"/>
  <c r="FP68" i="10"/>
  <c r="FP52" i="10"/>
  <c r="FP57" i="10"/>
  <c r="FP61" i="10"/>
  <c r="FP65" i="10"/>
  <c r="FP71" i="10"/>
  <c r="FP75" i="10"/>
  <c r="FP79" i="10"/>
  <c r="FP83" i="10"/>
  <c r="FP76" i="10"/>
  <c r="FP80" i="10"/>
  <c r="FP84" i="10"/>
  <c r="FP88" i="10"/>
  <c r="FP94" i="10"/>
  <c r="FP73" i="10"/>
  <c r="FP77" i="10"/>
  <c r="FP81" i="10"/>
  <c r="FP85" i="10"/>
  <c r="FP89" i="10"/>
  <c r="FP91" i="10"/>
  <c r="FP95" i="10"/>
  <c r="FP86" i="10"/>
  <c r="FP92" i="10"/>
  <c r="FP96" i="10"/>
  <c r="FP99" i="10"/>
  <c r="FP103" i="10"/>
  <c r="FP107" i="10"/>
  <c r="FP113" i="10"/>
  <c r="FP74" i="10"/>
  <c r="FP93" i="10"/>
  <c r="FP100" i="10"/>
  <c r="FP104" i="10"/>
  <c r="FP108" i="10"/>
  <c r="FP78" i="10"/>
  <c r="FP97" i="10"/>
  <c r="FP101" i="10"/>
  <c r="FP105" i="10"/>
  <c r="FP109" i="10"/>
  <c r="FP70" i="10"/>
  <c r="FP82" i="10"/>
  <c r="FP87" i="10"/>
  <c r="FP98" i="10"/>
  <c r="FP102" i="10"/>
  <c r="FP106" i="10"/>
  <c r="FP110" i="10"/>
  <c r="FP112" i="10"/>
  <c r="FP116" i="10"/>
  <c r="FP118" i="10"/>
  <c r="FP122" i="10"/>
  <c r="FP126" i="10"/>
  <c r="FP130" i="10"/>
  <c r="FP136" i="10"/>
  <c r="FP140" i="10"/>
  <c r="FP144" i="10"/>
  <c r="FP148" i="10"/>
  <c r="FP152" i="10"/>
  <c r="FP158" i="10"/>
  <c r="FP162" i="10"/>
  <c r="FP115" i="10"/>
  <c r="FP119" i="10"/>
  <c r="FP123" i="10"/>
  <c r="FP127" i="10"/>
  <c r="FP131" i="10"/>
  <c r="FP133" i="10"/>
  <c r="FP137" i="10"/>
  <c r="FP141" i="10"/>
  <c r="FP145" i="10"/>
  <c r="FP149" i="10"/>
  <c r="FP155" i="10"/>
  <c r="FP159" i="10"/>
  <c r="FP163" i="10"/>
  <c r="FP114" i="10"/>
  <c r="FP120" i="10"/>
  <c r="FP124" i="10"/>
  <c r="FP128" i="10"/>
  <c r="FP134" i="10"/>
  <c r="FP138" i="10"/>
  <c r="FP142" i="10"/>
  <c r="FP146" i="10"/>
  <c r="FP150" i="10"/>
  <c r="FP156" i="10"/>
  <c r="FP160" i="10"/>
  <c r="FP117" i="10"/>
  <c r="FP121" i="10"/>
  <c r="FP125" i="10"/>
  <c r="FP129" i="10"/>
  <c r="FP135" i="10"/>
  <c r="FP139" i="10"/>
  <c r="FP143" i="10"/>
  <c r="FP147" i="10"/>
  <c r="FP151" i="10"/>
  <c r="FP157" i="10"/>
  <c r="FP161" i="10"/>
  <c r="FP168" i="10"/>
  <c r="FP172" i="10"/>
  <c r="FP176" i="10"/>
  <c r="FP182" i="10"/>
  <c r="FP186" i="10"/>
  <c r="FP190" i="10"/>
  <c r="FP194" i="10"/>
  <c r="FP198" i="10"/>
  <c r="FP164" i="10"/>
  <c r="FP169" i="10"/>
  <c r="FP173" i="10"/>
  <c r="FP177" i="10"/>
  <c r="FP179" i="10"/>
  <c r="FP183" i="10"/>
  <c r="FP187" i="10"/>
  <c r="FP191" i="10"/>
  <c r="FP195" i="10"/>
  <c r="FP199" i="10"/>
  <c r="FP200" i="10"/>
  <c r="FP197" i="10"/>
  <c r="FP201" i="10"/>
  <c r="FP165" i="10"/>
  <c r="FP166" i="10"/>
  <c r="FP170" i="10"/>
  <c r="FP174" i="10"/>
  <c r="FP180" i="10"/>
  <c r="FP184" i="10"/>
  <c r="FP188" i="10"/>
  <c r="FP192" i="10"/>
  <c r="FP196" i="10"/>
  <c r="FP167" i="10"/>
  <c r="FP171" i="10"/>
  <c r="FP175" i="10"/>
  <c r="FP181" i="10"/>
  <c r="FP185" i="10"/>
  <c r="FP189" i="10"/>
  <c r="FP193" i="10"/>
  <c r="GB1" i="10"/>
  <c r="FV9" i="10"/>
  <c r="FV6" i="10"/>
  <c r="FV7" i="10"/>
  <c r="FV12" i="10"/>
  <c r="FV16" i="10"/>
  <c r="FV13" i="10"/>
  <c r="FV17" i="10"/>
  <c r="FV10" i="10"/>
  <c r="FV14" i="10"/>
  <c r="FV8" i="10"/>
  <c r="FV11" i="10"/>
  <c r="FV22" i="10"/>
  <c r="FV26" i="10"/>
  <c r="FV23" i="10"/>
  <c r="FV27" i="10"/>
  <c r="FV15" i="10"/>
  <c r="FV24" i="10"/>
  <c r="FV35" i="10"/>
  <c r="FV18" i="10"/>
  <c r="FV30" i="10"/>
  <c r="FV36" i="10"/>
  <c r="FV38" i="10"/>
  <c r="FV42" i="10"/>
  <c r="FV21" i="10"/>
  <c r="FV28" i="10"/>
  <c r="FV39" i="10"/>
  <c r="FV43" i="10"/>
  <c r="FV49" i="10"/>
  <c r="FV53" i="10"/>
  <c r="FV25" i="10"/>
  <c r="FV34" i="10"/>
  <c r="FV41" i="10"/>
  <c r="FV45" i="10"/>
  <c r="FV51" i="10"/>
  <c r="FV20" i="10"/>
  <c r="FV37" i="10"/>
  <c r="FV46" i="10"/>
  <c r="FV54" i="10"/>
  <c r="FV56" i="10"/>
  <c r="FV60" i="10"/>
  <c r="FV64" i="10"/>
  <c r="FV68" i="10"/>
  <c r="FV70" i="10"/>
  <c r="FV32" i="10"/>
  <c r="FV50" i="10"/>
  <c r="FV57" i="10"/>
  <c r="FV61" i="10"/>
  <c r="FV65" i="10"/>
  <c r="FV29" i="10"/>
  <c r="FV40" i="10"/>
  <c r="FV52" i="10"/>
  <c r="FV55" i="10"/>
  <c r="FV58" i="10"/>
  <c r="FV62" i="10"/>
  <c r="FV66" i="10"/>
  <c r="FV31" i="10"/>
  <c r="FV44" i="10"/>
  <c r="FV59" i="10"/>
  <c r="FV63" i="10"/>
  <c r="FV67" i="10"/>
  <c r="FV71" i="10"/>
  <c r="FV73" i="10"/>
  <c r="FV77" i="10"/>
  <c r="FV81" i="10"/>
  <c r="FV85" i="10"/>
  <c r="FV74" i="10"/>
  <c r="FV78" i="10"/>
  <c r="FV82" i="10"/>
  <c r="FV86" i="10"/>
  <c r="FV92" i="10"/>
  <c r="FV72" i="10"/>
  <c r="FV75" i="10"/>
  <c r="FV79" i="10"/>
  <c r="FV83" i="10"/>
  <c r="FV87" i="10"/>
  <c r="FV93" i="10"/>
  <c r="FV84" i="10"/>
  <c r="FV95" i="10"/>
  <c r="FV97" i="10"/>
  <c r="FV101" i="10"/>
  <c r="FV105" i="10"/>
  <c r="FV109" i="10"/>
  <c r="FV115" i="10"/>
  <c r="FV88" i="10"/>
  <c r="FV96" i="10"/>
  <c r="FV98" i="10"/>
  <c r="FV102" i="10"/>
  <c r="FV106" i="10"/>
  <c r="FV76" i="10"/>
  <c r="FV89" i="10"/>
  <c r="FV91" i="10"/>
  <c r="FV99" i="10"/>
  <c r="FV103" i="10"/>
  <c r="FV107" i="10"/>
  <c r="FV80" i="10"/>
  <c r="FV94" i="10"/>
  <c r="FV100" i="10"/>
  <c r="FV104" i="10"/>
  <c r="FV108" i="10"/>
  <c r="FV116" i="10"/>
  <c r="FV120" i="10"/>
  <c r="FV124" i="10"/>
  <c r="FV128" i="10"/>
  <c r="FV134" i="10"/>
  <c r="FV138" i="10"/>
  <c r="FV142" i="10"/>
  <c r="FV146" i="10"/>
  <c r="FV150" i="10"/>
  <c r="FV156" i="10"/>
  <c r="FV160" i="10"/>
  <c r="FV164" i="10"/>
  <c r="FV117" i="10"/>
  <c r="FV121" i="10"/>
  <c r="FV125" i="10"/>
  <c r="FV129" i="10"/>
  <c r="FV135" i="10"/>
  <c r="FV139" i="10"/>
  <c r="FV143" i="10"/>
  <c r="FV147" i="10"/>
  <c r="FV151" i="10"/>
  <c r="FV157" i="10"/>
  <c r="FV161" i="10"/>
  <c r="FV165" i="10"/>
  <c r="FV112" i="10"/>
  <c r="FV118" i="10"/>
  <c r="FV122" i="10"/>
  <c r="FV126" i="10"/>
  <c r="FV130" i="10"/>
  <c r="FV136" i="10"/>
  <c r="FV140" i="10"/>
  <c r="FV144" i="10"/>
  <c r="FV148" i="10"/>
  <c r="FV152" i="10"/>
  <c r="FV158" i="10"/>
  <c r="FV110" i="10"/>
  <c r="FV113" i="10"/>
  <c r="FV114" i="10"/>
  <c r="FV119" i="10"/>
  <c r="FV123" i="10"/>
  <c r="FV127" i="10"/>
  <c r="FV131" i="10"/>
  <c r="FV133" i="10"/>
  <c r="FV137" i="10"/>
  <c r="FV141" i="10"/>
  <c r="FV145" i="10"/>
  <c r="FV149" i="10"/>
  <c r="FV155" i="10"/>
  <c r="FV159" i="10"/>
  <c r="FV162" i="10"/>
  <c r="FV166" i="10"/>
  <c r="FV170" i="10"/>
  <c r="FV174" i="10"/>
  <c r="FV167" i="10"/>
  <c r="FV171" i="10"/>
  <c r="FV175" i="10"/>
  <c r="FV163" i="10"/>
  <c r="FV168" i="10"/>
  <c r="FV172" i="10"/>
  <c r="FV176" i="10"/>
  <c r="FV169" i="10"/>
  <c r="FV173" i="10"/>
  <c r="FV177" i="10"/>
  <c r="FV191" i="10"/>
  <c r="FV190" i="10"/>
  <c r="FV198" i="10"/>
  <c r="FV189" i="10"/>
  <c r="FV192" i="10"/>
  <c r="GH1" i="10"/>
  <c r="GB7" i="10"/>
  <c r="GB6" i="10"/>
  <c r="GB9" i="10"/>
  <c r="GB14" i="10"/>
  <c r="GB11" i="10"/>
  <c r="GB15" i="10"/>
  <c r="GB12" i="10"/>
  <c r="GB16" i="10"/>
  <c r="GB8" i="10"/>
  <c r="GB10" i="10"/>
  <c r="GB17" i="10"/>
  <c r="GB18" i="10"/>
  <c r="GB20" i="10"/>
  <c r="GB24" i="10"/>
  <c r="GB28" i="10"/>
  <c r="GB13" i="10"/>
  <c r="GB21" i="10"/>
  <c r="GB25" i="10"/>
  <c r="GB29" i="10"/>
  <c r="GB23" i="10"/>
  <c r="GB31" i="10"/>
  <c r="GB37" i="10"/>
  <c r="GB40" i="10"/>
  <c r="GB44" i="10"/>
  <c r="GB26" i="10"/>
  <c r="GB27" i="10"/>
  <c r="GB30" i="10"/>
  <c r="GB36" i="10"/>
  <c r="GB41" i="10"/>
  <c r="GB45" i="10"/>
  <c r="GB22" i="10"/>
  <c r="GB34" i="10"/>
  <c r="GB39" i="10"/>
  <c r="GB43" i="10"/>
  <c r="GB35" i="10"/>
  <c r="GB38" i="10"/>
  <c r="GB72" i="10"/>
  <c r="GB42" i="10"/>
  <c r="GB32" i="10"/>
  <c r="GB46" i="10"/>
  <c r="GB75" i="10"/>
  <c r="GB79" i="10"/>
  <c r="GB83" i="10"/>
  <c r="GB70" i="10"/>
  <c r="GB71" i="10"/>
  <c r="GB76" i="10"/>
  <c r="GB80" i="10"/>
  <c r="GB84" i="10"/>
  <c r="GB88" i="10"/>
  <c r="GB94" i="10"/>
  <c r="GB73" i="10"/>
  <c r="GB77" i="10"/>
  <c r="GB81" i="10"/>
  <c r="GB85" i="10"/>
  <c r="GB89" i="10"/>
  <c r="GB91" i="10"/>
  <c r="GB95" i="10"/>
  <c r="GB74" i="10"/>
  <c r="GB99" i="10"/>
  <c r="GB103" i="10"/>
  <c r="GB107" i="10"/>
  <c r="GB113" i="10"/>
  <c r="GB78" i="10"/>
  <c r="GB87" i="10"/>
  <c r="GB96" i="10"/>
  <c r="GB100" i="10"/>
  <c r="GB104" i="10"/>
  <c r="GB108" i="10"/>
  <c r="GB82" i="10"/>
  <c r="GB92" i="10"/>
  <c r="GB97" i="10"/>
  <c r="GB101" i="10"/>
  <c r="GB105" i="10"/>
  <c r="GB109" i="10"/>
  <c r="GB86" i="10"/>
  <c r="GB93" i="10"/>
  <c r="GB98" i="10"/>
  <c r="GB102" i="10"/>
  <c r="GB106" i="10"/>
  <c r="GB110" i="10"/>
  <c r="GB112" i="10"/>
  <c r="GB118" i="10"/>
  <c r="GB122" i="10"/>
  <c r="GB126" i="10"/>
  <c r="GB130" i="10"/>
  <c r="GB136" i="10"/>
  <c r="GB140" i="10"/>
  <c r="GB144" i="10"/>
  <c r="GB148" i="10"/>
  <c r="GB152" i="10"/>
  <c r="GB158" i="10"/>
  <c r="GB162" i="10"/>
  <c r="GB116" i="10"/>
  <c r="GB119" i="10"/>
  <c r="GB123" i="10"/>
  <c r="GB127" i="10"/>
  <c r="GB131" i="10"/>
  <c r="GB133" i="10"/>
  <c r="GB137" i="10"/>
  <c r="GB141" i="10"/>
  <c r="GB145" i="10"/>
  <c r="GB149" i="10"/>
  <c r="GB155" i="10"/>
  <c r="GB159" i="10"/>
  <c r="GB163" i="10"/>
  <c r="GB115" i="10"/>
  <c r="GB120" i="10"/>
  <c r="GB124" i="10"/>
  <c r="GB128" i="10"/>
  <c r="GB134" i="10"/>
  <c r="GB138" i="10"/>
  <c r="GB142" i="10"/>
  <c r="GB146" i="10"/>
  <c r="GB150" i="10"/>
  <c r="GB156" i="10"/>
  <c r="GB160" i="10"/>
  <c r="GB114" i="10"/>
  <c r="GB117" i="10"/>
  <c r="GB121" i="10"/>
  <c r="GB125" i="10"/>
  <c r="GB129" i="10"/>
  <c r="GB135" i="10"/>
  <c r="GB139" i="10"/>
  <c r="GB143" i="10"/>
  <c r="GB147" i="10"/>
  <c r="GB151" i="10"/>
  <c r="GB157" i="10"/>
  <c r="GB168" i="10"/>
  <c r="GB172" i="10"/>
  <c r="GB176" i="10"/>
  <c r="GB169" i="10"/>
  <c r="GB173" i="10"/>
  <c r="GB177" i="10"/>
  <c r="GB161" i="10"/>
  <c r="GB166" i="10"/>
  <c r="GB170" i="10"/>
  <c r="GB174" i="10"/>
  <c r="GB164" i="10"/>
  <c r="GB165" i="10"/>
  <c r="GB167" i="10"/>
  <c r="GB171" i="10"/>
  <c r="GB175" i="10"/>
  <c r="FV187" i="10"/>
  <c r="FV186" i="10"/>
  <c r="FV201" i="10"/>
  <c r="FV185" i="10"/>
  <c r="FV188" i="10"/>
  <c r="FV183" i="10"/>
  <c r="FV182" i="10"/>
  <c r="FV197" i="10"/>
  <c r="FV181" i="10"/>
  <c r="FV200" i="10"/>
  <c r="FV184" i="10"/>
  <c r="FV195" i="10"/>
  <c r="FV179" i="10"/>
  <c r="FV194" i="10"/>
  <c r="FV199" i="10"/>
  <c r="FV193" i="10"/>
  <c r="FV196" i="10"/>
  <c r="FV180" i="10"/>
  <c r="GB193" i="10"/>
  <c r="GB188" i="10"/>
  <c r="GB199" i="10"/>
  <c r="GB183" i="10"/>
  <c r="GB186" i="10"/>
  <c r="GN1" i="10"/>
  <c r="GH9" i="10"/>
  <c r="GH6" i="10"/>
  <c r="GH8" i="10"/>
  <c r="GH12" i="10"/>
  <c r="GH16" i="10"/>
  <c r="GH7" i="10"/>
  <c r="GH13" i="10"/>
  <c r="GH17" i="10"/>
  <c r="GH14" i="10"/>
  <c r="GH10" i="10"/>
  <c r="GH11" i="10"/>
  <c r="GH22" i="10"/>
  <c r="GH26" i="10"/>
  <c r="GH15" i="10"/>
  <c r="GH23" i="10"/>
  <c r="GH27" i="10"/>
  <c r="GH20" i="10"/>
  <c r="GH28" i="10"/>
  <c r="GH35" i="10"/>
  <c r="GH25" i="10"/>
  <c r="GH34" i="10"/>
  <c r="GH38" i="10"/>
  <c r="GH42" i="10"/>
  <c r="GH21" i="10"/>
  <c r="GH24" i="10"/>
  <c r="GH30" i="10"/>
  <c r="GH36" i="10"/>
  <c r="GH39" i="10"/>
  <c r="GH43" i="10"/>
  <c r="GH31" i="10"/>
  <c r="GH32" i="10"/>
  <c r="GH37" i="10"/>
  <c r="GH41" i="10"/>
  <c r="GH45" i="10"/>
  <c r="GH70" i="10"/>
  <c r="GH40" i="10"/>
  <c r="GH18" i="10"/>
  <c r="GH44" i="10"/>
  <c r="GH46" i="10"/>
  <c r="GH29" i="10"/>
  <c r="GH73" i="10"/>
  <c r="GH77" i="10"/>
  <c r="GH81" i="10"/>
  <c r="GH85" i="10"/>
  <c r="GH71" i="10"/>
  <c r="GH74" i="10"/>
  <c r="GH78" i="10"/>
  <c r="GH82" i="10"/>
  <c r="GH86" i="10"/>
  <c r="GH92" i="10"/>
  <c r="GH75" i="10"/>
  <c r="GH79" i="10"/>
  <c r="GH83" i="10"/>
  <c r="GH87" i="10"/>
  <c r="GH93" i="10"/>
  <c r="GH72" i="10"/>
  <c r="GH89" i="10"/>
  <c r="GH91" i="10"/>
  <c r="GH97" i="10"/>
  <c r="GH101" i="10"/>
  <c r="GH105" i="10"/>
  <c r="GH109" i="10"/>
  <c r="GH115" i="10"/>
  <c r="GH76" i="10"/>
  <c r="GH94" i="10"/>
  <c r="GH98" i="10"/>
  <c r="GH102" i="10"/>
  <c r="GH106" i="10"/>
  <c r="GH80" i="10"/>
  <c r="GH95" i="10"/>
  <c r="GH96" i="10"/>
  <c r="GH99" i="10"/>
  <c r="GH103" i="10"/>
  <c r="GH107" i="10"/>
  <c r="GH84" i="10"/>
  <c r="GH88" i="10"/>
  <c r="GH100" i="10"/>
  <c r="GH104" i="10"/>
  <c r="GH108" i="10"/>
  <c r="GH112" i="10"/>
  <c r="GH114" i="10"/>
  <c r="GH120" i="10"/>
  <c r="GH124" i="10"/>
  <c r="GH128" i="10"/>
  <c r="GH134" i="10"/>
  <c r="GH138" i="10"/>
  <c r="GH142" i="10"/>
  <c r="GH146" i="10"/>
  <c r="GH150" i="10"/>
  <c r="GH156" i="10"/>
  <c r="GH160" i="10"/>
  <c r="GH164" i="10"/>
  <c r="GH113" i="10"/>
  <c r="GH116" i="10"/>
  <c r="GH117" i="10"/>
  <c r="GH121" i="10"/>
  <c r="GH125" i="10"/>
  <c r="GH129" i="10"/>
  <c r="GH135" i="10"/>
  <c r="GH139" i="10"/>
  <c r="GH143" i="10"/>
  <c r="GH147" i="10"/>
  <c r="GH151" i="10"/>
  <c r="GH157" i="10"/>
  <c r="GH161" i="10"/>
  <c r="GH165" i="10"/>
  <c r="GH110" i="10"/>
  <c r="GH118" i="10"/>
  <c r="GH122" i="10"/>
  <c r="GH126" i="10"/>
  <c r="GH130" i="10"/>
  <c r="GH136" i="10"/>
  <c r="GH140" i="10"/>
  <c r="GH144" i="10"/>
  <c r="GH148" i="10"/>
  <c r="GH152" i="10"/>
  <c r="GH158" i="10"/>
  <c r="GH119" i="10"/>
  <c r="GH123" i="10"/>
  <c r="GH127" i="10"/>
  <c r="GH131" i="10"/>
  <c r="GH133" i="10"/>
  <c r="GH137" i="10"/>
  <c r="GH141" i="10"/>
  <c r="GH145" i="10"/>
  <c r="GH149" i="10"/>
  <c r="GH155" i="10"/>
  <c r="GH159" i="10"/>
  <c r="GH163" i="10"/>
  <c r="GH166" i="10"/>
  <c r="GH170" i="10"/>
  <c r="GH174" i="10"/>
  <c r="GH180" i="10"/>
  <c r="GH184" i="10"/>
  <c r="GH188" i="10"/>
  <c r="GH192" i="10"/>
  <c r="GH196" i="10"/>
  <c r="GH200" i="10"/>
  <c r="GH167" i="10"/>
  <c r="GH171" i="10"/>
  <c r="GH175" i="10"/>
  <c r="GH181" i="10"/>
  <c r="GH185" i="10"/>
  <c r="GH189" i="10"/>
  <c r="GH193" i="10"/>
  <c r="GH197" i="10"/>
  <c r="GH201" i="10"/>
  <c r="GH198" i="10"/>
  <c r="GH199" i="10"/>
  <c r="GH162" i="10"/>
  <c r="GH168" i="10"/>
  <c r="GH172" i="10"/>
  <c r="GH176" i="10"/>
  <c r="GH182" i="10"/>
  <c r="GH186" i="10"/>
  <c r="GH190" i="10"/>
  <c r="GH194" i="10"/>
  <c r="GH169" i="10"/>
  <c r="GH173" i="10"/>
  <c r="GH177" i="10"/>
  <c r="GH179" i="10"/>
  <c r="GH183" i="10"/>
  <c r="GH187" i="10"/>
  <c r="GH191" i="10"/>
  <c r="GH195" i="10"/>
  <c r="GB189" i="10"/>
  <c r="GB200" i="10"/>
  <c r="GB184" i="10"/>
  <c r="GB195" i="10"/>
  <c r="GB179" i="10"/>
  <c r="GB198" i="10"/>
  <c r="GB182" i="10"/>
  <c r="GB185" i="10"/>
  <c r="GB196" i="10"/>
  <c r="GB180" i="10"/>
  <c r="GB191" i="10"/>
  <c r="GB194" i="10"/>
  <c r="GB197" i="10"/>
  <c r="GB181" i="10"/>
  <c r="GB192" i="10"/>
  <c r="GB201" i="10"/>
  <c r="GB187" i="10"/>
  <c r="GB190" i="10"/>
  <c r="GT1" i="10"/>
  <c r="GN7" i="10"/>
  <c r="GN8" i="10"/>
  <c r="GN10" i="10"/>
  <c r="GN14" i="10"/>
  <c r="GN9" i="10"/>
  <c r="GN11" i="10"/>
  <c r="GN15" i="10"/>
  <c r="GN6" i="10"/>
  <c r="GN12" i="10"/>
  <c r="GN16" i="10"/>
  <c r="GN13" i="10"/>
  <c r="GN18" i="10"/>
  <c r="GN20" i="10"/>
  <c r="GN24" i="10"/>
  <c r="GN28" i="10"/>
  <c r="GN17" i="10"/>
  <c r="GN21" i="10"/>
  <c r="GN25" i="10"/>
  <c r="GN29" i="10"/>
  <c r="GN27" i="10"/>
  <c r="GN31" i="10"/>
  <c r="GN37" i="10"/>
  <c r="GN34" i="10"/>
  <c r="GN40" i="10"/>
  <c r="GN44" i="10"/>
  <c r="GN41" i="10"/>
  <c r="GN45" i="10"/>
  <c r="GN22" i="10"/>
  <c r="GN32" i="10"/>
  <c r="GN35" i="10"/>
  <c r="GN39" i="10"/>
  <c r="GN43" i="10"/>
  <c r="GN26" i="10"/>
  <c r="GN42" i="10"/>
  <c r="GN72" i="10"/>
  <c r="GN46" i="10"/>
  <c r="GN30" i="10"/>
  <c r="GN23" i="10"/>
  <c r="GN36" i="10"/>
  <c r="GN38" i="10"/>
  <c r="GN75" i="10"/>
  <c r="GN79" i="10"/>
  <c r="GN83" i="10"/>
  <c r="GN76" i="10"/>
  <c r="GN80" i="10"/>
  <c r="GN84" i="10"/>
  <c r="GN88" i="10"/>
  <c r="GN94" i="10"/>
  <c r="GN71" i="10"/>
  <c r="GN73" i="10"/>
  <c r="GN77" i="10"/>
  <c r="GN81" i="10"/>
  <c r="GN85" i="10"/>
  <c r="GN89" i="10"/>
  <c r="GN91" i="10"/>
  <c r="GN95" i="10"/>
  <c r="GN78" i="10"/>
  <c r="GN92" i="10"/>
  <c r="GN99" i="10"/>
  <c r="GN103" i="10"/>
  <c r="GN107" i="10"/>
  <c r="GN113" i="10"/>
  <c r="GN82" i="10"/>
  <c r="GN93" i="10"/>
  <c r="GN100" i="10"/>
  <c r="GN104" i="10"/>
  <c r="GN108" i="10"/>
  <c r="GN70" i="10"/>
  <c r="GN86" i="10"/>
  <c r="GN96" i="10"/>
  <c r="GN97" i="10"/>
  <c r="GN101" i="10"/>
  <c r="GN105" i="10"/>
  <c r="GN109" i="10"/>
  <c r="GN74" i="10"/>
  <c r="GN87" i="10"/>
  <c r="GN98" i="10"/>
  <c r="GN102" i="10"/>
  <c r="GN106" i="10"/>
  <c r="GN110" i="10"/>
  <c r="GN112" i="10"/>
  <c r="GN114" i="10"/>
  <c r="GN118" i="10"/>
  <c r="GN122" i="10"/>
  <c r="GN126" i="10"/>
  <c r="GN130" i="10"/>
  <c r="GN136" i="10"/>
  <c r="GN140" i="10"/>
  <c r="GN144" i="10"/>
  <c r="GN148" i="10"/>
  <c r="GN152" i="10"/>
  <c r="GN158" i="10"/>
  <c r="GN162" i="10"/>
  <c r="GN119" i="10"/>
  <c r="GN123" i="10"/>
  <c r="GN127" i="10"/>
  <c r="GN131" i="10"/>
  <c r="GN133" i="10"/>
  <c r="GN137" i="10"/>
  <c r="GN141" i="10"/>
  <c r="GN145" i="10"/>
  <c r="GN149" i="10"/>
  <c r="GN155" i="10"/>
  <c r="GN159" i="10"/>
  <c r="GN163" i="10"/>
  <c r="GN116" i="10"/>
  <c r="GN120" i="10"/>
  <c r="GN124" i="10"/>
  <c r="GN128" i="10"/>
  <c r="GN134" i="10"/>
  <c r="GN138" i="10"/>
  <c r="GN142" i="10"/>
  <c r="GN146" i="10"/>
  <c r="GN150" i="10"/>
  <c r="GN156" i="10"/>
  <c r="GN160" i="10"/>
  <c r="GN115" i="10"/>
  <c r="GN117" i="10"/>
  <c r="GN121" i="10"/>
  <c r="GN125" i="10"/>
  <c r="GN129" i="10"/>
  <c r="GN135" i="10"/>
  <c r="GN139" i="10"/>
  <c r="GN143" i="10"/>
  <c r="GN147" i="10"/>
  <c r="GN151" i="10"/>
  <c r="GN157" i="10"/>
  <c r="GN161" i="10"/>
  <c r="GN165" i="10"/>
  <c r="GN168" i="10"/>
  <c r="GN172" i="10"/>
  <c r="GN176" i="10"/>
  <c r="GN164" i="10"/>
  <c r="GN169" i="10"/>
  <c r="GN173" i="10"/>
  <c r="GN177" i="10"/>
  <c r="GN166" i="10"/>
  <c r="GN170" i="10"/>
  <c r="GN174" i="10"/>
  <c r="GN167" i="10"/>
  <c r="GN171" i="10"/>
  <c r="GN175" i="10"/>
  <c r="GN189" i="10"/>
  <c r="GN188" i="10"/>
  <c r="GN200" i="10"/>
  <c r="GN187" i="10"/>
  <c r="GN194" i="10"/>
  <c r="GT9" i="10"/>
  <c r="GZ1" i="10"/>
  <c r="GT6" i="10"/>
  <c r="GT10" i="10"/>
  <c r="GT12" i="10"/>
  <c r="GT16" i="10"/>
  <c r="GT8" i="10"/>
  <c r="GT13" i="10"/>
  <c r="GT17" i="10"/>
  <c r="GT7" i="10"/>
  <c r="GT14" i="10"/>
  <c r="GT11" i="10"/>
  <c r="GT15" i="10"/>
  <c r="GT22" i="10"/>
  <c r="GT26" i="10"/>
  <c r="GT23" i="10"/>
  <c r="GT27" i="10"/>
  <c r="GT24" i="10"/>
  <c r="GT35" i="10"/>
  <c r="GT18" i="10"/>
  <c r="GT25" i="10"/>
  <c r="GT31" i="10"/>
  <c r="GT32" i="10"/>
  <c r="GT37" i="10"/>
  <c r="GT38" i="10"/>
  <c r="GT42" i="10"/>
  <c r="GT34" i="10"/>
  <c r="GT39" i="10"/>
  <c r="GT43" i="10"/>
  <c r="GT20" i="10"/>
  <c r="GT29" i="10"/>
  <c r="GT41" i="10"/>
  <c r="GT45" i="10"/>
  <c r="GT21" i="10"/>
  <c r="GT28" i="10"/>
  <c r="GT36" i="10"/>
  <c r="GT40" i="10"/>
  <c r="GT46" i="10"/>
  <c r="GT70" i="10"/>
  <c r="GT44" i="10"/>
  <c r="GT30" i="10"/>
  <c r="GT72" i="10"/>
  <c r="GT73" i="10"/>
  <c r="GT77" i="10"/>
  <c r="GT81" i="10"/>
  <c r="GT85" i="10"/>
  <c r="GT74" i="10"/>
  <c r="GT78" i="10"/>
  <c r="GT82" i="10"/>
  <c r="GT86" i="10"/>
  <c r="GT92" i="10"/>
  <c r="GT71" i="10"/>
  <c r="GT75" i="10"/>
  <c r="GT79" i="10"/>
  <c r="GT83" i="10"/>
  <c r="GT87" i="10"/>
  <c r="GT93" i="10"/>
  <c r="GT76" i="10"/>
  <c r="GT95" i="10"/>
  <c r="GT97" i="10"/>
  <c r="GT101" i="10"/>
  <c r="GT105" i="10"/>
  <c r="GT109" i="10"/>
  <c r="GT115" i="10"/>
  <c r="GT80" i="10"/>
  <c r="GT88" i="10"/>
  <c r="GT98" i="10"/>
  <c r="GT102" i="10"/>
  <c r="GT106" i="10"/>
  <c r="GT84" i="10"/>
  <c r="GT89" i="10"/>
  <c r="GT91" i="10"/>
  <c r="GT99" i="10"/>
  <c r="GT103" i="10"/>
  <c r="GT107" i="10"/>
  <c r="GT94" i="10"/>
  <c r="GT96" i="10"/>
  <c r="GT100" i="10"/>
  <c r="GT104" i="10"/>
  <c r="GT108" i="10"/>
  <c r="GT120" i="10"/>
  <c r="GT124" i="10"/>
  <c r="GT128" i="10"/>
  <c r="GT134" i="10"/>
  <c r="GT138" i="10"/>
  <c r="GT142" i="10"/>
  <c r="GT146" i="10"/>
  <c r="GT150" i="10"/>
  <c r="GT156" i="10"/>
  <c r="GT160" i="10"/>
  <c r="GT164" i="10"/>
  <c r="GT110" i="10"/>
  <c r="GT114" i="10"/>
  <c r="GT117" i="10"/>
  <c r="GT121" i="10"/>
  <c r="GT125" i="10"/>
  <c r="GT129" i="10"/>
  <c r="GT135" i="10"/>
  <c r="GT139" i="10"/>
  <c r="GT143" i="10"/>
  <c r="GT147" i="10"/>
  <c r="GT151" i="10"/>
  <c r="GT157" i="10"/>
  <c r="GT161" i="10"/>
  <c r="GT165" i="10"/>
  <c r="GT112" i="10"/>
  <c r="GT116" i="10"/>
  <c r="GT118" i="10"/>
  <c r="GT122" i="10"/>
  <c r="GT126" i="10"/>
  <c r="GT130" i="10"/>
  <c r="GT136" i="10"/>
  <c r="GT140" i="10"/>
  <c r="GT144" i="10"/>
  <c r="GT148" i="10"/>
  <c r="GT152" i="10"/>
  <c r="GT158" i="10"/>
  <c r="GT113" i="10"/>
  <c r="GT119" i="10"/>
  <c r="GT123" i="10"/>
  <c r="GT127" i="10"/>
  <c r="GT131" i="10"/>
  <c r="GT133" i="10"/>
  <c r="GT137" i="10"/>
  <c r="GT141" i="10"/>
  <c r="GT145" i="10"/>
  <c r="GT149" i="10"/>
  <c r="GT155" i="10"/>
  <c r="GT159" i="10"/>
  <c r="GT162" i="10"/>
  <c r="GT166" i="10"/>
  <c r="GT170" i="10"/>
  <c r="GT174" i="10"/>
  <c r="GT180" i="10"/>
  <c r="GT184" i="10"/>
  <c r="GT188" i="10"/>
  <c r="GT192" i="10"/>
  <c r="GT196" i="10"/>
  <c r="GT200" i="10"/>
  <c r="GT167" i="10"/>
  <c r="GT171" i="10"/>
  <c r="GT175" i="10"/>
  <c r="GT181" i="10"/>
  <c r="GT185" i="10"/>
  <c r="GT189" i="10"/>
  <c r="GT193" i="10"/>
  <c r="GT197" i="10"/>
  <c r="GT201" i="10"/>
  <c r="GT198" i="10"/>
  <c r="GT199" i="10"/>
  <c r="GT163" i="10"/>
  <c r="GT168" i="10"/>
  <c r="GT172" i="10"/>
  <c r="GT176" i="10"/>
  <c r="GT182" i="10"/>
  <c r="GT186" i="10"/>
  <c r="GT190" i="10"/>
  <c r="GT194" i="10"/>
  <c r="GT169" i="10"/>
  <c r="GT173" i="10"/>
  <c r="GT177" i="10"/>
  <c r="GT179" i="10"/>
  <c r="GT183" i="10"/>
  <c r="GT187" i="10"/>
  <c r="GT191" i="10"/>
  <c r="GT195" i="10"/>
  <c r="GN185" i="10"/>
  <c r="GN184" i="10"/>
  <c r="GN199" i="10"/>
  <c r="GN183" i="10"/>
  <c r="GN190" i="10"/>
  <c r="GN181" i="10"/>
  <c r="GN196" i="10"/>
  <c r="GN180" i="10"/>
  <c r="GN201" i="10"/>
  <c r="GN195" i="10"/>
  <c r="GN179" i="10"/>
  <c r="GN186" i="10"/>
  <c r="GN193" i="10"/>
  <c r="GN192" i="10"/>
  <c r="GN197" i="10"/>
  <c r="GN191" i="10"/>
  <c r="GN198" i="10"/>
  <c r="GN182" i="10"/>
  <c r="GZ7" i="10"/>
  <c r="HF1" i="10"/>
  <c r="GZ6" i="10"/>
  <c r="GZ14" i="10"/>
  <c r="GZ8" i="10"/>
  <c r="GZ10" i="10"/>
  <c r="GZ11" i="10"/>
  <c r="GZ15" i="10"/>
  <c r="GZ9" i="10"/>
  <c r="GZ12" i="10"/>
  <c r="GZ16" i="10"/>
  <c r="GZ13" i="10"/>
  <c r="GZ17" i="10"/>
  <c r="GZ18" i="10"/>
  <c r="GZ20" i="10"/>
  <c r="GZ24" i="10"/>
  <c r="GZ28" i="10"/>
  <c r="GZ21" i="10"/>
  <c r="GZ25" i="10"/>
  <c r="GZ29" i="10"/>
  <c r="GZ23" i="10"/>
  <c r="GZ31" i="10"/>
  <c r="GZ37" i="10"/>
  <c r="GZ22" i="10"/>
  <c r="GZ32" i="10"/>
  <c r="GZ35" i="10"/>
  <c r="GZ40" i="10"/>
  <c r="GZ44" i="10"/>
  <c r="GZ34" i="10"/>
  <c r="GZ41" i="10"/>
  <c r="GZ45" i="10"/>
  <c r="GZ30" i="10"/>
  <c r="GZ36" i="10"/>
  <c r="GZ39" i="10"/>
  <c r="GZ43" i="10"/>
  <c r="GZ26" i="10"/>
  <c r="GZ27" i="10"/>
  <c r="GZ38" i="10"/>
  <c r="GZ42" i="10"/>
  <c r="GZ46" i="10"/>
  <c r="GZ75" i="10"/>
  <c r="GZ79" i="10"/>
  <c r="GZ83" i="10"/>
  <c r="GZ70" i="10"/>
  <c r="GZ72" i="10"/>
  <c r="GZ76" i="10"/>
  <c r="GZ80" i="10"/>
  <c r="GZ84" i="10"/>
  <c r="GZ88" i="10"/>
  <c r="GZ94" i="10"/>
  <c r="GZ73" i="10"/>
  <c r="GZ77" i="10"/>
  <c r="GZ81" i="10"/>
  <c r="GZ85" i="10"/>
  <c r="GZ89" i="10"/>
  <c r="GZ91" i="10"/>
  <c r="GZ95" i="10"/>
  <c r="GZ82" i="10"/>
  <c r="GZ99" i="10"/>
  <c r="GZ103" i="10"/>
  <c r="GZ107" i="10"/>
  <c r="GZ113" i="10"/>
  <c r="GZ86" i="10"/>
  <c r="GZ87" i="10"/>
  <c r="GZ100" i="10"/>
  <c r="GZ104" i="10"/>
  <c r="GZ108" i="10"/>
  <c r="GZ71" i="10"/>
  <c r="GZ74" i="10"/>
  <c r="GZ92" i="10"/>
  <c r="GZ97" i="10"/>
  <c r="GZ101" i="10"/>
  <c r="GZ105" i="10"/>
  <c r="GZ109" i="10"/>
  <c r="GZ78" i="10"/>
  <c r="GZ93" i="10"/>
  <c r="GZ96" i="10"/>
  <c r="GZ98" i="10"/>
  <c r="GZ102" i="10"/>
  <c r="GZ106" i="10"/>
  <c r="GZ110" i="10"/>
  <c r="GZ112" i="10"/>
  <c r="GZ115" i="10"/>
  <c r="GZ118" i="10"/>
  <c r="GZ122" i="10"/>
  <c r="GZ126" i="10"/>
  <c r="GZ130" i="10"/>
  <c r="GZ136" i="10"/>
  <c r="GZ140" i="10"/>
  <c r="GZ144" i="10"/>
  <c r="GZ148" i="10"/>
  <c r="GZ152" i="10"/>
  <c r="GZ158" i="10"/>
  <c r="GZ162" i="10"/>
  <c r="GZ114" i="10"/>
  <c r="GZ119" i="10"/>
  <c r="GZ123" i="10"/>
  <c r="GZ127" i="10"/>
  <c r="GZ131" i="10"/>
  <c r="GZ133" i="10"/>
  <c r="GZ137" i="10"/>
  <c r="GZ141" i="10"/>
  <c r="GZ145" i="10"/>
  <c r="GZ149" i="10"/>
  <c r="GZ155" i="10"/>
  <c r="GZ159" i="10"/>
  <c r="GZ163" i="10"/>
  <c r="GZ120" i="10"/>
  <c r="GZ124" i="10"/>
  <c r="GZ128" i="10"/>
  <c r="GZ134" i="10"/>
  <c r="GZ138" i="10"/>
  <c r="GZ142" i="10"/>
  <c r="GZ146" i="10"/>
  <c r="GZ150" i="10"/>
  <c r="GZ156" i="10"/>
  <c r="GZ160" i="10"/>
  <c r="GZ116" i="10"/>
  <c r="GZ117" i="10"/>
  <c r="GZ121" i="10"/>
  <c r="GZ125" i="10"/>
  <c r="GZ129" i="10"/>
  <c r="GZ135" i="10"/>
  <c r="GZ139" i="10"/>
  <c r="GZ143" i="10"/>
  <c r="GZ147" i="10"/>
  <c r="GZ151" i="10"/>
  <c r="GZ157" i="10"/>
  <c r="GZ168" i="10"/>
  <c r="GZ172" i="10"/>
  <c r="GZ176" i="10"/>
  <c r="GZ182" i="10"/>
  <c r="GZ186" i="10"/>
  <c r="GZ190" i="10"/>
  <c r="GZ194" i="10"/>
  <c r="GZ198" i="10"/>
  <c r="GZ165" i="10"/>
  <c r="GZ169" i="10"/>
  <c r="GZ173" i="10"/>
  <c r="GZ177" i="10"/>
  <c r="GZ179" i="10"/>
  <c r="GZ183" i="10"/>
  <c r="GZ187" i="10"/>
  <c r="GZ191" i="10"/>
  <c r="GZ195" i="10"/>
  <c r="GZ199" i="10"/>
  <c r="GZ200" i="10"/>
  <c r="GZ197" i="10"/>
  <c r="GZ201" i="10"/>
  <c r="GZ161" i="10"/>
  <c r="GZ166" i="10"/>
  <c r="GZ170" i="10"/>
  <c r="GZ174" i="10"/>
  <c r="GZ180" i="10"/>
  <c r="GZ184" i="10"/>
  <c r="GZ188" i="10"/>
  <c r="GZ192" i="10"/>
  <c r="GZ196" i="10"/>
  <c r="GZ164" i="10"/>
  <c r="GZ167" i="10"/>
  <c r="GZ171" i="10"/>
  <c r="GZ175" i="10"/>
  <c r="GZ181" i="10"/>
  <c r="GZ185" i="10"/>
  <c r="GZ189" i="10"/>
  <c r="GZ193" i="10"/>
  <c r="HF9" i="10"/>
  <c r="HF6" i="10"/>
  <c r="HF12" i="10"/>
  <c r="HF16" i="10"/>
  <c r="HL1" i="10"/>
  <c r="HF10" i="10"/>
  <c r="HF13" i="10"/>
  <c r="HF17" i="10"/>
  <c r="HF8" i="10"/>
  <c r="HF14" i="10"/>
  <c r="HF7" i="10"/>
  <c r="HF11" i="10"/>
  <c r="HF15" i="10"/>
  <c r="HF22" i="10"/>
  <c r="HF26" i="10"/>
  <c r="HF23" i="10"/>
  <c r="HF27" i="10"/>
  <c r="HF18" i="10"/>
  <c r="HF28" i="10"/>
  <c r="HF35" i="10"/>
  <c r="HF38" i="10"/>
  <c r="HF42" i="10"/>
  <c r="HF20" i="10"/>
  <c r="HF25" i="10"/>
  <c r="HF31" i="10"/>
  <c r="HF32" i="10"/>
  <c r="HF37" i="10"/>
  <c r="HF39" i="10"/>
  <c r="HF43" i="10"/>
  <c r="HF29" i="10"/>
  <c r="HF30" i="10"/>
  <c r="HF36" i="10"/>
  <c r="HF41" i="10"/>
  <c r="HF45" i="10"/>
  <c r="HF34" i="10"/>
  <c r="HF44" i="10"/>
  <c r="HF70" i="10"/>
  <c r="HF21" i="10"/>
  <c r="HF46" i="10"/>
  <c r="HF24" i="10"/>
  <c r="HF40" i="10"/>
  <c r="HF73" i="10"/>
  <c r="HF77" i="10"/>
  <c r="HF81" i="10"/>
  <c r="HF85" i="10"/>
  <c r="HF74" i="10"/>
  <c r="HF78" i="10"/>
  <c r="HF82" i="10"/>
  <c r="HF86" i="10"/>
  <c r="HF92" i="10"/>
  <c r="HF75" i="10"/>
  <c r="HF79" i="10"/>
  <c r="HF83" i="10"/>
  <c r="HF87" i="10"/>
  <c r="HF93" i="10"/>
  <c r="HF80" i="10"/>
  <c r="HF89" i="10"/>
  <c r="HF91" i="10"/>
  <c r="HF96" i="10"/>
  <c r="HF97" i="10"/>
  <c r="HF101" i="10"/>
  <c r="HF105" i="10"/>
  <c r="HF109" i="10"/>
  <c r="HF115" i="10"/>
  <c r="HF72" i="10"/>
  <c r="HF84" i="10"/>
  <c r="HF94" i="10"/>
  <c r="HF98" i="10"/>
  <c r="HF102" i="10"/>
  <c r="HF106" i="10"/>
  <c r="HF95" i="10"/>
  <c r="HF99" i="10"/>
  <c r="HF103" i="10"/>
  <c r="HF107" i="10"/>
  <c r="HF71" i="10"/>
  <c r="HF76" i="10"/>
  <c r="HF88" i="10"/>
  <c r="HF100" i="10"/>
  <c r="HF104" i="10"/>
  <c r="HF108" i="10"/>
  <c r="HF110" i="10"/>
  <c r="HF112" i="10"/>
  <c r="HF120" i="10"/>
  <c r="HF124" i="10"/>
  <c r="HF128" i="10"/>
  <c r="HF134" i="10"/>
  <c r="HF138" i="10"/>
  <c r="HF142" i="10"/>
  <c r="HF146" i="10"/>
  <c r="HF150" i="10"/>
  <c r="HF156" i="10"/>
  <c r="HF160" i="10"/>
  <c r="HF164" i="10"/>
  <c r="HF113" i="10"/>
  <c r="HF117" i="10"/>
  <c r="HF121" i="10"/>
  <c r="HF125" i="10"/>
  <c r="HF129" i="10"/>
  <c r="HF135" i="10"/>
  <c r="HF139" i="10"/>
  <c r="HF143" i="10"/>
  <c r="HF147" i="10"/>
  <c r="HF151" i="10"/>
  <c r="HF157" i="10"/>
  <c r="HF161" i="10"/>
  <c r="HF165" i="10"/>
  <c r="HF114" i="10"/>
  <c r="HF118" i="10"/>
  <c r="HF122" i="10"/>
  <c r="HF126" i="10"/>
  <c r="HF130" i="10"/>
  <c r="HF136" i="10"/>
  <c r="HF140" i="10"/>
  <c r="HF144" i="10"/>
  <c r="HF148" i="10"/>
  <c r="HF152" i="10"/>
  <c r="HF158" i="10"/>
  <c r="HF116" i="10"/>
  <c r="HF119" i="10"/>
  <c r="HF123" i="10"/>
  <c r="HF127" i="10"/>
  <c r="HF131" i="10"/>
  <c r="HF133" i="10"/>
  <c r="HF137" i="10"/>
  <c r="HF141" i="10"/>
  <c r="HF145" i="10"/>
  <c r="HF149" i="10"/>
  <c r="HF155" i="10"/>
  <c r="HF159" i="10"/>
  <c r="HF163" i="10"/>
  <c r="HF166" i="10"/>
  <c r="HF170" i="10"/>
  <c r="HF174" i="10"/>
  <c r="HF167" i="10"/>
  <c r="HF171" i="10"/>
  <c r="HF175" i="10"/>
  <c r="HF162" i="10"/>
  <c r="HF168" i="10"/>
  <c r="HF172" i="10"/>
  <c r="HF176" i="10"/>
  <c r="HF169" i="10"/>
  <c r="HF173" i="10"/>
  <c r="HF177" i="10"/>
  <c r="HF195" i="10"/>
  <c r="HF179" i="10"/>
  <c r="HF194" i="10"/>
  <c r="HF199" i="10"/>
  <c r="HF193" i="10"/>
  <c r="HF196" i="10"/>
  <c r="HF180" i="10"/>
  <c r="HF191" i="10"/>
  <c r="HF190" i="10"/>
  <c r="HF198" i="10"/>
  <c r="HF189" i="10"/>
  <c r="HF192" i="10"/>
  <c r="HL7" i="10"/>
  <c r="HL14" i="10"/>
  <c r="HL11" i="10"/>
  <c r="HL15" i="10"/>
  <c r="HR1" i="10"/>
  <c r="HL6" i="10"/>
  <c r="HL8" i="10"/>
  <c r="HL10" i="10"/>
  <c r="HL12" i="10"/>
  <c r="HL16" i="10"/>
  <c r="HL9" i="10"/>
  <c r="HL18" i="10"/>
  <c r="HL20" i="10"/>
  <c r="HL24" i="10"/>
  <c r="HL28" i="10"/>
  <c r="HL17" i="10"/>
  <c r="HL21" i="10"/>
  <c r="HL25" i="10"/>
  <c r="HL29" i="10"/>
  <c r="HL13" i="10"/>
  <c r="HL27" i="10"/>
  <c r="HL31" i="10"/>
  <c r="HL37" i="10"/>
  <c r="HL22" i="10"/>
  <c r="HL30" i="10"/>
  <c r="HL36" i="10"/>
  <c r="HL40" i="10"/>
  <c r="HL44" i="10"/>
  <c r="HL32" i="10"/>
  <c r="HL35" i="10"/>
  <c r="HL41" i="10"/>
  <c r="HL45" i="10"/>
  <c r="HL23" i="10"/>
  <c r="HL26" i="10"/>
  <c r="HL39" i="10"/>
  <c r="HL43" i="10"/>
  <c r="HL34" i="10"/>
  <c r="HL38" i="10"/>
  <c r="HL46" i="10"/>
  <c r="HL42" i="10"/>
  <c r="HL71" i="10"/>
  <c r="HL75" i="10"/>
  <c r="HL79" i="10"/>
  <c r="HL83" i="10"/>
  <c r="HL72" i="10"/>
  <c r="HL76" i="10"/>
  <c r="HL80" i="10"/>
  <c r="HL84" i="10"/>
  <c r="HL88" i="10"/>
  <c r="HL94" i="10"/>
  <c r="HL73" i="10"/>
  <c r="HL77" i="10"/>
  <c r="HL81" i="10"/>
  <c r="HL85" i="10"/>
  <c r="HL89" i="10"/>
  <c r="HL91" i="10"/>
  <c r="HL95" i="10"/>
  <c r="HL86" i="10"/>
  <c r="HL92" i="10"/>
  <c r="HL96" i="10"/>
  <c r="HL99" i="10"/>
  <c r="HL103" i="10"/>
  <c r="HL107" i="10"/>
  <c r="HL113" i="10"/>
  <c r="HL70" i="10"/>
  <c r="HL74" i="10"/>
  <c r="HL93" i="10"/>
  <c r="HL100" i="10"/>
  <c r="HL104" i="10"/>
  <c r="HL108" i="10"/>
  <c r="HL78" i="10"/>
  <c r="HL97" i="10"/>
  <c r="HL101" i="10"/>
  <c r="HL105" i="10"/>
  <c r="HL109" i="10"/>
  <c r="HL82" i="10"/>
  <c r="HL87" i="10"/>
  <c r="HL98" i="10"/>
  <c r="HL102" i="10"/>
  <c r="HL106" i="10"/>
  <c r="HL110" i="10"/>
  <c r="HL112" i="10"/>
  <c r="HL116" i="10"/>
  <c r="HL118" i="10"/>
  <c r="HL122" i="10"/>
  <c r="HL126" i="10"/>
  <c r="HL130" i="10"/>
  <c r="HL136" i="10"/>
  <c r="HL140" i="10"/>
  <c r="HL144" i="10"/>
  <c r="HL148" i="10"/>
  <c r="HL152" i="10"/>
  <c r="HL158" i="10"/>
  <c r="HL162" i="10"/>
  <c r="HL115" i="10"/>
  <c r="HL119" i="10"/>
  <c r="HL123" i="10"/>
  <c r="HL127" i="10"/>
  <c r="HL131" i="10"/>
  <c r="HL133" i="10"/>
  <c r="HL137" i="10"/>
  <c r="HL141" i="10"/>
  <c r="HL145" i="10"/>
  <c r="HL149" i="10"/>
  <c r="HL155" i="10"/>
  <c r="HL159" i="10"/>
  <c r="HL163" i="10"/>
  <c r="HL114" i="10"/>
  <c r="HL120" i="10"/>
  <c r="HL124" i="10"/>
  <c r="HL128" i="10"/>
  <c r="HL134" i="10"/>
  <c r="HL138" i="10"/>
  <c r="HL142" i="10"/>
  <c r="HL146" i="10"/>
  <c r="HL150" i="10"/>
  <c r="HL156" i="10"/>
  <c r="HL160" i="10"/>
  <c r="HL117" i="10"/>
  <c r="HL121" i="10"/>
  <c r="HL125" i="10"/>
  <c r="HL129" i="10"/>
  <c r="HL135" i="10"/>
  <c r="HL139" i="10"/>
  <c r="HL143" i="10"/>
  <c r="HL147" i="10"/>
  <c r="HL151" i="10"/>
  <c r="HL157" i="10"/>
  <c r="HL161" i="10"/>
  <c r="HL168" i="10"/>
  <c r="HL172" i="10"/>
  <c r="HL176" i="10"/>
  <c r="HL164" i="10"/>
  <c r="HL169" i="10"/>
  <c r="HL173" i="10"/>
  <c r="HL177" i="10"/>
  <c r="HL165" i="10"/>
  <c r="HL166" i="10"/>
  <c r="HL170" i="10"/>
  <c r="HL174" i="10"/>
  <c r="HL167" i="10"/>
  <c r="HL171" i="10"/>
  <c r="HL175" i="10"/>
  <c r="HF187" i="10"/>
  <c r="HF186" i="10"/>
  <c r="HF201" i="10"/>
  <c r="HF185" i="10"/>
  <c r="HF188" i="10"/>
  <c r="HF183" i="10"/>
  <c r="HF182" i="10"/>
  <c r="HF197" i="10"/>
  <c r="HF181" i="10"/>
  <c r="HF200" i="10"/>
  <c r="HF184" i="10"/>
  <c r="HL189" i="10"/>
  <c r="HL196" i="10"/>
  <c r="HL180" i="10"/>
  <c r="HL191" i="10"/>
  <c r="HL198" i="10"/>
  <c r="HL182" i="10"/>
  <c r="HX1" i="10"/>
  <c r="HR9" i="10"/>
  <c r="HR6" i="10"/>
  <c r="HR7" i="10"/>
  <c r="HR12" i="10"/>
  <c r="HR16" i="10"/>
  <c r="HR13" i="10"/>
  <c r="HR17" i="10"/>
  <c r="HR10" i="10"/>
  <c r="HR14" i="10"/>
  <c r="HR8" i="10"/>
  <c r="HR11" i="10"/>
  <c r="HR22" i="10"/>
  <c r="HR26" i="10"/>
  <c r="HR23" i="10"/>
  <c r="HR27" i="10"/>
  <c r="HR24" i="10"/>
  <c r="HR35" i="10"/>
  <c r="HR29" i="10"/>
  <c r="HR30" i="10"/>
  <c r="HR36" i="10"/>
  <c r="HR38" i="10"/>
  <c r="HR42" i="10"/>
  <c r="HR18" i="10"/>
  <c r="HR25" i="10"/>
  <c r="HR39" i="10"/>
  <c r="HR43" i="10"/>
  <c r="HR15" i="10"/>
  <c r="HR20" i="10"/>
  <c r="HR21" i="10"/>
  <c r="HR28" i="10"/>
  <c r="HR34" i="10"/>
  <c r="HR41" i="10"/>
  <c r="HR45" i="10"/>
  <c r="HR31" i="10"/>
  <c r="HR46" i="10"/>
  <c r="HR70" i="10"/>
  <c r="HR37" i="10"/>
  <c r="HR32" i="10"/>
  <c r="HR40" i="10"/>
  <c r="HR44" i="10"/>
  <c r="HR71" i="10"/>
  <c r="HR73" i="10"/>
  <c r="HR77" i="10"/>
  <c r="HR81" i="10"/>
  <c r="HR85" i="10"/>
  <c r="HR74" i="10"/>
  <c r="HR78" i="10"/>
  <c r="HR82" i="10"/>
  <c r="HR86" i="10"/>
  <c r="HR92" i="10"/>
  <c r="HR75" i="10"/>
  <c r="HR79" i="10"/>
  <c r="HR83" i="10"/>
  <c r="HR87" i="10"/>
  <c r="HR93" i="10"/>
  <c r="HR72" i="10"/>
  <c r="HR84" i="10"/>
  <c r="HR95" i="10"/>
  <c r="HR97" i="10"/>
  <c r="HR101" i="10"/>
  <c r="HR105" i="10"/>
  <c r="HR109" i="10"/>
  <c r="HR115" i="10"/>
  <c r="HR88" i="10"/>
  <c r="HR96" i="10"/>
  <c r="HR98" i="10"/>
  <c r="HR102" i="10"/>
  <c r="HR106" i="10"/>
  <c r="HR76" i="10"/>
  <c r="HR89" i="10"/>
  <c r="HR91" i="10"/>
  <c r="HR99" i="10"/>
  <c r="HR103" i="10"/>
  <c r="HR107" i="10"/>
  <c r="HR80" i="10"/>
  <c r="HR94" i="10"/>
  <c r="HR100" i="10"/>
  <c r="HR104" i="10"/>
  <c r="HR108" i="10"/>
  <c r="HR116" i="10"/>
  <c r="HR120" i="10"/>
  <c r="HR124" i="10"/>
  <c r="HR128" i="10"/>
  <c r="HR134" i="10"/>
  <c r="HR138" i="10"/>
  <c r="HR142" i="10"/>
  <c r="HR146" i="10"/>
  <c r="HR150" i="10"/>
  <c r="HR156" i="10"/>
  <c r="HR160" i="10"/>
  <c r="HR164" i="10"/>
  <c r="HR117" i="10"/>
  <c r="HR121" i="10"/>
  <c r="HR125" i="10"/>
  <c r="HR129" i="10"/>
  <c r="HR135" i="10"/>
  <c r="HR139" i="10"/>
  <c r="HR143" i="10"/>
  <c r="HR147" i="10"/>
  <c r="HR151" i="10"/>
  <c r="HR157" i="10"/>
  <c r="HR161" i="10"/>
  <c r="HR165" i="10"/>
  <c r="HR112" i="10"/>
  <c r="HR118" i="10"/>
  <c r="HR122" i="10"/>
  <c r="HR126" i="10"/>
  <c r="HR130" i="10"/>
  <c r="HR136" i="10"/>
  <c r="HR140" i="10"/>
  <c r="HR144" i="10"/>
  <c r="HR148" i="10"/>
  <c r="HR152" i="10"/>
  <c r="HR158" i="10"/>
  <c r="HR110" i="10"/>
  <c r="HR113" i="10"/>
  <c r="HR114" i="10"/>
  <c r="HR119" i="10"/>
  <c r="HR123" i="10"/>
  <c r="HR127" i="10"/>
  <c r="HR131" i="10"/>
  <c r="HR133" i="10"/>
  <c r="HR137" i="10"/>
  <c r="HR141" i="10"/>
  <c r="HR145" i="10"/>
  <c r="HR149" i="10"/>
  <c r="HR155" i="10"/>
  <c r="HR159" i="10"/>
  <c r="HR162" i="10"/>
  <c r="HR166" i="10"/>
  <c r="HR170" i="10"/>
  <c r="HR174" i="10"/>
  <c r="HR167" i="10"/>
  <c r="HR171" i="10"/>
  <c r="HR175" i="10"/>
  <c r="HR163" i="10"/>
  <c r="HR168" i="10"/>
  <c r="HR172" i="10"/>
  <c r="HR176" i="10"/>
  <c r="HR169" i="10"/>
  <c r="HR173" i="10"/>
  <c r="HR177" i="10"/>
  <c r="HL185" i="10"/>
  <c r="HL192" i="10"/>
  <c r="HL201" i="10"/>
  <c r="HL187" i="10"/>
  <c r="HL194" i="10"/>
  <c r="HL181" i="10"/>
  <c r="HL197" i="10"/>
  <c r="HL188" i="10"/>
  <c r="HL199" i="10"/>
  <c r="HL183" i="10"/>
  <c r="HL190" i="10"/>
  <c r="HL193" i="10"/>
  <c r="HL200" i="10"/>
  <c r="HL184" i="10"/>
  <c r="HL195" i="10"/>
  <c r="HL179" i="10"/>
  <c r="HL186" i="10"/>
  <c r="HR187" i="10"/>
  <c r="HR186" i="10"/>
  <c r="HR201" i="10"/>
  <c r="HR185" i="10"/>
  <c r="HR188" i="10"/>
  <c r="HR183" i="10"/>
  <c r="HR182" i="10"/>
  <c r="HR197" i="10"/>
  <c r="HR181" i="10"/>
  <c r="HR200" i="10"/>
  <c r="HR184" i="10"/>
  <c r="HR195" i="10"/>
  <c r="HR179" i="10"/>
  <c r="HR194" i="10"/>
  <c r="HR199" i="10"/>
  <c r="HR193" i="10"/>
  <c r="HR196" i="10"/>
  <c r="HR180" i="10"/>
  <c r="HR191" i="10"/>
  <c r="HR190" i="10"/>
  <c r="HR198" i="10"/>
  <c r="HR189" i="10"/>
  <c r="HR192" i="10"/>
  <c r="ID1" i="10"/>
  <c r="HX7" i="10"/>
  <c r="HX6" i="10"/>
  <c r="HX9" i="10"/>
  <c r="HX14" i="10"/>
  <c r="HX11" i="10"/>
  <c r="HX15" i="10"/>
  <c r="HX12" i="10"/>
  <c r="HX16" i="10"/>
  <c r="HX8" i="10"/>
  <c r="HX10" i="10"/>
  <c r="HX17" i="10"/>
  <c r="HX18" i="10"/>
  <c r="HX20" i="10"/>
  <c r="HX24" i="10"/>
  <c r="HX28" i="10"/>
  <c r="HX13" i="10"/>
  <c r="HX21" i="10"/>
  <c r="HX25" i="10"/>
  <c r="HX29" i="10"/>
  <c r="HX23" i="10"/>
  <c r="HX31" i="10"/>
  <c r="HX37" i="10"/>
  <c r="HX40" i="10"/>
  <c r="HX44" i="10"/>
  <c r="HX22" i="10"/>
  <c r="HX30" i="10"/>
  <c r="HX36" i="10"/>
  <c r="HX41" i="10"/>
  <c r="HX45" i="10"/>
  <c r="HX26" i="10"/>
  <c r="HX27" i="10"/>
  <c r="HX34" i="10"/>
  <c r="HX39" i="10"/>
  <c r="HX43" i="10"/>
  <c r="HX38" i="10"/>
  <c r="HX35" i="10"/>
  <c r="HX42" i="10"/>
  <c r="HX32" i="10"/>
  <c r="HX46" i="10"/>
  <c r="HX75" i="10"/>
  <c r="HX79" i="10"/>
  <c r="HX83" i="10"/>
  <c r="HX70" i="10"/>
  <c r="HX71" i="10"/>
  <c r="HX72" i="10"/>
  <c r="HX76" i="10"/>
  <c r="HX80" i="10"/>
  <c r="HX84" i="10"/>
  <c r="HX88" i="10"/>
  <c r="HX94" i="10"/>
  <c r="HX73" i="10"/>
  <c r="HX77" i="10"/>
  <c r="HX81" i="10"/>
  <c r="HX85" i="10"/>
  <c r="HX89" i="10"/>
  <c r="HX91" i="10"/>
  <c r="HX95" i="10"/>
  <c r="HX74" i="10"/>
  <c r="HX99" i="10"/>
  <c r="HX103" i="10"/>
  <c r="HX107" i="10"/>
  <c r="HX113" i="10"/>
  <c r="HX78" i="10"/>
  <c r="HX87" i="10"/>
  <c r="HX96" i="10"/>
  <c r="HX100" i="10"/>
  <c r="HX104" i="10"/>
  <c r="HX108" i="10"/>
  <c r="HX82" i="10"/>
  <c r="HX92" i="10"/>
  <c r="HX97" i="10"/>
  <c r="HX101" i="10"/>
  <c r="HX105" i="10"/>
  <c r="HX109" i="10"/>
  <c r="HX86" i="10"/>
  <c r="HX93" i="10"/>
  <c r="HX98" i="10"/>
  <c r="HX102" i="10"/>
  <c r="HX106" i="10"/>
  <c r="HX110" i="10"/>
  <c r="HX112" i="10"/>
  <c r="HX118" i="10"/>
  <c r="HX122" i="10"/>
  <c r="HX126" i="10"/>
  <c r="HX130" i="10"/>
  <c r="HX136" i="10"/>
  <c r="HX140" i="10"/>
  <c r="HX144" i="10"/>
  <c r="HX148" i="10"/>
  <c r="HX152" i="10"/>
  <c r="HX158" i="10"/>
  <c r="HX162" i="10"/>
  <c r="HX116" i="10"/>
  <c r="HX119" i="10"/>
  <c r="HX123" i="10"/>
  <c r="HX127" i="10"/>
  <c r="HX131" i="10"/>
  <c r="HX133" i="10"/>
  <c r="HX137" i="10"/>
  <c r="HX141" i="10"/>
  <c r="HX145" i="10"/>
  <c r="HX149" i="10"/>
  <c r="HX155" i="10"/>
  <c r="HX159" i="10"/>
  <c r="HX163" i="10"/>
  <c r="HX115" i="10"/>
  <c r="HX120" i="10"/>
  <c r="HX124" i="10"/>
  <c r="HX128" i="10"/>
  <c r="HX134" i="10"/>
  <c r="HX138" i="10"/>
  <c r="HX142" i="10"/>
  <c r="HX146" i="10"/>
  <c r="HX150" i="10"/>
  <c r="HX156" i="10"/>
  <c r="HX160" i="10"/>
  <c r="HX114" i="10"/>
  <c r="HX117" i="10"/>
  <c r="HX121" i="10"/>
  <c r="HX125" i="10"/>
  <c r="HX129" i="10"/>
  <c r="HX135" i="10"/>
  <c r="HX139" i="10"/>
  <c r="HX143" i="10"/>
  <c r="HX147" i="10"/>
  <c r="HX151" i="10"/>
  <c r="HX157" i="10"/>
  <c r="HX168" i="10"/>
  <c r="HX172" i="10"/>
  <c r="HX176" i="10"/>
  <c r="HX182" i="10"/>
  <c r="HX186" i="10"/>
  <c r="HX190" i="10"/>
  <c r="HX194" i="10"/>
  <c r="HX198" i="10"/>
  <c r="HX169" i="10"/>
  <c r="HX173" i="10"/>
  <c r="HX177" i="10"/>
  <c r="HX179" i="10"/>
  <c r="HX183" i="10"/>
  <c r="HX187" i="10"/>
  <c r="HX191" i="10"/>
  <c r="HX195" i="10"/>
  <c r="HX199" i="10"/>
  <c r="HX200" i="10"/>
  <c r="HX201" i="10"/>
  <c r="HX161" i="10"/>
  <c r="HX166" i="10"/>
  <c r="HX170" i="10"/>
  <c r="HX174" i="10"/>
  <c r="HX180" i="10"/>
  <c r="HX184" i="10"/>
  <c r="HX188" i="10"/>
  <c r="HX192" i="10"/>
  <c r="HX196" i="10"/>
  <c r="HX197" i="10"/>
  <c r="HX164" i="10"/>
  <c r="HX165" i="10"/>
  <c r="HX167" i="10"/>
  <c r="HX171" i="10"/>
  <c r="HX175" i="10"/>
  <c r="HX181" i="10"/>
  <c r="HX185" i="10"/>
  <c r="HX189" i="10"/>
  <c r="HX193" i="10"/>
  <c r="IJ1" i="10"/>
  <c r="ID9" i="10"/>
  <c r="ID6" i="10"/>
  <c r="ID8" i="10"/>
  <c r="ID12" i="10"/>
  <c r="ID16" i="10"/>
  <c r="ID7" i="10"/>
  <c r="ID13" i="10"/>
  <c r="ID17" i="10"/>
  <c r="ID14" i="10"/>
  <c r="ID10" i="10"/>
  <c r="ID11" i="10"/>
  <c r="ID22" i="10"/>
  <c r="ID26" i="10"/>
  <c r="ID15" i="10"/>
  <c r="ID23" i="10"/>
  <c r="ID27" i="10"/>
  <c r="ID20" i="10"/>
  <c r="ID28" i="10"/>
  <c r="ID35" i="10"/>
  <c r="ID29" i="10"/>
  <c r="ID34" i="10"/>
  <c r="ID38" i="10"/>
  <c r="ID42" i="10"/>
  <c r="ID30" i="10"/>
  <c r="ID36" i="10"/>
  <c r="ID39" i="10"/>
  <c r="ID43" i="10"/>
  <c r="ID18" i="10"/>
  <c r="ID21" i="10"/>
  <c r="ID24" i="10"/>
  <c r="ID31" i="10"/>
  <c r="ID32" i="10"/>
  <c r="ID37" i="10"/>
  <c r="ID41" i="10"/>
  <c r="ID45" i="10"/>
  <c r="ID70" i="10"/>
  <c r="ID25" i="10"/>
  <c r="ID40" i="10"/>
  <c r="ID44" i="10"/>
  <c r="ID46" i="10"/>
  <c r="ID73" i="10"/>
  <c r="ID77" i="10"/>
  <c r="ID81" i="10"/>
  <c r="ID85" i="10"/>
  <c r="ID71" i="10"/>
  <c r="ID74" i="10"/>
  <c r="ID78" i="10"/>
  <c r="ID82" i="10"/>
  <c r="ID86" i="10"/>
  <c r="ID92" i="10"/>
  <c r="ID75" i="10"/>
  <c r="ID79" i="10"/>
  <c r="ID83" i="10"/>
  <c r="ID87" i="10"/>
  <c r="ID93" i="10"/>
  <c r="ID89" i="10"/>
  <c r="ID91" i="10"/>
  <c r="ID97" i="10"/>
  <c r="ID101" i="10"/>
  <c r="ID105" i="10"/>
  <c r="ID109" i="10"/>
  <c r="ID115" i="10"/>
  <c r="ID76" i="10"/>
  <c r="ID94" i="10"/>
  <c r="ID98" i="10"/>
  <c r="ID102" i="10"/>
  <c r="ID106" i="10"/>
  <c r="ID80" i="10"/>
  <c r="ID95" i="10"/>
  <c r="ID96" i="10"/>
  <c r="ID99" i="10"/>
  <c r="ID103" i="10"/>
  <c r="ID107" i="10"/>
  <c r="ID72" i="10"/>
  <c r="ID84" i="10"/>
  <c r="ID88" i="10"/>
  <c r="ID100" i="10"/>
  <c r="ID104" i="10"/>
  <c r="ID108" i="10"/>
  <c r="ID112" i="10"/>
  <c r="ID114" i="10"/>
  <c r="ID120" i="10"/>
  <c r="ID124" i="10"/>
  <c r="ID128" i="10"/>
  <c r="ID134" i="10"/>
  <c r="ID138" i="10"/>
  <c r="ID142" i="10"/>
  <c r="ID146" i="10"/>
  <c r="ID150" i="10"/>
  <c r="ID156" i="10"/>
  <c r="ID160" i="10"/>
  <c r="ID164" i="10"/>
  <c r="ID113" i="10"/>
  <c r="ID116" i="10"/>
  <c r="ID117" i="10"/>
  <c r="ID121" i="10"/>
  <c r="ID125" i="10"/>
  <c r="ID129" i="10"/>
  <c r="ID135" i="10"/>
  <c r="ID139" i="10"/>
  <c r="ID143" i="10"/>
  <c r="ID147" i="10"/>
  <c r="ID151" i="10"/>
  <c r="ID157" i="10"/>
  <c r="ID161" i="10"/>
  <c r="ID165" i="10"/>
  <c r="ID110" i="10"/>
  <c r="ID118" i="10"/>
  <c r="ID122" i="10"/>
  <c r="ID126" i="10"/>
  <c r="ID130" i="10"/>
  <c r="ID136" i="10"/>
  <c r="ID140" i="10"/>
  <c r="ID144" i="10"/>
  <c r="ID148" i="10"/>
  <c r="ID152" i="10"/>
  <c r="ID158" i="10"/>
  <c r="ID119" i="10"/>
  <c r="ID123" i="10"/>
  <c r="ID127" i="10"/>
  <c r="ID131" i="10"/>
  <c r="ID133" i="10"/>
  <c r="ID137" i="10"/>
  <c r="ID141" i="10"/>
  <c r="ID145" i="10"/>
  <c r="ID149" i="10"/>
  <c r="ID155" i="10"/>
  <c r="ID159" i="10"/>
  <c r="ID163" i="10"/>
  <c r="ID166" i="10"/>
  <c r="ID170" i="10"/>
  <c r="ID174" i="10"/>
  <c r="ID180" i="10"/>
  <c r="ID184" i="10"/>
  <c r="ID188" i="10"/>
  <c r="ID192" i="10"/>
  <c r="ID196" i="10"/>
  <c r="ID200" i="10"/>
  <c r="ID167" i="10"/>
  <c r="ID171" i="10"/>
  <c r="ID175" i="10"/>
  <c r="ID181" i="10"/>
  <c r="ID185" i="10"/>
  <c r="ID189" i="10"/>
  <c r="ID193" i="10"/>
  <c r="ID197" i="10"/>
  <c r="ID201" i="10"/>
  <c r="ID198" i="10"/>
  <c r="ID199" i="10"/>
  <c r="ID162" i="10"/>
  <c r="ID168" i="10"/>
  <c r="ID172" i="10"/>
  <c r="ID176" i="10"/>
  <c r="ID182" i="10"/>
  <c r="ID186" i="10"/>
  <c r="ID190" i="10"/>
  <c r="ID194" i="10"/>
  <c r="ID169" i="10"/>
  <c r="ID173" i="10"/>
  <c r="ID177" i="10"/>
  <c r="ID179" i="10"/>
  <c r="ID183" i="10"/>
  <c r="ID187" i="10"/>
  <c r="ID191" i="10"/>
  <c r="ID195" i="10"/>
  <c r="IP1" i="10"/>
  <c r="IJ7" i="10"/>
  <c r="IJ8" i="10"/>
  <c r="IJ10" i="10"/>
  <c r="IJ14" i="10"/>
  <c r="IJ9" i="10"/>
  <c r="IJ11" i="10"/>
  <c r="IJ15" i="10"/>
  <c r="IJ6" i="10"/>
  <c r="IJ12" i="10"/>
  <c r="IJ16" i="10"/>
  <c r="IJ13" i="10"/>
  <c r="IJ18" i="10"/>
  <c r="IJ20" i="10"/>
  <c r="IJ24" i="10"/>
  <c r="IJ28" i="10"/>
  <c r="IJ17" i="10"/>
  <c r="IJ21" i="10"/>
  <c r="IJ25" i="10"/>
  <c r="IJ29" i="10"/>
  <c r="IJ27" i="10"/>
  <c r="IJ31" i="10"/>
  <c r="IJ37" i="10"/>
  <c r="IJ23" i="10"/>
  <c r="IJ26" i="10"/>
  <c r="IJ34" i="10"/>
  <c r="IJ40" i="10"/>
  <c r="IJ44" i="10"/>
  <c r="IJ22" i="10"/>
  <c r="IJ41" i="10"/>
  <c r="IJ45" i="10"/>
  <c r="IJ32" i="10"/>
  <c r="IJ35" i="10"/>
  <c r="IJ39" i="10"/>
  <c r="IJ43" i="10"/>
  <c r="IJ36" i="10"/>
  <c r="IJ42" i="10"/>
  <c r="IJ46" i="10"/>
  <c r="IJ30" i="10"/>
  <c r="IJ38" i="10"/>
  <c r="IJ75" i="10"/>
  <c r="IJ79" i="10"/>
  <c r="IJ83" i="10"/>
  <c r="IJ72" i="10"/>
  <c r="IJ76" i="10"/>
  <c r="IJ80" i="10"/>
  <c r="IJ84" i="10"/>
  <c r="IJ88" i="10"/>
  <c r="IJ94" i="10"/>
  <c r="IJ71" i="10"/>
  <c r="IJ73" i="10"/>
  <c r="IJ77" i="10"/>
  <c r="IJ81" i="10"/>
  <c r="IJ85" i="10"/>
  <c r="IJ89" i="10"/>
  <c r="IJ91" i="10"/>
  <c r="IJ95" i="10"/>
  <c r="IJ70" i="10"/>
  <c r="IJ78" i="10"/>
  <c r="IJ92" i="10"/>
  <c r="IJ99" i="10"/>
  <c r="IJ103" i="10"/>
  <c r="IJ107" i="10"/>
  <c r="IJ113" i="10"/>
  <c r="IJ82" i="10"/>
  <c r="IJ93" i="10"/>
  <c r="IJ100" i="10"/>
  <c r="IJ104" i="10"/>
  <c r="IJ108" i="10"/>
  <c r="IJ86" i="10"/>
  <c r="IJ96" i="10"/>
  <c r="IJ97" i="10"/>
  <c r="IJ101" i="10"/>
  <c r="IJ105" i="10"/>
  <c r="IJ109" i="10"/>
  <c r="IJ74" i="10"/>
  <c r="IJ87" i="10"/>
  <c r="IJ98" i="10"/>
  <c r="IJ102" i="10"/>
  <c r="IJ106" i="10"/>
  <c r="IJ110" i="10"/>
  <c r="IJ112" i="10"/>
  <c r="IJ114" i="10"/>
  <c r="IJ118" i="10"/>
  <c r="IJ122" i="10"/>
  <c r="IJ126" i="10"/>
  <c r="IJ130" i="10"/>
  <c r="IJ136" i="10"/>
  <c r="IJ140" i="10"/>
  <c r="IJ144" i="10"/>
  <c r="IJ148" i="10"/>
  <c r="IJ152" i="10"/>
  <c r="IJ158" i="10"/>
  <c r="IJ162" i="10"/>
  <c r="IJ119" i="10"/>
  <c r="IJ123" i="10"/>
  <c r="IJ127" i="10"/>
  <c r="IJ131" i="10"/>
  <c r="IJ133" i="10"/>
  <c r="IJ137" i="10"/>
  <c r="IJ141" i="10"/>
  <c r="IJ145" i="10"/>
  <c r="IJ149" i="10"/>
  <c r="IJ155" i="10"/>
  <c r="IJ159" i="10"/>
  <c r="IJ163" i="10"/>
  <c r="IJ116" i="10"/>
  <c r="IJ120" i="10"/>
  <c r="IJ124" i="10"/>
  <c r="IJ128" i="10"/>
  <c r="IJ134" i="10"/>
  <c r="IJ138" i="10"/>
  <c r="IJ142" i="10"/>
  <c r="IJ146" i="10"/>
  <c r="IJ150" i="10"/>
  <c r="IJ156" i="10"/>
  <c r="IJ160" i="10"/>
  <c r="IJ115" i="10"/>
  <c r="IJ117" i="10"/>
  <c r="IJ121" i="10"/>
  <c r="IJ125" i="10"/>
  <c r="IJ129" i="10"/>
  <c r="IJ135" i="10"/>
  <c r="IJ139" i="10"/>
  <c r="IJ143" i="10"/>
  <c r="IJ147" i="10"/>
  <c r="IJ151" i="10"/>
  <c r="IJ157" i="10"/>
  <c r="IJ161" i="10"/>
  <c r="IJ168" i="10"/>
  <c r="IJ172" i="10"/>
  <c r="IJ176" i="10"/>
  <c r="IJ182" i="10"/>
  <c r="IJ186" i="10"/>
  <c r="IJ190" i="10"/>
  <c r="IJ194" i="10"/>
  <c r="IJ198" i="10"/>
  <c r="IJ164" i="10"/>
  <c r="IJ165" i="10"/>
  <c r="IJ169" i="10"/>
  <c r="IJ173" i="10"/>
  <c r="IJ177" i="10"/>
  <c r="IJ179" i="10"/>
  <c r="IJ183" i="10"/>
  <c r="IJ187" i="10"/>
  <c r="IJ191" i="10"/>
  <c r="IJ195" i="10"/>
  <c r="IJ199" i="10"/>
  <c r="IJ200" i="10"/>
  <c r="IJ201" i="10"/>
  <c r="IJ166" i="10"/>
  <c r="IJ170" i="10"/>
  <c r="IJ174" i="10"/>
  <c r="IJ180" i="10"/>
  <c r="IJ184" i="10"/>
  <c r="IJ188" i="10"/>
  <c r="IJ192" i="10"/>
  <c r="IJ196" i="10"/>
  <c r="IJ197" i="10"/>
  <c r="IJ167" i="10"/>
  <c r="IJ171" i="10"/>
  <c r="IJ175" i="10"/>
  <c r="IJ181" i="10"/>
  <c r="IJ185" i="10"/>
  <c r="IJ189" i="10"/>
  <c r="IJ193" i="10"/>
  <c r="IP9" i="10"/>
  <c r="IV1" i="10"/>
  <c r="IP6" i="10"/>
  <c r="IP10" i="10"/>
  <c r="IP12" i="10"/>
  <c r="IP16" i="10"/>
  <c r="IP8" i="10"/>
  <c r="IP13" i="10"/>
  <c r="IP17" i="10"/>
  <c r="IP7" i="10"/>
  <c r="IP14" i="10"/>
  <c r="IP11" i="10"/>
  <c r="IP15" i="10"/>
  <c r="IP22" i="10"/>
  <c r="IP26" i="10"/>
  <c r="IP23" i="10"/>
  <c r="IP27" i="10"/>
  <c r="IP24" i="10"/>
  <c r="IP35" i="10"/>
  <c r="IP20" i="10"/>
  <c r="IP21" i="10"/>
  <c r="IP28" i="10"/>
  <c r="IP31" i="10"/>
  <c r="IP32" i="10"/>
  <c r="IP37" i="10"/>
  <c r="IP38" i="10"/>
  <c r="IP42" i="10"/>
  <c r="IP18" i="10"/>
  <c r="IP29" i="10"/>
  <c r="IP34" i="10"/>
  <c r="IP39" i="10"/>
  <c r="IP43" i="10"/>
  <c r="IP41" i="10"/>
  <c r="IP45" i="10"/>
  <c r="IP30" i="10"/>
  <c r="IP40" i="10"/>
  <c r="IP46" i="10"/>
  <c r="IP70" i="10"/>
  <c r="IP36" i="10"/>
  <c r="IP44" i="10"/>
  <c r="IP25" i="10"/>
  <c r="IP73" i="10"/>
  <c r="IP77" i="10"/>
  <c r="IP81" i="10"/>
  <c r="IP85" i="10"/>
  <c r="IP74" i="10"/>
  <c r="IP78" i="10"/>
  <c r="IP82" i="10"/>
  <c r="IP86" i="10"/>
  <c r="IP92" i="10"/>
  <c r="IP71" i="10"/>
  <c r="IP75" i="10"/>
  <c r="IP79" i="10"/>
  <c r="IP83" i="10"/>
  <c r="IP87" i="10"/>
  <c r="IP93" i="10"/>
  <c r="IP76" i="10"/>
  <c r="IP95" i="10"/>
  <c r="IP97" i="10"/>
  <c r="IP101" i="10"/>
  <c r="IP105" i="10"/>
  <c r="IP109" i="10"/>
  <c r="IP115" i="10"/>
  <c r="IP80" i="10"/>
  <c r="IP88" i="10"/>
  <c r="IP98" i="10"/>
  <c r="IP102" i="10"/>
  <c r="IP106" i="10"/>
  <c r="IP72" i="10"/>
  <c r="IP84" i="10"/>
  <c r="IP89" i="10"/>
  <c r="IP91" i="10"/>
  <c r="IP99" i="10"/>
  <c r="IP103" i="10"/>
  <c r="IP107" i="10"/>
  <c r="IP94" i="10"/>
  <c r="IP96" i="10"/>
  <c r="IP100" i="10"/>
  <c r="IP104" i="10"/>
  <c r="IP108" i="10"/>
  <c r="IP120" i="10"/>
  <c r="IP124" i="10"/>
  <c r="IP128" i="10"/>
  <c r="IP134" i="10"/>
  <c r="IP138" i="10"/>
  <c r="IP142" i="10"/>
  <c r="IP146" i="10"/>
  <c r="IP150" i="10"/>
  <c r="IP156" i="10"/>
  <c r="IP160" i="10"/>
  <c r="IP164" i="10"/>
  <c r="IP110" i="10"/>
  <c r="IP114" i="10"/>
  <c r="IP117" i="10"/>
  <c r="IP121" i="10"/>
  <c r="IP125" i="10"/>
  <c r="IP129" i="10"/>
  <c r="IP135" i="10"/>
  <c r="IP139" i="10"/>
  <c r="IP143" i="10"/>
  <c r="IP147" i="10"/>
  <c r="IP151" i="10"/>
  <c r="IP157" i="10"/>
  <c r="IP161" i="10"/>
  <c r="IP112" i="10"/>
  <c r="IP116" i="10"/>
  <c r="IP118" i="10"/>
  <c r="IP122" i="10"/>
  <c r="IP126" i="10"/>
  <c r="IP130" i="10"/>
  <c r="IP136" i="10"/>
  <c r="IP140" i="10"/>
  <c r="IP144" i="10"/>
  <c r="IP148" i="10"/>
  <c r="IP152" i="10"/>
  <c r="IP158" i="10"/>
  <c r="IP113" i="10"/>
  <c r="IP119" i="10"/>
  <c r="IP123" i="10"/>
  <c r="IP127" i="10"/>
  <c r="IP131" i="10"/>
  <c r="IP133" i="10"/>
  <c r="IP137" i="10"/>
  <c r="IP141" i="10"/>
  <c r="IP145" i="10"/>
  <c r="IP149" i="10"/>
  <c r="IP155" i="10"/>
  <c r="IP159" i="10"/>
  <c r="IP162" i="10"/>
  <c r="IP166" i="10"/>
  <c r="IP170" i="10"/>
  <c r="IP174" i="10"/>
  <c r="IP184" i="10"/>
  <c r="IP200" i="10"/>
  <c r="IP167" i="10"/>
  <c r="IP171" i="10"/>
  <c r="IP175" i="10"/>
  <c r="IP181" i="10"/>
  <c r="IP197" i="10"/>
  <c r="IP163" i="10"/>
  <c r="IP168" i="10"/>
  <c r="IP172" i="10"/>
  <c r="IP176" i="10"/>
  <c r="IP190" i="10"/>
  <c r="IP165" i="10"/>
  <c r="IP169" i="10"/>
  <c r="IP173" i="10"/>
  <c r="IP177" i="10"/>
  <c r="IP179" i="10"/>
  <c r="IP183" i="10"/>
  <c r="IP195" i="10"/>
  <c r="IV7" i="10"/>
  <c r="IV6" i="10"/>
  <c r="IV14" i="10"/>
  <c r="IV8" i="10"/>
  <c r="IV10" i="10"/>
  <c r="IV11" i="10"/>
  <c r="IV15" i="10"/>
  <c r="IV9" i="10"/>
  <c r="IV12" i="10"/>
  <c r="IV16" i="10"/>
  <c r="IV13" i="10"/>
  <c r="IV17" i="10"/>
  <c r="IV18" i="10"/>
  <c r="IV20" i="10"/>
  <c r="IV24" i="10"/>
  <c r="IV28" i="10"/>
  <c r="IV21" i="10"/>
  <c r="IV25" i="10"/>
  <c r="IV29" i="10"/>
  <c r="IV23" i="10"/>
  <c r="IV31" i="10"/>
  <c r="IV26" i="10"/>
  <c r="IV27" i="10"/>
  <c r="IV32" i="10"/>
  <c r="IV35" i="10"/>
  <c r="IV40" i="10"/>
  <c r="IV44" i="10"/>
  <c r="IV34" i="10"/>
  <c r="IV37" i="10"/>
  <c r="IV41" i="10"/>
  <c r="IV45" i="10"/>
  <c r="IV30" i="10"/>
  <c r="IV36" i="10"/>
  <c r="IV39" i="10"/>
  <c r="IV43" i="10"/>
  <c r="IV22" i="10"/>
  <c r="IV38" i="10"/>
  <c r="IV42" i="10"/>
  <c r="IV46" i="10"/>
  <c r="IV75" i="10"/>
  <c r="IV79" i="10"/>
  <c r="IV83" i="10"/>
  <c r="IV70" i="10"/>
  <c r="IV72" i="10"/>
  <c r="IV76" i="10"/>
  <c r="IV80" i="10"/>
  <c r="IV84" i="10"/>
  <c r="IV88" i="10"/>
  <c r="IV94" i="10"/>
  <c r="IV73" i="10"/>
  <c r="IV77" i="10"/>
  <c r="IV81" i="10"/>
  <c r="IV85" i="10"/>
  <c r="IV89" i="10"/>
  <c r="IV91" i="10"/>
  <c r="IV95" i="10"/>
  <c r="IV82" i="10"/>
  <c r="IV99" i="10"/>
  <c r="IV103" i="10"/>
  <c r="IV107" i="10"/>
  <c r="IV113" i="10"/>
  <c r="IV86" i="10"/>
  <c r="IV87" i="10"/>
  <c r="IV100" i="10"/>
  <c r="IV104" i="10"/>
  <c r="IV108" i="10"/>
  <c r="IV74" i="10"/>
  <c r="IV92" i="10"/>
  <c r="IV97" i="10"/>
  <c r="IV101" i="10"/>
  <c r="IV105" i="10"/>
  <c r="IV109" i="10"/>
  <c r="IV71" i="10"/>
  <c r="IV78" i="10"/>
  <c r="IV93" i="10"/>
  <c r="IV96" i="10"/>
  <c r="IV98" i="10"/>
  <c r="IV102" i="10"/>
  <c r="IV106" i="10"/>
  <c r="IV110" i="10"/>
  <c r="IV112" i="10"/>
  <c r="IV115" i="10"/>
  <c r="IV118" i="10"/>
  <c r="IV122" i="10"/>
  <c r="IV126" i="10"/>
  <c r="IV130" i="10"/>
  <c r="IV136" i="10"/>
  <c r="IV140" i="10"/>
  <c r="IV144" i="10"/>
  <c r="IV148" i="10"/>
  <c r="IV152" i="10"/>
  <c r="IV158" i="10"/>
  <c r="IV162" i="10"/>
  <c r="IV114" i="10"/>
  <c r="IV119" i="10"/>
  <c r="IV123" i="10"/>
  <c r="IV127" i="10"/>
  <c r="IV131" i="10"/>
  <c r="IV133" i="10"/>
  <c r="IV137" i="10"/>
  <c r="IV141" i="10"/>
  <c r="IV145" i="10"/>
  <c r="IV149" i="10"/>
  <c r="IV155" i="10"/>
  <c r="IV159" i="10"/>
  <c r="IV163" i="10"/>
  <c r="IV120" i="10"/>
  <c r="IV124" i="10"/>
  <c r="IV128" i="10"/>
  <c r="IV134" i="10"/>
  <c r="IV138" i="10"/>
  <c r="IV142" i="10"/>
  <c r="IV146" i="10"/>
  <c r="IV150" i="10"/>
  <c r="IV156" i="10"/>
  <c r="IV160" i="10"/>
  <c r="IV116" i="10"/>
  <c r="IV117" i="10"/>
  <c r="IV121" i="10"/>
  <c r="IV125" i="10"/>
  <c r="IV129" i="10"/>
  <c r="IV135" i="10"/>
  <c r="IV139" i="10"/>
  <c r="IV143" i="10"/>
  <c r="IV147" i="10"/>
  <c r="IV151" i="10"/>
  <c r="IV157" i="10"/>
  <c r="IV168" i="10"/>
  <c r="IV172" i="10"/>
  <c r="IV176" i="10"/>
  <c r="IV165" i="10"/>
  <c r="IV169" i="10"/>
  <c r="IV173" i="10"/>
  <c r="IV177" i="10"/>
  <c r="IV161" i="10"/>
  <c r="IV166" i="10"/>
  <c r="IV170" i="10"/>
  <c r="IV174" i="10"/>
  <c r="IV164" i="10"/>
  <c r="IV167" i="10"/>
  <c r="IV171" i="10"/>
  <c r="IV175" i="10"/>
  <c r="IP191" i="10"/>
  <c r="IP199" i="10"/>
  <c r="IP186" i="10"/>
  <c r="IP193" i="10"/>
  <c r="IP196" i="10"/>
  <c r="IP180" i="10"/>
  <c r="IV186" i="10"/>
  <c r="IP187" i="10"/>
  <c r="IP198" i="10"/>
  <c r="IP182" i="10"/>
  <c r="IP189" i="10"/>
  <c r="IP192" i="10"/>
  <c r="IP194" i="10"/>
  <c r="IP201" i="10"/>
  <c r="IP185" i="10"/>
  <c r="IP188" i="10"/>
  <c r="IV189" i="10"/>
  <c r="IV197" i="10"/>
  <c r="IV184" i="10"/>
  <c r="IV195" i="10"/>
  <c r="IV179" i="10"/>
  <c r="IV185" i="10"/>
  <c r="IV196" i="10"/>
  <c r="IV180" i="10"/>
  <c r="IV191" i="10"/>
  <c r="IV198" i="10"/>
  <c r="IV182" i="10"/>
  <c r="IV181" i="10"/>
  <c r="IV192" i="10"/>
  <c r="IV200" i="10"/>
  <c r="IV187" i="10"/>
  <c r="IV194" i="10"/>
  <c r="IV193" i="10"/>
  <c r="IV201" i="10"/>
  <c r="IV188" i="10"/>
  <c r="IV199" i="10"/>
  <c r="IV183" i="10"/>
  <c r="IV190" i="10"/>
  <c r="EQ1" i="10" l="1"/>
  <c r="EK10" i="10"/>
  <c r="EK9" i="10"/>
  <c r="EK14" i="10"/>
  <c r="EK15" i="10"/>
  <c r="EK12" i="10"/>
  <c r="EK27" i="10"/>
  <c r="EK20" i="10"/>
  <c r="EK28" i="10"/>
  <c r="EK26" i="10"/>
  <c r="EK30" i="10"/>
  <c r="EK39" i="10"/>
  <c r="EK16" i="10"/>
  <c r="EK40" i="10"/>
  <c r="EK50" i="10"/>
  <c r="EK17" i="10"/>
  <c r="EK34" i="10"/>
  <c r="EK42" i="10"/>
  <c r="EK52" i="10"/>
  <c r="EK35" i="10"/>
  <c r="EK57" i="10"/>
  <c r="EK65" i="10"/>
  <c r="EK37" i="10"/>
  <c r="EK58" i="10"/>
  <c r="EK66" i="10"/>
  <c r="EK51" i="10"/>
  <c r="EK59" i="10"/>
  <c r="EK67" i="10"/>
  <c r="EK53" i="10"/>
  <c r="EK60" i="10"/>
  <c r="EK68" i="10"/>
  <c r="EK74" i="10"/>
  <c r="EK82" i="10"/>
  <c r="EK75" i="10"/>
  <c r="EK83" i="10"/>
  <c r="EK93" i="10"/>
  <c r="EK76" i="10"/>
  <c r="EK84" i="10"/>
  <c r="EK94" i="10"/>
  <c r="EK98" i="10"/>
  <c r="EK106" i="10"/>
  <c r="EK112" i="10"/>
  <c r="EK85" i="10"/>
  <c r="EK95" i="10"/>
  <c r="EK99" i="10"/>
  <c r="EK107" i="10"/>
  <c r="EK100" i="10"/>
  <c r="EK108" i="10"/>
  <c r="EK89" i="10"/>
  <c r="EK97" i="10"/>
  <c r="EK105" i="10"/>
  <c r="EK113" i="10"/>
  <c r="EK121" i="10"/>
  <c r="EK129" i="10"/>
  <c r="EK139" i="10"/>
  <c r="EK147" i="10"/>
  <c r="EK157" i="10"/>
  <c r="EK118" i="10"/>
  <c r="EK126" i="10"/>
  <c r="EK136" i="10"/>
  <c r="EK144" i="10"/>
  <c r="EK152" i="10"/>
  <c r="EK162" i="10"/>
  <c r="EK119" i="10"/>
  <c r="EK127" i="10"/>
  <c r="EK133" i="10"/>
  <c r="EK141" i="10"/>
  <c r="EK149" i="10"/>
  <c r="EK159" i="10"/>
  <c r="EK120" i="10"/>
  <c r="EK128" i="10"/>
  <c r="EK138" i="10"/>
  <c r="EK146" i="10"/>
  <c r="EK156" i="10"/>
  <c r="EK167" i="10"/>
  <c r="EK175" i="10"/>
  <c r="EK172" i="10"/>
  <c r="EK164" i="10"/>
  <c r="EK173" i="10"/>
  <c r="EK163" i="10"/>
  <c r="EK166" i="10"/>
  <c r="EK174" i="10"/>
  <c r="EA1" i="10"/>
  <c r="DU10" i="10"/>
  <c r="DU9" i="10"/>
  <c r="DU14" i="10"/>
  <c r="DU15" i="10"/>
  <c r="DU8" i="10"/>
  <c r="DU23" i="10"/>
  <c r="DU18" i="10"/>
  <c r="DU24" i="10"/>
  <c r="DU17" i="10"/>
  <c r="DU21" i="10"/>
  <c r="DU29" i="10"/>
  <c r="DU36" i="10"/>
  <c r="DU39" i="10"/>
  <c r="DU22" i="10"/>
  <c r="DU44" i="10"/>
  <c r="DU50" i="10"/>
  <c r="DU25" i="10"/>
  <c r="DU38" i="10"/>
  <c r="DU46" i="10"/>
  <c r="DU33" i="10"/>
  <c r="DU57" i="10"/>
  <c r="DU65" i="10"/>
  <c r="DU71" i="10"/>
  <c r="DU35" i="10"/>
  <c r="DU58" i="10"/>
  <c r="DU66" i="10"/>
  <c r="DU51" i="10"/>
  <c r="DU59" i="10"/>
  <c r="DU67" i="10"/>
  <c r="DU41" i="10"/>
  <c r="DU56" i="10"/>
  <c r="DU64" i="10"/>
  <c r="DU70" i="10"/>
  <c r="DU78" i="10"/>
  <c r="DU86" i="10"/>
  <c r="DU79" i="10"/>
  <c r="DU87" i="10"/>
  <c r="DU72" i="10"/>
  <c r="DU80" i="10"/>
  <c r="DU88" i="10"/>
  <c r="DU81" i="10"/>
  <c r="DU102" i="10"/>
  <c r="DU110" i="10"/>
  <c r="DU116" i="10"/>
  <c r="DU92" i="10"/>
  <c r="DU96" i="10"/>
  <c r="DU103" i="10"/>
  <c r="DU73" i="10"/>
  <c r="DU100" i="10"/>
  <c r="DU108" i="10"/>
  <c r="DU89" i="10"/>
  <c r="DU97" i="10"/>
  <c r="DU105" i="10"/>
  <c r="DU111" i="10"/>
  <c r="DU117" i="10"/>
  <c r="DU125" i="10"/>
  <c r="DU135" i="10"/>
  <c r="DU143" i="10"/>
  <c r="DU151" i="10"/>
  <c r="DU161" i="10"/>
  <c r="DU122" i="10"/>
  <c r="DU130" i="10"/>
  <c r="DU140" i="10"/>
  <c r="DU148" i="10"/>
  <c r="DU158" i="10"/>
  <c r="DU115" i="10"/>
  <c r="DU123" i="10"/>
  <c r="DU131" i="10"/>
  <c r="DU137" i="10"/>
  <c r="DU145" i="10"/>
  <c r="DU155" i="10"/>
  <c r="DU114" i="10"/>
  <c r="DU124" i="10"/>
  <c r="DU132" i="10"/>
  <c r="DU138" i="10"/>
  <c r="DU146" i="10"/>
  <c r="DU154" i="10"/>
  <c r="DU160" i="10"/>
  <c r="DU171" i="10"/>
  <c r="DU181" i="10"/>
  <c r="DU189" i="10"/>
  <c r="DU197" i="10"/>
  <c r="DU168" i="10"/>
  <c r="DU176" i="10"/>
  <c r="DU186" i="10"/>
  <c r="DU194" i="10"/>
  <c r="DU199" i="10"/>
  <c r="DU169" i="10"/>
  <c r="DU177" i="10"/>
  <c r="DU183" i="10"/>
  <c r="DU191" i="10"/>
  <c r="DU196" i="10"/>
  <c r="DU163" i="10"/>
  <c r="DU166" i="10"/>
  <c r="DU174" i="10"/>
  <c r="DU180" i="10"/>
  <c r="DU188" i="10"/>
  <c r="DO42" i="10"/>
  <c r="DO35" i="10"/>
  <c r="DO23" i="10"/>
  <c r="DO36" i="10"/>
  <c r="DO27" i="10"/>
  <c r="DO32" i="10"/>
  <c r="DO22" i="10"/>
  <c r="DO14" i="10"/>
  <c r="DO25" i="10"/>
  <c r="DO20" i="10"/>
  <c r="DO9" i="10"/>
  <c r="DO17" i="10"/>
  <c r="DO10" i="10"/>
  <c r="DO12" i="10"/>
  <c r="DO11" i="10"/>
  <c r="DO8" i="10"/>
  <c r="EE172" i="10"/>
  <c r="EE162" i="10"/>
  <c r="EE171" i="10"/>
  <c r="EE165" i="10"/>
  <c r="EE170" i="10"/>
  <c r="EE161" i="10"/>
  <c r="EE173" i="10"/>
  <c r="EE158" i="10"/>
  <c r="EE148" i="10"/>
  <c r="EE140" i="10"/>
  <c r="EE130" i="10"/>
  <c r="EE122" i="10"/>
  <c r="EE157" i="10"/>
  <c r="EE147" i="10"/>
  <c r="EE139" i="10"/>
  <c r="EE129" i="10"/>
  <c r="EE121" i="10"/>
  <c r="EE109" i="10"/>
  <c r="EE160" i="10"/>
  <c r="EE150" i="10"/>
  <c r="EE142" i="10"/>
  <c r="EE134" i="10"/>
  <c r="EE124" i="10"/>
  <c r="EE115" i="10"/>
  <c r="EE163" i="10"/>
  <c r="EE155" i="10"/>
  <c r="EE145" i="10"/>
  <c r="EE137" i="10"/>
  <c r="EE131" i="10"/>
  <c r="EE123" i="10"/>
  <c r="EE116" i="10"/>
  <c r="EE107" i="10"/>
  <c r="EE99" i="10"/>
  <c r="EE110" i="10"/>
  <c r="EE102" i="10"/>
  <c r="EE94" i="10"/>
  <c r="EE79" i="10"/>
  <c r="EE101" i="10"/>
  <c r="EE75" i="10"/>
  <c r="EE108" i="10"/>
  <c r="EE100" i="10"/>
  <c r="EE87" i="10"/>
  <c r="EE92" i="10"/>
  <c r="EE82" i="10"/>
  <c r="EE74" i="10"/>
  <c r="EE95" i="10"/>
  <c r="EE89" i="10"/>
  <c r="EE81" i="10"/>
  <c r="EE73" i="10"/>
  <c r="EE80" i="10"/>
  <c r="EE71" i="10"/>
  <c r="EE66" i="10"/>
  <c r="EE58" i="10"/>
  <c r="EE31" i="10"/>
  <c r="EE61" i="10"/>
  <c r="EE55" i="10"/>
  <c r="EE43" i="10"/>
  <c r="EE68" i="10"/>
  <c r="EE60" i="10"/>
  <c r="EE45" i="10"/>
  <c r="EE67" i="10"/>
  <c r="EE59" i="10"/>
  <c r="EE53" i="10"/>
  <c r="EE50" i="10"/>
  <c r="EE40" i="10"/>
  <c r="EE52" i="10"/>
  <c r="EE42" i="10"/>
  <c r="EE35" i="10"/>
  <c r="EE24" i="10"/>
  <c r="EE36" i="10"/>
  <c r="EE34" i="10"/>
  <c r="EE26" i="10"/>
  <c r="EE14" i="10"/>
  <c r="EE25" i="10"/>
  <c r="EE20" i="10"/>
  <c r="EE9" i="10"/>
  <c r="EE17" i="10"/>
  <c r="EE10" i="10"/>
  <c r="EE12" i="10"/>
  <c r="EE11" i="10"/>
  <c r="DI188" i="10"/>
  <c r="DI180" i="10"/>
  <c r="DI170" i="10"/>
  <c r="DI195" i="10"/>
  <c r="DI187" i="10"/>
  <c r="DI179" i="10"/>
  <c r="DI173" i="10"/>
  <c r="DI165" i="10"/>
  <c r="DI199" i="10"/>
  <c r="DI194" i="10"/>
  <c r="DI186" i="10"/>
  <c r="DI178" i="10"/>
  <c r="DI172" i="10"/>
  <c r="DI163" i="10"/>
  <c r="DI201" i="10"/>
  <c r="DI193" i="10"/>
  <c r="DI185" i="10"/>
  <c r="DI175" i="10"/>
  <c r="DI167" i="10"/>
  <c r="DI160" i="10"/>
  <c r="DI150" i="10"/>
  <c r="DI142" i="10"/>
  <c r="DI134" i="10"/>
  <c r="DI124" i="10"/>
  <c r="DI159" i="10"/>
  <c r="DI149" i="10"/>
  <c r="DI141" i="10"/>
  <c r="DI133" i="10"/>
  <c r="DI127" i="10"/>
  <c r="DI119" i="10"/>
  <c r="DI113" i="10"/>
  <c r="DI158" i="10"/>
  <c r="DI152" i="10"/>
  <c r="DI144" i="10"/>
  <c r="DI136" i="10"/>
  <c r="DI130" i="10"/>
  <c r="DI122" i="10"/>
  <c r="DI115" i="10"/>
  <c r="DI157" i="10"/>
  <c r="DI147" i="10"/>
  <c r="DI139" i="10"/>
  <c r="DI129" i="10"/>
  <c r="DI121" i="10"/>
  <c r="DI111" i="10"/>
  <c r="DI105" i="10"/>
  <c r="DI97" i="10"/>
  <c r="DI92" i="10"/>
  <c r="DI108" i="10"/>
  <c r="DI100" i="10"/>
  <c r="DI107" i="10"/>
  <c r="DI99" i="10"/>
  <c r="DI89" i="10"/>
  <c r="DI116" i="10"/>
  <c r="DI110" i="10"/>
  <c r="DI102" i="10"/>
  <c r="DI96" i="10"/>
  <c r="DI94" i="10"/>
  <c r="DI88" i="10"/>
  <c r="DI80" i="10"/>
  <c r="DI93" i="10"/>
  <c r="DI83" i="10"/>
  <c r="DI75" i="10"/>
  <c r="DI86" i="10"/>
  <c r="DI78" i="10"/>
  <c r="DI70" i="10"/>
  <c r="DI64" i="10"/>
  <c r="DI56" i="10"/>
  <c r="DI69" i="10"/>
  <c r="DI63" i="10"/>
  <c r="DI45" i="10"/>
  <c r="DI62" i="10"/>
  <c r="DI55" i="10"/>
  <c r="DI34" i="10"/>
  <c r="DI65" i="10"/>
  <c r="DI57" i="10"/>
  <c r="DI41" i="10"/>
  <c r="DI48" i="10"/>
  <c r="DI42" i="10"/>
  <c r="DI26" i="10"/>
  <c r="DI50" i="10"/>
  <c r="DI40" i="10"/>
  <c r="DI35" i="10"/>
  <c r="DI31" i="10"/>
  <c r="DI43" i="10"/>
  <c r="DI33" i="10"/>
  <c r="DI36" i="10"/>
  <c r="DI25" i="10"/>
  <c r="DI28" i="10"/>
  <c r="DI20" i="10"/>
  <c r="DI27" i="10"/>
  <c r="DI19" i="10"/>
  <c r="DI16" i="10"/>
  <c r="DI9" i="10"/>
  <c r="DI15" i="10"/>
  <c r="DI8" i="10"/>
  <c r="DI14" i="10"/>
  <c r="DI5" i="10"/>
  <c r="DC194" i="10"/>
  <c r="DC186" i="10"/>
  <c r="DC176" i="10"/>
  <c r="DC168" i="10"/>
  <c r="DC197" i="10"/>
  <c r="DC189" i="10"/>
  <c r="DC181" i="10"/>
  <c r="DC171" i="10"/>
  <c r="DC198" i="10"/>
  <c r="DC200" i="10"/>
  <c r="DC192" i="10"/>
  <c r="DC184" i="10"/>
  <c r="DC174" i="10"/>
  <c r="DC166" i="10"/>
  <c r="DC162" i="10"/>
  <c r="DC195" i="10"/>
  <c r="DC187" i="10"/>
  <c r="DC179" i="10"/>
  <c r="DC177" i="10"/>
  <c r="DC169" i="10"/>
  <c r="DC152" i="10"/>
  <c r="DC144" i="10"/>
  <c r="DC136" i="10"/>
  <c r="DC126" i="10"/>
  <c r="DC118" i="10"/>
  <c r="DC112" i="10"/>
  <c r="DC157" i="10"/>
  <c r="DC147" i="10"/>
  <c r="DC139" i="10"/>
  <c r="DC129" i="10"/>
  <c r="DC121" i="10"/>
  <c r="DC164" i="10"/>
  <c r="DC156" i="10"/>
  <c r="DC146" i="10"/>
  <c r="DC138" i="10"/>
  <c r="DC128" i="10"/>
  <c r="DC120" i="10"/>
  <c r="DC159" i="10"/>
  <c r="DC154" i="10"/>
  <c r="DC145" i="10"/>
  <c r="DC137" i="10"/>
  <c r="DC132" i="10"/>
  <c r="DC127" i="10"/>
  <c r="DC119" i="10"/>
  <c r="DC113" i="10"/>
  <c r="DC103" i="10"/>
  <c r="DC79" i="10"/>
  <c r="DC111" i="10"/>
  <c r="DC106" i="10"/>
  <c r="DC98" i="10"/>
  <c r="DC87" i="10"/>
  <c r="DC105" i="10"/>
  <c r="DC97" i="10"/>
  <c r="DC108" i="10"/>
  <c r="DC100" i="10"/>
  <c r="DC93" i="10"/>
  <c r="DC96" i="10"/>
  <c r="DC86" i="10"/>
  <c r="DC78" i="10"/>
  <c r="DC95" i="10"/>
  <c r="DC90" i="10"/>
  <c r="DC85" i="10"/>
  <c r="DC77" i="10"/>
  <c r="DC72" i="10"/>
  <c r="DC80" i="10"/>
  <c r="DC66" i="10"/>
  <c r="DC58" i="10"/>
  <c r="DC48" i="10"/>
  <c r="DC43" i="10"/>
  <c r="DC61" i="10"/>
  <c r="DC53" i="10"/>
  <c r="DC70" i="10"/>
  <c r="DC68" i="10"/>
  <c r="DC60" i="10"/>
  <c r="DC55" i="10"/>
  <c r="DC24" i="10"/>
  <c r="DC63" i="10"/>
  <c r="DC49" i="10"/>
  <c r="DC50" i="10"/>
  <c r="DC40" i="10"/>
  <c r="DC30" i="10"/>
  <c r="DC52" i="10"/>
  <c r="DC42" i="10"/>
  <c r="DC37" i="10"/>
  <c r="DC41" i="10"/>
  <c r="DC27" i="10"/>
  <c r="DC34" i="10"/>
  <c r="DC32" i="10"/>
  <c r="DC22" i="10"/>
  <c r="DC25" i="10"/>
  <c r="DC20" i="10"/>
  <c r="DC18" i="10"/>
  <c r="DC17" i="10"/>
  <c r="DC9" i="10"/>
  <c r="DC12" i="10"/>
  <c r="DC6" i="10"/>
  <c r="DC11" i="10"/>
  <c r="AV193" i="10"/>
  <c r="AV185" i="10"/>
  <c r="AV175" i="10"/>
  <c r="AV167" i="10"/>
  <c r="AV200" i="10"/>
  <c r="AV192" i="10"/>
  <c r="AV184" i="10"/>
  <c r="AV174" i="10"/>
  <c r="AV166" i="10"/>
  <c r="AV201" i="10"/>
  <c r="AV195" i="10"/>
  <c r="AV187" i="10"/>
  <c r="AV179" i="10"/>
  <c r="AV173" i="10"/>
  <c r="AV165" i="10"/>
  <c r="AV194" i="10"/>
  <c r="AV186" i="10"/>
  <c r="AV176" i="10"/>
  <c r="AV168" i="10"/>
  <c r="AV151" i="10"/>
  <c r="AV143" i="10"/>
  <c r="AV135" i="10"/>
  <c r="AV125" i="10"/>
  <c r="AV117" i="10"/>
  <c r="AV160" i="10"/>
  <c r="AV150" i="10"/>
  <c r="AV142" i="10"/>
  <c r="AV134" i="10"/>
  <c r="AV124" i="10"/>
  <c r="AV116" i="10"/>
  <c r="AV159" i="10"/>
  <c r="AV149" i="10"/>
  <c r="AV141" i="10"/>
  <c r="AV133" i="10"/>
  <c r="AV127" i="10"/>
  <c r="AV119" i="10"/>
  <c r="AV162" i="10"/>
  <c r="AV152" i="10"/>
  <c r="AV144" i="10"/>
  <c r="AV136" i="10"/>
  <c r="AV126" i="10"/>
  <c r="AV118" i="10"/>
  <c r="AV110" i="10"/>
  <c r="AV102" i="10"/>
  <c r="AV87" i="10"/>
  <c r="AV109" i="10"/>
  <c r="AV101" i="10"/>
  <c r="AV96" i="10"/>
  <c r="AV108" i="10"/>
  <c r="AV100" i="10"/>
  <c r="AV82" i="10"/>
  <c r="AV107" i="10"/>
  <c r="AV99" i="10"/>
  <c r="AV78" i="10"/>
  <c r="AV91" i="10"/>
  <c r="AV85" i="10"/>
  <c r="AV77" i="10"/>
  <c r="AV70" i="10"/>
  <c r="AV88" i="10"/>
  <c r="AV80" i="10"/>
  <c r="AV83" i="10"/>
  <c r="AV75" i="10"/>
  <c r="AV65" i="10"/>
  <c r="AV57" i="10"/>
  <c r="AV38" i="10"/>
  <c r="AV22" i="10"/>
  <c r="AV64" i="10"/>
  <c r="AV56" i="10"/>
  <c r="AV50" i="10"/>
  <c r="AV63" i="10"/>
  <c r="AV46" i="10"/>
  <c r="AV66" i="10"/>
  <c r="AV58" i="10"/>
  <c r="AV36" i="10"/>
  <c r="AV49" i="10"/>
  <c r="AV39" i="10"/>
  <c r="AV32" i="10"/>
  <c r="AV55" i="10"/>
  <c r="AV45" i="10"/>
  <c r="AV17" i="10"/>
  <c r="AV40" i="10"/>
  <c r="AV23" i="10"/>
  <c r="AV31" i="10"/>
  <c r="AV29" i="10"/>
  <c r="AV21" i="10"/>
  <c r="AV24" i="10"/>
  <c r="AV18" i="10"/>
  <c r="AV16" i="10"/>
  <c r="AV9" i="10"/>
  <c r="AV8" i="10"/>
  <c r="AV10" i="10"/>
  <c r="BB1" i="10"/>
  <c r="A9" i="10"/>
  <c r="A10" i="10" s="1"/>
  <c r="A11" i="10" s="1"/>
  <c r="A12" i="10" s="1"/>
  <c r="A13" i="10" s="1"/>
  <c r="A14" i="10" s="1"/>
  <c r="A15" i="10" s="1"/>
  <c r="A16" i="10" s="1"/>
  <c r="A17" i="10" s="1"/>
  <c r="A18" i="10" s="1"/>
  <c r="A1" i="10"/>
  <c r="AZ175" i="10"/>
  <c r="AZ167" i="10"/>
  <c r="AZ170" i="10"/>
  <c r="AZ177" i="10"/>
  <c r="AZ169" i="10"/>
  <c r="AZ176" i="10"/>
  <c r="AZ168" i="10"/>
  <c r="AZ161" i="10"/>
  <c r="AZ151" i="10"/>
  <c r="AZ143" i="10"/>
  <c r="AZ135" i="10"/>
  <c r="AZ125" i="10"/>
  <c r="AZ117" i="10"/>
  <c r="AZ160" i="10"/>
  <c r="AZ150" i="10"/>
  <c r="AZ142" i="10"/>
  <c r="AZ134" i="10"/>
  <c r="AZ124" i="10"/>
  <c r="AZ116" i="10"/>
  <c r="AZ159" i="10"/>
  <c r="AZ149" i="10"/>
  <c r="AZ141" i="10"/>
  <c r="AZ133" i="10"/>
  <c r="AZ127" i="10"/>
  <c r="AZ119" i="10"/>
  <c r="AZ158" i="10"/>
  <c r="AZ148" i="10"/>
  <c r="AZ140" i="10"/>
  <c r="AZ130" i="10"/>
  <c r="AZ122" i="10"/>
  <c r="AZ114" i="10"/>
  <c r="AZ110" i="10"/>
  <c r="AZ102" i="10"/>
  <c r="AZ92" i="10"/>
  <c r="AZ78" i="10"/>
  <c r="AZ105" i="10"/>
  <c r="AZ97" i="10"/>
  <c r="AZ108" i="10"/>
  <c r="AZ100" i="10"/>
  <c r="AZ93" i="10"/>
  <c r="AZ113" i="10"/>
  <c r="AZ103" i="10"/>
  <c r="AZ82" i="10"/>
  <c r="AZ91" i="10"/>
  <c r="AZ85" i="10"/>
  <c r="AZ77" i="10"/>
  <c r="AZ94" i="10"/>
  <c r="AZ84" i="10"/>
  <c r="AZ76" i="10"/>
  <c r="AZ83" i="10"/>
  <c r="AZ75" i="10"/>
  <c r="AZ65" i="10"/>
  <c r="AZ57" i="10"/>
  <c r="AZ36" i="10"/>
  <c r="AZ64" i="10"/>
  <c r="AZ56" i="10"/>
  <c r="AZ52" i="10"/>
  <c r="AZ30" i="10"/>
  <c r="AZ63" i="10"/>
  <c r="AZ50" i="10"/>
  <c r="AZ72" i="10"/>
  <c r="AZ62" i="10"/>
  <c r="AZ46" i="10"/>
  <c r="AZ53" i="10"/>
  <c r="AZ43" i="10"/>
  <c r="AZ35" i="10"/>
  <c r="AZ55" i="10"/>
  <c r="AZ45" i="10"/>
  <c r="AZ44" i="10"/>
  <c r="AZ23" i="10"/>
  <c r="AZ31" i="10"/>
  <c r="AZ22" i="10"/>
  <c r="AZ25" i="10"/>
  <c r="AZ28" i="10"/>
  <c r="AZ20" i="10"/>
  <c r="AZ17" i="10"/>
  <c r="AZ16" i="10"/>
  <c r="AZ6" i="10"/>
  <c r="AZ9" i="10"/>
  <c r="AZ10" i="10"/>
  <c r="AZ11" i="10"/>
  <c r="AK6" i="10"/>
  <c r="AK7" i="10"/>
  <c r="AK8" i="10"/>
  <c r="AK10" i="10"/>
  <c r="AK13" i="10"/>
  <c r="AK15" i="10"/>
  <c r="AK16" i="10"/>
  <c r="AK18" i="10"/>
  <c r="AK20" i="10"/>
  <c r="AK22" i="10"/>
  <c r="AQ1" i="10"/>
  <c r="AK9" i="10"/>
  <c r="AK11" i="10"/>
  <c r="AK12" i="10"/>
  <c r="AK14" i="10"/>
  <c r="AK17" i="10"/>
  <c r="AK21" i="10"/>
  <c r="AL1" i="10"/>
  <c r="AB755" i="3"/>
  <c r="R755" i="3"/>
  <c r="R725" i="3"/>
  <c r="H710" i="3"/>
  <c r="AL680" i="3"/>
  <c r="R680" i="3"/>
  <c r="H680" i="3"/>
  <c r="AQ680" i="3"/>
  <c r="W680" i="3"/>
  <c r="AL665" i="3"/>
  <c r="AL650" i="3"/>
  <c r="H635" i="3"/>
  <c r="W575" i="3"/>
  <c r="M575" i="3"/>
  <c r="AV560" i="3"/>
  <c r="AQ545" i="3"/>
  <c r="R500" i="3"/>
  <c r="H470" i="3"/>
  <c r="M455" i="3"/>
  <c r="AB440" i="3"/>
  <c r="R440" i="3"/>
  <c r="AB410" i="3"/>
  <c r="AQ395" i="3"/>
  <c r="AG395" i="3"/>
  <c r="W350" i="3"/>
  <c r="AQ305" i="3"/>
  <c r="AB305" i="3"/>
  <c r="H275" i="3"/>
  <c r="AG740" i="3"/>
  <c r="W740" i="3"/>
  <c r="R740" i="3"/>
  <c r="AV680" i="3"/>
  <c r="AQ665" i="3"/>
  <c r="M665" i="3"/>
  <c r="AB650" i="3"/>
  <c r="R620" i="3"/>
  <c r="AB575" i="3"/>
  <c r="AB560" i="3"/>
  <c r="R560" i="3"/>
  <c r="AB530" i="3"/>
  <c r="W515" i="3"/>
  <c r="M515" i="3"/>
  <c r="AV500" i="3"/>
  <c r="AB500" i="3"/>
  <c r="W485" i="3"/>
  <c r="W455" i="3"/>
  <c r="AQ425" i="3"/>
  <c r="H365" i="3"/>
  <c r="AG290" i="3"/>
  <c r="AQ605" i="1"/>
  <c r="M560" i="1"/>
  <c r="AL560" i="1"/>
  <c r="H545" i="1"/>
  <c r="AV530" i="1"/>
  <c r="AB530" i="1"/>
  <c r="R515" i="1"/>
  <c r="R560" i="1"/>
  <c r="AQ515" i="1"/>
  <c r="AL470" i="1"/>
  <c r="AQ470" i="1"/>
  <c r="AL455" i="1"/>
  <c r="R455" i="1"/>
  <c r="H365" i="1"/>
  <c r="AL335" i="1"/>
  <c r="AG320" i="1"/>
  <c r="AV305" i="1"/>
  <c r="W290" i="1"/>
  <c r="AQ275" i="1"/>
  <c r="AL215" i="1"/>
  <c r="R185" i="1"/>
  <c r="AG185" i="1"/>
  <c r="W185" i="1"/>
  <c r="M185" i="1"/>
  <c r="AV155" i="1"/>
  <c r="AL155" i="1"/>
  <c r="M155" i="1"/>
  <c r="M110" i="1"/>
  <c r="AV110" i="1"/>
  <c r="AB110" i="1"/>
  <c r="R110" i="1"/>
  <c r="H110" i="1"/>
  <c r="AQ80" i="1"/>
  <c r="R80" i="1"/>
  <c r="H80" i="1"/>
  <c r="R65" i="1"/>
  <c r="AG65" i="1"/>
  <c r="W65" i="1"/>
  <c r="M65" i="1"/>
  <c r="AV35" i="1"/>
  <c r="AL35" i="1"/>
  <c r="M35" i="1"/>
  <c r="AG485" i="1"/>
  <c r="R470" i="1"/>
  <c r="H470" i="1"/>
  <c r="AG455" i="1"/>
  <c r="W455" i="1"/>
  <c r="M440" i="1"/>
  <c r="AG425" i="1"/>
  <c r="H425" i="1"/>
  <c r="AG395" i="1"/>
  <c r="AL320" i="1"/>
  <c r="AG305" i="1"/>
  <c r="H305" i="1"/>
  <c r="AB290" i="1"/>
  <c r="AQ230" i="1"/>
  <c r="M170" i="1"/>
  <c r="AV170" i="1"/>
  <c r="AB170" i="1"/>
  <c r="R170" i="1"/>
  <c r="H170" i="1"/>
  <c r="AQ140" i="1"/>
  <c r="AV140" i="1"/>
  <c r="AL140" i="1"/>
  <c r="R140" i="1"/>
  <c r="H140" i="1"/>
  <c r="R125" i="1"/>
  <c r="AG125" i="1"/>
  <c r="W125" i="1"/>
  <c r="M125" i="1"/>
  <c r="AV95" i="1"/>
  <c r="AL95" i="1"/>
  <c r="R95" i="1"/>
  <c r="H95" i="1"/>
  <c r="M95" i="1"/>
  <c r="M50" i="1"/>
  <c r="AV50" i="1"/>
  <c r="AB50" i="1"/>
  <c r="R50" i="1"/>
  <c r="H50" i="1"/>
  <c r="AL20" i="1"/>
  <c r="AB20" i="1"/>
  <c r="R20" i="1"/>
  <c r="H20" i="1"/>
  <c r="AV20" i="1"/>
  <c r="AW1" i="10" l="1"/>
  <c r="AQ9" i="10"/>
  <c r="AQ11" i="10"/>
  <c r="AQ12" i="10"/>
  <c r="AQ14" i="10"/>
  <c r="AQ17" i="10"/>
  <c r="AQ21" i="10"/>
  <c r="AQ6" i="10"/>
  <c r="AQ7" i="10"/>
  <c r="AQ10" i="10"/>
  <c r="AQ13" i="10"/>
  <c r="AQ15" i="10"/>
  <c r="AQ16" i="10"/>
  <c r="AQ18" i="10"/>
  <c r="AQ20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9" i="10"/>
  <c r="AQ50" i="10"/>
  <c r="AQ51" i="10"/>
  <c r="AQ52" i="10"/>
  <c r="AQ53" i="10"/>
  <c r="AQ54" i="10"/>
  <c r="AQ55" i="10"/>
  <c r="AQ91" i="10"/>
  <c r="AQ92" i="10"/>
  <c r="AQ93" i="10"/>
  <c r="AQ94" i="10"/>
  <c r="AQ95" i="10"/>
  <c r="AQ96" i="10"/>
  <c r="AQ97" i="10"/>
  <c r="AQ98" i="10"/>
  <c r="AQ99" i="10"/>
  <c r="AQ100" i="10"/>
  <c r="AQ101" i="10"/>
  <c r="AQ102" i="10"/>
  <c r="AQ103" i="10"/>
  <c r="AQ104" i="10"/>
  <c r="AQ105" i="10"/>
  <c r="AQ106" i="10"/>
  <c r="AQ107" i="10"/>
  <c r="AQ108" i="10"/>
  <c r="AQ109" i="10"/>
  <c r="AQ110" i="10"/>
  <c r="AQ112" i="10"/>
  <c r="AQ113" i="10"/>
  <c r="AQ114" i="10"/>
  <c r="AQ115" i="10"/>
  <c r="AQ116" i="10"/>
  <c r="AQ117" i="10"/>
  <c r="AQ118" i="10"/>
  <c r="AQ119" i="10"/>
  <c r="AQ120" i="10"/>
  <c r="AQ121" i="10"/>
  <c r="AQ122" i="10"/>
  <c r="AQ123" i="10"/>
  <c r="AQ124" i="10"/>
  <c r="AQ125" i="10"/>
  <c r="AQ126" i="10"/>
  <c r="AQ127" i="10"/>
  <c r="AQ128" i="10"/>
  <c r="AQ129" i="10"/>
  <c r="AQ130" i="10"/>
  <c r="AQ131" i="10"/>
  <c r="AQ22" i="10"/>
  <c r="AQ23" i="10"/>
  <c r="AQ24" i="10"/>
  <c r="AQ25" i="10"/>
  <c r="AQ26" i="10"/>
  <c r="AQ27" i="10"/>
  <c r="AQ28" i="10"/>
  <c r="AQ29" i="10"/>
  <c r="AQ30" i="10"/>
  <c r="AQ31" i="10"/>
  <c r="AQ32" i="10"/>
  <c r="AQ34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133" i="10"/>
  <c r="AQ134" i="10"/>
  <c r="AQ135" i="10"/>
  <c r="AQ136" i="10"/>
  <c r="AQ137" i="10"/>
  <c r="AQ138" i="10"/>
  <c r="AQ139" i="10"/>
  <c r="AQ140" i="10"/>
  <c r="AQ141" i="10"/>
  <c r="AQ142" i="10"/>
  <c r="AQ143" i="10"/>
  <c r="AQ144" i="10"/>
  <c r="AQ145" i="10"/>
  <c r="AQ146" i="10"/>
  <c r="AQ147" i="10"/>
  <c r="AQ148" i="10"/>
  <c r="AQ149" i="10"/>
  <c r="AQ150" i="10"/>
  <c r="AQ151" i="10"/>
  <c r="AQ152" i="10"/>
  <c r="AQ8" i="10"/>
  <c r="AQ155" i="10"/>
  <c r="AQ159" i="10"/>
  <c r="AQ163" i="10"/>
  <c r="AQ158" i="10"/>
  <c r="AQ162" i="10"/>
  <c r="AQ166" i="10"/>
  <c r="AQ170" i="10"/>
  <c r="AQ174" i="10"/>
  <c r="AQ167" i="10"/>
  <c r="AQ171" i="10"/>
  <c r="AQ175" i="10"/>
  <c r="AQ168" i="10"/>
  <c r="AQ172" i="10"/>
  <c r="AQ176" i="10"/>
  <c r="AQ183" i="10"/>
  <c r="AQ191" i="10"/>
  <c r="AQ199" i="10"/>
  <c r="AQ198" i="10"/>
  <c r="AQ181" i="10"/>
  <c r="AQ189" i="10"/>
  <c r="AQ197" i="10"/>
  <c r="AQ184" i="10"/>
  <c r="AQ192" i="10"/>
  <c r="AQ200" i="10"/>
  <c r="AQ186" i="10"/>
  <c r="AQ190" i="10"/>
  <c r="AQ156" i="10"/>
  <c r="AQ160" i="10"/>
  <c r="AQ164" i="10"/>
  <c r="AQ157" i="10"/>
  <c r="AQ169" i="10"/>
  <c r="AQ173" i="10"/>
  <c r="AQ177" i="10"/>
  <c r="AQ165" i="10"/>
  <c r="AQ161" i="10"/>
  <c r="AQ179" i="10"/>
  <c r="AQ195" i="10"/>
  <c r="AQ201" i="10"/>
  <c r="AQ185" i="10"/>
  <c r="AQ188" i="10"/>
  <c r="AQ187" i="10"/>
  <c r="AQ193" i="10"/>
  <c r="AQ180" i="10"/>
  <c r="AQ196" i="10"/>
  <c r="AQ182" i="10"/>
  <c r="AQ194" i="10"/>
  <c r="BB6" i="10"/>
  <c r="BB12" i="10"/>
  <c r="BB10" i="10"/>
  <c r="BB17" i="10"/>
  <c r="BB14" i="10"/>
  <c r="BB7" i="10"/>
  <c r="BB26" i="10"/>
  <c r="BB27" i="10"/>
  <c r="BB28" i="10"/>
  <c r="BB35" i="10"/>
  <c r="BB32" i="10"/>
  <c r="BB42" i="10"/>
  <c r="BB31" i="10"/>
  <c r="BB37" i="10"/>
  <c r="BB43" i="10"/>
  <c r="BB53" i="10"/>
  <c r="BB30" i="10"/>
  <c r="BB41" i="10"/>
  <c r="BB51" i="10"/>
  <c r="BB60" i="10"/>
  <c r="BB68" i="10"/>
  <c r="BB20" i="10"/>
  <c r="BB55" i="10"/>
  <c r="BB61" i="10"/>
  <c r="BB40" i="10"/>
  <c r="BB58" i="10"/>
  <c r="BB66" i="10"/>
  <c r="BB44" i="10"/>
  <c r="BB54" i="10"/>
  <c r="BB63" i="10"/>
  <c r="BB73" i="10"/>
  <c r="BB81" i="10"/>
  <c r="BB72" i="10"/>
  <c r="BB78" i="10"/>
  <c r="BB86" i="10"/>
  <c r="BB75" i="10"/>
  <c r="BB83" i="10"/>
  <c r="BB93" i="10"/>
  <c r="BB84" i="10"/>
  <c r="BB101" i="10"/>
  <c r="BB109" i="10"/>
  <c r="BB94" i="10"/>
  <c r="BB98" i="10"/>
  <c r="BB106" i="10"/>
  <c r="BB99" i="10"/>
  <c r="BB107" i="10"/>
  <c r="BB88" i="10"/>
  <c r="BB91" i="10"/>
  <c r="BB100" i="10"/>
  <c r="BB108" i="10"/>
  <c r="BB112" i="10"/>
  <c r="BB120" i="10"/>
  <c r="BB128" i="10"/>
  <c r="BB138" i="10"/>
  <c r="BB146" i="10"/>
  <c r="BB156" i="10"/>
  <c r="BB164" i="10"/>
  <c r="BB121" i="10"/>
  <c r="BB129" i="10"/>
  <c r="BB139" i="10"/>
  <c r="BB147" i="10"/>
  <c r="BB157" i="10"/>
  <c r="BB165" i="10"/>
  <c r="BB122" i="10"/>
  <c r="BB130" i="10"/>
  <c r="BB140" i="10"/>
  <c r="BB148" i="10"/>
  <c r="BB158" i="10"/>
  <c r="BB116" i="10"/>
  <c r="BB123" i="10"/>
  <c r="BB131" i="10"/>
  <c r="BB137" i="10"/>
  <c r="BB145" i="10"/>
  <c r="BB155" i="10"/>
  <c r="BB163" i="10"/>
  <c r="BB170" i="10"/>
  <c r="BB180" i="10"/>
  <c r="BB188" i="10"/>
  <c r="BB196" i="10"/>
  <c r="BB167" i="10"/>
  <c r="BB175" i="10"/>
  <c r="BB185" i="10"/>
  <c r="BB193" i="10"/>
  <c r="BB201" i="10"/>
  <c r="BB168" i="10"/>
  <c r="BB176" i="10"/>
  <c r="BB186" i="10"/>
  <c r="BB194" i="10"/>
  <c r="BB169" i="10"/>
  <c r="BB177" i="10"/>
  <c r="BB183" i="10"/>
  <c r="BB191" i="10"/>
  <c r="BB199" i="10"/>
  <c r="BB11" i="10"/>
  <c r="BB13" i="10"/>
  <c r="BH1" i="10"/>
  <c r="BB23" i="10"/>
  <c r="BB29" i="10"/>
  <c r="BB38" i="10"/>
  <c r="BB34" i="10"/>
  <c r="BB49" i="10"/>
  <c r="BB36" i="10"/>
  <c r="BB56" i="10"/>
  <c r="BB70" i="10"/>
  <c r="BB57" i="10"/>
  <c r="BB50" i="10"/>
  <c r="BB24" i="10"/>
  <c r="BB59" i="10"/>
  <c r="BB77" i="10"/>
  <c r="BB74" i="10"/>
  <c r="BB92" i="10"/>
  <c r="BB87" i="10"/>
  <c r="BB97" i="10"/>
  <c r="BB115" i="10"/>
  <c r="BB102" i="10"/>
  <c r="BB103" i="10"/>
  <c r="BB89" i="10"/>
  <c r="BB104" i="10"/>
  <c r="BB113" i="10"/>
  <c r="BB134" i="10"/>
  <c r="BB150" i="10"/>
  <c r="BB117" i="10"/>
  <c r="BB135" i="10"/>
  <c r="BB151" i="10"/>
  <c r="BB118" i="10"/>
  <c r="BB136" i="10"/>
  <c r="BB152" i="10"/>
  <c r="BB119" i="10"/>
  <c r="BB133" i="10"/>
  <c r="BB149" i="10"/>
  <c r="BB166" i="10"/>
  <c r="BB184" i="10"/>
  <c r="BB200" i="10"/>
  <c r="BB181" i="10"/>
  <c r="BB197" i="10"/>
  <c r="BB172" i="10"/>
  <c r="BB190" i="10"/>
  <c r="BB173" i="10"/>
  <c r="BB187" i="10"/>
  <c r="BB9" i="10"/>
  <c r="BB16" i="10"/>
  <c r="BB8" i="10"/>
  <c r="BB22" i="10"/>
  <c r="BB21" i="10"/>
  <c r="BB25" i="10"/>
  <c r="BB15" i="10"/>
  <c r="BB39" i="10"/>
  <c r="BB18" i="10"/>
  <c r="BB45" i="10"/>
  <c r="BB64" i="10"/>
  <c r="BB46" i="10"/>
  <c r="BB65" i="10"/>
  <c r="BB62" i="10"/>
  <c r="BB52" i="10"/>
  <c r="BB67" i="10"/>
  <c r="BB85" i="10"/>
  <c r="BB82" i="10"/>
  <c r="BB79" i="10"/>
  <c r="BB71" i="10"/>
  <c r="BB105" i="10"/>
  <c r="BB95" i="10"/>
  <c r="BB76" i="10"/>
  <c r="BB80" i="10"/>
  <c r="BB96" i="10"/>
  <c r="BB114" i="10"/>
  <c r="BB124" i="10"/>
  <c r="BB142" i="10"/>
  <c r="BB160" i="10"/>
  <c r="BB125" i="10"/>
  <c r="BB143" i="10"/>
  <c r="BB161" i="10"/>
  <c r="BB126" i="10"/>
  <c r="BB144" i="10"/>
  <c r="BB110" i="10"/>
  <c r="BB127" i="10"/>
  <c r="BB141" i="10"/>
  <c r="BB159" i="10"/>
  <c r="BB174" i="10"/>
  <c r="BB192" i="10"/>
  <c r="BB171" i="10"/>
  <c r="BB189" i="10"/>
  <c r="BB162" i="10"/>
  <c r="BB182" i="10"/>
  <c r="BB198" i="10"/>
  <c r="BB179" i="10"/>
  <c r="BB195" i="10"/>
  <c r="AR1" i="10"/>
  <c r="AL9" i="10"/>
  <c r="AL11" i="10"/>
  <c r="AL12" i="10"/>
  <c r="AL14" i="10"/>
  <c r="AL17" i="10"/>
  <c r="AL21" i="10"/>
  <c r="AL6" i="10"/>
  <c r="AL7" i="10"/>
  <c r="AL8" i="10"/>
  <c r="AL10" i="10"/>
  <c r="AL13" i="10"/>
  <c r="AL15" i="10"/>
  <c r="AL16" i="10"/>
  <c r="AL18" i="10"/>
  <c r="AL20" i="10"/>
  <c r="AL22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9" i="10"/>
  <c r="AL50" i="10"/>
  <c r="AL51" i="10"/>
  <c r="AL52" i="10"/>
  <c r="AL53" i="10"/>
  <c r="AL54" i="10"/>
  <c r="AL55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112" i="10"/>
  <c r="AL113" i="10"/>
  <c r="AL114" i="10"/>
  <c r="AL115" i="10"/>
  <c r="AL116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128" i="10"/>
  <c r="AL129" i="10"/>
  <c r="AL130" i="10"/>
  <c r="AL131" i="10"/>
  <c r="AL23" i="10"/>
  <c r="AL24" i="10"/>
  <c r="AL25" i="10"/>
  <c r="AL26" i="10"/>
  <c r="AL27" i="10"/>
  <c r="AL28" i="10"/>
  <c r="AL29" i="10"/>
  <c r="AL30" i="10"/>
  <c r="AL31" i="10"/>
  <c r="AL32" i="10"/>
  <c r="AL34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6" i="10"/>
  <c r="AL158" i="10"/>
  <c r="AL160" i="10"/>
  <c r="AL162" i="10"/>
  <c r="AL164" i="10"/>
  <c r="AL166" i="10"/>
  <c r="AL168" i="10"/>
  <c r="AL170" i="10"/>
  <c r="AL172" i="10"/>
  <c r="AL174" i="10"/>
  <c r="AL176" i="10"/>
  <c r="AL180" i="10"/>
  <c r="AL188" i="10"/>
  <c r="AL196" i="10"/>
  <c r="AL181" i="10"/>
  <c r="AL189" i="10"/>
  <c r="AL197" i="10"/>
  <c r="AL182" i="10"/>
  <c r="AL190" i="10"/>
  <c r="AL198" i="10"/>
  <c r="AL199" i="10"/>
  <c r="AL179" i="10"/>
  <c r="AL187" i="10"/>
  <c r="AL195" i="10"/>
  <c r="AL155" i="10"/>
  <c r="AL157" i="10"/>
  <c r="AL159" i="10"/>
  <c r="AL161" i="10"/>
  <c r="AL163" i="10"/>
  <c r="AL165" i="10"/>
  <c r="AL167" i="10"/>
  <c r="AL169" i="10"/>
  <c r="AL171" i="10"/>
  <c r="AL173" i="10"/>
  <c r="AL175" i="10"/>
  <c r="AL177" i="10"/>
  <c r="AL184" i="10"/>
  <c r="AL192" i="10"/>
  <c r="AL200" i="10"/>
  <c r="AL185" i="10"/>
  <c r="AL193" i="10"/>
  <c r="AL201" i="10"/>
  <c r="AL186" i="10"/>
  <c r="AL194" i="10"/>
  <c r="AL183" i="10"/>
  <c r="AL191" i="10"/>
  <c r="EA5" i="10"/>
  <c r="EA9" i="10"/>
  <c r="EA15" i="10"/>
  <c r="EA7" i="10"/>
  <c r="EA16" i="10"/>
  <c r="EA17" i="10"/>
  <c r="EA18" i="10"/>
  <c r="EA20" i="10"/>
  <c r="EA21" i="10"/>
  <c r="EA29" i="10"/>
  <c r="EA26" i="10"/>
  <c r="EA33" i="10"/>
  <c r="EA28" i="10"/>
  <c r="EA23" i="10"/>
  <c r="EA30" i="10"/>
  <c r="EA38" i="10"/>
  <c r="EA46" i="10"/>
  <c r="EA24" i="10"/>
  <c r="EA37" i="10"/>
  <c r="EA44" i="10"/>
  <c r="EA39" i="10"/>
  <c r="EA59" i="10"/>
  <c r="EA67" i="10"/>
  <c r="EA48" i="10"/>
  <c r="EA54" i="10"/>
  <c r="EA60" i="10"/>
  <c r="EA68" i="10"/>
  <c r="EA35" i="10"/>
  <c r="EA57" i="10"/>
  <c r="EA65" i="10"/>
  <c r="EA55" i="10"/>
  <c r="EA62" i="10"/>
  <c r="EA76" i="10"/>
  <c r="EA84" i="10"/>
  <c r="EA73" i="10"/>
  <c r="EA81" i="10"/>
  <c r="EA89" i="10"/>
  <c r="EA91" i="10"/>
  <c r="EA70" i="10"/>
  <c r="EA78" i="10"/>
  <c r="EA86" i="10"/>
  <c r="EA96" i="10"/>
  <c r="EA93" i="10"/>
  <c r="EA100" i="10"/>
  <c r="EA108" i="10"/>
  <c r="EA72" i="10"/>
  <c r="EA97" i="10"/>
  <c r="EA105" i="10"/>
  <c r="EA87" i="10"/>
  <c r="EA98" i="10"/>
  <c r="EA106" i="10"/>
  <c r="EA111" i="10"/>
  <c r="EA103" i="10"/>
  <c r="EA113" i="10"/>
  <c r="EA123" i="10"/>
  <c r="EA131" i="10"/>
  <c r="EA133" i="10"/>
  <c r="EA141" i="10"/>
  <c r="EA149" i="10"/>
  <c r="EA155" i="10"/>
  <c r="EA163" i="10"/>
  <c r="EA116" i="10"/>
  <c r="EA124" i="10"/>
  <c r="EA134" i="10"/>
  <c r="EA142" i="10"/>
  <c r="EA150" i="10"/>
  <c r="EA160" i="10"/>
  <c r="EA115" i="10"/>
  <c r="EA121" i="10"/>
  <c r="EA129" i="10"/>
  <c r="EA139" i="10"/>
  <c r="EA147" i="10"/>
  <c r="EA157" i="10"/>
  <c r="EA118" i="10"/>
  <c r="EA126" i="10"/>
  <c r="EA136" i="10"/>
  <c r="EA144" i="10"/>
  <c r="EA152" i="10"/>
  <c r="EA169" i="10"/>
  <c r="EA177" i="10"/>
  <c r="EA179" i="10"/>
  <c r="EA187" i="10"/>
  <c r="EA195" i="10"/>
  <c r="EA162" i="10"/>
  <c r="EA170" i="10"/>
  <c r="EA180" i="10"/>
  <c r="EA188" i="10"/>
  <c r="EA196" i="10"/>
  <c r="EA198" i="10"/>
  <c r="EA171" i="10"/>
  <c r="EA181" i="10"/>
  <c r="EA189" i="10"/>
  <c r="EA197" i="10"/>
  <c r="EA161" i="10"/>
  <c r="EA168" i="10"/>
  <c r="EA176" i="10"/>
  <c r="EA186" i="10"/>
  <c r="EA194" i="10"/>
  <c r="EG1" i="10"/>
  <c r="EA8" i="10"/>
  <c r="EA11" i="10"/>
  <c r="EA6" i="10"/>
  <c r="EA12" i="10"/>
  <c r="EA13" i="10"/>
  <c r="EA10" i="10"/>
  <c r="EA19" i="10"/>
  <c r="EA14" i="10"/>
  <c r="EA25" i="10"/>
  <c r="EA22" i="10"/>
  <c r="EA32" i="10"/>
  <c r="EA34" i="10"/>
  <c r="EA41" i="10"/>
  <c r="EA27" i="10"/>
  <c r="EA36" i="10"/>
  <c r="EA42" i="10"/>
  <c r="EA52" i="10"/>
  <c r="EA31" i="10"/>
  <c r="EA40" i="10"/>
  <c r="EA50" i="10"/>
  <c r="EA49" i="10"/>
  <c r="EA63" i="10"/>
  <c r="EA43" i="10"/>
  <c r="EA51" i="10"/>
  <c r="EA56" i="10"/>
  <c r="EA64" i="10"/>
  <c r="EA69" i="10"/>
  <c r="EA53" i="10"/>
  <c r="EA61" i="10"/>
  <c r="EA45" i="10"/>
  <c r="EA58" i="10"/>
  <c r="EA66" i="10"/>
  <c r="EA80" i="10"/>
  <c r="EA71" i="10"/>
  <c r="EA77" i="10"/>
  <c r="EA85" i="10"/>
  <c r="EA90" i="10"/>
  <c r="EA95" i="10"/>
  <c r="EA74" i="10"/>
  <c r="EA82" i="10"/>
  <c r="EA92" i="10"/>
  <c r="EA75" i="10"/>
  <c r="EA94" i="10"/>
  <c r="EA104" i="10"/>
  <c r="EA114" i="10"/>
  <c r="EA79" i="10"/>
  <c r="EA101" i="10"/>
  <c r="EA83" i="10"/>
  <c r="EA88" i="10"/>
  <c r="EA102" i="10"/>
  <c r="EA110" i="10"/>
  <c r="EA99" i="10"/>
  <c r="EA107" i="10"/>
  <c r="EA119" i="10"/>
  <c r="EA127" i="10"/>
  <c r="EA132" i="10"/>
  <c r="EA137" i="10"/>
  <c r="EA145" i="10"/>
  <c r="EA154" i="10"/>
  <c r="EA159" i="10"/>
  <c r="EA109" i="10"/>
  <c r="EA120" i="10"/>
  <c r="EA128" i="10"/>
  <c r="EA138" i="10"/>
  <c r="EA146" i="10"/>
  <c r="EA156" i="10"/>
  <c r="EA164" i="10"/>
  <c r="EA117" i="10"/>
  <c r="EA125" i="10"/>
  <c r="EA135" i="10"/>
  <c r="EA143" i="10"/>
  <c r="EA151" i="10"/>
  <c r="EA112" i="10"/>
  <c r="EA122" i="10"/>
  <c r="EA130" i="10"/>
  <c r="EA140" i="10"/>
  <c r="EA148" i="10"/>
  <c r="EA158" i="10"/>
  <c r="EA173" i="10"/>
  <c r="EA178" i="10"/>
  <c r="EA183" i="10"/>
  <c r="EA191" i="10"/>
  <c r="EA199" i="10"/>
  <c r="EA166" i="10"/>
  <c r="EA174" i="10"/>
  <c r="EA184" i="10"/>
  <c r="EA192" i="10"/>
  <c r="EA200" i="10"/>
  <c r="EA167" i="10"/>
  <c r="EA175" i="10"/>
  <c r="EA185" i="10"/>
  <c r="EA193" i="10"/>
  <c r="EA201" i="10"/>
  <c r="EA165" i="10"/>
  <c r="EA172" i="10"/>
  <c r="EA182" i="10"/>
  <c r="EA190" i="10"/>
  <c r="GB51" i="10"/>
  <c r="GB49" i="10"/>
  <c r="GB50" i="10"/>
  <c r="GB62" i="10"/>
  <c r="GB52" i="10"/>
  <c r="GB59" i="10"/>
  <c r="GB67" i="10"/>
  <c r="GB56" i="10"/>
  <c r="GB64" i="10"/>
  <c r="GB61" i="10"/>
  <c r="GH53" i="10"/>
  <c r="GH51" i="10"/>
  <c r="GH56" i="10"/>
  <c r="GH64" i="10"/>
  <c r="GH54" i="10"/>
  <c r="GH61" i="10"/>
  <c r="GH62" i="10"/>
  <c r="GH55" i="10"/>
  <c r="GH63" i="10"/>
  <c r="GB55" i="10"/>
  <c r="GB53" i="10"/>
  <c r="GB58" i="10"/>
  <c r="GB66" i="10"/>
  <c r="GB54" i="10"/>
  <c r="GB63" i="10"/>
  <c r="GB60" i="10"/>
  <c r="GB68" i="10"/>
  <c r="GB57" i="10"/>
  <c r="GB65" i="10"/>
  <c r="GH49" i="10"/>
  <c r="GH52" i="10"/>
  <c r="GH60" i="10"/>
  <c r="GH68" i="10"/>
  <c r="GH57" i="10"/>
  <c r="GH65" i="10"/>
  <c r="GH58" i="10"/>
  <c r="GH66" i="10"/>
  <c r="GH50" i="10"/>
  <c r="GH59" i="10"/>
  <c r="GH67" i="10"/>
  <c r="EW1" i="10"/>
  <c r="EQ9" i="10"/>
  <c r="EQ15" i="10"/>
  <c r="EQ7" i="10"/>
  <c r="EQ16" i="10"/>
  <c r="EQ17" i="10"/>
  <c r="EQ18" i="10"/>
  <c r="EQ14" i="10"/>
  <c r="EQ25" i="10"/>
  <c r="EQ22" i="10"/>
  <c r="EQ32" i="10"/>
  <c r="EQ41" i="10"/>
  <c r="EQ30" i="10"/>
  <c r="EQ38" i="10"/>
  <c r="EQ46" i="10"/>
  <c r="EQ23" i="10"/>
  <c r="EQ31" i="10"/>
  <c r="EQ40" i="10"/>
  <c r="EQ50" i="10"/>
  <c r="EQ49" i="10"/>
  <c r="EQ63" i="10"/>
  <c r="EQ35" i="10"/>
  <c r="EQ51" i="10"/>
  <c r="EQ56" i="10"/>
  <c r="EQ64" i="10"/>
  <c r="EQ53" i="10"/>
  <c r="EQ61" i="10"/>
  <c r="EQ28" i="10"/>
  <c r="EQ55" i="10"/>
  <c r="EQ62" i="10"/>
  <c r="EQ76" i="10"/>
  <c r="EQ84" i="10"/>
  <c r="EQ8" i="10"/>
  <c r="EQ6" i="10"/>
  <c r="EQ13" i="10"/>
  <c r="EQ20" i="10"/>
  <c r="EQ29" i="10"/>
  <c r="EQ34" i="10"/>
  <c r="EQ36" i="10"/>
  <c r="EQ52" i="10"/>
  <c r="EQ37" i="10"/>
  <c r="EQ39" i="10"/>
  <c r="EQ67" i="10"/>
  <c r="EQ54" i="10"/>
  <c r="EQ68" i="10"/>
  <c r="EQ65" i="10"/>
  <c r="EQ58" i="10"/>
  <c r="EQ80" i="10"/>
  <c r="EQ73" i="10"/>
  <c r="EQ81" i="10"/>
  <c r="EQ89" i="10"/>
  <c r="EQ95" i="10"/>
  <c r="EQ74" i="10"/>
  <c r="EQ82" i="10"/>
  <c r="EQ92" i="10"/>
  <c r="EQ72" i="10"/>
  <c r="EQ93" i="10"/>
  <c r="EQ100" i="10"/>
  <c r="EQ108" i="10"/>
  <c r="EQ79" i="10"/>
  <c r="EQ101" i="10"/>
  <c r="EQ83" i="10"/>
  <c r="EQ88" i="10"/>
  <c r="EQ102" i="10"/>
  <c r="EQ110" i="10"/>
  <c r="EQ103" i="10"/>
  <c r="EQ113" i="10"/>
  <c r="EQ123" i="10"/>
  <c r="EQ131" i="10"/>
  <c r="EQ137" i="10"/>
  <c r="EQ145" i="10"/>
  <c r="EQ155" i="10"/>
  <c r="EQ163" i="10"/>
  <c r="EQ116" i="10"/>
  <c r="EQ124" i="10"/>
  <c r="EQ134" i="10"/>
  <c r="EQ142" i="10"/>
  <c r="EQ150" i="10"/>
  <c r="EQ160" i="10"/>
  <c r="EQ115" i="10"/>
  <c r="EQ121" i="10"/>
  <c r="EQ129" i="10"/>
  <c r="EQ139" i="10"/>
  <c r="EQ147" i="10"/>
  <c r="EQ157" i="10"/>
  <c r="EQ118" i="10"/>
  <c r="EQ126" i="10"/>
  <c r="EQ136" i="10"/>
  <c r="EQ144" i="10"/>
  <c r="EQ152" i="10"/>
  <c r="EQ169" i="10"/>
  <c r="EQ177" i="10"/>
  <c r="EQ166" i="10"/>
  <c r="EQ174" i="10"/>
  <c r="EQ171" i="10"/>
  <c r="EQ161" i="10"/>
  <c r="EQ168" i="10"/>
  <c r="EQ176" i="10"/>
  <c r="EQ194" i="10"/>
  <c r="EQ192" i="10"/>
  <c r="EQ183" i="10"/>
  <c r="EQ197" i="10"/>
  <c r="EQ201" i="10"/>
  <c r="EQ195" i="10"/>
  <c r="EQ186" i="10"/>
  <c r="EQ200" i="10"/>
  <c r="EQ191" i="10"/>
  <c r="EQ11" i="10"/>
  <c r="EQ12" i="10"/>
  <c r="EQ10" i="10"/>
  <c r="EQ21" i="10"/>
  <c r="EQ26" i="10"/>
  <c r="EQ24" i="10"/>
  <c r="EQ42" i="10"/>
  <c r="EQ27" i="10"/>
  <c r="EQ44" i="10"/>
  <c r="EQ59" i="10"/>
  <c r="EQ43" i="10"/>
  <c r="EQ60" i="10"/>
  <c r="EQ57" i="10"/>
  <c r="EQ45" i="10"/>
  <c r="EQ66" i="10"/>
  <c r="EQ71" i="10"/>
  <c r="EQ77" i="10"/>
  <c r="EQ85" i="10"/>
  <c r="EQ91" i="10"/>
  <c r="EQ70" i="10"/>
  <c r="EQ78" i="10"/>
  <c r="EQ86" i="10"/>
  <c r="EQ96" i="10"/>
  <c r="EQ75" i="10"/>
  <c r="EQ94" i="10"/>
  <c r="EQ104" i="10"/>
  <c r="EQ114" i="10"/>
  <c r="EQ97" i="10"/>
  <c r="EQ105" i="10"/>
  <c r="EQ87" i="10"/>
  <c r="EQ98" i="10"/>
  <c r="EQ106" i="10"/>
  <c r="EQ99" i="10"/>
  <c r="EQ107" i="10"/>
  <c r="EQ119" i="10"/>
  <c r="EQ127" i="10"/>
  <c r="EQ133" i="10"/>
  <c r="EQ141" i="10"/>
  <c r="EQ149" i="10"/>
  <c r="EQ159" i="10"/>
  <c r="EQ109" i="10"/>
  <c r="EQ120" i="10"/>
  <c r="EQ128" i="10"/>
  <c r="EQ138" i="10"/>
  <c r="EQ146" i="10"/>
  <c r="EQ156" i="10"/>
  <c r="EQ164" i="10"/>
  <c r="EQ117" i="10"/>
  <c r="EQ125" i="10"/>
  <c r="EQ135" i="10"/>
  <c r="EQ143" i="10"/>
  <c r="EQ151" i="10"/>
  <c r="EQ112" i="10"/>
  <c r="EQ122" i="10"/>
  <c r="EQ130" i="10"/>
  <c r="EQ140" i="10"/>
  <c r="EQ148" i="10"/>
  <c r="EQ158" i="10"/>
  <c r="EQ173" i="10"/>
  <c r="EQ162" i="10"/>
  <c r="EQ170" i="10"/>
  <c r="EQ167" i="10"/>
  <c r="EQ175" i="10"/>
  <c r="EQ165" i="10"/>
  <c r="EQ172" i="10"/>
  <c r="EQ185" i="10"/>
  <c r="EQ199" i="10"/>
  <c r="EQ190" i="10"/>
  <c r="EQ181" i="10"/>
  <c r="EQ188" i="10"/>
  <c r="EQ179" i="10"/>
  <c r="EQ193" i="10"/>
  <c r="EQ184" i="10"/>
  <c r="EQ198" i="10"/>
  <c r="EQ196" i="10"/>
  <c r="EQ189" i="10"/>
  <c r="EQ187" i="10"/>
  <c r="EQ182" i="10"/>
  <c r="EQ180" i="10"/>
  <c r="BH7" i="10" l="1"/>
  <c r="BN1" i="10"/>
  <c r="BH15" i="10"/>
  <c r="BH8" i="10"/>
  <c r="BH12" i="10"/>
  <c r="BH9" i="10"/>
  <c r="BH18" i="10"/>
  <c r="BH24" i="10"/>
  <c r="BH17" i="10"/>
  <c r="BH25" i="10"/>
  <c r="BH27" i="10"/>
  <c r="BH37" i="10"/>
  <c r="BH30" i="10"/>
  <c r="BH40" i="10"/>
  <c r="BH32" i="10"/>
  <c r="BH41" i="10"/>
  <c r="BH51" i="10"/>
  <c r="BH23" i="10"/>
  <c r="BH39" i="10"/>
  <c r="BH49" i="10"/>
  <c r="BH54" i="10"/>
  <c r="BH62" i="10"/>
  <c r="BH72" i="10"/>
  <c r="BH46" i="10"/>
  <c r="BH63" i="10"/>
  <c r="BH42" i="10"/>
  <c r="BH56" i="10"/>
  <c r="BH64" i="10"/>
  <c r="BH34" i="10"/>
  <c r="BH57" i="10"/>
  <c r="BH65" i="10"/>
  <c r="BH71" i="10"/>
  <c r="BH79" i="10"/>
  <c r="BH76" i="10"/>
  <c r="BH84" i="10"/>
  <c r="BH94" i="10"/>
  <c r="BH77" i="10"/>
  <c r="BH85" i="10"/>
  <c r="BH91" i="10"/>
  <c r="BH86" i="10"/>
  <c r="BH96" i="10"/>
  <c r="BH103" i="10"/>
  <c r="BH113" i="10"/>
  <c r="BH93" i="10"/>
  <c r="BH104" i="10"/>
  <c r="BH78" i="10"/>
  <c r="BH101" i="10"/>
  <c r="BH109" i="10"/>
  <c r="BH87" i="10"/>
  <c r="BH102" i="10"/>
  <c r="BH110" i="10"/>
  <c r="BH116" i="10"/>
  <c r="BH122" i="10"/>
  <c r="BH130" i="10"/>
  <c r="BH140" i="10"/>
  <c r="BH148" i="10"/>
  <c r="BH158" i="10"/>
  <c r="BH115" i="10"/>
  <c r="BH123" i="10"/>
  <c r="BH131" i="10"/>
  <c r="BH137" i="10"/>
  <c r="BH145" i="10"/>
  <c r="BH155" i="10"/>
  <c r="BH163" i="10"/>
  <c r="BH120" i="10"/>
  <c r="BH128" i="10"/>
  <c r="BH138" i="10"/>
  <c r="BH146" i="10"/>
  <c r="BH156" i="10"/>
  <c r="BH117" i="10"/>
  <c r="BH125" i="10"/>
  <c r="BH135" i="10"/>
  <c r="BH143" i="10"/>
  <c r="BH151" i="10"/>
  <c r="BH161" i="10"/>
  <c r="BH172" i="10"/>
  <c r="BH182" i="10"/>
  <c r="BH190" i="10"/>
  <c r="BH198" i="10"/>
  <c r="BH169" i="10"/>
  <c r="BH177" i="10"/>
  <c r="BH183" i="10"/>
  <c r="BH191" i="10"/>
  <c r="BH199" i="10"/>
  <c r="BH166" i="10"/>
  <c r="BH174" i="10"/>
  <c r="BH184" i="10"/>
  <c r="BH192" i="10"/>
  <c r="BH200" i="10"/>
  <c r="BH167" i="10"/>
  <c r="BH175" i="10"/>
  <c r="BH185" i="10"/>
  <c r="BH193" i="10"/>
  <c r="BH11" i="10"/>
  <c r="BH14" i="10"/>
  <c r="BH6" i="10"/>
  <c r="BH10" i="10"/>
  <c r="BH16" i="10"/>
  <c r="BH13" i="10"/>
  <c r="BH20" i="10"/>
  <c r="BH28" i="10"/>
  <c r="BH21" i="10"/>
  <c r="BH29" i="10"/>
  <c r="BH31" i="10"/>
  <c r="BH22" i="10"/>
  <c r="BH36" i="10"/>
  <c r="BH44" i="10"/>
  <c r="BH35" i="10"/>
  <c r="BH45" i="10"/>
  <c r="BH55" i="10"/>
  <c r="BH26" i="10"/>
  <c r="BH43" i="10"/>
  <c r="BH53" i="10"/>
  <c r="BH58" i="10"/>
  <c r="BH66" i="10"/>
  <c r="BH38" i="10"/>
  <c r="BH59" i="10"/>
  <c r="BH67" i="10"/>
  <c r="BH50" i="10"/>
  <c r="BH60" i="10"/>
  <c r="BH68" i="10"/>
  <c r="BH52" i="10"/>
  <c r="BH61" i="10"/>
  <c r="BH70" i="10"/>
  <c r="BH75" i="10"/>
  <c r="BH83" i="10"/>
  <c r="BH80" i="10"/>
  <c r="BH88" i="10"/>
  <c r="BH73" i="10"/>
  <c r="BH81" i="10"/>
  <c r="BH89" i="10"/>
  <c r="BH95" i="10"/>
  <c r="BH92" i="10"/>
  <c r="BH99" i="10"/>
  <c r="BH107" i="10"/>
  <c r="BH74" i="10"/>
  <c r="BH100" i="10"/>
  <c r="BH108" i="10"/>
  <c r="BH97" i="10"/>
  <c r="BH105" i="10"/>
  <c r="BH82" i="10"/>
  <c r="BH98" i="10"/>
  <c r="BH106" i="10"/>
  <c r="BH112" i="10"/>
  <c r="BH118" i="10"/>
  <c r="BH126" i="10"/>
  <c r="BH136" i="10"/>
  <c r="BH144" i="10"/>
  <c r="BH152" i="10"/>
  <c r="BH162" i="10"/>
  <c r="BH119" i="10"/>
  <c r="BH127" i="10"/>
  <c r="BH133" i="10"/>
  <c r="BH141" i="10"/>
  <c r="BH149" i="10"/>
  <c r="BH159" i="10"/>
  <c r="BH114" i="10"/>
  <c r="BH124" i="10"/>
  <c r="BH134" i="10"/>
  <c r="BH142" i="10"/>
  <c r="BH150" i="10"/>
  <c r="BH160" i="10"/>
  <c r="BH121" i="10"/>
  <c r="BH129" i="10"/>
  <c r="BH139" i="10"/>
  <c r="BH147" i="10"/>
  <c r="BH157" i="10"/>
  <c r="BH168" i="10"/>
  <c r="BH176" i="10"/>
  <c r="BH186" i="10"/>
  <c r="BH194" i="10"/>
  <c r="BH164" i="10"/>
  <c r="BH173" i="10"/>
  <c r="BH179" i="10"/>
  <c r="BH187" i="10"/>
  <c r="BH195" i="10"/>
  <c r="BH165" i="10"/>
  <c r="BH170" i="10"/>
  <c r="BH180" i="10"/>
  <c r="BH188" i="10"/>
  <c r="BH196" i="10"/>
  <c r="BH201" i="10"/>
  <c r="BH171" i="10"/>
  <c r="BH181" i="10"/>
  <c r="BH189" i="10"/>
  <c r="BH197" i="10"/>
  <c r="EW6" i="10"/>
  <c r="EW8" i="10"/>
  <c r="EW7" i="10"/>
  <c r="EW14" i="10"/>
  <c r="EW15" i="10"/>
  <c r="EW17" i="10"/>
  <c r="EW27" i="10"/>
  <c r="EW18" i="10"/>
  <c r="EW24" i="10"/>
  <c r="EW22" i="10"/>
  <c r="EW30" i="10"/>
  <c r="EW29" i="10"/>
  <c r="EW39" i="10"/>
  <c r="EW40" i="10"/>
  <c r="EW50" i="10"/>
  <c r="EW21" i="10"/>
  <c r="EW32" i="10"/>
  <c r="EW37" i="10"/>
  <c r="EW42" i="10"/>
  <c r="EW52" i="10"/>
  <c r="EW51" i="10"/>
  <c r="EW61" i="10"/>
  <c r="EW71" i="10"/>
  <c r="EW58" i="10"/>
  <c r="EW66" i="10"/>
  <c r="EW45" i="10"/>
  <c r="EW63" i="10"/>
  <c r="EW49" i="10"/>
  <c r="EW56" i="10"/>
  <c r="EW64" i="10"/>
  <c r="EW70" i="10"/>
  <c r="EW78" i="10"/>
  <c r="EW86" i="10"/>
  <c r="EW79" i="10"/>
  <c r="EW87" i="10"/>
  <c r="EW76" i="10"/>
  <c r="EW84" i="10"/>
  <c r="EW94" i="10"/>
  <c r="EW98" i="10"/>
  <c r="EW106" i="10"/>
  <c r="EW112" i="10"/>
  <c r="EW72" i="10"/>
  <c r="EW89" i="10"/>
  <c r="EW99" i="10"/>
  <c r="EW107" i="10"/>
  <c r="EW96" i="10"/>
  <c r="EW104" i="10"/>
  <c r="EW81" i="10"/>
  <c r="EW95" i="10"/>
  <c r="EW101" i="10"/>
  <c r="EW109" i="10"/>
  <c r="EW117" i="10"/>
  <c r="EW125" i="10"/>
  <c r="EW135" i="10"/>
  <c r="EW143" i="10"/>
  <c r="EW151" i="10"/>
  <c r="EW161" i="10"/>
  <c r="EW122" i="10"/>
  <c r="EW130" i="10"/>
  <c r="EW140" i="10"/>
  <c r="EW148" i="10"/>
  <c r="EW158" i="10"/>
  <c r="EW113" i="10"/>
  <c r="EW123" i="10"/>
  <c r="EW131" i="10"/>
  <c r="EW137" i="10"/>
  <c r="EW145" i="10"/>
  <c r="EW155" i="10"/>
  <c r="EW115" i="10"/>
  <c r="EW124" i="10"/>
  <c r="EW134" i="10"/>
  <c r="EW142" i="10"/>
  <c r="EW150" i="10"/>
  <c r="EW160" i="10"/>
  <c r="EW165" i="10"/>
  <c r="EW171" i="10"/>
  <c r="EW163" i="10"/>
  <c r="EW172" i="10"/>
  <c r="EW169" i="10"/>
  <c r="EW177" i="10"/>
  <c r="EW170" i="10"/>
  <c r="FC1" i="10"/>
  <c r="EW10" i="10"/>
  <c r="EW13" i="10"/>
  <c r="EW9" i="10"/>
  <c r="EW11" i="10"/>
  <c r="EW12" i="10"/>
  <c r="EW23" i="10"/>
  <c r="EW16" i="10"/>
  <c r="EW20" i="10"/>
  <c r="EW28" i="10"/>
  <c r="EW25" i="10"/>
  <c r="EW36" i="10"/>
  <c r="EW34" i="10"/>
  <c r="EW43" i="10"/>
  <c r="EW44" i="10"/>
  <c r="EW54" i="10"/>
  <c r="EW31" i="10"/>
  <c r="EW35" i="10"/>
  <c r="EW38" i="10"/>
  <c r="EW46" i="10"/>
  <c r="EW26" i="10"/>
  <c r="EW57" i="10"/>
  <c r="EW65" i="10"/>
  <c r="EW53" i="10"/>
  <c r="EW62" i="10"/>
  <c r="EW41" i="10"/>
  <c r="EW59" i="10"/>
  <c r="EW67" i="10"/>
  <c r="EW55" i="10"/>
  <c r="EW60" i="10"/>
  <c r="EW68" i="10"/>
  <c r="EW74" i="10"/>
  <c r="EW82" i="10"/>
  <c r="EW75" i="10"/>
  <c r="EW83" i="10"/>
  <c r="EW93" i="10"/>
  <c r="EW80" i="10"/>
  <c r="EW88" i="10"/>
  <c r="EW85" i="10"/>
  <c r="EW102" i="10"/>
  <c r="EW110" i="10"/>
  <c r="EW116" i="10"/>
  <c r="EW73" i="10"/>
  <c r="EW91" i="10"/>
  <c r="EW103" i="10"/>
  <c r="EW77" i="10"/>
  <c r="EW100" i="10"/>
  <c r="EW108" i="10"/>
  <c r="EW92" i="10"/>
  <c r="EW97" i="10"/>
  <c r="EW105" i="10"/>
  <c r="EW114" i="10"/>
  <c r="EW121" i="10"/>
  <c r="EW129" i="10"/>
  <c r="EW139" i="10"/>
  <c r="EW147" i="10"/>
  <c r="EW157" i="10"/>
  <c r="EW118" i="10"/>
  <c r="EW126" i="10"/>
  <c r="EW136" i="10"/>
  <c r="EW144" i="10"/>
  <c r="EW152" i="10"/>
  <c r="EW162" i="10"/>
  <c r="EW119" i="10"/>
  <c r="EW127" i="10"/>
  <c r="EW133" i="10"/>
  <c r="EW141" i="10"/>
  <c r="EW149" i="10"/>
  <c r="EW159" i="10"/>
  <c r="EW120" i="10"/>
  <c r="EW128" i="10"/>
  <c r="EW138" i="10"/>
  <c r="EW146" i="10"/>
  <c r="EW156" i="10"/>
  <c r="EW164" i="10"/>
  <c r="EW167" i="10"/>
  <c r="EW175" i="10"/>
  <c r="EW168" i="10"/>
  <c r="EW176" i="10"/>
  <c r="EW173" i="10"/>
  <c r="EW166" i="10"/>
  <c r="EW174" i="10"/>
  <c r="EW182" i="10"/>
  <c r="EW191" i="10"/>
  <c r="EW197" i="10"/>
  <c r="EW196" i="10"/>
  <c r="EW195" i="10"/>
  <c r="EW185" i="10"/>
  <c r="EW190" i="10"/>
  <c r="EW199" i="10"/>
  <c r="EW200" i="10"/>
  <c r="EW187" i="10"/>
  <c r="EW193" i="10"/>
  <c r="EW188" i="10"/>
  <c r="EW186" i="10"/>
  <c r="EW192" i="10"/>
  <c r="EW183" i="10"/>
  <c r="EW189" i="10"/>
  <c r="EW184" i="10"/>
  <c r="EW198" i="10"/>
  <c r="EW181" i="10"/>
  <c r="EW179" i="10"/>
  <c r="EW201" i="10"/>
  <c r="EW180" i="10"/>
  <c r="EW194" i="10"/>
  <c r="EM1" i="10"/>
  <c r="EG6" i="10"/>
  <c r="EG8" i="10"/>
  <c r="EG7" i="10"/>
  <c r="EG14" i="10"/>
  <c r="EG15" i="10"/>
  <c r="EG17" i="10"/>
  <c r="EG23" i="10"/>
  <c r="EG16" i="10"/>
  <c r="EG20" i="10"/>
  <c r="EG28" i="10"/>
  <c r="EG25" i="10"/>
  <c r="EG36" i="10"/>
  <c r="EG34" i="10"/>
  <c r="EG43" i="10"/>
  <c r="EG40" i="10"/>
  <c r="EG50" i="10"/>
  <c r="EG31" i="10"/>
  <c r="EG33" i="10"/>
  <c r="EG37" i="10"/>
  <c r="EG42" i="10"/>
  <c r="EG48" i="10"/>
  <c r="EG51" i="10"/>
  <c r="EG61" i="10"/>
  <c r="EG71" i="10"/>
  <c r="EG58" i="10"/>
  <c r="EG66" i="10"/>
  <c r="EG41" i="10"/>
  <c r="EG59" i="10"/>
  <c r="EG67" i="10"/>
  <c r="EG49" i="10"/>
  <c r="EG56" i="10"/>
  <c r="EG64" i="10"/>
  <c r="EG70" i="10"/>
  <c r="EG78" i="10"/>
  <c r="EG86" i="10"/>
  <c r="EG79" i="10"/>
  <c r="EG87" i="10"/>
  <c r="EG76" i="10"/>
  <c r="EG84" i="10"/>
  <c r="EG90" i="10"/>
  <c r="EG85" i="10"/>
  <c r="EG102" i="10"/>
  <c r="EG110" i="10"/>
  <c r="EG116" i="10"/>
  <c r="EG89" i="10"/>
  <c r="EG99" i="10"/>
  <c r="EG107" i="10"/>
  <c r="EG77" i="10"/>
  <c r="EG100" i="10"/>
  <c r="EG108" i="10"/>
  <c r="EG92" i="10"/>
  <c r="EG97" i="10"/>
  <c r="EG105" i="10"/>
  <c r="EG111" i="10"/>
  <c r="EG117" i="10"/>
  <c r="EG125" i="10"/>
  <c r="EG135" i="10"/>
  <c r="EG143" i="10"/>
  <c r="EG151" i="10"/>
  <c r="EG161" i="10"/>
  <c r="EG122" i="10"/>
  <c r="EG130" i="10"/>
  <c r="EG136" i="10"/>
  <c r="EG144" i="10"/>
  <c r="EG152" i="10"/>
  <c r="EG158" i="10"/>
  <c r="EG113" i="10"/>
  <c r="EG123" i="10"/>
  <c r="EG131" i="10"/>
  <c r="EG137" i="10"/>
  <c r="EG145" i="10"/>
  <c r="EG155" i="10"/>
  <c r="EG115" i="10"/>
  <c r="EG124" i="10"/>
  <c r="EG134" i="10"/>
  <c r="EG142" i="10"/>
  <c r="EG150" i="10"/>
  <c r="EG160" i="10"/>
  <c r="EG165" i="10"/>
  <c r="EG171" i="10"/>
  <c r="EG181" i="10"/>
  <c r="EG189" i="10"/>
  <c r="EG197" i="10"/>
  <c r="EG163" i="10"/>
  <c r="EG172" i="10"/>
  <c r="EG178" i="10"/>
  <c r="EG186" i="10"/>
  <c r="EG194" i="10"/>
  <c r="EG199" i="10"/>
  <c r="EG173" i="10"/>
  <c r="EG179" i="10"/>
  <c r="EG187" i="10"/>
  <c r="EG195" i="10"/>
  <c r="EG166" i="10"/>
  <c r="EG174" i="10"/>
  <c r="EG184" i="10"/>
  <c r="EG192" i="10"/>
  <c r="EG5" i="10"/>
  <c r="EG10" i="10"/>
  <c r="EG13" i="10"/>
  <c r="EG9" i="10"/>
  <c r="EG11" i="10"/>
  <c r="EG12" i="10"/>
  <c r="EG19" i="10"/>
  <c r="EG27" i="10"/>
  <c r="EG18" i="10"/>
  <c r="EG24" i="10"/>
  <c r="EG22" i="10"/>
  <c r="EG30" i="10"/>
  <c r="EG26" i="10"/>
  <c r="EG39" i="10"/>
  <c r="EG21" i="10"/>
  <c r="EG44" i="10"/>
  <c r="EG54" i="10"/>
  <c r="EG32" i="10"/>
  <c r="EG35" i="10"/>
  <c r="EG38" i="10"/>
  <c r="EG46" i="10"/>
  <c r="EG52" i="10"/>
  <c r="EG57" i="10"/>
  <c r="EG65" i="10"/>
  <c r="EG53" i="10"/>
  <c r="EG62" i="10"/>
  <c r="EG29" i="10"/>
  <c r="EG45" i="10"/>
  <c r="EG63" i="10"/>
  <c r="EG69" i="10"/>
  <c r="EG55" i="10"/>
  <c r="EG60" i="10"/>
  <c r="EG68" i="10"/>
  <c r="EG74" i="10"/>
  <c r="EG82" i="10"/>
  <c r="EG75" i="10"/>
  <c r="EG83" i="10"/>
  <c r="EG93" i="10"/>
  <c r="EG80" i="10"/>
  <c r="EG88" i="10"/>
  <c r="EG94" i="10"/>
  <c r="EG98" i="10"/>
  <c r="EG106" i="10"/>
  <c r="EG112" i="10"/>
  <c r="EG73" i="10"/>
  <c r="EG91" i="10"/>
  <c r="EG103" i="10"/>
  <c r="EG72" i="10"/>
  <c r="EG96" i="10"/>
  <c r="EG104" i="10"/>
  <c r="EG81" i="10"/>
  <c r="EG95" i="10"/>
  <c r="EG101" i="10"/>
  <c r="EG109" i="10"/>
  <c r="EG114" i="10"/>
  <c r="EG121" i="10"/>
  <c r="EG129" i="10"/>
  <c r="EG139" i="10"/>
  <c r="EG147" i="10"/>
  <c r="EG157" i="10"/>
  <c r="EG118" i="10"/>
  <c r="EG126" i="10"/>
  <c r="EG132" i="10"/>
  <c r="EG140" i="10"/>
  <c r="EG148" i="10"/>
  <c r="EG154" i="10"/>
  <c r="EG162" i="10"/>
  <c r="EG119" i="10"/>
  <c r="EG127" i="10"/>
  <c r="EG133" i="10"/>
  <c r="EG141" i="10"/>
  <c r="EG149" i="10"/>
  <c r="EG159" i="10"/>
  <c r="EG120" i="10"/>
  <c r="EG128" i="10"/>
  <c r="EG138" i="10"/>
  <c r="EG146" i="10"/>
  <c r="EG156" i="10"/>
  <c r="EG164" i="10"/>
  <c r="EG167" i="10"/>
  <c r="EG175" i="10"/>
  <c r="EG185" i="10"/>
  <c r="EG193" i="10"/>
  <c r="EG201" i="10"/>
  <c r="EG168" i="10"/>
  <c r="EG176" i="10"/>
  <c r="EG182" i="10"/>
  <c r="EG190" i="10"/>
  <c r="EG198" i="10"/>
  <c r="EG169" i="10"/>
  <c r="EG177" i="10"/>
  <c r="EG183" i="10"/>
  <c r="EG191" i="10"/>
  <c r="EG200" i="10"/>
  <c r="EG170" i="10"/>
  <c r="EG180" i="10"/>
  <c r="EG188" i="10"/>
  <c r="EG196" i="10"/>
  <c r="AR8" i="10"/>
  <c r="AR10" i="10"/>
  <c r="AR13" i="10"/>
  <c r="AR15" i="10"/>
  <c r="AR16" i="10"/>
  <c r="AR18" i="10"/>
  <c r="AR20" i="10"/>
  <c r="AR22" i="10"/>
  <c r="AX1" i="10"/>
  <c r="AR9" i="10"/>
  <c r="AR12" i="10"/>
  <c r="AR14" i="10"/>
  <c r="AR17" i="10"/>
  <c r="AR21" i="10"/>
  <c r="AR23" i="10"/>
  <c r="AR24" i="10"/>
  <c r="AR25" i="10"/>
  <c r="AR26" i="10"/>
  <c r="AR27" i="10"/>
  <c r="AR28" i="10"/>
  <c r="AR29" i="10"/>
  <c r="AR30" i="10"/>
  <c r="AR31" i="10"/>
  <c r="AR32" i="10"/>
  <c r="AR34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9" i="10"/>
  <c r="AR50" i="10"/>
  <c r="AR51" i="10"/>
  <c r="AR52" i="10"/>
  <c r="AR53" i="10"/>
  <c r="AR54" i="10"/>
  <c r="AR55" i="10"/>
  <c r="AR91" i="10"/>
  <c r="AR92" i="10"/>
  <c r="AR93" i="10"/>
  <c r="AR94" i="10"/>
  <c r="AR95" i="10"/>
  <c r="AR96" i="10"/>
  <c r="AR97" i="10"/>
  <c r="AR98" i="10"/>
  <c r="AR99" i="10"/>
  <c r="AR100" i="10"/>
  <c r="AR101" i="10"/>
  <c r="AR102" i="10"/>
  <c r="AR103" i="10"/>
  <c r="AR104" i="10"/>
  <c r="AR105" i="10"/>
  <c r="AR106" i="10"/>
  <c r="AR107" i="10"/>
  <c r="AR108" i="10"/>
  <c r="AR109" i="10"/>
  <c r="AR110" i="10"/>
  <c r="AR112" i="10"/>
  <c r="AR113" i="10"/>
  <c r="AR114" i="10"/>
  <c r="AR115" i="10"/>
  <c r="AR116" i="10"/>
  <c r="AR117" i="10"/>
  <c r="AR118" i="10"/>
  <c r="AR119" i="10"/>
  <c r="AR120" i="10"/>
  <c r="AR121" i="10"/>
  <c r="AR122" i="10"/>
  <c r="AR123" i="10"/>
  <c r="AR124" i="10"/>
  <c r="AR125" i="10"/>
  <c r="AR126" i="10"/>
  <c r="AR127" i="10"/>
  <c r="AR128" i="10"/>
  <c r="AR129" i="10"/>
  <c r="AR130" i="10"/>
  <c r="AR131" i="10"/>
  <c r="AR11" i="10"/>
  <c r="AR155" i="10"/>
  <c r="AR159" i="10"/>
  <c r="AR163" i="10"/>
  <c r="AR156" i="10"/>
  <c r="AR160" i="10"/>
  <c r="AR168" i="10"/>
  <c r="AR172" i="10"/>
  <c r="AR176" i="10"/>
  <c r="AR164" i="10"/>
  <c r="AR181" i="10"/>
  <c r="AR189" i="10"/>
  <c r="AR182" i="10"/>
  <c r="AR190" i="10"/>
  <c r="AR198" i="10"/>
  <c r="AR184" i="10"/>
  <c r="AR192" i="10"/>
  <c r="AR179" i="10"/>
  <c r="AR187" i="10"/>
  <c r="AR195" i="10"/>
  <c r="AR133" i="10"/>
  <c r="AR134" i="10"/>
  <c r="AR135" i="10"/>
  <c r="AR136" i="10"/>
  <c r="AR137" i="10"/>
  <c r="AR138" i="10"/>
  <c r="AR139" i="10"/>
  <c r="AR140" i="10"/>
  <c r="AR141" i="10"/>
  <c r="AR142" i="10"/>
  <c r="AR143" i="10"/>
  <c r="AR144" i="10"/>
  <c r="AR145" i="10"/>
  <c r="AR146" i="10"/>
  <c r="AR147" i="10"/>
  <c r="AR148" i="10"/>
  <c r="AR149" i="10"/>
  <c r="AR150" i="10"/>
  <c r="AR151" i="10"/>
  <c r="AR152" i="10"/>
  <c r="AR6" i="10"/>
  <c r="AR7" i="10"/>
  <c r="AR158" i="10"/>
  <c r="AR162" i="10"/>
  <c r="AR157" i="10"/>
  <c r="AR161" i="10"/>
  <c r="AR169" i="10"/>
  <c r="AR173" i="10"/>
  <c r="AR177" i="10"/>
  <c r="AR165" i="10"/>
  <c r="AR166" i="10"/>
  <c r="AR170" i="10"/>
  <c r="AR174" i="10"/>
  <c r="AR167" i="10"/>
  <c r="AR171" i="10"/>
  <c r="AR175" i="10"/>
  <c r="AR197" i="10"/>
  <c r="AR193" i="10"/>
  <c r="AR194" i="10"/>
  <c r="AR180" i="10"/>
  <c r="AR196" i="10"/>
  <c r="AR191" i="10"/>
  <c r="AR200" i="10"/>
  <c r="AR201" i="10"/>
  <c r="AR185" i="10"/>
  <c r="AR186" i="10"/>
  <c r="AR188" i="10"/>
  <c r="AR183" i="10"/>
  <c r="AR199" i="10"/>
  <c r="BC1" i="10"/>
  <c r="AW7" i="10"/>
  <c r="AW9" i="10"/>
  <c r="AW12" i="10"/>
  <c r="AW14" i="10"/>
  <c r="AW17" i="10"/>
  <c r="AW21" i="10"/>
  <c r="AW6" i="10"/>
  <c r="AW8" i="10"/>
  <c r="AW10" i="10"/>
  <c r="AW11" i="10"/>
  <c r="AW13" i="10"/>
  <c r="AW15" i="10"/>
  <c r="AW16" i="10"/>
  <c r="AW18" i="10"/>
  <c r="AW20" i="10"/>
  <c r="AW22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9" i="10"/>
  <c r="AW50" i="10"/>
  <c r="AW51" i="10"/>
  <c r="AW52" i="10"/>
  <c r="AW53" i="10"/>
  <c r="AW54" i="10"/>
  <c r="AW55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106" i="10"/>
  <c r="AW107" i="10"/>
  <c r="AW108" i="10"/>
  <c r="AW109" i="10"/>
  <c r="AW110" i="10"/>
  <c r="AW112" i="10"/>
  <c r="AW113" i="10"/>
  <c r="AW114" i="10"/>
  <c r="AW115" i="10"/>
  <c r="AW116" i="10"/>
  <c r="AW117" i="10"/>
  <c r="AW118" i="10"/>
  <c r="AW119" i="10"/>
  <c r="AW120" i="10"/>
  <c r="AW121" i="10"/>
  <c r="AW122" i="10"/>
  <c r="AW123" i="10"/>
  <c r="AW124" i="10"/>
  <c r="AW125" i="10"/>
  <c r="AW126" i="10"/>
  <c r="AW127" i="10"/>
  <c r="AW128" i="10"/>
  <c r="AW129" i="10"/>
  <c r="AW130" i="10"/>
  <c r="AW131" i="10"/>
  <c r="AW23" i="10"/>
  <c r="AW24" i="10"/>
  <c r="AW25" i="10"/>
  <c r="AW26" i="10"/>
  <c r="AW27" i="10"/>
  <c r="AW28" i="10"/>
  <c r="AW29" i="10"/>
  <c r="AW30" i="10"/>
  <c r="AW31" i="10"/>
  <c r="AW32" i="10"/>
  <c r="AW34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133" i="10"/>
  <c r="AW134" i="10"/>
  <c r="AW135" i="10"/>
  <c r="AW136" i="10"/>
  <c r="AW137" i="10"/>
  <c r="AW138" i="10"/>
  <c r="AW139" i="10"/>
  <c r="AW140" i="10"/>
  <c r="AW141" i="10"/>
  <c r="AW142" i="10"/>
  <c r="AW143" i="10"/>
  <c r="AW144" i="10"/>
  <c r="AW145" i="10"/>
  <c r="AW146" i="10"/>
  <c r="AW147" i="10"/>
  <c r="AW148" i="10"/>
  <c r="AW149" i="10"/>
  <c r="AW150" i="10"/>
  <c r="AW151" i="10"/>
  <c r="AW152" i="10"/>
  <c r="AW157" i="10"/>
  <c r="AW161" i="10"/>
  <c r="AW156" i="10"/>
  <c r="AW160" i="10"/>
  <c r="AW168" i="10"/>
  <c r="AW172" i="10"/>
  <c r="AW176" i="10"/>
  <c r="AW165" i="10"/>
  <c r="AW169" i="10"/>
  <c r="AW173" i="10"/>
  <c r="AW177" i="10"/>
  <c r="AW166" i="10"/>
  <c r="AW170" i="10"/>
  <c r="AW174" i="10"/>
  <c r="AW199" i="10"/>
  <c r="AW180" i="10"/>
  <c r="AW181" i="10"/>
  <c r="AW197" i="10"/>
  <c r="AW187" i="10"/>
  <c r="AW158" i="10"/>
  <c r="AW162" i="10"/>
  <c r="AW155" i="10"/>
  <c r="AW159" i="10"/>
  <c r="AW164" i="10"/>
  <c r="AW167" i="10"/>
  <c r="AW171" i="10"/>
  <c r="AW175" i="10"/>
  <c r="AW163" i="10"/>
  <c r="AW185" i="10"/>
  <c r="AW191" i="10"/>
  <c r="AW182" i="10"/>
  <c r="AW196" i="10"/>
  <c r="AW193" i="10"/>
  <c r="AW200" i="10"/>
  <c r="AW195" i="10"/>
  <c r="AW189" i="10"/>
  <c r="AW186" i="10"/>
  <c r="AW184" i="10"/>
  <c r="AW201" i="10"/>
  <c r="AW198" i="10"/>
  <c r="AW183" i="10"/>
  <c r="AW192" i="10"/>
  <c r="AW194" i="10"/>
  <c r="AW179" i="10"/>
  <c r="AW188" i="10"/>
  <c r="AW190" i="10"/>
  <c r="FI1" i="10" l="1"/>
  <c r="FC10" i="10"/>
  <c r="FC15" i="10"/>
  <c r="FC12" i="10"/>
  <c r="FC7" i="10"/>
  <c r="FC17" i="10"/>
  <c r="FC14" i="10"/>
  <c r="FC20" i="10"/>
  <c r="FC25" i="10"/>
  <c r="FC22" i="10"/>
  <c r="FC32" i="10"/>
  <c r="FC23" i="10"/>
  <c r="FC37" i="10"/>
  <c r="FC38" i="10"/>
  <c r="FC46" i="10"/>
  <c r="FC27" i="10"/>
  <c r="FC40" i="10"/>
  <c r="FC50" i="10"/>
  <c r="FC36" i="10"/>
  <c r="FC53" i="10"/>
  <c r="FC59" i="10"/>
  <c r="FC67" i="10"/>
  <c r="FC56" i="10"/>
  <c r="FC64" i="10"/>
  <c r="FC24" i="10"/>
  <c r="FC54" i="10"/>
  <c r="FC61" i="10"/>
  <c r="FC30" i="10"/>
  <c r="FC51" i="10"/>
  <c r="FC62" i="10"/>
  <c r="FC70" i="10"/>
  <c r="FC76" i="10"/>
  <c r="FC84" i="10"/>
  <c r="FC77" i="10"/>
  <c r="FC85" i="10"/>
  <c r="FC91" i="10"/>
  <c r="FC71" i="10"/>
  <c r="FC78" i="10"/>
  <c r="FC86" i="10"/>
  <c r="FC96" i="10"/>
  <c r="FC87" i="10"/>
  <c r="FC100" i="10"/>
  <c r="FC108" i="10"/>
  <c r="FC83" i="10"/>
  <c r="FC101" i="10"/>
  <c r="FC93" i="10"/>
  <c r="FC98" i="10"/>
  <c r="FC106" i="10"/>
  <c r="FC75" i="10"/>
  <c r="FC103" i="10"/>
  <c r="FC113" i="10"/>
  <c r="FC119" i="10"/>
  <c r="FC127" i="10"/>
  <c r="FC133" i="10"/>
  <c r="FC141" i="10"/>
  <c r="FC149" i="10"/>
  <c r="FC159" i="10"/>
  <c r="FC112" i="10"/>
  <c r="FC124" i="10"/>
  <c r="FC134" i="10"/>
  <c r="FC142" i="10"/>
  <c r="FC150" i="10"/>
  <c r="FC160" i="10"/>
  <c r="FC116" i="10"/>
  <c r="FC121" i="10"/>
  <c r="FC129" i="10"/>
  <c r="FC139" i="10"/>
  <c r="FC147" i="10"/>
  <c r="FC157" i="10"/>
  <c r="FC118" i="10"/>
  <c r="FC126" i="10"/>
  <c r="FC136" i="10"/>
  <c r="FC144" i="10"/>
  <c r="FC152" i="10"/>
  <c r="FC165" i="10"/>
  <c r="FC173" i="10"/>
  <c r="FC161" i="10"/>
  <c r="FC170" i="10"/>
  <c r="FC167" i="10"/>
  <c r="FC175" i="10"/>
  <c r="FC168" i="10"/>
  <c r="FC176" i="10"/>
  <c r="FC186" i="10"/>
  <c r="FC187" i="10"/>
  <c r="FC191" i="10"/>
  <c r="FC200" i="10"/>
  <c r="FC190" i="10"/>
  <c r="FC179" i="10"/>
  <c r="FC188" i="10"/>
  <c r="FC201" i="10"/>
  <c r="FC183" i="10"/>
  <c r="FC192" i="10"/>
  <c r="FC182" i="10"/>
  <c r="FC8" i="10"/>
  <c r="FC9" i="10"/>
  <c r="FC13" i="10"/>
  <c r="FC18" i="10"/>
  <c r="FC29" i="10"/>
  <c r="FC34" i="10"/>
  <c r="FC41" i="10"/>
  <c r="FC52" i="10"/>
  <c r="FC44" i="10"/>
  <c r="FC43" i="10"/>
  <c r="FC63" i="10"/>
  <c r="FC60" i="10"/>
  <c r="FC49" i="10"/>
  <c r="FC65" i="10"/>
  <c r="FC58" i="10"/>
  <c r="FC72" i="10"/>
  <c r="FC73" i="10"/>
  <c r="FC89" i="10"/>
  <c r="FC74" i="10"/>
  <c r="FC92" i="10"/>
  <c r="FC88" i="10"/>
  <c r="FC114" i="10"/>
  <c r="FC105" i="10"/>
  <c r="FC102" i="10"/>
  <c r="FC99" i="10"/>
  <c r="FC109" i="10"/>
  <c r="FC131" i="10"/>
  <c r="FC145" i="10"/>
  <c r="FC163" i="10"/>
  <c r="FC128" i="10"/>
  <c r="FC146" i="10"/>
  <c r="FC164" i="10"/>
  <c r="FC125" i="10"/>
  <c r="FC143" i="10"/>
  <c r="FC115" i="10"/>
  <c r="FC130" i="10"/>
  <c r="FC148" i="10"/>
  <c r="FC169" i="10"/>
  <c r="FC166" i="10"/>
  <c r="FC171" i="10"/>
  <c r="FC172" i="10"/>
  <c r="FC197" i="10"/>
  <c r="FC195" i="10"/>
  <c r="FC194" i="10"/>
  <c r="FC189" i="10"/>
  <c r="FC193" i="10"/>
  <c r="FC11" i="10"/>
  <c r="FC16" i="10"/>
  <c r="FC6" i="10"/>
  <c r="FC21" i="10"/>
  <c r="FC26" i="10"/>
  <c r="FC31" i="10"/>
  <c r="FC42" i="10"/>
  <c r="FC35" i="10"/>
  <c r="FC28" i="10"/>
  <c r="FC55" i="10"/>
  <c r="FC45" i="10"/>
  <c r="FC68" i="10"/>
  <c r="FC57" i="10"/>
  <c r="FC39" i="10"/>
  <c r="FC66" i="10"/>
  <c r="FC80" i="10"/>
  <c r="FC81" i="10"/>
  <c r="FC95" i="10"/>
  <c r="FC82" i="10"/>
  <c r="FC79" i="10"/>
  <c r="FC104" i="10"/>
  <c r="FC97" i="10"/>
  <c r="FC94" i="10"/>
  <c r="FC110" i="10"/>
  <c r="FC107" i="10"/>
  <c r="FC123" i="10"/>
  <c r="FC137" i="10"/>
  <c r="FC155" i="10"/>
  <c r="FC120" i="10"/>
  <c r="FC138" i="10"/>
  <c r="FC156" i="10"/>
  <c r="FC117" i="10"/>
  <c r="FC135" i="10"/>
  <c r="FC151" i="10"/>
  <c r="FC122" i="10"/>
  <c r="FC140" i="10"/>
  <c r="FC158" i="10"/>
  <c r="FC177" i="10"/>
  <c r="FC174" i="10"/>
  <c r="FC162" i="10"/>
  <c r="FC196" i="10"/>
  <c r="FC184" i="10"/>
  <c r="FC181" i="10"/>
  <c r="FC185" i="10"/>
  <c r="FC199" i="10"/>
  <c r="FC198" i="10"/>
  <c r="FC180" i="10"/>
  <c r="BN9" i="10"/>
  <c r="BN7" i="10"/>
  <c r="BN16" i="10"/>
  <c r="BN13" i="10"/>
  <c r="BN10" i="10"/>
  <c r="BN8" i="10"/>
  <c r="BN26" i="10"/>
  <c r="BN27" i="10"/>
  <c r="BN35" i="10"/>
  <c r="BN30" i="10"/>
  <c r="BN38" i="10"/>
  <c r="BN20" i="10"/>
  <c r="BN39" i="10"/>
  <c r="BN49" i="10"/>
  <c r="BN15" i="10"/>
  <c r="BN21" i="10"/>
  <c r="BN34" i="10"/>
  <c r="BN45" i="10"/>
  <c r="BN32" i="10"/>
  <c r="BN54" i="10"/>
  <c r="BN60" i="10"/>
  <c r="BN68" i="10"/>
  <c r="BN50" i="10"/>
  <c r="BN61" i="10"/>
  <c r="BN31" i="10"/>
  <c r="BN52" i="10"/>
  <c r="BN58" i="10"/>
  <c r="BN66" i="10"/>
  <c r="BN44" i="10"/>
  <c r="BN63" i="10"/>
  <c r="BN71" i="10"/>
  <c r="BN77" i="10"/>
  <c r="BN85" i="10"/>
  <c r="BN78" i="10"/>
  <c r="BN86" i="10"/>
  <c r="BN72" i="10"/>
  <c r="BN79" i="10"/>
  <c r="BN87" i="10"/>
  <c r="BN84" i="10"/>
  <c r="BN97" i="10"/>
  <c r="BN105" i="10"/>
  <c r="BN115" i="10"/>
  <c r="BN96" i="10"/>
  <c r="BN102" i="10"/>
  <c r="BN76" i="10"/>
  <c r="BN91" i="10"/>
  <c r="BN103" i="10"/>
  <c r="BN80" i="10"/>
  <c r="BN100" i="10"/>
  <c r="BN108" i="10"/>
  <c r="BN120" i="10"/>
  <c r="BN128" i="10"/>
  <c r="BN138" i="10"/>
  <c r="BN146" i="10"/>
  <c r="BN156" i="10"/>
  <c r="BN164" i="10"/>
  <c r="BN121" i="10"/>
  <c r="BN129" i="10"/>
  <c r="BN139" i="10"/>
  <c r="BN147" i="10"/>
  <c r="BN157" i="10"/>
  <c r="BN165" i="10"/>
  <c r="BN118" i="10"/>
  <c r="BN126" i="10"/>
  <c r="BN136" i="10"/>
  <c r="BN144" i="10"/>
  <c r="BN152" i="10"/>
  <c r="BN110" i="10"/>
  <c r="BN114" i="10"/>
  <c r="BN123" i="10"/>
  <c r="BN131" i="10"/>
  <c r="BN137" i="10"/>
  <c r="BN145" i="10"/>
  <c r="BN155" i="10"/>
  <c r="BN162" i="10"/>
  <c r="BN170" i="10"/>
  <c r="BN180" i="10"/>
  <c r="BN188" i="10"/>
  <c r="BN196" i="10"/>
  <c r="BN167" i="10"/>
  <c r="BN175" i="10"/>
  <c r="BN185" i="10"/>
  <c r="BN193" i="10"/>
  <c r="BN201" i="10"/>
  <c r="BN168" i="10"/>
  <c r="BN176" i="10"/>
  <c r="BN186" i="10"/>
  <c r="BN194" i="10"/>
  <c r="BN169" i="10"/>
  <c r="BN177" i="10"/>
  <c r="BN183" i="10"/>
  <c r="BN191" i="10"/>
  <c r="BN199" i="10"/>
  <c r="BT1" i="10"/>
  <c r="BN6" i="10"/>
  <c r="BN12" i="10"/>
  <c r="BN11" i="10"/>
  <c r="BN17" i="10"/>
  <c r="BN14" i="10"/>
  <c r="BN22" i="10"/>
  <c r="BN23" i="10"/>
  <c r="BN24" i="10"/>
  <c r="BN29" i="10"/>
  <c r="BN36" i="10"/>
  <c r="BN42" i="10"/>
  <c r="BN25" i="10"/>
  <c r="BN43" i="10"/>
  <c r="BN53" i="10"/>
  <c r="BN18" i="10"/>
  <c r="BN28" i="10"/>
  <c r="BN41" i="10"/>
  <c r="BN51" i="10"/>
  <c r="BN46" i="10"/>
  <c r="BN56" i="10"/>
  <c r="BN64" i="10"/>
  <c r="BN70" i="10"/>
  <c r="BN57" i="10"/>
  <c r="BN65" i="10"/>
  <c r="BN40" i="10"/>
  <c r="BN55" i="10"/>
  <c r="BN62" i="10"/>
  <c r="BN37" i="10"/>
  <c r="BN59" i="10"/>
  <c r="BN67" i="10"/>
  <c r="BN73" i="10"/>
  <c r="BN81" i="10"/>
  <c r="BN74" i="10"/>
  <c r="BN82" i="10"/>
  <c r="BN92" i="10"/>
  <c r="BN75" i="10"/>
  <c r="BN83" i="10"/>
  <c r="BN93" i="10"/>
  <c r="BN95" i="10"/>
  <c r="BN101" i="10"/>
  <c r="BN109" i="10"/>
  <c r="BN88" i="10"/>
  <c r="BN98" i="10"/>
  <c r="BN106" i="10"/>
  <c r="BN89" i="10"/>
  <c r="BN99" i="10"/>
  <c r="BN107" i="10"/>
  <c r="BN94" i="10"/>
  <c r="BN104" i="10"/>
  <c r="BN116" i="10"/>
  <c r="BN124" i="10"/>
  <c r="BN134" i="10"/>
  <c r="BN142" i="10"/>
  <c r="BN150" i="10"/>
  <c r="BN160" i="10"/>
  <c r="BN117" i="10"/>
  <c r="BN125" i="10"/>
  <c r="BN135" i="10"/>
  <c r="BN143" i="10"/>
  <c r="BN151" i="10"/>
  <c r="BN161" i="10"/>
  <c r="BN112" i="10"/>
  <c r="BN122" i="10"/>
  <c r="BN130" i="10"/>
  <c r="BN140" i="10"/>
  <c r="BN148" i="10"/>
  <c r="BN158" i="10"/>
  <c r="BN113" i="10"/>
  <c r="BN119" i="10"/>
  <c r="BN127" i="10"/>
  <c r="BN133" i="10"/>
  <c r="BN141" i="10"/>
  <c r="BN149" i="10"/>
  <c r="BN159" i="10"/>
  <c r="BN166" i="10"/>
  <c r="BN174" i="10"/>
  <c r="BN184" i="10"/>
  <c r="BN192" i="10"/>
  <c r="BN200" i="10"/>
  <c r="BN171" i="10"/>
  <c r="BN181" i="10"/>
  <c r="BN189" i="10"/>
  <c r="BN197" i="10"/>
  <c r="BN163" i="10"/>
  <c r="BN172" i="10"/>
  <c r="BN182" i="10"/>
  <c r="BN190" i="10"/>
  <c r="BN198" i="10"/>
  <c r="BN173" i="10"/>
  <c r="BN179" i="10"/>
  <c r="BN187" i="10"/>
  <c r="BN195" i="10"/>
  <c r="BC6" i="10"/>
  <c r="BC10" i="10"/>
  <c r="BC11" i="10"/>
  <c r="BC13" i="10"/>
  <c r="BC16" i="10"/>
  <c r="BC21" i="10"/>
  <c r="BC7" i="10"/>
  <c r="BC9" i="10"/>
  <c r="BC12" i="10"/>
  <c r="BC14" i="10"/>
  <c r="BC15" i="10"/>
  <c r="BC17" i="10"/>
  <c r="BC18" i="10"/>
  <c r="BC20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9" i="10"/>
  <c r="BC50" i="10"/>
  <c r="BC51" i="10"/>
  <c r="BC52" i="10"/>
  <c r="BC53" i="10"/>
  <c r="BC54" i="10"/>
  <c r="BC55" i="10"/>
  <c r="BC91" i="10"/>
  <c r="BC92" i="10"/>
  <c r="BC93" i="10"/>
  <c r="BC94" i="10"/>
  <c r="BC95" i="10"/>
  <c r="BC96" i="10"/>
  <c r="BC97" i="10"/>
  <c r="BC98" i="10"/>
  <c r="BC99" i="10"/>
  <c r="BC100" i="10"/>
  <c r="BC101" i="10"/>
  <c r="BC102" i="10"/>
  <c r="BC103" i="10"/>
  <c r="BC104" i="10"/>
  <c r="BC105" i="10"/>
  <c r="BC106" i="10"/>
  <c r="BC107" i="10"/>
  <c r="BC108" i="10"/>
  <c r="BC109" i="10"/>
  <c r="BC110" i="10"/>
  <c r="BC112" i="10"/>
  <c r="BC113" i="10"/>
  <c r="BC114" i="10"/>
  <c r="BC115" i="10"/>
  <c r="BC116" i="10"/>
  <c r="BC117" i="10"/>
  <c r="BC118" i="10"/>
  <c r="BC119" i="10"/>
  <c r="BC120" i="10"/>
  <c r="BC121" i="10"/>
  <c r="BC122" i="10"/>
  <c r="BC123" i="10"/>
  <c r="BC124" i="10"/>
  <c r="BC125" i="10"/>
  <c r="BC126" i="10"/>
  <c r="BC127" i="10"/>
  <c r="BC128" i="10"/>
  <c r="BC129" i="10"/>
  <c r="BC130" i="10"/>
  <c r="BC22" i="10"/>
  <c r="BC23" i="10"/>
  <c r="BC24" i="10"/>
  <c r="BC25" i="10"/>
  <c r="BC26" i="10"/>
  <c r="BC27" i="10"/>
  <c r="BC28" i="10"/>
  <c r="BC29" i="10"/>
  <c r="BC30" i="10"/>
  <c r="BC31" i="10"/>
  <c r="BC32" i="10"/>
  <c r="BC34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133" i="10"/>
  <c r="BC134" i="10"/>
  <c r="BC135" i="10"/>
  <c r="BC136" i="10"/>
  <c r="BC137" i="10"/>
  <c r="BC138" i="10"/>
  <c r="BC139" i="10"/>
  <c r="BC140" i="10"/>
  <c r="BC141" i="10"/>
  <c r="BC142" i="10"/>
  <c r="BC143" i="10"/>
  <c r="BC144" i="10"/>
  <c r="BC145" i="10"/>
  <c r="BC146" i="10"/>
  <c r="BC147" i="10"/>
  <c r="BC148" i="10"/>
  <c r="BC149" i="10"/>
  <c r="BC150" i="10"/>
  <c r="BC151" i="10"/>
  <c r="BC152" i="10"/>
  <c r="BI1" i="10"/>
  <c r="BC163" i="10"/>
  <c r="BC161" i="10"/>
  <c r="BC175" i="10"/>
  <c r="BC168" i="10"/>
  <c r="BC169" i="10"/>
  <c r="BC164" i="10"/>
  <c r="BC166" i="10"/>
  <c r="BC176" i="10"/>
  <c r="BC159" i="10"/>
  <c r="BC158" i="10"/>
  <c r="BC170" i="10"/>
  <c r="BC171" i="10"/>
  <c r="BC131" i="10"/>
  <c r="BC8" i="10"/>
  <c r="BC174" i="10"/>
  <c r="BC172" i="10"/>
  <c r="BC173" i="10"/>
  <c r="BC177" i="10"/>
  <c r="BC185" i="10"/>
  <c r="BC199" i="10"/>
  <c r="BC183" i="10"/>
  <c r="BC182" i="10"/>
  <c r="BC179" i="10"/>
  <c r="BC201" i="10"/>
  <c r="BC192" i="10"/>
  <c r="BC198" i="10"/>
  <c r="BC189" i="10"/>
  <c r="BC187" i="10"/>
  <c r="BC186" i="10"/>
  <c r="BC156" i="10"/>
  <c r="BC162" i="10"/>
  <c r="BC160" i="10"/>
  <c r="BC155" i="10"/>
  <c r="BC167" i="10"/>
  <c r="BC157" i="10"/>
  <c r="BC165" i="10"/>
  <c r="BC193" i="10"/>
  <c r="BC191" i="10"/>
  <c r="BC190" i="10"/>
  <c r="BC200" i="10"/>
  <c r="BC184" i="10"/>
  <c r="BC197" i="10"/>
  <c r="BC181" i="10"/>
  <c r="BC195" i="10"/>
  <c r="BC194" i="10"/>
  <c r="BC188" i="10"/>
  <c r="BC180" i="10"/>
  <c r="BC196" i="10"/>
  <c r="AX15" i="10"/>
  <c r="AX18" i="10"/>
  <c r="AX20" i="10"/>
  <c r="AX22" i="10"/>
  <c r="AX21" i="10"/>
  <c r="AX23" i="10"/>
  <c r="AX24" i="10"/>
  <c r="AX25" i="10"/>
  <c r="AX26" i="10"/>
  <c r="AX27" i="10"/>
  <c r="AX28" i="10"/>
  <c r="AX29" i="10"/>
  <c r="AX30" i="10"/>
  <c r="AX31" i="10"/>
  <c r="AX32" i="10"/>
  <c r="AX34" i="10"/>
  <c r="AX56" i="10"/>
  <c r="AX57" i="10"/>
  <c r="AX58" i="10"/>
  <c r="AX59" i="10"/>
  <c r="AX60" i="10"/>
  <c r="AX61" i="10"/>
  <c r="AX62" i="10"/>
  <c r="AX63" i="10"/>
  <c r="AX64" i="10"/>
  <c r="AX65" i="10"/>
  <c r="AX66" i="10"/>
  <c r="AX67" i="10"/>
  <c r="AX68" i="10"/>
  <c r="AX70" i="10"/>
  <c r="AX71" i="10"/>
  <c r="AX72" i="10"/>
  <c r="AX73" i="10"/>
  <c r="AX74" i="10"/>
  <c r="AX75" i="10"/>
  <c r="AX76" i="10"/>
  <c r="AX77" i="10"/>
  <c r="AX78" i="10"/>
  <c r="AX79" i="10"/>
  <c r="AX80" i="10"/>
  <c r="AX81" i="10"/>
  <c r="AX82" i="10"/>
  <c r="AX83" i="10"/>
  <c r="AX84" i="10"/>
  <c r="AX85" i="10"/>
  <c r="AX86" i="10"/>
  <c r="AX87" i="10"/>
  <c r="AX88" i="10"/>
  <c r="AX89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9" i="10"/>
  <c r="AX50" i="10"/>
  <c r="AX51" i="10"/>
  <c r="AX52" i="10"/>
  <c r="AX53" i="10"/>
  <c r="AX54" i="10"/>
  <c r="AX55" i="10"/>
  <c r="AX91" i="10"/>
  <c r="AX92" i="10"/>
  <c r="AX93" i="10"/>
  <c r="AX94" i="10"/>
  <c r="AX95" i="10"/>
  <c r="AX96" i="10"/>
  <c r="AX97" i="10"/>
  <c r="AX98" i="10"/>
  <c r="AX99" i="10"/>
  <c r="AX100" i="10"/>
  <c r="AX101" i="10"/>
  <c r="AX102" i="10"/>
  <c r="AX103" i="10"/>
  <c r="AX104" i="10"/>
  <c r="AX105" i="10"/>
  <c r="AX106" i="10"/>
  <c r="AX107" i="10"/>
  <c r="AX108" i="10"/>
  <c r="AX109" i="10"/>
  <c r="AX110" i="10"/>
  <c r="AX112" i="10"/>
  <c r="AX113" i="10"/>
  <c r="AX114" i="10"/>
  <c r="AX115" i="10"/>
  <c r="AX116" i="10"/>
  <c r="AX117" i="10"/>
  <c r="AX118" i="10"/>
  <c r="AX119" i="10"/>
  <c r="AX120" i="10"/>
  <c r="AX121" i="10"/>
  <c r="AX122" i="10"/>
  <c r="AX123" i="10"/>
  <c r="AX124" i="10"/>
  <c r="AX125" i="10"/>
  <c r="AX126" i="10"/>
  <c r="AX127" i="10"/>
  <c r="AX128" i="10"/>
  <c r="AX129" i="10"/>
  <c r="AX130" i="10"/>
  <c r="AX131" i="10"/>
  <c r="AX133" i="10"/>
  <c r="AX134" i="10"/>
  <c r="AX135" i="10"/>
  <c r="AX136" i="10"/>
  <c r="AX9" i="10"/>
  <c r="AX7" i="10"/>
  <c r="AX16" i="10"/>
  <c r="AX13" i="10"/>
  <c r="AX10" i="10"/>
  <c r="AX8" i="10"/>
  <c r="AX157" i="10"/>
  <c r="AX161" i="10"/>
  <c r="AX165" i="10"/>
  <c r="AX158" i="10"/>
  <c r="AX162" i="10"/>
  <c r="AX166" i="10"/>
  <c r="AX170" i="10"/>
  <c r="AX174" i="10"/>
  <c r="AX163" i="10"/>
  <c r="AX198" i="10"/>
  <c r="AX179" i="10"/>
  <c r="AX195" i="10"/>
  <c r="AX137" i="10"/>
  <c r="AX138" i="10"/>
  <c r="AX139" i="10"/>
  <c r="AX140" i="10"/>
  <c r="AX141" i="10"/>
  <c r="AX142" i="10"/>
  <c r="AX143" i="10"/>
  <c r="AX144" i="10"/>
  <c r="AX145" i="10"/>
  <c r="AX146" i="10"/>
  <c r="AX147" i="10"/>
  <c r="AX148" i="10"/>
  <c r="AX149" i="10"/>
  <c r="AX150" i="10"/>
  <c r="AX151" i="10"/>
  <c r="AX152" i="10"/>
  <c r="BD1" i="10"/>
  <c r="AX6" i="10"/>
  <c r="AX12" i="10"/>
  <c r="AX11" i="10"/>
  <c r="AX17" i="10"/>
  <c r="AX14" i="10"/>
  <c r="AX156" i="10"/>
  <c r="AX160" i="10"/>
  <c r="AX164" i="10"/>
  <c r="AX155" i="10"/>
  <c r="AX159" i="10"/>
  <c r="AX167" i="10"/>
  <c r="AX171" i="10"/>
  <c r="AX175" i="10"/>
  <c r="AX168" i="10"/>
  <c r="AX172" i="10"/>
  <c r="AX176" i="10"/>
  <c r="AX169" i="10"/>
  <c r="AX173" i="10"/>
  <c r="AX177" i="10"/>
  <c r="AX187" i="10"/>
  <c r="AX193" i="10"/>
  <c r="AX186" i="10"/>
  <c r="AX188" i="10"/>
  <c r="AX191" i="10"/>
  <c r="AX199" i="10"/>
  <c r="AX197" i="10"/>
  <c r="AX181" i="10"/>
  <c r="AX182" i="10"/>
  <c r="AX200" i="10"/>
  <c r="AX184" i="10"/>
  <c r="AX201" i="10"/>
  <c r="AX185" i="10"/>
  <c r="AX194" i="10"/>
  <c r="AX196" i="10"/>
  <c r="AX180" i="10"/>
  <c r="AX183" i="10"/>
  <c r="AX189" i="10"/>
  <c r="AX190" i="10"/>
  <c r="AX192" i="10"/>
  <c r="ES1" i="10"/>
  <c r="EM8" i="10"/>
  <c r="EM11" i="10"/>
  <c r="EM9" i="10"/>
  <c r="EM16" i="10"/>
  <c r="EM13" i="10"/>
  <c r="EM6" i="10"/>
  <c r="EM18" i="10"/>
  <c r="EM21" i="10"/>
  <c r="EM29" i="10"/>
  <c r="EM22" i="10"/>
  <c r="EM32" i="10"/>
  <c r="EM24" i="10"/>
  <c r="EM31" i="10"/>
  <c r="EM37" i="10"/>
  <c r="EM27" i="10"/>
  <c r="EM42" i="10"/>
  <c r="EM52" i="10"/>
  <c r="EM40" i="10"/>
  <c r="EM50" i="10"/>
  <c r="EM43" i="10"/>
  <c r="EM55" i="10"/>
  <c r="EM63" i="10"/>
  <c r="EM36" i="10"/>
  <c r="EM56" i="10"/>
  <c r="EM64" i="10"/>
  <c r="EM23" i="10"/>
  <c r="EM49" i="10"/>
  <c r="EM57" i="10"/>
  <c r="EM65" i="10"/>
  <c r="EM51" i="10"/>
  <c r="EM62" i="10"/>
  <c r="EM69" i="10"/>
  <c r="EM72" i="10"/>
  <c r="EM80" i="10"/>
  <c r="EM73" i="10"/>
  <c r="EM81" i="10"/>
  <c r="EM89" i="10"/>
  <c r="EM95" i="10"/>
  <c r="EM74" i="10"/>
  <c r="EM82" i="10"/>
  <c r="EM92" i="10"/>
  <c r="EM79" i="10"/>
  <c r="EM88" i="10"/>
  <c r="EM104" i="10"/>
  <c r="EM111" i="10"/>
  <c r="EM83" i="10"/>
  <c r="EM101" i="10"/>
  <c r="EM93" i="10"/>
  <c r="EM98" i="10"/>
  <c r="EM106" i="10"/>
  <c r="EM75" i="10"/>
  <c r="EM99" i="10"/>
  <c r="EM107" i="10"/>
  <c r="EM109" i="10"/>
  <c r="EM123" i="10"/>
  <c r="EM131" i="10"/>
  <c r="EM137" i="10"/>
  <c r="EM145" i="10"/>
  <c r="EM155" i="10"/>
  <c r="EM163" i="10"/>
  <c r="EM120" i="10"/>
  <c r="EM128" i="10"/>
  <c r="EM138" i="10"/>
  <c r="EM146" i="10"/>
  <c r="EM156" i="10"/>
  <c r="EM164" i="10"/>
  <c r="EM117" i="10"/>
  <c r="EM125" i="10"/>
  <c r="EM132" i="10"/>
  <c r="EM139" i="10"/>
  <c r="EM147" i="10"/>
  <c r="EM154" i="10"/>
  <c r="EM115" i="10"/>
  <c r="EM122" i="10"/>
  <c r="EM130" i="10"/>
  <c r="EM140" i="10"/>
  <c r="EM148" i="10"/>
  <c r="EM158" i="10"/>
  <c r="EM169" i="10"/>
  <c r="EM177" i="10"/>
  <c r="EM183" i="10"/>
  <c r="EM191" i="10"/>
  <c r="EM199" i="10"/>
  <c r="EM166" i="10"/>
  <c r="EM174" i="10"/>
  <c r="EM184" i="10"/>
  <c r="EM192" i="10"/>
  <c r="EM200" i="10"/>
  <c r="EM167" i="10"/>
  <c r="EM175" i="10"/>
  <c r="EM181" i="10"/>
  <c r="EM189" i="10"/>
  <c r="EM197" i="10"/>
  <c r="EM162" i="10"/>
  <c r="EM172" i="10"/>
  <c r="EM182" i="10"/>
  <c r="EM190" i="10"/>
  <c r="EM5" i="10"/>
  <c r="EM10" i="10"/>
  <c r="EM15" i="10"/>
  <c r="EM12" i="10"/>
  <c r="EM7" i="10"/>
  <c r="EM17" i="10"/>
  <c r="EM14" i="10"/>
  <c r="EM20" i="10"/>
  <c r="EM25" i="10"/>
  <c r="EM19" i="10"/>
  <c r="EM26" i="10"/>
  <c r="EM34" i="10"/>
  <c r="EM28" i="10"/>
  <c r="EM33" i="10"/>
  <c r="EM41" i="10"/>
  <c r="EM38" i="10"/>
  <c r="EM46" i="10"/>
  <c r="EM35" i="10"/>
  <c r="EM44" i="10"/>
  <c r="EM30" i="10"/>
  <c r="EM53" i="10"/>
  <c r="EM59" i="10"/>
  <c r="EM67" i="10"/>
  <c r="EM45" i="10"/>
  <c r="EM60" i="10"/>
  <c r="EM68" i="10"/>
  <c r="EM48" i="10"/>
  <c r="EM54" i="10"/>
  <c r="EM61" i="10"/>
  <c r="EM39" i="10"/>
  <c r="EM58" i="10"/>
  <c r="EM66" i="10"/>
  <c r="EM70" i="10"/>
  <c r="EM76" i="10"/>
  <c r="EM84" i="10"/>
  <c r="EM77" i="10"/>
  <c r="EM85" i="10"/>
  <c r="EM91" i="10"/>
  <c r="EM71" i="10"/>
  <c r="EM78" i="10"/>
  <c r="EM86" i="10"/>
  <c r="EM96" i="10"/>
  <c r="EM87" i="10"/>
  <c r="EM100" i="10"/>
  <c r="EM108" i="10"/>
  <c r="EM114" i="10"/>
  <c r="EM97" i="10"/>
  <c r="EM105" i="10"/>
  <c r="EM94" i="10"/>
  <c r="EM102" i="10"/>
  <c r="EM110" i="10"/>
  <c r="EM90" i="10"/>
  <c r="EM103" i="10"/>
  <c r="EM113" i="10"/>
  <c r="EM119" i="10"/>
  <c r="EM127" i="10"/>
  <c r="EM133" i="10"/>
  <c r="EM141" i="10"/>
  <c r="EM149" i="10"/>
  <c r="EM159" i="10"/>
  <c r="EM112" i="10"/>
  <c r="EM124" i="10"/>
  <c r="EM134" i="10"/>
  <c r="EM142" i="10"/>
  <c r="EM150" i="10"/>
  <c r="EM160" i="10"/>
  <c r="EM116" i="10"/>
  <c r="EM121" i="10"/>
  <c r="EM129" i="10"/>
  <c r="EM135" i="10"/>
  <c r="EM143" i="10"/>
  <c r="EM151" i="10"/>
  <c r="EM157" i="10"/>
  <c r="EM118" i="10"/>
  <c r="EM126" i="10"/>
  <c r="EM136" i="10"/>
  <c r="EM144" i="10"/>
  <c r="EM152" i="10"/>
  <c r="EM165" i="10"/>
  <c r="EM173" i="10"/>
  <c r="EM179" i="10"/>
  <c r="EM187" i="10"/>
  <c r="EM195" i="10"/>
  <c r="EM161" i="10"/>
  <c r="EM170" i="10"/>
  <c r="EM180" i="10"/>
  <c r="EM188" i="10"/>
  <c r="EM196" i="10"/>
  <c r="EM198" i="10"/>
  <c r="EM171" i="10"/>
  <c r="EM178" i="10"/>
  <c r="EM185" i="10"/>
  <c r="EM193" i="10"/>
  <c r="EM201" i="10"/>
  <c r="EM168" i="10"/>
  <c r="EM176" i="10"/>
  <c r="EM186" i="10"/>
  <c r="EM194" i="10"/>
  <c r="GN51" i="10"/>
  <c r="GN58" i="10"/>
  <c r="GN59" i="10"/>
  <c r="GN50" i="10"/>
  <c r="GN64" i="10"/>
  <c r="GN65" i="10"/>
  <c r="GN55" i="10"/>
  <c r="GN61" i="10"/>
  <c r="GT60" i="10"/>
  <c r="GT57" i="10"/>
  <c r="GT54" i="10"/>
  <c r="GT59" i="10"/>
  <c r="GN62" i="10"/>
  <c r="GN54" i="10"/>
  <c r="GN52" i="10"/>
  <c r="GT51" i="10"/>
  <c r="GT64" i="10"/>
  <c r="GT61" i="10"/>
  <c r="GT58" i="10"/>
  <c r="GT55" i="10"/>
  <c r="GN49" i="10"/>
  <c r="GN66" i="10"/>
  <c r="GN67" i="10"/>
  <c r="GN56" i="10"/>
  <c r="GN57" i="10"/>
  <c r="GN53" i="10"/>
  <c r="GN60" i="10"/>
  <c r="GT53" i="10"/>
  <c r="GT68" i="10"/>
  <c r="GT65" i="10"/>
  <c r="GT62" i="10"/>
  <c r="GT67" i="10"/>
  <c r="GN63" i="10"/>
  <c r="GN68" i="10"/>
  <c r="GT49" i="10"/>
  <c r="GT56" i="10"/>
  <c r="GT50" i="10"/>
  <c r="GT52" i="10"/>
  <c r="GT66" i="10"/>
  <c r="GT63" i="10"/>
  <c r="ES6" i="10" l="1"/>
  <c r="EY1" i="10"/>
  <c r="ES13" i="10"/>
  <c r="ES14" i="10"/>
  <c r="ES9" i="10"/>
  <c r="ES15" i="10"/>
  <c r="ES16" i="10"/>
  <c r="ES27" i="10"/>
  <c r="ES20" i="10"/>
  <c r="ES28" i="10"/>
  <c r="ES26" i="10"/>
  <c r="ES30" i="10"/>
  <c r="ES17" i="10"/>
  <c r="ES31" i="10"/>
  <c r="ES35" i="10"/>
  <c r="ES39" i="10"/>
  <c r="ES33" i="10"/>
  <c r="ES40" i="10"/>
  <c r="ES48" i="10"/>
  <c r="ES54" i="10"/>
  <c r="ES38" i="10"/>
  <c r="ES46" i="10"/>
  <c r="ES45" i="10"/>
  <c r="ES57" i="10"/>
  <c r="ES65" i="10"/>
  <c r="ES71" i="10"/>
  <c r="ES49" i="10"/>
  <c r="ES62" i="10"/>
  <c r="ES51" i="10"/>
  <c r="ES63" i="10"/>
  <c r="ES22" i="10"/>
  <c r="ES56" i="10"/>
  <c r="ES64" i="10"/>
  <c r="ES70" i="10"/>
  <c r="ES74" i="10"/>
  <c r="ES82" i="10"/>
  <c r="ES75" i="10"/>
  <c r="ES83" i="10"/>
  <c r="ES93" i="10"/>
  <c r="ES80" i="10"/>
  <c r="ES88" i="10"/>
  <c r="ES73" i="10"/>
  <c r="ES98" i="10"/>
  <c r="ES106" i="10"/>
  <c r="ES112" i="10"/>
  <c r="ES77" i="10"/>
  <c r="ES95" i="10"/>
  <c r="ES103" i="10"/>
  <c r="ES81" i="10"/>
  <c r="ES104" i="10"/>
  <c r="ES85" i="10"/>
  <c r="ES91" i="10"/>
  <c r="ES97" i="10"/>
  <c r="ES105" i="10"/>
  <c r="ES113" i="10"/>
  <c r="ES117" i="10"/>
  <c r="ES125" i="10"/>
  <c r="ES135" i="10"/>
  <c r="ES143" i="10"/>
  <c r="ES151" i="10"/>
  <c r="ES161" i="10"/>
  <c r="ES114" i="10"/>
  <c r="ES122" i="10"/>
  <c r="ES130" i="10"/>
  <c r="ES140" i="10"/>
  <c r="ES148" i="10"/>
  <c r="ES158" i="10"/>
  <c r="ES119" i="10"/>
  <c r="ES127" i="10"/>
  <c r="ES133" i="10"/>
  <c r="ES141" i="10"/>
  <c r="ES149" i="10"/>
  <c r="ES159" i="10"/>
  <c r="ES124" i="10"/>
  <c r="ES132" i="10"/>
  <c r="ES138" i="10"/>
  <c r="ES146" i="10"/>
  <c r="ES154" i="10"/>
  <c r="ES160" i="10"/>
  <c r="ES171" i="10"/>
  <c r="ES181" i="10"/>
  <c r="ES189" i="10"/>
  <c r="ES197" i="10"/>
  <c r="ES165" i="10"/>
  <c r="ES172" i="10"/>
  <c r="ES182" i="10"/>
  <c r="ES190" i="10"/>
  <c r="ES198" i="10"/>
  <c r="ES196" i="10"/>
  <c r="ES169" i="10"/>
  <c r="ES177" i="10"/>
  <c r="ES183" i="10"/>
  <c r="ES191" i="10"/>
  <c r="ES200" i="10"/>
  <c r="ES166" i="10"/>
  <c r="ES174" i="10"/>
  <c r="ES180" i="10"/>
  <c r="ES188" i="10"/>
  <c r="ES5" i="10"/>
  <c r="ES7" i="10"/>
  <c r="ES12" i="10"/>
  <c r="ES18" i="10"/>
  <c r="ES21" i="10"/>
  <c r="ES36" i="10"/>
  <c r="ES32" i="10"/>
  <c r="ES43" i="10"/>
  <c r="ES44" i="10"/>
  <c r="ES19" i="10"/>
  <c r="ES52" i="10"/>
  <c r="ES61" i="10"/>
  <c r="ES41" i="10"/>
  <c r="ES66" i="10"/>
  <c r="ES67" i="10"/>
  <c r="ES60" i="10"/>
  <c r="ES72" i="10"/>
  <c r="ES86" i="10"/>
  <c r="ES87" i="10"/>
  <c r="ES84" i="10"/>
  <c r="ES90" i="10"/>
  <c r="ES110" i="10"/>
  <c r="ES92" i="10"/>
  <c r="ES107" i="10"/>
  <c r="ES108" i="10"/>
  <c r="ES96" i="10"/>
  <c r="ES109" i="10"/>
  <c r="ES121" i="10"/>
  <c r="ES139" i="10"/>
  <c r="ES157" i="10"/>
  <c r="ES118" i="10"/>
  <c r="ES136" i="10"/>
  <c r="ES152" i="10"/>
  <c r="ES123" i="10"/>
  <c r="ES137" i="10"/>
  <c r="ES155" i="10"/>
  <c r="ES128" i="10"/>
  <c r="ES142" i="10"/>
  <c r="ES156" i="10"/>
  <c r="ES175" i="10"/>
  <c r="ES193" i="10"/>
  <c r="ES168" i="10"/>
  <c r="ES186" i="10"/>
  <c r="ES199" i="10"/>
  <c r="ES173" i="10"/>
  <c r="ES187" i="10"/>
  <c r="ES163" i="10"/>
  <c r="ES178" i="10"/>
  <c r="ES192" i="10"/>
  <c r="ES10" i="10"/>
  <c r="ES8" i="10"/>
  <c r="ES11" i="10"/>
  <c r="ES23" i="10"/>
  <c r="ES24" i="10"/>
  <c r="ES29" i="10"/>
  <c r="ES25" i="10"/>
  <c r="ES37" i="10"/>
  <c r="ES34" i="10"/>
  <c r="ES50" i="10"/>
  <c r="ES42" i="10"/>
  <c r="ES55" i="10"/>
  <c r="ES69" i="10"/>
  <c r="ES58" i="10"/>
  <c r="ES59" i="10"/>
  <c r="ES53" i="10"/>
  <c r="ES68" i="10"/>
  <c r="ES78" i="10"/>
  <c r="ES79" i="10"/>
  <c r="ES76" i="10"/>
  <c r="ES94" i="10"/>
  <c r="ES102" i="10"/>
  <c r="ES116" i="10"/>
  <c r="ES99" i="10"/>
  <c r="ES100" i="10"/>
  <c r="ES89" i="10"/>
  <c r="ES101" i="10"/>
  <c r="ES115" i="10"/>
  <c r="ES129" i="10"/>
  <c r="ES147" i="10"/>
  <c r="ES111" i="10"/>
  <c r="ES126" i="10"/>
  <c r="ES144" i="10"/>
  <c r="ES162" i="10"/>
  <c r="ES131" i="10"/>
  <c r="ES145" i="10"/>
  <c r="ES120" i="10"/>
  <c r="ES134" i="10"/>
  <c r="ES150" i="10"/>
  <c r="ES167" i="10"/>
  <c r="ES185" i="10"/>
  <c r="ES201" i="10"/>
  <c r="ES176" i="10"/>
  <c r="ES194" i="10"/>
  <c r="ES164" i="10"/>
  <c r="ES179" i="10"/>
  <c r="ES195" i="10"/>
  <c r="ES170" i="10"/>
  <c r="ES184" i="10"/>
  <c r="BJ1" i="10"/>
  <c r="BD11" i="10"/>
  <c r="BD9" i="10"/>
  <c r="BD15" i="10"/>
  <c r="BD16" i="10"/>
  <c r="BD10" i="10"/>
  <c r="BD17" i="10"/>
  <c r="BD20" i="10"/>
  <c r="BD28" i="10"/>
  <c r="BD25" i="10"/>
  <c r="BD23" i="10"/>
  <c r="BD37" i="10"/>
  <c r="BD44" i="10"/>
  <c r="BD27" i="10"/>
  <c r="BD36" i="10"/>
  <c r="BD45" i="10"/>
  <c r="BD55" i="10"/>
  <c r="BD34" i="10"/>
  <c r="BD43" i="10"/>
  <c r="BD53" i="10"/>
  <c r="BD38" i="10"/>
  <c r="BD58" i="10"/>
  <c r="BD66" i="10"/>
  <c r="BD42" i="10"/>
  <c r="BD54" i="10"/>
  <c r="BD63" i="10"/>
  <c r="BD32" i="10"/>
  <c r="BD60" i="10"/>
  <c r="BD68" i="10"/>
  <c r="BD57" i="10"/>
  <c r="BD65" i="10"/>
  <c r="BD79" i="10"/>
  <c r="BD71" i="10"/>
  <c r="BD80" i="10"/>
  <c r="BD88" i="10"/>
  <c r="BD73" i="10"/>
  <c r="BD81" i="10"/>
  <c r="BD89" i="10"/>
  <c r="BD95" i="10"/>
  <c r="BD99" i="10"/>
  <c r="BD107" i="10"/>
  <c r="BD70" i="10"/>
  <c r="BD87" i="10"/>
  <c r="BD100" i="10"/>
  <c r="BD108" i="10"/>
  <c r="BD92" i="10"/>
  <c r="BD101" i="10"/>
  <c r="BD109" i="10"/>
  <c r="BD93" i="10"/>
  <c r="BD102" i="10"/>
  <c r="BD110" i="10"/>
  <c r="BD118" i="10"/>
  <c r="BD126" i="10"/>
  <c r="BD136" i="10"/>
  <c r="BD144" i="10"/>
  <c r="BD152" i="10"/>
  <c r="BD119" i="10"/>
  <c r="BD127" i="10"/>
  <c r="BD133" i="10"/>
  <c r="BD141" i="10"/>
  <c r="BD149" i="10"/>
  <c r="BD120" i="10"/>
  <c r="BD128" i="10"/>
  <c r="BD138" i="10"/>
  <c r="BD146" i="10"/>
  <c r="BD114" i="10"/>
  <c r="BD121" i="10"/>
  <c r="BD129" i="10"/>
  <c r="BD139" i="10"/>
  <c r="BD147" i="10"/>
  <c r="BD176" i="10"/>
  <c r="BD161" i="10"/>
  <c r="BD159" i="10"/>
  <c r="BD175" i="10"/>
  <c r="BD155" i="10"/>
  <c r="BD157" i="10"/>
  <c r="BD171" i="10"/>
  <c r="BD168" i="10"/>
  <c r="BD165" i="10"/>
  <c r="BD169" i="10"/>
  <c r="BD163" i="10"/>
  <c r="BD173" i="10"/>
  <c r="BD7" i="10"/>
  <c r="BD6" i="10"/>
  <c r="BD14" i="10"/>
  <c r="BD12" i="10"/>
  <c r="BD8" i="10"/>
  <c r="BD13" i="10"/>
  <c r="BD18" i="10"/>
  <c r="BD24" i="10"/>
  <c r="BD21" i="10"/>
  <c r="BD29" i="10"/>
  <c r="BD31" i="10"/>
  <c r="BD40" i="10"/>
  <c r="BD26" i="10"/>
  <c r="BD30" i="10"/>
  <c r="BD41" i="10"/>
  <c r="BD51" i="10"/>
  <c r="BD22" i="10"/>
  <c r="BD39" i="10"/>
  <c r="BD49" i="10"/>
  <c r="BD35" i="10"/>
  <c r="BD50" i="10"/>
  <c r="BD62" i="10"/>
  <c r="BD72" i="10"/>
  <c r="BD52" i="10"/>
  <c r="BD59" i="10"/>
  <c r="BD67" i="10"/>
  <c r="BD56" i="10"/>
  <c r="BD64" i="10"/>
  <c r="BD46" i="10"/>
  <c r="BD61" i="10"/>
  <c r="BD75" i="10"/>
  <c r="BD83" i="10"/>
  <c r="BD76" i="10"/>
  <c r="BD84" i="10"/>
  <c r="BD94" i="10"/>
  <c r="BD77" i="10"/>
  <c r="BD85" i="10"/>
  <c r="BD91" i="10"/>
  <c r="BD74" i="10"/>
  <c r="BD103" i="10"/>
  <c r="BD113" i="10"/>
  <c r="BD78" i="10"/>
  <c r="BD96" i="10"/>
  <c r="BD104" i="10"/>
  <c r="BD82" i="10"/>
  <c r="BD97" i="10"/>
  <c r="BD105" i="10"/>
  <c r="BD86" i="10"/>
  <c r="BD98" i="10"/>
  <c r="BD106" i="10"/>
  <c r="BD112" i="10"/>
  <c r="BD122" i="10"/>
  <c r="BD130" i="10"/>
  <c r="BD140" i="10"/>
  <c r="BD148" i="10"/>
  <c r="BD116" i="10"/>
  <c r="BD123" i="10"/>
  <c r="BD131" i="10"/>
  <c r="BD137" i="10"/>
  <c r="BD145" i="10"/>
  <c r="BD115" i="10"/>
  <c r="BD124" i="10"/>
  <c r="BD134" i="10"/>
  <c r="BD142" i="10"/>
  <c r="BD150" i="10"/>
  <c r="BD117" i="10"/>
  <c r="BD125" i="10"/>
  <c r="BD135" i="10"/>
  <c r="BD143" i="10"/>
  <c r="BD151" i="10"/>
  <c r="BD177" i="10"/>
  <c r="BD160" i="10"/>
  <c r="BD158" i="10"/>
  <c r="BD166" i="10"/>
  <c r="BD164" i="10"/>
  <c r="BD170" i="10"/>
  <c r="BD172" i="10"/>
  <c r="BD191" i="10"/>
  <c r="BD186" i="10"/>
  <c r="BD194" i="10"/>
  <c r="BD179" i="10"/>
  <c r="BD196" i="10"/>
  <c r="BD167" i="10"/>
  <c r="BD156" i="10"/>
  <c r="BD162" i="10"/>
  <c r="BD174" i="10"/>
  <c r="BD183" i="10"/>
  <c r="BD197" i="10"/>
  <c r="BD195" i="10"/>
  <c r="BD185" i="10"/>
  <c r="BD187" i="10"/>
  <c r="BD189" i="10"/>
  <c r="BD192" i="10"/>
  <c r="BD182" i="10"/>
  <c r="BD199" i="10"/>
  <c r="BD193" i="10"/>
  <c r="BD184" i="10"/>
  <c r="BD188" i="10"/>
  <c r="BD200" i="10"/>
  <c r="BD181" i="10"/>
  <c r="BD190" i="10"/>
  <c r="BD180" i="10"/>
  <c r="BD198" i="10"/>
  <c r="BD201" i="10"/>
  <c r="FI6" i="10"/>
  <c r="FO1" i="10"/>
  <c r="FI8" i="10"/>
  <c r="FI7" i="10"/>
  <c r="FI11" i="10"/>
  <c r="FI12" i="10"/>
  <c r="FI23" i="10"/>
  <c r="FI18" i="10"/>
  <c r="FI24" i="10"/>
  <c r="FI21" i="10"/>
  <c r="FI29" i="10"/>
  <c r="FI36" i="10"/>
  <c r="FI31" i="10"/>
  <c r="FI35" i="10"/>
  <c r="FI39" i="10"/>
  <c r="FI17" i="10"/>
  <c r="FI40" i="10"/>
  <c r="FI50" i="10"/>
  <c r="FI38" i="10"/>
  <c r="FI46" i="10"/>
  <c r="FI45" i="10"/>
  <c r="FI57" i="10"/>
  <c r="FI65" i="10"/>
  <c r="FI41" i="10"/>
  <c r="FI58" i="10"/>
  <c r="FI66" i="10"/>
  <c r="FI51" i="10"/>
  <c r="FI63" i="10"/>
  <c r="FI53" i="10"/>
  <c r="FI60" i="10"/>
  <c r="FI68" i="10"/>
  <c r="FI72" i="10"/>
  <c r="FI78" i="10"/>
  <c r="FI86" i="10"/>
  <c r="FI79" i="10"/>
  <c r="FI87" i="10"/>
  <c r="FI76" i="10"/>
  <c r="FI84" i="10"/>
  <c r="FI94" i="10"/>
  <c r="FI98" i="10"/>
  <c r="FI106" i="10"/>
  <c r="FI112" i="10"/>
  <c r="FI77" i="10"/>
  <c r="FI95" i="10"/>
  <c r="FI103" i="10"/>
  <c r="FI81" i="10"/>
  <c r="FI104" i="10"/>
  <c r="FI85" i="10"/>
  <c r="FI91" i="10"/>
  <c r="FI97" i="10"/>
  <c r="FI105" i="10"/>
  <c r="FI113" i="10"/>
  <c r="FI117" i="10"/>
  <c r="FI125" i="10"/>
  <c r="FI135" i="10"/>
  <c r="FI143" i="10"/>
  <c r="FI151" i="10"/>
  <c r="FI161" i="10"/>
  <c r="FI118" i="10"/>
  <c r="FI126" i="10"/>
  <c r="FI136" i="10"/>
  <c r="FI144" i="10"/>
  <c r="FI152" i="10"/>
  <c r="FI162" i="10"/>
  <c r="FI123" i="10"/>
  <c r="FI131" i="10"/>
  <c r="FI137" i="10"/>
  <c r="FI145" i="10"/>
  <c r="FI155" i="10"/>
  <c r="FI120" i="10"/>
  <c r="FI128" i="10"/>
  <c r="FI138" i="10"/>
  <c r="FI146" i="10"/>
  <c r="FI156" i="10"/>
  <c r="FI167" i="10"/>
  <c r="FI175" i="10"/>
  <c r="FI168" i="10"/>
  <c r="FI176" i="10"/>
  <c r="FI169" i="10"/>
  <c r="FI177" i="10"/>
  <c r="FI166" i="10"/>
  <c r="FI174" i="10"/>
  <c r="FI200" i="10"/>
  <c r="FI198" i="10"/>
  <c r="FI189" i="10"/>
  <c r="FI188" i="10"/>
  <c r="FI179" i="10"/>
  <c r="FI201" i="10"/>
  <c r="FI13" i="10"/>
  <c r="FI9" i="10"/>
  <c r="FI16" i="10"/>
  <c r="FI20" i="10"/>
  <c r="FI26" i="10"/>
  <c r="FI22" i="10"/>
  <c r="FI37" i="10"/>
  <c r="FI34" i="10"/>
  <c r="FI54" i="10"/>
  <c r="FI52" i="10"/>
  <c r="FI61" i="10"/>
  <c r="FI49" i="10"/>
  <c r="FI25" i="10"/>
  <c r="FI67" i="10"/>
  <c r="FI64" i="10"/>
  <c r="FI74" i="10"/>
  <c r="FI75" i="10"/>
  <c r="FI93" i="10"/>
  <c r="FI88" i="10"/>
  <c r="FI102" i="10"/>
  <c r="FI116" i="10"/>
  <c r="FI99" i="10"/>
  <c r="FI100" i="10"/>
  <c r="FI89" i="10"/>
  <c r="FI101" i="10"/>
  <c r="FI115" i="10"/>
  <c r="FI129" i="10"/>
  <c r="FI147" i="10"/>
  <c r="FI114" i="10"/>
  <c r="FI130" i="10"/>
  <c r="FI148" i="10"/>
  <c r="FI119" i="10"/>
  <c r="FI133" i="10"/>
  <c r="FI149" i="10"/>
  <c r="FI124" i="10"/>
  <c r="FI142" i="10"/>
  <c r="FI160" i="10"/>
  <c r="FI165" i="10"/>
  <c r="FI164" i="10"/>
  <c r="FI163" i="10"/>
  <c r="FI192" i="10"/>
  <c r="FI182" i="10"/>
  <c r="FI195" i="10"/>
  <c r="FI185" i="10"/>
  <c r="FI184" i="10"/>
  <c r="FI196" i="10"/>
  <c r="FI197" i="10"/>
  <c r="FI187" i="10"/>
  <c r="FI186" i="10"/>
  <c r="FI10" i="10"/>
  <c r="FI14" i="10"/>
  <c r="FI15" i="10"/>
  <c r="FI27" i="10"/>
  <c r="FI28" i="10"/>
  <c r="FI30" i="10"/>
  <c r="FI32" i="10"/>
  <c r="FI43" i="10"/>
  <c r="FI44" i="10"/>
  <c r="FI42" i="10"/>
  <c r="FI55" i="10"/>
  <c r="FI71" i="10"/>
  <c r="FI62" i="10"/>
  <c r="FI59" i="10"/>
  <c r="FI56" i="10"/>
  <c r="FI70" i="10"/>
  <c r="FI82" i="10"/>
  <c r="FI83" i="10"/>
  <c r="FI80" i="10"/>
  <c r="FI73" i="10"/>
  <c r="FI110" i="10"/>
  <c r="FI92" i="10"/>
  <c r="FI107" i="10"/>
  <c r="FI108" i="10"/>
  <c r="FI96" i="10"/>
  <c r="FI109" i="10"/>
  <c r="FI121" i="10"/>
  <c r="FI139" i="10"/>
  <c r="FI157" i="10"/>
  <c r="FI122" i="10"/>
  <c r="FI140" i="10"/>
  <c r="FI158" i="10"/>
  <c r="FI127" i="10"/>
  <c r="FI141" i="10"/>
  <c r="FI159" i="10"/>
  <c r="FI134" i="10"/>
  <c r="FI150" i="10"/>
  <c r="FI171" i="10"/>
  <c r="FI172" i="10"/>
  <c r="FI173" i="10"/>
  <c r="FI170" i="10"/>
  <c r="FI183" i="10"/>
  <c r="FI194" i="10"/>
  <c r="FI191" i="10"/>
  <c r="FI190" i="10"/>
  <c r="FI181" i="10"/>
  <c r="FI180" i="10"/>
  <c r="FI199" i="10"/>
  <c r="FI193" i="10"/>
  <c r="BI6" i="10"/>
  <c r="BI7" i="10"/>
  <c r="BI13" i="10"/>
  <c r="BI14" i="10"/>
  <c r="BI8" i="10"/>
  <c r="BI23" i="10"/>
  <c r="BI18" i="10"/>
  <c r="BI24" i="10"/>
  <c r="BI17" i="10"/>
  <c r="BI26" i="10"/>
  <c r="BI30" i="10"/>
  <c r="BI39" i="10"/>
  <c r="BI16" i="10"/>
  <c r="BI40" i="10"/>
  <c r="BI50" i="10"/>
  <c r="BI25" i="10"/>
  <c r="BI38" i="10"/>
  <c r="BI46" i="10"/>
  <c r="BI45" i="10"/>
  <c r="BI61" i="10"/>
  <c r="BI71" i="10"/>
  <c r="BI35" i="10"/>
  <c r="BI58" i="10"/>
  <c r="BI66" i="10"/>
  <c r="BI51" i="10"/>
  <c r="BI59" i="10"/>
  <c r="BI67" i="10"/>
  <c r="BI41" i="10"/>
  <c r="BI56" i="10"/>
  <c r="BI64" i="10"/>
  <c r="BI70" i="10"/>
  <c r="BI78" i="10"/>
  <c r="BI86" i="10"/>
  <c r="BI79" i="10"/>
  <c r="BI87" i="10"/>
  <c r="BI72" i="10"/>
  <c r="BI80" i="10"/>
  <c r="BI88" i="10"/>
  <c r="BI81" i="10"/>
  <c r="BI102" i="10"/>
  <c r="BI110" i="10"/>
  <c r="BI116" i="10"/>
  <c r="BI92" i="10"/>
  <c r="BI96" i="10"/>
  <c r="BI103" i="10"/>
  <c r="BI73" i="10"/>
  <c r="BI104" i="10"/>
  <c r="BI77" i="10"/>
  <c r="BI91" i="10"/>
  <c r="BI101" i="10"/>
  <c r="BI109" i="10"/>
  <c r="BI117" i="10"/>
  <c r="BI125" i="10"/>
  <c r="BI135" i="10"/>
  <c r="BI143" i="10"/>
  <c r="BI151" i="10"/>
  <c r="BI122" i="10"/>
  <c r="BI130" i="10"/>
  <c r="BI140" i="10"/>
  <c r="BI148" i="10"/>
  <c r="BI115" i="10"/>
  <c r="BI123" i="10"/>
  <c r="BI131" i="10"/>
  <c r="BI137" i="10"/>
  <c r="BI145" i="10"/>
  <c r="BI114" i="10"/>
  <c r="BI124" i="10"/>
  <c r="BI134" i="10"/>
  <c r="BI142" i="10"/>
  <c r="BI150" i="10"/>
  <c r="BI175" i="10"/>
  <c r="BI155" i="10"/>
  <c r="BI170" i="10"/>
  <c r="BI167" i="10"/>
  <c r="BI177" i="10"/>
  <c r="BO1" i="10"/>
  <c r="BI10" i="10"/>
  <c r="BI9" i="10"/>
  <c r="BI11" i="10"/>
  <c r="BI15" i="10"/>
  <c r="BI12" i="10"/>
  <c r="BI27" i="10"/>
  <c r="BI20" i="10"/>
  <c r="BI28" i="10"/>
  <c r="BI21" i="10"/>
  <c r="BI29" i="10"/>
  <c r="BI36" i="10"/>
  <c r="BI43" i="10"/>
  <c r="BI22" i="10"/>
  <c r="BI44" i="10"/>
  <c r="BI54" i="10"/>
  <c r="BI34" i="10"/>
  <c r="BI42" i="10"/>
  <c r="BI52" i="10"/>
  <c r="BI57" i="10"/>
  <c r="BI65" i="10"/>
  <c r="BI31" i="10"/>
  <c r="BI49" i="10"/>
  <c r="BI62" i="10"/>
  <c r="BI37" i="10"/>
  <c r="BI55" i="10"/>
  <c r="BI63" i="10"/>
  <c r="BI32" i="10"/>
  <c r="BI53" i="10"/>
  <c r="BI60" i="10"/>
  <c r="BI68" i="10"/>
  <c r="BI74" i="10"/>
  <c r="BI82" i="10"/>
  <c r="BI75" i="10"/>
  <c r="BI83" i="10"/>
  <c r="BI93" i="10"/>
  <c r="BI76" i="10"/>
  <c r="BI84" i="10"/>
  <c r="BI94" i="10"/>
  <c r="BI98" i="10"/>
  <c r="BI106" i="10"/>
  <c r="BI112" i="10"/>
  <c r="BI85" i="10"/>
  <c r="BI95" i="10"/>
  <c r="BI99" i="10"/>
  <c r="BI107" i="10"/>
  <c r="BI100" i="10"/>
  <c r="BI108" i="10"/>
  <c r="BI89" i="10"/>
  <c r="BI97" i="10"/>
  <c r="BI105" i="10"/>
  <c r="BI113" i="10"/>
  <c r="BI121" i="10"/>
  <c r="BI129" i="10"/>
  <c r="BI139" i="10"/>
  <c r="BI147" i="10"/>
  <c r="BI118" i="10"/>
  <c r="BI126" i="10"/>
  <c r="BI136" i="10"/>
  <c r="BI144" i="10"/>
  <c r="BI152" i="10"/>
  <c r="BI119" i="10"/>
  <c r="BI127" i="10"/>
  <c r="BI133" i="10"/>
  <c r="BI141" i="10"/>
  <c r="BI149" i="10"/>
  <c r="BI120" i="10"/>
  <c r="BI128" i="10"/>
  <c r="BI138" i="10"/>
  <c r="BI146" i="10"/>
  <c r="BI156" i="10"/>
  <c r="BI157" i="10"/>
  <c r="BI161" i="10"/>
  <c r="BI174" i="10"/>
  <c r="BI169" i="10"/>
  <c r="BI164" i="10"/>
  <c r="BI171" i="10"/>
  <c r="BI162" i="10"/>
  <c r="BI172" i="10"/>
  <c r="BI166" i="10"/>
  <c r="BI160" i="10"/>
  <c r="BI173" i="10"/>
  <c r="BI165" i="10"/>
  <c r="BI168" i="10"/>
  <c r="BI159" i="10"/>
  <c r="BI158" i="10"/>
  <c r="BI163" i="10"/>
  <c r="BI176" i="10"/>
  <c r="BI197" i="10"/>
  <c r="BI183" i="10"/>
  <c r="BI188" i="10"/>
  <c r="BI196" i="10"/>
  <c r="BI194" i="10"/>
  <c r="BI198" i="10"/>
  <c r="BI199" i="10"/>
  <c r="BI185" i="10"/>
  <c r="BI190" i="10"/>
  <c r="BI195" i="10"/>
  <c r="BI200" i="10"/>
  <c r="BI180" i="10"/>
  <c r="BI182" i="10"/>
  <c r="BI191" i="10"/>
  <c r="BI181" i="10"/>
  <c r="BI179" i="10"/>
  <c r="BI186" i="10"/>
  <c r="BI189" i="10"/>
  <c r="BI184" i="10"/>
  <c r="BI193" i="10"/>
  <c r="BI192" i="10"/>
  <c r="BI201" i="10"/>
  <c r="BI187" i="10"/>
  <c r="BZ1" i="10"/>
  <c r="BT11" i="10"/>
  <c r="BT9" i="10"/>
  <c r="BT15" i="10"/>
  <c r="BT16" i="10"/>
  <c r="BT10" i="10"/>
  <c r="BT17" i="10"/>
  <c r="BT20" i="10"/>
  <c r="BT28" i="10"/>
  <c r="BT25" i="10"/>
  <c r="BT23" i="10"/>
  <c r="BT37" i="10"/>
  <c r="BT44" i="10"/>
  <c r="BT30" i="10"/>
  <c r="BT41" i="10"/>
  <c r="BT51" i="10"/>
  <c r="BT26" i="10"/>
  <c r="BT34" i="10"/>
  <c r="BT43" i="10"/>
  <c r="BT53" i="10"/>
  <c r="BT50" i="10"/>
  <c r="BT62" i="10"/>
  <c r="BT72" i="10"/>
  <c r="BT42" i="10"/>
  <c r="BT54" i="10"/>
  <c r="BT63" i="10"/>
  <c r="BT56" i="10"/>
  <c r="BT64" i="10"/>
  <c r="BT35" i="10"/>
  <c r="BT57" i="10"/>
  <c r="BT65" i="10"/>
  <c r="BT79" i="10"/>
  <c r="BT71" i="10"/>
  <c r="BT80" i="10"/>
  <c r="BT88" i="10"/>
  <c r="BT73" i="10"/>
  <c r="BT81" i="10"/>
  <c r="BT89" i="10"/>
  <c r="BT95" i="10"/>
  <c r="BT99" i="10"/>
  <c r="BT107" i="10"/>
  <c r="BT78" i="10"/>
  <c r="BT96" i="10"/>
  <c r="BT104" i="10"/>
  <c r="BT70" i="10"/>
  <c r="BT92" i="10"/>
  <c r="BT101" i="10"/>
  <c r="BT109" i="10"/>
  <c r="BT93" i="10"/>
  <c r="BT102" i="10"/>
  <c r="BT110" i="10"/>
  <c r="BT118" i="10"/>
  <c r="BT126" i="10"/>
  <c r="BT136" i="10"/>
  <c r="BT144" i="10"/>
  <c r="BT152" i="10"/>
  <c r="BT162" i="10"/>
  <c r="BT119" i="10"/>
  <c r="BT127" i="10"/>
  <c r="BT133" i="10"/>
  <c r="BT141" i="10"/>
  <c r="BT149" i="10"/>
  <c r="BT159" i="10"/>
  <c r="BT115" i="10"/>
  <c r="BT124" i="10"/>
  <c r="BT134" i="10"/>
  <c r="BT142" i="10"/>
  <c r="BT150" i="10"/>
  <c r="BT160" i="10"/>
  <c r="BT117" i="10"/>
  <c r="BT125" i="10"/>
  <c r="BT135" i="10"/>
  <c r="BT143" i="10"/>
  <c r="BT151" i="10"/>
  <c r="BT168" i="10"/>
  <c r="BT176" i="10"/>
  <c r="BT186" i="10"/>
  <c r="BT194" i="10"/>
  <c r="BT169" i="10"/>
  <c r="BT177" i="10"/>
  <c r="BT183" i="10"/>
  <c r="BT191" i="10"/>
  <c r="BT199" i="10"/>
  <c r="BT201" i="10"/>
  <c r="BT166" i="10"/>
  <c r="BT174" i="10"/>
  <c r="BT184" i="10"/>
  <c r="BT192" i="10"/>
  <c r="BT200" i="10"/>
  <c r="BT165" i="10"/>
  <c r="BT171" i="10"/>
  <c r="BT181" i="10"/>
  <c r="BT189" i="10"/>
  <c r="BT7" i="10"/>
  <c r="BT6" i="10"/>
  <c r="BT14" i="10"/>
  <c r="BT12" i="10"/>
  <c r="BT8" i="10"/>
  <c r="BT13" i="10"/>
  <c r="BT18" i="10"/>
  <c r="BT24" i="10"/>
  <c r="BT21" i="10"/>
  <c r="BT29" i="10"/>
  <c r="BT31" i="10"/>
  <c r="BT40" i="10"/>
  <c r="BT22" i="10"/>
  <c r="BT36" i="10"/>
  <c r="BT45" i="10"/>
  <c r="BT55" i="10"/>
  <c r="BT27" i="10"/>
  <c r="BT39" i="10"/>
  <c r="BT49" i="10"/>
  <c r="BT38" i="10"/>
  <c r="BT58" i="10"/>
  <c r="BT66" i="10"/>
  <c r="BT32" i="10"/>
  <c r="BT52" i="10"/>
  <c r="BT59" i="10"/>
  <c r="BT67" i="10"/>
  <c r="BT60" i="10"/>
  <c r="BT68" i="10"/>
  <c r="BT46" i="10"/>
  <c r="BT61" i="10"/>
  <c r="BT75" i="10"/>
  <c r="BT83" i="10"/>
  <c r="BT76" i="10"/>
  <c r="BT84" i="10"/>
  <c r="BT94" i="10"/>
  <c r="BT77" i="10"/>
  <c r="BT85" i="10"/>
  <c r="BT91" i="10"/>
  <c r="BT74" i="10"/>
  <c r="BT103" i="10"/>
  <c r="BT113" i="10"/>
  <c r="BT87" i="10"/>
  <c r="BT100" i="10"/>
  <c r="BT108" i="10"/>
  <c r="BT82" i="10"/>
  <c r="BT97" i="10"/>
  <c r="BT105" i="10"/>
  <c r="BT86" i="10"/>
  <c r="BT98" i="10"/>
  <c r="BT106" i="10"/>
  <c r="BT112" i="10"/>
  <c r="BT122" i="10"/>
  <c r="BT130" i="10"/>
  <c r="BT140" i="10"/>
  <c r="BT148" i="10"/>
  <c r="BT158" i="10"/>
  <c r="BT116" i="10"/>
  <c r="BT123" i="10"/>
  <c r="BT131" i="10"/>
  <c r="BT137" i="10"/>
  <c r="BT145" i="10"/>
  <c r="BT155" i="10"/>
  <c r="BT163" i="10"/>
  <c r="BT120" i="10"/>
  <c r="BT128" i="10"/>
  <c r="BT138" i="10"/>
  <c r="BT146" i="10"/>
  <c r="BT156" i="10"/>
  <c r="BT114" i="10"/>
  <c r="BT121" i="10"/>
  <c r="BT129" i="10"/>
  <c r="BT139" i="10"/>
  <c r="BT147" i="10"/>
  <c r="BT157" i="10"/>
  <c r="BT172" i="10"/>
  <c r="BT182" i="10"/>
  <c r="BT190" i="10"/>
  <c r="BT198" i="10"/>
  <c r="BT173" i="10"/>
  <c r="BT179" i="10"/>
  <c r="BT187" i="10"/>
  <c r="BT195" i="10"/>
  <c r="BT197" i="10"/>
  <c r="BT161" i="10"/>
  <c r="BT170" i="10"/>
  <c r="BT180" i="10"/>
  <c r="BT188" i="10"/>
  <c r="BT196" i="10"/>
  <c r="BT164" i="10"/>
  <c r="BT167" i="10"/>
  <c r="BT175" i="10"/>
  <c r="BT185" i="10"/>
  <c r="BT193" i="10"/>
  <c r="CF1" i="10" l="1"/>
  <c r="BZ6" i="10"/>
  <c r="BZ12" i="10"/>
  <c r="BZ7" i="10"/>
  <c r="BZ17" i="10"/>
  <c r="BZ10" i="10"/>
  <c r="BZ22" i="10"/>
  <c r="BZ15" i="10"/>
  <c r="BZ27" i="10"/>
  <c r="BZ28" i="10"/>
  <c r="BZ29" i="10"/>
  <c r="BZ38" i="10"/>
  <c r="BZ18" i="10"/>
  <c r="BZ36" i="10"/>
  <c r="BZ43" i="10"/>
  <c r="BZ53" i="10"/>
  <c r="BZ24" i="10"/>
  <c r="BZ32" i="10"/>
  <c r="BZ41" i="10"/>
  <c r="BZ51" i="10"/>
  <c r="BZ56" i="10"/>
  <c r="BZ64" i="10"/>
  <c r="BZ70" i="10"/>
  <c r="BZ54" i="10"/>
  <c r="BZ61" i="10"/>
  <c r="BZ25" i="10"/>
  <c r="BZ46" i="10"/>
  <c r="BZ62" i="10"/>
  <c r="BZ50" i="10"/>
  <c r="BZ59" i="10"/>
  <c r="BZ67" i="10"/>
  <c r="BZ77" i="10"/>
  <c r="BZ85" i="10"/>
  <c r="BZ74" i="10"/>
  <c r="BZ82" i="10"/>
  <c r="BZ92" i="10"/>
  <c r="BZ79" i="10"/>
  <c r="BZ87" i="10"/>
  <c r="BZ89" i="10"/>
  <c r="BZ97" i="10"/>
  <c r="BZ105" i="10"/>
  <c r="BZ115" i="10"/>
  <c r="BZ94" i="10"/>
  <c r="BZ102" i="10"/>
  <c r="BZ80" i="10"/>
  <c r="BZ96" i="10"/>
  <c r="BZ103" i="10"/>
  <c r="BZ72" i="10"/>
  <c r="BZ88" i="10"/>
  <c r="BZ104" i="10"/>
  <c r="BZ112" i="10"/>
  <c r="BZ120" i="10"/>
  <c r="BZ128" i="10"/>
  <c r="BZ138" i="10"/>
  <c r="BZ146" i="10"/>
  <c r="BZ156" i="10"/>
  <c r="BZ164" i="10"/>
  <c r="BZ116" i="10"/>
  <c r="BZ121" i="10"/>
  <c r="BZ129" i="10"/>
  <c r="BZ139" i="10"/>
  <c r="BZ147" i="10"/>
  <c r="BZ157" i="10"/>
  <c r="BZ165" i="10"/>
  <c r="BZ118" i="10"/>
  <c r="BZ126" i="10"/>
  <c r="BZ136" i="10"/>
  <c r="BZ144" i="10"/>
  <c r="BZ152" i="10"/>
  <c r="BZ119" i="10"/>
  <c r="BZ127" i="10"/>
  <c r="BZ133" i="10"/>
  <c r="BZ141" i="10"/>
  <c r="BZ149" i="10"/>
  <c r="BZ159" i="10"/>
  <c r="BZ166" i="10"/>
  <c r="BZ174" i="10"/>
  <c r="BZ184" i="10"/>
  <c r="BZ192" i="10"/>
  <c r="BZ200" i="10"/>
  <c r="BZ171" i="10"/>
  <c r="BZ181" i="10"/>
  <c r="BZ189" i="10"/>
  <c r="BZ197" i="10"/>
  <c r="BZ198" i="10"/>
  <c r="BZ168" i="10"/>
  <c r="BZ176" i="10"/>
  <c r="BZ186" i="10"/>
  <c r="BZ194" i="10"/>
  <c r="BZ169" i="10"/>
  <c r="BZ177" i="10"/>
  <c r="BZ183" i="10"/>
  <c r="BZ191" i="10"/>
  <c r="BZ9" i="10"/>
  <c r="BZ8" i="10"/>
  <c r="BZ16" i="10"/>
  <c r="BZ13" i="10"/>
  <c r="BZ14" i="10"/>
  <c r="BZ11" i="10"/>
  <c r="BZ26" i="10"/>
  <c r="BZ23" i="10"/>
  <c r="BZ20" i="10"/>
  <c r="BZ35" i="10"/>
  <c r="BZ34" i="10"/>
  <c r="BZ42" i="10"/>
  <c r="BZ30" i="10"/>
  <c r="BZ39" i="10"/>
  <c r="BZ49" i="10"/>
  <c r="BZ21" i="10"/>
  <c r="BZ31" i="10"/>
  <c r="BZ37" i="10"/>
  <c r="BZ45" i="10"/>
  <c r="BZ52" i="10"/>
  <c r="BZ60" i="10"/>
  <c r="BZ68" i="10"/>
  <c r="BZ40" i="10"/>
  <c r="BZ57" i="10"/>
  <c r="BZ65" i="10"/>
  <c r="BZ44" i="10"/>
  <c r="BZ58" i="10"/>
  <c r="BZ66" i="10"/>
  <c r="BZ55" i="10"/>
  <c r="BZ63" i="10"/>
  <c r="BZ73" i="10"/>
  <c r="BZ81" i="10"/>
  <c r="BZ71" i="10"/>
  <c r="BZ78" i="10"/>
  <c r="BZ86" i="10"/>
  <c r="BZ75" i="10"/>
  <c r="BZ83" i="10"/>
  <c r="BZ93" i="10"/>
  <c r="BZ91" i="10"/>
  <c r="BZ101" i="10"/>
  <c r="BZ109" i="10"/>
  <c r="BZ76" i="10"/>
  <c r="BZ98" i="10"/>
  <c r="BZ106" i="10"/>
  <c r="BZ95" i="10"/>
  <c r="BZ99" i="10"/>
  <c r="BZ107" i="10"/>
  <c r="BZ84" i="10"/>
  <c r="BZ100" i="10"/>
  <c r="BZ108" i="10"/>
  <c r="BZ114" i="10"/>
  <c r="BZ124" i="10"/>
  <c r="BZ134" i="10"/>
  <c r="BZ142" i="10"/>
  <c r="BZ150" i="10"/>
  <c r="BZ160" i="10"/>
  <c r="BZ113" i="10"/>
  <c r="BZ117" i="10"/>
  <c r="BZ125" i="10"/>
  <c r="BZ135" i="10"/>
  <c r="BZ143" i="10"/>
  <c r="BZ151" i="10"/>
  <c r="BZ161" i="10"/>
  <c r="BZ110" i="10"/>
  <c r="BZ122" i="10"/>
  <c r="BZ130" i="10"/>
  <c r="BZ140" i="10"/>
  <c r="BZ148" i="10"/>
  <c r="BZ158" i="10"/>
  <c r="BZ123" i="10"/>
  <c r="BZ131" i="10"/>
  <c r="BZ137" i="10"/>
  <c r="BZ145" i="10"/>
  <c r="BZ155" i="10"/>
  <c r="BZ163" i="10"/>
  <c r="BZ170" i="10"/>
  <c r="BZ180" i="10"/>
  <c r="BZ188" i="10"/>
  <c r="BZ196" i="10"/>
  <c r="BZ167" i="10"/>
  <c r="BZ175" i="10"/>
  <c r="BZ185" i="10"/>
  <c r="BZ193" i="10"/>
  <c r="BZ201" i="10"/>
  <c r="BZ162" i="10"/>
  <c r="BZ172" i="10"/>
  <c r="BZ182" i="10"/>
  <c r="BZ190" i="10"/>
  <c r="BZ199" i="10"/>
  <c r="BZ173" i="10"/>
  <c r="BZ179" i="10"/>
  <c r="BZ187" i="10"/>
  <c r="BZ195" i="10"/>
  <c r="BO8" i="10"/>
  <c r="BO15" i="10"/>
  <c r="BO7" i="10"/>
  <c r="BO16" i="10"/>
  <c r="BO13" i="10"/>
  <c r="BO10" i="10"/>
  <c r="BO20" i="10"/>
  <c r="BO21" i="10"/>
  <c r="BO29" i="10"/>
  <c r="BO26" i="10"/>
  <c r="BO34" i="10"/>
  <c r="BO41" i="10"/>
  <c r="BO27" i="10"/>
  <c r="BO36" i="10"/>
  <c r="BO42" i="10"/>
  <c r="BO52" i="10"/>
  <c r="BO31" i="10"/>
  <c r="BO40" i="10"/>
  <c r="BO50" i="10"/>
  <c r="BO49" i="10"/>
  <c r="BO63" i="10"/>
  <c r="BO43" i="10"/>
  <c r="BO54" i="10"/>
  <c r="BO60" i="10"/>
  <c r="BO68" i="10"/>
  <c r="BO35" i="10"/>
  <c r="BO57" i="10"/>
  <c r="BO65" i="10"/>
  <c r="BO55" i="10"/>
  <c r="BO62" i="10"/>
  <c r="BO76" i="10"/>
  <c r="BO84" i="10"/>
  <c r="BO73" i="10"/>
  <c r="BO81" i="10"/>
  <c r="BO89" i="10"/>
  <c r="BO95" i="10"/>
  <c r="BO78" i="10"/>
  <c r="BO86" i="10"/>
  <c r="BO96" i="10"/>
  <c r="BO93" i="10"/>
  <c r="BO100" i="10"/>
  <c r="BO108" i="10"/>
  <c r="BO72" i="10"/>
  <c r="BO97" i="10"/>
  <c r="BO105" i="10"/>
  <c r="BO87" i="10"/>
  <c r="BO98" i="10"/>
  <c r="BO106" i="10"/>
  <c r="BO99" i="10"/>
  <c r="BO107" i="10"/>
  <c r="BO119" i="10"/>
  <c r="BO127" i="10"/>
  <c r="BO133" i="10"/>
  <c r="BO141" i="10"/>
  <c r="BO149" i="10"/>
  <c r="BO116" i="10"/>
  <c r="BO124" i="10"/>
  <c r="BO134" i="10"/>
  <c r="BO142" i="10"/>
  <c r="BO150" i="10"/>
  <c r="BO117" i="10"/>
  <c r="BO125" i="10"/>
  <c r="BO135" i="10"/>
  <c r="BO143" i="10"/>
  <c r="BO151" i="10"/>
  <c r="BO118" i="10"/>
  <c r="BO126" i="10"/>
  <c r="BO136" i="10"/>
  <c r="BO144" i="10"/>
  <c r="BO152" i="10"/>
  <c r="BU1" i="10"/>
  <c r="BO9" i="10"/>
  <c r="BO6" i="10"/>
  <c r="BO12" i="10"/>
  <c r="BO11" i="10"/>
  <c r="BO17" i="10"/>
  <c r="BO18" i="10"/>
  <c r="BO14" i="10"/>
  <c r="BO25" i="10"/>
  <c r="BO22" i="10"/>
  <c r="BO32" i="10"/>
  <c r="BO28" i="10"/>
  <c r="BO23" i="10"/>
  <c r="BO30" i="10"/>
  <c r="BO38" i="10"/>
  <c r="BO46" i="10"/>
  <c r="BO24" i="10"/>
  <c r="BO37" i="10"/>
  <c r="BO44" i="10"/>
  <c r="BO39" i="10"/>
  <c r="BO59" i="10"/>
  <c r="BO67" i="10"/>
  <c r="BO51" i="10"/>
  <c r="BO56" i="10"/>
  <c r="BO64" i="10"/>
  <c r="BO70" i="10"/>
  <c r="BO53" i="10"/>
  <c r="BO61" i="10"/>
  <c r="BO45" i="10"/>
  <c r="BO58" i="10"/>
  <c r="BO66" i="10"/>
  <c r="BO80" i="10"/>
  <c r="BO71" i="10"/>
  <c r="BO77" i="10"/>
  <c r="BO85" i="10"/>
  <c r="BO91" i="10"/>
  <c r="BO74" i="10"/>
  <c r="BO82" i="10"/>
  <c r="BO92" i="10"/>
  <c r="BO75" i="10"/>
  <c r="BO94" i="10"/>
  <c r="BO104" i="10"/>
  <c r="BO114" i="10"/>
  <c r="BO79" i="10"/>
  <c r="BO101" i="10"/>
  <c r="BO83" i="10"/>
  <c r="BO88" i="10"/>
  <c r="BO102" i="10"/>
  <c r="BO110" i="10"/>
  <c r="BO103" i="10"/>
  <c r="BO113" i="10"/>
  <c r="BO123" i="10"/>
  <c r="BO131" i="10"/>
  <c r="BO137" i="10"/>
  <c r="BO145" i="10"/>
  <c r="BO109" i="10"/>
  <c r="BO120" i="10"/>
  <c r="BO128" i="10"/>
  <c r="BO138" i="10"/>
  <c r="BO146" i="10"/>
  <c r="BO115" i="10"/>
  <c r="BO121" i="10"/>
  <c r="BO129" i="10"/>
  <c r="BO139" i="10"/>
  <c r="BO147" i="10"/>
  <c r="BO112" i="10"/>
  <c r="BO122" i="10"/>
  <c r="BO130" i="10"/>
  <c r="BO140" i="10"/>
  <c r="BO148" i="10"/>
  <c r="BO167" i="10"/>
  <c r="BO174" i="10"/>
  <c r="BO162" i="10"/>
  <c r="BO169" i="10"/>
  <c r="BO164" i="10"/>
  <c r="BO157" i="10"/>
  <c r="BO172" i="10"/>
  <c r="BO161" i="10"/>
  <c r="BO173" i="10"/>
  <c r="BO175" i="10"/>
  <c r="BO171" i="10"/>
  <c r="BO165" i="10"/>
  <c r="BO168" i="10"/>
  <c r="BO156" i="10"/>
  <c r="BO159" i="10"/>
  <c r="BO177" i="10"/>
  <c r="BO160" i="10"/>
  <c r="BO166" i="10"/>
  <c r="BO185" i="10"/>
  <c r="BO180" i="10"/>
  <c r="BO197" i="10"/>
  <c r="BO179" i="10"/>
  <c r="BO181" i="10"/>
  <c r="BO184" i="10"/>
  <c r="BO190" i="10"/>
  <c r="BO194" i="10"/>
  <c r="BO191" i="10"/>
  <c r="BO201" i="10"/>
  <c r="BO183" i="10"/>
  <c r="BO155" i="10"/>
  <c r="BO158" i="10"/>
  <c r="BO163" i="10"/>
  <c r="BO170" i="10"/>
  <c r="BO176" i="10"/>
  <c r="BO200" i="10"/>
  <c r="BO192" i="10"/>
  <c r="BO195" i="10"/>
  <c r="BO182" i="10"/>
  <c r="BO193" i="10"/>
  <c r="BO186" i="10"/>
  <c r="BO199" i="10"/>
  <c r="BO188" i="10"/>
  <c r="BO198" i="10"/>
  <c r="BO189" i="10"/>
  <c r="BO187" i="10"/>
  <c r="BO196" i="10"/>
  <c r="GZ51" i="10"/>
  <c r="HF56" i="10"/>
  <c r="HF67" i="10"/>
  <c r="GZ59" i="10"/>
  <c r="HF60" i="10"/>
  <c r="GZ53" i="10"/>
  <c r="GZ63" i="10"/>
  <c r="HF64" i="10"/>
  <c r="GZ67" i="10"/>
  <c r="HF68" i="10"/>
  <c r="GZ58" i="10"/>
  <c r="GZ60" i="10"/>
  <c r="HF53" i="10"/>
  <c r="HF57" i="10"/>
  <c r="HF54" i="10"/>
  <c r="GZ62" i="10"/>
  <c r="GZ56" i="10"/>
  <c r="HF49" i="10"/>
  <c r="HF61" i="10"/>
  <c r="HF63" i="10"/>
  <c r="GZ66" i="10"/>
  <c r="GZ68" i="10"/>
  <c r="HF51" i="10"/>
  <c r="HF65" i="10"/>
  <c r="HF59" i="10"/>
  <c r="GZ52" i="10"/>
  <c r="GZ64" i="10"/>
  <c r="HF52" i="10"/>
  <c r="HF62" i="10"/>
  <c r="GZ55" i="10"/>
  <c r="GZ57" i="10"/>
  <c r="HF58" i="10"/>
  <c r="GZ49" i="10"/>
  <c r="GZ54" i="10"/>
  <c r="HF50" i="10"/>
  <c r="GZ65" i="10"/>
  <c r="HF66" i="10"/>
  <c r="GZ50" i="10"/>
  <c r="GZ61" i="10"/>
  <c r="HF55" i="10"/>
  <c r="FU1" i="10"/>
  <c r="FO11" i="10"/>
  <c r="FO6" i="10"/>
  <c r="FO12" i="10"/>
  <c r="FO9" i="10"/>
  <c r="FO17" i="10"/>
  <c r="FO18" i="10"/>
  <c r="FO21" i="10"/>
  <c r="FO29" i="10"/>
  <c r="FO26" i="10"/>
  <c r="FO34" i="10"/>
  <c r="FO27" i="10"/>
  <c r="FO41" i="10"/>
  <c r="FO31" i="10"/>
  <c r="FO38" i="10"/>
  <c r="FO46" i="10"/>
  <c r="FO28" i="10"/>
  <c r="FO36" i="10"/>
  <c r="FO44" i="10"/>
  <c r="FO49" i="10"/>
  <c r="FO63" i="10"/>
  <c r="FO51" i="10"/>
  <c r="FO56" i="10"/>
  <c r="FO64" i="10"/>
  <c r="FO39" i="10"/>
  <c r="FO57" i="10"/>
  <c r="FO65" i="10"/>
  <c r="FO43" i="10"/>
  <c r="FO54" i="10"/>
  <c r="FO62" i="10"/>
  <c r="FO76" i="10"/>
  <c r="FO84" i="10"/>
  <c r="FO73" i="10"/>
  <c r="FO81" i="10"/>
  <c r="FO89" i="10"/>
  <c r="FO95" i="10"/>
  <c r="FO74" i="10"/>
  <c r="FO82" i="10"/>
  <c r="FO92" i="10"/>
  <c r="FO83" i="10"/>
  <c r="FO94" i="10"/>
  <c r="FO104" i="10"/>
  <c r="FO114" i="10"/>
  <c r="FO101" i="10"/>
  <c r="FO75" i="10"/>
  <c r="FO88" i="10"/>
  <c r="FO102" i="10"/>
  <c r="FO110" i="10"/>
  <c r="FO79" i="10"/>
  <c r="FO103" i="10"/>
  <c r="FO113" i="10"/>
  <c r="FO119" i="10"/>
  <c r="FO127" i="10"/>
  <c r="FO133" i="10"/>
  <c r="FO141" i="10"/>
  <c r="FO149" i="10"/>
  <c r="FO159" i="10"/>
  <c r="FO120" i="10"/>
  <c r="FO128" i="10"/>
  <c r="FO138" i="10"/>
  <c r="FO146" i="10"/>
  <c r="FO156" i="10"/>
  <c r="FO164" i="10"/>
  <c r="FO121" i="10"/>
  <c r="FO129" i="10"/>
  <c r="FO139" i="10"/>
  <c r="FO147" i="10"/>
  <c r="FO157" i="10"/>
  <c r="FO112" i="10"/>
  <c r="FO118" i="10"/>
  <c r="FO126" i="10"/>
  <c r="FO136" i="10"/>
  <c r="FO144" i="10"/>
  <c r="FO152" i="10"/>
  <c r="FO169" i="10"/>
  <c r="FO177" i="10"/>
  <c r="FO165" i="10"/>
  <c r="FO170" i="10"/>
  <c r="FO167" i="10"/>
  <c r="FO175" i="10"/>
  <c r="FO168" i="10"/>
  <c r="FO176" i="10"/>
  <c r="FO187" i="10"/>
  <c r="FO189" i="10"/>
  <c r="FO194" i="10"/>
  <c r="FO191" i="10"/>
  <c r="FO196" i="10"/>
  <c r="FO182" i="10"/>
  <c r="FO179" i="10"/>
  <c r="FO184" i="10"/>
  <c r="FO181" i="10"/>
  <c r="FO186" i="10"/>
  <c r="FO183" i="10"/>
  <c r="FO188" i="10"/>
  <c r="FO201" i="10"/>
  <c r="FO8" i="10"/>
  <c r="FO15" i="10"/>
  <c r="FO10" i="10"/>
  <c r="FO16" i="10"/>
  <c r="FO13" i="10"/>
  <c r="FO7" i="10"/>
  <c r="FO20" i="10"/>
  <c r="FO25" i="10"/>
  <c r="FO22" i="10"/>
  <c r="FO32" i="10"/>
  <c r="FO23" i="10"/>
  <c r="FO35" i="10"/>
  <c r="FO14" i="10"/>
  <c r="FO37" i="10"/>
  <c r="FO42" i="10"/>
  <c r="FO52" i="10"/>
  <c r="FO30" i="10"/>
  <c r="FO40" i="10"/>
  <c r="FO50" i="10"/>
  <c r="FO59" i="10"/>
  <c r="FO67" i="10"/>
  <c r="FO55" i="10"/>
  <c r="FO60" i="10"/>
  <c r="FO68" i="10"/>
  <c r="FO53" i="10"/>
  <c r="FO61" i="10"/>
  <c r="FO24" i="10"/>
  <c r="FO45" i="10"/>
  <c r="FO58" i="10"/>
  <c r="FO66" i="10"/>
  <c r="FO80" i="10"/>
  <c r="FO72" i="10"/>
  <c r="FO77" i="10"/>
  <c r="FO85" i="10"/>
  <c r="FO91" i="10"/>
  <c r="FO70" i="10"/>
  <c r="FO78" i="10"/>
  <c r="FO86" i="10"/>
  <c r="FO96" i="10"/>
  <c r="FO93" i="10"/>
  <c r="FO100" i="10"/>
  <c r="FO108" i="10"/>
  <c r="FO97" i="10"/>
  <c r="FO105" i="10"/>
  <c r="FO87" i="10"/>
  <c r="FO98" i="10"/>
  <c r="FO106" i="10"/>
  <c r="FO71" i="10"/>
  <c r="FO99" i="10"/>
  <c r="FO107" i="10"/>
  <c r="FO115" i="10"/>
  <c r="FO123" i="10"/>
  <c r="FO131" i="10"/>
  <c r="FO137" i="10"/>
  <c r="FO145" i="10"/>
  <c r="FO155" i="10"/>
  <c r="FO163" i="10"/>
  <c r="FO124" i="10"/>
  <c r="FO134" i="10"/>
  <c r="FO142" i="10"/>
  <c r="FO150" i="10"/>
  <c r="FO160" i="10"/>
  <c r="FO117" i="10"/>
  <c r="FO125" i="10"/>
  <c r="FO135" i="10"/>
  <c r="FO143" i="10"/>
  <c r="FO151" i="10"/>
  <c r="FO109" i="10"/>
  <c r="FO116" i="10"/>
  <c r="FO122" i="10"/>
  <c r="FO130" i="10"/>
  <c r="FO140" i="10"/>
  <c r="FO148" i="10"/>
  <c r="FO158" i="10"/>
  <c r="FO173" i="10"/>
  <c r="FO162" i="10"/>
  <c r="FO166" i="10"/>
  <c r="FO174" i="10"/>
  <c r="FO171" i="10"/>
  <c r="FO161" i="10"/>
  <c r="FO172" i="10"/>
  <c r="FO192" i="10"/>
  <c r="FO198" i="10"/>
  <c r="FO180" i="10"/>
  <c r="FO193" i="10"/>
  <c r="FO195" i="10"/>
  <c r="FO200" i="10"/>
  <c r="FO197" i="10"/>
  <c r="FO199" i="10"/>
  <c r="FO185" i="10"/>
  <c r="FO190" i="10"/>
  <c r="EY8" i="10"/>
  <c r="EY11" i="10"/>
  <c r="EY6" i="10"/>
  <c r="EY12" i="10"/>
  <c r="EY9" i="10"/>
  <c r="EY17" i="10"/>
  <c r="EY18" i="10"/>
  <c r="EY20" i="10"/>
  <c r="EY25" i="10"/>
  <c r="EY22" i="10"/>
  <c r="EY32" i="10"/>
  <c r="EY34" i="10"/>
  <c r="EY24" i="10"/>
  <c r="EY41" i="10"/>
  <c r="EY31" i="10"/>
  <c r="EY38" i="10"/>
  <c r="EY46" i="10"/>
  <c r="EY30" i="10"/>
  <c r="EY40" i="10"/>
  <c r="EY50" i="10"/>
  <c r="EY49" i="10"/>
  <c r="EY63" i="10"/>
  <c r="EY51" i="10"/>
  <c r="EY56" i="10"/>
  <c r="EY64" i="10"/>
  <c r="EY69" i="10"/>
  <c r="EY53" i="10"/>
  <c r="EY61" i="10"/>
  <c r="EY23" i="10"/>
  <c r="EY45" i="10"/>
  <c r="EY54" i="10"/>
  <c r="EY62" i="10"/>
  <c r="EY76" i="10"/>
  <c r="EY84" i="10"/>
  <c r="EY73" i="10"/>
  <c r="EY81" i="10"/>
  <c r="EY89" i="10"/>
  <c r="EY91" i="10"/>
  <c r="EY70" i="10"/>
  <c r="EY78" i="10"/>
  <c r="EY86" i="10"/>
  <c r="EY96" i="10"/>
  <c r="EY83" i="10"/>
  <c r="EY94" i="10"/>
  <c r="EY104" i="10"/>
  <c r="EY114" i="10"/>
  <c r="EY101" i="10"/>
  <c r="EY75" i="10"/>
  <c r="EY88" i="10"/>
  <c r="EY102" i="10"/>
  <c r="EY110" i="10"/>
  <c r="EY79" i="10"/>
  <c r="EY103" i="10"/>
  <c r="EY113" i="10"/>
  <c r="EY119" i="10"/>
  <c r="EY127" i="10"/>
  <c r="EY132" i="10"/>
  <c r="EY137" i="10"/>
  <c r="EY145" i="10"/>
  <c r="EY154" i="10"/>
  <c r="EY159" i="10"/>
  <c r="EY120" i="10"/>
  <c r="EY128" i="10"/>
  <c r="EY138" i="10"/>
  <c r="EY146" i="10"/>
  <c r="EY156" i="10"/>
  <c r="EY164" i="10"/>
  <c r="EY121" i="10"/>
  <c r="EY129" i="10"/>
  <c r="EY139" i="10"/>
  <c r="EY147" i="10"/>
  <c r="EY157" i="10"/>
  <c r="EY112" i="10"/>
  <c r="EY118" i="10"/>
  <c r="EY126" i="10"/>
  <c r="EY136" i="10"/>
  <c r="EY144" i="10"/>
  <c r="EY152" i="10"/>
  <c r="EY169" i="10"/>
  <c r="EY177" i="10"/>
  <c r="EY179" i="10"/>
  <c r="EY187" i="10"/>
  <c r="EY195" i="10"/>
  <c r="EY162" i="10"/>
  <c r="EY166" i="10"/>
  <c r="EY174" i="10"/>
  <c r="EY184" i="10"/>
  <c r="EY192" i="10"/>
  <c r="EY200" i="10"/>
  <c r="EY198" i="10"/>
  <c r="EY171" i="10"/>
  <c r="EY181" i="10"/>
  <c r="EY189" i="10"/>
  <c r="EY197" i="10"/>
  <c r="EY168" i="10"/>
  <c r="EY176" i="10"/>
  <c r="EY186" i="10"/>
  <c r="EY194" i="10"/>
  <c r="FE1" i="10"/>
  <c r="EY5" i="10"/>
  <c r="EY15" i="10"/>
  <c r="EY10" i="10"/>
  <c r="EY16" i="10"/>
  <c r="EY13" i="10"/>
  <c r="EY7" i="10"/>
  <c r="EY19" i="10"/>
  <c r="EY21" i="10"/>
  <c r="EY29" i="10"/>
  <c r="EY26" i="10"/>
  <c r="EY33" i="10"/>
  <c r="EY14" i="10"/>
  <c r="EY35" i="10"/>
  <c r="EY28" i="10"/>
  <c r="EY37" i="10"/>
  <c r="EY42" i="10"/>
  <c r="EY52" i="10"/>
  <c r="EY36" i="10"/>
  <c r="EY44" i="10"/>
  <c r="EY27" i="10"/>
  <c r="EY59" i="10"/>
  <c r="EY67" i="10"/>
  <c r="EY55" i="10"/>
  <c r="EY60" i="10"/>
  <c r="EY68" i="10"/>
  <c r="EY39" i="10"/>
  <c r="EY57" i="10"/>
  <c r="EY65" i="10"/>
  <c r="EY43" i="10"/>
  <c r="EY48" i="10"/>
  <c r="EY58" i="10"/>
  <c r="EY66" i="10"/>
  <c r="EY80" i="10"/>
  <c r="EY72" i="10"/>
  <c r="EY77" i="10"/>
  <c r="EY85" i="10"/>
  <c r="EY90" i="10"/>
  <c r="EY95" i="10"/>
  <c r="EY74" i="10"/>
  <c r="EY82" i="10"/>
  <c r="EY92" i="10"/>
  <c r="EY71" i="10"/>
  <c r="EY93" i="10"/>
  <c r="EY100" i="10"/>
  <c r="EY108" i="10"/>
  <c r="EY97" i="10"/>
  <c r="EY105" i="10"/>
  <c r="EY87" i="10"/>
  <c r="EY98" i="10"/>
  <c r="EY106" i="10"/>
  <c r="EY111" i="10"/>
  <c r="EY99" i="10"/>
  <c r="EY107" i="10"/>
  <c r="EY115" i="10"/>
  <c r="EY123" i="10"/>
  <c r="EY131" i="10"/>
  <c r="EY133" i="10"/>
  <c r="EY141" i="10"/>
  <c r="EY149" i="10"/>
  <c r="EY155" i="10"/>
  <c r="EY163" i="10"/>
  <c r="EY124" i="10"/>
  <c r="EY134" i="10"/>
  <c r="EY142" i="10"/>
  <c r="EY150" i="10"/>
  <c r="EY160" i="10"/>
  <c r="EY117" i="10"/>
  <c r="EY125" i="10"/>
  <c r="EY135" i="10"/>
  <c r="EY143" i="10"/>
  <c r="EY151" i="10"/>
  <c r="EY109" i="10"/>
  <c r="EY116" i="10"/>
  <c r="EY122" i="10"/>
  <c r="EY130" i="10"/>
  <c r="EY140" i="10"/>
  <c r="EY148" i="10"/>
  <c r="EY158" i="10"/>
  <c r="EY173" i="10"/>
  <c r="EY178" i="10"/>
  <c r="EY183" i="10"/>
  <c r="EY191" i="10"/>
  <c r="EY199" i="10"/>
  <c r="EY165" i="10"/>
  <c r="EY170" i="10"/>
  <c r="EY180" i="10"/>
  <c r="EY188" i="10"/>
  <c r="EY196" i="10"/>
  <c r="EY201" i="10"/>
  <c r="EY167" i="10"/>
  <c r="EY175" i="10"/>
  <c r="EY185" i="10"/>
  <c r="EY193" i="10"/>
  <c r="EY161" i="10"/>
  <c r="EY172" i="10"/>
  <c r="EY182" i="10"/>
  <c r="EY190" i="10"/>
  <c r="BJ9" i="10"/>
  <c r="BJ8" i="10"/>
  <c r="BJ16" i="10"/>
  <c r="BJ13" i="10"/>
  <c r="BJ11" i="10"/>
  <c r="BJ10" i="10"/>
  <c r="BJ26" i="10"/>
  <c r="BJ23" i="10"/>
  <c r="BJ20" i="10"/>
  <c r="BJ35" i="10"/>
  <c r="BJ34" i="10"/>
  <c r="BJ42" i="10"/>
  <c r="BJ24" i="10"/>
  <c r="BJ36" i="10"/>
  <c r="BJ43" i="10"/>
  <c r="BJ53" i="10"/>
  <c r="BJ32" i="10"/>
  <c r="BJ41" i="10"/>
  <c r="BJ51" i="10"/>
  <c r="BJ52" i="10"/>
  <c r="BJ60" i="10"/>
  <c r="BJ68" i="10"/>
  <c r="BJ40" i="10"/>
  <c r="BJ57" i="10"/>
  <c r="BJ65" i="10"/>
  <c r="BJ46" i="10"/>
  <c r="BJ62" i="10"/>
  <c r="BJ29" i="10"/>
  <c r="BJ55" i="10"/>
  <c r="BJ63" i="10"/>
  <c r="BJ73" i="10"/>
  <c r="BJ81" i="10"/>
  <c r="BJ71" i="10"/>
  <c r="BJ78" i="10"/>
  <c r="BJ86" i="10"/>
  <c r="BJ75" i="10"/>
  <c r="BJ83" i="10"/>
  <c r="BJ93" i="10"/>
  <c r="BJ89" i="10"/>
  <c r="BJ97" i="10"/>
  <c r="BJ105" i="10"/>
  <c r="BJ115" i="10"/>
  <c r="BJ94" i="10"/>
  <c r="BJ102" i="10"/>
  <c r="BJ80" i="10"/>
  <c r="BJ96" i="10"/>
  <c r="BJ103" i="10"/>
  <c r="BJ84" i="10"/>
  <c r="BJ100" i="10"/>
  <c r="BJ108" i="10"/>
  <c r="BJ114" i="10"/>
  <c r="BJ124" i="10"/>
  <c r="BJ134" i="10"/>
  <c r="BJ142" i="10"/>
  <c r="BJ150" i="10"/>
  <c r="BJ116" i="10"/>
  <c r="BJ121" i="10"/>
  <c r="BJ129" i="10"/>
  <c r="BJ139" i="10"/>
  <c r="BJ147" i="10"/>
  <c r="BJ110" i="10"/>
  <c r="BJ122" i="10"/>
  <c r="BJ130" i="10"/>
  <c r="BJ140" i="10"/>
  <c r="BJ148" i="10"/>
  <c r="BJ119" i="10"/>
  <c r="BJ127" i="10"/>
  <c r="BJ133" i="10"/>
  <c r="BJ141" i="10"/>
  <c r="BJ149" i="10"/>
  <c r="BJ168" i="10"/>
  <c r="BJ165" i="10"/>
  <c r="BJ162" i="10"/>
  <c r="BJ163" i="10"/>
  <c r="BJ161" i="10"/>
  <c r="BJ177" i="10"/>
  <c r="BJ171" i="10"/>
  <c r="BJ159" i="10"/>
  <c r="BJ164" i="10"/>
  <c r="BP1" i="10"/>
  <c r="BJ6" i="10"/>
  <c r="BJ12" i="10"/>
  <c r="BJ7" i="10"/>
  <c r="BJ17" i="10"/>
  <c r="BJ14" i="10"/>
  <c r="BJ22" i="10"/>
  <c r="BJ15" i="10"/>
  <c r="BJ27" i="10"/>
  <c r="BJ28" i="10"/>
  <c r="BJ25" i="10"/>
  <c r="BJ38" i="10"/>
  <c r="BJ21" i="10"/>
  <c r="BJ30" i="10"/>
  <c r="BJ39" i="10"/>
  <c r="BJ49" i="10"/>
  <c r="BJ31" i="10"/>
  <c r="BJ37" i="10"/>
  <c r="BJ45" i="10"/>
  <c r="BJ18" i="10"/>
  <c r="BJ56" i="10"/>
  <c r="BJ64" i="10"/>
  <c r="BJ70" i="10"/>
  <c r="BJ54" i="10"/>
  <c r="BJ61" i="10"/>
  <c r="BJ44" i="10"/>
  <c r="BJ58" i="10"/>
  <c r="BJ66" i="10"/>
  <c r="BJ50" i="10"/>
  <c r="BJ59" i="10"/>
  <c r="BJ67" i="10"/>
  <c r="BJ77" i="10"/>
  <c r="BJ85" i="10"/>
  <c r="BJ74" i="10"/>
  <c r="BJ82" i="10"/>
  <c r="BJ92" i="10"/>
  <c r="BJ79" i="10"/>
  <c r="BJ87" i="10"/>
  <c r="BJ72" i="10"/>
  <c r="BJ91" i="10"/>
  <c r="BJ101" i="10"/>
  <c r="BJ109" i="10"/>
  <c r="BJ76" i="10"/>
  <c r="BJ98" i="10"/>
  <c r="BJ106" i="10"/>
  <c r="BJ95" i="10"/>
  <c r="BJ99" i="10"/>
  <c r="BJ107" i="10"/>
  <c r="BJ88" i="10"/>
  <c r="BJ104" i="10"/>
  <c r="BJ112" i="10"/>
  <c r="BJ120" i="10"/>
  <c r="BJ128" i="10"/>
  <c r="BJ138" i="10"/>
  <c r="BJ146" i="10"/>
  <c r="BJ113" i="10"/>
  <c r="BJ117" i="10"/>
  <c r="BJ125" i="10"/>
  <c r="BJ135" i="10"/>
  <c r="BJ143" i="10"/>
  <c r="BJ151" i="10"/>
  <c r="BJ118" i="10"/>
  <c r="BJ126" i="10"/>
  <c r="BJ136" i="10"/>
  <c r="BJ144" i="10"/>
  <c r="BJ152" i="10"/>
  <c r="BJ123" i="10"/>
  <c r="BJ131" i="10"/>
  <c r="BJ137" i="10"/>
  <c r="BJ145" i="10"/>
  <c r="BJ166" i="10"/>
  <c r="BJ175" i="10"/>
  <c r="BJ174" i="10"/>
  <c r="BJ155" i="10"/>
  <c r="BJ169" i="10"/>
  <c r="BJ156" i="10"/>
  <c r="BJ158" i="10"/>
  <c r="BJ176" i="10"/>
  <c r="BJ157" i="10"/>
  <c r="BJ167" i="10"/>
  <c r="BJ173" i="10"/>
  <c r="BJ170" i="10"/>
  <c r="BJ172" i="10"/>
  <c r="BJ160" i="10"/>
  <c r="BJ188" i="10"/>
  <c r="BJ186" i="10"/>
  <c r="BJ196" i="10"/>
  <c r="BJ189" i="10"/>
  <c r="BJ201" i="10"/>
  <c r="BJ184" i="10"/>
  <c r="BJ180" i="10"/>
  <c r="BJ192" i="10"/>
  <c r="BJ185" i="10"/>
  <c r="BJ197" i="10"/>
  <c r="BJ179" i="10"/>
  <c r="BJ194" i="10"/>
  <c r="BJ191" i="10"/>
  <c r="BJ190" i="10"/>
  <c r="BJ199" i="10"/>
  <c r="BJ200" i="10"/>
  <c r="BJ182" i="10"/>
  <c r="BJ187" i="10"/>
  <c r="BJ195" i="10"/>
  <c r="BJ198" i="10"/>
  <c r="BJ183" i="10"/>
  <c r="BJ193" i="10"/>
  <c r="BJ181" i="10"/>
  <c r="BP7" i="10" l="1"/>
  <c r="BP8" i="10"/>
  <c r="BP14" i="10"/>
  <c r="BP15" i="10"/>
  <c r="BP12" i="10"/>
  <c r="BP13" i="10"/>
  <c r="BP20" i="10"/>
  <c r="BP28" i="10"/>
  <c r="BP21" i="10"/>
  <c r="BP29" i="10"/>
  <c r="BP31" i="10"/>
  <c r="BP34" i="10"/>
  <c r="BP44" i="10"/>
  <c r="BP45" i="10"/>
  <c r="BP55" i="10"/>
  <c r="BP32" i="10"/>
  <c r="BP39" i="10"/>
  <c r="BP49" i="10"/>
  <c r="BP26" i="10"/>
  <c r="BP58" i="10"/>
  <c r="BP66" i="10"/>
  <c r="BP46" i="10"/>
  <c r="BP63" i="10"/>
  <c r="BP30" i="10"/>
  <c r="BP54" i="10"/>
  <c r="BP60" i="10"/>
  <c r="BP68" i="10"/>
  <c r="BP36" i="10"/>
  <c r="BP52" i="10"/>
  <c r="BV1" i="10"/>
  <c r="BP10" i="10"/>
  <c r="BP6" i="10"/>
  <c r="BP18" i="10"/>
  <c r="BP17" i="10"/>
  <c r="BP27" i="10"/>
  <c r="BP40" i="10"/>
  <c r="BP51" i="10"/>
  <c r="BP35" i="10"/>
  <c r="BP53" i="10"/>
  <c r="BP62" i="10"/>
  <c r="BP59" i="10"/>
  <c r="BP50" i="10"/>
  <c r="BP64" i="10"/>
  <c r="BP38" i="10"/>
  <c r="BP61" i="10"/>
  <c r="BP75" i="10"/>
  <c r="BP83" i="10"/>
  <c r="BP80" i="10"/>
  <c r="BP88" i="10"/>
  <c r="BP70" i="10"/>
  <c r="BP73" i="10"/>
  <c r="BP81" i="10"/>
  <c r="BP89" i="10"/>
  <c r="BP95" i="10"/>
  <c r="BP92" i="10"/>
  <c r="BP103" i="10"/>
  <c r="BP113" i="10"/>
  <c r="BP93" i="10"/>
  <c r="BP104" i="10"/>
  <c r="BP86" i="10"/>
  <c r="BP97" i="10"/>
  <c r="BP105" i="10"/>
  <c r="BP74" i="10"/>
  <c r="BP98" i="10"/>
  <c r="BP106" i="10"/>
  <c r="BP112" i="10"/>
  <c r="BP118" i="10"/>
  <c r="BP126" i="10"/>
  <c r="BP136" i="10"/>
  <c r="BP144" i="10"/>
  <c r="BP152" i="10"/>
  <c r="BP123" i="10"/>
  <c r="BP131" i="10"/>
  <c r="BP137" i="10"/>
  <c r="BP145" i="10"/>
  <c r="BP116" i="10"/>
  <c r="BP124" i="10"/>
  <c r="BP134" i="10"/>
  <c r="BP142" i="10"/>
  <c r="BP150" i="10"/>
  <c r="BP117" i="10"/>
  <c r="BP125" i="10"/>
  <c r="BP135" i="10"/>
  <c r="BP143" i="10"/>
  <c r="BP151" i="10"/>
  <c r="BP11" i="10"/>
  <c r="BP9" i="10"/>
  <c r="BP16" i="10"/>
  <c r="BP24" i="10"/>
  <c r="BP25" i="10"/>
  <c r="BP37" i="10"/>
  <c r="BP41" i="10"/>
  <c r="BP22" i="10"/>
  <c r="BP43" i="10"/>
  <c r="BP42" i="10"/>
  <c r="BP72" i="10"/>
  <c r="BP67" i="10"/>
  <c r="BP56" i="10"/>
  <c r="BP23" i="10"/>
  <c r="BP57" i="10"/>
  <c r="BP65" i="10"/>
  <c r="BP79" i="10"/>
  <c r="BP76" i="10"/>
  <c r="BP84" i="10"/>
  <c r="BP94" i="10"/>
  <c r="BP71" i="10"/>
  <c r="BP77" i="10"/>
  <c r="BP85" i="10"/>
  <c r="BP91" i="10"/>
  <c r="BP78" i="10"/>
  <c r="BP99" i="10"/>
  <c r="BP107" i="10"/>
  <c r="BP82" i="10"/>
  <c r="BP100" i="10"/>
  <c r="BP108" i="10"/>
  <c r="BP96" i="10"/>
  <c r="BP101" i="10"/>
  <c r="BP109" i="10"/>
  <c r="BP87" i="10"/>
  <c r="BP102" i="10"/>
  <c r="BP110" i="10"/>
  <c r="BP114" i="10"/>
  <c r="BP122" i="10"/>
  <c r="BP130" i="10"/>
  <c r="BP140" i="10"/>
  <c r="BP148" i="10"/>
  <c r="BP119" i="10"/>
  <c r="BP127" i="10"/>
  <c r="BP133" i="10"/>
  <c r="BP141" i="10"/>
  <c r="BP149" i="10"/>
  <c r="BP120" i="10"/>
  <c r="BP128" i="10"/>
  <c r="BP138" i="10"/>
  <c r="BP146" i="10"/>
  <c r="BP115" i="10"/>
  <c r="BP121" i="10"/>
  <c r="BP129" i="10"/>
  <c r="BP139" i="10"/>
  <c r="BP147" i="10"/>
  <c r="BP163" i="10"/>
  <c r="BP177" i="10"/>
  <c r="BP155" i="10"/>
  <c r="BP171" i="10"/>
  <c r="BP168" i="10"/>
  <c r="BP174" i="10"/>
  <c r="BP157" i="10"/>
  <c r="BP160" i="10"/>
  <c r="BP173" i="10"/>
  <c r="BP169" i="10"/>
  <c r="BP175" i="10"/>
  <c r="BP176" i="10"/>
  <c r="BP165" i="10"/>
  <c r="BP156" i="10"/>
  <c r="BP167" i="10"/>
  <c r="BP172" i="10"/>
  <c r="BP158" i="10"/>
  <c r="BP190" i="10"/>
  <c r="BP195" i="10"/>
  <c r="BP201" i="10"/>
  <c r="BP192" i="10"/>
  <c r="BP191" i="10"/>
  <c r="BP198" i="10"/>
  <c r="BP194" i="10"/>
  <c r="BP186" i="10"/>
  <c r="BP180" i="10"/>
  <c r="BP200" i="10"/>
  <c r="BP162" i="10"/>
  <c r="BP170" i="10"/>
  <c r="BP159" i="10"/>
  <c r="BP164" i="10"/>
  <c r="BP161" i="10"/>
  <c r="BP166" i="10"/>
  <c r="BP188" i="10"/>
  <c r="BP193" i="10"/>
  <c r="BP183" i="10"/>
  <c r="BP182" i="10"/>
  <c r="BP199" i="10"/>
  <c r="BP196" i="10"/>
  <c r="BP187" i="10"/>
  <c r="BP184" i="10"/>
  <c r="BP189" i="10"/>
  <c r="BP181" i="10"/>
  <c r="BP185" i="10"/>
  <c r="BP197" i="10"/>
  <c r="BP179" i="10"/>
  <c r="FE5" i="10"/>
  <c r="FE10" i="10"/>
  <c r="FE14" i="10"/>
  <c r="FE11" i="10"/>
  <c r="FK1" i="10"/>
  <c r="FE9" i="10"/>
  <c r="FE16" i="10"/>
  <c r="FE19" i="10"/>
  <c r="FE27" i="10"/>
  <c r="FE20" i="10"/>
  <c r="FE28" i="10"/>
  <c r="FE25" i="10"/>
  <c r="FE36" i="10"/>
  <c r="FE43" i="10"/>
  <c r="FE31" i="10"/>
  <c r="FE35" i="10"/>
  <c r="FE40" i="10"/>
  <c r="FE50" i="10"/>
  <c r="FE29" i="10"/>
  <c r="FE42" i="10"/>
  <c r="FE48" i="10"/>
  <c r="FE21" i="10"/>
  <c r="FE51" i="10"/>
  <c r="FE61" i="10"/>
  <c r="FE71" i="10"/>
  <c r="FE53" i="10"/>
  <c r="FE58" i="10"/>
  <c r="FE66" i="10"/>
  <c r="FE45" i="10"/>
  <c r="FE63" i="10"/>
  <c r="FE69" i="10"/>
  <c r="FE56" i="10"/>
  <c r="FE64" i="10"/>
  <c r="FE70" i="10"/>
  <c r="FE78" i="10"/>
  <c r="FE86" i="10"/>
  <c r="FE75" i="10"/>
  <c r="FE83" i="10"/>
  <c r="FE93" i="10"/>
  <c r="FE80" i="10"/>
  <c r="FE88" i="10"/>
  <c r="FE94" i="10"/>
  <c r="FE96" i="10"/>
  <c r="FE102" i="10"/>
  <c r="FE110" i="10"/>
  <c r="FE116" i="10"/>
  <c r="FE89" i="10"/>
  <c r="FE99" i="10"/>
  <c r="FE107" i="10"/>
  <c r="FE100" i="10"/>
  <c r="FE108" i="10"/>
  <c r="FE92" i="10"/>
  <c r="FE97" i="10"/>
  <c r="FE105" i="10"/>
  <c r="FE111" i="10"/>
  <c r="FE121" i="10"/>
  <c r="FE129" i="10"/>
  <c r="FE139" i="10"/>
  <c r="FE147" i="10"/>
  <c r="FE157" i="10"/>
  <c r="FE115" i="10"/>
  <c r="FE122" i="10"/>
  <c r="FE130" i="10"/>
  <c r="FE136" i="10"/>
  <c r="FE144" i="10"/>
  <c r="FE152" i="10"/>
  <c r="FE158" i="10"/>
  <c r="FE113" i="10"/>
  <c r="FE119" i="10"/>
  <c r="FE127" i="10"/>
  <c r="FE133" i="10"/>
  <c r="FE141" i="10"/>
  <c r="FE149" i="10"/>
  <c r="FE159" i="10"/>
  <c r="FE124" i="10"/>
  <c r="FE134" i="10"/>
  <c r="FE142" i="10"/>
  <c r="FE150" i="10"/>
  <c r="FE160" i="10"/>
  <c r="FE167" i="10"/>
  <c r="FE175" i="10"/>
  <c r="FE185" i="10"/>
  <c r="FE193" i="10"/>
  <c r="FE201" i="10"/>
  <c r="FE163" i="10"/>
  <c r="FE172" i="10"/>
  <c r="FE178" i="10"/>
  <c r="FE186" i="10"/>
  <c r="FE194" i="10"/>
  <c r="FE165" i="10"/>
  <c r="FE173" i="10"/>
  <c r="FE179" i="10"/>
  <c r="FE187" i="10"/>
  <c r="FE195" i="10"/>
  <c r="FE196" i="10"/>
  <c r="FE170" i="10"/>
  <c r="FE180" i="10"/>
  <c r="FE188" i="10"/>
  <c r="FE6" i="10"/>
  <c r="FE13" i="10"/>
  <c r="FE8" i="10"/>
  <c r="FE15" i="10"/>
  <c r="FE7" i="10"/>
  <c r="FE12" i="10"/>
  <c r="FE17" i="10"/>
  <c r="FE23" i="10"/>
  <c r="FE18" i="10"/>
  <c r="FE24" i="10"/>
  <c r="FE22" i="10"/>
  <c r="FE30" i="10"/>
  <c r="FE39" i="10"/>
  <c r="FE26" i="10"/>
  <c r="FE32" i="10"/>
  <c r="FE37" i="10"/>
  <c r="FE44" i="10"/>
  <c r="FE54" i="10"/>
  <c r="FE38" i="10"/>
  <c r="FE46" i="10"/>
  <c r="FE52" i="10"/>
  <c r="FE41" i="10"/>
  <c r="FE57" i="10"/>
  <c r="FE65" i="10"/>
  <c r="FE33" i="10"/>
  <c r="FE55" i="10"/>
  <c r="FE62" i="10"/>
  <c r="FE34" i="10"/>
  <c r="FE59" i="10"/>
  <c r="FE67" i="10"/>
  <c r="FE49" i="10"/>
  <c r="FE60" i="10"/>
  <c r="FE68" i="10"/>
  <c r="FE74" i="10"/>
  <c r="FE82" i="10"/>
  <c r="FE72" i="10"/>
  <c r="FE79" i="10"/>
  <c r="FE87" i="10"/>
  <c r="FE76" i="10"/>
  <c r="FE84" i="10"/>
  <c r="FE90" i="10"/>
  <c r="FE77" i="10"/>
  <c r="FE98" i="10"/>
  <c r="FE106" i="10"/>
  <c r="FE112" i="10"/>
  <c r="FE81" i="10"/>
  <c r="FE91" i="10"/>
  <c r="FE103" i="10"/>
  <c r="FE85" i="10"/>
  <c r="FE104" i="10"/>
  <c r="FE73" i="10"/>
  <c r="FE95" i="10"/>
  <c r="FE101" i="10"/>
  <c r="FE109" i="10"/>
  <c r="FE117" i="10"/>
  <c r="FE125" i="10"/>
  <c r="FE135" i="10"/>
  <c r="FE143" i="10"/>
  <c r="FE151" i="10"/>
  <c r="FE161" i="10"/>
  <c r="FE118" i="10"/>
  <c r="FE126" i="10"/>
  <c r="FE132" i="10"/>
  <c r="FE140" i="10"/>
  <c r="FE148" i="10"/>
  <c r="FE154" i="10"/>
  <c r="FE162" i="10"/>
  <c r="FE114" i="10"/>
  <c r="FE123" i="10"/>
  <c r="FE131" i="10"/>
  <c r="FE137" i="10"/>
  <c r="FE145" i="10"/>
  <c r="FE155" i="10"/>
  <c r="FE120" i="10"/>
  <c r="FE128" i="10"/>
  <c r="FE138" i="10"/>
  <c r="FE146" i="10"/>
  <c r="FE156" i="10"/>
  <c r="FE164" i="10"/>
  <c r="FE171" i="10"/>
  <c r="FE181" i="10"/>
  <c r="FE189" i="10"/>
  <c r="FE197" i="10"/>
  <c r="FE200" i="10"/>
  <c r="FE168" i="10"/>
  <c r="FE176" i="10"/>
  <c r="FE182" i="10"/>
  <c r="FE190" i="10"/>
  <c r="FE198" i="10"/>
  <c r="FE169" i="10"/>
  <c r="FE177" i="10"/>
  <c r="FE183" i="10"/>
  <c r="FE191" i="10"/>
  <c r="FE199" i="10"/>
  <c r="FE166" i="10"/>
  <c r="FE174" i="10"/>
  <c r="FE184" i="10"/>
  <c r="FE192" i="10"/>
  <c r="FU10" i="10"/>
  <c r="FU14" i="10"/>
  <c r="FU8" i="10"/>
  <c r="FU15" i="10"/>
  <c r="FU9" i="10"/>
  <c r="FU16" i="10"/>
  <c r="FU23" i="10"/>
  <c r="FU18" i="10"/>
  <c r="FU24" i="10"/>
  <c r="FU22" i="10"/>
  <c r="FU30" i="10"/>
  <c r="FU21" i="10"/>
  <c r="FU43" i="10"/>
  <c r="FU31" i="10"/>
  <c r="FU35" i="10"/>
  <c r="FU40" i="10"/>
  <c r="FU50" i="10"/>
  <c r="FU26" i="10"/>
  <c r="FU42" i="10"/>
  <c r="FU52" i="10"/>
  <c r="FU51" i="10"/>
  <c r="FU61" i="10"/>
  <c r="FU71" i="10"/>
  <c r="FU53" i="10"/>
  <c r="FU58" i="10"/>
  <c r="FU66" i="10"/>
  <c r="FU59" i="10"/>
  <c r="FU67" i="10"/>
  <c r="FU56" i="10"/>
  <c r="FU64" i="10"/>
  <c r="FU70" i="10"/>
  <c r="FU78" i="10"/>
  <c r="FU86" i="10"/>
  <c r="FU75" i="10"/>
  <c r="FU83" i="10"/>
  <c r="FU93" i="10"/>
  <c r="FU80" i="10"/>
  <c r="FU88" i="10"/>
  <c r="FU77" i="10"/>
  <c r="FU98" i="10"/>
  <c r="FU106" i="10"/>
  <c r="FU112" i="10"/>
  <c r="FU81" i="10"/>
  <c r="FU91" i="10"/>
  <c r="FU103" i="10"/>
  <c r="FU85" i="10"/>
  <c r="FU104" i="10"/>
  <c r="FU73" i="10"/>
  <c r="FU95" i="10"/>
  <c r="FU101" i="10"/>
  <c r="FU109" i="10"/>
  <c r="FU121" i="10"/>
  <c r="FU129" i="10"/>
  <c r="FU139" i="10"/>
  <c r="FU147" i="10"/>
  <c r="FU157" i="10"/>
  <c r="FU115" i="10"/>
  <c r="FU122" i="10"/>
  <c r="FU130" i="10"/>
  <c r="FU140" i="10"/>
  <c r="FU148" i="10"/>
  <c r="FU158" i="10"/>
  <c r="FU113" i="10"/>
  <c r="FU119" i="10"/>
  <c r="FU127" i="10"/>
  <c r="FU133" i="10"/>
  <c r="FU141" i="10"/>
  <c r="FU149" i="10"/>
  <c r="FU159" i="10"/>
  <c r="FU124" i="10"/>
  <c r="FU134" i="10"/>
  <c r="FU142" i="10"/>
  <c r="FU150" i="10"/>
  <c r="FU160" i="10"/>
  <c r="FU167" i="10"/>
  <c r="FU175" i="10"/>
  <c r="FU168" i="10"/>
  <c r="FU176" i="10"/>
  <c r="FU169" i="10"/>
  <c r="FU177" i="10"/>
  <c r="FU170" i="10"/>
  <c r="FU198" i="10"/>
  <c r="FU187" i="10"/>
  <c r="FU199" i="10"/>
  <c r="FU190" i="10"/>
  <c r="FU181" i="10"/>
  <c r="FU195" i="10"/>
  <c r="FU200" i="10"/>
  <c r="FU191" i="10"/>
  <c r="FU193" i="10"/>
  <c r="FU180" i="10"/>
  <c r="FU184" i="10"/>
  <c r="FU179" i="10"/>
  <c r="FU185" i="10"/>
  <c r="FU6" i="10"/>
  <c r="FU13" i="10"/>
  <c r="GA1" i="10"/>
  <c r="FU11" i="10"/>
  <c r="FU7" i="10"/>
  <c r="FU12" i="10"/>
  <c r="FU17" i="10"/>
  <c r="FU27" i="10"/>
  <c r="FU20" i="10"/>
  <c r="FU28" i="10"/>
  <c r="FU25" i="10"/>
  <c r="FU36" i="10"/>
  <c r="FU39" i="10"/>
  <c r="FU29" i="10"/>
  <c r="FU32" i="10"/>
  <c r="FU37" i="10"/>
  <c r="FU44" i="10"/>
  <c r="FU54" i="10"/>
  <c r="FU38" i="10"/>
  <c r="FU46" i="10"/>
  <c r="FU41" i="10"/>
  <c r="FU57" i="10"/>
  <c r="FU65" i="10"/>
  <c r="FU34" i="10"/>
  <c r="FU55" i="10"/>
  <c r="FU62" i="10"/>
  <c r="FU45" i="10"/>
  <c r="FU63" i="10"/>
  <c r="FU49" i="10"/>
  <c r="FU60" i="10"/>
  <c r="FU68" i="10"/>
  <c r="FU74" i="10"/>
  <c r="FU82" i="10"/>
  <c r="FU72" i="10"/>
  <c r="FU79" i="10"/>
  <c r="FU87" i="10"/>
  <c r="FU76" i="10"/>
  <c r="FU84" i="10"/>
  <c r="FU94" i="10"/>
  <c r="FU96" i="10"/>
  <c r="FU102" i="10"/>
  <c r="FU110" i="10"/>
  <c r="FU116" i="10"/>
  <c r="FU89" i="10"/>
  <c r="FU99" i="10"/>
  <c r="FU107" i="10"/>
  <c r="FU100" i="10"/>
  <c r="FU108" i="10"/>
  <c r="FU92" i="10"/>
  <c r="FU97" i="10"/>
  <c r="FU105" i="10"/>
  <c r="FU117" i="10"/>
  <c r="FU125" i="10"/>
  <c r="FU135" i="10"/>
  <c r="FU143" i="10"/>
  <c r="FU151" i="10"/>
  <c r="FU161" i="10"/>
  <c r="FU118" i="10"/>
  <c r="FU126" i="10"/>
  <c r="FU136" i="10"/>
  <c r="FU144" i="10"/>
  <c r="FU152" i="10"/>
  <c r="FU162" i="10"/>
  <c r="FU114" i="10"/>
  <c r="FU123" i="10"/>
  <c r="FU131" i="10"/>
  <c r="FU137" i="10"/>
  <c r="FU145" i="10"/>
  <c r="FU155" i="10"/>
  <c r="FU120" i="10"/>
  <c r="FU128" i="10"/>
  <c r="FU138" i="10"/>
  <c r="FU146" i="10"/>
  <c r="FU156" i="10"/>
  <c r="FU164" i="10"/>
  <c r="FU171" i="10"/>
  <c r="FU163" i="10"/>
  <c r="FU172" i="10"/>
  <c r="FU165" i="10"/>
  <c r="FU173" i="10"/>
  <c r="FU166" i="10"/>
  <c r="FU174" i="10"/>
  <c r="FU182" i="10"/>
  <c r="FU196" i="10"/>
  <c r="FU194" i="10"/>
  <c r="FU192" i="10"/>
  <c r="FU183" i="10"/>
  <c r="FU197" i="10"/>
  <c r="FU188" i="10"/>
  <c r="FU201" i="10"/>
  <c r="FU189" i="10"/>
  <c r="FU186" i="10"/>
  <c r="BU6" i="10"/>
  <c r="BU8" i="10"/>
  <c r="BU7" i="10"/>
  <c r="BU14" i="10"/>
  <c r="BU15" i="10"/>
  <c r="BU17" i="10"/>
  <c r="BU27" i="10"/>
  <c r="BU18" i="10"/>
  <c r="BU24" i="10"/>
  <c r="BU22" i="10"/>
  <c r="BU30" i="10"/>
  <c r="BU26" i="10"/>
  <c r="BU39" i="10"/>
  <c r="BU21" i="10"/>
  <c r="BU44" i="10"/>
  <c r="BU54" i="10"/>
  <c r="BU32" i="10"/>
  <c r="BU37" i="10"/>
  <c r="BU42" i="10"/>
  <c r="BU52" i="10"/>
  <c r="BU51" i="10"/>
  <c r="BU61" i="10"/>
  <c r="BU71" i="10"/>
  <c r="BU58" i="10"/>
  <c r="BU66" i="10"/>
  <c r="BU45" i="10"/>
  <c r="BU63" i="10"/>
  <c r="BU49" i="10"/>
  <c r="BU56" i="10"/>
  <c r="BU64" i="10"/>
  <c r="BU70" i="10"/>
  <c r="BU78" i="10"/>
  <c r="BU86" i="10"/>
  <c r="BU79" i="10"/>
  <c r="BU87" i="10"/>
  <c r="BU76" i="10"/>
  <c r="BU84" i="10"/>
  <c r="BU94" i="10"/>
  <c r="BU98" i="10"/>
  <c r="BU106" i="10"/>
  <c r="BU112" i="10"/>
  <c r="BU73" i="10"/>
  <c r="BU91" i="10"/>
  <c r="BU103" i="10"/>
  <c r="BU72" i="10"/>
  <c r="BU96" i="10"/>
  <c r="BU104" i="10"/>
  <c r="BU81" i="10"/>
  <c r="BU95" i="10"/>
  <c r="BU101" i="10"/>
  <c r="BU109" i="10"/>
  <c r="BU117" i="10"/>
  <c r="BU125" i="10"/>
  <c r="BU135" i="10"/>
  <c r="BU143" i="10"/>
  <c r="BU151" i="10"/>
  <c r="BU122" i="10"/>
  <c r="BU130" i="10"/>
  <c r="BU140" i="10"/>
  <c r="BU148" i="10"/>
  <c r="BU113" i="10"/>
  <c r="BU123" i="10"/>
  <c r="BU131" i="10"/>
  <c r="BU137" i="10"/>
  <c r="BU145" i="10"/>
  <c r="BU115" i="10"/>
  <c r="BU124" i="10"/>
  <c r="BU134" i="10"/>
  <c r="BU142" i="10"/>
  <c r="BU150" i="10"/>
  <c r="BU10" i="10"/>
  <c r="BU9" i="10"/>
  <c r="BU12" i="10"/>
  <c r="BU16" i="10"/>
  <c r="BU28" i="10"/>
  <c r="BU36" i="10"/>
  <c r="BU43" i="10"/>
  <c r="BU50" i="10"/>
  <c r="BU35" i="10"/>
  <c r="BU46" i="10"/>
  <c r="BU57" i="10"/>
  <c r="BU53" i="10"/>
  <c r="BU41" i="10"/>
  <c r="BU67" i="10"/>
  <c r="BU60" i="10"/>
  <c r="BU74" i="10"/>
  <c r="BU75" i="10"/>
  <c r="BU93" i="10"/>
  <c r="BU88" i="10"/>
  <c r="BU102" i="10"/>
  <c r="BU116" i="10"/>
  <c r="BU99" i="10"/>
  <c r="BU77" i="10"/>
  <c r="BU108" i="10"/>
  <c r="BU97" i="10"/>
  <c r="BU114" i="10"/>
  <c r="BU129" i="10"/>
  <c r="BU147" i="10"/>
  <c r="BU126" i="10"/>
  <c r="BU144" i="10"/>
  <c r="BU119" i="10"/>
  <c r="BU133" i="10"/>
  <c r="BU149" i="10"/>
  <c r="BU128" i="10"/>
  <c r="BU146" i="10"/>
  <c r="CA1" i="10"/>
  <c r="BU13" i="10"/>
  <c r="BU11" i="10"/>
  <c r="BU23" i="10"/>
  <c r="BU20" i="10"/>
  <c r="BU25" i="10"/>
  <c r="BU34" i="10"/>
  <c r="BU40" i="10"/>
  <c r="BU31" i="10"/>
  <c r="BU38" i="10"/>
  <c r="BU29" i="10"/>
  <c r="BU65" i="10"/>
  <c r="BU62" i="10"/>
  <c r="BU59" i="10"/>
  <c r="BU55" i="10"/>
  <c r="BU68" i="10"/>
  <c r="BU82" i="10"/>
  <c r="BU83" i="10"/>
  <c r="BU80" i="10"/>
  <c r="BU85" i="10"/>
  <c r="BU110" i="10"/>
  <c r="BU89" i="10"/>
  <c r="BU107" i="10"/>
  <c r="BU100" i="10"/>
  <c r="BU92" i="10"/>
  <c r="BU105" i="10"/>
  <c r="BU121" i="10"/>
  <c r="BU139" i="10"/>
  <c r="BU118" i="10"/>
  <c r="BU136" i="10"/>
  <c r="BU152" i="10"/>
  <c r="BU127" i="10"/>
  <c r="BU141" i="10"/>
  <c r="BU120" i="10"/>
  <c r="BU138" i="10"/>
  <c r="BU162" i="10"/>
  <c r="BU164" i="10"/>
  <c r="BU168" i="10"/>
  <c r="BU161" i="10"/>
  <c r="BU172" i="10"/>
  <c r="BU174" i="10"/>
  <c r="BU156" i="10"/>
  <c r="BU176" i="10"/>
  <c r="BU158" i="10"/>
  <c r="BU160" i="10"/>
  <c r="BU163" i="10"/>
  <c r="BU166" i="10"/>
  <c r="BU157" i="10"/>
  <c r="BU175" i="10"/>
  <c r="BU165" i="10"/>
  <c r="BU173" i="10"/>
  <c r="BU155" i="10"/>
  <c r="BU177" i="10"/>
  <c r="BU196" i="10"/>
  <c r="BU201" i="10"/>
  <c r="BU179" i="10"/>
  <c r="BU181" i="10"/>
  <c r="BU190" i="10"/>
  <c r="BU185" i="10"/>
  <c r="BU191" i="10"/>
  <c r="BU189" i="10"/>
  <c r="BU193" i="10"/>
  <c r="BU192" i="10"/>
  <c r="BU187" i="10"/>
  <c r="BU198" i="10"/>
  <c r="BU186" i="10"/>
  <c r="BU200" i="10"/>
  <c r="BU184" i="10"/>
  <c r="BU159" i="10"/>
  <c r="BU170" i="10"/>
  <c r="BU169" i="10"/>
  <c r="BU167" i="10"/>
  <c r="BU171" i="10"/>
  <c r="BU183" i="10"/>
  <c r="BU180" i="10"/>
  <c r="BU199" i="10"/>
  <c r="BU194" i="10"/>
  <c r="BU182" i="10"/>
  <c r="BU195" i="10"/>
  <c r="BU197" i="10"/>
  <c r="BU188" i="10"/>
  <c r="CF7" i="10"/>
  <c r="CF10" i="10"/>
  <c r="CF9" i="10"/>
  <c r="CF15" i="10"/>
  <c r="CF12" i="10"/>
  <c r="CF13" i="10"/>
  <c r="CF20" i="10"/>
  <c r="CF28" i="10"/>
  <c r="CF21" i="10"/>
  <c r="CF29" i="10"/>
  <c r="CF31" i="10"/>
  <c r="CF23" i="10"/>
  <c r="CF34" i="10"/>
  <c r="CF44" i="10"/>
  <c r="CF41" i="10"/>
  <c r="CF51" i="10"/>
  <c r="CF32" i="10"/>
  <c r="CF39" i="10"/>
  <c r="CF49" i="10"/>
  <c r="CF42" i="10"/>
  <c r="CF62" i="10"/>
  <c r="CF72" i="10"/>
  <c r="CF46" i="10"/>
  <c r="CF63" i="10"/>
  <c r="CF36" i="10"/>
  <c r="CF54" i="10"/>
  <c r="CF60" i="10"/>
  <c r="CF68" i="10"/>
  <c r="CF52" i="10"/>
  <c r="CF61" i="10"/>
  <c r="CF75" i="10"/>
  <c r="CF83" i="10"/>
  <c r="CF80" i="10"/>
  <c r="CF88" i="10"/>
  <c r="CF70" i="10"/>
  <c r="CF73" i="10"/>
  <c r="CF81" i="10"/>
  <c r="CF89" i="10"/>
  <c r="CF95" i="10"/>
  <c r="CF92" i="10"/>
  <c r="CF103" i="10"/>
  <c r="CF113" i="10"/>
  <c r="CF93" i="10"/>
  <c r="CF104" i="10"/>
  <c r="CF86" i="10"/>
  <c r="CF97" i="10"/>
  <c r="CF105" i="10"/>
  <c r="CF74" i="10"/>
  <c r="CF98" i="10"/>
  <c r="CF106" i="10"/>
  <c r="CF112" i="10"/>
  <c r="CF118" i="10"/>
  <c r="CF126" i="10"/>
  <c r="CF136" i="10"/>
  <c r="CF144" i="10"/>
  <c r="CF152" i="10"/>
  <c r="CF162" i="10"/>
  <c r="CF123" i="10"/>
  <c r="CF131" i="10"/>
  <c r="CF137" i="10"/>
  <c r="CF145" i="10"/>
  <c r="CF155" i="10"/>
  <c r="CF163" i="10"/>
  <c r="CF120" i="10"/>
  <c r="CF128" i="10"/>
  <c r="CF138" i="10"/>
  <c r="CF146" i="10"/>
  <c r="CF156" i="10"/>
  <c r="CF115" i="10"/>
  <c r="CF121" i="10"/>
  <c r="CF129" i="10"/>
  <c r="CF139" i="10"/>
  <c r="CF147" i="10"/>
  <c r="CF157" i="10"/>
  <c r="CF165" i="10"/>
  <c r="CF172" i="10"/>
  <c r="CF182" i="10"/>
  <c r="CF190" i="10"/>
  <c r="CF198" i="10"/>
  <c r="CF169" i="10"/>
  <c r="CF177" i="10"/>
  <c r="CF183" i="10"/>
  <c r="CF191" i="10"/>
  <c r="CF199" i="10"/>
  <c r="CF166" i="10"/>
  <c r="CF174" i="10"/>
  <c r="CF184" i="10"/>
  <c r="CF192" i="10"/>
  <c r="CF201" i="10"/>
  <c r="CF171" i="10"/>
  <c r="CF181" i="10"/>
  <c r="CF189" i="10"/>
  <c r="CF197" i="10"/>
  <c r="CL1" i="10"/>
  <c r="CF8" i="10"/>
  <c r="CF14" i="10"/>
  <c r="CF11" i="10"/>
  <c r="CF6" i="10"/>
  <c r="CF16" i="10"/>
  <c r="CF18" i="10"/>
  <c r="CF24" i="10"/>
  <c r="CF17" i="10"/>
  <c r="CF25" i="10"/>
  <c r="CF27" i="10"/>
  <c r="CF37" i="10"/>
  <c r="CF26" i="10"/>
  <c r="CF40" i="10"/>
  <c r="CF22" i="10"/>
  <c r="CF45" i="10"/>
  <c r="CF55" i="10"/>
  <c r="CF35" i="10"/>
  <c r="CF43" i="10"/>
  <c r="CF53" i="10"/>
  <c r="CF58" i="10"/>
  <c r="CF66" i="10"/>
  <c r="CF30" i="10"/>
  <c r="CF59" i="10"/>
  <c r="CF67" i="10"/>
  <c r="CF50" i="10"/>
  <c r="CF56" i="10"/>
  <c r="CF64" i="10"/>
  <c r="CF38" i="10"/>
  <c r="CF57" i="10"/>
  <c r="CF65" i="10"/>
  <c r="CF79" i="10"/>
  <c r="CF76" i="10"/>
  <c r="CF84" i="10"/>
  <c r="CF94" i="10"/>
  <c r="CF71" i="10"/>
  <c r="CF77" i="10"/>
  <c r="CF85" i="10"/>
  <c r="CF91" i="10"/>
  <c r="CF78" i="10"/>
  <c r="CF99" i="10"/>
  <c r="CF107" i="10"/>
  <c r="CF82" i="10"/>
  <c r="CF100" i="10"/>
  <c r="CF108" i="10"/>
  <c r="CF96" i="10"/>
  <c r="CF101" i="10"/>
  <c r="CF109" i="10"/>
  <c r="CF87" i="10"/>
  <c r="CF102" i="10"/>
  <c r="CF110" i="10"/>
  <c r="CF114" i="10"/>
  <c r="CF122" i="10"/>
  <c r="CF130" i="10"/>
  <c r="CF140" i="10"/>
  <c r="CF148" i="10"/>
  <c r="CF158" i="10"/>
  <c r="CF119" i="10"/>
  <c r="CF127" i="10"/>
  <c r="CF133" i="10"/>
  <c r="CF141" i="10"/>
  <c r="CF149" i="10"/>
  <c r="CF159" i="10"/>
  <c r="CF116" i="10"/>
  <c r="CF124" i="10"/>
  <c r="CF134" i="10"/>
  <c r="CF142" i="10"/>
  <c r="CF150" i="10"/>
  <c r="CF160" i="10"/>
  <c r="CF117" i="10"/>
  <c r="CF125" i="10"/>
  <c r="CF135" i="10"/>
  <c r="CF143" i="10"/>
  <c r="CF151" i="10"/>
  <c r="CF161" i="10"/>
  <c r="CF168" i="10"/>
  <c r="CF176" i="10"/>
  <c r="CF186" i="10"/>
  <c r="CF194" i="10"/>
  <c r="CF164" i="10"/>
  <c r="CF173" i="10"/>
  <c r="CF179" i="10"/>
  <c r="CF187" i="10"/>
  <c r="CF195" i="10"/>
  <c r="CF200" i="10"/>
  <c r="CF170" i="10"/>
  <c r="CF180" i="10"/>
  <c r="CF188" i="10"/>
  <c r="CF196" i="10"/>
  <c r="CF167" i="10"/>
  <c r="CF175" i="10"/>
  <c r="CF185" i="10"/>
  <c r="CF193" i="10"/>
  <c r="CR1" i="10" l="1"/>
  <c r="CL10" i="10"/>
  <c r="CL16" i="10"/>
  <c r="CL13" i="10"/>
  <c r="CL7" i="10"/>
  <c r="CL11" i="10"/>
  <c r="CL22" i="10"/>
  <c r="CL23" i="10"/>
  <c r="CL24" i="10"/>
  <c r="CL21" i="10"/>
  <c r="CL31" i="10"/>
  <c r="CL37" i="10"/>
  <c r="CL42" i="10"/>
  <c r="CL34" i="10"/>
  <c r="CL43" i="10"/>
  <c r="CL53" i="10"/>
  <c r="CL41" i="10"/>
  <c r="CL51" i="10"/>
  <c r="CL40" i="10"/>
  <c r="CL55" i="10"/>
  <c r="CL60" i="10"/>
  <c r="CL68" i="10"/>
  <c r="CL44" i="10"/>
  <c r="CL57" i="10"/>
  <c r="CL65" i="10"/>
  <c r="CL52" i="10"/>
  <c r="CL58" i="10"/>
  <c r="CL66" i="10"/>
  <c r="CL36" i="10"/>
  <c r="CL63" i="10"/>
  <c r="CL72" i="10"/>
  <c r="CL77" i="10"/>
  <c r="CL85" i="10"/>
  <c r="CL78" i="10"/>
  <c r="CL86" i="10"/>
  <c r="CL71" i="10"/>
  <c r="CL79" i="10"/>
  <c r="CL87" i="10"/>
  <c r="CL76" i="10"/>
  <c r="CL97" i="10"/>
  <c r="CL105" i="10"/>
  <c r="CL115" i="10"/>
  <c r="CL88" i="10"/>
  <c r="CL102" i="10"/>
  <c r="CL84" i="10"/>
  <c r="CL91" i="10"/>
  <c r="CL103" i="10"/>
  <c r="CL94" i="10"/>
  <c r="CL100" i="10"/>
  <c r="CL108" i="10"/>
  <c r="CL124" i="10"/>
  <c r="CL134" i="10"/>
  <c r="CL142" i="10"/>
  <c r="CL150" i="10"/>
  <c r="CL160" i="10"/>
  <c r="CL110" i="10"/>
  <c r="CL117" i="10"/>
  <c r="CL125" i="10"/>
  <c r="CL135" i="10"/>
  <c r="CL143" i="10"/>
  <c r="CL151" i="10"/>
  <c r="CL161" i="10"/>
  <c r="CL112" i="10"/>
  <c r="CL118" i="10"/>
  <c r="CL126" i="10"/>
  <c r="CL136" i="10"/>
  <c r="CL144" i="10"/>
  <c r="CL152" i="10"/>
  <c r="CL113" i="10"/>
  <c r="CL123" i="10"/>
  <c r="CL131" i="10"/>
  <c r="CL137" i="10"/>
  <c r="CL145" i="10"/>
  <c r="CL155" i="10"/>
  <c r="CL162" i="10"/>
  <c r="CL170" i="10"/>
  <c r="CL180" i="10"/>
  <c r="CL188" i="10"/>
  <c r="CL196" i="10"/>
  <c r="CL167" i="10"/>
  <c r="CL175" i="10"/>
  <c r="CL185" i="10"/>
  <c r="CL193" i="10"/>
  <c r="CL201" i="10"/>
  <c r="CL168" i="10"/>
  <c r="CL176" i="10"/>
  <c r="CL186" i="10"/>
  <c r="CL194" i="10"/>
  <c r="CL199" i="10"/>
  <c r="CL173" i="10"/>
  <c r="CL179" i="10"/>
  <c r="CL187" i="10"/>
  <c r="CL195" i="10"/>
  <c r="CL9" i="10"/>
  <c r="CL6" i="10"/>
  <c r="CL12" i="10"/>
  <c r="CL8" i="10"/>
  <c r="CL17" i="10"/>
  <c r="CL14" i="10"/>
  <c r="CL15" i="10"/>
  <c r="CL26" i="10"/>
  <c r="CL27" i="10"/>
  <c r="CL35" i="10"/>
  <c r="CL28" i="10"/>
  <c r="CL32" i="10"/>
  <c r="CL38" i="10"/>
  <c r="CL29" i="10"/>
  <c r="CL39" i="10"/>
  <c r="CL49" i="10"/>
  <c r="CL18" i="10"/>
  <c r="CL45" i="10"/>
  <c r="CL20" i="10"/>
  <c r="CL46" i="10"/>
  <c r="CL56" i="10"/>
  <c r="CL64" i="10"/>
  <c r="CL70" i="10"/>
  <c r="CL50" i="10"/>
  <c r="CL61" i="10"/>
  <c r="CL30" i="10"/>
  <c r="CL54" i="10"/>
  <c r="CL62" i="10"/>
  <c r="CL25" i="10"/>
  <c r="CL59" i="10"/>
  <c r="CL67" i="10"/>
  <c r="CL73" i="10"/>
  <c r="CL81" i="10"/>
  <c r="CL74" i="10"/>
  <c r="CL82" i="10"/>
  <c r="CL92" i="10"/>
  <c r="CL75" i="10"/>
  <c r="CL83" i="10"/>
  <c r="CL93" i="10"/>
  <c r="CL95" i="10"/>
  <c r="CL101" i="10"/>
  <c r="CL109" i="10"/>
  <c r="CL80" i="10"/>
  <c r="CL98" i="10"/>
  <c r="CL106" i="10"/>
  <c r="CL89" i="10"/>
  <c r="CL99" i="10"/>
  <c r="CL107" i="10"/>
  <c r="CL96" i="10"/>
  <c r="CL104" i="10"/>
  <c r="CL120" i="10"/>
  <c r="CL128" i="10"/>
  <c r="CL138" i="10"/>
  <c r="CL146" i="10"/>
  <c r="CL156" i="10"/>
  <c r="CL164" i="10"/>
  <c r="CL114" i="10"/>
  <c r="CL121" i="10"/>
  <c r="CL129" i="10"/>
  <c r="CL139" i="10"/>
  <c r="CL147" i="10"/>
  <c r="CL157" i="10"/>
  <c r="CL165" i="10"/>
  <c r="CL116" i="10"/>
  <c r="CL122" i="10"/>
  <c r="CL130" i="10"/>
  <c r="CL140" i="10"/>
  <c r="CL148" i="10"/>
  <c r="CL158" i="10"/>
  <c r="CL119" i="10"/>
  <c r="CL127" i="10"/>
  <c r="CL133" i="10"/>
  <c r="CL141" i="10"/>
  <c r="CL149" i="10"/>
  <c r="CL159" i="10"/>
  <c r="CL166" i="10"/>
  <c r="CL174" i="10"/>
  <c r="CL184" i="10"/>
  <c r="CL192" i="10"/>
  <c r="CL200" i="10"/>
  <c r="CL171" i="10"/>
  <c r="CL181" i="10"/>
  <c r="CL189" i="10"/>
  <c r="CL197" i="10"/>
  <c r="CL163" i="10"/>
  <c r="CL172" i="10"/>
  <c r="CL182" i="10"/>
  <c r="CL190" i="10"/>
  <c r="CL198" i="10"/>
  <c r="CL169" i="10"/>
  <c r="CL177" i="10"/>
  <c r="CL183" i="10"/>
  <c r="CL191" i="10"/>
  <c r="CG1" i="10"/>
  <c r="CA10" i="10"/>
  <c r="CA15" i="10"/>
  <c r="CA12" i="10"/>
  <c r="CA7" i="10"/>
  <c r="CA17" i="10"/>
  <c r="CA14" i="10"/>
  <c r="CA20" i="10"/>
  <c r="CA25" i="10"/>
  <c r="CA22" i="10"/>
  <c r="CA32" i="10"/>
  <c r="CA24" i="10"/>
  <c r="CA31" i="10"/>
  <c r="CA41" i="10"/>
  <c r="CA38" i="10"/>
  <c r="CA46" i="10"/>
  <c r="CA35" i="10"/>
  <c r="CA44" i="10"/>
  <c r="CA23" i="10"/>
  <c r="CA43" i="10"/>
  <c r="CA55" i="10"/>
  <c r="CA63" i="10"/>
  <c r="CA36" i="10"/>
  <c r="CA56" i="10"/>
  <c r="CA64" i="10"/>
  <c r="CA70" i="10"/>
  <c r="CA54" i="10"/>
  <c r="CA61" i="10"/>
  <c r="CA39" i="10"/>
  <c r="CA58" i="10"/>
  <c r="CA66" i="10"/>
  <c r="CA76" i="10"/>
  <c r="CA84" i="10"/>
  <c r="CA77" i="10"/>
  <c r="CA85" i="10"/>
  <c r="CA91" i="10"/>
  <c r="CA71" i="10"/>
  <c r="CA78" i="10"/>
  <c r="CA86" i="10"/>
  <c r="CA96" i="10"/>
  <c r="CA87" i="10"/>
  <c r="CA100" i="10"/>
  <c r="CA108" i="10"/>
  <c r="CA83" i="10"/>
  <c r="CA101" i="10"/>
  <c r="CA93" i="10"/>
  <c r="CA98" i="10"/>
  <c r="CA106" i="10"/>
  <c r="CA75" i="10"/>
  <c r="CA103" i="10"/>
  <c r="CA113" i="10"/>
  <c r="CA119" i="10"/>
  <c r="CA127" i="10"/>
  <c r="CA133" i="10"/>
  <c r="CA141" i="10"/>
  <c r="CA149" i="10"/>
  <c r="CA120" i="10"/>
  <c r="CA128" i="10"/>
  <c r="CA138" i="10"/>
  <c r="CA146" i="10"/>
  <c r="CA116" i="10"/>
  <c r="CA121" i="10"/>
  <c r="CA129" i="10"/>
  <c r="CA139" i="10"/>
  <c r="CA147" i="10"/>
  <c r="CA115" i="10"/>
  <c r="CA122" i="10"/>
  <c r="CA130" i="10"/>
  <c r="CA140" i="10"/>
  <c r="CA148" i="10"/>
  <c r="CA8" i="10"/>
  <c r="CA11" i="10"/>
  <c r="CA9" i="10"/>
  <c r="CA16" i="10"/>
  <c r="CA13" i="10"/>
  <c r="CA6" i="10"/>
  <c r="CA18" i="10"/>
  <c r="CA21" i="10"/>
  <c r="CA29" i="10"/>
  <c r="CA26" i="10"/>
  <c r="CA34" i="10"/>
  <c r="CA28" i="10"/>
  <c r="CA37" i="10"/>
  <c r="CA27" i="10"/>
  <c r="CA42" i="10"/>
  <c r="CA52" i="10"/>
  <c r="CA40" i="10"/>
  <c r="CA50" i="10"/>
  <c r="CA30" i="10"/>
  <c r="CA53" i="10"/>
  <c r="CA59" i="10"/>
  <c r="CA67" i="10"/>
  <c r="CA45" i="10"/>
  <c r="CA60" i="10"/>
  <c r="CA68" i="10"/>
  <c r="CA49" i="10"/>
  <c r="CA57" i="10"/>
  <c r="CA65" i="10"/>
  <c r="CA51" i="10"/>
  <c r="CA62" i="10"/>
  <c r="CA72" i="10"/>
  <c r="CA80" i="10"/>
  <c r="CA73" i="10"/>
  <c r="CA81" i="10"/>
  <c r="CA89" i="10"/>
  <c r="CA95" i="10"/>
  <c r="CA74" i="10"/>
  <c r="CA82" i="10"/>
  <c r="CA92" i="10"/>
  <c r="CA79" i="10"/>
  <c r="CA88" i="10"/>
  <c r="CA104" i="10"/>
  <c r="CA114" i="10"/>
  <c r="CA97" i="10"/>
  <c r="CA105" i="10"/>
  <c r="CA94" i="10"/>
  <c r="CA102" i="10"/>
  <c r="CA110" i="10"/>
  <c r="CA99" i="10"/>
  <c r="CA107" i="10"/>
  <c r="CA109" i="10"/>
  <c r="CA123" i="10"/>
  <c r="CA131" i="10"/>
  <c r="CA137" i="10"/>
  <c r="CA145" i="10"/>
  <c r="CA112" i="10"/>
  <c r="CA124" i="10"/>
  <c r="CA134" i="10"/>
  <c r="CA142" i="10"/>
  <c r="CA150" i="10"/>
  <c r="CA117" i="10"/>
  <c r="CA125" i="10"/>
  <c r="CA135" i="10"/>
  <c r="CA143" i="10"/>
  <c r="CA151" i="10"/>
  <c r="CA118" i="10"/>
  <c r="CA126" i="10"/>
  <c r="CA136" i="10"/>
  <c r="CA144" i="10"/>
  <c r="CA152" i="10"/>
  <c r="CA161" i="10"/>
  <c r="CA162" i="10"/>
  <c r="CA156" i="10"/>
  <c r="CA177" i="10"/>
  <c r="CA175" i="10"/>
  <c r="CA159" i="10"/>
  <c r="CA157" i="10"/>
  <c r="CA170" i="10"/>
  <c r="CA163" i="10"/>
  <c r="CA169" i="10"/>
  <c r="CA167" i="10"/>
  <c r="CA201" i="10"/>
  <c r="CA181" i="10"/>
  <c r="CA189" i="10"/>
  <c r="CA180" i="10"/>
  <c r="CA196" i="10"/>
  <c r="CA184" i="10"/>
  <c r="CA182" i="10"/>
  <c r="CA191" i="10"/>
  <c r="CA200" i="10"/>
  <c r="CA193" i="10"/>
  <c r="CA173" i="10"/>
  <c r="CA171" i="10"/>
  <c r="CA155" i="10"/>
  <c r="CA158" i="10"/>
  <c r="CA166" i="10"/>
  <c r="CA168" i="10"/>
  <c r="CA160" i="10"/>
  <c r="CA165" i="10"/>
  <c r="CA172" i="10"/>
  <c r="CA164" i="10"/>
  <c r="CA174" i="10"/>
  <c r="CA176" i="10"/>
  <c r="CA190" i="10"/>
  <c r="CA198" i="10"/>
  <c r="CA179" i="10"/>
  <c r="CA197" i="10"/>
  <c r="CA187" i="10"/>
  <c r="CA192" i="10"/>
  <c r="CA199" i="10"/>
  <c r="CA186" i="10"/>
  <c r="CA195" i="10"/>
  <c r="CA188" i="10"/>
  <c r="CA183" i="10"/>
  <c r="CA185" i="10"/>
  <c r="CA194" i="10"/>
  <c r="HR61" i="10"/>
  <c r="HL54" i="10"/>
  <c r="HR66" i="10"/>
  <c r="HL52" i="10"/>
  <c r="HR49" i="10"/>
  <c r="HL53" i="10"/>
  <c r="HL61" i="10"/>
  <c r="HR62" i="10"/>
  <c r="HL59" i="10"/>
  <c r="HR54" i="10"/>
  <c r="HR63" i="10"/>
  <c r="HL56" i="10"/>
  <c r="HR50" i="10"/>
  <c r="HL49" i="10"/>
  <c r="HL57" i="10"/>
  <c r="HR58" i="10"/>
  <c r="HL66" i="10"/>
  <c r="HL50" i="10"/>
  <c r="HL55" i="10"/>
  <c r="HL60" i="10"/>
  <c r="HL64" i="10"/>
  <c r="HR67" i="10"/>
  <c r="HL65" i="10"/>
  <c r="HL51" i="10"/>
  <c r="HR52" i="10"/>
  <c r="HL62" i="10"/>
  <c r="HR55" i="10"/>
  <c r="HL63" i="10"/>
  <c r="HR64" i="10"/>
  <c r="HL68" i="10"/>
  <c r="HR65" i="10"/>
  <c r="HL58" i="10"/>
  <c r="HR53" i="10"/>
  <c r="HR59" i="10"/>
  <c r="HL67" i="10"/>
  <c r="HR60" i="10"/>
  <c r="HR51" i="10"/>
  <c r="HR68" i="10"/>
  <c r="HR56" i="10"/>
  <c r="HR57" i="10"/>
  <c r="CB1" i="10"/>
  <c r="BV10" i="10"/>
  <c r="BV16" i="10"/>
  <c r="BV13" i="10"/>
  <c r="BV7" i="10"/>
  <c r="BV11" i="10"/>
  <c r="BV22" i="10"/>
  <c r="BV23" i="10"/>
  <c r="BV24" i="10"/>
  <c r="BV18" i="10"/>
  <c r="BV31" i="10"/>
  <c r="BV37" i="10"/>
  <c r="BV42" i="10"/>
  <c r="BV39" i="10"/>
  <c r="BV49" i="10"/>
  <c r="BV20" i="10"/>
  <c r="BV41" i="10"/>
  <c r="BV51" i="10"/>
  <c r="BV28" i="10"/>
  <c r="BV40" i="10"/>
  <c r="BV55" i="10"/>
  <c r="BV60" i="10"/>
  <c r="BV68" i="10"/>
  <c r="BV44" i="10"/>
  <c r="BV57" i="10"/>
  <c r="BV65" i="10"/>
  <c r="BV54" i="10"/>
  <c r="BV62" i="10"/>
  <c r="BV30" i="10"/>
  <c r="BV63" i="10"/>
  <c r="BV72" i="10"/>
  <c r="BV77" i="10"/>
  <c r="BV85" i="10"/>
  <c r="BV78" i="10"/>
  <c r="BV86" i="10"/>
  <c r="BV71" i="10"/>
  <c r="BV79" i="10"/>
  <c r="BV87" i="10"/>
  <c r="BV76" i="10"/>
  <c r="BV97" i="10"/>
  <c r="BV105" i="10"/>
  <c r="BV115" i="10"/>
  <c r="BV88" i="10"/>
  <c r="BV102" i="10"/>
  <c r="BV84" i="10"/>
  <c r="BV91" i="10"/>
  <c r="BV103" i="10"/>
  <c r="BV94" i="10"/>
  <c r="BV100" i="10"/>
  <c r="BV108" i="10"/>
  <c r="BV124" i="10"/>
  <c r="BV134" i="10"/>
  <c r="BV142" i="10"/>
  <c r="BV150" i="10"/>
  <c r="BV114" i="10"/>
  <c r="BV121" i="10"/>
  <c r="BV129" i="10"/>
  <c r="BV139" i="10"/>
  <c r="BV147" i="10"/>
  <c r="BV112" i="10"/>
  <c r="BV118" i="10"/>
  <c r="BV126" i="10"/>
  <c r="BV136" i="10"/>
  <c r="BV144" i="10"/>
  <c r="BV152" i="10"/>
  <c r="BV119" i="10"/>
  <c r="BV127" i="10"/>
  <c r="BV133" i="10"/>
  <c r="BV141" i="10"/>
  <c r="BV149" i="10"/>
  <c r="BV9" i="10"/>
  <c r="BV6" i="10"/>
  <c r="BV12" i="10"/>
  <c r="BV8" i="10"/>
  <c r="BV17" i="10"/>
  <c r="BV14" i="10"/>
  <c r="BV15" i="10"/>
  <c r="BV26" i="10"/>
  <c r="BV27" i="10"/>
  <c r="BV35" i="10"/>
  <c r="BV25" i="10"/>
  <c r="BV32" i="10"/>
  <c r="BV38" i="10"/>
  <c r="BV34" i="10"/>
  <c r="BV43" i="10"/>
  <c r="BV53" i="10"/>
  <c r="BV29" i="10"/>
  <c r="BV45" i="10"/>
  <c r="BV21" i="10"/>
  <c r="BV36" i="10"/>
  <c r="BV46" i="10"/>
  <c r="BV56" i="10"/>
  <c r="BV64" i="10"/>
  <c r="BV70" i="10"/>
  <c r="BV50" i="10"/>
  <c r="BV61" i="10"/>
  <c r="BV52" i="10"/>
  <c r="BV58" i="10"/>
  <c r="BV66" i="10"/>
  <c r="BV59" i="10"/>
  <c r="BV67" i="10"/>
  <c r="BV73" i="10"/>
  <c r="BV81" i="10"/>
  <c r="BV74" i="10"/>
  <c r="BV82" i="10"/>
  <c r="BV92" i="10"/>
  <c r="BV75" i="10"/>
  <c r="BV83" i="10"/>
  <c r="BV93" i="10"/>
  <c r="BV95" i="10"/>
  <c r="BV101" i="10"/>
  <c r="BV109" i="10"/>
  <c r="BV80" i="10"/>
  <c r="BV98" i="10"/>
  <c r="BV106" i="10"/>
  <c r="BV89" i="10"/>
  <c r="BV99" i="10"/>
  <c r="BV107" i="10"/>
  <c r="BV96" i="10"/>
  <c r="BV104" i="10"/>
  <c r="BV120" i="10"/>
  <c r="BV128" i="10"/>
  <c r="BV138" i="10"/>
  <c r="BV146" i="10"/>
  <c r="BV110" i="10"/>
  <c r="BV117" i="10"/>
  <c r="BV125" i="10"/>
  <c r="BV135" i="10"/>
  <c r="BV143" i="10"/>
  <c r="BV151" i="10"/>
  <c r="BV116" i="10"/>
  <c r="BV122" i="10"/>
  <c r="BV130" i="10"/>
  <c r="BV140" i="10"/>
  <c r="BV148" i="10"/>
  <c r="BV113" i="10"/>
  <c r="BV123" i="10"/>
  <c r="BV131" i="10"/>
  <c r="BV137" i="10"/>
  <c r="BV145" i="10"/>
  <c r="BV174" i="10"/>
  <c r="BV166" i="10"/>
  <c r="BV171" i="10"/>
  <c r="BV176" i="10"/>
  <c r="BV170" i="10"/>
  <c r="BV161" i="10"/>
  <c r="BV157" i="10"/>
  <c r="BV159" i="10"/>
  <c r="BV175" i="10"/>
  <c r="BV164" i="10"/>
  <c r="BV185" i="10"/>
  <c r="BV194" i="10"/>
  <c r="BV188" i="10"/>
  <c r="BV187" i="10"/>
  <c r="BV179" i="10"/>
  <c r="BV196" i="10"/>
  <c r="BV184" i="10"/>
  <c r="BV200" i="10"/>
  <c r="BV195" i="10"/>
  <c r="BV190" i="10"/>
  <c r="BV193" i="10"/>
  <c r="BV183" i="10"/>
  <c r="BV189" i="10"/>
  <c r="BV165" i="10"/>
  <c r="BV177" i="10"/>
  <c r="BV167" i="10"/>
  <c r="BV155" i="10"/>
  <c r="BV162" i="10"/>
  <c r="BV173" i="10"/>
  <c r="BV158" i="10"/>
  <c r="BV168" i="10"/>
  <c r="BV163" i="10"/>
  <c r="BV172" i="10"/>
  <c r="BV160" i="10"/>
  <c r="BV169" i="10"/>
  <c r="BV156" i="10"/>
  <c r="BV182" i="10"/>
  <c r="BV201" i="10"/>
  <c r="BV198" i="10"/>
  <c r="BV191" i="10"/>
  <c r="BV186" i="10"/>
  <c r="BV192" i="10"/>
  <c r="BV180" i="10"/>
  <c r="BV197" i="10"/>
  <c r="BV199" i="10"/>
  <c r="BV181" i="10"/>
  <c r="GA8" i="10"/>
  <c r="GA11" i="10"/>
  <c r="GA12" i="10"/>
  <c r="GA10" i="10"/>
  <c r="GA17" i="10"/>
  <c r="GA9" i="10"/>
  <c r="GA20" i="10"/>
  <c r="GA25" i="10"/>
  <c r="GA14" i="10"/>
  <c r="GA26" i="10"/>
  <c r="GA34" i="10"/>
  <c r="GA30" i="10"/>
  <c r="GA41" i="10"/>
  <c r="GA35" i="10"/>
  <c r="GA42" i="10"/>
  <c r="GA52" i="10"/>
  <c r="GA28" i="10"/>
  <c r="GA44" i="10"/>
  <c r="GA31" i="10"/>
  <c r="GA54" i="10"/>
  <c r="GA63" i="10"/>
  <c r="GA37" i="10"/>
  <c r="GA45" i="10"/>
  <c r="GA60" i="10"/>
  <c r="GA68" i="10"/>
  <c r="GA49" i="10"/>
  <c r="GA57" i="10"/>
  <c r="GA65" i="10"/>
  <c r="GA58" i="10"/>
  <c r="GA66" i="10"/>
  <c r="GA71" i="10"/>
  <c r="GA80" i="10"/>
  <c r="GA73" i="10"/>
  <c r="GA81" i="10"/>
  <c r="GA89" i="10"/>
  <c r="GA95" i="10"/>
  <c r="GA74" i="10"/>
  <c r="GA82" i="10"/>
  <c r="GA92" i="10"/>
  <c r="GA87" i="10"/>
  <c r="GA100" i="10"/>
  <c r="GA108" i="10"/>
  <c r="GA75" i="10"/>
  <c r="GA101" i="10"/>
  <c r="GA79" i="10"/>
  <c r="GA94" i="10"/>
  <c r="GA102" i="10"/>
  <c r="GA110" i="10"/>
  <c r="GA99" i="10"/>
  <c r="GA107" i="10"/>
  <c r="GA116" i="10"/>
  <c r="GA123" i="10"/>
  <c r="GA131" i="10"/>
  <c r="GA137" i="10"/>
  <c r="GA145" i="10"/>
  <c r="GA155" i="10"/>
  <c r="GA163" i="10"/>
  <c r="GA115" i="10"/>
  <c r="GA124" i="10"/>
  <c r="GA134" i="10"/>
  <c r="GA142" i="10"/>
  <c r="GA150" i="10"/>
  <c r="GA160" i="10"/>
  <c r="GA109" i="10"/>
  <c r="GA121" i="10"/>
  <c r="GA129" i="10"/>
  <c r="GA139" i="10"/>
  <c r="GA147" i="10"/>
  <c r="GA157" i="10"/>
  <c r="GA122" i="10"/>
  <c r="GA130" i="10"/>
  <c r="GA140" i="10"/>
  <c r="GA148" i="10"/>
  <c r="GA158" i="10"/>
  <c r="GA173" i="10"/>
  <c r="GA161" i="10"/>
  <c r="GA170" i="10"/>
  <c r="GA165" i="10"/>
  <c r="GA171" i="10"/>
  <c r="GA162" i="10"/>
  <c r="GA172" i="10"/>
  <c r="GA195" i="10"/>
  <c r="GA201" i="10"/>
  <c r="GA186" i="10"/>
  <c r="GA181" i="10"/>
  <c r="GA190" i="10"/>
  <c r="GA194" i="10"/>
  <c r="GA199" i="10"/>
  <c r="GA198" i="10"/>
  <c r="GA189" i="10"/>
  <c r="GA187" i="10"/>
  <c r="GA185" i="10"/>
  <c r="GA182" i="10"/>
  <c r="GG1" i="10"/>
  <c r="GA7" i="10"/>
  <c r="GA15" i="10"/>
  <c r="GA16" i="10"/>
  <c r="GA13" i="10"/>
  <c r="GA6" i="10"/>
  <c r="GA18" i="10"/>
  <c r="GA21" i="10"/>
  <c r="GA29" i="10"/>
  <c r="GA22" i="10"/>
  <c r="GA32" i="10"/>
  <c r="GA27" i="10"/>
  <c r="GA36" i="10"/>
  <c r="GA23" i="10"/>
  <c r="GA38" i="10"/>
  <c r="GA46" i="10"/>
  <c r="GA24" i="10"/>
  <c r="GA40" i="10"/>
  <c r="GA50" i="10"/>
  <c r="GA53" i="10"/>
  <c r="GA59" i="10"/>
  <c r="GA67" i="10"/>
  <c r="GA39" i="10"/>
  <c r="GA56" i="10"/>
  <c r="GA64" i="10"/>
  <c r="GA43" i="10"/>
  <c r="GA55" i="10"/>
  <c r="GA61" i="10"/>
  <c r="GA51" i="10"/>
  <c r="GA62" i="10"/>
  <c r="GA70" i="10"/>
  <c r="GA76" i="10"/>
  <c r="GA84" i="10"/>
  <c r="GA77" i="10"/>
  <c r="GA85" i="10"/>
  <c r="GA91" i="10"/>
  <c r="GA72" i="10"/>
  <c r="GA78" i="10"/>
  <c r="GA86" i="10"/>
  <c r="GA96" i="10"/>
  <c r="GA88" i="10"/>
  <c r="GA104" i="10"/>
  <c r="GA114" i="10"/>
  <c r="GA97" i="10"/>
  <c r="GA105" i="10"/>
  <c r="GA93" i="10"/>
  <c r="GA98" i="10"/>
  <c r="GA106" i="10"/>
  <c r="GA83" i="10"/>
  <c r="GA103" i="10"/>
  <c r="GA113" i="10"/>
  <c r="GA119" i="10"/>
  <c r="GA127" i="10"/>
  <c r="GA133" i="10"/>
  <c r="GA141" i="10"/>
  <c r="GA149" i="10"/>
  <c r="GA159" i="10"/>
  <c r="GA112" i="10"/>
  <c r="GA120" i="10"/>
  <c r="GA128" i="10"/>
  <c r="GA138" i="10"/>
  <c r="GA146" i="10"/>
  <c r="GA156" i="10"/>
  <c r="GA164" i="10"/>
  <c r="GA117" i="10"/>
  <c r="GA125" i="10"/>
  <c r="GA135" i="10"/>
  <c r="GA143" i="10"/>
  <c r="GA151" i="10"/>
  <c r="GA118" i="10"/>
  <c r="GA126" i="10"/>
  <c r="GA136" i="10"/>
  <c r="GA144" i="10"/>
  <c r="GA152" i="10"/>
  <c r="GA169" i="10"/>
  <c r="GA177" i="10"/>
  <c r="GA166" i="10"/>
  <c r="GA174" i="10"/>
  <c r="GA167" i="10"/>
  <c r="GA175" i="10"/>
  <c r="GA168" i="10"/>
  <c r="GA176" i="10"/>
  <c r="GA179" i="10"/>
  <c r="GA188" i="10"/>
  <c r="GA193" i="10"/>
  <c r="GA183" i="10"/>
  <c r="GA197" i="10"/>
  <c r="GA180" i="10"/>
  <c r="GA200" i="10"/>
  <c r="GA192" i="10"/>
  <c r="GA184" i="10"/>
  <c r="GA196" i="10"/>
  <c r="GA191" i="10"/>
  <c r="FQ1" i="10"/>
  <c r="FK8" i="10"/>
  <c r="FK11" i="10"/>
  <c r="FK12" i="10"/>
  <c r="FK10" i="10"/>
  <c r="FK17" i="10"/>
  <c r="FK9" i="10"/>
  <c r="FK20" i="10"/>
  <c r="FK25" i="10"/>
  <c r="FK14" i="10"/>
  <c r="FK22" i="10"/>
  <c r="FK32" i="10"/>
  <c r="FK30" i="10"/>
  <c r="FK41" i="10"/>
  <c r="FK28" i="10"/>
  <c r="FK38" i="10"/>
  <c r="FK46" i="10"/>
  <c r="FK23" i="10"/>
  <c r="FK40" i="10"/>
  <c r="FK50" i="10"/>
  <c r="FK53" i="10"/>
  <c r="FK59" i="10"/>
  <c r="FK67" i="10"/>
  <c r="FK31" i="10"/>
  <c r="FK45" i="10"/>
  <c r="FK60" i="10"/>
  <c r="FK68" i="10"/>
  <c r="FK43" i="10"/>
  <c r="FK55" i="10"/>
  <c r="FK61" i="10"/>
  <c r="FK51" i="10"/>
  <c r="FK62" i="10"/>
  <c r="FK69" i="10"/>
  <c r="FK71" i="10"/>
  <c r="FK80" i="10"/>
  <c r="FK73" i="10"/>
  <c r="FK81" i="10"/>
  <c r="FK89" i="10"/>
  <c r="FK95" i="10"/>
  <c r="FK74" i="10"/>
  <c r="FK82" i="10"/>
  <c r="FK92" i="10"/>
  <c r="FK87" i="10"/>
  <c r="FK100" i="10"/>
  <c r="FK108" i="10"/>
  <c r="FK114" i="10"/>
  <c r="FK90" i="10"/>
  <c r="FK101" i="10"/>
  <c r="FK79" i="10"/>
  <c r="FK94" i="10"/>
  <c r="FK102" i="10"/>
  <c r="FK110" i="10"/>
  <c r="FK99" i="10"/>
  <c r="FK107" i="10"/>
  <c r="FK116" i="10"/>
  <c r="FK123" i="10"/>
  <c r="FK131" i="10"/>
  <c r="FK137" i="10"/>
  <c r="FK145" i="10"/>
  <c r="FK155" i="10"/>
  <c r="FK163" i="10"/>
  <c r="FK115" i="10"/>
  <c r="FK124" i="10"/>
  <c r="FK134" i="10"/>
  <c r="FK142" i="10"/>
  <c r="FK150" i="10"/>
  <c r="FK160" i="10"/>
  <c r="FK109" i="10"/>
  <c r="FK121" i="10"/>
  <c r="FK129" i="10"/>
  <c r="FK135" i="10"/>
  <c r="FK143" i="10"/>
  <c r="FK151" i="10"/>
  <c r="FK157" i="10"/>
  <c r="FK122" i="10"/>
  <c r="FK130" i="10"/>
  <c r="FK140" i="10"/>
  <c r="FK148" i="10"/>
  <c r="FK158" i="10"/>
  <c r="FK173" i="10"/>
  <c r="FK179" i="10"/>
  <c r="FK187" i="10"/>
  <c r="FK195" i="10"/>
  <c r="FK161" i="10"/>
  <c r="FK170" i="10"/>
  <c r="FK180" i="10"/>
  <c r="FK188" i="10"/>
  <c r="FK196" i="10"/>
  <c r="FK201" i="10"/>
  <c r="FK165" i="10"/>
  <c r="FK171" i="10"/>
  <c r="FK178" i="10"/>
  <c r="FK185" i="10"/>
  <c r="FK193" i="10"/>
  <c r="FK162" i="10"/>
  <c r="FK172" i="10"/>
  <c r="FK182" i="10"/>
  <c r="FK190" i="10"/>
  <c r="FK5" i="10"/>
  <c r="FK7" i="10"/>
  <c r="FK15" i="10"/>
  <c r="FK16" i="10"/>
  <c r="FK13" i="10"/>
  <c r="FK6" i="10"/>
  <c r="FK18" i="10"/>
  <c r="FK21" i="10"/>
  <c r="FK29" i="10"/>
  <c r="FK19" i="10"/>
  <c r="FK26" i="10"/>
  <c r="FK34" i="10"/>
  <c r="FK36" i="10"/>
  <c r="FK24" i="10"/>
  <c r="FK35" i="10"/>
  <c r="FK42" i="10"/>
  <c r="FK52" i="10"/>
  <c r="FK33" i="10"/>
  <c r="FK44" i="10"/>
  <c r="FK48" i="10"/>
  <c r="FK54" i="10"/>
  <c r="FK63" i="10"/>
  <c r="FK27" i="10"/>
  <c r="FK39" i="10"/>
  <c r="FK56" i="10"/>
  <c r="FK64" i="10"/>
  <c r="FK37" i="10"/>
  <c r="FK49" i="10"/>
  <c r="FK57" i="10"/>
  <c r="FK65" i="10"/>
  <c r="FK58" i="10"/>
  <c r="FK66" i="10"/>
  <c r="FK70" i="10"/>
  <c r="FK76" i="10"/>
  <c r="FK84" i="10"/>
  <c r="FK77" i="10"/>
  <c r="FK85" i="10"/>
  <c r="FK91" i="10"/>
  <c r="FK72" i="10"/>
  <c r="FK78" i="10"/>
  <c r="FK86" i="10"/>
  <c r="FK96" i="10"/>
  <c r="FK88" i="10"/>
  <c r="FK104" i="10"/>
  <c r="FK111" i="10"/>
  <c r="FK75" i="10"/>
  <c r="FK97" i="10"/>
  <c r="FK105" i="10"/>
  <c r="FK93" i="10"/>
  <c r="FK98" i="10"/>
  <c r="FK106" i="10"/>
  <c r="FK83" i="10"/>
  <c r="FK103" i="10"/>
  <c r="FK113" i="10"/>
  <c r="FK119" i="10"/>
  <c r="FK127" i="10"/>
  <c r="FK133" i="10"/>
  <c r="FK141" i="10"/>
  <c r="FK149" i="10"/>
  <c r="FK159" i="10"/>
  <c r="FK112" i="10"/>
  <c r="FK120" i="10"/>
  <c r="FK128" i="10"/>
  <c r="FK138" i="10"/>
  <c r="FK146" i="10"/>
  <c r="FK156" i="10"/>
  <c r="FK164" i="10"/>
  <c r="FK117" i="10"/>
  <c r="FK125" i="10"/>
  <c r="FK132" i="10"/>
  <c r="FK139" i="10"/>
  <c r="FK147" i="10"/>
  <c r="FK154" i="10"/>
  <c r="FK118" i="10"/>
  <c r="FK126" i="10"/>
  <c r="FK136" i="10"/>
  <c r="FK144" i="10"/>
  <c r="FK152" i="10"/>
  <c r="FK169" i="10"/>
  <c r="FK177" i="10"/>
  <c r="FK183" i="10"/>
  <c r="FK191" i="10"/>
  <c r="FK199" i="10"/>
  <c r="FK166" i="10"/>
  <c r="FK174" i="10"/>
  <c r="FK184" i="10"/>
  <c r="FK192" i="10"/>
  <c r="FK200" i="10"/>
  <c r="FK198" i="10"/>
  <c r="FK167" i="10"/>
  <c r="FK175" i="10"/>
  <c r="FK181" i="10"/>
  <c r="FK189" i="10"/>
  <c r="FK197" i="10"/>
  <c r="FK168" i="10"/>
  <c r="FK176" i="10"/>
  <c r="FK186" i="10"/>
  <c r="FK194" i="10"/>
  <c r="GG6" i="10" l="1"/>
  <c r="GG7" i="10"/>
  <c r="GG13" i="10"/>
  <c r="GG11" i="10"/>
  <c r="GG8" i="10"/>
  <c r="GG23" i="10"/>
  <c r="GG18" i="10"/>
  <c r="GG24" i="10"/>
  <c r="GG17" i="10"/>
  <c r="GG26" i="10"/>
  <c r="GG30" i="10"/>
  <c r="GG39" i="10"/>
  <c r="GG22" i="10"/>
  <c r="GG44" i="10"/>
  <c r="GG54" i="10"/>
  <c r="GG25" i="10"/>
  <c r="GG38" i="10"/>
  <c r="GG46" i="10"/>
  <c r="GG45" i="10"/>
  <c r="GG61" i="10"/>
  <c r="GG71" i="10"/>
  <c r="GG35" i="10"/>
  <c r="GG58" i="10"/>
  <c r="GG66" i="10"/>
  <c r="GG51" i="10"/>
  <c r="GG59" i="10"/>
  <c r="GG67" i="10"/>
  <c r="GG41" i="10"/>
  <c r="GG56" i="10"/>
  <c r="GG64" i="10"/>
  <c r="GG70" i="10"/>
  <c r="GG78" i="10"/>
  <c r="GG86" i="10"/>
  <c r="GG79" i="10"/>
  <c r="GG87" i="10"/>
  <c r="GG72" i="10"/>
  <c r="GG80" i="10"/>
  <c r="GG88" i="10"/>
  <c r="GG81" i="10"/>
  <c r="GG102" i="10"/>
  <c r="GG110" i="10"/>
  <c r="GG116" i="10"/>
  <c r="GG92" i="10"/>
  <c r="GG96" i="10"/>
  <c r="GG103" i="10"/>
  <c r="GG73" i="10"/>
  <c r="GG104" i="10"/>
  <c r="GG77" i="10"/>
  <c r="GG91" i="10"/>
  <c r="GG101" i="10"/>
  <c r="GG109" i="10"/>
  <c r="GG117" i="10"/>
  <c r="GG125" i="10"/>
  <c r="GG135" i="10"/>
  <c r="GG143" i="10"/>
  <c r="GG151" i="10"/>
  <c r="GG161" i="10"/>
  <c r="GG122" i="10"/>
  <c r="GG130" i="10"/>
  <c r="GG140" i="10"/>
  <c r="GG148" i="10"/>
  <c r="GG158" i="10"/>
  <c r="GG115" i="10"/>
  <c r="GG123" i="10"/>
  <c r="GG131" i="10"/>
  <c r="GG137" i="10"/>
  <c r="GG145" i="10"/>
  <c r="GG155" i="10"/>
  <c r="GG114" i="10"/>
  <c r="GG124" i="10"/>
  <c r="GG134" i="10"/>
  <c r="GG142" i="10"/>
  <c r="GG150" i="10"/>
  <c r="GG160" i="10"/>
  <c r="GG171" i="10"/>
  <c r="GG168" i="10"/>
  <c r="GG176" i="10"/>
  <c r="GG169" i="10"/>
  <c r="GG177" i="10"/>
  <c r="GG165" i="10"/>
  <c r="GG170" i="10"/>
  <c r="GG192" i="10"/>
  <c r="GG198" i="10"/>
  <c r="GG200" i="10"/>
  <c r="GG195" i="10"/>
  <c r="GG194" i="10"/>
  <c r="GG185" i="10"/>
  <c r="GG191" i="10"/>
  <c r="GG190" i="10"/>
  <c r="GG181" i="10"/>
  <c r="GG187" i="10"/>
  <c r="GG186" i="10"/>
  <c r="GM1" i="10"/>
  <c r="GG10" i="10"/>
  <c r="GG9" i="10"/>
  <c r="GG14" i="10"/>
  <c r="GG15" i="10"/>
  <c r="GG12" i="10"/>
  <c r="GG27" i="10"/>
  <c r="GG20" i="10"/>
  <c r="GG28" i="10"/>
  <c r="GG21" i="10"/>
  <c r="GG29" i="10"/>
  <c r="GG36" i="10"/>
  <c r="GG43" i="10"/>
  <c r="GG40" i="10"/>
  <c r="GG50" i="10"/>
  <c r="GG16" i="10"/>
  <c r="GG34" i="10"/>
  <c r="GG42" i="10"/>
  <c r="GG52" i="10"/>
  <c r="GG57" i="10"/>
  <c r="GG65" i="10"/>
  <c r="GG31" i="10"/>
  <c r="GG49" i="10"/>
  <c r="GG62" i="10"/>
  <c r="GG37" i="10"/>
  <c r="GG55" i="10"/>
  <c r="GG63" i="10"/>
  <c r="GG32" i="10"/>
  <c r="GG53" i="10"/>
  <c r="GG60" i="10"/>
  <c r="GG68" i="10"/>
  <c r="GG74" i="10"/>
  <c r="GG82" i="10"/>
  <c r="GG75" i="10"/>
  <c r="GG83" i="10"/>
  <c r="GG93" i="10"/>
  <c r="GG76" i="10"/>
  <c r="GG84" i="10"/>
  <c r="GG94" i="10"/>
  <c r="GG98" i="10"/>
  <c r="GG106" i="10"/>
  <c r="GG112" i="10"/>
  <c r="GG85" i="10"/>
  <c r="GG95" i="10"/>
  <c r="GG99" i="10"/>
  <c r="GG107" i="10"/>
  <c r="GG100" i="10"/>
  <c r="GG108" i="10"/>
  <c r="GG89" i="10"/>
  <c r="GG97" i="10"/>
  <c r="GG105" i="10"/>
  <c r="GG113" i="10"/>
  <c r="GG121" i="10"/>
  <c r="GG129" i="10"/>
  <c r="GG139" i="10"/>
  <c r="GG147" i="10"/>
  <c r="GG157" i="10"/>
  <c r="GG118" i="10"/>
  <c r="GG126" i="10"/>
  <c r="GG136" i="10"/>
  <c r="GG144" i="10"/>
  <c r="GG152" i="10"/>
  <c r="GG162" i="10"/>
  <c r="GG119" i="10"/>
  <c r="GG127" i="10"/>
  <c r="GG133" i="10"/>
  <c r="GG141" i="10"/>
  <c r="GG149" i="10"/>
  <c r="GG159" i="10"/>
  <c r="GG120" i="10"/>
  <c r="GG128" i="10"/>
  <c r="GG138" i="10"/>
  <c r="GG146" i="10"/>
  <c r="GG156" i="10"/>
  <c r="GG167" i="10"/>
  <c r="GG175" i="10"/>
  <c r="GG172" i="10"/>
  <c r="GG164" i="10"/>
  <c r="GG173" i="10"/>
  <c r="GG163" i="10"/>
  <c r="GG166" i="10"/>
  <c r="GG174" i="10"/>
  <c r="GG183" i="10"/>
  <c r="GG182" i="10"/>
  <c r="GG189" i="10"/>
  <c r="GG188" i="10"/>
  <c r="GG179" i="10"/>
  <c r="GG201" i="10"/>
  <c r="GG184" i="10"/>
  <c r="GG196" i="10"/>
  <c r="GG197" i="10"/>
  <c r="GG180" i="10"/>
  <c r="GG199" i="10"/>
  <c r="GG193" i="10"/>
  <c r="FQ5" i="10"/>
  <c r="FQ10" i="10"/>
  <c r="FQ9" i="10"/>
  <c r="FQ14" i="10"/>
  <c r="FQ15" i="10"/>
  <c r="FQ12" i="10"/>
  <c r="FQ27" i="10"/>
  <c r="FQ20" i="10"/>
  <c r="FQ28" i="10"/>
  <c r="FQ26" i="10"/>
  <c r="FQ30" i="10"/>
  <c r="FQ19" i="10"/>
  <c r="FQ39" i="10"/>
  <c r="FQ25" i="10"/>
  <c r="FQ44" i="10"/>
  <c r="FQ50" i="10"/>
  <c r="FQ22" i="10"/>
  <c r="FQ38" i="10"/>
  <c r="FQ46" i="10"/>
  <c r="FQ16" i="10"/>
  <c r="FQ32" i="10"/>
  <c r="FQ57" i="10"/>
  <c r="FQ65" i="10"/>
  <c r="FQ71" i="10"/>
  <c r="FQ58" i="10"/>
  <c r="FQ66" i="10"/>
  <c r="FQ35" i="10"/>
  <c r="FQ55" i="10"/>
  <c r="FQ63" i="10"/>
  <c r="FQ37" i="10"/>
  <c r="FQ53" i="10"/>
  <c r="FQ60" i="10"/>
  <c r="FQ68" i="10"/>
  <c r="FQ74" i="10"/>
  <c r="FQ82" i="10"/>
  <c r="FQ75" i="10"/>
  <c r="FQ83" i="10"/>
  <c r="FQ93" i="10"/>
  <c r="FQ76" i="10"/>
  <c r="FQ84" i="10"/>
  <c r="FQ94" i="10"/>
  <c r="FQ98" i="10"/>
  <c r="FQ106" i="10"/>
  <c r="FQ112" i="10"/>
  <c r="FQ85" i="10"/>
  <c r="FQ95" i="10"/>
  <c r="FQ99" i="10"/>
  <c r="FQ107" i="10"/>
  <c r="FQ90" i="10"/>
  <c r="FQ104" i="10"/>
  <c r="FQ77" i="10"/>
  <c r="FQ91" i="10"/>
  <c r="FQ101" i="10"/>
  <c r="FQ109" i="10"/>
  <c r="FQ117" i="10"/>
  <c r="FQ125" i="10"/>
  <c r="FQ135" i="10"/>
  <c r="FQ143" i="10"/>
  <c r="FQ151" i="10"/>
  <c r="FQ161" i="10"/>
  <c r="FQ122" i="10"/>
  <c r="FQ130" i="10"/>
  <c r="FQ140" i="10"/>
  <c r="FQ148" i="10"/>
  <c r="FQ158" i="10"/>
  <c r="FQ111" i="10"/>
  <c r="FQ119" i="10"/>
  <c r="FQ127" i="10"/>
  <c r="FQ133" i="10"/>
  <c r="FQ141" i="10"/>
  <c r="FQ149" i="10"/>
  <c r="FQ159" i="10"/>
  <c r="FQ120" i="10"/>
  <c r="FQ128" i="10"/>
  <c r="FQ134" i="10"/>
  <c r="FQ142" i="10"/>
  <c r="FQ150" i="10"/>
  <c r="FQ156" i="10"/>
  <c r="FQ167" i="10"/>
  <c r="FQ175" i="10"/>
  <c r="FQ185" i="10"/>
  <c r="FQ193" i="10"/>
  <c r="FQ201" i="10"/>
  <c r="FQ168" i="10"/>
  <c r="FQ176" i="10"/>
  <c r="FQ186" i="10"/>
  <c r="FQ194" i="10"/>
  <c r="FQ199" i="10"/>
  <c r="FQ169" i="10"/>
  <c r="FQ177" i="10"/>
  <c r="FQ183" i="10"/>
  <c r="FQ191" i="10"/>
  <c r="FQ196" i="10"/>
  <c r="FQ165" i="10"/>
  <c r="FQ170" i="10"/>
  <c r="FQ178" i="10"/>
  <c r="FQ184" i="10"/>
  <c r="FQ192" i="10"/>
  <c r="FW1" i="10"/>
  <c r="FQ6" i="10"/>
  <c r="FQ7" i="10"/>
  <c r="FQ13" i="10"/>
  <c r="FQ11" i="10"/>
  <c r="FQ8" i="10"/>
  <c r="FQ23" i="10"/>
  <c r="FQ18" i="10"/>
  <c r="FQ24" i="10"/>
  <c r="FQ21" i="10"/>
  <c r="FQ29" i="10"/>
  <c r="FQ36" i="10"/>
  <c r="FQ33" i="10"/>
  <c r="FQ43" i="10"/>
  <c r="FQ40" i="10"/>
  <c r="FQ48" i="10"/>
  <c r="FQ54" i="10"/>
  <c r="FQ34" i="10"/>
  <c r="FQ42" i="10"/>
  <c r="FQ52" i="10"/>
  <c r="FQ17" i="10"/>
  <c r="FQ45" i="10"/>
  <c r="FQ61" i="10"/>
  <c r="FQ69" i="10"/>
  <c r="FQ49" i="10"/>
  <c r="FQ62" i="10"/>
  <c r="FQ31" i="10"/>
  <c r="FQ51" i="10"/>
  <c r="FQ59" i="10"/>
  <c r="FQ67" i="10"/>
  <c r="FQ41" i="10"/>
  <c r="FQ56" i="10"/>
  <c r="FQ64" i="10"/>
  <c r="FQ70" i="10"/>
  <c r="FQ78" i="10"/>
  <c r="FQ86" i="10"/>
  <c r="FQ79" i="10"/>
  <c r="FQ87" i="10"/>
  <c r="FQ72" i="10"/>
  <c r="FQ80" i="10"/>
  <c r="FQ88" i="10"/>
  <c r="FQ81" i="10"/>
  <c r="FQ102" i="10"/>
  <c r="FQ110" i="10"/>
  <c r="FQ116" i="10"/>
  <c r="FQ92" i="10"/>
  <c r="FQ96" i="10"/>
  <c r="FQ103" i="10"/>
  <c r="FQ73" i="10"/>
  <c r="FQ100" i="10"/>
  <c r="FQ108" i="10"/>
  <c r="FQ89" i="10"/>
  <c r="FQ97" i="10"/>
  <c r="FQ105" i="10"/>
  <c r="FQ113" i="10"/>
  <c r="FQ121" i="10"/>
  <c r="FQ129" i="10"/>
  <c r="FQ139" i="10"/>
  <c r="FQ147" i="10"/>
  <c r="FQ157" i="10"/>
  <c r="FQ118" i="10"/>
  <c r="FQ126" i="10"/>
  <c r="FQ136" i="10"/>
  <c r="FQ144" i="10"/>
  <c r="FQ152" i="10"/>
  <c r="FQ162" i="10"/>
  <c r="FQ115" i="10"/>
  <c r="FQ123" i="10"/>
  <c r="FQ131" i="10"/>
  <c r="FQ137" i="10"/>
  <c r="FQ145" i="10"/>
  <c r="FQ155" i="10"/>
  <c r="FQ114" i="10"/>
  <c r="FQ124" i="10"/>
  <c r="FQ132" i="10"/>
  <c r="FQ138" i="10"/>
  <c r="FQ146" i="10"/>
  <c r="FQ154" i="10"/>
  <c r="FQ160" i="10"/>
  <c r="FQ171" i="10"/>
  <c r="FQ181" i="10"/>
  <c r="FQ189" i="10"/>
  <c r="FQ197" i="10"/>
  <c r="FQ200" i="10"/>
  <c r="FQ172" i="10"/>
  <c r="FQ182" i="10"/>
  <c r="FQ190" i="10"/>
  <c r="FQ198" i="10"/>
  <c r="FQ164" i="10"/>
  <c r="FQ173" i="10"/>
  <c r="FQ179" i="10"/>
  <c r="FQ187" i="10"/>
  <c r="FQ195" i="10"/>
  <c r="FQ163" i="10"/>
  <c r="FQ166" i="10"/>
  <c r="FQ174" i="10"/>
  <c r="FQ180" i="10"/>
  <c r="FQ188" i="10"/>
  <c r="CH1" i="10"/>
  <c r="CB14" i="10"/>
  <c r="CB10" i="10"/>
  <c r="CB15" i="10"/>
  <c r="CB12" i="10"/>
  <c r="CB13" i="10"/>
  <c r="CB18" i="10"/>
  <c r="CB24" i="10"/>
  <c r="CB21" i="10"/>
  <c r="CB29" i="10"/>
  <c r="CB31" i="10"/>
  <c r="CB22" i="10"/>
  <c r="CB35" i="10"/>
  <c r="CB44" i="10"/>
  <c r="CB41" i="10"/>
  <c r="CB51" i="10"/>
  <c r="CB30" i="10"/>
  <c r="CB39" i="10"/>
  <c r="CB49" i="10"/>
  <c r="CB50" i="10"/>
  <c r="CB62" i="10"/>
  <c r="CB72" i="10"/>
  <c r="CB27" i="10"/>
  <c r="CB59" i="10"/>
  <c r="CB67" i="10"/>
  <c r="CB56" i="10"/>
  <c r="CB64" i="10"/>
  <c r="CB42" i="10"/>
  <c r="CB54" i="10"/>
  <c r="CB61" i="10"/>
  <c r="CB75" i="10"/>
  <c r="CB83" i="10"/>
  <c r="CB76" i="10"/>
  <c r="CB84" i="10"/>
  <c r="CB94" i="10"/>
  <c r="CB77" i="10"/>
  <c r="CB85" i="10"/>
  <c r="CB91" i="10"/>
  <c r="CB82" i="10"/>
  <c r="CB103" i="10"/>
  <c r="CB113" i="10"/>
  <c r="CB87" i="10"/>
  <c r="CB104" i="10"/>
  <c r="CB71" i="10"/>
  <c r="CB92" i="10"/>
  <c r="CB101" i="10"/>
  <c r="CB109" i="10"/>
  <c r="CB93" i="10"/>
  <c r="CB98" i="10"/>
  <c r="CB106" i="10"/>
  <c r="CB112" i="10"/>
  <c r="CB118" i="10"/>
  <c r="CB126" i="10"/>
  <c r="CB136" i="10"/>
  <c r="CB144" i="10"/>
  <c r="CB152" i="10"/>
  <c r="CB119" i="10"/>
  <c r="CB127" i="10"/>
  <c r="CB133" i="10"/>
  <c r="CB141" i="10"/>
  <c r="CB149" i="10"/>
  <c r="CB124" i="10"/>
  <c r="CB134" i="10"/>
  <c r="CB142" i="10"/>
  <c r="CB150" i="10"/>
  <c r="CB117" i="10"/>
  <c r="CB125" i="10"/>
  <c r="CB135" i="10"/>
  <c r="CB143" i="10"/>
  <c r="CB151" i="10"/>
  <c r="CB6" i="10"/>
  <c r="CB11" i="10"/>
  <c r="CB16" i="10"/>
  <c r="CB20" i="10"/>
  <c r="CB25" i="10"/>
  <c r="CB37" i="10"/>
  <c r="CB40" i="10"/>
  <c r="CB45" i="10"/>
  <c r="CB36" i="10"/>
  <c r="CB53" i="10"/>
  <c r="CB66" i="10"/>
  <c r="CB52" i="10"/>
  <c r="CB38" i="10"/>
  <c r="CB68" i="10"/>
  <c r="CB57" i="10"/>
  <c r="CB79" i="10"/>
  <c r="CB80" i="10"/>
  <c r="CB73" i="10"/>
  <c r="CB89" i="10"/>
  <c r="CB99" i="10"/>
  <c r="CB86" i="10"/>
  <c r="CB108" i="10"/>
  <c r="CB97" i="10"/>
  <c r="CB78" i="10"/>
  <c r="CB102" i="10"/>
  <c r="CB115" i="10"/>
  <c r="CB130" i="10"/>
  <c r="CB148" i="10"/>
  <c r="CB123" i="10"/>
  <c r="CB137" i="10"/>
  <c r="CB120" i="10"/>
  <c r="CB138" i="10"/>
  <c r="CB116" i="10"/>
  <c r="CB129" i="10"/>
  <c r="CB147" i="10"/>
  <c r="CB159" i="10"/>
  <c r="CB170" i="10"/>
  <c r="CB171" i="10"/>
  <c r="CB165" i="10"/>
  <c r="CB160" i="10"/>
  <c r="CB158" i="10"/>
  <c r="CB167" i="10"/>
  <c r="CB177" i="10"/>
  <c r="CB156" i="10"/>
  <c r="CB175" i="10"/>
  <c r="CB176" i="10"/>
  <c r="CB162" i="10"/>
  <c r="CB173" i="10"/>
  <c r="CB164" i="10"/>
  <c r="CB199" i="10"/>
  <c r="CB198" i="10"/>
  <c r="CB188" i="10"/>
  <c r="CB187" i="10"/>
  <c r="CB193" i="10"/>
  <c r="CB191" i="10"/>
  <c r="CB182" i="10"/>
  <c r="CB179" i="10"/>
  <c r="CB183" i="10"/>
  <c r="CB195" i="10"/>
  <c r="CB190" i="10"/>
  <c r="CB185" i="10"/>
  <c r="CB201" i="10"/>
  <c r="CB192" i="10"/>
  <c r="CB7" i="10"/>
  <c r="CB8" i="10"/>
  <c r="CB9" i="10"/>
  <c r="CB17" i="10"/>
  <c r="CB28" i="10"/>
  <c r="CB23" i="10"/>
  <c r="CB32" i="10"/>
  <c r="CB34" i="10"/>
  <c r="CB55" i="10"/>
  <c r="CB43" i="10"/>
  <c r="CB58" i="10"/>
  <c r="CB26" i="10"/>
  <c r="CB63" i="10"/>
  <c r="CB60" i="10"/>
  <c r="CB46" i="10"/>
  <c r="CB65" i="10"/>
  <c r="CB70" i="10"/>
  <c r="CB88" i="10"/>
  <c r="CB81" i="10"/>
  <c r="CB95" i="10"/>
  <c r="CB107" i="10"/>
  <c r="CB100" i="10"/>
  <c r="CB74" i="10"/>
  <c r="CB105" i="10"/>
  <c r="CB96" i="10"/>
  <c r="CB110" i="10"/>
  <c r="CB122" i="10"/>
  <c r="CB140" i="10"/>
  <c r="CB114" i="10"/>
  <c r="CB131" i="10"/>
  <c r="CB145" i="10"/>
  <c r="CB128" i="10"/>
  <c r="CB146" i="10"/>
  <c r="CB121" i="10"/>
  <c r="CB139" i="10"/>
  <c r="CB161" i="10"/>
  <c r="CB168" i="10"/>
  <c r="CB155" i="10"/>
  <c r="CB174" i="10"/>
  <c r="CB157" i="10"/>
  <c r="CB172" i="10"/>
  <c r="CB166" i="10"/>
  <c r="CB169" i="10"/>
  <c r="CB163" i="10"/>
  <c r="CB180" i="10"/>
  <c r="CB181" i="10"/>
  <c r="CB189" i="10"/>
  <c r="CB194" i="10"/>
  <c r="CB184" i="10"/>
  <c r="CB200" i="10"/>
  <c r="CB196" i="10"/>
  <c r="CB186" i="10"/>
  <c r="CB197" i="10"/>
  <c r="CG6" i="10"/>
  <c r="CM1" i="10"/>
  <c r="CG8" i="10"/>
  <c r="CG7" i="10"/>
  <c r="CG11" i="10"/>
  <c r="CG12" i="10"/>
  <c r="CG23" i="10"/>
  <c r="CG18" i="10"/>
  <c r="CG24" i="10"/>
  <c r="CG21" i="10"/>
  <c r="CG29" i="10"/>
  <c r="CG36" i="10"/>
  <c r="CG31" i="10"/>
  <c r="CG35" i="10"/>
  <c r="CG39" i="10"/>
  <c r="CG34" i="10"/>
  <c r="CG44" i="10"/>
  <c r="CG54" i="10"/>
  <c r="CG42" i="10"/>
  <c r="CG52" i="10"/>
  <c r="CG55" i="10"/>
  <c r="CG61" i="10"/>
  <c r="CG71" i="10"/>
  <c r="CG41" i="10"/>
  <c r="CG58" i="10"/>
  <c r="CG66" i="10"/>
  <c r="CG51" i="10"/>
  <c r="CG63" i="10"/>
  <c r="CG53" i="10"/>
  <c r="CG60" i="10"/>
  <c r="CG68" i="10"/>
  <c r="CG72" i="10"/>
  <c r="CG78" i="10"/>
  <c r="CG86" i="10"/>
  <c r="CG79" i="10"/>
  <c r="CG87" i="10"/>
  <c r="CG76" i="10"/>
  <c r="CG84" i="10"/>
  <c r="CG94" i="10"/>
  <c r="CG98" i="10"/>
  <c r="CG106" i="10"/>
  <c r="CG112" i="10"/>
  <c r="CG77" i="10"/>
  <c r="CG95" i="10"/>
  <c r="CG103" i="10"/>
  <c r="CG81" i="10"/>
  <c r="CG104" i="10"/>
  <c r="CG85" i="10"/>
  <c r="CG91" i="10"/>
  <c r="CG97" i="10"/>
  <c r="CG105" i="10"/>
  <c r="CG113" i="10"/>
  <c r="CG117" i="10"/>
  <c r="CG125" i="10"/>
  <c r="CG135" i="10"/>
  <c r="CG143" i="10"/>
  <c r="CG151" i="10"/>
  <c r="CG118" i="10"/>
  <c r="CG126" i="10"/>
  <c r="CG136" i="10"/>
  <c r="CG144" i="10"/>
  <c r="CG152" i="10"/>
  <c r="CG123" i="10"/>
  <c r="CG131" i="10"/>
  <c r="CG137" i="10"/>
  <c r="CG145" i="10"/>
  <c r="CG120" i="10"/>
  <c r="CG128" i="10"/>
  <c r="CG138" i="10"/>
  <c r="CG146" i="10"/>
  <c r="CG13" i="10"/>
  <c r="CG9" i="10"/>
  <c r="CG16" i="10"/>
  <c r="CG20" i="10"/>
  <c r="CG26" i="10"/>
  <c r="CG25" i="10"/>
  <c r="CG37" i="10"/>
  <c r="CG40" i="10"/>
  <c r="CG38" i="10"/>
  <c r="CG45" i="10"/>
  <c r="CG65" i="10"/>
  <c r="CG49" i="10"/>
  <c r="CG17" i="10"/>
  <c r="CG67" i="10"/>
  <c r="CG64" i="10"/>
  <c r="CG74" i="10"/>
  <c r="CG75" i="10"/>
  <c r="CG93" i="10"/>
  <c r="CG88" i="10"/>
  <c r="CG102" i="10"/>
  <c r="CG116" i="10"/>
  <c r="CG99" i="10"/>
  <c r="CG100" i="10"/>
  <c r="CG89" i="10"/>
  <c r="CG101" i="10"/>
  <c r="CG115" i="10"/>
  <c r="CG129" i="10"/>
  <c r="CG147" i="10"/>
  <c r="CG122" i="10"/>
  <c r="CG140" i="10"/>
  <c r="CG119" i="10"/>
  <c r="CG133" i="10"/>
  <c r="CG149" i="10"/>
  <c r="CG134" i="10"/>
  <c r="CG150" i="10"/>
  <c r="CG162" i="10"/>
  <c r="CG157" i="10"/>
  <c r="CG163" i="10"/>
  <c r="CG156" i="10"/>
  <c r="CG175" i="10"/>
  <c r="CG165" i="10"/>
  <c r="CG158" i="10"/>
  <c r="CG176" i="10"/>
  <c r="CG172" i="10"/>
  <c r="CG164" i="10"/>
  <c r="CG174" i="10"/>
  <c r="CG170" i="10"/>
  <c r="CG177" i="10"/>
  <c r="CG186" i="10"/>
  <c r="CG194" i="10"/>
  <c r="CG193" i="10"/>
  <c r="CG201" i="10"/>
  <c r="CG181" i="10"/>
  <c r="CG192" i="10"/>
  <c r="CG188" i="10"/>
  <c r="CG190" i="10"/>
  <c r="CG10" i="10"/>
  <c r="CG14" i="10"/>
  <c r="CG15" i="10"/>
  <c r="CG27" i="10"/>
  <c r="CG28" i="10"/>
  <c r="CG30" i="10"/>
  <c r="CG32" i="10"/>
  <c r="CG43" i="10"/>
  <c r="CG50" i="10"/>
  <c r="CG46" i="10"/>
  <c r="CG57" i="10"/>
  <c r="CG22" i="10"/>
  <c r="CG62" i="10"/>
  <c r="CG59" i="10"/>
  <c r="CG56" i="10"/>
  <c r="CG70" i="10"/>
  <c r="CG82" i="10"/>
  <c r="CG83" i="10"/>
  <c r="CG80" i="10"/>
  <c r="CG73" i="10"/>
  <c r="CG110" i="10"/>
  <c r="CG92" i="10"/>
  <c r="CG107" i="10"/>
  <c r="CG108" i="10"/>
  <c r="CG96" i="10"/>
  <c r="CG109" i="10"/>
  <c r="CG121" i="10"/>
  <c r="CG139" i="10"/>
  <c r="CG114" i="10"/>
  <c r="CG130" i="10"/>
  <c r="CG148" i="10"/>
  <c r="CG127" i="10"/>
  <c r="CG141" i="10"/>
  <c r="CG124" i="10"/>
  <c r="CG142" i="10"/>
  <c r="CG168" i="10"/>
  <c r="CG159" i="10"/>
  <c r="CG166" i="10"/>
  <c r="CG173" i="10"/>
  <c r="CG161" i="10"/>
  <c r="CG155" i="10"/>
  <c r="CG169" i="10"/>
  <c r="CG171" i="10"/>
  <c r="CG160" i="10"/>
  <c r="CG167" i="10"/>
  <c r="CG184" i="10"/>
  <c r="CG197" i="10"/>
  <c r="CG195" i="10"/>
  <c r="CG179" i="10"/>
  <c r="CG198" i="10"/>
  <c r="CG185" i="10"/>
  <c r="CG191" i="10"/>
  <c r="CG187" i="10"/>
  <c r="CG196" i="10"/>
  <c r="CG182" i="10"/>
  <c r="CG199" i="10"/>
  <c r="CG183" i="10"/>
  <c r="CG200" i="10"/>
  <c r="CG180" i="10"/>
  <c r="CG189" i="10"/>
  <c r="CR7" i="10"/>
  <c r="CR6" i="10"/>
  <c r="CR8" i="10"/>
  <c r="CR11" i="10"/>
  <c r="CR9" i="10"/>
  <c r="CR16" i="10"/>
  <c r="CR17" i="10"/>
  <c r="CR20" i="10"/>
  <c r="CR28" i="10"/>
  <c r="CR25" i="10"/>
  <c r="CR23" i="10"/>
  <c r="CR37" i="10"/>
  <c r="CR27" i="10"/>
  <c r="CR35" i="10"/>
  <c r="CR44" i="10"/>
  <c r="CR41" i="10"/>
  <c r="CR51" i="10"/>
  <c r="CR30" i="10"/>
  <c r="CR39" i="10"/>
  <c r="CR49" i="10"/>
  <c r="CR50" i="10"/>
  <c r="CR62" i="10"/>
  <c r="CR72" i="10"/>
  <c r="CR59" i="10"/>
  <c r="CR67" i="10"/>
  <c r="CR38" i="10"/>
  <c r="CR60" i="10"/>
  <c r="CR68" i="10"/>
  <c r="CR46" i="10"/>
  <c r="CR57" i="10"/>
  <c r="CR65" i="10"/>
  <c r="CR79" i="10"/>
  <c r="CR70" i="10"/>
  <c r="CR80" i="10"/>
  <c r="CR88" i="10"/>
  <c r="CR73" i="10"/>
  <c r="CR81" i="10"/>
  <c r="CR89" i="10"/>
  <c r="CR95" i="10"/>
  <c r="CR99" i="10"/>
  <c r="CR107" i="10"/>
  <c r="CR71" i="10"/>
  <c r="CR87" i="10"/>
  <c r="CR104" i="10"/>
  <c r="CR74" i="10"/>
  <c r="CR97" i="10"/>
  <c r="CR105" i="10"/>
  <c r="CR78" i="10"/>
  <c r="CR96" i="10"/>
  <c r="CR102" i="10"/>
  <c r="CR110" i="10"/>
  <c r="CR115" i="10"/>
  <c r="CR122" i="10"/>
  <c r="CR130" i="10"/>
  <c r="CR140" i="10"/>
  <c r="CR148" i="10"/>
  <c r="CR158" i="10"/>
  <c r="CR114" i="10"/>
  <c r="CR123" i="10"/>
  <c r="CR131" i="10"/>
  <c r="CR137" i="10"/>
  <c r="CR145" i="10"/>
  <c r="CR155" i="10"/>
  <c r="CR163" i="10"/>
  <c r="CR124" i="10"/>
  <c r="CR134" i="10"/>
  <c r="CR142" i="10"/>
  <c r="CR150" i="10"/>
  <c r="CR160" i="10"/>
  <c r="CR117" i="10"/>
  <c r="CR125" i="10"/>
  <c r="CR135" i="10"/>
  <c r="CR143" i="10"/>
  <c r="CR151" i="10"/>
  <c r="CR168" i="10"/>
  <c r="CR176" i="10"/>
  <c r="CR186" i="10"/>
  <c r="CR194" i="10"/>
  <c r="CR165" i="10"/>
  <c r="CR173" i="10"/>
  <c r="CR179" i="10"/>
  <c r="CR187" i="10"/>
  <c r="CR195" i="10"/>
  <c r="CR200" i="10"/>
  <c r="CR161" i="10"/>
  <c r="CR170" i="10"/>
  <c r="CR180" i="10"/>
  <c r="CR188" i="10"/>
  <c r="CR196" i="10"/>
  <c r="CR164" i="10"/>
  <c r="CR171" i="10"/>
  <c r="CR181" i="10"/>
  <c r="CR189" i="10"/>
  <c r="CX1" i="10"/>
  <c r="CR14" i="10"/>
  <c r="CR10" i="10"/>
  <c r="CR15" i="10"/>
  <c r="CR12" i="10"/>
  <c r="CR13" i="10"/>
  <c r="CR18" i="10"/>
  <c r="CR24" i="10"/>
  <c r="CR21" i="10"/>
  <c r="CR29" i="10"/>
  <c r="CR31" i="10"/>
  <c r="CR26" i="10"/>
  <c r="CR32" i="10"/>
  <c r="CR40" i="10"/>
  <c r="CR34" i="10"/>
  <c r="CR45" i="10"/>
  <c r="CR55" i="10"/>
  <c r="CR36" i="10"/>
  <c r="CR43" i="10"/>
  <c r="CR53" i="10"/>
  <c r="CR58" i="10"/>
  <c r="CR66" i="10"/>
  <c r="CR52" i="10"/>
  <c r="CR63" i="10"/>
  <c r="CR22" i="10"/>
  <c r="CR56" i="10"/>
  <c r="CR64" i="10"/>
  <c r="CR42" i="10"/>
  <c r="CR54" i="10"/>
  <c r="CR61" i="10"/>
  <c r="CR75" i="10"/>
  <c r="CR83" i="10"/>
  <c r="CR76" i="10"/>
  <c r="CR84" i="10"/>
  <c r="CR94" i="10"/>
  <c r="CR77" i="10"/>
  <c r="CR85" i="10"/>
  <c r="CR91" i="10"/>
  <c r="CR82" i="10"/>
  <c r="CR103" i="10"/>
  <c r="CR113" i="10"/>
  <c r="CR86" i="10"/>
  <c r="CR100" i="10"/>
  <c r="CR108" i="10"/>
  <c r="CR92" i="10"/>
  <c r="CR101" i="10"/>
  <c r="CR109" i="10"/>
  <c r="CR93" i="10"/>
  <c r="CR98" i="10"/>
  <c r="CR106" i="10"/>
  <c r="CR112" i="10"/>
  <c r="CR118" i="10"/>
  <c r="CR126" i="10"/>
  <c r="CR136" i="10"/>
  <c r="CR144" i="10"/>
  <c r="CR152" i="10"/>
  <c r="CR162" i="10"/>
  <c r="CR119" i="10"/>
  <c r="CR127" i="10"/>
  <c r="CR133" i="10"/>
  <c r="CR141" i="10"/>
  <c r="CR149" i="10"/>
  <c r="CR159" i="10"/>
  <c r="CR120" i="10"/>
  <c r="CR128" i="10"/>
  <c r="CR138" i="10"/>
  <c r="CR146" i="10"/>
  <c r="CR156" i="10"/>
  <c r="CR116" i="10"/>
  <c r="CR121" i="10"/>
  <c r="CR129" i="10"/>
  <c r="CR139" i="10"/>
  <c r="CR147" i="10"/>
  <c r="CR157" i="10"/>
  <c r="CR172" i="10"/>
  <c r="CR182" i="10"/>
  <c r="CR190" i="10"/>
  <c r="CR198" i="10"/>
  <c r="CR169" i="10"/>
  <c r="CR177" i="10"/>
  <c r="CR183" i="10"/>
  <c r="CR191" i="10"/>
  <c r="CR199" i="10"/>
  <c r="CR197" i="10"/>
  <c r="CR166" i="10"/>
  <c r="CR174" i="10"/>
  <c r="CR184" i="10"/>
  <c r="CR192" i="10"/>
  <c r="CR201" i="10"/>
  <c r="CR167" i="10"/>
  <c r="CR175" i="10"/>
  <c r="CR185" i="10"/>
  <c r="CR193" i="10"/>
  <c r="CS1" i="10" l="1"/>
  <c r="CM11" i="10"/>
  <c r="CM6" i="10"/>
  <c r="CM12" i="10"/>
  <c r="CM9" i="10"/>
  <c r="CM17" i="10"/>
  <c r="CM18" i="10"/>
  <c r="CM21" i="10"/>
  <c r="CM29" i="10"/>
  <c r="CM26" i="10"/>
  <c r="CM34" i="10"/>
  <c r="CM35" i="10"/>
  <c r="CM14" i="10"/>
  <c r="CM31" i="10"/>
  <c r="CM38" i="10"/>
  <c r="CM46" i="10"/>
  <c r="CM30" i="10"/>
  <c r="CM40" i="10"/>
  <c r="CM50" i="10"/>
  <c r="CM59" i="10"/>
  <c r="CM67" i="10"/>
  <c r="CM51" i="10"/>
  <c r="CM56" i="10"/>
  <c r="CM64" i="10"/>
  <c r="CM70" i="10"/>
  <c r="CM39" i="10"/>
  <c r="CM57" i="10"/>
  <c r="CM65" i="10"/>
  <c r="CM45" i="10"/>
  <c r="CM58" i="10"/>
  <c r="CM66" i="10"/>
  <c r="CM80" i="10"/>
  <c r="CM72" i="10"/>
  <c r="CM77" i="10"/>
  <c r="CM85" i="10"/>
  <c r="CM91" i="10"/>
  <c r="CM74" i="10"/>
  <c r="CM82" i="10"/>
  <c r="CM92" i="10"/>
  <c r="CM71" i="10"/>
  <c r="CM93" i="10"/>
  <c r="CM100" i="10"/>
  <c r="CM108" i="10"/>
  <c r="CM97" i="10"/>
  <c r="CM105" i="10"/>
  <c r="CM87" i="10"/>
  <c r="CM98" i="10"/>
  <c r="CM106" i="10"/>
  <c r="CM79" i="10"/>
  <c r="CM103" i="10"/>
  <c r="CM113" i="10"/>
  <c r="CM119" i="10"/>
  <c r="CM127" i="10"/>
  <c r="CM133" i="10"/>
  <c r="CM141" i="10"/>
  <c r="CM149" i="10"/>
  <c r="CM124" i="10"/>
  <c r="CM134" i="10"/>
  <c r="CM142" i="10"/>
  <c r="CM150" i="10"/>
  <c r="CM121" i="10"/>
  <c r="CM129" i="10"/>
  <c r="CM139" i="10"/>
  <c r="CM147" i="10"/>
  <c r="CM109" i="10"/>
  <c r="CM116" i="10"/>
  <c r="CM122" i="10"/>
  <c r="CM130" i="10"/>
  <c r="CM140" i="10"/>
  <c r="CM148" i="10"/>
  <c r="CM175" i="10"/>
  <c r="CM164" i="10"/>
  <c r="CM162" i="10"/>
  <c r="CM167" i="10"/>
  <c r="CM173" i="10"/>
  <c r="CM174" i="10"/>
  <c r="CM160" i="10"/>
  <c r="CM159" i="10"/>
  <c r="CM169" i="10"/>
  <c r="CM168" i="10"/>
  <c r="CM189" i="10"/>
  <c r="CM201" i="10"/>
  <c r="CM8" i="10"/>
  <c r="CM15" i="10"/>
  <c r="CM10" i="10"/>
  <c r="CM16" i="10"/>
  <c r="CM13" i="10"/>
  <c r="CM7" i="10"/>
  <c r="CM20" i="10"/>
  <c r="CM25" i="10"/>
  <c r="CM22" i="10"/>
  <c r="CM32" i="10"/>
  <c r="CM24" i="10"/>
  <c r="CM41" i="10"/>
  <c r="CM28" i="10"/>
  <c r="CM37" i="10"/>
  <c r="CM42" i="10"/>
  <c r="CM52" i="10"/>
  <c r="CM36" i="10"/>
  <c r="CM44" i="10"/>
  <c r="CM49" i="10"/>
  <c r="CM63" i="10"/>
  <c r="CM23" i="10"/>
  <c r="CM55" i="10"/>
  <c r="CM60" i="10"/>
  <c r="CM68" i="10"/>
  <c r="CM27" i="10"/>
  <c r="CM53" i="10"/>
  <c r="CM61" i="10"/>
  <c r="CM43" i="10"/>
  <c r="CM54" i="10"/>
  <c r="CM62" i="10"/>
  <c r="CM76" i="10"/>
  <c r="CM84" i="10"/>
  <c r="CM73" i="10"/>
  <c r="CM81" i="10"/>
  <c r="CM89" i="10"/>
  <c r="CM95" i="10"/>
  <c r="CM78" i="10"/>
  <c r="CM86" i="10"/>
  <c r="CM96" i="10"/>
  <c r="CM83" i="10"/>
  <c r="CM94" i="10"/>
  <c r="CM104" i="10"/>
  <c r="CM114" i="10"/>
  <c r="CM101" i="10"/>
  <c r="CM75" i="10"/>
  <c r="CM88" i="10"/>
  <c r="CM102" i="10"/>
  <c r="CM110" i="10"/>
  <c r="CM99" i="10"/>
  <c r="CM107" i="10"/>
  <c r="CM115" i="10"/>
  <c r="CM123" i="10"/>
  <c r="CM131" i="10"/>
  <c r="CM137" i="10"/>
  <c r="CM145" i="10"/>
  <c r="CM120" i="10"/>
  <c r="CM128" i="10"/>
  <c r="CM138" i="10"/>
  <c r="CM146" i="10"/>
  <c r="CM117" i="10"/>
  <c r="CM125" i="10"/>
  <c r="CM135" i="10"/>
  <c r="CM143" i="10"/>
  <c r="CM151" i="10"/>
  <c r="CM112" i="10"/>
  <c r="CM118" i="10"/>
  <c r="CM126" i="10"/>
  <c r="CM136" i="10"/>
  <c r="CM144" i="10"/>
  <c r="CM152" i="10"/>
  <c r="CM172" i="10"/>
  <c r="CM161" i="10"/>
  <c r="CM166" i="10"/>
  <c r="CM176" i="10"/>
  <c r="CM177" i="10"/>
  <c r="CM163" i="10"/>
  <c r="CM155" i="10"/>
  <c r="CM165" i="10"/>
  <c r="CM158" i="10"/>
  <c r="CM157" i="10"/>
  <c r="CM170" i="10"/>
  <c r="CM156" i="10"/>
  <c r="CM171" i="10"/>
  <c r="CM199" i="10"/>
  <c r="CM183" i="10"/>
  <c r="CM180" i="10"/>
  <c r="CM195" i="10"/>
  <c r="CM188" i="10"/>
  <c r="CM184" i="10"/>
  <c r="CM190" i="10"/>
  <c r="CM197" i="10"/>
  <c r="CM193" i="10"/>
  <c r="CM187" i="10"/>
  <c r="CM196" i="10"/>
  <c r="CM198" i="10"/>
  <c r="CM192" i="10"/>
  <c r="CM194" i="10"/>
  <c r="CM179" i="10"/>
  <c r="CM186" i="10"/>
  <c r="CM200" i="10"/>
  <c r="CM181" i="10"/>
  <c r="CM182" i="10"/>
  <c r="CM191" i="10"/>
  <c r="CM185" i="10"/>
  <c r="CX9" i="10"/>
  <c r="DD1" i="10"/>
  <c r="CX16" i="10"/>
  <c r="CX13" i="10"/>
  <c r="CX8" i="10"/>
  <c r="CX7" i="10"/>
  <c r="CX15" i="10"/>
  <c r="CX26" i="10"/>
  <c r="CX27" i="10"/>
  <c r="CX28" i="10"/>
  <c r="CX20" i="10"/>
  <c r="CX24" i="10"/>
  <c r="CX42" i="10"/>
  <c r="CX31" i="10"/>
  <c r="CX37" i="10"/>
  <c r="CX43" i="10"/>
  <c r="CX53" i="10"/>
  <c r="CX30" i="10"/>
  <c r="CX41" i="10"/>
  <c r="CX51" i="10"/>
  <c r="CX52" i="10"/>
  <c r="CX60" i="10"/>
  <c r="CX68" i="10"/>
  <c r="CX55" i="10"/>
  <c r="CX61" i="10"/>
  <c r="CX46" i="10"/>
  <c r="CX62" i="10"/>
  <c r="CX34" i="10"/>
  <c r="CX50" i="10"/>
  <c r="CX59" i="10"/>
  <c r="CX67" i="10"/>
  <c r="CX77" i="10"/>
  <c r="CX85" i="10"/>
  <c r="CX74" i="10"/>
  <c r="CX82" i="10"/>
  <c r="CX92" i="10"/>
  <c r="CX79" i="10"/>
  <c r="CX87" i="10"/>
  <c r="CX80" i="10"/>
  <c r="CX91" i="10"/>
  <c r="CX97" i="10"/>
  <c r="CX105" i="10"/>
  <c r="CX115" i="10"/>
  <c r="CX94" i="10"/>
  <c r="CX102" i="10"/>
  <c r="CX71" i="10"/>
  <c r="CX99" i="10"/>
  <c r="CX107" i="10"/>
  <c r="CX88" i="10"/>
  <c r="CX104" i="10"/>
  <c r="CX110" i="10"/>
  <c r="CX120" i="10"/>
  <c r="CX128" i="10"/>
  <c r="CX138" i="10"/>
  <c r="CX146" i="10"/>
  <c r="CX156" i="10"/>
  <c r="CX164" i="10"/>
  <c r="CX117" i="10"/>
  <c r="CX125" i="10"/>
  <c r="CX135" i="10"/>
  <c r="CX143" i="10"/>
  <c r="CX151" i="10"/>
  <c r="CX161" i="10"/>
  <c r="CX114" i="10"/>
  <c r="CX122" i="10"/>
  <c r="CX130" i="10"/>
  <c r="CX140" i="10"/>
  <c r="CX148" i="10"/>
  <c r="CX158" i="10"/>
  <c r="CX119" i="10"/>
  <c r="CX127" i="10"/>
  <c r="CX133" i="10"/>
  <c r="CX141" i="10"/>
  <c r="CX149" i="10"/>
  <c r="CX159" i="10"/>
  <c r="CX166" i="10"/>
  <c r="CX174" i="10"/>
  <c r="CX184" i="10"/>
  <c r="CX192" i="10"/>
  <c r="CX200" i="10"/>
  <c r="CX171" i="10"/>
  <c r="CX181" i="10"/>
  <c r="CX189" i="10"/>
  <c r="CX197" i="10"/>
  <c r="CX198" i="10"/>
  <c r="CX162" i="10"/>
  <c r="CX172" i="10"/>
  <c r="CX182" i="10"/>
  <c r="CX190" i="10"/>
  <c r="CX169" i="10"/>
  <c r="CX177" i="10"/>
  <c r="CX183" i="10"/>
  <c r="CX191" i="10"/>
  <c r="CX6" i="10"/>
  <c r="CX12" i="10"/>
  <c r="CX10" i="10"/>
  <c r="CX17" i="10"/>
  <c r="CX14" i="10"/>
  <c r="CX11" i="10"/>
  <c r="CX22" i="10"/>
  <c r="CX23" i="10"/>
  <c r="CX18" i="10"/>
  <c r="CX35" i="10"/>
  <c r="CX21" i="10"/>
  <c r="CX38" i="10"/>
  <c r="CX29" i="10"/>
  <c r="CX32" i="10"/>
  <c r="CX39" i="10"/>
  <c r="CX49" i="10"/>
  <c r="CX25" i="10"/>
  <c r="CX36" i="10"/>
  <c r="CX45" i="10"/>
  <c r="CX44" i="10"/>
  <c r="CX56" i="10"/>
  <c r="CX64" i="10"/>
  <c r="CX70" i="10"/>
  <c r="CX57" i="10"/>
  <c r="CX65" i="10"/>
  <c r="CX58" i="10"/>
  <c r="CX66" i="10"/>
  <c r="CX40" i="10"/>
  <c r="CX54" i="10"/>
  <c r="CX63" i="10"/>
  <c r="CX73" i="10"/>
  <c r="CX81" i="10"/>
  <c r="CX72" i="10"/>
  <c r="CX78" i="10"/>
  <c r="CX86" i="10"/>
  <c r="CX75" i="10"/>
  <c r="CX83" i="10"/>
  <c r="CX93" i="10"/>
  <c r="CX89" i="10"/>
  <c r="CX96" i="10"/>
  <c r="CX101" i="10"/>
  <c r="CX109" i="10"/>
  <c r="CX84" i="10"/>
  <c r="CX98" i="10"/>
  <c r="CX106" i="10"/>
  <c r="CX95" i="10"/>
  <c r="CX103" i="10"/>
  <c r="CX76" i="10"/>
  <c r="CX100" i="10"/>
  <c r="CX108" i="10"/>
  <c r="CX112" i="10"/>
  <c r="CX124" i="10"/>
  <c r="CX134" i="10"/>
  <c r="CX142" i="10"/>
  <c r="CX150" i="10"/>
  <c r="CX160" i="10"/>
  <c r="CX113" i="10"/>
  <c r="CX121" i="10"/>
  <c r="CX129" i="10"/>
  <c r="CX139" i="10"/>
  <c r="CX147" i="10"/>
  <c r="CX157" i="10"/>
  <c r="CX165" i="10"/>
  <c r="CX118" i="10"/>
  <c r="CX126" i="10"/>
  <c r="CX136" i="10"/>
  <c r="CX144" i="10"/>
  <c r="CX152" i="10"/>
  <c r="CX116" i="10"/>
  <c r="CX123" i="10"/>
  <c r="CX131" i="10"/>
  <c r="CX137" i="10"/>
  <c r="CX145" i="10"/>
  <c r="CX155" i="10"/>
  <c r="CX163" i="10"/>
  <c r="CX170" i="10"/>
  <c r="CX180" i="10"/>
  <c r="CX188" i="10"/>
  <c r="CX196" i="10"/>
  <c r="CX167" i="10"/>
  <c r="CX175" i="10"/>
  <c r="CX185" i="10"/>
  <c r="CX193" i="10"/>
  <c r="CX201" i="10"/>
  <c r="CX199" i="10"/>
  <c r="CX168" i="10"/>
  <c r="CX176" i="10"/>
  <c r="CX186" i="10"/>
  <c r="CX194" i="10"/>
  <c r="CX173" i="10"/>
  <c r="CX179" i="10"/>
  <c r="CX187" i="10"/>
  <c r="CX195" i="10"/>
  <c r="HX63" i="10"/>
  <c r="HX60" i="10"/>
  <c r="ID53" i="10"/>
  <c r="ID56" i="10"/>
  <c r="HX52" i="10"/>
  <c r="HX49" i="10"/>
  <c r="ID58" i="10"/>
  <c r="ID59" i="10"/>
  <c r="HX59" i="10"/>
  <c r="ID60" i="10"/>
  <c r="ID57" i="10"/>
  <c r="HX65" i="10"/>
  <c r="HX66" i="10"/>
  <c r="ID67" i="10"/>
  <c r="ID54" i="10"/>
  <c r="HX51" i="10"/>
  <c r="ID62" i="10"/>
  <c r="HX61" i="10"/>
  <c r="ID49" i="10"/>
  <c r="HX64" i="10"/>
  <c r="ID64" i="10"/>
  <c r="HX55" i="10"/>
  <c r="HX67" i="10"/>
  <c r="ID68" i="10"/>
  <c r="ID65" i="10"/>
  <c r="HX62" i="10"/>
  <c r="ID55" i="10"/>
  <c r="HX54" i="10"/>
  <c r="ID63" i="10"/>
  <c r="ID50" i="10"/>
  <c r="HX53" i="10"/>
  <c r="HX58" i="10"/>
  <c r="ID61" i="10"/>
  <c r="HX50" i="10"/>
  <c r="ID66" i="10"/>
  <c r="ID51" i="10"/>
  <c r="HX56" i="10"/>
  <c r="HX68" i="10"/>
  <c r="ID52" i="10"/>
  <c r="HX57" i="10"/>
  <c r="CH6" i="10"/>
  <c r="CH16" i="10"/>
  <c r="CH10" i="10"/>
  <c r="CH17" i="10"/>
  <c r="CH14" i="10"/>
  <c r="CH11" i="10"/>
  <c r="CH22" i="10"/>
  <c r="CH23" i="10"/>
  <c r="CH18" i="10"/>
  <c r="CH35" i="10"/>
  <c r="CH42" i="10"/>
  <c r="CH25" i="10"/>
  <c r="CH32" i="10"/>
  <c r="CH39" i="10"/>
  <c r="CH49" i="10"/>
  <c r="CH29" i="10"/>
  <c r="CH36" i="10"/>
  <c r="CH45" i="10"/>
  <c r="CH34" i="10"/>
  <c r="CH52" i="10"/>
  <c r="CH60" i="10"/>
  <c r="CH68" i="10"/>
  <c r="CH21" i="10"/>
  <c r="CH57" i="10"/>
  <c r="CH65" i="10"/>
  <c r="CH58" i="10"/>
  <c r="CH66" i="10"/>
  <c r="CH40" i="10"/>
  <c r="CH54" i="10"/>
  <c r="CH63" i="10"/>
  <c r="CH73" i="10"/>
  <c r="CH81" i="10"/>
  <c r="CH72" i="10"/>
  <c r="CH78" i="10"/>
  <c r="CH86" i="10"/>
  <c r="CH75" i="10"/>
  <c r="CH83" i="10"/>
  <c r="CH93" i="10"/>
  <c r="CH89" i="10"/>
  <c r="CH96" i="10"/>
  <c r="CH101" i="10"/>
  <c r="CH109" i="10"/>
  <c r="CH84" i="10"/>
  <c r="CH98" i="10"/>
  <c r="CH106" i="10"/>
  <c r="CH99" i="10"/>
  <c r="CH107" i="10"/>
  <c r="CH76" i="10"/>
  <c r="CH100" i="10"/>
  <c r="CH108" i="10"/>
  <c r="CH112" i="10"/>
  <c r="CH124" i="10"/>
  <c r="CH134" i="10"/>
  <c r="CH142" i="10"/>
  <c r="CH150" i="10"/>
  <c r="CH117" i="10"/>
  <c r="CH125" i="10"/>
  <c r="CH135" i="10"/>
  <c r="CH143" i="10"/>
  <c r="CH151" i="10"/>
  <c r="CH118" i="10"/>
  <c r="CH126" i="10"/>
  <c r="CH136" i="10"/>
  <c r="CH144" i="10"/>
  <c r="CH152" i="10"/>
  <c r="CH119" i="10"/>
  <c r="CH127" i="10"/>
  <c r="CH133" i="10"/>
  <c r="CH141" i="10"/>
  <c r="CH149" i="10"/>
  <c r="CH172" i="10"/>
  <c r="CH170" i="10"/>
  <c r="CH157" i="10"/>
  <c r="CH159" i="10"/>
  <c r="CH175" i="10"/>
  <c r="CH164" i="10"/>
  <c r="CH163" i="10"/>
  <c r="CH176" i="10"/>
  <c r="CH166" i="10"/>
  <c r="CH169" i="10"/>
  <c r="CH158" i="10"/>
  <c r="CH190" i="10"/>
  <c r="CH192" i="10"/>
  <c r="CH189" i="10"/>
  <c r="CH194" i="10"/>
  <c r="CH195" i="10"/>
  <c r="CH182" i="10"/>
  <c r="CH186" i="10"/>
  <c r="CH197" i="10"/>
  <c r="CH180" i="10"/>
  <c r="CH191" i="10"/>
  <c r="CH9" i="10"/>
  <c r="CH12" i="10"/>
  <c r="CN1" i="10"/>
  <c r="CH13" i="10"/>
  <c r="CH8" i="10"/>
  <c r="CH7" i="10"/>
  <c r="CH15" i="10"/>
  <c r="CH26" i="10"/>
  <c r="CH27" i="10"/>
  <c r="CH28" i="10"/>
  <c r="CH38" i="10"/>
  <c r="CH20" i="10"/>
  <c r="CH31" i="10"/>
  <c r="CH37" i="10"/>
  <c r="CH43" i="10"/>
  <c r="CH53" i="10"/>
  <c r="CH30" i="10"/>
  <c r="CH41" i="10"/>
  <c r="CH51" i="10"/>
  <c r="CH44" i="10"/>
  <c r="CH56" i="10"/>
  <c r="CH64" i="10"/>
  <c r="CH70" i="10"/>
  <c r="CH55" i="10"/>
  <c r="CH61" i="10"/>
  <c r="CH46" i="10"/>
  <c r="CH62" i="10"/>
  <c r="CH24" i="10"/>
  <c r="CH50" i="10"/>
  <c r="CH59" i="10"/>
  <c r="CH67" i="10"/>
  <c r="CH77" i="10"/>
  <c r="CH85" i="10"/>
  <c r="CH74" i="10"/>
  <c r="CH82" i="10"/>
  <c r="CH92" i="10"/>
  <c r="CH79" i="10"/>
  <c r="CH87" i="10"/>
  <c r="CH80" i="10"/>
  <c r="CH91" i="10"/>
  <c r="CH97" i="10"/>
  <c r="CH105" i="10"/>
  <c r="CH115" i="10"/>
  <c r="CH94" i="10"/>
  <c r="CH102" i="10"/>
  <c r="CH95" i="10"/>
  <c r="CH103" i="10"/>
  <c r="CH71" i="10"/>
  <c r="CH88" i="10"/>
  <c r="CH104" i="10"/>
  <c r="CH110" i="10"/>
  <c r="CH120" i="10"/>
  <c r="CH128" i="10"/>
  <c r="CH138" i="10"/>
  <c r="CH146" i="10"/>
  <c r="CH113" i="10"/>
  <c r="CH121" i="10"/>
  <c r="CH129" i="10"/>
  <c r="CH139" i="10"/>
  <c r="CH147" i="10"/>
  <c r="CH114" i="10"/>
  <c r="CH122" i="10"/>
  <c r="CH130" i="10"/>
  <c r="CH140" i="10"/>
  <c r="CH148" i="10"/>
  <c r="CH116" i="10"/>
  <c r="CH123" i="10"/>
  <c r="CH131" i="10"/>
  <c r="CH137" i="10"/>
  <c r="CH145" i="10"/>
  <c r="CH173" i="10"/>
  <c r="CH167" i="10"/>
  <c r="CH155" i="10"/>
  <c r="CH160" i="10"/>
  <c r="CH177" i="10"/>
  <c r="CH165" i="10"/>
  <c r="CH174" i="10"/>
  <c r="CH161" i="10"/>
  <c r="CH162" i="10"/>
  <c r="CH168" i="10"/>
  <c r="CH156" i="10"/>
  <c r="CH171" i="10"/>
  <c r="CH185" i="10"/>
  <c r="CH188" i="10"/>
  <c r="CH198" i="10"/>
  <c r="CH184" i="10"/>
  <c r="CH181" i="10"/>
  <c r="CH179" i="10"/>
  <c r="CH199" i="10"/>
  <c r="CH193" i="10"/>
  <c r="CH196" i="10"/>
  <c r="CH200" i="10"/>
  <c r="CH183" i="10"/>
  <c r="CH201" i="10"/>
  <c r="CH187" i="10"/>
  <c r="FW8" i="10"/>
  <c r="FW9" i="10"/>
  <c r="FW15" i="10"/>
  <c r="FW7" i="10"/>
  <c r="FW16" i="10"/>
  <c r="FW17" i="10"/>
  <c r="FW18" i="10"/>
  <c r="FW20" i="10"/>
  <c r="FW21" i="10"/>
  <c r="FW29" i="10"/>
  <c r="FW26" i="10"/>
  <c r="FW33" i="10"/>
  <c r="FW41" i="10"/>
  <c r="FW30" i="10"/>
  <c r="FW38" i="10"/>
  <c r="FW46" i="10"/>
  <c r="FW23" i="10"/>
  <c r="FW31" i="10"/>
  <c r="FW40" i="10"/>
  <c r="FW50" i="10"/>
  <c r="FW49" i="10"/>
  <c r="FW63" i="10"/>
  <c r="FW43" i="10"/>
  <c r="FW51" i="10"/>
  <c r="FW56" i="10"/>
  <c r="FW64" i="10"/>
  <c r="FW69" i="10"/>
  <c r="FW53" i="10"/>
  <c r="FW61" i="10"/>
  <c r="FW35" i="10"/>
  <c r="FW55" i="10"/>
  <c r="FW62" i="10"/>
  <c r="FW76" i="10"/>
  <c r="FW84" i="10"/>
  <c r="FW73" i="10"/>
  <c r="FW81" i="10"/>
  <c r="FW89" i="10"/>
  <c r="FW91" i="10"/>
  <c r="FW70" i="10"/>
  <c r="FW78" i="10"/>
  <c r="FW86" i="10"/>
  <c r="FW96" i="10"/>
  <c r="FW93" i="10"/>
  <c r="FW100" i="10"/>
  <c r="FW108" i="10"/>
  <c r="FW79" i="10"/>
  <c r="FW101" i="10"/>
  <c r="FW72" i="10"/>
  <c r="FW87" i="10"/>
  <c r="FW98" i="10"/>
  <c r="FW106" i="10"/>
  <c r="FW111" i="10"/>
  <c r="FW103" i="10"/>
  <c r="FW113" i="10"/>
  <c r="FW123" i="10"/>
  <c r="FW131" i="10"/>
  <c r="FW133" i="10"/>
  <c r="FW141" i="10"/>
  <c r="FW149" i="10"/>
  <c r="FW155" i="10"/>
  <c r="FW163" i="10"/>
  <c r="FW116" i="10"/>
  <c r="FW124" i="10"/>
  <c r="FW134" i="10"/>
  <c r="FW142" i="10"/>
  <c r="FW150" i="10"/>
  <c r="FW160" i="10"/>
  <c r="FW115" i="10"/>
  <c r="FW121" i="10"/>
  <c r="FW129" i="10"/>
  <c r="FW139" i="10"/>
  <c r="FW147" i="10"/>
  <c r="FW157" i="10"/>
  <c r="FW118" i="10"/>
  <c r="FW126" i="10"/>
  <c r="FW136" i="10"/>
  <c r="FW144" i="10"/>
  <c r="FW152" i="10"/>
  <c r="FW169" i="10"/>
  <c r="FW177" i="10"/>
  <c r="FW179" i="10"/>
  <c r="FW187" i="10"/>
  <c r="FW195" i="10"/>
  <c r="FW162" i="10"/>
  <c r="FW170" i="10"/>
  <c r="FW180" i="10"/>
  <c r="FW188" i="10"/>
  <c r="FW196" i="10"/>
  <c r="FW201" i="10"/>
  <c r="FW167" i="10"/>
  <c r="FW175" i="10"/>
  <c r="FW185" i="10"/>
  <c r="FW193" i="10"/>
  <c r="FW161" i="10"/>
  <c r="FW168" i="10"/>
  <c r="FW176" i="10"/>
  <c r="FW186" i="10"/>
  <c r="FW194" i="10"/>
  <c r="GC1" i="10"/>
  <c r="FW5" i="10"/>
  <c r="FW11" i="10"/>
  <c r="FW6" i="10"/>
  <c r="FW12" i="10"/>
  <c r="FW13" i="10"/>
  <c r="FW10" i="10"/>
  <c r="FW19" i="10"/>
  <c r="FW14" i="10"/>
  <c r="FW25" i="10"/>
  <c r="FW22" i="10"/>
  <c r="FW32" i="10"/>
  <c r="FW34" i="10"/>
  <c r="FW24" i="10"/>
  <c r="FW36" i="10"/>
  <c r="FW42" i="10"/>
  <c r="FW52" i="10"/>
  <c r="FW27" i="10"/>
  <c r="FW37" i="10"/>
  <c r="FW44" i="10"/>
  <c r="FW39" i="10"/>
  <c r="FW59" i="10"/>
  <c r="FW67" i="10"/>
  <c r="FW48" i="10"/>
  <c r="FW54" i="10"/>
  <c r="FW60" i="10"/>
  <c r="FW68" i="10"/>
  <c r="FW28" i="10"/>
  <c r="FW57" i="10"/>
  <c r="FW65" i="10"/>
  <c r="FW45" i="10"/>
  <c r="FW58" i="10"/>
  <c r="FW66" i="10"/>
  <c r="FW80" i="10"/>
  <c r="FW71" i="10"/>
  <c r="FW77" i="10"/>
  <c r="FW85" i="10"/>
  <c r="FW90" i="10"/>
  <c r="FW95" i="10"/>
  <c r="FW74" i="10"/>
  <c r="FW82" i="10"/>
  <c r="FW92" i="10"/>
  <c r="FW75" i="10"/>
  <c r="FW94" i="10"/>
  <c r="FW104" i="10"/>
  <c r="FW114" i="10"/>
  <c r="FW97" i="10"/>
  <c r="FW105" i="10"/>
  <c r="FW83" i="10"/>
  <c r="FW88" i="10"/>
  <c r="FW102" i="10"/>
  <c r="FW110" i="10"/>
  <c r="FW99" i="10"/>
  <c r="FW107" i="10"/>
  <c r="FW119" i="10"/>
  <c r="FW127" i="10"/>
  <c r="FW132" i="10"/>
  <c r="FW137" i="10"/>
  <c r="FW145" i="10"/>
  <c r="FW154" i="10"/>
  <c r="FW159" i="10"/>
  <c r="FW109" i="10"/>
  <c r="FW120" i="10"/>
  <c r="FW128" i="10"/>
  <c r="FW138" i="10"/>
  <c r="FW146" i="10"/>
  <c r="FW156" i="10"/>
  <c r="FW164" i="10"/>
  <c r="FW117" i="10"/>
  <c r="FW125" i="10"/>
  <c r="FW135" i="10"/>
  <c r="FW143" i="10"/>
  <c r="FW151" i="10"/>
  <c r="FW112" i="10"/>
  <c r="FW122" i="10"/>
  <c r="FW130" i="10"/>
  <c r="FW140" i="10"/>
  <c r="FW148" i="10"/>
  <c r="FW158" i="10"/>
  <c r="FW173" i="10"/>
  <c r="FW178" i="10"/>
  <c r="FW183" i="10"/>
  <c r="FW191" i="10"/>
  <c r="FW199" i="10"/>
  <c r="FW166" i="10"/>
  <c r="FW174" i="10"/>
  <c r="FW184" i="10"/>
  <c r="FW192" i="10"/>
  <c r="FW200" i="10"/>
  <c r="FW198" i="10"/>
  <c r="FW171" i="10"/>
  <c r="FW181" i="10"/>
  <c r="FW189" i="10"/>
  <c r="FW197" i="10"/>
  <c r="FW165" i="10"/>
  <c r="FW172" i="10"/>
  <c r="FW182" i="10"/>
  <c r="FW190" i="10"/>
  <c r="GM8" i="10"/>
  <c r="GM11" i="10"/>
  <c r="GM6" i="10"/>
  <c r="GM12" i="10"/>
  <c r="GM13" i="10"/>
  <c r="GM10" i="10"/>
  <c r="GM20" i="10"/>
  <c r="GM21" i="10"/>
  <c r="GM29" i="10"/>
  <c r="GM26" i="10"/>
  <c r="GM34" i="10"/>
  <c r="GM41" i="10"/>
  <c r="GM27" i="10"/>
  <c r="GM36" i="10"/>
  <c r="GM42" i="10"/>
  <c r="GM52" i="10"/>
  <c r="GM31" i="10"/>
  <c r="GM40" i="10"/>
  <c r="GM50" i="10"/>
  <c r="GM49" i="10"/>
  <c r="GM59" i="10"/>
  <c r="GM67" i="10"/>
  <c r="GM51" i="10"/>
  <c r="GM56" i="10"/>
  <c r="GM64" i="10"/>
  <c r="GM35" i="10"/>
  <c r="GM57" i="10"/>
  <c r="GM65" i="10"/>
  <c r="GM58" i="10"/>
  <c r="GM66" i="10"/>
  <c r="GM80" i="10"/>
  <c r="GM71" i="10"/>
  <c r="GM77" i="10"/>
  <c r="GM85" i="10"/>
  <c r="GM91" i="10"/>
  <c r="GM70" i="10"/>
  <c r="GM78" i="10"/>
  <c r="GM86" i="10"/>
  <c r="GM96" i="10"/>
  <c r="GM93" i="10"/>
  <c r="GM100" i="10"/>
  <c r="GM108" i="10"/>
  <c r="GM72" i="10"/>
  <c r="GM97" i="10"/>
  <c r="GM105" i="10"/>
  <c r="GM87" i="10"/>
  <c r="GM98" i="10"/>
  <c r="GM106" i="10"/>
  <c r="GM99" i="10"/>
  <c r="GM107" i="10"/>
  <c r="GM119" i="10"/>
  <c r="GM127" i="10"/>
  <c r="GM133" i="10"/>
  <c r="GM141" i="10"/>
  <c r="GM149" i="10"/>
  <c r="GM159" i="10"/>
  <c r="GM109" i="10"/>
  <c r="GM120" i="10"/>
  <c r="GM128" i="10"/>
  <c r="GM138" i="10"/>
  <c r="GM146" i="10"/>
  <c r="GM156" i="10"/>
  <c r="GM164" i="10"/>
  <c r="GM117" i="10"/>
  <c r="GM125" i="10"/>
  <c r="GM135" i="10"/>
  <c r="GM143" i="10"/>
  <c r="GM151" i="10"/>
  <c r="GM112" i="10"/>
  <c r="GM122" i="10"/>
  <c r="GM130" i="10"/>
  <c r="GM140" i="10"/>
  <c r="GM148" i="10"/>
  <c r="GM158" i="10"/>
  <c r="GM173" i="10"/>
  <c r="GM162" i="10"/>
  <c r="GM170" i="10"/>
  <c r="GM167" i="10"/>
  <c r="GM175" i="10"/>
  <c r="GM165" i="10"/>
  <c r="GM172" i="10"/>
  <c r="GS1" i="10"/>
  <c r="GM9" i="10"/>
  <c r="GM15" i="10"/>
  <c r="GM7" i="10"/>
  <c r="GM16" i="10"/>
  <c r="GM17" i="10"/>
  <c r="GM18" i="10"/>
  <c r="GM14" i="10"/>
  <c r="GM25" i="10"/>
  <c r="GM22" i="10"/>
  <c r="GM32" i="10"/>
  <c r="GM28" i="10"/>
  <c r="GM23" i="10"/>
  <c r="GM30" i="10"/>
  <c r="GM38" i="10"/>
  <c r="GM46" i="10"/>
  <c r="GM24" i="10"/>
  <c r="GM37" i="10"/>
  <c r="GM44" i="10"/>
  <c r="GM39" i="10"/>
  <c r="GM55" i="10"/>
  <c r="GM63" i="10"/>
  <c r="GM43" i="10"/>
  <c r="GM54" i="10"/>
  <c r="GM60" i="10"/>
  <c r="GM68" i="10"/>
  <c r="GM53" i="10"/>
  <c r="GM61" i="10"/>
  <c r="GM45" i="10"/>
  <c r="GM62" i="10"/>
  <c r="GM76" i="10"/>
  <c r="GM84" i="10"/>
  <c r="GM73" i="10"/>
  <c r="GM81" i="10"/>
  <c r="GM89" i="10"/>
  <c r="GM95" i="10"/>
  <c r="GM74" i="10"/>
  <c r="GM82" i="10"/>
  <c r="GM92" i="10"/>
  <c r="GM75" i="10"/>
  <c r="GM94" i="10"/>
  <c r="GM104" i="10"/>
  <c r="GM114" i="10"/>
  <c r="GM79" i="10"/>
  <c r="GM101" i="10"/>
  <c r="GM83" i="10"/>
  <c r="GM88" i="10"/>
  <c r="GM102" i="10"/>
  <c r="GM110" i="10"/>
  <c r="GM103" i="10"/>
  <c r="GM113" i="10"/>
  <c r="GM123" i="10"/>
  <c r="GM131" i="10"/>
  <c r="GM137" i="10"/>
  <c r="GM145" i="10"/>
  <c r="GM155" i="10"/>
  <c r="GM163" i="10"/>
  <c r="GM116" i="10"/>
  <c r="GM124" i="10"/>
  <c r="GM134" i="10"/>
  <c r="GM142" i="10"/>
  <c r="GM150" i="10"/>
  <c r="GM160" i="10"/>
  <c r="GM115" i="10"/>
  <c r="GM121" i="10"/>
  <c r="GM129" i="10"/>
  <c r="GM139" i="10"/>
  <c r="GM147" i="10"/>
  <c r="GM157" i="10"/>
  <c r="GM118" i="10"/>
  <c r="GM126" i="10"/>
  <c r="GM136" i="10"/>
  <c r="GM144" i="10"/>
  <c r="GM152" i="10"/>
  <c r="GM169" i="10"/>
  <c r="GM177" i="10"/>
  <c r="GM166" i="10"/>
  <c r="GM174" i="10"/>
  <c r="GM171" i="10"/>
  <c r="GM161" i="10"/>
  <c r="GM168" i="10"/>
  <c r="GM176" i="10"/>
  <c r="GM184" i="10"/>
  <c r="GM193" i="10"/>
  <c r="GM179" i="10"/>
  <c r="GM188" i="10"/>
  <c r="GM181" i="10"/>
  <c r="GM186" i="10"/>
  <c r="GM199" i="10"/>
  <c r="GM185" i="10"/>
  <c r="GM190" i="10"/>
  <c r="GM187" i="10"/>
  <c r="GM196" i="10"/>
  <c r="GM194" i="10"/>
  <c r="GM191" i="10"/>
  <c r="GM200" i="10"/>
  <c r="GM182" i="10"/>
  <c r="GM195" i="10"/>
  <c r="GM201" i="10"/>
  <c r="GM197" i="10"/>
  <c r="GM183" i="10"/>
  <c r="GM192" i="10"/>
  <c r="GM198" i="10"/>
  <c r="GM180" i="10"/>
  <c r="GM189" i="10"/>
  <c r="GS6" i="10" l="1"/>
  <c r="GS8" i="10"/>
  <c r="GS7" i="10"/>
  <c r="GS14" i="10"/>
  <c r="GS15" i="10"/>
  <c r="GS17" i="10"/>
  <c r="GS27" i="10"/>
  <c r="GS18" i="10"/>
  <c r="GS24" i="10"/>
  <c r="GS22" i="10"/>
  <c r="GS30" i="10"/>
  <c r="GS26" i="10"/>
  <c r="GS39" i="10"/>
  <c r="GS21" i="10"/>
  <c r="GS44" i="10"/>
  <c r="GS54" i="10"/>
  <c r="GS32" i="10"/>
  <c r="GS37" i="10"/>
  <c r="GS42" i="10"/>
  <c r="GS52" i="10"/>
  <c r="GS51" i="10"/>
  <c r="GS61" i="10"/>
  <c r="GS71" i="10"/>
  <c r="GS58" i="10"/>
  <c r="GS66" i="10"/>
  <c r="GS45" i="10"/>
  <c r="GS59" i="10"/>
  <c r="GS67" i="10"/>
  <c r="GS56" i="10"/>
  <c r="GS64" i="10"/>
  <c r="GS70" i="10"/>
  <c r="GS78" i="10"/>
  <c r="GS86" i="10"/>
  <c r="GS79" i="10"/>
  <c r="GS87" i="10"/>
  <c r="GS76" i="10"/>
  <c r="GS84" i="10"/>
  <c r="GS94" i="10"/>
  <c r="GS98" i="10"/>
  <c r="GS106" i="10"/>
  <c r="GS112" i="10"/>
  <c r="GS73" i="10"/>
  <c r="GS91" i="10"/>
  <c r="GS103" i="10"/>
  <c r="GS72" i="10"/>
  <c r="GS96" i="10"/>
  <c r="GS104" i="10"/>
  <c r="GS81" i="10"/>
  <c r="GS95" i="10"/>
  <c r="GS101" i="10"/>
  <c r="GS109" i="10"/>
  <c r="GS117" i="10"/>
  <c r="GS125" i="10"/>
  <c r="GS135" i="10"/>
  <c r="GS143" i="10"/>
  <c r="GS151" i="10"/>
  <c r="GS161" i="10"/>
  <c r="GS122" i="10"/>
  <c r="GS130" i="10"/>
  <c r="GS140" i="10"/>
  <c r="GS148" i="10"/>
  <c r="GS158" i="10"/>
  <c r="GS113" i="10"/>
  <c r="GS123" i="10"/>
  <c r="GS131" i="10"/>
  <c r="GS137" i="10"/>
  <c r="GS145" i="10"/>
  <c r="GS155" i="10"/>
  <c r="GS115" i="10"/>
  <c r="GS124" i="10"/>
  <c r="GS134" i="10"/>
  <c r="GS142" i="10"/>
  <c r="GS150" i="10"/>
  <c r="GS164" i="10"/>
  <c r="GS167" i="10"/>
  <c r="GS175" i="10"/>
  <c r="GS168" i="10"/>
  <c r="GS176" i="10"/>
  <c r="GS169" i="10"/>
  <c r="GS177" i="10"/>
  <c r="GS170" i="10"/>
  <c r="GS10" i="10"/>
  <c r="GS9" i="10"/>
  <c r="GS12" i="10"/>
  <c r="GS16" i="10"/>
  <c r="GS28" i="10"/>
  <c r="GS36" i="10"/>
  <c r="GS43" i="10"/>
  <c r="GS50" i="10"/>
  <c r="GS35" i="10"/>
  <c r="GS46" i="10"/>
  <c r="GS57" i="10"/>
  <c r="GS53" i="10"/>
  <c r="GS41" i="10"/>
  <c r="GS63" i="10"/>
  <c r="GS60" i="10"/>
  <c r="GS74" i="10"/>
  <c r="GS75" i="10"/>
  <c r="GS93" i="10"/>
  <c r="GS88" i="10"/>
  <c r="GS102" i="10"/>
  <c r="GS116" i="10"/>
  <c r="GS99" i="10"/>
  <c r="GS77" i="10"/>
  <c r="GS108" i="10"/>
  <c r="GS97" i="10"/>
  <c r="GS114" i="10"/>
  <c r="GS129" i="10"/>
  <c r="GS147" i="10"/>
  <c r="GS118" i="10"/>
  <c r="GS136" i="10"/>
  <c r="GS152" i="10"/>
  <c r="GS119" i="10"/>
  <c r="GS133" i="10"/>
  <c r="GS149" i="10"/>
  <c r="GS120" i="10"/>
  <c r="GS138" i="10"/>
  <c r="GS156" i="10"/>
  <c r="GS171" i="10"/>
  <c r="GS172" i="10"/>
  <c r="GS173" i="10"/>
  <c r="GS174" i="10"/>
  <c r="GS184" i="10"/>
  <c r="GS194" i="10"/>
  <c r="GS189" i="10"/>
  <c r="GS180" i="10"/>
  <c r="GS179" i="10"/>
  <c r="GS201" i="10"/>
  <c r="GS191" i="10"/>
  <c r="GS186" i="10"/>
  <c r="GS181" i="10"/>
  <c r="GS187" i="10"/>
  <c r="GS182" i="10"/>
  <c r="GY1" i="10"/>
  <c r="GS13" i="10"/>
  <c r="GS11" i="10"/>
  <c r="GS23" i="10"/>
  <c r="GS20" i="10"/>
  <c r="GS25" i="10"/>
  <c r="GS34" i="10"/>
  <c r="GS40" i="10"/>
  <c r="GS31" i="10"/>
  <c r="GS38" i="10"/>
  <c r="GS29" i="10"/>
  <c r="GS65" i="10"/>
  <c r="GS62" i="10"/>
  <c r="GS55" i="10"/>
  <c r="GS49" i="10"/>
  <c r="GS68" i="10"/>
  <c r="GS82" i="10"/>
  <c r="GS83" i="10"/>
  <c r="GS80" i="10"/>
  <c r="GS85" i="10"/>
  <c r="GS110" i="10"/>
  <c r="GS89" i="10"/>
  <c r="GS107" i="10"/>
  <c r="GS100" i="10"/>
  <c r="GS92" i="10"/>
  <c r="GS105" i="10"/>
  <c r="GS121" i="10"/>
  <c r="GS139" i="10"/>
  <c r="GS157" i="10"/>
  <c r="GS126" i="10"/>
  <c r="GS144" i="10"/>
  <c r="GS162" i="10"/>
  <c r="GS127" i="10"/>
  <c r="GS141" i="10"/>
  <c r="GS159" i="10"/>
  <c r="GS128" i="10"/>
  <c r="GS146" i="10"/>
  <c r="GS165" i="10"/>
  <c r="GS163" i="10"/>
  <c r="GS160" i="10"/>
  <c r="GS166" i="10"/>
  <c r="GS183" i="10"/>
  <c r="GS200" i="10"/>
  <c r="GS196" i="10"/>
  <c r="GS195" i="10"/>
  <c r="GS190" i="10"/>
  <c r="GS185" i="10"/>
  <c r="GS192" i="10"/>
  <c r="GS199" i="10"/>
  <c r="GS197" i="10"/>
  <c r="GS188" i="10"/>
  <c r="GS198" i="10"/>
  <c r="GS193" i="10"/>
  <c r="CN14" i="10"/>
  <c r="CN15" i="10"/>
  <c r="CN6" i="10"/>
  <c r="CN10" i="10"/>
  <c r="CN16" i="10"/>
  <c r="CN13" i="10"/>
  <c r="CN20" i="10"/>
  <c r="CN28" i="10"/>
  <c r="CN21" i="10"/>
  <c r="CN29" i="10"/>
  <c r="CN31" i="10"/>
  <c r="CN22" i="10"/>
  <c r="CN36" i="10"/>
  <c r="CN44" i="10"/>
  <c r="CN35" i="10"/>
  <c r="CN45" i="10"/>
  <c r="CN55" i="10"/>
  <c r="CN26" i="10"/>
  <c r="CN43" i="10"/>
  <c r="CN53" i="10"/>
  <c r="CN58" i="10"/>
  <c r="CN66" i="10"/>
  <c r="CN34" i="10"/>
  <c r="CN46" i="10"/>
  <c r="CN63" i="10"/>
  <c r="CN42" i="10"/>
  <c r="CN56" i="10"/>
  <c r="CN64" i="10"/>
  <c r="CN52" i="10"/>
  <c r="CN61" i="10"/>
  <c r="CN70" i="10"/>
  <c r="CN75" i="10"/>
  <c r="CN83" i="10"/>
  <c r="CN80" i="10"/>
  <c r="CN88" i="10"/>
  <c r="CN73" i="10"/>
  <c r="CN81" i="10"/>
  <c r="CN89" i="10"/>
  <c r="CN95" i="10"/>
  <c r="CN92" i="10"/>
  <c r="CN99" i="10"/>
  <c r="CN107" i="10"/>
  <c r="CN74" i="10"/>
  <c r="CN100" i="10"/>
  <c r="CN108" i="10"/>
  <c r="CN97" i="10"/>
  <c r="CN105" i="10"/>
  <c r="CN82" i="10"/>
  <c r="CN98" i="10"/>
  <c r="CN106" i="10"/>
  <c r="CN112" i="10"/>
  <c r="CN118" i="10"/>
  <c r="CN126" i="10"/>
  <c r="CN136" i="10"/>
  <c r="CN144" i="10"/>
  <c r="CN152" i="10"/>
  <c r="CN119" i="10"/>
  <c r="CN127" i="10"/>
  <c r="CN133" i="10"/>
  <c r="CN141" i="10"/>
  <c r="CN149" i="10"/>
  <c r="CN120" i="10"/>
  <c r="CN128" i="10"/>
  <c r="CN138" i="10"/>
  <c r="CN146" i="10"/>
  <c r="CN117" i="10"/>
  <c r="CN125" i="10"/>
  <c r="CN135" i="10"/>
  <c r="CN143" i="10"/>
  <c r="CN151" i="10"/>
  <c r="CN177" i="10"/>
  <c r="CN160" i="10"/>
  <c r="CN174" i="10"/>
  <c r="CN173" i="10"/>
  <c r="CN171" i="10"/>
  <c r="CN164" i="10"/>
  <c r="CN157" i="10"/>
  <c r="CN163" i="10"/>
  <c r="CN176" i="10"/>
  <c r="CN156" i="10"/>
  <c r="CN166" i="10"/>
  <c r="CN172" i="10"/>
  <c r="CN158" i="10"/>
  <c r="CN184" i="10"/>
  <c r="CN186" i="10"/>
  <c r="CN179" i="10"/>
  <c r="CN188" i="10"/>
  <c r="CN7" i="10"/>
  <c r="CN11" i="10"/>
  <c r="CT1" i="10"/>
  <c r="CN8" i="10"/>
  <c r="CN12" i="10"/>
  <c r="CN9" i="10"/>
  <c r="CN18" i="10"/>
  <c r="CN24" i="10"/>
  <c r="CN17" i="10"/>
  <c r="CN25" i="10"/>
  <c r="CN27" i="10"/>
  <c r="CN37" i="10"/>
  <c r="CN30" i="10"/>
  <c r="CN40" i="10"/>
  <c r="CN32" i="10"/>
  <c r="CN41" i="10"/>
  <c r="CN51" i="10"/>
  <c r="CN23" i="10"/>
  <c r="CN39" i="10"/>
  <c r="CN49" i="10"/>
  <c r="CN54" i="10"/>
  <c r="CN62" i="10"/>
  <c r="CN72" i="10"/>
  <c r="CN38" i="10"/>
  <c r="CN59" i="10"/>
  <c r="CN67" i="10"/>
  <c r="CN50" i="10"/>
  <c r="CN60" i="10"/>
  <c r="CN68" i="10"/>
  <c r="CN57" i="10"/>
  <c r="CN65" i="10"/>
  <c r="CN71" i="10"/>
  <c r="CN79" i="10"/>
  <c r="CN76" i="10"/>
  <c r="CN84" i="10"/>
  <c r="CN94" i="10"/>
  <c r="CN77" i="10"/>
  <c r="CN85" i="10"/>
  <c r="CN91" i="10"/>
  <c r="CN86" i="10"/>
  <c r="CN96" i="10"/>
  <c r="CN103" i="10"/>
  <c r="CN113" i="10"/>
  <c r="CN93" i="10"/>
  <c r="CN104" i="10"/>
  <c r="CN78" i="10"/>
  <c r="CN101" i="10"/>
  <c r="CN109" i="10"/>
  <c r="CN87" i="10"/>
  <c r="CN102" i="10"/>
  <c r="CN110" i="10"/>
  <c r="CN116" i="10"/>
  <c r="CN122" i="10"/>
  <c r="CN130" i="10"/>
  <c r="CN140" i="10"/>
  <c r="CN148" i="10"/>
  <c r="CN115" i="10"/>
  <c r="CN123" i="10"/>
  <c r="CN131" i="10"/>
  <c r="CN137" i="10"/>
  <c r="CN145" i="10"/>
  <c r="CN114" i="10"/>
  <c r="CN124" i="10"/>
  <c r="CN134" i="10"/>
  <c r="CN142" i="10"/>
  <c r="CN150" i="10"/>
  <c r="CN121" i="10"/>
  <c r="CN129" i="10"/>
  <c r="CN139" i="10"/>
  <c r="CN147" i="10"/>
  <c r="CN175" i="10"/>
  <c r="CN168" i="10"/>
  <c r="CN159" i="10"/>
  <c r="CN169" i="10"/>
  <c r="CN167" i="10"/>
  <c r="CN165" i="10"/>
  <c r="CN155" i="10"/>
  <c r="CN162" i="10"/>
  <c r="CN161" i="10"/>
  <c r="CN170" i="10"/>
  <c r="CN201" i="10"/>
  <c r="CN193" i="10"/>
  <c r="CN197" i="10"/>
  <c r="CN200" i="10"/>
  <c r="CN191" i="10"/>
  <c r="CN198" i="10"/>
  <c r="CN199" i="10"/>
  <c r="CN181" i="10"/>
  <c r="CN185" i="10"/>
  <c r="CN180" i="10"/>
  <c r="CN183" i="10"/>
  <c r="CN182" i="10"/>
  <c r="CN187" i="10"/>
  <c r="CN192" i="10"/>
  <c r="CN189" i="10"/>
  <c r="CN190" i="10"/>
  <c r="CN194" i="10"/>
  <c r="CN196" i="10"/>
  <c r="CN195" i="10"/>
  <c r="DD14" i="10"/>
  <c r="DD11" i="10"/>
  <c r="DD6" i="10"/>
  <c r="DD10" i="10"/>
  <c r="DD16" i="10"/>
  <c r="DD13" i="10"/>
  <c r="DD20" i="10"/>
  <c r="DD28" i="10"/>
  <c r="DD21" i="10"/>
  <c r="DD29" i="10"/>
  <c r="DD31" i="10"/>
  <c r="DD30" i="10"/>
  <c r="DD40" i="10"/>
  <c r="DD23" i="10"/>
  <c r="DD32" i="10"/>
  <c r="DD41" i="10"/>
  <c r="DD51" i="10"/>
  <c r="DD39" i="10"/>
  <c r="DD49" i="10"/>
  <c r="DD34" i="10"/>
  <c r="DD58" i="10"/>
  <c r="DD66" i="10"/>
  <c r="DD38" i="10"/>
  <c r="DD59" i="10"/>
  <c r="DD67" i="10"/>
  <c r="DD50" i="10"/>
  <c r="DD60" i="10"/>
  <c r="DD68" i="10"/>
  <c r="DD52" i="10"/>
  <c r="DD61" i="10"/>
  <c r="DD70" i="10"/>
  <c r="DD75" i="10"/>
  <c r="DD83" i="10"/>
  <c r="DD80" i="10"/>
  <c r="DD88" i="10"/>
  <c r="DD73" i="10"/>
  <c r="DD81" i="10"/>
  <c r="DD89" i="10"/>
  <c r="DD95" i="10"/>
  <c r="DD92" i="10"/>
  <c r="DD99" i="10"/>
  <c r="DD107" i="10"/>
  <c r="DD74" i="10"/>
  <c r="DD100" i="10"/>
  <c r="DD108" i="10"/>
  <c r="DD97" i="10"/>
  <c r="DD105" i="10"/>
  <c r="DD82" i="10"/>
  <c r="DD98" i="10"/>
  <c r="DD106" i="10"/>
  <c r="DD112" i="10"/>
  <c r="DD118" i="10"/>
  <c r="DD126" i="10"/>
  <c r="DD136" i="10"/>
  <c r="DD144" i="10"/>
  <c r="DD152" i="10"/>
  <c r="DD162" i="10"/>
  <c r="DD119" i="10"/>
  <c r="DD127" i="10"/>
  <c r="DD133" i="10"/>
  <c r="DD141" i="10"/>
  <c r="DD149" i="10"/>
  <c r="DD159" i="10"/>
  <c r="DD114" i="10"/>
  <c r="DD124" i="10"/>
  <c r="DD134" i="10"/>
  <c r="DD142" i="10"/>
  <c r="DD150" i="10"/>
  <c r="DD160" i="10"/>
  <c r="DD121" i="10"/>
  <c r="DD129" i="10"/>
  <c r="DD139" i="10"/>
  <c r="DD147" i="10"/>
  <c r="DD157" i="10"/>
  <c r="DD168" i="10"/>
  <c r="DD176" i="10"/>
  <c r="DD186" i="10"/>
  <c r="DD194" i="10"/>
  <c r="DD164" i="10"/>
  <c r="DD173" i="10"/>
  <c r="DD179" i="10"/>
  <c r="DD187" i="10"/>
  <c r="DD195" i="10"/>
  <c r="DD197" i="10"/>
  <c r="DD165" i="10"/>
  <c r="DD170" i="10"/>
  <c r="DD180" i="10"/>
  <c r="DD188" i="10"/>
  <c r="DD196" i="10"/>
  <c r="DD167" i="10"/>
  <c r="DD175" i="10"/>
  <c r="DD185" i="10"/>
  <c r="DD193" i="10"/>
  <c r="DD7" i="10"/>
  <c r="DJ1" i="10"/>
  <c r="DD15" i="10"/>
  <c r="DD8" i="10"/>
  <c r="DD12" i="10"/>
  <c r="DD9" i="10"/>
  <c r="DD18" i="10"/>
  <c r="DD24" i="10"/>
  <c r="DD17" i="10"/>
  <c r="DD25" i="10"/>
  <c r="DD27" i="10"/>
  <c r="DD37" i="10"/>
  <c r="DD36" i="10"/>
  <c r="DD44" i="10"/>
  <c r="DD26" i="10"/>
  <c r="DD35" i="10"/>
  <c r="DD45" i="10"/>
  <c r="DD55" i="10"/>
  <c r="DD43" i="10"/>
  <c r="DD53" i="10"/>
  <c r="DD54" i="10"/>
  <c r="DD62" i="10"/>
  <c r="DD72" i="10"/>
  <c r="DD46" i="10"/>
  <c r="DD63" i="10"/>
  <c r="DD42" i="10"/>
  <c r="DD56" i="10"/>
  <c r="DD64" i="10"/>
  <c r="DD22" i="10"/>
  <c r="DD57" i="10"/>
  <c r="DD65" i="10"/>
  <c r="DD71" i="10"/>
  <c r="DD79" i="10"/>
  <c r="DD76" i="10"/>
  <c r="DD84" i="10"/>
  <c r="DD94" i="10"/>
  <c r="DD77" i="10"/>
  <c r="DD85" i="10"/>
  <c r="DD91" i="10"/>
  <c r="DD86" i="10"/>
  <c r="DD96" i="10"/>
  <c r="DD103" i="10"/>
  <c r="DD113" i="10"/>
  <c r="DD93" i="10"/>
  <c r="DD104" i="10"/>
  <c r="DD78" i="10"/>
  <c r="DD101" i="10"/>
  <c r="DD109" i="10"/>
  <c r="DD87" i="10"/>
  <c r="DD102" i="10"/>
  <c r="DD110" i="10"/>
  <c r="DD116" i="10"/>
  <c r="DD122" i="10"/>
  <c r="DD130" i="10"/>
  <c r="DD140" i="10"/>
  <c r="DD148" i="10"/>
  <c r="DD158" i="10"/>
  <c r="DD115" i="10"/>
  <c r="DD123" i="10"/>
  <c r="DD131" i="10"/>
  <c r="DD137" i="10"/>
  <c r="DD145" i="10"/>
  <c r="DD155" i="10"/>
  <c r="DD163" i="10"/>
  <c r="DD120" i="10"/>
  <c r="DD128" i="10"/>
  <c r="DD138" i="10"/>
  <c r="DD146" i="10"/>
  <c r="DD156" i="10"/>
  <c r="DD117" i="10"/>
  <c r="DD125" i="10"/>
  <c r="DD135" i="10"/>
  <c r="DD143" i="10"/>
  <c r="DD151" i="10"/>
  <c r="DD161" i="10"/>
  <c r="DD172" i="10"/>
  <c r="DD182" i="10"/>
  <c r="DD190" i="10"/>
  <c r="DD198" i="10"/>
  <c r="DD169" i="10"/>
  <c r="DD177" i="10"/>
  <c r="DD183" i="10"/>
  <c r="DD191" i="10"/>
  <c r="DD199" i="10"/>
  <c r="DD201" i="10"/>
  <c r="DD166" i="10"/>
  <c r="DD174" i="10"/>
  <c r="DD184" i="10"/>
  <c r="DD192" i="10"/>
  <c r="DD200" i="10"/>
  <c r="DD171" i="10"/>
  <c r="DD181" i="10"/>
  <c r="DD189" i="10"/>
  <c r="GC6" i="10"/>
  <c r="GC8" i="10"/>
  <c r="GC5" i="10"/>
  <c r="GC9" i="10"/>
  <c r="GC11" i="10"/>
  <c r="GC12" i="10"/>
  <c r="GC19" i="10"/>
  <c r="GC27" i="10"/>
  <c r="GC18" i="10"/>
  <c r="GC24" i="10"/>
  <c r="GC22" i="10"/>
  <c r="GC30" i="10"/>
  <c r="GC29" i="10"/>
  <c r="GC39" i="10"/>
  <c r="GC33" i="10"/>
  <c r="GC44" i="10"/>
  <c r="GC54" i="10"/>
  <c r="GC31" i="10"/>
  <c r="GC35" i="10"/>
  <c r="GC38" i="10"/>
  <c r="GC46" i="10"/>
  <c r="GC52" i="10"/>
  <c r="GC57" i="10"/>
  <c r="GC65" i="10"/>
  <c r="GC53" i="10"/>
  <c r="GC62" i="10"/>
  <c r="GC41" i="10"/>
  <c r="GC59" i="10"/>
  <c r="GC67" i="10"/>
  <c r="GC26" i="10"/>
  <c r="GC55" i="10"/>
  <c r="GC60" i="10"/>
  <c r="GC68" i="10"/>
  <c r="GC74" i="10"/>
  <c r="GC82" i="10"/>
  <c r="GC75" i="10"/>
  <c r="GC83" i="10"/>
  <c r="GC93" i="10"/>
  <c r="GC80" i="10"/>
  <c r="GC88" i="10"/>
  <c r="GC94" i="10"/>
  <c r="GC98" i="10"/>
  <c r="GC106" i="10"/>
  <c r="GC112" i="10"/>
  <c r="GC73" i="10"/>
  <c r="GC91" i="10"/>
  <c r="GC103" i="10"/>
  <c r="GC77" i="10"/>
  <c r="GC100" i="10"/>
  <c r="GC108" i="10"/>
  <c r="GC81" i="10"/>
  <c r="GC95" i="10"/>
  <c r="GC101" i="10"/>
  <c r="GC109" i="10"/>
  <c r="GC114" i="10"/>
  <c r="GC121" i="10"/>
  <c r="GC129" i="10"/>
  <c r="GC139" i="10"/>
  <c r="GC147" i="10"/>
  <c r="GC157" i="10"/>
  <c r="GC118" i="10"/>
  <c r="GC126" i="10"/>
  <c r="GC132" i="10"/>
  <c r="GC140" i="10"/>
  <c r="GC148" i="10"/>
  <c r="GC154" i="10"/>
  <c r="GC162" i="10"/>
  <c r="GC119" i="10"/>
  <c r="GC127" i="10"/>
  <c r="GC133" i="10"/>
  <c r="GC141" i="10"/>
  <c r="GC149" i="10"/>
  <c r="GC159" i="10"/>
  <c r="GC120" i="10"/>
  <c r="GC128" i="10"/>
  <c r="GC138" i="10"/>
  <c r="GC146" i="10"/>
  <c r="GC156" i="10"/>
  <c r="GC164" i="10"/>
  <c r="GC167" i="10"/>
  <c r="GC175" i="10"/>
  <c r="GC185" i="10"/>
  <c r="GC193" i="10"/>
  <c r="GC201" i="10"/>
  <c r="GC168" i="10"/>
  <c r="GC176" i="10"/>
  <c r="GC182" i="10"/>
  <c r="GC190" i="10"/>
  <c r="GC198" i="10"/>
  <c r="GC169" i="10"/>
  <c r="GC177" i="10"/>
  <c r="GC183" i="10"/>
  <c r="GC191" i="10"/>
  <c r="GC196" i="10"/>
  <c r="GC166" i="10"/>
  <c r="GC174" i="10"/>
  <c r="GC184" i="10"/>
  <c r="GC192" i="10"/>
  <c r="GI1" i="10"/>
  <c r="GC10" i="10"/>
  <c r="GC13" i="10"/>
  <c r="GC7" i="10"/>
  <c r="GC14" i="10"/>
  <c r="GC15" i="10"/>
  <c r="GC17" i="10"/>
  <c r="GC23" i="10"/>
  <c r="GC16" i="10"/>
  <c r="GC20" i="10"/>
  <c r="GC28" i="10"/>
  <c r="GC25" i="10"/>
  <c r="GC36" i="10"/>
  <c r="GC34" i="10"/>
  <c r="GC43" i="10"/>
  <c r="GC40" i="10"/>
  <c r="GC50" i="10"/>
  <c r="GC21" i="10"/>
  <c r="GC32" i="10"/>
  <c r="GC37" i="10"/>
  <c r="GC42" i="10"/>
  <c r="GC48" i="10"/>
  <c r="GC51" i="10"/>
  <c r="GC61" i="10"/>
  <c r="GC71" i="10"/>
  <c r="GC58" i="10"/>
  <c r="GC66" i="10"/>
  <c r="GC45" i="10"/>
  <c r="GC63" i="10"/>
  <c r="GC69" i="10"/>
  <c r="GC49" i="10"/>
  <c r="GC56" i="10"/>
  <c r="GC64" i="10"/>
  <c r="GC70" i="10"/>
  <c r="GC78" i="10"/>
  <c r="GC86" i="10"/>
  <c r="GC79" i="10"/>
  <c r="GC87" i="10"/>
  <c r="GC76" i="10"/>
  <c r="GC84" i="10"/>
  <c r="GC90" i="10"/>
  <c r="GC85" i="10"/>
  <c r="GC102" i="10"/>
  <c r="GC110" i="10"/>
  <c r="GC116" i="10"/>
  <c r="GC89" i="10"/>
  <c r="GC99" i="10"/>
  <c r="GC107" i="10"/>
  <c r="GC96" i="10"/>
  <c r="GC104" i="10"/>
  <c r="GC72" i="10"/>
  <c r="GC92" i="10"/>
  <c r="GC97" i="10"/>
  <c r="GC105" i="10"/>
  <c r="GC111" i="10"/>
  <c r="GC117" i="10"/>
  <c r="GC125" i="10"/>
  <c r="GC135" i="10"/>
  <c r="GC143" i="10"/>
  <c r="GC151" i="10"/>
  <c r="GC161" i="10"/>
  <c r="GC122" i="10"/>
  <c r="GC130" i="10"/>
  <c r="GC136" i="10"/>
  <c r="GC144" i="10"/>
  <c r="GC152" i="10"/>
  <c r="GC158" i="10"/>
  <c r="GC113" i="10"/>
  <c r="GC123" i="10"/>
  <c r="GC131" i="10"/>
  <c r="GC137" i="10"/>
  <c r="GC145" i="10"/>
  <c r="GC155" i="10"/>
  <c r="GC115" i="10"/>
  <c r="GC124" i="10"/>
  <c r="GC134" i="10"/>
  <c r="GC142" i="10"/>
  <c r="GC150" i="10"/>
  <c r="GC160" i="10"/>
  <c r="GC165" i="10"/>
  <c r="GC171" i="10"/>
  <c r="GC181" i="10"/>
  <c r="GC189" i="10"/>
  <c r="GC197" i="10"/>
  <c r="GC163" i="10"/>
  <c r="GC172" i="10"/>
  <c r="GC178" i="10"/>
  <c r="GC186" i="10"/>
  <c r="GC194" i="10"/>
  <c r="GC199" i="10"/>
  <c r="GC173" i="10"/>
  <c r="GC179" i="10"/>
  <c r="GC187" i="10"/>
  <c r="GC195" i="10"/>
  <c r="GC200" i="10"/>
  <c r="GC170" i="10"/>
  <c r="GC180" i="10"/>
  <c r="GC188" i="10"/>
  <c r="CS6" i="10"/>
  <c r="CS13" i="10"/>
  <c r="CS8" i="10"/>
  <c r="CS15" i="10"/>
  <c r="CS7" i="10"/>
  <c r="CS12" i="10"/>
  <c r="CS17" i="10"/>
  <c r="CS27" i="10"/>
  <c r="CS20" i="10"/>
  <c r="CS28" i="10"/>
  <c r="CS25" i="10"/>
  <c r="CS36" i="10"/>
  <c r="CS43" i="10"/>
  <c r="CS31" i="10"/>
  <c r="CS35" i="10"/>
  <c r="CS40" i="10"/>
  <c r="CS50" i="10"/>
  <c r="CS29" i="10"/>
  <c r="CS42" i="10"/>
  <c r="CS52" i="10"/>
  <c r="CS51" i="10"/>
  <c r="CS61" i="10"/>
  <c r="CS71" i="10"/>
  <c r="CS55" i="10"/>
  <c r="CS62" i="10"/>
  <c r="CS21" i="10"/>
  <c r="CS45" i="10"/>
  <c r="CS63" i="10"/>
  <c r="CS49" i="10"/>
  <c r="CS60" i="10"/>
  <c r="CS68" i="10"/>
  <c r="CS74" i="10"/>
  <c r="CS82" i="10"/>
  <c r="CS72" i="10"/>
  <c r="CS79" i="10"/>
  <c r="CS87" i="10"/>
  <c r="CS76" i="10"/>
  <c r="CS84" i="10"/>
  <c r="CS94" i="10"/>
  <c r="CS96" i="10"/>
  <c r="CS102" i="10"/>
  <c r="CS110" i="10"/>
  <c r="CS116" i="10"/>
  <c r="CS89" i="10"/>
  <c r="CS99" i="10"/>
  <c r="CS107" i="10"/>
  <c r="CS100" i="10"/>
  <c r="CS108" i="10"/>
  <c r="CS92" i="10"/>
  <c r="CS97" i="10"/>
  <c r="CS105" i="10"/>
  <c r="CS117" i="10"/>
  <c r="CS125" i="10"/>
  <c r="CS135" i="10"/>
  <c r="CS143" i="10"/>
  <c r="CS151" i="10"/>
  <c r="CS118" i="10"/>
  <c r="CS126" i="10"/>
  <c r="CS136" i="10"/>
  <c r="CS144" i="10"/>
  <c r="CS152" i="10"/>
  <c r="CS114" i="10"/>
  <c r="CS123" i="10"/>
  <c r="CS131" i="10"/>
  <c r="CS137" i="10"/>
  <c r="CS145" i="10"/>
  <c r="CS120" i="10"/>
  <c r="CS128" i="10"/>
  <c r="CS138" i="10"/>
  <c r="CS146" i="10"/>
  <c r="CS164" i="10"/>
  <c r="CS163" i="10"/>
  <c r="CS167" i="10"/>
  <c r="CS165" i="10"/>
  <c r="CS173" i="10"/>
  <c r="CS169" i="10"/>
  <c r="CS157" i="10"/>
  <c r="CS160" i="10"/>
  <c r="CS10" i="10"/>
  <c r="CS14" i="10"/>
  <c r="CS11" i="10"/>
  <c r="CY1" i="10"/>
  <c r="CS9" i="10"/>
  <c r="CS16" i="10"/>
  <c r="CS23" i="10"/>
  <c r="CS18" i="10"/>
  <c r="CS24" i="10"/>
  <c r="CS22" i="10"/>
  <c r="CS30" i="10"/>
  <c r="CS39" i="10"/>
  <c r="CS26" i="10"/>
  <c r="CS32" i="10"/>
  <c r="CS37" i="10"/>
  <c r="CS44" i="10"/>
  <c r="CS54" i="10"/>
  <c r="CS38" i="10"/>
  <c r="CS46" i="10"/>
  <c r="CS41" i="10"/>
  <c r="CS57" i="10"/>
  <c r="CS65" i="10"/>
  <c r="CS53" i="10"/>
  <c r="CS58" i="10"/>
  <c r="CS66" i="10"/>
  <c r="CS34" i="10"/>
  <c r="CS59" i="10"/>
  <c r="CS67" i="10"/>
  <c r="CS56" i="10"/>
  <c r="CS64" i="10"/>
  <c r="CS70" i="10"/>
  <c r="CS78" i="10"/>
  <c r="CS86" i="10"/>
  <c r="CS75" i="10"/>
  <c r="CS83" i="10"/>
  <c r="CS93" i="10"/>
  <c r="CS80" i="10"/>
  <c r="CS88" i="10"/>
  <c r="CS77" i="10"/>
  <c r="CS98" i="10"/>
  <c r="CS106" i="10"/>
  <c r="CS112" i="10"/>
  <c r="CS81" i="10"/>
  <c r="CS91" i="10"/>
  <c r="CS103" i="10"/>
  <c r="CS85" i="10"/>
  <c r="CS104" i="10"/>
  <c r="CS73" i="10"/>
  <c r="CS95" i="10"/>
  <c r="CS101" i="10"/>
  <c r="CS109" i="10"/>
  <c r="CS121" i="10"/>
  <c r="CS129" i="10"/>
  <c r="CS139" i="10"/>
  <c r="CS147" i="10"/>
  <c r="CS115" i="10"/>
  <c r="CS122" i="10"/>
  <c r="CS130" i="10"/>
  <c r="CS140" i="10"/>
  <c r="CS148" i="10"/>
  <c r="CS113" i="10"/>
  <c r="CS119" i="10"/>
  <c r="CS127" i="10"/>
  <c r="CS133" i="10"/>
  <c r="CS141" i="10"/>
  <c r="CS149" i="10"/>
  <c r="CS124" i="10"/>
  <c r="CS134" i="10"/>
  <c r="CS142" i="10"/>
  <c r="CS150" i="10"/>
  <c r="CS155" i="10"/>
  <c r="CS170" i="10"/>
  <c r="CS168" i="10"/>
  <c r="CS176" i="10"/>
  <c r="CS171" i="10"/>
  <c r="CS156" i="10"/>
  <c r="CS166" i="10"/>
  <c r="CS158" i="10"/>
  <c r="CS175" i="10"/>
  <c r="CS174" i="10"/>
  <c r="CS177" i="10"/>
  <c r="CS161" i="10"/>
  <c r="CS184" i="10"/>
  <c r="CS190" i="10"/>
  <c r="CS182" i="10"/>
  <c r="CS193" i="10"/>
  <c r="CS196" i="10"/>
  <c r="CS179" i="10"/>
  <c r="CS201" i="10"/>
  <c r="CS181" i="10"/>
  <c r="CS188" i="10"/>
  <c r="CS180" i="10"/>
  <c r="CS195" i="10"/>
  <c r="CS192" i="10"/>
  <c r="CS191" i="10"/>
  <c r="CS159" i="10"/>
  <c r="CS162" i="10"/>
  <c r="CS172" i="10"/>
  <c r="CS187" i="10"/>
  <c r="CS194" i="10"/>
  <c r="CS186" i="10"/>
  <c r="CS198" i="10"/>
  <c r="CS183" i="10"/>
  <c r="CS199" i="10"/>
  <c r="CS185" i="10"/>
  <c r="CS200" i="10"/>
  <c r="CS189" i="10"/>
  <c r="CS197" i="10"/>
  <c r="CY8" i="10" l="1"/>
  <c r="CY11" i="10"/>
  <c r="CY12" i="10"/>
  <c r="CY10" i="10"/>
  <c r="CY17" i="10"/>
  <c r="CY9" i="10"/>
  <c r="CY20" i="10"/>
  <c r="CY25" i="10"/>
  <c r="CY14" i="10"/>
  <c r="CY26" i="10"/>
  <c r="CY34" i="10"/>
  <c r="CY36" i="10"/>
  <c r="CY24" i="10"/>
  <c r="CY35" i="10"/>
  <c r="CY42" i="10"/>
  <c r="CY52" i="10"/>
  <c r="CY40" i="10"/>
  <c r="CY50" i="10"/>
  <c r="CY54" i="10"/>
  <c r="CY63" i="10"/>
  <c r="CY31" i="10"/>
  <c r="CY45" i="10"/>
  <c r="CY60" i="10"/>
  <c r="CY68" i="10"/>
  <c r="CY37" i="10"/>
  <c r="CY49" i="10"/>
  <c r="CY57" i="10"/>
  <c r="CY65" i="10"/>
  <c r="CY51" i="10"/>
  <c r="CY62" i="10"/>
  <c r="CY71" i="10"/>
  <c r="CY80" i="10"/>
  <c r="CY73" i="10"/>
  <c r="CY81" i="10"/>
  <c r="CY89" i="10"/>
  <c r="CY95" i="10"/>
  <c r="CY74" i="10"/>
  <c r="CY82" i="10"/>
  <c r="CY92" i="10"/>
  <c r="CY87" i="10"/>
  <c r="CY100" i="10"/>
  <c r="CY108" i="10"/>
  <c r="CY75" i="10"/>
  <c r="CY101" i="10"/>
  <c r="CY79" i="10"/>
  <c r="CY94" i="10"/>
  <c r="CY102" i="10"/>
  <c r="CY110" i="10"/>
  <c r="CY99" i="10"/>
  <c r="CY107" i="10"/>
  <c r="CY116" i="10"/>
  <c r="CY123" i="10"/>
  <c r="CY131" i="10"/>
  <c r="CY137" i="10"/>
  <c r="CY145" i="10"/>
  <c r="CY112" i="10"/>
  <c r="CY120" i="10"/>
  <c r="CY128" i="10"/>
  <c r="CY138" i="10"/>
  <c r="CY146" i="10"/>
  <c r="CY109" i="10"/>
  <c r="CY121" i="10"/>
  <c r="CY129" i="10"/>
  <c r="CY139" i="10"/>
  <c r="CY147" i="10"/>
  <c r="CY118" i="10"/>
  <c r="CY126" i="10"/>
  <c r="CY136" i="10"/>
  <c r="CY144" i="10"/>
  <c r="CY152" i="10"/>
  <c r="DE1" i="10"/>
  <c r="CY7" i="10"/>
  <c r="CY15" i="10"/>
  <c r="CY16" i="10"/>
  <c r="CY13" i="10"/>
  <c r="CY6" i="10"/>
  <c r="CY18" i="10"/>
  <c r="CY21" i="10"/>
  <c r="CY29" i="10"/>
  <c r="CY22" i="10"/>
  <c r="CY32" i="10"/>
  <c r="CY30" i="10"/>
  <c r="CY41" i="10"/>
  <c r="CY28" i="10"/>
  <c r="CY38" i="10"/>
  <c r="CY46" i="10"/>
  <c r="CY23" i="10"/>
  <c r="CY44" i="10"/>
  <c r="CY53" i="10"/>
  <c r="CY59" i="10"/>
  <c r="CY67" i="10"/>
  <c r="CY39" i="10"/>
  <c r="CY56" i="10"/>
  <c r="CY64" i="10"/>
  <c r="CY70" i="10"/>
  <c r="CY43" i="10"/>
  <c r="CY55" i="10"/>
  <c r="CY61" i="10"/>
  <c r="CY27" i="10"/>
  <c r="CY58" i="10"/>
  <c r="CY66" i="10"/>
  <c r="CY76" i="10"/>
  <c r="CY84" i="10"/>
  <c r="CY77" i="10"/>
  <c r="CY85" i="10"/>
  <c r="CY91" i="10"/>
  <c r="CY72" i="10"/>
  <c r="CY78" i="10"/>
  <c r="CY86" i="10"/>
  <c r="CY96" i="10"/>
  <c r="CY88" i="10"/>
  <c r="CY104" i="10"/>
  <c r="CY114" i="10"/>
  <c r="CY97" i="10"/>
  <c r="CY105" i="10"/>
  <c r="CY93" i="10"/>
  <c r="CY98" i="10"/>
  <c r="CY106" i="10"/>
  <c r="CY83" i="10"/>
  <c r="CY103" i="10"/>
  <c r="CY113" i="10"/>
  <c r="CY119" i="10"/>
  <c r="CY127" i="10"/>
  <c r="CY133" i="10"/>
  <c r="CY141" i="10"/>
  <c r="CY149" i="10"/>
  <c r="CY115" i="10"/>
  <c r="CY124" i="10"/>
  <c r="CY134" i="10"/>
  <c r="CY142" i="10"/>
  <c r="CY150" i="10"/>
  <c r="CY117" i="10"/>
  <c r="CY125" i="10"/>
  <c r="CY135" i="10"/>
  <c r="CY143" i="10"/>
  <c r="CY151" i="10"/>
  <c r="CY122" i="10"/>
  <c r="CY130" i="10"/>
  <c r="CY140" i="10"/>
  <c r="CY148" i="10"/>
  <c r="CY157" i="10"/>
  <c r="CY156" i="10"/>
  <c r="CY170" i="10"/>
  <c r="CY162" i="10"/>
  <c r="CY160" i="10"/>
  <c r="CY159" i="10"/>
  <c r="CY168" i="10"/>
  <c r="CY167" i="10"/>
  <c r="CY165" i="10"/>
  <c r="CY171" i="10"/>
  <c r="CY176" i="10"/>
  <c r="CY172" i="10"/>
  <c r="CY189" i="10"/>
  <c r="CY191" i="10"/>
  <c r="CY190" i="10"/>
  <c r="CY186" i="10"/>
  <c r="CY194" i="10"/>
  <c r="CY183" i="10"/>
  <c r="CY185" i="10"/>
  <c r="CY187" i="10"/>
  <c r="CY181" i="10"/>
  <c r="CY164" i="10"/>
  <c r="CY174" i="10"/>
  <c r="CY155" i="10"/>
  <c r="CY161" i="10"/>
  <c r="CY175" i="10"/>
  <c r="CY166" i="10"/>
  <c r="CY163" i="10"/>
  <c r="CY158" i="10"/>
  <c r="CY177" i="10"/>
  <c r="CY173" i="10"/>
  <c r="CY169" i="10"/>
  <c r="CY200" i="10"/>
  <c r="CY184" i="10"/>
  <c r="CY182" i="10"/>
  <c r="CY180" i="10"/>
  <c r="CY197" i="10"/>
  <c r="CY199" i="10"/>
  <c r="CY201" i="10"/>
  <c r="CY192" i="10"/>
  <c r="CY179" i="10"/>
  <c r="CY196" i="10"/>
  <c r="CY195" i="10"/>
  <c r="CY188" i="10"/>
  <c r="CY198" i="10"/>
  <c r="CY193" i="10"/>
  <c r="CZ1" i="10"/>
  <c r="CT6" i="10"/>
  <c r="CT12" i="10"/>
  <c r="CT13" i="10"/>
  <c r="CT10" i="10"/>
  <c r="CT8" i="10"/>
  <c r="CT22" i="10"/>
  <c r="CT23" i="10"/>
  <c r="CT24" i="10"/>
  <c r="CT29" i="10"/>
  <c r="CT36" i="10"/>
  <c r="CT42" i="10"/>
  <c r="CT18" i="10"/>
  <c r="CT39" i="10"/>
  <c r="CT49" i="10"/>
  <c r="CT20" i="10"/>
  <c r="CT28" i="10"/>
  <c r="CT41" i="10"/>
  <c r="CT51" i="10"/>
  <c r="CT46" i="10"/>
  <c r="CT56" i="10"/>
  <c r="CT64" i="10"/>
  <c r="CT70" i="10"/>
  <c r="CT50" i="10"/>
  <c r="CT61" i="10"/>
  <c r="CT32" i="10"/>
  <c r="CT52" i="10"/>
  <c r="CT58" i="10"/>
  <c r="CT66" i="10"/>
  <c r="CT59" i="10"/>
  <c r="CT67" i="10"/>
  <c r="CT73" i="10"/>
  <c r="CT81" i="10"/>
  <c r="CT74" i="10"/>
  <c r="CT82" i="10"/>
  <c r="CT92" i="10"/>
  <c r="CT75" i="10"/>
  <c r="CT83" i="10"/>
  <c r="CT93" i="10"/>
  <c r="CT95" i="10"/>
  <c r="CT101" i="10"/>
  <c r="CT109" i="10"/>
  <c r="CT88" i="10"/>
  <c r="CT98" i="10"/>
  <c r="CT106" i="10"/>
  <c r="CT89" i="10"/>
  <c r="CT99" i="10"/>
  <c r="CT107" i="10"/>
  <c r="CT94" i="10"/>
  <c r="CT104" i="10"/>
  <c r="CT116" i="10"/>
  <c r="CT124" i="10"/>
  <c r="CT134" i="10"/>
  <c r="CT142" i="10"/>
  <c r="CT150" i="10"/>
  <c r="CT121" i="10"/>
  <c r="CT129" i="10"/>
  <c r="CT139" i="10"/>
  <c r="CT147" i="10"/>
  <c r="CT112" i="10"/>
  <c r="CT122" i="10"/>
  <c r="CT130" i="10"/>
  <c r="CT140" i="10"/>
  <c r="CT148" i="10"/>
  <c r="CT110" i="10"/>
  <c r="CT114" i="10"/>
  <c r="CT123" i="10"/>
  <c r="CT131" i="10"/>
  <c r="CT137" i="10"/>
  <c r="CT145" i="10"/>
  <c r="CT172" i="10"/>
  <c r="CT158" i="10"/>
  <c r="CT160" i="10"/>
  <c r="CT175" i="10"/>
  <c r="CT157" i="10"/>
  <c r="CT177" i="10"/>
  <c r="CT171" i="10"/>
  <c r="CT159" i="10"/>
  <c r="CT176" i="10"/>
  <c r="CT170" i="10"/>
  <c r="CT165" i="10"/>
  <c r="CT9" i="10"/>
  <c r="CT7" i="10"/>
  <c r="CT16" i="10"/>
  <c r="CT17" i="10"/>
  <c r="CT14" i="10"/>
  <c r="CT11" i="10"/>
  <c r="CT26" i="10"/>
  <c r="CT27" i="10"/>
  <c r="CT35" i="10"/>
  <c r="CT30" i="10"/>
  <c r="CT38" i="10"/>
  <c r="CT15" i="10"/>
  <c r="CT25" i="10"/>
  <c r="CT43" i="10"/>
  <c r="CT53" i="10"/>
  <c r="CT21" i="10"/>
  <c r="CT34" i="10"/>
  <c r="CT45" i="10"/>
  <c r="CT31" i="10"/>
  <c r="CT54" i="10"/>
  <c r="CT60" i="10"/>
  <c r="CT68" i="10"/>
  <c r="CT37" i="10"/>
  <c r="CT57" i="10"/>
  <c r="CT65" i="10"/>
  <c r="CT40" i="10"/>
  <c r="CT55" i="10"/>
  <c r="CT62" i="10"/>
  <c r="CT44" i="10"/>
  <c r="CT63" i="10"/>
  <c r="CT71" i="10"/>
  <c r="CT77" i="10"/>
  <c r="CT85" i="10"/>
  <c r="CT78" i="10"/>
  <c r="CT86" i="10"/>
  <c r="CT72" i="10"/>
  <c r="CT79" i="10"/>
  <c r="CT87" i="10"/>
  <c r="CT84" i="10"/>
  <c r="CT97" i="10"/>
  <c r="CT105" i="10"/>
  <c r="CT115" i="10"/>
  <c r="CT96" i="10"/>
  <c r="CT102" i="10"/>
  <c r="CT76" i="10"/>
  <c r="CT91" i="10"/>
  <c r="CT103" i="10"/>
  <c r="CT80" i="10"/>
  <c r="CT100" i="10"/>
  <c r="CT108" i="10"/>
  <c r="CT120" i="10"/>
  <c r="CT128" i="10"/>
  <c r="CT138" i="10"/>
  <c r="CT146" i="10"/>
  <c r="CT117" i="10"/>
  <c r="CT125" i="10"/>
  <c r="CT135" i="10"/>
  <c r="CT143" i="10"/>
  <c r="CT151" i="10"/>
  <c r="CT118" i="10"/>
  <c r="CT126" i="10"/>
  <c r="CT136" i="10"/>
  <c r="CT144" i="10"/>
  <c r="CT152" i="10"/>
  <c r="CT113" i="10"/>
  <c r="CT119" i="10"/>
  <c r="CT127" i="10"/>
  <c r="CT133" i="10"/>
  <c r="CT141" i="10"/>
  <c r="CT149" i="10"/>
  <c r="CT169" i="10"/>
  <c r="CT166" i="10"/>
  <c r="CT161" i="10"/>
  <c r="CT168" i="10"/>
  <c r="CT162" i="10"/>
  <c r="CT156" i="10"/>
  <c r="CT163" i="10"/>
  <c r="CT174" i="10"/>
  <c r="CT173" i="10"/>
  <c r="CT167" i="10"/>
  <c r="CT155" i="10"/>
  <c r="CT164" i="10"/>
  <c r="CT180" i="10"/>
  <c r="CT189" i="10"/>
  <c r="CT193" i="10"/>
  <c r="CT198" i="10"/>
  <c r="CT188" i="10"/>
  <c r="CT201" i="10"/>
  <c r="CT182" i="10"/>
  <c r="CT186" i="10"/>
  <c r="CT191" i="10"/>
  <c r="CT183" i="10"/>
  <c r="CT200" i="10"/>
  <c r="CT195" i="10"/>
  <c r="CT185" i="10"/>
  <c r="CT187" i="10"/>
  <c r="CT179" i="10"/>
  <c r="CT194" i="10"/>
  <c r="CT199" i="10"/>
  <c r="CT192" i="10"/>
  <c r="CT196" i="10"/>
  <c r="CT197" i="10"/>
  <c r="CT184" i="10"/>
  <c r="CT190" i="10"/>
  <c r="CT181" i="10"/>
  <c r="GY8" i="10"/>
  <c r="GY11" i="10"/>
  <c r="GY9" i="10"/>
  <c r="GY16" i="10"/>
  <c r="GY13" i="10"/>
  <c r="GY6" i="10"/>
  <c r="GY18" i="10"/>
  <c r="GY21" i="10"/>
  <c r="GY29" i="10"/>
  <c r="GY26" i="10"/>
  <c r="GY34" i="10"/>
  <c r="GY28" i="10"/>
  <c r="GY37" i="10"/>
  <c r="GY27" i="10"/>
  <c r="GY42" i="10"/>
  <c r="GY52" i="10"/>
  <c r="GY40" i="10"/>
  <c r="GY50" i="10"/>
  <c r="GY30" i="10"/>
  <c r="GY53" i="10"/>
  <c r="GY59" i="10"/>
  <c r="GY67" i="10"/>
  <c r="GY45" i="10"/>
  <c r="GY60" i="10"/>
  <c r="GY68" i="10"/>
  <c r="GY54" i="10"/>
  <c r="GY61" i="10"/>
  <c r="GY39" i="10"/>
  <c r="GY58" i="10"/>
  <c r="GY66" i="10"/>
  <c r="GY72" i="10"/>
  <c r="GY80" i="10"/>
  <c r="GY73" i="10"/>
  <c r="GY81" i="10"/>
  <c r="GY89" i="10"/>
  <c r="GY95" i="10"/>
  <c r="GY74" i="10"/>
  <c r="GY82" i="10"/>
  <c r="GY92" i="10"/>
  <c r="GY79" i="10"/>
  <c r="GY88" i="10"/>
  <c r="GY104" i="10"/>
  <c r="GY114" i="10"/>
  <c r="GY97" i="10"/>
  <c r="GY105" i="10"/>
  <c r="GY94" i="10"/>
  <c r="GY102" i="10"/>
  <c r="GY110" i="10"/>
  <c r="GY99" i="10"/>
  <c r="GY107" i="10"/>
  <c r="GY109" i="10"/>
  <c r="GY123" i="10"/>
  <c r="GY131" i="10"/>
  <c r="GY137" i="10"/>
  <c r="GY145" i="10"/>
  <c r="GY155" i="10"/>
  <c r="GY163" i="10"/>
  <c r="GY120" i="10"/>
  <c r="GY128" i="10"/>
  <c r="GY138" i="10"/>
  <c r="GY146" i="10"/>
  <c r="GY156" i="10"/>
  <c r="GY164" i="10"/>
  <c r="GY117" i="10"/>
  <c r="GY125" i="10"/>
  <c r="GY135" i="10"/>
  <c r="GY143" i="10"/>
  <c r="GY151" i="10"/>
  <c r="GY115" i="10"/>
  <c r="GY122" i="10"/>
  <c r="GY130" i="10"/>
  <c r="GY140" i="10"/>
  <c r="GY148" i="10"/>
  <c r="GY158" i="10"/>
  <c r="GY169" i="10"/>
  <c r="GY177" i="10"/>
  <c r="GY166" i="10"/>
  <c r="GY174" i="10"/>
  <c r="GY171" i="10"/>
  <c r="GY162" i="10"/>
  <c r="GY172" i="10"/>
  <c r="GY179" i="10"/>
  <c r="GY188" i="10"/>
  <c r="GY181" i="10"/>
  <c r="GY190" i="10"/>
  <c r="GY199" i="10"/>
  <c r="GY185" i="10"/>
  <c r="GY194" i="10"/>
  <c r="GY187" i="10"/>
  <c r="GY196" i="10"/>
  <c r="GY182" i="10"/>
  <c r="GY191" i="10"/>
  <c r="GY200" i="10"/>
  <c r="GY186" i="10"/>
  <c r="HE1" i="10"/>
  <c r="GY10" i="10"/>
  <c r="GY15" i="10"/>
  <c r="GY12" i="10"/>
  <c r="GY7" i="10"/>
  <c r="GY17" i="10"/>
  <c r="GY14" i="10"/>
  <c r="GY20" i="10"/>
  <c r="GY25" i="10"/>
  <c r="GY22" i="10"/>
  <c r="GY32" i="10"/>
  <c r="GY24" i="10"/>
  <c r="GY31" i="10"/>
  <c r="GY41" i="10"/>
  <c r="GY38" i="10"/>
  <c r="GY46" i="10"/>
  <c r="GY35" i="10"/>
  <c r="GY44" i="10"/>
  <c r="GY23" i="10"/>
  <c r="GY43" i="10"/>
  <c r="GY55" i="10"/>
  <c r="GY63" i="10"/>
  <c r="GY36" i="10"/>
  <c r="GY56" i="10"/>
  <c r="GY64" i="10"/>
  <c r="GY49" i="10"/>
  <c r="GY57" i="10"/>
  <c r="GY65" i="10"/>
  <c r="GY51" i="10"/>
  <c r="GY62" i="10"/>
  <c r="GY70" i="10"/>
  <c r="GY76" i="10"/>
  <c r="GY84" i="10"/>
  <c r="GY77" i="10"/>
  <c r="GY85" i="10"/>
  <c r="GY91" i="10"/>
  <c r="GY71" i="10"/>
  <c r="GY78" i="10"/>
  <c r="GY86" i="10"/>
  <c r="GY96" i="10"/>
  <c r="GY87" i="10"/>
  <c r="GY100" i="10"/>
  <c r="GY108" i="10"/>
  <c r="GY83" i="10"/>
  <c r="GY101" i="10"/>
  <c r="GY93" i="10"/>
  <c r="GY98" i="10"/>
  <c r="GY106" i="10"/>
  <c r="GY75" i="10"/>
  <c r="GY103" i="10"/>
  <c r="GY113" i="10"/>
  <c r="GY119" i="10"/>
  <c r="GY127" i="10"/>
  <c r="GY133" i="10"/>
  <c r="GY141" i="10"/>
  <c r="GY149" i="10"/>
  <c r="GY159" i="10"/>
  <c r="GY112" i="10"/>
  <c r="GY124" i="10"/>
  <c r="GY134" i="10"/>
  <c r="GY142" i="10"/>
  <c r="GY150" i="10"/>
  <c r="GY160" i="10"/>
  <c r="GY116" i="10"/>
  <c r="GY121" i="10"/>
  <c r="GY129" i="10"/>
  <c r="GY139" i="10"/>
  <c r="GY147" i="10"/>
  <c r="GY157" i="10"/>
  <c r="GY118" i="10"/>
  <c r="GY126" i="10"/>
  <c r="GY136" i="10"/>
  <c r="GY144" i="10"/>
  <c r="GY152" i="10"/>
  <c r="GY165" i="10"/>
  <c r="GY173" i="10"/>
  <c r="GY161" i="10"/>
  <c r="GY170" i="10"/>
  <c r="GY167" i="10"/>
  <c r="GY175" i="10"/>
  <c r="GY168" i="10"/>
  <c r="GY176" i="10"/>
  <c r="GY195" i="10"/>
  <c r="GY201" i="10"/>
  <c r="GY197" i="10"/>
  <c r="GY192" i="10"/>
  <c r="GY183" i="10"/>
  <c r="GY198" i="10"/>
  <c r="GY180" i="10"/>
  <c r="GY189" i="10"/>
  <c r="GY184" i="10"/>
  <c r="GY193" i="10"/>
  <c r="GO1" i="10"/>
  <c r="GI8" i="10"/>
  <c r="GI11" i="10"/>
  <c r="GI9" i="10"/>
  <c r="GI16" i="10"/>
  <c r="GI13" i="10"/>
  <c r="GI6" i="10"/>
  <c r="GI18" i="10"/>
  <c r="GI21" i="10"/>
  <c r="GI29" i="10"/>
  <c r="GI22" i="10"/>
  <c r="GI32" i="10"/>
  <c r="GI23" i="10"/>
  <c r="GI37" i="10"/>
  <c r="GI38" i="10"/>
  <c r="GI46" i="10"/>
  <c r="GI27" i="10"/>
  <c r="GI40" i="10"/>
  <c r="GI50" i="10"/>
  <c r="GI53" i="10"/>
  <c r="GI59" i="10"/>
  <c r="GI67" i="10"/>
  <c r="GI30" i="10"/>
  <c r="GI56" i="10"/>
  <c r="GI64" i="10"/>
  <c r="GI33" i="10"/>
  <c r="GI48" i="10"/>
  <c r="GI54" i="10"/>
  <c r="GI61" i="10"/>
  <c r="GI28" i="10"/>
  <c r="GI51" i="10"/>
  <c r="GI62" i="10"/>
  <c r="GI69" i="10"/>
  <c r="GI72" i="10"/>
  <c r="GI80" i="10"/>
  <c r="GI73" i="10"/>
  <c r="GI81" i="10"/>
  <c r="GI89" i="10"/>
  <c r="GI95" i="10"/>
  <c r="GI74" i="10"/>
  <c r="GI82" i="10"/>
  <c r="GI92" i="10"/>
  <c r="GI79" i="10"/>
  <c r="GI88" i="10"/>
  <c r="GI104" i="10"/>
  <c r="GI111" i="10"/>
  <c r="GI83" i="10"/>
  <c r="GI101" i="10"/>
  <c r="GI93" i="10"/>
  <c r="GI98" i="10"/>
  <c r="GI106" i="10"/>
  <c r="GI75" i="10"/>
  <c r="GI99" i="10"/>
  <c r="GI107" i="10"/>
  <c r="GI109" i="10"/>
  <c r="GI123" i="10"/>
  <c r="GI131" i="10"/>
  <c r="GI137" i="10"/>
  <c r="GI145" i="10"/>
  <c r="GI155" i="10"/>
  <c r="GI163" i="10"/>
  <c r="GI120" i="10"/>
  <c r="GI128" i="10"/>
  <c r="GI138" i="10"/>
  <c r="GI146" i="10"/>
  <c r="GI156" i="10"/>
  <c r="GI164" i="10"/>
  <c r="GI117" i="10"/>
  <c r="GI125" i="10"/>
  <c r="GI132" i="10"/>
  <c r="GI139" i="10"/>
  <c r="GI147" i="10"/>
  <c r="GI154" i="10"/>
  <c r="GI115" i="10"/>
  <c r="GI122" i="10"/>
  <c r="GI130" i="10"/>
  <c r="GI140" i="10"/>
  <c r="GI148" i="10"/>
  <c r="GI158" i="10"/>
  <c r="GI169" i="10"/>
  <c r="GI177" i="10"/>
  <c r="GI183" i="10"/>
  <c r="GI191" i="10"/>
  <c r="GI199" i="10"/>
  <c r="GI166" i="10"/>
  <c r="GI174" i="10"/>
  <c r="GI184" i="10"/>
  <c r="GI192" i="10"/>
  <c r="GI200" i="10"/>
  <c r="GI198" i="10"/>
  <c r="GI171" i="10"/>
  <c r="GI178" i="10"/>
  <c r="GI185" i="10"/>
  <c r="GI193" i="10"/>
  <c r="GI162" i="10"/>
  <c r="GI172" i="10"/>
  <c r="GI182" i="10"/>
  <c r="GI190" i="10"/>
  <c r="GI5" i="10"/>
  <c r="GI10" i="10"/>
  <c r="GI15" i="10"/>
  <c r="GI12" i="10"/>
  <c r="GI7" i="10"/>
  <c r="GI17" i="10"/>
  <c r="GI14" i="10"/>
  <c r="GI20" i="10"/>
  <c r="GI25" i="10"/>
  <c r="GI19" i="10"/>
  <c r="GI26" i="10"/>
  <c r="GI34" i="10"/>
  <c r="GI31" i="10"/>
  <c r="GI41" i="10"/>
  <c r="GI42" i="10"/>
  <c r="GI52" i="10"/>
  <c r="GI35" i="10"/>
  <c r="GI44" i="10"/>
  <c r="GI43" i="10"/>
  <c r="GI55" i="10"/>
  <c r="GI63" i="10"/>
  <c r="GI24" i="10"/>
  <c r="GI45" i="10"/>
  <c r="GI60" i="10"/>
  <c r="GI68" i="10"/>
  <c r="GI36" i="10"/>
  <c r="GI49" i="10"/>
  <c r="GI57" i="10"/>
  <c r="GI65" i="10"/>
  <c r="GI39" i="10"/>
  <c r="GI58" i="10"/>
  <c r="GI66" i="10"/>
  <c r="GI70" i="10"/>
  <c r="GI76" i="10"/>
  <c r="GI84" i="10"/>
  <c r="GI77" i="10"/>
  <c r="GI85" i="10"/>
  <c r="GI91" i="10"/>
  <c r="GI71" i="10"/>
  <c r="GI78" i="10"/>
  <c r="GI86" i="10"/>
  <c r="GI96" i="10"/>
  <c r="GI87" i="10"/>
  <c r="GI100" i="10"/>
  <c r="GI108" i="10"/>
  <c r="GI114" i="10"/>
  <c r="GI97" i="10"/>
  <c r="GI105" i="10"/>
  <c r="GI94" i="10"/>
  <c r="GI102" i="10"/>
  <c r="GI110" i="10"/>
  <c r="GI90" i="10"/>
  <c r="GI103" i="10"/>
  <c r="GI113" i="10"/>
  <c r="GI119" i="10"/>
  <c r="GI127" i="10"/>
  <c r="GI133" i="10"/>
  <c r="GI141" i="10"/>
  <c r="GI149" i="10"/>
  <c r="GI159" i="10"/>
  <c r="GI112" i="10"/>
  <c r="GI124" i="10"/>
  <c r="GI134" i="10"/>
  <c r="GI142" i="10"/>
  <c r="GI150" i="10"/>
  <c r="GI160" i="10"/>
  <c r="GI116" i="10"/>
  <c r="GI121" i="10"/>
  <c r="GI129" i="10"/>
  <c r="GI135" i="10"/>
  <c r="GI143" i="10"/>
  <c r="GI151" i="10"/>
  <c r="GI157" i="10"/>
  <c r="GI118" i="10"/>
  <c r="GI126" i="10"/>
  <c r="GI136" i="10"/>
  <c r="GI144" i="10"/>
  <c r="GI152" i="10"/>
  <c r="GI165" i="10"/>
  <c r="GI173" i="10"/>
  <c r="GI179" i="10"/>
  <c r="GI187" i="10"/>
  <c r="GI195" i="10"/>
  <c r="GI161" i="10"/>
  <c r="GI170" i="10"/>
  <c r="GI180" i="10"/>
  <c r="GI188" i="10"/>
  <c r="GI196" i="10"/>
  <c r="GI201" i="10"/>
  <c r="GI167" i="10"/>
  <c r="GI175" i="10"/>
  <c r="GI181" i="10"/>
  <c r="GI189" i="10"/>
  <c r="GI197" i="10"/>
  <c r="GI168" i="10"/>
  <c r="GI176" i="10"/>
  <c r="GI186" i="10"/>
  <c r="GI194" i="10"/>
  <c r="DP1" i="10"/>
  <c r="DJ6" i="10"/>
  <c r="DJ12" i="10"/>
  <c r="DJ13" i="10"/>
  <c r="DJ10" i="10"/>
  <c r="DJ8" i="10"/>
  <c r="DJ22" i="10"/>
  <c r="DJ23" i="10"/>
  <c r="DJ15" i="10"/>
  <c r="DJ35" i="10"/>
  <c r="DJ30" i="10"/>
  <c r="DJ38" i="10"/>
  <c r="DJ21" i="10"/>
  <c r="DJ39" i="10"/>
  <c r="DJ49" i="10"/>
  <c r="DJ25" i="10"/>
  <c r="DJ41" i="10"/>
  <c r="DJ51" i="10"/>
  <c r="DJ37" i="10"/>
  <c r="DJ54" i="10"/>
  <c r="DJ60" i="10"/>
  <c r="DJ68" i="10"/>
  <c r="DJ20" i="10"/>
  <c r="DJ50" i="10"/>
  <c r="DJ61" i="10"/>
  <c r="DJ40" i="10"/>
  <c r="DJ55" i="10"/>
  <c r="DJ62" i="10"/>
  <c r="DJ31" i="10"/>
  <c r="DJ59" i="10"/>
  <c r="DJ67" i="10"/>
  <c r="DJ73" i="10"/>
  <c r="DJ81" i="10"/>
  <c r="DJ74" i="10"/>
  <c r="DJ82" i="10"/>
  <c r="DJ92" i="10"/>
  <c r="DJ75" i="10"/>
  <c r="DJ83" i="10"/>
  <c r="DJ93" i="10"/>
  <c r="DJ95" i="10"/>
  <c r="DJ101" i="10"/>
  <c r="DJ109" i="10"/>
  <c r="DJ88" i="10"/>
  <c r="DJ98" i="10"/>
  <c r="DJ106" i="10"/>
  <c r="DJ89" i="10"/>
  <c r="DJ99" i="10"/>
  <c r="DJ107" i="10"/>
  <c r="DJ94" i="10"/>
  <c r="DJ104" i="10"/>
  <c r="DJ116" i="10"/>
  <c r="DJ124" i="10"/>
  <c r="DJ134" i="10"/>
  <c r="DJ142" i="10"/>
  <c r="DJ150" i="10"/>
  <c r="DJ160" i="10"/>
  <c r="DJ117" i="10"/>
  <c r="DJ125" i="10"/>
  <c r="DJ135" i="10"/>
  <c r="DJ143" i="10"/>
  <c r="DJ151" i="10"/>
  <c r="DJ161" i="10"/>
  <c r="DJ112" i="10"/>
  <c r="DJ122" i="10"/>
  <c r="DJ130" i="10"/>
  <c r="DJ140" i="10"/>
  <c r="DJ148" i="10"/>
  <c r="DJ158" i="10"/>
  <c r="DJ113" i="10"/>
  <c r="DJ119" i="10"/>
  <c r="DJ127" i="10"/>
  <c r="DJ133" i="10"/>
  <c r="DJ141" i="10"/>
  <c r="DJ149" i="10"/>
  <c r="DJ159" i="10"/>
  <c r="DJ166" i="10"/>
  <c r="DJ174" i="10"/>
  <c r="DJ184" i="10"/>
  <c r="DJ192" i="10"/>
  <c r="DJ200" i="10"/>
  <c r="DJ171" i="10"/>
  <c r="DJ181" i="10"/>
  <c r="DJ189" i="10"/>
  <c r="DJ197" i="10"/>
  <c r="DJ199" i="10"/>
  <c r="DJ168" i="10"/>
  <c r="DJ176" i="10"/>
  <c r="DJ186" i="10"/>
  <c r="DJ194" i="10"/>
  <c r="DJ169" i="10"/>
  <c r="DJ177" i="10"/>
  <c r="DJ183" i="10"/>
  <c r="DJ191" i="10"/>
  <c r="DJ9" i="10"/>
  <c r="DJ16" i="10"/>
  <c r="DJ14" i="10"/>
  <c r="DJ26" i="10"/>
  <c r="DJ24" i="10"/>
  <c r="DJ36" i="10"/>
  <c r="DJ28" i="10"/>
  <c r="DJ53" i="10"/>
  <c r="DJ45" i="10"/>
  <c r="DJ46" i="10"/>
  <c r="DJ64" i="10"/>
  <c r="DJ32" i="10"/>
  <c r="DJ65" i="10"/>
  <c r="DJ58" i="10"/>
  <c r="DJ44" i="10"/>
  <c r="DJ71" i="10"/>
  <c r="DJ85" i="10"/>
  <c r="DJ86" i="10"/>
  <c r="DJ79" i="10"/>
  <c r="DJ84" i="10"/>
  <c r="DJ105" i="10"/>
  <c r="DJ96" i="10"/>
  <c r="DJ76" i="10"/>
  <c r="DJ103" i="10"/>
  <c r="DJ100" i="10"/>
  <c r="DJ120" i="10"/>
  <c r="DJ138" i="10"/>
  <c r="DJ156" i="10"/>
  <c r="DJ121" i="10"/>
  <c r="DJ139" i="10"/>
  <c r="DJ157" i="10"/>
  <c r="DJ118" i="10"/>
  <c r="DJ136" i="10"/>
  <c r="DJ152" i="10"/>
  <c r="DJ114" i="10"/>
  <c r="DJ131" i="10"/>
  <c r="DJ145" i="10"/>
  <c r="DJ162" i="10"/>
  <c r="DJ180" i="10"/>
  <c r="DJ196" i="10"/>
  <c r="DJ175" i="10"/>
  <c r="DJ193" i="10"/>
  <c r="DJ163" i="10"/>
  <c r="DJ182" i="10"/>
  <c r="DJ198" i="10"/>
  <c r="DJ179" i="10"/>
  <c r="DJ195" i="10"/>
  <c r="DJ7" i="10"/>
  <c r="DJ17" i="10"/>
  <c r="DJ11" i="10"/>
  <c r="DJ27" i="10"/>
  <c r="DJ18" i="10"/>
  <c r="DJ42" i="10"/>
  <c r="DJ43" i="10"/>
  <c r="DJ34" i="10"/>
  <c r="DJ29" i="10"/>
  <c r="DJ56" i="10"/>
  <c r="DJ70" i="10"/>
  <c r="DJ57" i="10"/>
  <c r="DJ52" i="10"/>
  <c r="DJ66" i="10"/>
  <c r="DJ63" i="10"/>
  <c r="DJ77" i="10"/>
  <c r="DJ78" i="10"/>
  <c r="DJ72" i="10"/>
  <c r="DJ87" i="10"/>
  <c r="DJ97" i="10"/>
  <c r="DJ115" i="10"/>
  <c r="DJ102" i="10"/>
  <c r="DJ91" i="10"/>
  <c r="DJ80" i="10"/>
  <c r="DJ108" i="10"/>
  <c r="DJ128" i="10"/>
  <c r="DJ146" i="10"/>
  <c r="DJ164" i="10"/>
  <c r="DJ129" i="10"/>
  <c r="DJ147" i="10"/>
  <c r="DJ165" i="10"/>
  <c r="DJ126" i="10"/>
  <c r="DJ144" i="10"/>
  <c r="DJ110" i="10"/>
  <c r="DJ123" i="10"/>
  <c r="DJ137" i="10"/>
  <c r="DJ155" i="10"/>
  <c r="DJ170" i="10"/>
  <c r="DJ188" i="10"/>
  <c r="DJ167" i="10"/>
  <c r="DJ185" i="10"/>
  <c r="DJ201" i="10"/>
  <c r="DJ172" i="10"/>
  <c r="DJ190" i="10"/>
  <c r="DJ173" i="10"/>
  <c r="DJ187" i="10"/>
  <c r="DV1" i="10" l="1"/>
  <c r="DP6" i="10"/>
  <c r="DP14" i="10"/>
  <c r="DP15" i="10"/>
  <c r="DP16" i="10"/>
  <c r="DP10" i="10"/>
  <c r="DP17" i="10"/>
  <c r="DP20" i="10"/>
  <c r="DP28" i="10"/>
  <c r="DP25" i="10"/>
  <c r="DP23" i="10"/>
  <c r="DP37" i="10"/>
  <c r="DP44" i="10"/>
  <c r="DP27" i="10"/>
  <c r="DP36" i="10"/>
  <c r="DP45" i="10"/>
  <c r="DP55" i="10"/>
  <c r="DP34" i="10"/>
  <c r="DP43" i="10"/>
  <c r="DP53" i="10"/>
  <c r="DP38" i="10"/>
  <c r="DP58" i="10"/>
  <c r="DP66" i="10"/>
  <c r="DP42" i="10"/>
  <c r="DP54" i="10"/>
  <c r="DP63" i="10"/>
  <c r="DP32" i="10"/>
  <c r="DP60" i="10"/>
  <c r="DP68" i="10"/>
  <c r="DP57" i="10"/>
  <c r="DP65" i="10"/>
  <c r="DP79" i="10"/>
  <c r="DP71" i="10"/>
  <c r="DP80" i="10"/>
  <c r="DP88" i="10"/>
  <c r="DP73" i="10"/>
  <c r="DP81" i="10"/>
  <c r="DP89" i="10"/>
  <c r="DP95" i="10"/>
  <c r="DP99" i="10"/>
  <c r="DP107" i="10"/>
  <c r="DP70" i="10"/>
  <c r="DP87" i="10"/>
  <c r="DP100" i="10"/>
  <c r="DP108" i="10"/>
  <c r="DP92" i="10"/>
  <c r="DP101" i="10"/>
  <c r="DP109" i="10"/>
  <c r="DP93" i="10"/>
  <c r="DP102" i="10"/>
  <c r="DP110" i="10"/>
  <c r="DP118" i="10"/>
  <c r="DP126" i="10"/>
  <c r="DP136" i="10"/>
  <c r="DP144" i="10"/>
  <c r="DP152" i="10"/>
  <c r="DP162" i="10"/>
  <c r="DP119" i="10"/>
  <c r="DP127" i="10"/>
  <c r="DP133" i="10"/>
  <c r="DP141" i="10"/>
  <c r="DP149" i="10"/>
  <c r="DP159" i="10"/>
  <c r="DP115" i="10"/>
  <c r="DP124" i="10"/>
  <c r="DP134" i="10"/>
  <c r="DP142" i="10"/>
  <c r="DP150" i="10"/>
  <c r="DP160" i="10"/>
  <c r="DP117" i="10"/>
  <c r="DP125" i="10"/>
  <c r="DP135" i="10"/>
  <c r="DP143" i="10"/>
  <c r="DP151" i="10"/>
  <c r="DP168" i="10"/>
  <c r="DP176" i="10"/>
  <c r="DP186" i="10"/>
  <c r="DP194" i="10"/>
  <c r="DP169" i="10"/>
  <c r="DP177" i="10"/>
  <c r="DP183" i="10"/>
  <c r="DP191" i="10"/>
  <c r="DP199" i="10"/>
  <c r="DP161" i="10"/>
  <c r="DP170" i="10"/>
  <c r="DP180" i="10"/>
  <c r="DP188" i="10"/>
  <c r="DP196" i="10"/>
  <c r="DP201" i="10"/>
  <c r="DP165" i="10"/>
  <c r="DP171" i="10"/>
  <c r="DP181" i="10"/>
  <c r="DP189" i="10"/>
  <c r="DP7" i="10"/>
  <c r="DP11" i="10"/>
  <c r="DP8" i="10"/>
  <c r="DP18" i="10"/>
  <c r="DP21" i="10"/>
  <c r="DP31" i="10"/>
  <c r="DP26" i="10"/>
  <c r="DP41" i="10"/>
  <c r="DP22" i="10"/>
  <c r="DP49" i="10"/>
  <c r="DP50" i="10"/>
  <c r="DP72" i="10"/>
  <c r="DP59" i="10"/>
  <c r="DP56" i="10"/>
  <c r="DP46" i="10"/>
  <c r="DP75" i="10"/>
  <c r="DP76" i="10"/>
  <c r="DP94" i="10"/>
  <c r="DP85" i="10"/>
  <c r="DP74" i="10"/>
  <c r="DP113" i="10"/>
  <c r="DP96" i="10"/>
  <c r="DP82" i="10"/>
  <c r="DP105" i="10"/>
  <c r="DP98" i="10"/>
  <c r="DP112" i="10"/>
  <c r="DP130" i="10"/>
  <c r="DP148" i="10"/>
  <c r="DP116" i="10"/>
  <c r="DP131" i="10"/>
  <c r="DP145" i="10"/>
  <c r="DP163" i="10"/>
  <c r="DP128" i="10"/>
  <c r="DP146" i="10"/>
  <c r="DP114" i="10"/>
  <c r="DP129" i="10"/>
  <c r="DP147" i="10"/>
  <c r="DP172" i="10"/>
  <c r="DP190" i="10"/>
  <c r="DP173" i="10"/>
  <c r="DP187" i="10"/>
  <c r="DP200" i="10"/>
  <c r="DP174" i="10"/>
  <c r="DP192" i="10"/>
  <c r="DP164" i="10"/>
  <c r="DP175" i="10"/>
  <c r="DP193" i="10"/>
  <c r="DP9" i="10"/>
  <c r="DP12" i="10"/>
  <c r="DP13" i="10"/>
  <c r="DP24" i="10"/>
  <c r="DP29" i="10"/>
  <c r="DP40" i="10"/>
  <c r="DP30" i="10"/>
  <c r="DP51" i="10"/>
  <c r="DP39" i="10"/>
  <c r="DP35" i="10"/>
  <c r="DP62" i="10"/>
  <c r="DP52" i="10"/>
  <c r="DP67" i="10"/>
  <c r="DP64" i="10"/>
  <c r="DP61" i="10"/>
  <c r="DP83" i="10"/>
  <c r="DP84" i="10"/>
  <c r="DP77" i="10"/>
  <c r="DP91" i="10"/>
  <c r="DP103" i="10"/>
  <c r="DP78" i="10"/>
  <c r="DP104" i="10"/>
  <c r="DP97" i="10"/>
  <c r="DP86" i="10"/>
  <c r="DP106" i="10"/>
  <c r="DP122" i="10"/>
  <c r="DP140" i="10"/>
  <c r="DP158" i="10"/>
  <c r="DP123" i="10"/>
  <c r="DP137" i="10"/>
  <c r="DP155" i="10"/>
  <c r="DP120" i="10"/>
  <c r="DP138" i="10"/>
  <c r="DP156" i="10"/>
  <c r="DP121" i="10"/>
  <c r="DP139" i="10"/>
  <c r="DP157" i="10"/>
  <c r="DP182" i="10"/>
  <c r="DP198" i="10"/>
  <c r="DP179" i="10"/>
  <c r="DP195" i="10"/>
  <c r="DP166" i="10"/>
  <c r="DP184" i="10"/>
  <c r="DP197" i="10"/>
  <c r="DP167" i="10"/>
  <c r="DP185" i="10"/>
  <c r="GO6" i="10"/>
  <c r="GU1" i="10"/>
  <c r="GO8" i="10"/>
  <c r="GO7" i="10"/>
  <c r="GO11" i="10"/>
  <c r="GO12" i="10"/>
  <c r="GO23" i="10"/>
  <c r="GO18" i="10"/>
  <c r="GO24" i="10"/>
  <c r="GO21" i="10"/>
  <c r="GO29" i="10"/>
  <c r="GO36" i="10"/>
  <c r="GO22" i="10"/>
  <c r="GO32" i="10"/>
  <c r="GO37" i="10"/>
  <c r="GO43" i="10"/>
  <c r="GO34" i="10"/>
  <c r="GO44" i="10"/>
  <c r="GO50" i="10"/>
  <c r="GO33" i="10"/>
  <c r="GO42" i="10"/>
  <c r="GO52" i="10"/>
  <c r="GO57" i="10"/>
  <c r="GO65" i="10"/>
  <c r="GO71" i="10"/>
  <c r="GO41" i="10"/>
  <c r="GO58" i="10"/>
  <c r="GO66" i="10"/>
  <c r="GO55" i="10"/>
  <c r="GO63" i="10"/>
  <c r="GO53" i="10"/>
  <c r="GO60" i="10"/>
  <c r="GO68" i="10"/>
  <c r="GO72" i="10"/>
  <c r="GO78" i="10"/>
  <c r="GO86" i="10"/>
  <c r="GO79" i="10"/>
  <c r="GO87" i="10"/>
  <c r="GO76" i="10"/>
  <c r="GO84" i="10"/>
  <c r="GO94" i="10"/>
  <c r="GO90" i="10"/>
  <c r="GO102" i="10"/>
  <c r="GO110" i="10"/>
  <c r="GO116" i="10"/>
  <c r="GO92" i="10"/>
  <c r="GO99" i="10"/>
  <c r="GO107" i="10"/>
  <c r="GO100" i="10"/>
  <c r="GO108" i="10"/>
  <c r="GO89" i="10"/>
  <c r="GO96" i="10"/>
  <c r="GO101" i="10"/>
  <c r="GO109" i="10"/>
  <c r="GO115" i="10"/>
  <c r="GO121" i="10"/>
  <c r="GO129" i="10"/>
  <c r="GO139" i="10"/>
  <c r="GO147" i="10"/>
  <c r="GO157" i="10"/>
  <c r="GO114" i="10"/>
  <c r="GO122" i="10"/>
  <c r="GO130" i="10"/>
  <c r="GO140" i="10"/>
  <c r="GO148" i="10"/>
  <c r="GO158" i="10"/>
  <c r="GO119" i="10"/>
  <c r="GO127" i="10"/>
  <c r="GO133" i="10"/>
  <c r="GO141" i="10"/>
  <c r="GO149" i="10"/>
  <c r="GO159" i="10"/>
  <c r="GO120" i="10"/>
  <c r="GO128" i="10"/>
  <c r="GO134" i="10"/>
  <c r="GO142" i="10"/>
  <c r="GO150" i="10"/>
  <c r="GO156" i="10"/>
  <c r="GO171" i="10"/>
  <c r="GO181" i="10"/>
  <c r="GO189" i="10"/>
  <c r="GO197" i="10"/>
  <c r="GO160" i="10"/>
  <c r="GO168" i="10"/>
  <c r="GO176" i="10"/>
  <c r="GO186" i="10"/>
  <c r="GO194" i="10"/>
  <c r="GO199" i="10"/>
  <c r="GO200" i="10"/>
  <c r="GO169" i="10"/>
  <c r="GO177" i="10"/>
  <c r="GO183" i="10"/>
  <c r="GO191" i="10"/>
  <c r="GO163" i="10"/>
  <c r="GO170" i="10"/>
  <c r="GO178" i="10"/>
  <c r="GO184" i="10"/>
  <c r="GO192" i="10"/>
  <c r="GO5" i="10"/>
  <c r="GO10" i="10"/>
  <c r="GO13" i="10"/>
  <c r="GO14" i="10"/>
  <c r="GO9" i="10"/>
  <c r="GO15" i="10"/>
  <c r="GO16" i="10"/>
  <c r="GO27" i="10"/>
  <c r="GO20" i="10"/>
  <c r="GO28" i="10"/>
  <c r="GO26" i="10"/>
  <c r="GO30" i="10"/>
  <c r="GO17" i="10"/>
  <c r="GO31" i="10"/>
  <c r="GO35" i="10"/>
  <c r="GO39" i="10"/>
  <c r="GO19" i="10"/>
  <c r="GO40" i="10"/>
  <c r="GO48" i="10"/>
  <c r="GO54" i="10"/>
  <c r="GO38" i="10"/>
  <c r="GO46" i="10"/>
  <c r="GO45" i="10"/>
  <c r="GO61" i="10"/>
  <c r="GO69" i="10"/>
  <c r="GO25" i="10"/>
  <c r="GO49" i="10"/>
  <c r="GO62" i="10"/>
  <c r="GO51" i="10"/>
  <c r="GO59" i="10"/>
  <c r="GO67" i="10"/>
  <c r="GO56" i="10"/>
  <c r="GO64" i="10"/>
  <c r="GO70" i="10"/>
  <c r="GO74" i="10"/>
  <c r="GO82" i="10"/>
  <c r="GO75" i="10"/>
  <c r="GO83" i="10"/>
  <c r="GO93" i="10"/>
  <c r="GO80" i="10"/>
  <c r="GO88" i="10"/>
  <c r="GO73" i="10"/>
  <c r="GO98" i="10"/>
  <c r="GO106" i="10"/>
  <c r="GO112" i="10"/>
  <c r="GO77" i="10"/>
  <c r="GO95" i="10"/>
  <c r="GO103" i="10"/>
  <c r="GO81" i="10"/>
  <c r="GO104" i="10"/>
  <c r="GO85" i="10"/>
  <c r="GO91" i="10"/>
  <c r="GO97" i="10"/>
  <c r="GO105" i="10"/>
  <c r="GO113" i="10"/>
  <c r="GO117" i="10"/>
  <c r="GO125" i="10"/>
  <c r="GO135" i="10"/>
  <c r="GO143" i="10"/>
  <c r="GO151" i="10"/>
  <c r="GO161" i="10"/>
  <c r="GO118" i="10"/>
  <c r="GO126" i="10"/>
  <c r="GO136" i="10"/>
  <c r="GO144" i="10"/>
  <c r="GO152" i="10"/>
  <c r="GO162" i="10"/>
  <c r="GO123" i="10"/>
  <c r="GO131" i="10"/>
  <c r="GO137" i="10"/>
  <c r="GO145" i="10"/>
  <c r="GO155" i="10"/>
  <c r="GO111" i="10"/>
  <c r="GO124" i="10"/>
  <c r="GO132" i="10"/>
  <c r="GO138" i="10"/>
  <c r="GO146" i="10"/>
  <c r="GO154" i="10"/>
  <c r="GO167" i="10"/>
  <c r="GO175" i="10"/>
  <c r="GO185" i="10"/>
  <c r="GO193" i="10"/>
  <c r="GO201" i="10"/>
  <c r="GO165" i="10"/>
  <c r="GO172" i="10"/>
  <c r="GO182" i="10"/>
  <c r="GO190" i="10"/>
  <c r="GO198" i="10"/>
  <c r="GO196" i="10"/>
  <c r="GO164" i="10"/>
  <c r="GO173" i="10"/>
  <c r="GO179" i="10"/>
  <c r="GO187" i="10"/>
  <c r="GO195" i="10"/>
  <c r="GO166" i="10"/>
  <c r="GO174" i="10"/>
  <c r="GO180" i="10"/>
  <c r="GO188" i="10"/>
  <c r="HE6" i="10"/>
  <c r="HK1" i="10"/>
  <c r="HE8" i="10"/>
  <c r="HE7" i="10"/>
  <c r="HE11" i="10"/>
  <c r="HE12" i="10"/>
  <c r="HE23" i="10"/>
  <c r="HE18" i="10"/>
  <c r="HE24" i="10"/>
  <c r="HE21" i="10"/>
  <c r="HE29" i="10"/>
  <c r="HE36" i="10"/>
  <c r="HE31" i="10"/>
  <c r="HE35" i="10"/>
  <c r="HE39" i="10"/>
  <c r="HE34" i="10"/>
  <c r="HE44" i="10"/>
  <c r="HE54" i="10"/>
  <c r="HE42" i="10"/>
  <c r="HE52" i="10"/>
  <c r="HE57" i="10"/>
  <c r="HE65" i="10"/>
  <c r="HE17" i="10"/>
  <c r="HE41" i="10"/>
  <c r="HE58" i="10"/>
  <c r="HE66" i="10"/>
  <c r="HE55" i="10"/>
  <c r="HE63" i="10"/>
  <c r="HE53" i="10"/>
  <c r="HE60" i="10"/>
  <c r="HE68" i="10"/>
  <c r="HE74" i="10"/>
  <c r="HE82" i="10"/>
  <c r="HE75" i="10"/>
  <c r="HE83" i="10"/>
  <c r="HE93" i="10"/>
  <c r="HE76" i="10"/>
  <c r="HE84" i="10"/>
  <c r="HE94" i="10"/>
  <c r="HE98" i="10"/>
  <c r="HE106" i="10"/>
  <c r="HE112" i="10"/>
  <c r="HE77" i="10"/>
  <c r="HE95" i="10"/>
  <c r="HE103" i="10"/>
  <c r="HE81" i="10"/>
  <c r="HE104" i="10"/>
  <c r="HE85" i="10"/>
  <c r="HE91" i="10"/>
  <c r="HE97" i="10"/>
  <c r="HE105" i="10"/>
  <c r="HE113" i="10"/>
  <c r="HE117" i="10"/>
  <c r="HE125" i="10"/>
  <c r="HE135" i="10"/>
  <c r="HE143" i="10"/>
  <c r="HE151" i="10"/>
  <c r="HE161" i="10"/>
  <c r="HE118" i="10"/>
  <c r="HE126" i="10"/>
  <c r="HE136" i="10"/>
  <c r="HE144" i="10"/>
  <c r="HE152" i="10"/>
  <c r="HE162" i="10"/>
  <c r="HE123" i="10"/>
  <c r="HE131" i="10"/>
  <c r="HE137" i="10"/>
  <c r="HE145" i="10"/>
  <c r="HE155" i="10"/>
  <c r="HE120" i="10"/>
  <c r="HE128" i="10"/>
  <c r="HE138" i="10"/>
  <c r="HE146" i="10"/>
  <c r="HE156" i="10"/>
  <c r="HE171" i="10"/>
  <c r="HE160" i="10"/>
  <c r="HE168" i="10"/>
  <c r="HE176" i="10"/>
  <c r="HE169" i="10"/>
  <c r="HE177" i="10"/>
  <c r="HE166" i="10"/>
  <c r="HE174" i="10"/>
  <c r="HE194" i="10"/>
  <c r="HE195" i="10"/>
  <c r="HE193" i="10"/>
  <c r="HE198" i="10"/>
  <c r="HE200" i="10"/>
  <c r="HE181" i="10"/>
  <c r="HE186" i="10"/>
  <c r="HE187" i="10"/>
  <c r="HE185" i="10"/>
  <c r="HE190" i="10"/>
  <c r="HE191" i="10"/>
  <c r="HE10" i="10"/>
  <c r="HE13" i="10"/>
  <c r="HE14" i="10"/>
  <c r="HE9" i="10"/>
  <c r="HE15" i="10"/>
  <c r="HE16" i="10"/>
  <c r="HE27" i="10"/>
  <c r="HE20" i="10"/>
  <c r="HE28" i="10"/>
  <c r="HE26" i="10"/>
  <c r="HE30" i="10"/>
  <c r="HE25" i="10"/>
  <c r="HE32" i="10"/>
  <c r="HE37" i="10"/>
  <c r="HE43" i="10"/>
  <c r="HE40" i="10"/>
  <c r="HE50" i="10"/>
  <c r="HE38" i="10"/>
  <c r="HE46" i="10"/>
  <c r="HE45" i="10"/>
  <c r="HE61" i="10"/>
  <c r="HE71" i="10"/>
  <c r="HE22" i="10"/>
  <c r="HE49" i="10"/>
  <c r="HE62" i="10"/>
  <c r="HE51" i="10"/>
  <c r="HE59" i="10"/>
  <c r="HE67" i="10"/>
  <c r="HE56" i="10"/>
  <c r="HE64" i="10"/>
  <c r="HE70" i="10"/>
  <c r="HE78" i="10"/>
  <c r="HE86" i="10"/>
  <c r="HE79" i="10"/>
  <c r="HE87" i="10"/>
  <c r="HE72" i="10"/>
  <c r="HE80" i="10"/>
  <c r="HE88" i="10"/>
  <c r="HE73" i="10"/>
  <c r="HE102" i="10"/>
  <c r="HE110" i="10"/>
  <c r="HE116" i="10"/>
  <c r="HE92" i="10"/>
  <c r="HE99" i="10"/>
  <c r="HE107" i="10"/>
  <c r="HE100" i="10"/>
  <c r="HE108" i="10"/>
  <c r="HE89" i="10"/>
  <c r="HE96" i="10"/>
  <c r="HE101" i="10"/>
  <c r="HE109" i="10"/>
  <c r="HE115" i="10"/>
  <c r="HE121" i="10"/>
  <c r="HE129" i="10"/>
  <c r="HE139" i="10"/>
  <c r="HE147" i="10"/>
  <c r="HE157" i="10"/>
  <c r="HE114" i="10"/>
  <c r="HE122" i="10"/>
  <c r="HE130" i="10"/>
  <c r="HE140" i="10"/>
  <c r="HE148" i="10"/>
  <c r="HE158" i="10"/>
  <c r="HE119" i="10"/>
  <c r="HE127" i="10"/>
  <c r="HE133" i="10"/>
  <c r="HE141" i="10"/>
  <c r="HE149" i="10"/>
  <c r="HE159" i="10"/>
  <c r="HE124" i="10"/>
  <c r="HE134" i="10"/>
  <c r="HE142" i="10"/>
  <c r="HE150" i="10"/>
  <c r="HE167" i="10"/>
  <c r="HE175" i="10"/>
  <c r="HE165" i="10"/>
  <c r="HE172" i="10"/>
  <c r="HE164" i="10"/>
  <c r="HE173" i="10"/>
  <c r="HE163" i="10"/>
  <c r="HE170" i="10"/>
  <c r="HE189" i="10"/>
  <c r="HE179" i="10"/>
  <c r="HE188" i="10"/>
  <c r="HE182" i="10"/>
  <c r="HE183" i="10"/>
  <c r="HE192" i="10"/>
  <c r="HE197" i="10"/>
  <c r="HE199" i="10"/>
  <c r="HE180" i="10"/>
  <c r="HE201" i="10"/>
  <c r="HE196" i="10"/>
  <c r="HE184" i="10"/>
  <c r="CZ7" i="10"/>
  <c r="CZ9" i="10"/>
  <c r="CZ11" i="10"/>
  <c r="CZ12" i="10"/>
  <c r="CZ8" i="10"/>
  <c r="CZ13" i="10"/>
  <c r="CZ18" i="10"/>
  <c r="CZ24" i="10"/>
  <c r="CZ21" i="10"/>
  <c r="CZ29" i="10"/>
  <c r="CZ31" i="10"/>
  <c r="CZ40" i="10"/>
  <c r="CZ22" i="10"/>
  <c r="CZ36" i="10"/>
  <c r="CZ45" i="10"/>
  <c r="CZ55" i="10"/>
  <c r="CZ27" i="10"/>
  <c r="CZ39" i="10"/>
  <c r="CZ49" i="10"/>
  <c r="CZ38" i="10"/>
  <c r="CZ58" i="10"/>
  <c r="CZ66" i="10"/>
  <c r="CZ35" i="10"/>
  <c r="CZ52" i="10"/>
  <c r="CZ59" i="10"/>
  <c r="CZ67" i="10"/>
  <c r="CZ60" i="10"/>
  <c r="CZ68" i="10"/>
  <c r="CZ46" i="10"/>
  <c r="CZ61" i="10"/>
  <c r="CZ75" i="10"/>
  <c r="CZ83" i="10"/>
  <c r="CZ76" i="10"/>
  <c r="CZ84" i="10"/>
  <c r="CZ94" i="10"/>
  <c r="CZ77" i="10"/>
  <c r="CZ85" i="10"/>
  <c r="CZ91" i="10"/>
  <c r="CZ70" i="10"/>
  <c r="CZ99" i="10"/>
  <c r="CZ107" i="10"/>
  <c r="CZ78" i="10"/>
  <c r="CZ96" i="10"/>
  <c r="CZ104" i="10"/>
  <c r="CZ82" i="10"/>
  <c r="CZ97" i="10"/>
  <c r="CZ105" i="10"/>
  <c r="CZ86" i="10"/>
  <c r="CZ98" i="10"/>
  <c r="CZ106" i="10"/>
  <c r="CZ112" i="10"/>
  <c r="CZ122" i="10"/>
  <c r="CZ130" i="10"/>
  <c r="CZ140" i="10"/>
  <c r="CZ148" i="10"/>
  <c r="CZ116" i="10"/>
  <c r="CZ123" i="10"/>
  <c r="CZ131" i="10"/>
  <c r="CZ137" i="10"/>
  <c r="CZ145" i="10"/>
  <c r="CZ115" i="10"/>
  <c r="CZ124" i="10"/>
  <c r="CZ134" i="10"/>
  <c r="CZ142" i="10"/>
  <c r="CZ150" i="10"/>
  <c r="CZ117" i="10"/>
  <c r="CZ125" i="10"/>
  <c r="CZ135" i="10"/>
  <c r="CZ143" i="10"/>
  <c r="CZ151" i="10"/>
  <c r="DF1" i="10"/>
  <c r="CZ6" i="10"/>
  <c r="CZ14" i="10"/>
  <c r="CZ15" i="10"/>
  <c r="CZ16" i="10"/>
  <c r="CZ10" i="10"/>
  <c r="CZ17" i="10"/>
  <c r="CZ20" i="10"/>
  <c r="CZ28" i="10"/>
  <c r="CZ25" i="10"/>
  <c r="CZ23" i="10"/>
  <c r="CZ37" i="10"/>
  <c r="CZ44" i="10"/>
  <c r="CZ30" i="10"/>
  <c r="CZ41" i="10"/>
  <c r="CZ51" i="10"/>
  <c r="CZ26" i="10"/>
  <c r="CZ34" i="10"/>
  <c r="CZ43" i="10"/>
  <c r="CZ53" i="10"/>
  <c r="CZ50" i="10"/>
  <c r="CZ62" i="10"/>
  <c r="CZ72" i="10"/>
  <c r="CZ42" i="10"/>
  <c r="CZ54" i="10"/>
  <c r="CZ63" i="10"/>
  <c r="CZ56" i="10"/>
  <c r="CZ64" i="10"/>
  <c r="CZ32" i="10"/>
  <c r="CZ57" i="10"/>
  <c r="CZ65" i="10"/>
  <c r="CZ79" i="10"/>
  <c r="CZ71" i="10"/>
  <c r="CZ80" i="10"/>
  <c r="CZ88" i="10"/>
  <c r="CZ73" i="10"/>
  <c r="CZ81" i="10"/>
  <c r="CZ89" i="10"/>
  <c r="CZ95" i="10"/>
  <c r="CZ74" i="10"/>
  <c r="CZ103" i="10"/>
  <c r="CZ113" i="10"/>
  <c r="CZ87" i="10"/>
  <c r="CZ100" i="10"/>
  <c r="CZ108" i="10"/>
  <c r="CZ92" i="10"/>
  <c r="CZ101" i="10"/>
  <c r="CZ109" i="10"/>
  <c r="CZ93" i="10"/>
  <c r="CZ102" i="10"/>
  <c r="CZ110" i="10"/>
  <c r="CZ118" i="10"/>
  <c r="CZ126" i="10"/>
  <c r="CZ136" i="10"/>
  <c r="CZ144" i="10"/>
  <c r="CZ152" i="10"/>
  <c r="CZ119" i="10"/>
  <c r="CZ127" i="10"/>
  <c r="CZ133" i="10"/>
  <c r="CZ141" i="10"/>
  <c r="CZ149" i="10"/>
  <c r="CZ120" i="10"/>
  <c r="CZ128" i="10"/>
  <c r="CZ138" i="10"/>
  <c r="CZ146" i="10"/>
  <c r="CZ114" i="10"/>
  <c r="CZ121" i="10"/>
  <c r="CZ129" i="10"/>
  <c r="CZ139" i="10"/>
  <c r="CZ147" i="10"/>
  <c r="CZ155" i="10"/>
  <c r="CZ157" i="10"/>
  <c r="CZ167" i="10"/>
  <c r="CZ159" i="10"/>
  <c r="CZ168" i="10"/>
  <c r="CZ170" i="10"/>
  <c r="CZ163" i="10"/>
  <c r="CZ173" i="10"/>
  <c r="CZ164" i="10"/>
  <c r="CZ176" i="10"/>
  <c r="CZ161" i="10"/>
  <c r="CZ195" i="10"/>
  <c r="CZ188" i="10"/>
  <c r="CZ191" i="10"/>
  <c r="CZ184" i="10"/>
  <c r="CZ201" i="10"/>
  <c r="CZ180" i="10"/>
  <c r="CZ198" i="10"/>
  <c r="CZ189" i="10"/>
  <c r="CZ179" i="10"/>
  <c r="CZ193" i="10"/>
  <c r="CZ194" i="10"/>
  <c r="CZ158" i="10"/>
  <c r="CZ156" i="10"/>
  <c r="CZ166" i="10"/>
  <c r="CZ162" i="10"/>
  <c r="CZ160" i="10"/>
  <c r="CZ169" i="10"/>
  <c r="CZ171" i="10"/>
  <c r="CZ172" i="10"/>
  <c r="CZ174" i="10"/>
  <c r="CZ175" i="10"/>
  <c r="CZ177" i="10"/>
  <c r="CZ165" i="10"/>
  <c r="CZ187" i="10"/>
  <c r="CZ182" i="10"/>
  <c r="CZ186" i="10"/>
  <c r="CZ200" i="10"/>
  <c r="CZ197" i="10"/>
  <c r="CZ183" i="10"/>
  <c r="CZ192" i="10"/>
  <c r="CZ196" i="10"/>
  <c r="CZ185" i="10"/>
  <c r="CZ199" i="10"/>
  <c r="CZ190" i="10"/>
  <c r="CZ181" i="10"/>
  <c r="DK1" i="10"/>
  <c r="DE10" i="10"/>
  <c r="DE9" i="10"/>
  <c r="DE14" i="10"/>
  <c r="DE15" i="10"/>
  <c r="DE12" i="10"/>
  <c r="DE27" i="10"/>
  <c r="DE20" i="10"/>
  <c r="DE28" i="10"/>
  <c r="DE26" i="10"/>
  <c r="DE30" i="10"/>
  <c r="DE17" i="10"/>
  <c r="DE43" i="10"/>
  <c r="DE40" i="10"/>
  <c r="DE50" i="10"/>
  <c r="DE16" i="10"/>
  <c r="DE34" i="10"/>
  <c r="DE42" i="10"/>
  <c r="DE52" i="10"/>
  <c r="DE45" i="10"/>
  <c r="DE61" i="10"/>
  <c r="DE71" i="10"/>
  <c r="DE58" i="10"/>
  <c r="DE66" i="10"/>
  <c r="DE35" i="10"/>
  <c r="DE55" i="10"/>
  <c r="DE63" i="10"/>
  <c r="DE37" i="10"/>
  <c r="DE53" i="10"/>
  <c r="DE60" i="10"/>
  <c r="DE68" i="10"/>
  <c r="DE74" i="10"/>
  <c r="DE82" i="10"/>
  <c r="DE75" i="10"/>
  <c r="DE83" i="10"/>
  <c r="DE93" i="10"/>
  <c r="DE76" i="10"/>
  <c r="DE84" i="10"/>
  <c r="DE94" i="10"/>
  <c r="DE98" i="10"/>
  <c r="DE106" i="10"/>
  <c r="DE112" i="10"/>
  <c r="DE85" i="10"/>
  <c r="DE95" i="10"/>
  <c r="DE99" i="10"/>
  <c r="DE107" i="10"/>
  <c r="DE100" i="10"/>
  <c r="DE108" i="10"/>
  <c r="DE89" i="10"/>
  <c r="DE97" i="10"/>
  <c r="DE105" i="10"/>
  <c r="DE113" i="10"/>
  <c r="DE121" i="10"/>
  <c r="DE129" i="10"/>
  <c r="DE139" i="10"/>
  <c r="DE147" i="10"/>
  <c r="DE118" i="10"/>
  <c r="DE126" i="10"/>
  <c r="DE136" i="10"/>
  <c r="DE144" i="10"/>
  <c r="DE152" i="10"/>
  <c r="DE119" i="10"/>
  <c r="DE127" i="10"/>
  <c r="DE133" i="10"/>
  <c r="DE141" i="10"/>
  <c r="DE149" i="10"/>
  <c r="DE120" i="10"/>
  <c r="DE128" i="10"/>
  <c r="DE138" i="10"/>
  <c r="DE146" i="10"/>
  <c r="DE6" i="10"/>
  <c r="DE7" i="10"/>
  <c r="DE13" i="10"/>
  <c r="DE11" i="10"/>
  <c r="DE8" i="10"/>
  <c r="DE23" i="10"/>
  <c r="DE18" i="10"/>
  <c r="DE24" i="10"/>
  <c r="DE21" i="10"/>
  <c r="DE29" i="10"/>
  <c r="DE36" i="10"/>
  <c r="DE39" i="10"/>
  <c r="DE25" i="10"/>
  <c r="DE44" i="10"/>
  <c r="DE54" i="10"/>
  <c r="DE22" i="10"/>
  <c r="DE38" i="10"/>
  <c r="DE46" i="10"/>
  <c r="DE32" i="10"/>
  <c r="DE57" i="10"/>
  <c r="DE65" i="10"/>
  <c r="DE49" i="10"/>
  <c r="DE62" i="10"/>
  <c r="DE31" i="10"/>
  <c r="DE51" i="10"/>
  <c r="DE59" i="10"/>
  <c r="DE67" i="10"/>
  <c r="DE41" i="10"/>
  <c r="DE56" i="10"/>
  <c r="DE64" i="10"/>
  <c r="DE70" i="10"/>
  <c r="DE78" i="10"/>
  <c r="DE86" i="10"/>
  <c r="DE79" i="10"/>
  <c r="DE87" i="10"/>
  <c r="DE72" i="10"/>
  <c r="DE80" i="10"/>
  <c r="DE88" i="10"/>
  <c r="DE81" i="10"/>
  <c r="DE102" i="10"/>
  <c r="DE110" i="10"/>
  <c r="DE116" i="10"/>
  <c r="DE92" i="10"/>
  <c r="DE96" i="10"/>
  <c r="DE103" i="10"/>
  <c r="DE73" i="10"/>
  <c r="DE104" i="10"/>
  <c r="DE77" i="10"/>
  <c r="DE91" i="10"/>
  <c r="DE101" i="10"/>
  <c r="DE109" i="10"/>
  <c r="DE117" i="10"/>
  <c r="DE125" i="10"/>
  <c r="DE135" i="10"/>
  <c r="DE143" i="10"/>
  <c r="DE151" i="10"/>
  <c r="DE122" i="10"/>
  <c r="DE130" i="10"/>
  <c r="DE140" i="10"/>
  <c r="DE148" i="10"/>
  <c r="DE115" i="10"/>
  <c r="DE123" i="10"/>
  <c r="DE131" i="10"/>
  <c r="DE137" i="10"/>
  <c r="DE145" i="10"/>
  <c r="DE114" i="10"/>
  <c r="DE124" i="10"/>
  <c r="DE134" i="10"/>
  <c r="DE142" i="10"/>
  <c r="DE150" i="10"/>
  <c r="DE175" i="10"/>
  <c r="DE164" i="10"/>
  <c r="DE155" i="10"/>
  <c r="DE176" i="10"/>
  <c r="DE166" i="10"/>
  <c r="DE173" i="10"/>
  <c r="DE162" i="10"/>
  <c r="DE167" i="10"/>
  <c r="DE161" i="10"/>
  <c r="DE168" i="10"/>
  <c r="DE163" i="10"/>
  <c r="DE195" i="10"/>
  <c r="DE183" i="10"/>
  <c r="DE191" i="10"/>
  <c r="DE180" i="10"/>
  <c r="DE196" i="10"/>
  <c r="DE192" i="10"/>
  <c r="DE190" i="10"/>
  <c r="DE184" i="10"/>
  <c r="DE201" i="10"/>
  <c r="DE186" i="10"/>
  <c r="DE179" i="10"/>
  <c r="DE188" i="10"/>
  <c r="DE182" i="10"/>
  <c r="DE199" i="10"/>
  <c r="DE156" i="10"/>
  <c r="DE172" i="10"/>
  <c r="DE165" i="10"/>
  <c r="DE158" i="10"/>
  <c r="DE160" i="10"/>
  <c r="DE169" i="10"/>
  <c r="DE170" i="10"/>
  <c r="DE157" i="10"/>
  <c r="DE159" i="10"/>
  <c r="DE171" i="10"/>
  <c r="DE177" i="10"/>
  <c r="DE174" i="10"/>
  <c r="DE185" i="10"/>
  <c r="DE193" i="10"/>
  <c r="DE198" i="10"/>
  <c r="DE181" i="10"/>
  <c r="DE189" i="10"/>
  <c r="DE187" i="10"/>
  <c r="DE197" i="10"/>
  <c r="DE194" i="10"/>
  <c r="DE200" i="10"/>
  <c r="HQ1" i="10" l="1"/>
  <c r="HK11" i="10"/>
  <c r="HK6" i="10"/>
  <c r="HK12" i="10"/>
  <c r="HK9" i="10"/>
  <c r="HK17" i="10"/>
  <c r="HK18" i="10"/>
  <c r="HK21" i="10"/>
  <c r="HK29" i="10"/>
  <c r="HK26" i="10"/>
  <c r="HK34" i="10"/>
  <c r="HK35" i="10"/>
  <c r="HK28" i="10"/>
  <c r="HK37" i="10"/>
  <c r="HK42" i="10"/>
  <c r="HK52" i="10"/>
  <c r="HK30" i="10"/>
  <c r="HK40" i="10"/>
  <c r="HK50" i="10"/>
  <c r="HK55" i="10"/>
  <c r="HK63" i="10"/>
  <c r="HK23" i="10"/>
  <c r="HK56" i="10"/>
  <c r="HK64" i="10"/>
  <c r="HK27" i="10"/>
  <c r="HK53" i="10"/>
  <c r="HK61" i="10"/>
  <c r="HK43" i="10"/>
  <c r="HK54" i="10"/>
  <c r="HK62" i="10"/>
  <c r="HK72" i="10"/>
  <c r="HK80" i="10"/>
  <c r="HK73" i="10"/>
  <c r="HK81" i="10"/>
  <c r="HK89" i="10"/>
  <c r="HK95" i="10"/>
  <c r="HK74" i="10"/>
  <c r="HK82" i="10"/>
  <c r="HK92" i="10"/>
  <c r="HK71" i="10"/>
  <c r="HK93" i="10"/>
  <c r="HK100" i="10"/>
  <c r="HK108" i="10"/>
  <c r="HK97" i="10"/>
  <c r="HK105" i="10"/>
  <c r="HK87" i="10"/>
  <c r="HK98" i="10"/>
  <c r="HK106" i="10"/>
  <c r="HK79" i="10"/>
  <c r="HK103" i="10"/>
  <c r="HK113" i="10"/>
  <c r="HK119" i="10"/>
  <c r="HK127" i="10"/>
  <c r="HK133" i="10"/>
  <c r="HK141" i="10"/>
  <c r="HK149" i="10"/>
  <c r="HK159" i="10"/>
  <c r="HK120" i="10"/>
  <c r="HK128" i="10"/>
  <c r="HK138" i="10"/>
  <c r="HK146" i="10"/>
  <c r="HK156" i="10"/>
  <c r="HK164" i="10"/>
  <c r="HK121" i="10"/>
  <c r="HK129" i="10"/>
  <c r="HK139" i="10"/>
  <c r="HK147" i="10"/>
  <c r="HK157" i="10"/>
  <c r="HK112" i="10"/>
  <c r="HK118" i="10"/>
  <c r="HK126" i="10"/>
  <c r="HK136" i="10"/>
  <c r="HK144" i="10"/>
  <c r="HK152" i="10"/>
  <c r="HK169" i="10"/>
  <c r="HK177" i="10"/>
  <c r="HK165" i="10"/>
  <c r="HK170" i="10"/>
  <c r="HK167" i="10"/>
  <c r="HK175" i="10"/>
  <c r="HK168" i="10"/>
  <c r="HK176" i="10"/>
  <c r="HK181" i="10"/>
  <c r="HK196" i="10"/>
  <c r="HK197" i="10"/>
  <c r="HK189" i="10"/>
  <c r="HK193" i="10"/>
  <c r="HK186" i="10"/>
  <c r="HK188" i="10"/>
  <c r="HK194" i="10"/>
  <c r="HK191" i="10"/>
  <c r="HK201" i="10"/>
  <c r="HK192" i="10"/>
  <c r="HK183" i="10"/>
  <c r="HK8" i="10"/>
  <c r="HK15" i="10"/>
  <c r="HK10" i="10"/>
  <c r="HK16" i="10"/>
  <c r="HK13" i="10"/>
  <c r="HK7" i="10"/>
  <c r="HK20" i="10"/>
  <c r="HK25" i="10"/>
  <c r="HK22" i="10"/>
  <c r="HK32" i="10"/>
  <c r="HK24" i="10"/>
  <c r="HK41" i="10"/>
  <c r="HK31" i="10"/>
  <c r="HK38" i="10"/>
  <c r="HK46" i="10"/>
  <c r="HK14" i="10"/>
  <c r="HK36" i="10"/>
  <c r="HK44" i="10"/>
  <c r="HK49" i="10"/>
  <c r="HK59" i="10"/>
  <c r="HK67" i="10"/>
  <c r="HK51" i="10"/>
  <c r="HK60" i="10"/>
  <c r="HK68" i="10"/>
  <c r="HK39" i="10"/>
  <c r="HK57" i="10"/>
  <c r="HK65" i="10"/>
  <c r="HK45" i="10"/>
  <c r="HK58" i="10"/>
  <c r="HK66" i="10"/>
  <c r="HK76" i="10"/>
  <c r="HK84" i="10"/>
  <c r="HK77" i="10"/>
  <c r="HK85" i="10"/>
  <c r="HK91" i="10"/>
  <c r="HK70" i="10"/>
  <c r="HK78" i="10"/>
  <c r="HK86" i="10"/>
  <c r="HK96" i="10"/>
  <c r="HK83" i="10"/>
  <c r="HK94" i="10"/>
  <c r="HK104" i="10"/>
  <c r="HK114" i="10"/>
  <c r="HK101" i="10"/>
  <c r="HK75" i="10"/>
  <c r="HK88" i="10"/>
  <c r="HK102" i="10"/>
  <c r="HK110" i="10"/>
  <c r="HK99" i="10"/>
  <c r="HK107" i="10"/>
  <c r="HK115" i="10"/>
  <c r="HK123" i="10"/>
  <c r="HK131" i="10"/>
  <c r="HK137" i="10"/>
  <c r="HK145" i="10"/>
  <c r="HK155" i="10"/>
  <c r="HK163" i="10"/>
  <c r="HK124" i="10"/>
  <c r="HK134" i="10"/>
  <c r="HK142" i="10"/>
  <c r="HK150" i="10"/>
  <c r="HK160" i="10"/>
  <c r="HK117" i="10"/>
  <c r="HK125" i="10"/>
  <c r="HK135" i="10"/>
  <c r="HK143" i="10"/>
  <c r="HK151" i="10"/>
  <c r="HK109" i="10"/>
  <c r="HK116" i="10"/>
  <c r="HK122" i="10"/>
  <c r="HK130" i="10"/>
  <c r="HK140" i="10"/>
  <c r="HK148" i="10"/>
  <c r="HK158" i="10"/>
  <c r="HK173" i="10"/>
  <c r="HK162" i="10"/>
  <c r="HK166" i="10"/>
  <c r="HK174" i="10"/>
  <c r="HK171" i="10"/>
  <c r="HK161" i="10"/>
  <c r="HK172" i="10"/>
  <c r="HK200" i="10"/>
  <c r="HK185" i="10"/>
  <c r="HK179" i="10"/>
  <c r="HK199" i="10"/>
  <c r="HK198" i="10"/>
  <c r="HK195" i="10"/>
  <c r="HK190" i="10"/>
  <c r="HK187" i="10"/>
  <c r="HK182" i="10"/>
  <c r="HK184" i="10"/>
  <c r="HK180" i="10"/>
  <c r="HA1" i="10"/>
  <c r="GU8" i="10"/>
  <c r="GU15" i="10"/>
  <c r="GU10" i="10"/>
  <c r="GU16" i="10"/>
  <c r="GU13" i="10"/>
  <c r="GU7" i="10"/>
  <c r="GU19" i="10"/>
  <c r="GU21" i="10"/>
  <c r="GU29" i="10"/>
  <c r="GU26" i="10"/>
  <c r="GU32" i="10"/>
  <c r="GU34" i="10"/>
  <c r="GU27" i="10"/>
  <c r="GU41" i="10"/>
  <c r="GU37" i="10"/>
  <c r="GU42" i="10"/>
  <c r="GU52" i="10"/>
  <c r="GU30" i="10"/>
  <c r="GU40" i="10"/>
  <c r="GU50" i="10"/>
  <c r="GU55" i="10"/>
  <c r="GU63" i="10"/>
  <c r="GU51" i="10"/>
  <c r="GU60" i="10"/>
  <c r="GU68" i="10"/>
  <c r="GU24" i="10"/>
  <c r="GU53" i="10"/>
  <c r="GU61" i="10"/>
  <c r="GU43" i="10"/>
  <c r="GU48" i="10"/>
  <c r="GU58" i="10"/>
  <c r="GU66" i="10"/>
  <c r="GU80" i="10"/>
  <c r="GU72" i="10"/>
  <c r="GU77" i="10"/>
  <c r="GU85" i="10"/>
  <c r="GU90" i="10"/>
  <c r="GU95" i="10"/>
  <c r="GU74" i="10"/>
  <c r="GU82" i="10"/>
  <c r="GU92" i="10"/>
  <c r="GU83" i="10"/>
  <c r="GU94" i="10"/>
  <c r="GU104" i="10"/>
  <c r="GU114" i="10"/>
  <c r="GU97" i="10"/>
  <c r="GU105" i="10"/>
  <c r="GU87" i="10"/>
  <c r="GU98" i="10"/>
  <c r="GU106" i="10"/>
  <c r="GU111" i="10"/>
  <c r="GU99" i="10"/>
  <c r="GU107" i="10"/>
  <c r="GU115" i="10"/>
  <c r="GU123" i="10"/>
  <c r="GU131" i="10"/>
  <c r="GU133" i="10"/>
  <c r="GU141" i="10"/>
  <c r="GU149" i="10"/>
  <c r="GU155" i="10"/>
  <c r="GU163" i="10"/>
  <c r="GU124" i="10"/>
  <c r="GU134" i="10"/>
  <c r="GU142" i="10"/>
  <c r="GU150" i="10"/>
  <c r="GU160" i="10"/>
  <c r="GU117" i="10"/>
  <c r="GU125" i="10"/>
  <c r="GU135" i="10"/>
  <c r="GU143" i="10"/>
  <c r="GU151" i="10"/>
  <c r="GU109" i="10"/>
  <c r="GU116" i="10"/>
  <c r="GU122" i="10"/>
  <c r="GU130" i="10"/>
  <c r="GU140" i="10"/>
  <c r="GU148" i="10"/>
  <c r="GU158" i="10"/>
  <c r="GU173" i="10"/>
  <c r="GU178" i="10"/>
  <c r="GU183" i="10"/>
  <c r="GU191" i="10"/>
  <c r="GU199" i="10"/>
  <c r="GU165" i="10"/>
  <c r="GU170" i="10"/>
  <c r="GU180" i="10"/>
  <c r="GU188" i="10"/>
  <c r="GU196" i="10"/>
  <c r="GU201" i="10"/>
  <c r="GU167" i="10"/>
  <c r="GU175" i="10"/>
  <c r="GU185" i="10"/>
  <c r="GU193" i="10"/>
  <c r="GU161" i="10"/>
  <c r="GU172" i="10"/>
  <c r="GU182" i="10"/>
  <c r="GU190" i="10"/>
  <c r="GU5" i="10"/>
  <c r="GU11" i="10"/>
  <c r="GU6" i="10"/>
  <c r="GU12" i="10"/>
  <c r="GU9" i="10"/>
  <c r="GU17" i="10"/>
  <c r="GU18" i="10"/>
  <c r="GU20" i="10"/>
  <c r="GU25" i="10"/>
  <c r="GU22" i="10"/>
  <c r="GU14" i="10"/>
  <c r="GU33" i="10"/>
  <c r="GU23" i="10"/>
  <c r="GU35" i="10"/>
  <c r="GU31" i="10"/>
  <c r="GU38" i="10"/>
  <c r="GU46" i="10"/>
  <c r="GU28" i="10"/>
  <c r="GU36" i="10"/>
  <c r="GU44" i="10"/>
  <c r="GU49" i="10"/>
  <c r="GU59" i="10"/>
  <c r="GU67" i="10"/>
  <c r="GU56" i="10"/>
  <c r="GU64" i="10"/>
  <c r="GU69" i="10"/>
  <c r="GU39" i="10"/>
  <c r="GU57" i="10"/>
  <c r="GU65" i="10"/>
  <c r="GU45" i="10"/>
  <c r="GU54" i="10"/>
  <c r="GU62" i="10"/>
  <c r="GU76" i="10"/>
  <c r="GU84" i="10"/>
  <c r="GU73" i="10"/>
  <c r="GU81" i="10"/>
  <c r="GU89" i="10"/>
  <c r="GU91" i="10"/>
  <c r="GU70" i="10"/>
  <c r="GU78" i="10"/>
  <c r="GU86" i="10"/>
  <c r="GU96" i="10"/>
  <c r="GU93" i="10"/>
  <c r="GU100" i="10"/>
  <c r="GU108" i="10"/>
  <c r="GU71" i="10"/>
  <c r="GU101" i="10"/>
  <c r="GU75" i="10"/>
  <c r="GU88" i="10"/>
  <c r="GU102" i="10"/>
  <c r="GU110" i="10"/>
  <c r="GU79" i="10"/>
  <c r="GU103" i="10"/>
  <c r="GU113" i="10"/>
  <c r="GU119" i="10"/>
  <c r="GU127" i="10"/>
  <c r="GU132" i="10"/>
  <c r="GU137" i="10"/>
  <c r="GU145" i="10"/>
  <c r="GU154" i="10"/>
  <c r="GU159" i="10"/>
  <c r="GU120" i="10"/>
  <c r="GU128" i="10"/>
  <c r="GU138" i="10"/>
  <c r="GU146" i="10"/>
  <c r="GU156" i="10"/>
  <c r="GU164" i="10"/>
  <c r="GU121" i="10"/>
  <c r="GU129" i="10"/>
  <c r="GU139" i="10"/>
  <c r="GU147" i="10"/>
  <c r="GU157" i="10"/>
  <c r="GU112" i="10"/>
  <c r="GU118" i="10"/>
  <c r="GU126" i="10"/>
  <c r="GU136" i="10"/>
  <c r="GU144" i="10"/>
  <c r="GU152" i="10"/>
  <c r="GU169" i="10"/>
  <c r="GU177" i="10"/>
  <c r="GU179" i="10"/>
  <c r="GU187" i="10"/>
  <c r="GU195" i="10"/>
  <c r="GU162" i="10"/>
  <c r="GU166" i="10"/>
  <c r="GU174" i="10"/>
  <c r="GU184" i="10"/>
  <c r="GU192" i="10"/>
  <c r="GU200" i="10"/>
  <c r="GU198" i="10"/>
  <c r="GU171" i="10"/>
  <c r="GU181" i="10"/>
  <c r="GU189" i="10"/>
  <c r="GU197" i="10"/>
  <c r="GU168" i="10"/>
  <c r="GU176" i="10"/>
  <c r="GU186" i="10"/>
  <c r="GU194" i="10"/>
  <c r="DK8" i="10"/>
  <c r="DK11" i="10"/>
  <c r="DK6" i="10"/>
  <c r="DK12" i="10"/>
  <c r="DK13" i="10"/>
  <c r="DK10" i="10"/>
  <c r="DK20" i="10"/>
  <c r="DK21" i="10"/>
  <c r="DK29" i="10"/>
  <c r="DK26" i="10"/>
  <c r="DK34" i="10"/>
  <c r="DK24" i="10"/>
  <c r="DK36" i="10"/>
  <c r="DK42" i="10"/>
  <c r="DK52" i="10"/>
  <c r="DK27" i="10"/>
  <c r="DK37" i="10"/>
  <c r="DK44" i="10"/>
  <c r="DK28" i="10"/>
  <c r="DK49" i="10"/>
  <c r="DK63" i="10"/>
  <c r="DK43" i="10"/>
  <c r="DK54" i="10"/>
  <c r="DK60" i="10"/>
  <c r="DK68" i="10"/>
  <c r="DK53" i="10"/>
  <c r="DK61" i="10"/>
  <c r="DK35" i="10"/>
  <c r="DK55" i="10"/>
  <c r="DK62" i="10"/>
  <c r="DK76" i="10"/>
  <c r="DK84" i="10"/>
  <c r="DK73" i="10"/>
  <c r="DK81" i="10"/>
  <c r="DK89" i="10"/>
  <c r="DK95" i="10"/>
  <c r="DK78" i="10"/>
  <c r="DK86" i="10"/>
  <c r="DK96" i="10"/>
  <c r="DK93" i="10"/>
  <c r="DK100" i="10"/>
  <c r="DK108" i="10"/>
  <c r="DK79" i="10"/>
  <c r="DK101" i="10"/>
  <c r="DK72" i="10"/>
  <c r="DK87" i="10"/>
  <c r="DK98" i="10"/>
  <c r="DK106" i="10"/>
  <c r="DK99" i="10"/>
  <c r="DK107" i="10"/>
  <c r="DK119" i="10"/>
  <c r="DK127" i="10"/>
  <c r="DK133" i="10"/>
  <c r="DK141" i="10"/>
  <c r="DK149" i="10"/>
  <c r="DK116" i="10"/>
  <c r="DK124" i="10"/>
  <c r="DK134" i="10"/>
  <c r="DK142" i="10"/>
  <c r="DK150" i="10"/>
  <c r="DK117" i="10"/>
  <c r="DK125" i="10"/>
  <c r="DK135" i="10"/>
  <c r="DK143" i="10"/>
  <c r="DK151" i="10"/>
  <c r="DK118" i="10"/>
  <c r="DK126" i="10"/>
  <c r="DK136" i="10"/>
  <c r="DK144" i="10"/>
  <c r="DK152" i="10"/>
  <c r="DQ1" i="10"/>
  <c r="DK9" i="10"/>
  <c r="DK15" i="10"/>
  <c r="DK7" i="10"/>
  <c r="DK16" i="10"/>
  <c r="DK17" i="10"/>
  <c r="DK18" i="10"/>
  <c r="DK14" i="10"/>
  <c r="DK25" i="10"/>
  <c r="DK22" i="10"/>
  <c r="DK32" i="10"/>
  <c r="DK41" i="10"/>
  <c r="DK30" i="10"/>
  <c r="DK38" i="10"/>
  <c r="DK46" i="10"/>
  <c r="DK23" i="10"/>
  <c r="DK31" i="10"/>
  <c r="DK40" i="10"/>
  <c r="DK50" i="10"/>
  <c r="DK39" i="10"/>
  <c r="DK59" i="10"/>
  <c r="DK67" i="10"/>
  <c r="DK51" i="10"/>
  <c r="DK56" i="10"/>
  <c r="DK64" i="10"/>
  <c r="DK70" i="10"/>
  <c r="DK57" i="10"/>
  <c r="DK65" i="10"/>
  <c r="DK45" i="10"/>
  <c r="DK58" i="10"/>
  <c r="DK66" i="10"/>
  <c r="DK80" i="10"/>
  <c r="DK71" i="10"/>
  <c r="DK77" i="10"/>
  <c r="DK85" i="10"/>
  <c r="DK91" i="10"/>
  <c r="DK74" i="10"/>
  <c r="DK82" i="10"/>
  <c r="DK92" i="10"/>
  <c r="DK75" i="10"/>
  <c r="DK94" i="10"/>
  <c r="DK104" i="10"/>
  <c r="DK114" i="10"/>
  <c r="DK97" i="10"/>
  <c r="DK105" i="10"/>
  <c r="DK83" i="10"/>
  <c r="DK88" i="10"/>
  <c r="DK102" i="10"/>
  <c r="DK110" i="10"/>
  <c r="DK103" i="10"/>
  <c r="DK113" i="10"/>
  <c r="DK123" i="10"/>
  <c r="DK131" i="10"/>
  <c r="DK137" i="10"/>
  <c r="DK145" i="10"/>
  <c r="DK109" i="10"/>
  <c r="DK120" i="10"/>
  <c r="DK128" i="10"/>
  <c r="DK138" i="10"/>
  <c r="DK146" i="10"/>
  <c r="DK115" i="10"/>
  <c r="DK121" i="10"/>
  <c r="DK129" i="10"/>
  <c r="DK139" i="10"/>
  <c r="DK147" i="10"/>
  <c r="DK112" i="10"/>
  <c r="DK122" i="10"/>
  <c r="DK130" i="10"/>
  <c r="DK140" i="10"/>
  <c r="DK148" i="10"/>
  <c r="DK164" i="10"/>
  <c r="DK160" i="10"/>
  <c r="DK173" i="10"/>
  <c r="DK163" i="10"/>
  <c r="DK174" i="10"/>
  <c r="DK157" i="10"/>
  <c r="DK155" i="10"/>
  <c r="DK166" i="10"/>
  <c r="DK158" i="10"/>
  <c r="DK170" i="10"/>
  <c r="DK177" i="10"/>
  <c r="DK169" i="10"/>
  <c r="DK162" i="10"/>
  <c r="DK171" i="10"/>
  <c r="DK161" i="10"/>
  <c r="DK176" i="10"/>
  <c r="DK175" i="10"/>
  <c r="DK172" i="10"/>
  <c r="DK159" i="10"/>
  <c r="DK167" i="10"/>
  <c r="DK168" i="10"/>
  <c r="DK165" i="10"/>
  <c r="DK156" i="10"/>
  <c r="DK195" i="10"/>
  <c r="DK183" i="10"/>
  <c r="DK184" i="10"/>
  <c r="DK194" i="10"/>
  <c r="DK197" i="10"/>
  <c r="DK188" i="10"/>
  <c r="DK187" i="10"/>
  <c r="DK182" i="10"/>
  <c r="DK192" i="10"/>
  <c r="DK191" i="10"/>
  <c r="DK193" i="10"/>
  <c r="DK198" i="10"/>
  <c r="DK189" i="10"/>
  <c r="DK179" i="10"/>
  <c r="DK200" i="10"/>
  <c r="DK201" i="10"/>
  <c r="DK180" i="10"/>
  <c r="DK190" i="10"/>
  <c r="DK196" i="10"/>
  <c r="DK181" i="10"/>
  <c r="DK185" i="10"/>
  <c r="DK186" i="10"/>
  <c r="DK199" i="10"/>
  <c r="DF9" i="10"/>
  <c r="DF8" i="10"/>
  <c r="DF16" i="10"/>
  <c r="DF13" i="10"/>
  <c r="DF14" i="10"/>
  <c r="DF11" i="10"/>
  <c r="DF26" i="10"/>
  <c r="DF23" i="10"/>
  <c r="DF20" i="10"/>
  <c r="DF35" i="10"/>
  <c r="DF34" i="10"/>
  <c r="DF42" i="10"/>
  <c r="DL1" i="10"/>
  <c r="DF6" i="10"/>
  <c r="DF12" i="10"/>
  <c r="DF7" i="10"/>
  <c r="DF17" i="10"/>
  <c r="DF10" i="10"/>
  <c r="DF22" i="10"/>
  <c r="DF15" i="10"/>
  <c r="DF27" i="10"/>
  <c r="DF28" i="10"/>
  <c r="DF29" i="10"/>
  <c r="DF38" i="10"/>
  <c r="DF36" i="10"/>
  <c r="DF43" i="10"/>
  <c r="DF53" i="10"/>
  <c r="DF21" i="10"/>
  <c r="DF31" i="10"/>
  <c r="DF37" i="10"/>
  <c r="DF45" i="10"/>
  <c r="DF52" i="10"/>
  <c r="DF60" i="10"/>
  <c r="DF68" i="10"/>
  <c r="DF25" i="10"/>
  <c r="DF54" i="10"/>
  <c r="DF61" i="10"/>
  <c r="DF44" i="10"/>
  <c r="DF58" i="10"/>
  <c r="DF66" i="10"/>
  <c r="DF55" i="10"/>
  <c r="DF63" i="10"/>
  <c r="DF73" i="10"/>
  <c r="DF81" i="10"/>
  <c r="DF71" i="10"/>
  <c r="DF78" i="10"/>
  <c r="DF86" i="10"/>
  <c r="DF75" i="10"/>
  <c r="DF83" i="10"/>
  <c r="DF93" i="10"/>
  <c r="DF91" i="10"/>
  <c r="DF101" i="10"/>
  <c r="DF109" i="10"/>
  <c r="DF72" i="10"/>
  <c r="DF94" i="10"/>
  <c r="DF102" i="10"/>
  <c r="DF80" i="10"/>
  <c r="DF96" i="10"/>
  <c r="DF103" i="10"/>
  <c r="DF84" i="10"/>
  <c r="DF100" i="10"/>
  <c r="DF108" i="10"/>
  <c r="DF114" i="10"/>
  <c r="DF124" i="10"/>
  <c r="DF134" i="10"/>
  <c r="DF142" i="10"/>
  <c r="DF150" i="10"/>
  <c r="DF116" i="10"/>
  <c r="DF121" i="10"/>
  <c r="DF129" i="10"/>
  <c r="DF139" i="10"/>
  <c r="DF147" i="10"/>
  <c r="DF110" i="10"/>
  <c r="DF122" i="10"/>
  <c r="DF130" i="10"/>
  <c r="DF140" i="10"/>
  <c r="DF148" i="10"/>
  <c r="DF119" i="10"/>
  <c r="DF127" i="10"/>
  <c r="DF133" i="10"/>
  <c r="DF141" i="10"/>
  <c r="DF149" i="10"/>
  <c r="DF156" i="10"/>
  <c r="DF166" i="10"/>
  <c r="DF169" i="10"/>
  <c r="DF155" i="10"/>
  <c r="DF167" i="10"/>
  <c r="DF173" i="10"/>
  <c r="DF157" i="10"/>
  <c r="DF174" i="10"/>
  <c r="DF176" i="10"/>
  <c r="DF161" i="10"/>
  <c r="DF163" i="10"/>
  <c r="DF162" i="10"/>
  <c r="DF190" i="10"/>
  <c r="DF182" i="10"/>
  <c r="DF188" i="10"/>
  <c r="DF198" i="10"/>
  <c r="DF199" i="10"/>
  <c r="DF186" i="10"/>
  <c r="DF194" i="10"/>
  <c r="DF179" i="10"/>
  <c r="DF183" i="10"/>
  <c r="DF192" i="10"/>
  <c r="DF193" i="10"/>
  <c r="DF30" i="10"/>
  <c r="DF39" i="10"/>
  <c r="DF49" i="10"/>
  <c r="DF18" i="10"/>
  <c r="DF24" i="10"/>
  <c r="DF32" i="10"/>
  <c r="DF41" i="10"/>
  <c r="DF51" i="10"/>
  <c r="DF56" i="10"/>
  <c r="DF64" i="10"/>
  <c r="DF70" i="10"/>
  <c r="DF40" i="10"/>
  <c r="DF57" i="10"/>
  <c r="DF65" i="10"/>
  <c r="DF46" i="10"/>
  <c r="DF62" i="10"/>
  <c r="DF50" i="10"/>
  <c r="DF59" i="10"/>
  <c r="DF67" i="10"/>
  <c r="DF77" i="10"/>
  <c r="DF85" i="10"/>
  <c r="DF74" i="10"/>
  <c r="DF82" i="10"/>
  <c r="DF92" i="10"/>
  <c r="DF79" i="10"/>
  <c r="DF87" i="10"/>
  <c r="DF89" i="10"/>
  <c r="DF97" i="10"/>
  <c r="DF105" i="10"/>
  <c r="DF115" i="10"/>
  <c r="DF76" i="10"/>
  <c r="DF98" i="10"/>
  <c r="DF106" i="10"/>
  <c r="DF95" i="10"/>
  <c r="DF99" i="10"/>
  <c r="DF107" i="10"/>
  <c r="DF88" i="10"/>
  <c r="DF104" i="10"/>
  <c r="DF112" i="10"/>
  <c r="DF120" i="10"/>
  <c r="DF128" i="10"/>
  <c r="DF138" i="10"/>
  <c r="DF146" i="10"/>
  <c r="DF113" i="10"/>
  <c r="DF117" i="10"/>
  <c r="DF125" i="10"/>
  <c r="DF135" i="10"/>
  <c r="DF143" i="10"/>
  <c r="DF151" i="10"/>
  <c r="DF118" i="10"/>
  <c r="DF126" i="10"/>
  <c r="DF136" i="10"/>
  <c r="DF144" i="10"/>
  <c r="DF152" i="10"/>
  <c r="DF123" i="10"/>
  <c r="DF131" i="10"/>
  <c r="DF137" i="10"/>
  <c r="DF145" i="10"/>
  <c r="DF165" i="10"/>
  <c r="DF168" i="10"/>
  <c r="DF160" i="10"/>
  <c r="DF170" i="10"/>
  <c r="DF172" i="10"/>
  <c r="DF164" i="10"/>
  <c r="DF159" i="10"/>
  <c r="DF171" i="10"/>
  <c r="DF177" i="10"/>
  <c r="DF158" i="10"/>
  <c r="DF175" i="10"/>
  <c r="DF181" i="10"/>
  <c r="DF189" i="10"/>
  <c r="DF197" i="10"/>
  <c r="DF187" i="10"/>
  <c r="DF180" i="10"/>
  <c r="DF184" i="10"/>
  <c r="DF185" i="10"/>
  <c r="DF196" i="10"/>
  <c r="DF200" i="10"/>
  <c r="DF201" i="10"/>
  <c r="DF191" i="10"/>
  <c r="DF195" i="10"/>
  <c r="DV9" i="10"/>
  <c r="DV8" i="10"/>
  <c r="DV16" i="10"/>
  <c r="DV13" i="10"/>
  <c r="DV14" i="10"/>
  <c r="DV11" i="10"/>
  <c r="DV26" i="10"/>
  <c r="DV23" i="10"/>
  <c r="DV20" i="10"/>
  <c r="DV35" i="10"/>
  <c r="DV34" i="10"/>
  <c r="DV42" i="10"/>
  <c r="DV24" i="10"/>
  <c r="DV36" i="10"/>
  <c r="DV43" i="10"/>
  <c r="DV53" i="10"/>
  <c r="DV32" i="10"/>
  <c r="DV41" i="10"/>
  <c r="DV51" i="10"/>
  <c r="DV56" i="10"/>
  <c r="DV64" i="10"/>
  <c r="DV70" i="10"/>
  <c r="DV40" i="10"/>
  <c r="DV57" i="10"/>
  <c r="DV65" i="10"/>
  <c r="DV46" i="10"/>
  <c r="DV62" i="10"/>
  <c r="DV18" i="10"/>
  <c r="DV55" i="10"/>
  <c r="DV63" i="10"/>
  <c r="DV73" i="10"/>
  <c r="DV81" i="10"/>
  <c r="DV71" i="10"/>
  <c r="DV78" i="10"/>
  <c r="DV86" i="10"/>
  <c r="DV75" i="10"/>
  <c r="DV83" i="10"/>
  <c r="DV93" i="10"/>
  <c r="DV89" i="10"/>
  <c r="DV97" i="10"/>
  <c r="DV105" i="10"/>
  <c r="DV115" i="10"/>
  <c r="DV94" i="10"/>
  <c r="DV102" i="10"/>
  <c r="DV80" i="10"/>
  <c r="DV96" i="10"/>
  <c r="DV103" i="10"/>
  <c r="DV84" i="10"/>
  <c r="DV100" i="10"/>
  <c r="DV108" i="10"/>
  <c r="DV114" i="10"/>
  <c r="DV124" i="10"/>
  <c r="DV134" i="10"/>
  <c r="DV142" i="10"/>
  <c r="DV150" i="10"/>
  <c r="DV160" i="10"/>
  <c r="DV113" i="10"/>
  <c r="DV117" i="10"/>
  <c r="DV125" i="10"/>
  <c r="DV135" i="10"/>
  <c r="DV143" i="10"/>
  <c r="DV151" i="10"/>
  <c r="DV161" i="10"/>
  <c r="DV110" i="10"/>
  <c r="DV122" i="10"/>
  <c r="DV130" i="10"/>
  <c r="DV140" i="10"/>
  <c r="DV148" i="10"/>
  <c r="DV158" i="10"/>
  <c r="DV123" i="10"/>
  <c r="DV131" i="10"/>
  <c r="DV137" i="10"/>
  <c r="DV145" i="10"/>
  <c r="DV155" i="10"/>
  <c r="DV163" i="10"/>
  <c r="DV170" i="10"/>
  <c r="DV180" i="10"/>
  <c r="DV188" i="10"/>
  <c r="DV196" i="10"/>
  <c r="DV167" i="10"/>
  <c r="DV175" i="10"/>
  <c r="DV185" i="10"/>
  <c r="DV193" i="10"/>
  <c r="DV201" i="10"/>
  <c r="DV162" i="10"/>
  <c r="DV172" i="10"/>
  <c r="DV182" i="10"/>
  <c r="DV190" i="10"/>
  <c r="DV198" i="10"/>
  <c r="DV173" i="10"/>
  <c r="DV179" i="10"/>
  <c r="DV187" i="10"/>
  <c r="DV195" i="10"/>
  <c r="DV6" i="10"/>
  <c r="DV7" i="10"/>
  <c r="DV10" i="10"/>
  <c r="DV15" i="10"/>
  <c r="DV28" i="10"/>
  <c r="DV38" i="10"/>
  <c r="DV30" i="10"/>
  <c r="DV49" i="10"/>
  <c r="DV37" i="10"/>
  <c r="DV52" i="10"/>
  <c r="DV68" i="10"/>
  <c r="DV54" i="10"/>
  <c r="DV44" i="10"/>
  <c r="DV66" i="10"/>
  <c r="DV59" i="10"/>
  <c r="DV77" i="10"/>
  <c r="DV74" i="10"/>
  <c r="DV92" i="10"/>
  <c r="DV87" i="10"/>
  <c r="DV91" i="10"/>
  <c r="DV109" i="10"/>
  <c r="DV98" i="10"/>
  <c r="DV95" i="10"/>
  <c r="DV107" i="10"/>
  <c r="DV104" i="10"/>
  <c r="DV120" i="10"/>
  <c r="DV138" i="10"/>
  <c r="DV156" i="10"/>
  <c r="DV116" i="10"/>
  <c r="DV129" i="10"/>
  <c r="DV147" i="10"/>
  <c r="DV165" i="10"/>
  <c r="DV126" i="10"/>
  <c r="DV144" i="10"/>
  <c r="DV119" i="10"/>
  <c r="DV133" i="10"/>
  <c r="DV149" i="10"/>
  <c r="DV166" i="10"/>
  <c r="DV184" i="10"/>
  <c r="DV200" i="10"/>
  <c r="DV181" i="10"/>
  <c r="DV197" i="10"/>
  <c r="DV168" i="10"/>
  <c r="DV186" i="10"/>
  <c r="DV169" i="10"/>
  <c r="DV183" i="10"/>
  <c r="EB1" i="10"/>
  <c r="DV12" i="10"/>
  <c r="DV17" i="10"/>
  <c r="DV22" i="10"/>
  <c r="DV27" i="10"/>
  <c r="DV25" i="10"/>
  <c r="DV21" i="10"/>
  <c r="DV39" i="10"/>
  <c r="DV31" i="10"/>
  <c r="DV45" i="10"/>
  <c r="DV60" i="10"/>
  <c r="DV29" i="10"/>
  <c r="DV61" i="10"/>
  <c r="DV58" i="10"/>
  <c r="DV50" i="10"/>
  <c r="DV67" i="10"/>
  <c r="DV85" i="10"/>
  <c r="DV82" i="10"/>
  <c r="DV79" i="10"/>
  <c r="DV72" i="10"/>
  <c r="DV101" i="10"/>
  <c r="DV76" i="10"/>
  <c r="DV106" i="10"/>
  <c r="DV99" i="10"/>
  <c r="DV88" i="10"/>
  <c r="DV112" i="10"/>
  <c r="DV128" i="10"/>
  <c r="DV146" i="10"/>
  <c r="DV164" i="10"/>
  <c r="DV121" i="10"/>
  <c r="DV139" i="10"/>
  <c r="DV157" i="10"/>
  <c r="DV118" i="10"/>
  <c r="DV136" i="10"/>
  <c r="DV152" i="10"/>
  <c r="DV127" i="10"/>
  <c r="DV141" i="10"/>
  <c r="DV159" i="10"/>
  <c r="DV174" i="10"/>
  <c r="DV192" i="10"/>
  <c r="DV171" i="10"/>
  <c r="DV189" i="10"/>
  <c r="DV199" i="10"/>
  <c r="DV176" i="10"/>
  <c r="DV194" i="10"/>
  <c r="DV177" i="10"/>
  <c r="DV191" i="10"/>
  <c r="EB7" i="10" l="1"/>
  <c r="EB10" i="10"/>
  <c r="EB9" i="10"/>
  <c r="EB15" i="10"/>
  <c r="EB12" i="10"/>
  <c r="EB13" i="10"/>
  <c r="EB20" i="10"/>
  <c r="EB28" i="10"/>
  <c r="EB21" i="10"/>
  <c r="EB29" i="10"/>
  <c r="EB31" i="10"/>
  <c r="EB34" i="10"/>
  <c r="EB44" i="10"/>
  <c r="EB45" i="10"/>
  <c r="EB55" i="10"/>
  <c r="EB32" i="10"/>
  <c r="EB39" i="10"/>
  <c r="EB49" i="10"/>
  <c r="EB42" i="10"/>
  <c r="EB62" i="10"/>
  <c r="EB72" i="10"/>
  <c r="EB46" i="10"/>
  <c r="EB63" i="10"/>
  <c r="EB26" i="10"/>
  <c r="EB50" i="10"/>
  <c r="EB56" i="10"/>
  <c r="EB64" i="10"/>
  <c r="EB36" i="10"/>
  <c r="EB52" i="10"/>
  <c r="EB61" i="10"/>
  <c r="EB75" i="10"/>
  <c r="EB83" i="10"/>
  <c r="EB80" i="10"/>
  <c r="EB88" i="10"/>
  <c r="EB71" i="10"/>
  <c r="EB77" i="10"/>
  <c r="EB85" i="10"/>
  <c r="EB91" i="10"/>
  <c r="EB78" i="10"/>
  <c r="EB99" i="10"/>
  <c r="EB107" i="10"/>
  <c r="EB82" i="10"/>
  <c r="EB100" i="10"/>
  <c r="EB108" i="10"/>
  <c r="EB86" i="10"/>
  <c r="EB97" i="10"/>
  <c r="EB105" i="10"/>
  <c r="EB74" i="10"/>
  <c r="EB98" i="10"/>
  <c r="EB106" i="10"/>
  <c r="EB112" i="10"/>
  <c r="EB118" i="10"/>
  <c r="EB126" i="10"/>
  <c r="EB136" i="10"/>
  <c r="EB144" i="10"/>
  <c r="EB152" i="10"/>
  <c r="EB162" i="10"/>
  <c r="EB123" i="10"/>
  <c r="EB131" i="10"/>
  <c r="EB137" i="10"/>
  <c r="EB145" i="10"/>
  <c r="EB155" i="10"/>
  <c r="EB163" i="10"/>
  <c r="EB120" i="10"/>
  <c r="EB128" i="10"/>
  <c r="EB138" i="10"/>
  <c r="EB146" i="10"/>
  <c r="EB156" i="10"/>
  <c r="EB115" i="10"/>
  <c r="EB121" i="10"/>
  <c r="EB129" i="10"/>
  <c r="EB139" i="10"/>
  <c r="EB147" i="10"/>
  <c r="EB157" i="10"/>
  <c r="EB165" i="10"/>
  <c r="EB172" i="10"/>
  <c r="EB182" i="10"/>
  <c r="EB190" i="10"/>
  <c r="EB198" i="10"/>
  <c r="EB164" i="10"/>
  <c r="EB173" i="10"/>
  <c r="EB179" i="10"/>
  <c r="EB187" i="10"/>
  <c r="EB195" i="10"/>
  <c r="EB200" i="10"/>
  <c r="EB170" i="10"/>
  <c r="EB180" i="10"/>
  <c r="EB188" i="10"/>
  <c r="EB196" i="10"/>
  <c r="EB167" i="10"/>
  <c r="EB175" i="10"/>
  <c r="EB185" i="10"/>
  <c r="EB193" i="10"/>
  <c r="EH1" i="10"/>
  <c r="EB14" i="10"/>
  <c r="EB6" i="10"/>
  <c r="EB18" i="10"/>
  <c r="EB17" i="10"/>
  <c r="EB27" i="10"/>
  <c r="EB40" i="10"/>
  <c r="EB51" i="10"/>
  <c r="EB35" i="10"/>
  <c r="EB53" i="10"/>
  <c r="EB66" i="10"/>
  <c r="EB59" i="10"/>
  <c r="EB30" i="10"/>
  <c r="EB60" i="10"/>
  <c r="EB38" i="10"/>
  <c r="EB65" i="10"/>
  <c r="EB76" i="10"/>
  <c r="EB94" i="10"/>
  <c r="EB81" i="10"/>
  <c r="EB95" i="10"/>
  <c r="EB103" i="10"/>
  <c r="EB93" i="10"/>
  <c r="EB70" i="10"/>
  <c r="EB101" i="10"/>
  <c r="EB87" i="10"/>
  <c r="EB110" i="10"/>
  <c r="EB122" i="10"/>
  <c r="EB140" i="10"/>
  <c r="EB158" i="10"/>
  <c r="EB127" i="10"/>
  <c r="EB141" i="10"/>
  <c r="EB159" i="10"/>
  <c r="EB124" i="10"/>
  <c r="EB142" i="10"/>
  <c r="EB160" i="10"/>
  <c r="EB125" i="10"/>
  <c r="EB143" i="10"/>
  <c r="EB161" i="10"/>
  <c r="EB176" i="10"/>
  <c r="EB194" i="10"/>
  <c r="EB169" i="10"/>
  <c r="EB183" i="10"/>
  <c r="EB199" i="10"/>
  <c r="EB174" i="10"/>
  <c r="EB192" i="10"/>
  <c r="EB171" i="10"/>
  <c r="EB189" i="10"/>
  <c r="EB8" i="10"/>
  <c r="EB11" i="10"/>
  <c r="EB16" i="10"/>
  <c r="EB24" i="10"/>
  <c r="EB25" i="10"/>
  <c r="EB37" i="10"/>
  <c r="EB41" i="10"/>
  <c r="EB22" i="10"/>
  <c r="EB43" i="10"/>
  <c r="EB58" i="10"/>
  <c r="EB23" i="10"/>
  <c r="EB67" i="10"/>
  <c r="EB54" i="10"/>
  <c r="EB68" i="10"/>
  <c r="EB57" i="10"/>
  <c r="EB79" i="10"/>
  <c r="EB84" i="10"/>
  <c r="EB73" i="10"/>
  <c r="EB89" i="10"/>
  <c r="EB92" i="10"/>
  <c r="EB113" i="10"/>
  <c r="EB104" i="10"/>
  <c r="EB96" i="10"/>
  <c r="EB109" i="10"/>
  <c r="EB102" i="10"/>
  <c r="EB114" i="10"/>
  <c r="EB130" i="10"/>
  <c r="EB148" i="10"/>
  <c r="EB119" i="10"/>
  <c r="EB133" i="10"/>
  <c r="EB149" i="10"/>
  <c r="EB116" i="10"/>
  <c r="EB134" i="10"/>
  <c r="EB150" i="10"/>
  <c r="EB117" i="10"/>
  <c r="EB135" i="10"/>
  <c r="EB151" i="10"/>
  <c r="EB168" i="10"/>
  <c r="EB186" i="10"/>
  <c r="EB201" i="10"/>
  <c r="EB177" i="10"/>
  <c r="EB191" i="10"/>
  <c r="EB166" i="10"/>
  <c r="EB184" i="10"/>
  <c r="EB197" i="10"/>
  <c r="EB181" i="10"/>
  <c r="DR1" i="10"/>
  <c r="DL8" i="10"/>
  <c r="DL14" i="10"/>
  <c r="DL11" i="10"/>
  <c r="DL6" i="10"/>
  <c r="DL16" i="10"/>
  <c r="DL18" i="10"/>
  <c r="DL24" i="10"/>
  <c r="DL17" i="10"/>
  <c r="DL25" i="10"/>
  <c r="DL27" i="10"/>
  <c r="DL37" i="10"/>
  <c r="DL26" i="10"/>
  <c r="DL40" i="10"/>
  <c r="DL22" i="10"/>
  <c r="DL45" i="10"/>
  <c r="DL55" i="10"/>
  <c r="DL35" i="10"/>
  <c r="DL43" i="10"/>
  <c r="DL53" i="10"/>
  <c r="DL42" i="10"/>
  <c r="DL62" i="10"/>
  <c r="DL72" i="10"/>
  <c r="DL59" i="10"/>
  <c r="DL67" i="10"/>
  <c r="DL54" i="10"/>
  <c r="DL60" i="10"/>
  <c r="DL68" i="10"/>
  <c r="DL38" i="10"/>
  <c r="DL57" i="10"/>
  <c r="DL65" i="10"/>
  <c r="DL79" i="10"/>
  <c r="DL76" i="10"/>
  <c r="DL84" i="10"/>
  <c r="DL94" i="10"/>
  <c r="DL71" i="10"/>
  <c r="DL77" i="10"/>
  <c r="DL85" i="10"/>
  <c r="DL91" i="10"/>
  <c r="DL78" i="10"/>
  <c r="DL99" i="10"/>
  <c r="DL107" i="10"/>
  <c r="DL82" i="10"/>
  <c r="DL100" i="10"/>
  <c r="DL108" i="10"/>
  <c r="DL96" i="10"/>
  <c r="DL101" i="10"/>
  <c r="DL109" i="10"/>
  <c r="DL87" i="10"/>
  <c r="DL102" i="10"/>
  <c r="DL110" i="10"/>
  <c r="DL114" i="10"/>
  <c r="DL122" i="10"/>
  <c r="DL130" i="10"/>
  <c r="DL140" i="10"/>
  <c r="DL148" i="10"/>
  <c r="DL119" i="10"/>
  <c r="DL127" i="10"/>
  <c r="DL133" i="10"/>
  <c r="DL141" i="10"/>
  <c r="DL149" i="10"/>
  <c r="DL120" i="10"/>
  <c r="DL128" i="10"/>
  <c r="DL138" i="10"/>
  <c r="DL146" i="10"/>
  <c r="DL115" i="10"/>
  <c r="DL121" i="10"/>
  <c r="DL129" i="10"/>
  <c r="DL139" i="10"/>
  <c r="DL147" i="10"/>
  <c r="DL167" i="10"/>
  <c r="DL164" i="10"/>
  <c r="DL177" i="10"/>
  <c r="DL163" i="10"/>
  <c r="DL156" i="10"/>
  <c r="DL160" i="10"/>
  <c r="DL171" i="10"/>
  <c r="DL172" i="10"/>
  <c r="DL158" i="10"/>
  <c r="DL155" i="10"/>
  <c r="DL173" i="10"/>
  <c r="DL7" i="10"/>
  <c r="DL10" i="10"/>
  <c r="DL9" i="10"/>
  <c r="DL15" i="10"/>
  <c r="DL12" i="10"/>
  <c r="DL13" i="10"/>
  <c r="DL20" i="10"/>
  <c r="DL28" i="10"/>
  <c r="DL21" i="10"/>
  <c r="DL29" i="10"/>
  <c r="DL31" i="10"/>
  <c r="DL23" i="10"/>
  <c r="DL34" i="10"/>
  <c r="DL44" i="10"/>
  <c r="DL41" i="10"/>
  <c r="DL51" i="10"/>
  <c r="DL32" i="10"/>
  <c r="DL39" i="10"/>
  <c r="DL49" i="10"/>
  <c r="DL36" i="10"/>
  <c r="DL58" i="10"/>
  <c r="DL66" i="10"/>
  <c r="DL46" i="10"/>
  <c r="DL63" i="10"/>
  <c r="DL50" i="10"/>
  <c r="DL56" i="10"/>
  <c r="DL64" i="10"/>
  <c r="DL30" i="10"/>
  <c r="DL52" i="10"/>
  <c r="DL61" i="10"/>
  <c r="DL75" i="10"/>
  <c r="DL83" i="10"/>
  <c r="DL80" i="10"/>
  <c r="DL88" i="10"/>
  <c r="DL70" i="10"/>
  <c r="DL73" i="10"/>
  <c r="DL81" i="10"/>
  <c r="DL89" i="10"/>
  <c r="DL95" i="10"/>
  <c r="DL92" i="10"/>
  <c r="DL103" i="10"/>
  <c r="DL113" i="10"/>
  <c r="DL93" i="10"/>
  <c r="DL104" i="10"/>
  <c r="DL86" i="10"/>
  <c r="DL97" i="10"/>
  <c r="DL105" i="10"/>
  <c r="DL74" i="10"/>
  <c r="DL98" i="10"/>
  <c r="DL106" i="10"/>
  <c r="DL112" i="10"/>
  <c r="DL118" i="10"/>
  <c r="DL126" i="10"/>
  <c r="DL136" i="10"/>
  <c r="DL144" i="10"/>
  <c r="DL152" i="10"/>
  <c r="DL123" i="10"/>
  <c r="DL131" i="10"/>
  <c r="DL137" i="10"/>
  <c r="DL145" i="10"/>
  <c r="DL116" i="10"/>
  <c r="DL124" i="10"/>
  <c r="DL134" i="10"/>
  <c r="DL142" i="10"/>
  <c r="DL150" i="10"/>
  <c r="DL117" i="10"/>
  <c r="DL125" i="10"/>
  <c r="DL135" i="10"/>
  <c r="DL143" i="10"/>
  <c r="DL151" i="10"/>
  <c r="DL170" i="10"/>
  <c r="DL168" i="10"/>
  <c r="DL166" i="10"/>
  <c r="DL165" i="10"/>
  <c r="DL162" i="10"/>
  <c r="DL174" i="10"/>
  <c r="DL175" i="10"/>
  <c r="DL157" i="10"/>
  <c r="DL161" i="10"/>
  <c r="DL176" i="10"/>
  <c r="DL169" i="10"/>
  <c r="DL159" i="10"/>
  <c r="DL184" i="10"/>
  <c r="DL187" i="10"/>
  <c r="DL201" i="10"/>
  <c r="DL198" i="10"/>
  <c r="DL186" i="10"/>
  <c r="DL189" i="10"/>
  <c r="DL191" i="10"/>
  <c r="DL179" i="10"/>
  <c r="DL196" i="10"/>
  <c r="DL182" i="10"/>
  <c r="DL200" i="10"/>
  <c r="DL180" i="10"/>
  <c r="DL197" i="10"/>
  <c r="DL183" i="10"/>
  <c r="DL194" i="10"/>
  <c r="DL195" i="10"/>
  <c r="DL199" i="10"/>
  <c r="DL193" i="10"/>
  <c r="DL188" i="10"/>
  <c r="DL192" i="10"/>
  <c r="DL181" i="10"/>
  <c r="DL185" i="10"/>
  <c r="DL190" i="10"/>
  <c r="DW1" i="10"/>
  <c r="DQ10" i="10"/>
  <c r="DQ13" i="10"/>
  <c r="DQ9" i="10"/>
  <c r="DQ11" i="10"/>
  <c r="DQ12" i="10"/>
  <c r="DQ23" i="10"/>
  <c r="DQ16" i="10"/>
  <c r="DQ20" i="10"/>
  <c r="DQ28" i="10"/>
  <c r="DQ25" i="10"/>
  <c r="DQ36" i="10"/>
  <c r="DQ34" i="10"/>
  <c r="DQ43" i="10"/>
  <c r="DQ44" i="10"/>
  <c r="DQ54" i="10"/>
  <c r="DQ31" i="10"/>
  <c r="DQ35" i="10"/>
  <c r="DQ38" i="10"/>
  <c r="DQ46" i="10"/>
  <c r="DQ51" i="10"/>
  <c r="DQ61" i="10"/>
  <c r="DQ71" i="10"/>
  <c r="DQ53" i="10"/>
  <c r="DQ62" i="10"/>
  <c r="DQ41" i="10"/>
  <c r="DQ59" i="10"/>
  <c r="DQ67" i="10"/>
  <c r="DQ55" i="10"/>
  <c r="DQ60" i="10"/>
  <c r="DQ68" i="10"/>
  <c r="DQ74" i="10"/>
  <c r="DQ82" i="10"/>
  <c r="DQ75" i="10"/>
  <c r="DQ83" i="10"/>
  <c r="DQ93" i="10"/>
  <c r="DQ80" i="10"/>
  <c r="DQ88" i="10"/>
  <c r="DQ85" i="10"/>
  <c r="DQ102" i="10"/>
  <c r="DQ110" i="10"/>
  <c r="DQ116" i="10"/>
  <c r="DQ89" i="10"/>
  <c r="DQ99" i="10"/>
  <c r="DQ107" i="10"/>
  <c r="DQ96" i="10"/>
  <c r="DQ104" i="10"/>
  <c r="DQ72" i="10"/>
  <c r="DQ92" i="10"/>
  <c r="DQ97" i="10"/>
  <c r="DQ105" i="10"/>
  <c r="DQ114" i="10"/>
  <c r="DQ121" i="10"/>
  <c r="DQ129" i="10"/>
  <c r="DQ139" i="10"/>
  <c r="DQ147" i="10"/>
  <c r="DQ118" i="10"/>
  <c r="DQ126" i="10"/>
  <c r="DQ136" i="10"/>
  <c r="DQ144" i="10"/>
  <c r="DQ152" i="10"/>
  <c r="DQ119" i="10"/>
  <c r="DQ127" i="10"/>
  <c r="DQ133" i="10"/>
  <c r="DQ141" i="10"/>
  <c r="DQ149" i="10"/>
  <c r="DQ120" i="10"/>
  <c r="DQ128" i="10"/>
  <c r="DQ138" i="10"/>
  <c r="DQ146" i="10"/>
  <c r="DQ161" i="10"/>
  <c r="DQ176" i="10"/>
  <c r="DQ159" i="10"/>
  <c r="DQ160" i="10"/>
  <c r="DQ171" i="10"/>
  <c r="DQ155" i="10"/>
  <c r="DQ164" i="10"/>
  <c r="DQ172" i="10"/>
  <c r="DQ157" i="10"/>
  <c r="DQ174" i="10"/>
  <c r="DQ173" i="10"/>
  <c r="DQ168" i="10"/>
  <c r="DQ6" i="10"/>
  <c r="DQ8" i="10"/>
  <c r="DQ7" i="10"/>
  <c r="DQ14" i="10"/>
  <c r="DQ15" i="10"/>
  <c r="DQ17" i="10"/>
  <c r="DQ27" i="10"/>
  <c r="DQ18" i="10"/>
  <c r="DQ24" i="10"/>
  <c r="DQ22" i="10"/>
  <c r="DQ30" i="10"/>
  <c r="DQ29" i="10"/>
  <c r="DQ39" i="10"/>
  <c r="DQ40" i="10"/>
  <c r="DQ50" i="10"/>
  <c r="DQ21" i="10"/>
  <c r="DQ32" i="10"/>
  <c r="DQ37" i="10"/>
  <c r="DQ42" i="10"/>
  <c r="DQ52" i="10"/>
  <c r="DQ57" i="10"/>
  <c r="DQ65" i="10"/>
  <c r="DQ26" i="10"/>
  <c r="DQ58" i="10"/>
  <c r="DQ66" i="10"/>
  <c r="DQ45" i="10"/>
  <c r="DQ63" i="10"/>
  <c r="DQ49" i="10"/>
  <c r="DQ56" i="10"/>
  <c r="DQ64" i="10"/>
  <c r="DQ70" i="10"/>
  <c r="DQ78" i="10"/>
  <c r="DQ86" i="10"/>
  <c r="DQ79" i="10"/>
  <c r="DQ87" i="10"/>
  <c r="DQ76" i="10"/>
  <c r="DQ84" i="10"/>
  <c r="DQ94" i="10"/>
  <c r="DQ98" i="10"/>
  <c r="DQ106" i="10"/>
  <c r="DQ112" i="10"/>
  <c r="DQ73" i="10"/>
  <c r="DQ91" i="10"/>
  <c r="DQ103" i="10"/>
  <c r="DQ77" i="10"/>
  <c r="DQ100" i="10"/>
  <c r="DQ108" i="10"/>
  <c r="DQ81" i="10"/>
  <c r="DQ95" i="10"/>
  <c r="DQ101" i="10"/>
  <c r="DQ109" i="10"/>
  <c r="DQ117" i="10"/>
  <c r="DQ125" i="10"/>
  <c r="DQ135" i="10"/>
  <c r="DQ143" i="10"/>
  <c r="DQ151" i="10"/>
  <c r="DQ122" i="10"/>
  <c r="DQ130" i="10"/>
  <c r="DQ140" i="10"/>
  <c r="DQ148" i="10"/>
  <c r="DQ113" i="10"/>
  <c r="DQ123" i="10"/>
  <c r="DQ131" i="10"/>
  <c r="DQ137" i="10"/>
  <c r="DQ145" i="10"/>
  <c r="DQ115" i="10"/>
  <c r="DQ124" i="10"/>
  <c r="DQ134" i="10"/>
  <c r="DQ142" i="10"/>
  <c r="DQ150" i="10"/>
  <c r="DQ169" i="10"/>
  <c r="DQ156" i="10"/>
  <c r="DQ162" i="10"/>
  <c r="DQ165" i="10"/>
  <c r="DQ175" i="10"/>
  <c r="DQ170" i="10"/>
  <c r="DQ166" i="10"/>
  <c r="DQ163" i="10"/>
  <c r="DQ177" i="10"/>
  <c r="DQ158" i="10"/>
  <c r="DQ167" i="10"/>
  <c r="DQ199" i="10"/>
  <c r="DQ194" i="10"/>
  <c r="DQ191" i="10"/>
  <c r="DQ195" i="10"/>
  <c r="DQ193" i="10"/>
  <c r="DQ189" i="10"/>
  <c r="DQ186" i="10"/>
  <c r="DQ185" i="10"/>
  <c r="DQ182" i="10"/>
  <c r="DQ196" i="10"/>
  <c r="DQ180" i="10"/>
  <c r="DQ181" i="10"/>
  <c r="DQ198" i="10"/>
  <c r="DQ197" i="10"/>
  <c r="DQ187" i="10"/>
  <c r="DQ184" i="10"/>
  <c r="DQ188" i="10"/>
  <c r="DQ190" i="10"/>
  <c r="DQ192" i="10"/>
  <c r="DQ200" i="10"/>
  <c r="DQ183" i="10"/>
  <c r="DQ201" i="10"/>
  <c r="DQ179" i="10"/>
  <c r="HA10" i="10"/>
  <c r="HG1" i="10"/>
  <c r="HA14" i="10"/>
  <c r="HA11" i="10"/>
  <c r="HA7" i="10"/>
  <c r="HA12" i="10"/>
  <c r="HA17" i="10"/>
  <c r="HA23" i="10"/>
  <c r="HA18" i="10"/>
  <c r="HA24" i="10"/>
  <c r="HA22" i="10"/>
  <c r="HA30" i="10"/>
  <c r="HA21" i="10"/>
  <c r="HA39" i="10"/>
  <c r="HA29" i="10"/>
  <c r="HA32" i="10"/>
  <c r="HA37" i="10"/>
  <c r="HA44" i="10"/>
  <c r="HA54" i="10"/>
  <c r="HA38" i="10"/>
  <c r="HA46" i="10"/>
  <c r="HA52" i="10"/>
  <c r="HA51" i="10"/>
  <c r="HA61" i="10"/>
  <c r="HA71" i="10"/>
  <c r="HA58" i="10"/>
  <c r="HA66" i="10"/>
  <c r="HA55" i="10"/>
  <c r="HA63" i="10"/>
  <c r="HA69" i="10"/>
  <c r="HA49" i="10"/>
  <c r="HA60" i="10"/>
  <c r="HA68" i="10"/>
  <c r="HA74" i="10"/>
  <c r="HA82" i="10"/>
  <c r="HA75" i="10"/>
  <c r="HA83" i="10"/>
  <c r="HA93" i="10"/>
  <c r="HA76" i="10"/>
  <c r="HA84" i="10"/>
  <c r="HA90" i="10"/>
  <c r="HA77" i="10"/>
  <c r="HA98" i="10"/>
  <c r="HA106" i="10"/>
  <c r="HA112" i="10"/>
  <c r="HA81" i="10"/>
  <c r="HA91" i="10"/>
  <c r="HA103" i="10"/>
  <c r="HA85" i="10"/>
  <c r="HA104" i="10"/>
  <c r="HA73" i="10"/>
  <c r="HA95" i="10"/>
  <c r="HA101" i="10"/>
  <c r="HA109" i="10"/>
  <c r="HA117" i="10"/>
  <c r="HA125" i="10"/>
  <c r="HA135" i="10"/>
  <c r="HA143" i="10"/>
  <c r="HA151" i="10"/>
  <c r="HA161" i="10"/>
  <c r="HA118" i="10"/>
  <c r="HA126" i="10"/>
  <c r="HA132" i="10"/>
  <c r="HA140" i="10"/>
  <c r="HA148" i="10"/>
  <c r="HA154" i="10"/>
  <c r="HA162" i="10"/>
  <c r="HA114" i="10"/>
  <c r="HA123" i="10"/>
  <c r="HA131" i="10"/>
  <c r="HA137" i="10"/>
  <c r="HA145" i="10"/>
  <c r="HA155" i="10"/>
  <c r="HA120" i="10"/>
  <c r="HA128" i="10"/>
  <c r="HA138" i="10"/>
  <c r="HA146" i="10"/>
  <c r="HA156" i="10"/>
  <c r="HA164" i="10"/>
  <c r="HA171" i="10"/>
  <c r="HA181" i="10"/>
  <c r="HA189" i="10"/>
  <c r="HA197" i="10"/>
  <c r="HA163" i="10"/>
  <c r="HA172" i="10"/>
  <c r="HA178" i="10"/>
  <c r="HA186" i="10"/>
  <c r="HA194" i="10"/>
  <c r="HA199" i="10"/>
  <c r="HA165" i="10"/>
  <c r="HA173" i="10"/>
  <c r="HA179" i="10"/>
  <c r="HA187" i="10"/>
  <c r="HA195" i="10"/>
  <c r="HA166" i="10"/>
  <c r="HA174" i="10"/>
  <c r="HA184" i="10"/>
  <c r="HA192" i="10"/>
  <c r="HA6" i="10"/>
  <c r="HA5" i="10"/>
  <c r="HA13" i="10"/>
  <c r="HA8" i="10"/>
  <c r="HA15" i="10"/>
  <c r="HA9" i="10"/>
  <c r="HA16" i="10"/>
  <c r="HA19" i="10"/>
  <c r="HA27" i="10"/>
  <c r="HA20" i="10"/>
  <c r="HA28" i="10"/>
  <c r="HA25" i="10"/>
  <c r="HA36" i="10"/>
  <c r="HA33" i="10"/>
  <c r="HA43" i="10"/>
  <c r="HA31" i="10"/>
  <c r="HA35" i="10"/>
  <c r="HA40" i="10"/>
  <c r="HA50" i="10"/>
  <c r="HA26" i="10"/>
  <c r="HA42" i="10"/>
  <c r="HA48" i="10"/>
  <c r="HA41" i="10"/>
  <c r="HA57" i="10"/>
  <c r="HA65" i="10"/>
  <c r="HA53" i="10"/>
  <c r="HA62" i="10"/>
  <c r="HA45" i="10"/>
  <c r="HA59" i="10"/>
  <c r="HA67" i="10"/>
  <c r="HA34" i="10"/>
  <c r="HA56" i="10"/>
  <c r="HA64" i="10"/>
  <c r="HA70" i="10"/>
  <c r="HA78" i="10"/>
  <c r="HA86" i="10"/>
  <c r="HA79" i="10"/>
  <c r="HA87" i="10"/>
  <c r="HA72" i="10"/>
  <c r="HA80" i="10"/>
  <c r="HA88" i="10"/>
  <c r="HA94" i="10"/>
  <c r="HA96" i="10"/>
  <c r="HA102" i="10"/>
  <c r="HA110" i="10"/>
  <c r="HA116" i="10"/>
  <c r="HA89" i="10"/>
  <c r="HA99" i="10"/>
  <c r="HA107" i="10"/>
  <c r="HA100" i="10"/>
  <c r="HA108" i="10"/>
  <c r="HA92" i="10"/>
  <c r="HA97" i="10"/>
  <c r="HA105" i="10"/>
  <c r="HA111" i="10"/>
  <c r="HA121" i="10"/>
  <c r="HA129" i="10"/>
  <c r="HA139" i="10"/>
  <c r="HA147" i="10"/>
  <c r="HA157" i="10"/>
  <c r="HA115" i="10"/>
  <c r="HA122" i="10"/>
  <c r="HA130" i="10"/>
  <c r="HA136" i="10"/>
  <c r="HA144" i="10"/>
  <c r="HA152" i="10"/>
  <c r="HA158" i="10"/>
  <c r="HA113" i="10"/>
  <c r="HA119" i="10"/>
  <c r="HA127" i="10"/>
  <c r="HA133" i="10"/>
  <c r="HA141" i="10"/>
  <c r="HA149" i="10"/>
  <c r="HA159" i="10"/>
  <c r="HA124" i="10"/>
  <c r="HA134" i="10"/>
  <c r="HA142" i="10"/>
  <c r="HA150" i="10"/>
  <c r="HA160" i="10"/>
  <c r="HA167" i="10"/>
  <c r="HA175" i="10"/>
  <c r="HA185" i="10"/>
  <c r="HA193" i="10"/>
  <c r="HA201" i="10"/>
  <c r="HA168" i="10"/>
  <c r="HA176" i="10"/>
  <c r="HA182" i="10"/>
  <c r="HA190" i="10"/>
  <c r="HA198" i="10"/>
  <c r="HA200" i="10"/>
  <c r="HA169" i="10"/>
  <c r="HA177" i="10"/>
  <c r="HA183" i="10"/>
  <c r="HA191" i="10"/>
  <c r="HA196" i="10"/>
  <c r="HA170" i="10"/>
  <c r="HA180" i="10"/>
  <c r="HA188" i="10"/>
  <c r="HQ6" i="10"/>
  <c r="HQ13" i="10"/>
  <c r="HQ8" i="10"/>
  <c r="HQ15" i="10"/>
  <c r="HQ7" i="10"/>
  <c r="HQ12" i="10"/>
  <c r="HQ17" i="10"/>
  <c r="HQ27" i="10"/>
  <c r="HQ20" i="10"/>
  <c r="HQ28" i="10"/>
  <c r="HQ25" i="10"/>
  <c r="HQ36" i="10"/>
  <c r="HQ43" i="10"/>
  <c r="HQ31" i="10"/>
  <c r="HQ35" i="10"/>
  <c r="HQ40" i="10"/>
  <c r="HQ50" i="10"/>
  <c r="HQ29" i="10"/>
  <c r="HQ42" i="10"/>
  <c r="HQ52" i="10"/>
  <c r="HQ51" i="10"/>
  <c r="HQ61" i="10"/>
  <c r="HQ71" i="10"/>
  <c r="HQ58" i="10"/>
  <c r="HQ66" i="10"/>
  <c r="HQ34" i="10"/>
  <c r="HQ55" i="10"/>
  <c r="HQ63" i="10"/>
  <c r="HQ49" i="10"/>
  <c r="HQ60" i="10"/>
  <c r="HQ68" i="10"/>
  <c r="HQ74" i="10"/>
  <c r="HQ82" i="10"/>
  <c r="HQ75" i="10"/>
  <c r="HQ83" i="10"/>
  <c r="HQ93" i="10"/>
  <c r="HQ76" i="10"/>
  <c r="HQ84" i="10"/>
  <c r="HQ94" i="10"/>
  <c r="HQ96" i="10"/>
  <c r="HQ102" i="10"/>
  <c r="HQ110" i="10"/>
  <c r="HQ116" i="10"/>
  <c r="HQ89" i="10"/>
  <c r="HQ99" i="10"/>
  <c r="HQ107" i="10"/>
  <c r="HQ100" i="10"/>
  <c r="HQ108" i="10"/>
  <c r="HQ92" i="10"/>
  <c r="HQ97" i="10"/>
  <c r="HQ105" i="10"/>
  <c r="HQ117" i="10"/>
  <c r="HQ125" i="10"/>
  <c r="HQ135" i="10"/>
  <c r="HQ143" i="10"/>
  <c r="HQ151" i="10"/>
  <c r="HQ161" i="10"/>
  <c r="HQ118" i="10"/>
  <c r="HQ126" i="10"/>
  <c r="HQ136" i="10"/>
  <c r="HQ144" i="10"/>
  <c r="HQ152" i="10"/>
  <c r="HQ162" i="10"/>
  <c r="HQ114" i="10"/>
  <c r="HQ123" i="10"/>
  <c r="HQ131" i="10"/>
  <c r="HQ137" i="10"/>
  <c r="HQ145" i="10"/>
  <c r="HQ155" i="10"/>
  <c r="HQ120" i="10"/>
  <c r="HQ128" i="10"/>
  <c r="HQ138" i="10"/>
  <c r="HQ146" i="10"/>
  <c r="HQ156" i="10"/>
  <c r="HQ164" i="10"/>
  <c r="HQ171" i="10"/>
  <c r="HQ163" i="10"/>
  <c r="HQ172" i="10"/>
  <c r="HQ165" i="10"/>
  <c r="HQ173" i="10"/>
  <c r="HQ166" i="10"/>
  <c r="HQ174" i="10"/>
  <c r="HQ183" i="10"/>
  <c r="HQ180" i="10"/>
  <c r="HQ179" i="10"/>
  <c r="HQ201" i="10"/>
  <c r="HQ186" i="10"/>
  <c r="HQ194" i="10"/>
  <c r="HQ187" i="10"/>
  <c r="HQ199" i="10"/>
  <c r="HQ188" i="10"/>
  <c r="HQ192" i="10"/>
  <c r="HQ184" i="10"/>
  <c r="HQ182" i="10"/>
  <c r="HQ197" i="10"/>
  <c r="HQ10" i="10"/>
  <c r="HQ14" i="10"/>
  <c r="HQ11" i="10"/>
  <c r="HW1" i="10"/>
  <c r="HQ9" i="10"/>
  <c r="HQ16" i="10"/>
  <c r="HQ23" i="10"/>
  <c r="HQ18" i="10"/>
  <c r="HQ24" i="10"/>
  <c r="HQ22" i="10"/>
  <c r="HQ30" i="10"/>
  <c r="HQ39" i="10"/>
  <c r="HQ26" i="10"/>
  <c r="HQ32" i="10"/>
  <c r="HQ37" i="10"/>
  <c r="HQ44" i="10"/>
  <c r="HQ54" i="10"/>
  <c r="HQ38" i="10"/>
  <c r="HQ46" i="10"/>
  <c r="HQ41" i="10"/>
  <c r="HQ57" i="10"/>
  <c r="HQ65" i="10"/>
  <c r="HQ53" i="10"/>
  <c r="HQ62" i="10"/>
  <c r="HQ21" i="10"/>
  <c r="HQ45" i="10"/>
  <c r="HQ59" i="10"/>
  <c r="HQ67" i="10"/>
  <c r="HQ56" i="10"/>
  <c r="HQ64" i="10"/>
  <c r="HQ70" i="10"/>
  <c r="HQ78" i="10"/>
  <c r="HQ86" i="10"/>
  <c r="HQ79" i="10"/>
  <c r="HQ87" i="10"/>
  <c r="HQ72" i="10"/>
  <c r="HQ80" i="10"/>
  <c r="HQ88" i="10"/>
  <c r="HQ77" i="10"/>
  <c r="HQ98" i="10"/>
  <c r="HQ106" i="10"/>
  <c r="HQ112" i="10"/>
  <c r="HQ81" i="10"/>
  <c r="HQ91" i="10"/>
  <c r="HQ103" i="10"/>
  <c r="HQ85" i="10"/>
  <c r="HQ104" i="10"/>
  <c r="HQ73" i="10"/>
  <c r="HQ95" i="10"/>
  <c r="HQ101" i="10"/>
  <c r="HQ109" i="10"/>
  <c r="HQ121" i="10"/>
  <c r="HQ129" i="10"/>
  <c r="HQ139" i="10"/>
  <c r="HQ147" i="10"/>
  <c r="HQ157" i="10"/>
  <c r="HQ115" i="10"/>
  <c r="HQ122" i="10"/>
  <c r="HQ130" i="10"/>
  <c r="HQ140" i="10"/>
  <c r="HQ148" i="10"/>
  <c r="HQ158" i="10"/>
  <c r="HQ113" i="10"/>
  <c r="HQ119" i="10"/>
  <c r="HQ127" i="10"/>
  <c r="HQ133" i="10"/>
  <c r="HQ141" i="10"/>
  <c r="HQ149" i="10"/>
  <c r="HQ159" i="10"/>
  <c r="HQ124" i="10"/>
  <c r="HQ134" i="10"/>
  <c r="HQ142" i="10"/>
  <c r="HQ150" i="10"/>
  <c r="HQ160" i="10"/>
  <c r="HQ167" i="10"/>
  <c r="HQ175" i="10"/>
  <c r="HQ168" i="10"/>
  <c r="HQ176" i="10"/>
  <c r="HQ169" i="10"/>
  <c r="HQ177" i="10"/>
  <c r="HQ170" i="10"/>
  <c r="HQ200" i="10"/>
  <c r="HQ191" i="10"/>
  <c r="HQ196" i="10"/>
  <c r="HQ195" i="10"/>
  <c r="HQ190" i="10"/>
  <c r="HQ185" i="10"/>
  <c r="HQ198" i="10"/>
  <c r="HQ193" i="10"/>
  <c r="HQ181" i="10"/>
  <c r="HQ189" i="10"/>
  <c r="HG5" i="10" l="1"/>
  <c r="HG7" i="10"/>
  <c r="HG15" i="10"/>
  <c r="HG16" i="10"/>
  <c r="HG13" i="10"/>
  <c r="HG6" i="10"/>
  <c r="HG18" i="10"/>
  <c r="HG21" i="10"/>
  <c r="HG29" i="10"/>
  <c r="HG19" i="10"/>
  <c r="HG26" i="10"/>
  <c r="HG34" i="10"/>
  <c r="HG30" i="10"/>
  <c r="HG41" i="10"/>
  <c r="HG33" i="10"/>
  <c r="HG38" i="10"/>
  <c r="HG46" i="10"/>
  <c r="HG24" i="10"/>
  <c r="HG40" i="10"/>
  <c r="HG50" i="10"/>
  <c r="HG53" i="10"/>
  <c r="HG55" i="10"/>
  <c r="HG63" i="10"/>
  <c r="HG39" i="10"/>
  <c r="HG56" i="10"/>
  <c r="HG64" i="10"/>
  <c r="HG31" i="10"/>
  <c r="HG49" i="10"/>
  <c r="HG61" i="10"/>
  <c r="HG37" i="10"/>
  <c r="HG58" i="10"/>
  <c r="HG66" i="10"/>
  <c r="HG70" i="10"/>
  <c r="HG72" i="10"/>
  <c r="HG80" i="10"/>
  <c r="HG73" i="10"/>
  <c r="HG81" i="10"/>
  <c r="HG89" i="10"/>
  <c r="HG95" i="10"/>
  <c r="HG78" i="10"/>
  <c r="HG86" i="10"/>
  <c r="HG96" i="10"/>
  <c r="HG88" i="10"/>
  <c r="HG104" i="10"/>
  <c r="HG111" i="10"/>
  <c r="HG75" i="10"/>
  <c r="HG97" i="10"/>
  <c r="HG105" i="10"/>
  <c r="HG93" i="10"/>
  <c r="HG98" i="10"/>
  <c r="HG106" i="10"/>
  <c r="HG83" i="10"/>
  <c r="HG103" i="10"/>
  <c r="HG113" i="10"/>
  <c r="HG119" i="10"/>
  <c r="HG127" i="10"/>
  <c r="HG133" i="10"/>
  <c r="HG141" i="10"/>
  <c r="HG149" i="10"/>
  <c r="HG159" i="10"/>
  <c r="HG112" i="10"/>
  <c r="HG120" i="10"/>
  <c r="HG128" i="10"/>
  <c r="HG138" i="10"/>
  <c r="HG146" i="10"/>
  <c r="HG156" i="10"/>
  <c r="HG164" i="10"/>
  <c r="HG117" i="10"/>
  <c r="HG125" i="10"/>
  <c r="HG132" i="10"/>
  <c r="HG139" i="10"/>
  <c r="HG147" i="10"/>
  <c r="HG154" i="10"/>
  <c r="HG118" i="10"/>
  <c r="HG126" i="10"/>
  <c r="HG136" i="10"/>
  <c r="HG144" i="10"/>
  <c r="HG152" i="10"/>
  <c r="HG169" i="10"/>
  <c r="HG177" i="10"/>
  <c r="HG183" i="10"/>
  <c r="HG191" i="10"/>
  <c r="HG199" i="10"/>
  <c r="HG166" i="10"/>
  <c r="HG174" i="10"/>
  <c r="HG184" i="10"/>
  <c r="HG192" i="10"/>
  <c r="HG200" i="10"/>
  <c r="HG165" i="10"/>
  <c r="HG171" i="10"/>
  <c r="HG178" i="10"/>
  <c r="HG185" i="10"/>
  <c r="HG193" i="10"/>
  <c r="HG162" i="10"/>
  <c r="HG172" i="10"/>
  <c r="HG182" i="10"/>
  <c r="HG190" i="10"/>
  <c r="HG198" i="10"/>
  <c r="HM1" i="10"/>
  <c r="HG8" i="10"/>
  <c r="HG11" i="10"/>
  <c r="HG12" i="10"/>
  <c r="HG10" i="10"/>
  <c r="HG17" i="10"/>
  <c r="HG9" i="10"/>
  <c r="HG20" i="10"/>
  <c r="HG25" i="10"/>
  <c r="HG14" i="10"/>
  <c r="HG22" i="10"/>
  <c r="HG32" i="10"/>
  <c r="HG27" i="10"/>
  <c r="HG36" i="10"/>
  <c r="HG23" i="10"/>
  <c r="HG35" i="10"/>
  <c r="HG42" i="10"/>
  <c r="HG52" i="10"/>
  <c r="HG28" i="10"/>
  <c r="HG44" i="10"/>
  <c r="HG48" i="10"/>
  <c r="HG54" i="10"/>
  <c r="HG59" i="10"/>
  <c r="HG67" i="10"/>
  <c r="HG45" i="10"/>
  <c r="HG60" i="10"/>
  <c r="HG68" i="10"/>
  <c r="HG43" i="10"/>
  <c r="HG57" i="10"/>
  <c r="HG65" i="10"/>
  <c r="HG51" i="10"/>
  <c r="HG62" i="10"/>
  <c r="HG69" i="10"/>
  <c r="HG71" i="10"/>
  <c r="HG76" i="10"/>
  <c r="HG84" i="10"/>
  <c r="HG77" i="10"/>
  <c r="HG85" i="10"/>
  <c r="HG91" i="10"/>
  <c r="HG74" i="10"/>
  <c r="HG82" i="10"/>
  <c r="HG92" i="10"/>
  <c r="HG87" i="10"/>
  <c r="HG100" i="10"/>
  <c r="HG108" i="10"/>
  <c r="HG114" i="10"/>
  <c r="HG90" i="10"/>
  <c r="HG101" i="10"/>
  <c r="HG79" i="10"/>
  <c r="HG94" i="10"/>
  <c r="HG102" i="10"/>
  <c r="HG110" i="10"/>
  <c r="HG99" i="10"/>
  <c r="HG107" i="10"/>
  <c r="HG116" i="10"/>
  <c r="HG123" i="10"/>
  <c r="HG131" i="10"/>
  <c r="HG137" i="10"/>
  <c r="HG145" i="10"/>
  <c r="HG155" i="10"/>
  <c r="HG163" i="10"/>
  <c r="HG115" i="10"/>
  <c r="HG124" i="10"/>
  <c r="HG134" i="10"/>
  <c r="HG142" i="10"/>
  <c r="HG150" i="10"/>
  <c r="HG160" i="10"/>
  <c r="HG109" i="10"/>
  <c r="HG121" i="10"/>
  <c r="HG129" i="10"/>
  <c r="HG135" i="10"/>
  <c r="HG143" i="10"/>
  <c r="HG151" i="10"/>
  <c r="HG157" i="10"/>
  <c r="HG122" i="10"/>
  <c r="HG130" i="10"/>
  <c r="HG140" i="10"/>
  <c r="HG148" i="10"/>
  <c r="HG158" i="10"/>
  <c r="HG173" i="10"/>
  <c r="HG179" i="10"/>
  <c r="HG187" i="10"/>
  <c r="HG195" i="10"/>
  <c r="HG161" i="10"/>
  <c r="HG170" i="10"/>
  <c r="HG180" i="10"/>
  <c r="HG188" i="10"/>
  <c r="HG196" i="10"/>
  <c r="HG201" i="10"/>
  <c r="HG167" i="10"/>
  <c r="HG175" i="10"/>
  <c r="HG181" i="10"/>
  <c r="HG189" i="10"/>
  <c r="HG197" i="10"/>
  <c r="HG168" i="10"/>
  <c r="HG176" i="10"/>
  <c r="HG186" i="10"/>
  <c r="HG194" i="10"/>
  <c r="EN1" i="10"/>
  <c r="EH10" i="10"/>
  <c r="EH16" i="10"/>
  <c r="EH13" i="10"/>
  <c r="EH7" i="10"/>
  <c r="EH11" i="10"/>
  <c r="EH22" i="10"/>
  <c r="EH23" i="10"/>
  <c r="EH24" i="10"/>
  <c r="EH18" i="10"/>
  <c r="EH31" i="10"/>
  <c r="EH37" i="10"/>
  <c r="EH42" i="10"/>
  <c r="EH39" i="10"/>
  <c r="EH49" i="10"/>
  <c r="EH20" i="10"/>
  <c r="EH41" i="10"/>
  <c r="EH51" i="10"/>
  <c r="EH40" i="10"/>
  <c r="EH55" i="10"/>
  <c r="EH60" i="10"/>
  <c r="EH68" i="10"/>
  <c r="EH44" i="10"/>
  <c r="EH57" i="10"/>
  <c r="EH65" i="10"/>
  <c r="EH28" i="10"/>
  <c r="EH54" i="10"/>
  <c r="EH62" i="10"/>
  <c r="EH30" i="10"/>
  <c r="EH63" i="10"/>
  <c r="EH72" i="10"/>
  <c r="EH77" i="10"/>
  <c r="EH85" i="10"/>
  <c r="EH78" i="10"/>
  <c r="EH86" i="10"/>
  <c r="EH71" i="10"/>
  <c r="EH79" i="10"/>
  <c r="EH87" i="10"/>
  <c r="EH76" i="10"/>
  <c r="EH97" i="10"/>
  <c r="EH105" i="10"/>
  <c r="EH115" i="10"/>
  <c r="EH88" i="10"/>
  <c r="EH102" i="10"/>
  <c r="EH84" i="10"/>
  <c r="EH91" i="10"/>
  <c r="EH103" i="10"/>
  <c r="EH94" i="10"/>
  <c r="EH100" i="10"/>
  <c r="EH108" i="10"/>
  <c r="EH124" i="10"/>
  <c r="EH134" i="10"/>
  <c r="EH142" i="10"/>
  <c r="EH150" i="10"/>
  <c r="EH160" i="10"/>
  <c r="EH110" i="10"/>
  <c r="EH117" i="10"/>
  <c r="EH125" i="10"/>
  <c r="EH135" i="10"/>
  <c r="EH143" i="10"/>
  <c r="EH151" i="10"/>
  <c r="EH161" i="10"/>
  <c r="EH112" i="10"/>
  <c r="EH118" i="10"/>
  <c r="EH126" i="10"/>
  <c r="EH136" i="10"/>
  <c r="EH144" i="10"/>
  <c r="EH152" i="10"/>
  <c r="EH113" i="10"/>
  <c r="EH123" i="10"/>
  <c r="EH131" i="10"/>
  <c r="EH137" i="10"/>
  <c r="EH145" i="10"/>
  <c r="EH155" i="10"/>
  <c r="EH162" i="10"/>
  <c r="EH170" i="10"/>
  <c r="EH180" i="10"/>
  <c r="EH188" i="10"/>
  <c r="EH196" i="10"/>
  <c r="EH167" i="10"/>
  <c r="EH175" i="10"/>
  <c r="EH185" i="10"/>
  <c r="EH193" i="10"/>
  <c r="EH201" i="10"/>
  <c r="EH163" i="10"/>
  <c r="EH172" i="10"/>
  <c r="EH182" i="10"/>
  <c r="EH190" i="10"/>
  <c r="EH199" i="10"/>
  <c r="EH173" i="10"/>
  <c r="EH179" i="10"/>
  <c r="EH187" i="10"/>
  <c r="EH195" i="10"/>
  <c r="EH9" i="10"/>
  <c r="EH6" i="10"/>
  <c r="EH12" i="10"/>
  <c r="EH8" i="10"/>
  <c r="EH17" i="10"/>
  <c r="EH14" i="10"/>
  <c r="EH15" i="10"/>
  <c r="EH26" i="10"/>
  <c r="EH27" i="10"/>
  <c r="EH35" i="10"/>
  <c r="EH25" i="10"/>
  <c r="EH32" i="10"/>
  <c r="EH38" i="10"/>
  <c r="EH34" i="10"/>
  <c r="EH43" i="10"/>
  <c r="EH53" i="10"/>
  <c r="EH29" i="10"/>
  <c r="EH45" i="10"/>
  <c r="EH36" i="10"/>
  <c r="EH46" i="10"/>
  <c r="EH56" i="10"/>
  <c r="EH64" i="10"/>
  <c r="EH70" i="10"/>
  <c r="EH50" i="10"/>
  <c r="EH61" i="10"/>
  <c r="EH21" i="10"/>
  <c r="EH52" i="10"/>
  <c r="EH58" i="10"/>
  <c r="EH66" i="10"/>
  <c r="EH59" i="10"/>
  <c r="EH67" i="10"/>
  <c r="EH73" i="10"/>
  <c r="EH81" i="10"/>
  <c r="EH74" i="10"/>
  <c r="EH82" i="10"/>
  <c r="EH92" i="10"/>
  <c r="EH75" i="10"/>
  <c r="EH83" i="10"/>
  <c r="EH93" i="10"/>
  <c r="EH95" i="10"/>
  <c r="EH101" i="10"/>
  <c r="EH109" i="10"/>
  <c r="EH80" i="10"/>
  <c r="EH98" i="10"/>
  <c r="EH106" i="10"/>
  <c r="EH89" i="10"/>
  <c r="EH99" i="10"/>
  <c r="EH107" i="10"/>
  <c r="EH96" i="10"/>
  <c r="EH104" i="10"/>
  <c r="EH120" i="10"/>
  <c r="EH128" i="10"/>
  <c r="EH138" i="10"/>
  <c r="EH146" i="10"/>
  <c r="EH156" i="10"/>
  <c r="EH164" i="10"/>
  <c r="EH114" i="10"/>
  <c r="EH121" i="10"/>
  <c r="EH129" i="10"/>
  <c r="EH139" i="10"/>
  <c r="EH147" i="10"/>
  <c r="EH157" i="10"/>
  <c r="EH165" i="10"/>
  <c r="EH116" i="10"/>
  <c r="EH122" i="10"/>
  <c r="EH130" i="10"/>
  <c r="EH140" i="10"/>
  <c r="EH148" i="10"/>
  <c r="EH158" i="10"/>
  <c r="EH119" i="10"/>
  <c r="EH127" i="10"/>
  <c r="EH133" i="10"/>
  <c r="EH141" i="10"/>
  <c r="EH149" i="10"/>
  <c r="EH159" i="10"/>
  <c r="EH166" i="10"/>
  <c r="EH174" i="10"/>
  <c r="EH184" i="10"/>
  <c r="EH192" i="10"/>
  <c r="EH200" i="10"/>
  <c r="EH171" i="10"/>
  <c r="EH181" i="10"/>
  <c r="EH189" i="10"/>
  <c r="EH197" i="10"/>
  <c r="EH198" i="10"/>
  <c r="EH168" i="10"/>
  <c r="EH176" i="10"/>
  <c r="EH186" i="10"/>
  <c r="EH194" i="10"/>
  <c r="EH169" i="10"/>
  <c r="EH177" i="10"/>
  <c r="EH183" i="10"/>
  <c r="EH191" i="10"/>
  <c r="IC1" i="10"/>
  <c r="HW7" i="10"/>
  <c r="HW15" i="10"/>
  <c r="HW16" i="10"/>
  <c r="HW13" i="10"/>
  <c r="HW6" i="10"/>
  <c r="HW18" i="10"/>
  <c r="HW21" i="10"/>
  <c r="HW29" i="10"/>
  <c r="HW22" i="10"/>
  <c r="HW32" i="10"/>
  <c r="HW30" i="10"/>
  <c r="HW41" i="10"/>
  <c r="HW28" i="10"/>
  <c r="HW38" i="10"/>
  <c r="HW46" i="10"/>
  <c r="HW23" i="10"/>
  <c r="HW44" i="10"/>
  <c r="HW53" i="10"/>
  <c r="HW55" i="10"/>
  <c r="HW63" i="10"/>
  <c r="HW31" i="10"/>
  <c r="HW45" i="10"/>
  <c r="HW60" i="10"/>
  <c r="HW68" i="10"/>
  <c r="HW43" i="10"/>
  <c r="HW57" i="10"/>
  <c r="HW65" i="10"/>
  <c r="HW51" i="10"/>
  <c r="HW62" i="10"/>
  <c r="HW70" i="10"/>
  <c r="HW72" i="10"/>
  <c r="HW80" i="10"/>
  <c r="HW73" i="10"/>
  <c r="HW81" i="10"/>
  <c r="HW89" i="10"/>
  <c r="HW95" i="10"/>
  <c r="HW78" i="10"/>
  <c r="HW86" i="10"/>
  <c r="HW96" i="10"/>
  <c r="HW88" i="10"/>
  <c r="HW104" i="10"/>
  <c r="HW114" i="10"/>
  <c r="HW97" i="10"/>
  <c r="HW105" i="10"/>
  <c r="HW93" i="10"/>
  <c r="HW98" i="10"/>
  <c r="HW106" i="10"/>
  <c r="HW83" i="10"/>
  <c r="HW103" i="10"/>
  <c r="HW113" i="10"/>
  <c r="HW119" i="10"/>
  <c r="HW127" i="10"/>
  <c r="HW133" i="10"/>
  <c r="HW141" i="10"/>
  <c r="HW149" i="10"/>
  <c r="HW159" i="10"/>
  <c r="HW112" i="10"/>
  <c r="HW120" i="10"/>
  <c r="HW128" i="10"/>
  <c r="HW138" i="10"/>
  <c r="HW146" i="10"/>
  <c r="HW156" i="10"/>
  <c r="HW164" i="10"/>
  <c r="HW117" i="10"/>
  <c r="HW125" i="10"/>
  <c r="HW135" i="10"/>
  <c r="HW143" i="10"/>
  <c r="HW151" i="10"/>
  <c r="HW118" i="10"/>
  <c r="HW126" i="10"/>
  <c r="HW136" i="10"/>
  <c r="HW144" i="10"/>
  <c r="HW152" i="10"/>
  <c r="HW169" i="10"/>
  <c r="HW177" i="10"/>
  <c r="HW166" i="10"/>
  <c r="HW174" i="10"/>
  <c r="HW167" i="10"/>
  <c r="HW175" i="10"/>
  <c r="HW168" i="10"/>
  <c r="HW176" i="10"/>
  <c r="HW189" i="10"/>
  <c r="HW184" i="10"/>
  <c r="HW192" i="10"/>
  <c r="HW194" i="10"/>
  <c r="HW179" i="10"/>
  <c r="HW181" i="10"/>
  <c r="HW186" i="10"/>
  <c r="HW183" i="10"/>
  <c r="HW199" i="10"/>
  <c r="HW187" i="10"/>
  <c r="HW8" i="10"/>
  <c r="HW11" i="10"/>
  <c r="HW12" i="10"/>
  <c r="HW10" i="10"/>
  <c r="HW17" i="10"/>
  <c r="HW9" i="10"/>
  <c r="HW20" i="10"/>
  <c r="HW25" i="10"/>
  <c r="HW14" i="10"/>
  <c r="HW26" i="10"/>
  <c r="HW34" i="10"/>
  <c r="HW36" i="10"/>
  <c r="HW24" i="10"/>
  <c r="HW35" i="10"/>
  <c r="HW42" i="10"/>
  <c r="HW52" i="10"/>
  <c r="HW40" i="10"/>
  <c r="HW50" i="10"/>
  <c r="HW54" i="10"/>
  <c r="HW59" i="10"/>
  <c r="HW67" i="10"/>
  <c r="HW39" i="10"/>
  <c r="HW56" i="10"/>
  <c r="HW64" i="10"/>
  <c r="HW37" i="10"/>
  <c r="HW49" i="10"/>
  <c r="HW61" i="10"/>
  <c r="HW27" i="10"/>
  <c r="HW58" i="10"/>
  <c r="HW66" i="10"/>
  <c r="HW71" i="10"/>
  <c r="HW76" i="10"/>
  <c r="HW84" i="10"/>
  <c r="HW77" i="10"/>
  <c r="HW85" i="10"/>
  <c r="HW91" i="10"/>
  <c r="HW74" i="10"/>
  <c r="HW82" i="10"/>
  <c r="HW92" i="10"/>
  <c r="HW87" i="10"/>
  <c r="HW100" i="10"/>
  <c r="HW108" i="10"/>
  <c r="HW75" i="10"/>
  <c r="HW101" i="10"/>
  <c r="HW79" i="10"/>
  <c r="HW94" i="10"/>
  <c r="HW102" i="10"/>
  <c r="HW110" i="10"/>
  <c r="HW99" i="10"/>
  <c r="HW107" i="10"/>
  <c r="HW116" i="10"/>
  <c r="HW123" i="10"/>
  <c r="HW131" i="10"/>
  <c r="HW137" i="10"/>
  <c r="HW145" i="10"/>
  <c r="HW155" i="10"/>
  <c r="HW163" i="10"/>
  <c r="HW115" i="10"/>
  <c r="HW124" i="10"/>
  <c r="HW134" i="10"/>
  <c r="HW142" i="10"/>
  <c r="HW150" i="10"/>
  <c r="HW160" i="10"/>
  <c r="HW109" i="10"/>
  <c r="HW121" i="10"/>
  <c r="HW129" i="10"/>
  <c r="HW139" i="10"/>
  <c r="HW147" i="10"/>
  <c r="HW157" i="10"/>
  <c r="HW122" i="10"/>
  <c r="HW130" i="10"/>
  <c r="HW140" i="10"/>
  <c r="HW148" i="10"/>
  <c r="HW158" i="10"/>
  <c r="HW173" i="10"/>
  <c r="HW161" i="10"/>
  <c r="HW170" i="10"/>
  <c r="HW165" i="10"/>
  <c r="HW171" i="10"/>
  <c r="HW162" i="10"/>
  <c r="HW172" i="10"/>
  <c r="HW182" i="10"/>
  <c r="HW200" i="10"/>
  <c r="HW191" i="10"/>
  <c r="HW201" i="10"/>
  <c r="HW180" i="10"/>
  <c r="HW193" i="10"/>
  <c r="HW196" i="10"/>
  <c r="HW195" i="10"/>
  <c r="HW197" i="10"/>
  <c r="HW185" i="10"/>
  <c r="HW188" i="10"/>
  <c r="HW190" i="10"/>
  <c r="HW198" i="10"/>
  <c r="DW8" i="10"/>
  <c r="DW11" i="10"/>
  <c r="DW9" i="10"/>
  <c r="DW16" i="10"/>
  <c r="DW13" i="10"/>
  <c r="DW6" i="10"/>
  <c r="DW18" i="10"/>
  <c r="DW21" i="10"/>
  <c r="DW29" i="10"/>
  <c r="DW26" i="10"/>
  <c r="DW34" i="10"/>
  <c r="DW31" i="10"/>
  <c r="DW41" i="10"/>
  <c r="DW42" i="10"/>
  <c r="DW52" i="10"/>
  <c r="DW35" i="10"/>
  <c r="DW44" i="10"/>
  <c r="DW43" i="10"/>
  <c r="DW55" i="10"/>
  <c r="DW63" i="10"/>
  <c r="DW28" i="10"/>
  <c r="DW45" i="10"/>
  <c r="DW60" i="10"/>
  <c r="DW68" i="10"/>
  <c r="DW36" i="10"/>
  <c r="DW54" i="10"/>
  <c r="DW61" i="10"/>
  <c r="DW24" i="10"/>
  <c r="DW51" i="10"/>
  <c r="DW62" i="10"/>
  <c r="DW72" i="10"/>
  <c r="DW80" i="10"/>
  <c r="DW73" i="10"/>
  <c r="DW81" i="10"/>
  <c r="DW89" i="10"/>
  <c r="DW95" i="10"/>
  <c r="DW74" i="10"/>
  <c r="DW82" i="10"/>
  <c r="DW92" i="10"/>
  <c r="DW79" i="10"/>
  <c r="DW88" i="10"/>
  <c r="DW104" i="10"/>
  <c r="DW114" i="10"/>
  <c r="DW97" i="10"/>
  <c r="DW105" i="10"/>
  <c r="DW94" i="10"/>
  <c r="DW102" i="10"/>
  <c r="DW110" i="10"/>
  <c r="DW99" i="10"/>
  <c r="DW107" i="10"/>
  <c r="DW109" i="10"/>
  <c r="DW123" i="10"/>
  <c r="DW131" i="10"/>
  <c r="DW137" i="10"/>
  <c r="DW145" i="10"/>
  <c r="DW112" i="10"/>
  <c r="DW124" i="10"/>
  <c r="DW134" i="10"/>
  <c r="DW142" i="10"/>
  <c r="DW150" i="10"/>
  <c r="DW117" i="10"/>
  <c r="DW125" i="10"/>
  <c r="DW135" i="10"/>
  <c r="DW143" i="10"/>
  <c r="DW151" i="10"/>
  <c r="DW118" i="10"/>
  <c r="DW126" i="10"/>
  <c r="DW136" i="10"/>
  <c r="DW144" i="10"/>
  <c r="DW152" i="10"/>
  <c r="DW173" i="10"/>
  <c r="DW166" i="10"/>
  <c r="DW175" i="10"/>
  <c r="DW172" i="10"/>
  <c r="DW171" i="10"/>
  <c r="DW161" i="10"/>
  <c r="DW170" i="10"/>
  <c r="DW177" i="10"/>
  <c r="DW176" i="10"/>
  <c r="EC1" i="10"/>
  <c r="DW10" i="10"/>
  <c r="DW15" i="10"/>
  <c r="DW12" i="10"/>
  <c r="DW7" i="10"/>
  <c r="DW17" i="10"/>
  <c r="DW14" i="10"/>
  <c r="DW20" i="10"/>
  <c r="DW25" i="10"/>
  <c r="DW22" i="10"/>
  <c r="DW32" i="10"/>
  <c r="DW23" i="10"/>
  <c r="DW37" i="10"/>
  <c r="DW38" i="10"/>
  <c r="DW46" i="10"/>
  <c r="DW27" i="10"/>
  <c r="DW40" i="10"/>
  <c r="DW50" i="10"/>
  <c r="DW53" i="10"/>
  <c r="DW59" i="10"/>
  <c r="DW67" i="10"/>
  <c r="DW30" i="10"/>
  <c r="DW56" i="10"/>
  <c r="DW64" i="10"/>
  <c r="DW70" i="10"/>
  <c r="DW49" i="10"/>
  <c r="DW57" i="10"/>
  <c r="DW65" i="10"/>
  <c r="DW39" i="10"/>
  <c r="DW58" i="10"/>
  <c r="DW66" i="10"/>
  <c r="DW76" i="10"/>
  <c r="DW84" i="10"/>
  <c r="DW77" i="10"/>
  <c r="DW85" i="10"/>
  <c r="DW91" i="10"/>
  <c r="DW71" i="10"/>
  <c r="DW78" i="10"/>
  <c r="DW86" i="10"/>
  <c r="DW96" i="10"/>
  <c r="DW87" i="10"/>
  <c r="DW100" i="10"/>
  <c r="DW108" i="10"/>
  <c r="DW83" i="10"/>
  <c r="DW101" i="10"/>
  <c r="DW93" i="10"/>
  <c r="DW98" i="10"/>
  <c r="DW106" i="10"/>
  <c r="DW75" i="10"/>
  <c r="DW103" i="10"/>
  <c r="DW113" i="10"/>
  <c r="DW119" i="10"/>
  <c r="DW127" i="10"/>
  <c r="DW133" i="10"/>
  <c r="DW141" i="10"/>
  <c r="DW149" i="10"/>
  <c r="DW120" i="10"/>
  <c r="DW128" i="10"/>
  <c r="DW138" i="10"/>
  <c r="DW146" i="10"/>
  <c r="DW116" i="10"/>
  <c r="DW121" i="10"/>
  <c r="DW129" i="10"/>
  <c r="DW139" i="10"/>
  <c r="DW147" i="10"/>
  <c r="DW115" i="10"/>
  <c r="DW122" i="10"/>
  <c r="DW130" i="10"/>
  <c r="DW140" i="10"/>
  <c r="DW148" i="10"/>
  <c r="DW164" i="10"/>
  <c r="DW155" i="10"/>
  <c r="DW160" i="10"/>
  <c r="DW157" i="10"/>
  <c r="DW156" i="10"/>
  <c r="DW169" i="10"/>
  <c r="DW159" i="10"/>
  <c r="DW162" i="10"/>
  <c r="DW163" i="10"/>
  <c r="DW165" i="10"/>
  <c r="DW158" i="10"/>
  <c r="DW174" i="10"/>
  <c r="DW179" i="10"/>
  <c r="DW190" i="10"/>
  <c r="DW200" i="10"/>
  <c r="DW188" i="10"/>
  <c r="DW192" i="10"/>
  <c r="DW201" i="10"/>
  <c r="DW181" i="10"/>
  <c r="DW189" i="10"/>
  <c r="DW182" i="10"/>
  <c r="DW185" i="10"/>
  <c r="DW193" i="10"/>
  <c r="DW168" i="10"/>
  <c r="DW184" i="10"/>
  <c r="DW197" i="10"/>
  <c r="DW199" i="10"/>
  <c r="DW194" i="10"/>
  <c r="DW180" i="10"/>
  <c r="DW187" i="10"/>
  <c r="DW191" i="10"/>
  <c r="DW167" i="10"/>
  <c r="DW198" i="10"/>
  <c r="DW195" i="10"/>
  <c r="DW183" i="10"/>
  <c r="DW186" i="10"/>
  <c r="DW196" i="10"/>
  <c r="DR9" i="10"/>
  <c r="DR6" i="10"/>
  <c r="DR12" i="10"/>
  <c r="DR8" i="10"/>
  <c r="DR17" i="10"/>
  <c r="DR14" i="10"/>
  <c r="DR15" i="10"/>
  <c r="DR26" i="10"/>
  <c r="DR27" i="10"/>
  <c r="DR35" i="10"/>
  <c r="DR21" i="10"/>
  <c r="DR31" i="10"/>
  <c r="DR37" i="10"/>
  <c r="DR42" i="10"/>
  <c r="DR29" i="10"/>
  <c r="DR39" i="10"/>
  <c r="DR49" i="10"/>
  <c r="DR41" i="10"/>
  <c r="DR51" i="10"/>
  <c r="DR40" i="10"/>
  <c r="DR55" i="10"/>
  <c r="DR60" i="10"/>
  <c r="DR68" i="10"/>
  <c r="DR36" i="10"/>
  <c r="DR50" i="10"/>
  <c r="DR61" i="10"/>
  <c r="DR25" i="10"/>
  <c r="DR54" i="10"/>
  <c r="DR62" i="10"/>
  <c r="DR59" i="10"/>
  <c r="DR67" i="10"/>
  <c r="DR73" i="10"/>
  <c r="DR81" i="10"/>
  <c r="DR74" i="10"/>
  <c r="DR82" i="10"/>
  <c r="DR92" i="10"/>
  <c r="DR75" i="10"/>
  <c r="DR83" i="10"/>
  <c r="DR93" i="10"/>
  <c r="DR95" i="10"/>
  <c r="DR101" i="10"/>
  <c r="DR109" i="10"/>
  <c r="DR80" i="10"/>
  <c r="DR98" i="10"/>
  <c r="DR106" i="10"/>
  <c r="DR89" i="10"/>
  <c r="DR99" i="10"/>
  <c r="DR107" i="10"/>
  <c r="DR96" i="10"/>
  <c r="DR104" i="10"/>
  <c r="DR120" i="10"/>
  <c r="DR128" i="10"/>
  <c r="DR138" i="10"/>
  <c r="DR146" i="10"/>
  <c r="DR110" i="10"/>
  <c r="DR117" i="10"/>
  <c r="DR125" i="10"/>
  <c r="DR135" i="10"/>
  <c r="DR143" i="10"/>
  <c r="DR151" i="10"/>
  <c r="DR116" i="10"/>
  <c r="DR122" i="10"/>
  <c r="DR130" i="10"/>
  <c r="DR140" i="10"/>
  <c r="DR148" i="10"/>
  <c r="DR113" i="10"/>
  <c r="DR123" i="10"/>
  <c r="DR131" i="10"/>
  <c r="DR137" i="10"/>
  <c r="DR145" i="10"/>
  <c r="DR175" i="10"/>
  <c r="DR159" i="10"/>
  <c r="DR167" i="10"/>
  <c r="DR173" i="10"/>
  <c r="DR164" i="10"/>
  <c r="DR170" i="10"/>
  <c r="DR171" i="10"/>
  <c r="DR163" i="10"/>
  <c r="DR158" i="10"/>
  <c r="DR155" i="10"/>
  <c r="DR156" i="10"/>
  <c r="DR176" i="10"/>
  <c r="DX1" i="10"/>
  <c r="DR10" i="10"/>
  <c r="DR16" i="10"/>
  <c r="DR13" i="10"/>
  <c r="DR7" i="10"/>
  <c r="DR11" i="10"/>
  <c r="DR22" i="10"/>
  <c r="DR23" i="10"/>
  <c r="DR24" i="10"/>
  <c r="DR20" i="10"/>
  <c r="DR28" i="10"/>
  <c r="DR32" i="10"/>
  <c r="DR38" i="10"/>
  <c r="DR18" i="10"/>
  <c r="DR34" i="10"/>
  <c r="DR43" i="10"/>
  <c r="DR53" i="10"/>
  <c r="DR45" i="10"/>
  <c r="DR30" i="10"/>
  <c r="DR46" i="10"/>
  <c r="DR56" i="10"/>
  <c r="DR64" i="10"/>
  <c r="DR70" i="10"/>
  <c r="DR44" i="10"/>
  <c r="DR57" i="10"/>
  <c r="DR65" i="10"/>
  <c r="DR52" i="10"/>
  <c r="DR58" i="10"/>
  <c r="DR66" i="10"/>
  <c r="DR63" i="10"/>
  <c r="DR72" i="10"/>
  <c r="DR77" i="10"/>
  <c r="DR85" i="10"/>
  <c r="DR78" i="10"/>
  <c r="DR86" i="10"/>
  <c r="DR71" i="10"/>
  <c r="DR79" i="10"/>
  <c r="DR87" i="10"/>
  <c r="DR76" i="10"/>
  <c r="DR97" i="10"/>
  <c r="DR105" i="10"/>
  <c r="DR115" i="10"/>
  <c r="DR88" i="10"/>
  <c r="DR102" i="10"/>
  <c r="DR84" i="10"/>
  <c r="DR91" i="10"/>
  <c r="DR103" i="10"/>
  <c r="DR94" i="10"/>
  <c r="DR100" i="10"/>
  <c r="DR108" i="10"/>
  <c r="DR124" i="10"/>
  <c r="DR134" i="10"/>
  <c r="DR142" i="10"/>
  <c r="DR150" i="10"/>
  <c r="DR114" i="10"/>
  <c r="DR121" i="10"/>
  <c r="DR129" i="10"/>
  <c r="DR139" i="10"/>
  <c r="DR147" i="10"/>
  <c r="DR112" i="10"/>
  <c r="DR118" i="10"/>
  <c r="DR126" i="10"/>
  <c r="DR136" i="10"/>
  <c r="DR144" i="10"/>
  <c r="DR152" i="10"/>
  <c r="DR119" i="10"/>
  <c r="DR127" i="10"/>
  <c r="DR133" i="10"/>
  <c r="DR141" i="10"/>
  <c r="DR149" i="10"/>
  <c r="DR169" i="10"/>
  <c r="DR160" i="10"/>
  <c r="DR161" i="10"/>
  <c r="DR157" i="10"/>
  <c r="DR168" i="10"/>
  <c r="DR165" i="10"/>
  <c r="DR172" i="10"/>
  <c r="DR166" i="10"/>
  <c r="DR177" i="10"/>
  <c r="DR174" i="10"/>
  <c r="DR162" i="10"/>
  <c r="DR185" i="10"/>
  <c r="DR197" i="10"/>
  <c r="DR181" i="10"/>
  <c r="DR201" i="10"/>
  <c r="DR195" i="10"/>
  <c r="DR186" i="10"/>
  <c r="DR196" i="10"/>
  <c r="DR193" i="10"/>
  <c r="DR183" i="10"/>
  <c r="DR192" i="10"/>
  <c r="DR194" i="10"/>
  <c r="DR180" i="10"/>
  <c r="DR189" i="10"/>
  <c r="DR200" i="10"/>
  <c r="DR191" i="10"/>
  <c r="DR198" i="10"/>
  <c r="DR199" i="10"/>
  <c r="DR187" i="10"/>
  <c r="DR190" i="10"/>
  <c r="DR188" i="10"/>
  <c r="DR184" i="10"/>
  <c r="DR179" i="10"/>
  <c r="DR182" i="10"/>
  <c r="EC10" i="10" l="1"/>
  <c r="EC13" i="10"/>
  <c r="EC14" i="10"/>
  <c r="EC9" i="10"/>
  <c r="EC15" i="10"/>
  <c r="EC16" i="10"/>
  <c r="EC27" i="10"/>
  <c r="EC20" i="10"/>
  <c r="EC28" i="10"/>
  <c r="EC26" i="10"/>
  <c r="EC30" i="10"/>
  <c r="EC22" i="10"/>
  <c r="EC32" i="10"/>
  <c r="EC37" i="10"/>
  <c r="EC43" i="10"/>
  <c r="EC40" i="10"/>
  <c r="EC50" i="10"/>
  <c r="EC38" i="10"/>
  <c r="EC46" i="10"/>
  <c r="EC45" i="10"/>
  <c r="EC57" i="10"/>
  <c r="EC65" i="10"/>
  <c r="EC41" i="10"/>
  <c r="EC58" i="10"/>
  <c r="EC66" i="10"/>
  <c r="EC59" i="10"/>
  <c r="EC67" i="10"/>
  <c r="EC25" i="10"/>
  <c r="EC56" i="10"/>
  <c r="EC64" i="10"/>
  <c r="EC70" i="10"/>
  <c r="EC74" i="10"/>
  <c r="EC82" i="10"/>
  <c r="EC75" i="10"/>
  <c r="EC83" i="10"/>
  <c r="EC93" i="10"/>
  <c r="EC80" i="10"/>
  <c r="EC88" i="10"/>
  <c r="EC73" i="10"/>
  <c r="EC102" i="10"/>
  <c r="EC110" i="10"/>
  <c r="EC116" i="10"/>
  <c r="EC92" i="10"/>
  <c r="EC99" i="10"/>
  <c r="EC107" i="10"/>
  <c r="EC100" i="10"/>
  <c r="EC108" i="10"/>
  <c r="EC89" i="10"/>
  <c r="EC96" i="10"/>
  <c r="EC101" i="10"/>
  <c r="EC109" i="10"/>
  <c r="EC115" i="10"/>
  <c r="EC121" i="10"/>
  <c r="EC129" i="10"/>
  <c r="EC139" i="10"/>
  <c r="EC147" i="10"/>
  <c r="EC114" i="10"/>
  <c r="EC122" i="10"/>
  <c r="EC130" i="10"/>
  <c r="EC140" i="10"/>
  <c r="EC148" i="10"/>
  <c r="EC119" i="10"/>
  <c r="EC127" i="10"/>
  <c r="EC133" i="10"/>
  <c r="EC141" i="10"/>
  <c r="EC149" i="10"/>
  <c r="EC124" i="10"/>
  <c r="EC134" i="10"/>
  <c r="EC142" i="10"/>
  <c r="EC150" i="10"/>
  <c r="EC6" i="10"/>
  <c r="EI1" i="10"/>
  <c r="EC8" i="10"/>
  <c r="EC7" i="10"/>
  <c r="EC11" i="10"/>
  <c r="EC12" i="10"/>
  <c r="EC23" i="10"/>
  <c r="EC18" i="10"/>
  <c r="EC24" i="10"/>
  <c r="EC21" i="10"/>
  <c r="EC29" i="10"/>
  <c r="EC36" i="10"/>
  <c r="EC31" i="10"/>
  <c r="EC35" i="10"/>
  <c r="EC39" i="10"/>
  <c r="EC34" i="10"/>
  <c r="EC44" i="10"/>
  <c r="EC54" i="10"/>
  <c r="EC42" i="10"/>
  <c r="EC52" i="10"/>
  <c r="EC55" i="10"/>
  <c r="EC61" i="10"/>
  <c r="EC71" i="10"/>
  <c r="EC49" i="10"/>
  <c r="EC62" i="10"/>
  <c r="EC51" i="10"/>
  <c r="EC63" i="10"/>
  <c r="EC17" i="10"/>
  <c r="EC53" i="10"/>
  <c r="EC60" i="10"/>
  <c r="EC68" i="10"/>
  <c r="EC72" i="10"/>
  <c r="EC78" i="10"/>
  <c r="EC86" i="10"/>
  <c r="EC79" i="10"/>
  <c r="EC87" i="10"/>
  <c r="EC76" i="10"/>
  <c r="EC84" i="10"/>
  <c r="EC94" i="10"/>
  <c r="EC98" i="10"/>
  <c r="EC106" i="10"/>
  <c r="EC112" i="10"/>
  <c r="EC77" i="10"/>
  <c r="EC95" i="10"/>
  <c r="EC103" i="10"/>
  <c r="EC81" i="10"/>
  <c r="EC104" i="10"/>
  <c r="EC85" i="10"/>
  <c r="EC91" i="10"/>
  <c r="EC97" i="10"/>
  <c r="EC105" i="10"/>
  <c r="EC113" i="10"/>
  <c r="EC117" i="10"/>
  <c r="EC125" i="10"/>
  <c r="EC135" i="10"/>
  <c r="EC143" i="10"/>
  <c r="EC151" i="10"/>
  <c r="EC118" i="10"/>
  <c r="EC126" i="10"/>
  <c r="EC136" i="10"/>
  <c r="EC144" i="10"/>
  <c r="EC152" i="10"/>
  <c r="EC123" i="10"/>
  <c r="EC131" i="10"/>
  <c r="EC137" i="10"/>
  <c r="EC145" i="10"/>
  <c r="EC120" i="10"/>
  <c r="EC128" i="10"/>
  <c r="EC138" i="10"/>
  <c r="EC146" i="10"/>
  <c r="EC172" i="10"/>
  <c r="EC160" i="10"/>
  <c r="EC156" i="10"/>
  <c r="EC167" i="10"/>
  <c r="EC165" i="10"/>
  <c r="EC157" i="10"/>
  <c r="EC177" i="10"/>
  <c r="EC168" i="10"/>
  <c r="EC162" i="10"/>
  <c r="EC174" i="10"/>
  <c r="EC163" i="10"/>
  <c r="EC188" i="10"/>
  <c r="EC181" i="10"/>
  <c r="EC197" i="10"/>
  <c r="EC187" i="10"/>
  <c r="EC184" i="10"/>
  <c r="EC166" i="10"/>
  <c r="EC175" i="10"/>
  <c r="EC158" i="10"/>
  <c r="EC173" i="10"/>
  <c r="EC159" i="10"/>
  <c r="EC161" i="10"/>
  <c r="EC190" i="10"/>
  <c r="EC180" i="10"/>
  <c r="EC193" i="10"/>
  <c r="EC183" i="10"/>
  <c r="EC194" i="10"/>
  <c r="EC201" i="10"/>
  <c r="EC200" i="10"/>
  <c r="EC196" i="10"/>
  <c r="EC186" i="10"/>
  <c r="EC191" i="10"/>
  <c r="EC192" i="10"/>
  <c r="EC164" i="10"/>
  <c r="EC169" i="10"/>
  <c r="EC170" i="10"/>
  <c r="EC176" i="10"/>
  <c r="EC155" i="10"/>
  <c r="EC171" i="10"/>
  <c r="EC195" i="10"/>
  <c r="EC179" i="10"/>
  <c r="EC189" i="10"/>
  <c r="EC182" i="10"/>
  <c r="EC199" i="10"/>
  <c r="EC198" i="10"/>
  <c r="EC185" i="10"/>
  <c r="DX7" i="10"/>
  <c r="DX6" i="10"/>
  <c r="DX8" i="10"/>
  <c r="DX11" i="10"/>
  <c r="DX9" i="10"/>
  <c r="DX16" i="10"/>
  <c r="DX17" i="10"/>
  <c r="DX20" i="10"/>
  <c r="DX28" i="10"/>
  <c r="DX25" i="10"/>
  <c r="DX23" i="10"/>
  <c r="DX37" i="10"/>
  <c r="DX27" i="10"/>
  <c r="DX35" i="10"/>
  <c r="DX44" i="10"/>
  <c r="DX41" i="10"/>
  <c r="DX51" i="10"/>
  <c r="DX30" i="10"/>
  <c r="DX39" i="10"/>
  <c r="DX49" i="10"/>
  <c r="DX50" i="10"/>
  <c r="DX62" i="10"/>
  <c r="DX72" i="10"/>
  <c r="DX52" i="10"/>
  <c r="DX63" i="10"/>
  <c r="DX38" i="10"/>
  <c r="DX60" i="10"/>
  <c r="DX68" i="10"/>
  <c r="DX46" i="10"/>
  <c r="DX57" i="10"/>
  <c r="DX65" i="10"/>
  <c r="DX79" i="10"/>
  <c r="DX70" i="10"/>
  <c r="DX80" i="10"/>
  <c r="DX88" i="10"/>
  <c r="DX73" i="10"/>
  <c r="DX81" i="10"/>
  <c r="DX89" i="10"/>
  <c r="DX95" i="10"/>
  <c r="DX99" i="10"/>
  <c r="DX107" i="10"/>
  <c r="DX86" i="10"/>
  <c r="DX100" i="10"/>
  <c r="DX108" i="10"/>
  <c r="DX92" i="10"/>
  <c r="DX101" i="10"/>
  <c r="DX109" i="10"/>
  <c r="DX78" i="10"/>
  <c r="DX96" i="10"/>
  <c r="DX102" i="10"/>
  <c r="DX110" i="10"/>
  <c r="DX115" i="10"/>
  <c r="DX122" i="10"/>
  <c r="DX130" i="10"/>
  <c r="DX140" i="10"/>
  <c r="DX148" i="10"/>
  <c r="DX114" i="10"/>
  <c r="DX123" i="10"/>
  <c r="DX131" i="10"/>
  <c r="DX137" i="10"/>
  <c r="DX145" i="10"/>
  <c r="DX120" i="10"/>
  <c r="DX128" i="10"/>
  <c r="DX138" i="10"/>
  <c r="DX146" i="10"/>
  <c r="DX116" i="10"/>
  <c r="DX121" i="10"/>
  <c r="DX129" i="10"/>
  <c r="DX139" i="10"/>
  <c r="DX147" i="10"/>
  <c r="DX164" i="10"/>
  <c r="DX165" i="10"/>
  <c r="DX163" i="10"/>
  <c r="DX162" i="10"/>
  <c r="DX173" i="10"/>
  <c r="DX158" i="10"/>
  <c r="DX170" i="10"/>
  <c r="DX159" i="10"/>
  <c r="ED1" i="10"/>
  <c r="DX14" i="10"/>
  <c r="DX10" i="10"/>
  <c r="DX15" i="10"/>
  <c r="DX12" i="10"/>
  <c r="DX13" i="10"/>
  <c r="DX18" i="10"/>
  <c r="DX24" i="10"/>
  <c r="DX21" i="10"/>
  <c r="DX29" i="10"/>
  <c r="DX31" i="10"/>
  <c r="DX26" i="10"/>
  <c r="DX32" i="10"/>
  <c r="DX40" i="10"/>
  <c r="DX34" i="10"/>
  <c r="DX45" i="10"/>
  <c r="DX55" i="10"/>
  <c r="DX36" i="10"/>
  <c r="DX43" i="10"/>
  <c r="DX53" i="10"/>
  <c r="DX58" i="10"/>
  <c r="DX66" i="10"/>
  <c r="DX22" i="10"/>
  <c r="DX59" i="10"/>
  <c r="DX67" i="10"/>
  <c r="DX56" i="10"/>
  <c r="DX64" i="10"/>
  <c r="DX42" i="10"/>
  <c r="DX54" i="10"/>
  <c r="DX61" i="10"/>
  <c r="DX75" i="10"/>
  <c r="DX83" i="10"/>
  <c r="DX76" i="10"/>
  <c r="DX84" i="10"/>
  <c r="DX94" i="10"/>
  <c r="DX77" i="10"/>
  <c r="DX85" i="10"/>
  <c r="DX91" i="10"/>
  <c r="DX82" i="10"/>
  <c r="DX103" i="10"/>
  <c r="DX113" i="10"/>
  <c r="DX87" i="10"/>
  <c r="DX104" i="10"/>
  <c r="DX74" i="10"/>
  <c r="DX97" i="10"/>
  <c r="DX105" i="10"/>
  <c r="DX71" i="10"/>
  <c r="DX93" i="10"/>
  <c r="DX98" i="10"/>
  <c r="DX106" i="10"/>
  <c r="DX112" i="10"/>
  <c r="DX118" i="10"/>
  <c r="DX126" i="10"/>
  <c r="DX136" i="10"/>
  <c r="DX144" i="10"/>
  <c r="DX152" i="10"/>
  <c r="DX119" i="10"/>
  <c r="DX127" i="10"/>
  <c r="DX133" i="10"/>
  <c r="DX141" i="10"/>
  <c r="DX149" i="10"/>
  <c r="DX124" i="10"/>
  <c r="DX134" i="10"/>
  <c r="DX142" i="10"/>
  <c r="DX150" i="10"/>
  <c r="DX117" i="10"/>
  <c r="DX125" i="10"/>
  <c r="DX135" i="10"/>
  <c r="DX143" i="10"/>
  <c r="DX151" i="10"/>
  <c r="DX155" i="10"/>
  <c r="DX167" i="10"/>
  <c r="DX176" i="10"/>
  <c r="DX166" i="10"/>
  <c r="DX169" i="10"/>
  <c r="DX160" i="10"/>
  <c r="DX156" i="10"/>
  <c r="DX177" i="10"/>
  <c r="DX171" i="10"/>
  <c r="DX174" i="10"/>
  <c r="DX175" i="10"/>
  <c r="DX184" i="10"/>
  <c r="DX201" i="10"/>
  <c r="DX197" i="10"/>
  <c r="DX183" i="10"/>
  <c r="DX186" i="10"/>
  <c r="DX190" i="10"/>
  <c r="DX182" i="10"/>
  <c r="DX191" i="10"/>
  <c r="DX199" i="10"/>
  <c r="DX180" i="10"/>
  <c r="DX195" i="10"/>
  <c r="DX161" i="10"/>
  <c r="DX168" i="10"/>
  <c r="DX188" i="10"/>
  <c r="DX200" i="10"/>
  <c r="DX185" i="10"/>
  <c r="DX193" i="10"/>
  <c r="DX179" i="10"/>
  <c r="DX196" i="10"/>
  <c r="DX198" i="10"/>
  <c r="DX181" i="10"/>
  <c r="DX157" i="10"/>
  <c r="DX172" i="10"/>
  <c r="DX187" i="10"/>
  <c r="DX192" i="10"/>
  <c r="DX194" i="10"/>
  <c r="DX189" i="10"/>
  <c r="IC6" i="10"/>
  <c r="IC7" i="10"/>
  <c r="IC13" i="10"/>
  <c r="IC11" i="10"/>
  <c r="IC8" i="10"/>
  <c r="IC23" i="10"/>
  <c r="IC18" i="10"/>
  <c r="IC24" i="10"/>
  <c r="IC21" i="10"/>
  <c r="IC29" i="10"/>
  <c r="IC36" i="10"/>
  <c r="IC39" i="10"/>
  <c r="IC16" i="10"/>
  <c r="IC40" i="10"/>
  <c r="IC50" i="10"/>
  <c r="IC22" i="10"/>
  <c r="IC38" i="10"/>
  <c r="IC46" i="10"/>
  <c r="IC32" i="10"/>
  <c r="IC57" i="10"/>
  <c r="IC65" i="10"/>
  <c r="IC49" i="10"/>
  <c r="IC62" i="10"/>
  <c r="IC31" i="10"/>
  <c r="IC51" i="10"/>
  <c r="IC59" i="10"/>
  <c r="IC67" i="10"/>
  <c r="IC41" i="10"/>
  <c r="IC56" i="10"/>
  <c r="IC64" i="10"/>
  <c r="IC70" i="10"/>
  <c r="IC78" i="10"/>
  <c r="IC86" i="10"/>
  <c r="IC79" i="10"/>
  <c r="IC87" i="10"/>
  <c r="IC72" i="10"/>
  <c r="IC80" i="10"/>
  <c r="IC88" i="10"/>
  <c r="IC81" i="10"/>
  <c r="IC102" i="10"/>
  <c r="IC110" i="10"/>
  <c r="IC116" i="10"/>
  <c r="IC92" i="10"/>
  <c r="IC96" i="10"/>
  <c r="IC103" i="10"/>
  <c r="IC73" i="10"/>
  <c r="IC104" i="10"/>
  <c r="IC77" i="10"/>
  <c r="IC91" i="10"/>
  <c r="IC101" i="10"/>
  <c r="IC109" i="10"/>
  <c r="IC117" i="10"/>
  <c r="IC125" i="10"/>
  <c r="IC135" i="10"/>
  <c r="IC143" i="10"/>
  <c r="IC151" i="10"/>
  <c r="IC161" i="10"/>
  <c r="IC122" i="10"/>
  <c r="IC130" i="10"/>
  <c r="IC140" i="10"/>
  <c r="IC148" i="10"/>
  <c r="IC158" i="10"/>
  <c r="IC115" i="10"/>
  <c r="IC123" i="10"/>
  <c r="IC131" i="10"/>
  <c r="IC137" i="10"/>
  <c r="IC145" i="10"/>
  <c r="IC155" i="10"/>
  <c r="IC114" i="10"/>
  <c r="IC124" i="10"/>
  <c r="IC134" i="10"/>
  <c r="IC142" i="10"/>
  <c r="IC150" i="10"/>
  <c r="IC167" i="10"/>
  <c r="IC175" i="10"/>
  <c r="IC172" i="10"/>
  <c r="IC164" i="10"/>
  <c r="IC173" i="10"/>
  <c r="IC160" i="10"/>
  <c r="IC165" i="10"/>
  <c r="IC170" i="10"/>
  <c r="IC191" i="10"/>
  <c r="IC190" i="10"/>
  <c r="IC188" i="10"/>
  <c r="IC199" i="10"/>
  <c r="IC189" i="10"/>
  <c r="IC200" i="10"/>
  <c r="IC198" i="10"/>
  <c r="IC201" i="10"/>
  <c r="IC180" i="10"/>
  <c r="IC179" i="10"/>
  <c r="IC197" i="10"/>
  <c r="II1" i="10"/>
  <c r="IC10" i="10"/>
  <c r="IC9" i="10"/>
  <c r="IC14" i="10"/>
  <c r="IC15" i="10"/>
  <c r="IC12" i="10"/>
  <c r="IC27" i="10"/>
  <c r="IC20" i="10"/>
  <c r="IC28" i="10"/>
  <c r="IC26" i="10"/>
  <c r="IC30" i="10"/>
  <c r="IC17" i="10"/>
  <c r="IC43" i="10"/>
  <c r="IC25" i="10"/>
  <c r="IC44" i="10"/>
  <c r="IC54" i="10"/>
  <c r="IC34" i="10"/>
  <c r="IC42" i="10"/>
  <c r="IC52" i="10"/>
  <c r="IC45" i="10"/>
  <c r="IC61" i="10"/>
  <c r="IC71" i="10"/>
  <c r="IC58" i="10"/>
  <c r="IC66" i="10"/>
  <c r="IC35" i="10"/>
  <c r="IC55" i="10"/>
  <c r="IC63" i="10"/>
  <c r="IC37" i="10"/>
  <c r="IC53" i="10"/>
  <c r="IC60" i="10"/>
  <c r="IC68" i="10"/>
  <c r="IC74" i="10"/>
  <c r="IC82" i="10"/>
  <c r="IC75" i="10"/>
  <c r="IC83" i="10"/>
  <c r="IC93" i="10"/>
  <c r="IC76" i="10"/>
  <c r="IC84" i="10"/>
  <c r="IC94" i="10"/>
  <c r="IC98" i="10"/>
  <c r="IC106" i="10"/>
  <c r="IC112" i="10"/>
  <c r="IC85" i="10"/>
  <c r="IC95" i="10"/>
  <c r="IC99" i="10"/>
  <c r="IC107" i="10"/>
  <c r="IC100" i="10"/>
  <c r="IC108" i="10"/>
  <c r="IC89" i="10"/>
  <c r="IC97" i="10"/>
  <c r="IC105" i="10"/>
  <c r="IC113" i="10"/>
  <c r="IC121" i="10"/>
  <c r="IC129" i="10"/>
  <c r="IC139" i="10"/>
  <c r="IC147" i="10"/>
  <c r="IC157" i="10"/>
  <c r="IC118" i="10"/>
  <c r="IC126" i="10"/>
  <c r="IC136" i="10"/>
  <c r="IC144" i="10"/>
  <c r="IC152" i="10"/>
  <c r="IC162" i="10"/>
  <c r="IC119" i="10"/>
  <c r="IC127" i="10"/>
  <c r="IC133" i="10"/>
  <c r="IC141" i="10"/>
  <c r="IC149" i="10"/>
  <c r="IC159" i="10"/>
  <c r="IC120" i="10"/>
  <c r="IC128" i="10"/>
  <c r="IC138" i="10"/>
  <c r="IC146" i="10"/>
  <c r="IC156" i="10"/>
  <c r="IC171" i="10"/>
  <c r="IC168" i="10"/>
  <c r="IC176" i="10"/>
  <c r="IC169" i="10"/>
  <c r="IC177" i="10"/>
  <c r="IC163" i="10"/>
  <c r="IC166" i="10"/>
  <c r="IC174" i="10"/>
  <c r="IC192" i="10"/>
  <c r="IC196" i="10"/>
  <c r="IC193" i="10"/>
  <c r="IC187" i="10"/>
  <c r="IC186" i="10"/>
  <c r="IC184" i="10"/>
  <c r="IC183" i="10"/>
  <c r="IC182" i="10"/>
  <c r="IC185" i="10"/>
  <c r="IC195" i="10"/>
  <c r="IC194" i="10"/>
  <c r="IC181" i="10"/>
  <c r="EN7" i="10"/>
  <c r="EN6" i="10"/>
  <c r="EN8" i="10"/>
  <c r="EN11" i="10"/>
  <c r="EN9" i="10"/>
  <c r="EN16" i="10"/>
  <c r="EN17" i="10"/>
  <c r="EN20" i="10"/>
  <c r="EN28" i="10"/>
  <c r="EN25" i="10"/>
  <c r="EN23" i="10"/>
  <c r="EN37" i="10"/>
  <c r="EN32" i="10"/>
  <c r="EN40" i="10"/>
  <c r="EN34" i="10"/>
  <c r="EN45" i="10"/>
  <c r="EN55" i="10"/>
  <c r="EN36" i="10"/>
  <c r="EN43" i="10"/>
  <c r="EN53" i="10"/>
  <c r="EN58" i="10"/>
  <c r="EN66" i="10"/>
  <c r="EN52" i="10"/>
  <c r="EN63" i="10"/>
  <c r="EN38" i="10"/>
  <c r="EN60" i="10"/>
  <c r="EN68" i="10"/>
  <c r="EN27" i="10"/>
  <c r="EN46" i="10"/>
  <c r="EN57" i="10"/>
  <c r="EN65" i="10"/>
  <c r="EN79" i="10"/>
  <c r="EN70" i="10"/>
  <c r="EN80" i="10"/>
  <c r="EN88" i="10"/>
  <c r="EN73" i="10"/>
  <c r="EN81" i="10"/>
  <c r="EN89" i="10"/>
  <c r="EN95" i="10"/>
  <c r="EN99" i="10"/>
  <c r="EN107" i="10"/>
  <c r="EN86" i="10"/>
  <c r="EN100" i="10"/>
  <c r="EN108" i="10"/>
  <c r="EN74" i="10"/>
  <c r="EN97" i="10"/>
  <c r="EN105" i="10"/>
  <c r="EN78" i="10"/>
  <c r="EN96" i="10"/>
  <c r="EN102" i="10"/>
  <c r="EN110" i="10"/>
  <c r="EN115" i="10"/>
  <c r="EN122" i="10"/>
  <c r="EN130" i="10"/>
  <c r="EN140" i="10"/>
  <c r="EN148" i="10"/>
  <c r="EN158" i="10"/>
  <c r="EN114" i="10"/>
  <c r="EN123" i="10"/>
  <c r="EN131" i="10"/>
  <c r="EN137" i="10"/>
  <c r="EN145" i="10"/>
  <c r="EN155" i="10"/>
  <c r="EN163" i="10"/>
  <c r="EN124" i="10"/>
  <c r="EN134" i="10"/>
  <c r="EN142" i="10"/>
  <c r="EN150" i="10"/>
  <c r="EN160" i="10"/>
  <c r="EN117" i="10"/>
  <c r="EN125" i="10"/>
  <c r="EN135" i="10"/>
  <c r="EN143" i="10"/>
  <c r="EN151" i="10"/>
  <c r="EN168" i="10"/>
  <c r="EN176" i="10"/>
  <c r="EN186" i="10"/>
  <c r="EN194" i="10"/>
  <c r="EN165" i="10"/>
  <c r="EN173" i="10"/>
  <c r="EN179" i="10"/>
  <c r="EN187" i="10"/>
  <c r="EN195" i="10"/>
  <c r="EN201" i="10"/>
  <c r="EN166" i="10"/>
  <c r="EN174" i="10"/>
  <c r="EN184" i="10"/>
  <c r="EN192" i="10"/>
  <c r="EN200" i="10"/>
  <c r="EN164" i="10"/>
  <c r="EN171" i="10"/>
  <c r="EN181" i="10"/>
  <c r="EN189" i="10"/>
  <c r="EN14" i="10"/>
  <c r="EN15" i="10"/>
  <c r="EN13" i="10"/>
  <c r="EN24" i="10"/>
  <c r="EN29" i="10"/>
  <c r="EN22" i="10"/>
  <c r="EN44" i="10"/>
  <c r="EN51" i="10"/>
  <c r="EN39" i="10"/>
  <c r="EN50" i="10"/>
  <c r="EN72" i="10"/>
  <c r="EN67" i="10"/>
  <c r="EN64" i="10"/>
  <c r="EN42" i="10"/>
  <c r="EN61" i="10"/>
  <c r="EN83" i="10"/>
  <c r="EN84" i="10"/>
  <c r="EN77" i="10"/>
  <c r="EN91" i="10"/>
  <c r="EN103" i="10"/>
  <c r="EN87" i="10"/>
  <c r="EN71" i="10"/>
  <c r="EN101" i="10"/>
  <c r="EN93" i="10"/>
  <c r="EN106" i="10"/>
  <c r="EN118" i="10"/>
  <c r="EN136" i="10"/>
  <c r="EN152" i="10"/>
  <c r="EN119" i="10"/>
  <c r="EN133" i="10"/>
  <c r="EN149" i="10"/>
  <c r="EN120" i="10"/>
  <c r="EN138" i="10"/>
  <c r="EN156" i="10"/>
  <c r="EN121" i="10"/>
  <c r="EN139" i="10"/>
  <c r="EN157" i="10"/>
  <c r="EN182" i="10"/>
  <c r="EN198" i="10"/>
  <c r="EN177" i="10"/>
  <c r="EN191" i="10"/>
  <c r="EN161" i="10"/>
  <c r="EN180" i="10"/>
  <c r="EN196" i="10"/>
  <c r="EN167" i="10"/>
  <c r="EN185" i="10"/>
  <c r="ET1" i="10"/>
  <c r="EN10" i="10"/>
  <c r="EN12" i="10"/>
  <c r="EN18" i="10"/>
  <c r="EN21" i="10"/>
  <c r="EN31" i="10"/>
  <c r="EN35" i="10"/>
  <c r="EN41" i="10"/>
  <c r="EN30" i="10"/>
  <c r="EN49" i="10"/>
  <c r="EN62" i="10"/>
  <c r="EN59" i="10"/>
  <c r="EN56" i="10"/>
  <c r="EN26" i="10"/>
  <c r="EN54" i="10"/>
  <c r="EN75" i="10"/>
  <c r="EN76" i="10"/>
  <c r="EN94" i="10"/>
  <c r="EN85" i="10"/>
  <c r="EN82" i="10"/>
  <c r="EN113" i="10"/>
  <c r="EN104" i="10"/>
  <c r="EN92" i="10"/>
  <c r="EN109" i="10"/>
  <c r="EN98" i="10"/>
  <c r="EN112" i="10"/>
  <c r="EN126" i="10"/>
  <c r="EN144" i="10"/>
  <c r="EN162" i="10"/>
  <c r="EN127" i="10"/>
  <c r="EN141" i="10"/>
  <c r="EN159" i="10"/>
  <c r="EN128" i="10"/>
  <c r="EN146" i="10"/>
  <c r="EN116" i="10"/>
  <c r="EN129" i="10"/>
  <c r="EN147" i="10"/>
  <c r="EN172" i="10"/>
  <c r="EN190" i="10"/>
  <c r="EN169" i="10"/>
  <c r="EN183" i="10"/>
  <c r="EN199" i="10"/>
  <c r="EN170" i="10"/>
  <c r="EN188" i="10"/>
  <c r="EN197" i="10"/>
  <c r="EN175" i="10"/>
  <c r="EN193" i="10"/>
  <c r="HM6" i="10"/>
  <c r="HM7" i="10"/>
  <c r="HM13" i="10"/>
  <c r="HM5" i="10"/>
  <c r="HM15" i="10"/>
  <c r="HM12" i="10"/>
  <c r="HM27" i="10"/>
  <c r="HM20" i="10"/>
  <c r="HM28" i="10"/>
  <c r="HM17" i="10"/>
  <c r="HM21" i="10"/>
  <c r="HM29" i="10"/>
  <c r="HM36" i="10"/>
  <c r="HM43" i="10"/>
  <c r="HM40" i="10"/>
  <c r="HM48" i="10"/>
  <c r="HM54" i="10"/>
  <c r="HM34" i="10"/>
  <c r="HM42" i="10"/>
  <c r="HM52" i="10"/>
  <c r="HM45" i="10"/>
  <c r="HM61" i="10"/>
  <c r="HM69" i="10"/>
  <c r="HM32" i="10"/>
  <c r="HM58" i="10"/>
  <c r="HM66" i="10"/>
  <c r="HM55" i="10"/>
  <c r="HM63" i="10"/>
  <c r="HM31" i="10"/>
  <c r="HM35" i="10"/>
  <c r="HM53" i="10"/>
  <c r="HM60" i="10"/>
  <c r="HM68" i="10"/>
  <c r="HM74" i="10"/>
  <c r="HM82" i="10"/>
  <c r="HM75" i="10"/>
  <c r="HM83" i="10"/>
  <c r="HM93" i="10"/>
  <c r="HM76" i="10"/>
  <c r="HM84" i="10"/>
  <c r="HM94" i="10"/>
  <c r="HM98" i="10"/>
  <c r="HM106" i="10"/>
  <c r="HM112" i="10"/>
  <c r="HM85" i="10"/>
  <c r="HM95" i="10"/>
  <c r="HM99" i="10"/>
  <c r="HM107" i="10"/>
  <c r="HM90" i="10"/>
  <c r="HM104" i="10"/>
  <c r="HM77" i="10"/>
  <c r="HM91" i="10"/>
  <c r="HM101" i="10"/>
  <c r="HM109" i="10"/>
  <c r="HM113" i="10"/>
  <c r="HM121" i="10"/>
  <c r="HM129" i="10"/>
  <c r="HM139" i="10"/>
  <c r="HM147" i="10"/>
  <c r="HM157" i="10"/>
  <c r="HM118" i="10"/>
  <c r="HM126" i="10"/>
  <c r="HM136" i="10"/>
  <c r="HM144" i="10"/>
  <c r="HM152" i="10"/>
  <c r="HM162" i="10"/>
  <c r="HM119" i="10"/>
  <c r="HM127" i="10"/>
  <c r="HM133" i="10"/>
  <c r="HM141" i="10"/>
  <c r="HM149" i="10"/>
  <c r="HM159" i="10"/>
  <c r="HM120" i="10"/>
  <c r="HM128" i="10"/>
  <c r="HM134" i="10"/>
  <c r="HM142" i="10"/>
  <c r="HM150" i="10"/>
  <c r="HM156" i="10"/>
  <c r="HM171" i="10"/>
  <c r="HM181" i="10"/>
  <c r="HM189" i="10"/>
  <c r="HM197" i="10"/>
  <c r="HM168" i="10"/>
  <c r="HM176" i="10"/>
  <c r="HM186" i="10"/>
  <c r="HM194" i="10"/>
  <c r="HM199" i="10"/>
  <c r="HM169" i="10"/>
  <c r="HM177" i="10"/>
  <c r="HM183" i="10"/>
  <c r="HM191" i="10"/>
  <c r="HM196" i="10"/>
  <c r="HM160" i="10"/>
  <c r="HM165" i="10"/>
  <c r="HM170" i="10"/>
  <c r="HM178" i="10"/>
  <c r="HM184" i="10"/>
  <c r="HM192" i="10"/>
  <c r="HS1" i="10"/>
  <c r="HM10" i="10"/>
  <c r="HM9" i="10"/>
  <c r="HM14" i="10"/>
  <c r="HM11" i="10"/>
  <c r="HM8" i="10"/>
  <c r="HM23" i="10"/>
  <c r="HM18" i="10"/>
  <c r="HM24" i="10"/>
  <c r="HM16" i="10"/>
  <c r="HM19" i="10"/>
  <c r="HM26" i="10"/>
  <c r="HM30" i="10"/>
  <c r="HM39" i="10"/>
  <c r="HM22" i="10"/>
  <c r="HM44" i="10"/>
  <c r="HM50" i="10"/>
  <c r="HM25" i="10"/>
  <c r="HM38" i="10"/>
  <c r="HM46" i="10"/>
  <c r="HM37" i="10"/>
  <c r="HM57" i="10"/>
  <c r="HM65" i="10"/>
  <c r="HM71" i="10"/>
  <c r="HM49" i="10"/>
  <c r="HM62" i="10"/>
  <c r="HM51" i="10"/>
  <c r="HM59" i="10"/>
  <c r="HM67" i="10"/>
  <c r="HM33" i="10"/>
  <c r="HM41" i="10"/>
  <c r="HM56" i="10"/>
  <c r="HM64" i="10"/>
  <c r="HM70" i="10"/>
  <c r="HM78" i="10"/>
  <c r="HM86" i="10"/>
  <c r="HM79" i="10"/>
  <c r="HM87" i="10"/>
  <c r="HM72" i="10"/>
  <c r="HM80" i="10"/>
  <c r="HM88" i="10"/>
  <c r="HM81" i="10"/>
  <c r="HM102" i="10"/>
  <c r="HM110" i="10"/>
  <c r="HM116" i="10"/>
  <c r="HM92" i="10"/>
  <c r="HM96" i="10"/>
  <c r="HM103" i="10"/>
  <c r="HM73" i="10"/>
  <c r="HM100" i="10"/>
  <c r="HM108" i="10"/>
  <c r="HM89" i="10"/>
  <c r="HM97" i="10"/>
  <c r="HM105" i="10"/>
  <c r="HM111" i="10"/>
  <c r="HM117" i="10"/>
  <c r="HM125" i="10"/>
  <c r="HM135" i="10"/>
  <c r="HM143" i="10"/>
  <c r="HM151" i="10"/>
  <c r="HM161" i="10"/>
  <c r="HM122" i="10"/>
  <c r="HM130" i="10"/>
  <c r="HM140" i="10"/>
  <c r="HM148" i="10"/>
  <c r="HM158" i="10"/>
  <c r="HM115" i="10"/>
  <c r="HM123" i="10"/>
  <c r="HM131" i="10"/>
  <c r="HM137" i="10"/>
  <c r="HM145" i="10"/>
  <c r="HM155" i="10"/>
  <c r="HM114" i="10"/>
  <c r="HM124" i="10"/>
  <c r="HM132" i="10"/>
  <c r="HM138" i="10"/>
  <c r="HM146" i="10"/>
  <c r="HM154" i="10"/>
  <c r="HM167" i="10"/>
  <c r="HM175" i="10"/>
  <c r="HM185" i="10"/>
  <c r="HM193" i="10"/>
  <c r="HM201" i="10"/>
  <c r="HM172" i="10"/>
  <c r="HM182" i="10"/>
  <c r="HM190" i="10"/>
  <c r="HM198" i="10"/>
  <c r="HM164" i="10"/>
  <c r="HM173" i="10"/>
  <c r="HM179" i="10"/>
  <c r="HM187" i="10"/>
  <c r="HM195" i="10"/>
  <c r="HM200" i="10"/>
  <c r="HM163" i="10"/>
  <c r="HM166" i="10"/>
  <c r="HM174" i="10"/>
  <c r="HM180" i="10"/>
  <c r="HM188" i="10"/>
  <c r="ET9" i="10" l="1"/>
  <c r="ET12" i="10"/>
  <c r="EZ1" i="10"/>
  <c r="ET13" i="10"/>
  <c r="ET8" i="10"/>
  <c r="ET7" i="10"/>
  <c r="ET15" i="10"/>
  <c r="ET26" i="10"/>
  <c r="ET27" i="10"/>
  <c r="ET28" i="10"/>
  <c r="ET38" i="10"/>
  <c r="ET20" i="10"/>
  <c r="ET31" i="10"/>
  <c r="ET37" i="10"/>
  <c r="ET43" i="10"/>
  <c r="ET53" i="10"/>
  <c r="ET30" i="10"/>
  <c r="ET41" i="10"/>
  <c r="ET51" i="10"/>
  <c r="ET44" i="10"/>
  <c r="ET56" i="10"/>
  <c r="ET64" i="10"/>
  <c r="ET70" i="10"/>
  <c r="ET55" i="10"/>
  <c r="ET61" i="10"/>
  <c r="ET46" i="10"/>
  <c r="ET62" i="10"/>
  <c r="ET21" i="10"/>
  <c r="ET50" i="10"/>
  <c r="ET59" i="10"/>
  <c r="ET67" i="10"/>
  <c r="ET77" i="10"/>
  <c r="ET85" i="10"/>
  <c r="ET74" i="10"/>
  <c r="ET82" i="10"/>
  <c r="ET92" i="10"/>
  <c r="ET79" i="10"/>
  <c r="ET87" i="10"/>
  <c r="ET80" i="10"/>
  <c r="ET91" i="10"/>
  <c r="ET97" i="10"/>
  <c r="ET105" i="10"/>
  <c r="ET115" i="10"/>
  <c r="ET94" i="10"/>
  <c r="ET102" i="10"/>
  <c r="ET95" i="10"/>
  <c r="ET103" i="10"/>
  <c r="ET71" i="10"/>
  <c r="ET88" i="10"/>
  <c r="ET104" i="10"/>
  <c r="ET110" i="10"/>
  <c r="ET120" i="10"/>
  <c r="ET128" i="10"/>
  <c r="ET138" i="10"/>
  <c r="ET146" i="10"/>
  <c r="ET156" i="10"/>
  <c r="ET164" i="10"/>
  <c r="ET117" i="10"/>
  <c r="ET125" i="10"/>
  <c r="ET135" i="10"/>
  <c r="ET143" i="10"/>
  <c r="ET151" i="10"/>
  <c r="ET161" i="10"/>
  <c r="ET114" i="10"/>
  <c r="ET122" i="10"/>
  <c r="ET130" i="10"/>
  <c r="ET140" i="10"/>
  <c r="ET148" i="10"/>
  <c r="ET158" i="10"/>
  <c r="ET119" i="10"/>
  <c r="ET127" i="10"/>
  <c r="ET133" i="10"/>
  <c r="ET141" i="10"/>
  <c r="ET149" i="10"/>
  <c r="ET159" i="10"/>
  <c r="ET166" i="10"/>
  <c r="ET174" i="10"/>
  <c r="ET184" i="10"/>
  <c r="ET192" i="10"/>
  <c r="ET200" i="10"/>
  <c r="ET171" i="10"/>
  <c r="ET181" i="10"/>
  <c r="ET189" i="10"/>
  <c r="ET197" i="10"/>
  <c r="ET162" i="10"/>
  <c r="ET172" i="10"/>
  <c r="ET182" i="10"/>
  <c r="ET190" i="10"/>
  <c r="ET198" i="10"/>
  <c r="ET169" i="10"/>
  <c r="ET177" i="10"/>
  <c r="ET183" i="10"/>
  <c r="ET191" i="10"/>
  <c r="ET16" i="10"/>
  <c r="ET17" i="10"/>
  <c r="ET11" i="10"/>
  <c r="ET23" i="10"/>
  <c r="ET35" i="10"/>
  <c r="ET25" i="10"/>
  <c r="ET39" i="10"/>
  <c r="ET29" i="10"/>
  <c r="ET45" i="10"/>
  <c r="ET52" i="10"/>
  <c r="ET68" i="10"/>
  <c r="ET57" i="10"/>
  <c r="ET58" i="10"/>
  <c r="ET40" i="10"/>
  <c r="ET63" i="10"/>
  <c r="ET81" i="10"/>
  <c r="ET78" i="10"/>
  <c r="ET75" i="10"/>
  <c r="ET93" i="10"/>
  <c r="ET96" i="10"/>
  <c r="ET109" i="10"/>
  <c r="ET98" i="10"/>
  <c r="ET99" i="10"/>
  <c r="ET76" i="10"/>
  <c r="ET108" i="10"/>
  <c r="ET124" i="10"/>
  <c r="ET142" i="10"/>
  <c r="ET160" i="10"/>
  <c r="ET121" i="10"/>
  <c r="ET139" i="10"/>
  <c r="ET157" i="10"/>
  <c r="ET118" i="10"/>
  <c r="ET136" i="10"/>
  <c r="ET152" i="10"/>
  <c r="ET123" i="10"/>
  <c r="ET137" i="10"/>
  <c r="ET155" i="10"/>
  <c r="ET170" i="10"/>
  <c r="ET188" i="10"/>
  <c r="ET167" i="10"/>
  <c r="ET185" i="10"/>
  <c r="ET201" i="10"/>
  <c r="ET176" i="10"/>
  <c r="ET194" i="10"/>
  <c r="ET173" i="10"/>
  <c r="ET187" i="10"/>
  <c r="ET6" i="10"/>
  <c r="ET10" i="10"/>
  <c r="ET14" i="10"/>
  <c r="ET22" i="10"/>
  <c r="ET18" i="10"/>
  <c r="ET42" i="10"/>
  <c r="ET32" i="10"/>
  <c r="ET49" i="10"/>
  <c r="ET36" i="10"/>
  <c r="ET34" i="10"/>
  <c r="ET60" i="10"/>
  <c r="ET24" i="10"/>
  <c r="ET65" i="10"/>
  <c r="ET66" i="10"/>
  <c r="ET54" i="10"/>
  <c r="ET73" i="10"/>
  <c r="ET72" i="10"/>
  <c r="ET86" i="10"/>
  <c r="ET83" i="10"/>
  <c r="ET89" i="10"/>
  <c r="ET101" i="10"/>
  <c r="ET84" i="10"/>
  <c r="ET106" i="10"/>
  <c r="ET107" i="10"/>
  <c r="ET100" i="10"/>
  <c r="ET112" i="10"/>
  <c r="ET134" i="10"/>
  <c r="ET150" i="10"/>
  <c r="ET113" i="10"/>
  <c r="ET129" i="10"/>
  <c r="ET147" i="10"/>
  <c r="ET165" i="10"/>
  <c r="ET126" i="10"/>
  <c r="ET144" i="10"/>
  <c r="ET116" i="10"/>
  <c r="ET131" i="10"/>
  <c r="ET145" i="10"/>
  <c r="ET163" i="10"/>
  <c r="ET180" i="10"/>
  <c r="ET196" i="10"/>
  <c r="ET175" i="10"/>
  <c r="ET193" i="10"/>
  <c r="ET168" i="10"/>
  <c r="ET186" i="10"/>
  <c r="ET199" i="10"/>
  <c r="ET179" i="10"/>
  <c r="ET195" i="10"/>
  <c r="EO1" i="10"/>
  <c r="EI11" i="10"/>
  <c r="EI6" i="10"/>
  <c r="EI12" i="10"/>
  <c r="EI9" i="10"/>
  <c r="EI17" i="10"/>
  <c r="EI18" i="10"/>
  <c r="EI21" i="10"/>
  <c r="EI29" i="10"/>
  <c r="EI26" i="10"/>
  <c r="EI32" i="10"/>
  <c r="EI23" i="10"/>
  <c r="EI35" i="10"/>
  <c r="EI31" i="10"/>
  <c r="EI38" i="10"/>
  <c r="EI46" i="10"/>
  <c r="EI28" i="10"/>
  <c r="EI36" i="10"/>
  <c r="EI44" i="10"/>
  <c r="EI24" i="10"/>
  <c r="EI59" i="10"/>
  <c r="EI67" i="10"/>
  <c r="EI55" i="10"/>
  <c r="EI60" i="10"/>
  <c r="EI68" i="10"/>
  <c r="EI53" i="10"/>
  <c r="EI61" i="10"/>
  <c r="EI43" i="10"/>
  <c r="EI54" i="10"/>
  <c r="EI62" i="10"/>
  <c r="EI76" i="10"/>
  <c r="EI84" i="10"/>
  <c r="EI73" i="10"/>
  <c r="EI81" i="10"/>
  <c r="EI89" i="10"/>
  <c r="EI95" i="10"/>
  <c r="EI74" i="10"/>
  <c r="EI82" i="10"/>
  <c r="EI92" i="10"/>
  <c r="EI83" i="10"/>
  <c r="EI94" i="10"/>
  <c r="EI104" i="10"/>
  <c r="EI114" i="10"/>
  <c r="EI97" i="10"/>
  <c r="EI105" i="10"/>
  <c r="EI87" i="10"/>
  <c r="EI98" i="10"/>
  <c r="EI106" i="10"/>
  <c r="EI79" i="10"/>
  <c r="EI103" i="10"/>
  <c r="EI113" i="10"/>
  <c r="EI119" i="10"/>
  <c r="EI127" i="10"/>
  <c r="EI133" i="10"/>
  <c r="EI141" i="10"/>
  <c r="EI149" i="10"/>
  <c r="EI124" i="10"/>
  <c r="EI134" i="10"/>
  <c r="EI142" i="10"/>
  <c r="EI150" i="10"/>
  <c r="EI121" i="10"/>
  <c r="EI129" i="10"/>
  <c r="EI139" i="10"/>
  <c r="EI147" i="10"/>
  <c r="EI109" i="10"/>
  <c r="EI116" i="10"/>
  <c r="EI122" i="10"/>
  <c r="EI130" i="10"/>
  <c r="EI140" i="10"/>
  <c r="EI148" i="10"/>
  <c r="EI8" i="10"/>
  <c r="EI15" i="10"/>
  <c r="EI10" i="10"/>
  <c r="EI16" i="10"/>
  <c r="EI13" i="10"/>
  <c r="EI7" i="10"/>
  <c r="EI20" i="10"/>
  <c r="EI25" i="10"/>
  <c r="EI22" i="10"/>
  <c r="EI14" i="10"/>
  <c r="EI34" i="10"/>
  <c r="EI27" i="10"/>
  <c r="EI41" i="10"/>
  <c r="EI37" i="10"/>
  <c r="EI42" i="10"/>
  <c r="EI52" i="10"/>
  <c r="EI30" i="10"/>
  <c r="EI40" i="10"/>
  <c r="EI50" i="10"/>
  <c r="EI49" i="10"/>
  <c r="EI63" i="10"/>
  <c r="EI51" i="10"/>
  <c r="EI56" i="10"/>
  <c r="EI64" i="10"/>
  <c r="EI39" i="10"/>
  <c r="EI57" i="10"/>
  <c r="EI65" i="10"/>
  <c r="EI45" i="10"/>
  <c r="EI58" i="10"/>
  <c r="EI66" i="10"/>
  <c r="EI80" i="10"/>
  <c r="EI72" i="10"/>
  <c r="EI77" i="10"/>
  <c r="EI85" i="10"/>
  <c r="EI91" i="10"/>
  <c r="EI70" i="10"/>
  <c r="EI78" i="10"/>
  <c r="EI86" i="10"/>
  <c r="EI96" i="10"/>
  <c r="EI93" i="10"/>
  <c r="EI100" i="10"/>
  <c r="EI108" i="10"/>
  <c r="EI71" i="10"/>
  <c r="EI101" i="10"/>
  <c r="EI75" i="10"/>
  <c r="EI88" i="10"/>
  <c r="EI102" i="10"/>
  <c r="EI110" i="10"/>
  <c r="EI99" i="10"/>
  <c r="EI107" i="10"/>
  <c r="EI115" i="10"/>
  <c r="EI123" i="10"/>
  <c r="EI131" i="10"/>
  <c r="EI137" i="10"/>
  <c r="EI145" i="10"/>
  <c r="EI120" i="10"/>
  <c r="EI128" i="10"/>
  <c r="EI138" i="10"/>
  <c r="EI146" i="10"/>
  <c r="EI117" i="10"/>
  <c r="EI125" i="10"/>
  <c r="EI135" i="10"/>
  <c r="EI143" i="10"/>
  <c r="EI151" i="10"/>
  <c r="EI112" i="10"/>
  <c r="EI118" i="10"/>
  <c r="EI126" i="10"/>
  <c r="EI136" i="10"/>
  <c r="EI144" i="10"/>
  <c r="EI152" i="10"/>
  <c r="EI177" i="10"/>
  <c r="EI171" i="10"/>
  <c r="EI175" i="10"/>
  <c r="EI168" i="10"/>
  <c r="EI163" i="10"/>
  <c r="EI169" i="10"/>
  <c r="EI164" i="10"/>
  <c r="EI159" i="10"/>
  <c r="EI170" i="10"/>
  <c r="EI166" i="10"/>
  <c r="EI158" i="10"/>
  <c r="EI176" i="10"/>
  <c r="EI156" i="10"/>
  <c r="EI161" i="10"/>
  <c r="EI155" i="10"/>
  <c r="EI167" i="10"/>
  <c r="EI174" i="10"/>
  <c r="EI172" i="10"/>
  <c r="EI190" i="10"/>
  <c r="EI179" i="10"/>
  <c r="EI183" i="10"/>
  <c r="EI187" i="10"/>
  <c r="EI182" i="10"/>
  <c r="EI186" i="10"/>
  <c r="EI199" i="10"/>
  <c r="EI194" i="10"/>
  <c r="EI185" i="10"/>
  <c r="EI184" i="10"/>
  <c r="EI165" i="10"/>
  <c r="EI157" i="10"/>
  <c r="EI162" i="10"/>
  <c r="EI160" i="10"/>
  <c r="EI173" i="10"/>
  <c r="EI188" i="10"/>
  <c r="EI191" i="10"/>
  <c r="EI200" i="10"/>
  <c r="EI201" i="10"/>
  <c r="EI180" i="10"/>
  <c r="EI189" i="10"/>
  <c r="EI193" i="10"/>
  <c r="EI181" i="10"/>
  <c r="EI195" i="10"/>
  <c r="EI192" i="10"/>
  <c r="EI197" i="10"/>
  <c r="EI196" i="10"/>
  <c r="EI198" i="10"/>
  <c r="HY1" i="10"/>
  <c r="HS8" i="10"/>
  <c r="HS11" i="10"/>
  <c r="HS6" i="10"/>
  <c r="HS12" i="10"/>
  <c r="HS13" i="10"/>
  <c r="HS10" i="10"/>
  <c r="HS19" i="10"/>
  <c r="HS14" i="10"/>
  <c r="HS25" i="10"/>
  <c r="HS22" i="10"/>
  <c r="HS32" i="10"/>
  <c r="HS34" i="10"/>
  <c r="HS41" i="10"/>
  <c r="HS27" i="10"/>
  <c r="HS36" i="10"/>
  <c r="HS42" i="10"/>
  <c r="HS52" i="10"/>
  <c r="HS31" i="10"/>
  <c r="HS40" i="10"/>
  <c r="HS50" i="10"/>
  <c r="HS39" i="10"/>
  <c r="HS55" i="10"/>
  <c r="HS63" i="10"/>
  <c r="HS43" i="10"/>
  <c r="HS51" i="10"/>
  <c r="HS56" i="10"/>
  <c r="HS64" i="10"/>
  <c r="HS69" i="10"/>
  <c r="HS57" i="10"/>
  <c r="HS65" i="10"/>
  <c r="HS58" i="10"/>
  <c r="HS66" i="10"/>
  <c r="HS76" i="10"/>
  <c r="HS84" i="10"/>
  <c r="HS73" i="10"/>
  <c r="HS81" i="10"/>
  <c r="HS89" i="10"/>
  <c r="HS91" i="10"/>
  <c r="HS70" i="10"/>
  <c r="HS78" i="10"/>
  <c r="HS86" i="10"/>
  <c r="HS96" i="10"/>
  <c r="HS93" i="10"/>
  <c r="HS100" i="10"/>
  <c r="HS108" i="10"/>
  <c r="HS79" i="10"/>
  <c r="HS101" i="10"/>
  <c r="HS83" i="10"/>
  <c r="HS88" i="10"/>
  <c r="HS102" i="10"/>
  <c r="HS110" i="10"/>
  <c r="HS99" i="10"/>
  <c r="HS107" i="10"/>
  <c r="HS119" i="10"/>
  <c r="HS127" i="10"/>
  <c r="HS132" i="10"/>
  <c r="HS137" i="10"/>
  <c r="HS145" i="10"/>
  <c r="HS154" i="10"/>
  <c r="HS159" i="10"/>
  <c r="HS109" i="10"/>
  <c r="HS120" i="10"/>
  <c r="HS128" i="10"/>
  <c r="HS138" i="10"/>
  <c r="HS146" i="10"/>
  <c r="HS156" i="10"/>
  <c r="HS164" i="10"/>
  <c r="HS117" i="10"/>
  <c r="HS125" i="10"/>
  <c r="HS135" i="10"/>
  <c r="HS143" i="10"/>
  <c r="HS151" i="10"/>
  <c r="HS112" i="10"/>
  <c r="HS122" i="10"/>
  <c r="HS130" i="10"/>
  <c r="HS140" i="10"/>
  <c r="HS148" i="10"/>
  <c r="HS158" i="10"/>
  <c r="HS173" i="10"/>
  <c r="HS178" i="10"/>
  <c r="HS183" i="10"/>
  <c r="HS191" i="10"/>
  <c r="HS199" i="10"/>
  <c r="HS166" i="10"/>
  <c r="HS174" i="10"/>
  <c r="HS184" i="10"/>
  <c r="HS192" i="10"/>
  <c r="HS200" i="10"/>
  <c r="HS167" i="10"/>
  <c r="HS175" i="10"/>
  <c r="HS185" i="10"/>
  <c r="HS193" i="10"/>
  <c r="HS161" i="10"/>
  <c r="HS168" i="10"/>
  <c r="HS176" i="10"/>
  <c r="HS186" i="10"/>
  <c r="HS194" i="10"/>
  <c r="HS5" i="10"/>
  <c r="HS9" i="10"/>
  <c r="HS15" i="10"/>
  <c r="HS7" i="10"/>
  <c r="HS16" i="10"/>
  <c r="HS17" i="10"/>
  <c r="HS18" i="10"/>
  <c r="HS20" i="10"/>
  <c r="HS21" i="10"/>
  <c r="HS29" i="10"/>
  <c r="HS26" i="10"/>
  <c r="HS33" i="10"/>
  <c r="HS28" i="10"/>
  <c r="HS23" i="10"/>
  <c r="HS30" i="10"/>
  <c r="HS38" i="10"/>
  <c r="HS46" i="10"/>
  <c r="HS24" i="10"/>
  <c r="HS37" i="10"/>
  <c r="HS44" i="10"/>
  <c r="HS35" i="10"/>
  <c r="HS49" i="10"/>
  <c r="HS59" i="10"/>
  <c r="HS67" i="10"/>
  <c r="HS48" i="10"/>
  <c r="HS54" i="10"/>
  <c r="HS60" i="10"/>
  <c r="HS68" i="10"/>
  <c r="HS53" i="10"/>
  <c r="HS61" i="10"/>
  <c r="HS45" i="10"/>
  <c r="HS62" i="10"/>
  <c r="HS72" i="10"/>
  <c r="HS80" i="10"/>
  <c r="HS71" i="10"/>
  <c r="HS77" i="10"/>
  <c r="HS85" i="10"/>
  <c r="HS90" i="10"/>
  <c r="HS95" i="10"/>
  <c r="HS74" i="10"/>
  <c r="HS82" i="10"/>
  <c r="HS92" i="10"/>
  <c r="HS75" i="10"/>
  <c r="HS94" i="10"/>
  <c r="HS104" i="10"/>
  <c r="HS114" i="10"/>
  <c r="HS97" i="10"/>
  <c r="HS105" i="10"/>
  <c r="HS87" i="10"/>
  <c r="HS98" i="10"/>
  <c r="HS106" i="10"/>
  <c r="HS111" i="10"/>
  <c r="HS103" i="10"/>
  <c r="HS113" i="10"/>
  <c r="HS123" i="10"/>
  <c r="HS131" i="10"/>
  <c r="HS133" i="10"/>
  <c r="HS141" i="10"/>
  <c r="HS149" i="10"/>
  <c r="HS155" i="10"/>
  <c r="HS163" i="10"/>
  <c r="HS116" i="10"/>
  <c r="HS124" i="10"/>
  <c r="HS134" i="10"/>
  <c r="HS142" i="10"/>
  <c r="HS150" i="10"/>
  <c r="HS160" i="10"/>
  <c r="HS115" i="10"/>
  <c r="HS121" i="10"/>
  <c r="HS129" i="10"/>
  <c r="HS139" i="10"/>
  <c r="HS147" i="10"/>
  <c r="HS157" i="10"/>
  <c r="HS118" i="10"/>
  <c r="HS126" i="10"/>
  <c r="HS136" i="10"/>
  <c r="HS144" i="10"/>
  <c r="HS152" i="10"/>
  <c r="HS169" i="10"/>
  <c r="HS177" i="10"/>
  <c r="HS179" i="10"/>
  <c r="HS187" i="10"/>
  <c r="HS195" i="10"/>
  <c r="HS162" i="10"/>
  <c r="HS170" i="10"/>
  <c r="HS180" i="10"/>
  <c r="HS188" i="10"/>
  <c r="HS196" i="10"/>
  <c r="HS201" i="10"/>
  <c r="HS171" i="10"/>
  <c r="HS181" i="10"/>
  <c r="HS189" i="10"/>
  <c r="HS197" i="10"/>
  <c r="HS165" i="10"/>
  <c r="HS172" i="10"/>
  <c r="HS182" i="10"/>
  <c r="HS190" i="10"/>
  <c r="HS198" i="10"/>
  <c r="II8" i="10"/>
  <c r="II11" i="10"/>
  <c r="II6" i="10"/>
  <c r="II12" i="10"/>
  <c r="II13" i="10"/>
  <c r="II10" i="10"/>
  <c r="II20" i="10"/>
  <c r="II21" i="10"/>
  <c r="II29" i="10"/>
  <c r="II26" i="10"/>
  <c r="II34" i="10"/>
  <c r="II24" i="10"/>
  <c r="II36" i="10"/>
  <c r="II42" i="10"/>
  <c r="II52" i="10"/>
  <c r="II27" i="10"/>
  <c r="II37" i="10"/>
  <c r="II44" i="10"/>
  <c r="II28" i="10"/>
  <c r="II49" i="10"/>
  <c r="II59" i="10"/>
  <c r="II67" i="10"/>
  <c r="II51" i="10"/>
  <c r="II56" i="10"/>
  <c r="II64" i="10"/>
  <c r="II53" i="10"/>
  <c r="II61" i="10"/>
  <c r="II35" i="10"/>
  <c r="II58" i="10"/>
  <c r="II66" i="10"/>
  <c r="II76" i="10"/>
  <c r="II84" i="10"/>
  <c r="II73" i="10"/>
  <c r="II81" i="10"/>
  <c r="II89" i="10"/>
  <c r="II95" i="10"/>
  <c r="II74" i="10"/>
  <c r="II82" i="10"/>
  <c r="II92" i="10"/>
  <c r="II75" i="10"/>
  <c r="II94" i="10"/>
  <c r="II104" i="10"/>
  <c r="II114" i="10"/>
  <c r="II97" i="10"/>
  <c r="II105" i="10"/>
  <c r="II87" i="10"/>
  <c r="II98" i="10"/>
  <c r="II106" i="10"/>
  <c r="II99" i="10"/>
  <c r="II107" i="10"/>
  <c r="II119" i="10"/>
  <c r="II127" i="10"/>
  <c r="II133" i="10"/>
  <c r="II141" i="10"/>
  <c r="II149" i="10"/>
  <c r="II159" i="10"/>
  <c r="II109" i="10"/>
  <c r="II120" i="10"/>
  <c r="II128" i="10"/>
  <c r="II138" i="10"/>
  <c r="II146" i="10"/>
  <c r="II156" i="10"/>
  <c r="II164" i="10"/>
  <c r="II117" i="10"/>
  <c r="II125" i="10"/>
  <c r="II135" i="10"/>
  <c r="II143" i="10"/>
  <c r="II151" i="10"/>
  <c r="II112" i="10"/>
  <c r="II122" i="10"/>
  <c r="II130" i="10"/>
  <c r="II140" i="10"/>
  <c r="II148" i="10"/>
  <c r="II158" i="10"/>
  <c r="II169" i="10"/>
  <c r="II177" i="10"/>
  <c r="II166" i="10"/>
  <c r="II174" i="10"/>
  <c r="II171" i="10"/>
  <c r="II161" i="10"/>
  <c r="II172" i="10"/>
  <c r="II183" i="10"/>
  <c r="II192" i="10"/>
  <c r="II198" i="10"/>
  <c r="II180" i="10"/>
  <c r="II189" i="10"/>
  <c r="II184" i="10"/>
  <c r="II193" i="10"/>
  <c r="II179" i="10"/>
  <c r="II188" i="10"/>
  <c r="II181" i="10"/>
  <c r="II190" i="10"/>
  <c r="IO1" i="10"/>
  <c r="II9" i="10"/>
  <c r="II15" i="10"/>
  <c r="II7" i="10"/>
  <c r="II16" i="10"/>
  <c r="II17" i="10"/>
  <c r="II18" i="10"/>
  <c r="II14" i="10"/>
  <c r="II25" i="10"/>
  <c r="II22" i="10"/>
  <c r="II32" i="10"/>
  <c r="II41" i="10"/>
  <c r="II30" i="10"/>
  <c r="II38" i="10"/>
  <c r="II46" i="10"/>
  <c r="II23" i="10"/>
  <c r="II31" i="10"/>
  <c r="II40" i="10"/>
  <c r="II50" i="10"/>
  <c r="II39" i="10"/>
  <c r="II55" i="10"/>
  <c r="II63" i="10"/>
  <c r="II43" i="10"/>
  <c r="II54" i="10"/>
  <c r="II60" i="10"/>
  <c r="II68" i="10"/>
  <c r="II57" i="10"/>
  <c r="II65" i="10"/>
  <c r="II45" i="10"/>
  <c r="II62" i="10"/>
  <c r="II72" i="10"/>
  <c r="II80" i="10"/>
  <c r="II71" i="10"/>
  <c r="II77" i="10"/>
  <c r="II85" i="10"/>
  <c r="II91" i="10"/>
  <c r="II70" i="10"/>
  <c r="II78" i="10"/>
  <c r="II86" i="10"/>
  <c r="II96" i="10"/>
  <c r="II93" i="10"/>
  <c r="II100" i="10"/>
  <c r="II108" i="10"/>
  <c r="II79" i="10"/>
  <c r="II101" i="10"/>
  <c r="II83" i="10"/>
  <c r="II88" i="10"/>
  <c r="II102" i="10"/>
  <c r="II110" i="10"/>
  <c r="II103" i="10"/>
  <c r="II113" i="10"/>
  <c r="II123" i="10"/>
  <c r="II131" i="10"/>
  <c r="II137" i="10"/>
  <c r="II145" i="10"/>
  <c r="II155" i="10"/>
  <c r="II163" i="10"/>
  <c r="II116" i="10"/>
  <c r="II124" i="10"/>
  <c r="II134" i="10"/>
  <c r="II142" i="10"/>
  <c r="II150" i="10"/>
  <c r="II160" i="10"/>
  <c r="II115" i="10"/>
  <c r="II121" i="10"/>
  <c r="II129" i="10"/>
  <c r="II139" i="10"/>
  <c r="II147" i="10"/>
  <c r="II157" i="10"/>
  <c r="II118" i="10"/>
  <c r="II126" i="10"/>
  <c r="II136" i="10"/>
  <c r="II144" i="10"/>
  <c r="II152" i="10"/>
  <c r="II165" i="10"/>
  <c r="II173" i="10"/>
  <c r="II162" i="10"/>
  <c r="II170" i="10"/>
  <c r="II167" i="10"/>
  <c r="II175" i="10"/>
  <c r="II168" i="10"/>
  <c r="II176" i="10"/>
  <c r="II199" i="10"/>
  <c r="II185" i="10"/>
  <c r="II194" i="10"/>
  <c r="II187" i="10"/>
  <c r="II196" i="10"/>
  <c r="II182" i="10"/>
  <c r="II191" i="10"/>
  <c r="II200" i="10"/>
  <c r="II186" i="10"/>
  <c r="II195" i="10"/>
  <c r="II201" i="10"/>
  <c r="II197" i="10"/>
  <c r="ED9" i="10"/>
  <c r="ED12" i="10"/>
  <c r="ED10" i="10"/>
  <c r="ED17" i="10"/>
  <c r="ED8" i="10"/>
  <c r="ED7" i="10"/>
  <c r="ED15" i="10"/>
  <c r="ED26" i="10"/>
  <c r="ED27" i="10"/>
  <c r="ED28" i="10"/>
  <c r="ED21" i="10"/>
  <c r="ED38" i="10"/>
  <c r="ED29" i="10"/>
  <c r="ED32" i="10"/>
  <c r="ED39" i="10"/>
  <c r="ED49" i="10"/>
  <c r="ED25" i="10"/>
  <c r="ED36" i="10"/>
  <c r="ED45" i="10"/>
  <c r="ED44" i="10"/>
  <c r="ED56" i="10"/>
  <c r="ED64" i="10"/>
  <c r="ED70" i="10"/>
  <c r="ED55" i="10"/>
  <c r="ED61" i="10"/>
  <c r="ED20" i="10"/>
  <c r="ED58" i="10"/>
  <c r="ED66" i="10"/>
  <c r="ED50" i="10"/>
  <c r="ED59" i="10"/>
  <c r="ED67" i="10"/>
  <c r="ED77" i="10"/>
  <c r="ED85" i="10"/>
  <c r="ED74" i="10"/>
  <c r="ED82" i="10"/>
  <c r="ED92" i="10"/>
  <c r="ED79" i="10"/>
  <c r="ED87" i="10"/>
  <c r="ED71" i="10"/>
  <c r="ED89" i="10"/>
  <c r="ED96" i="10"/>
  <c r="ED101" i="10"/>
  <c r="ED109" i="10"/>
  <c r="ED84" i="10"/>
  <c r="ED98" i="10"/>
  <c r="ED106" i="10"/>
  <c r="ED99" i="10"/>
  <c r="ED107" i="10"/>
  <c r="ED88" i="10"/>
  <c r="ED104" i="10"/>
  <c r="ED110" i="10"/>
  <c r="ED120" i="10"/>
  <c r="ED128" i="10"/>
  <c r="ED138" i="10"/>
  <c r="ED146" i="10"/>
  <c r="ED113" i="10"/>
  <c r="ED121" i="10"/>
  <c r="ED129" i="10"/>
  <c r="ED139" i="10"/>
  <c r="ED147" i="10"/>
  <c r="ED114" i="10"/>
  <c r="ED122" i="10"/>
  <c r="ED130" i="10"/>
  <c r="ED140" i="10"/>
  <c r="ED148" i="10"/>
  <c r="ED116" i="10"/>
  <c r="ED123" i="10"/>
  <c r="ED131" i="10"/>
  <c r="ED137" i="10"/>
  <c r="ED145" i="10"/>
  <c r="ED6" i="10"/>
  <c r="ED16" i="10"/>
  <c r="ED13" i="10"/>
  <c r="EJ1" i="10"/>
  <c r="ED14" i="10"/>
  <c r="ED11" i="10"/>
  <c r="ED22" i="10"/>
  <c r="ED23" i="10"/>
  <c r="ED18" i="10"/>
  <c r="ED35" i="10"/>
  <c r="ED24" i="10"/>
  <c r="ED42" i="10"/>
  <c r="ED31" i="10"/>
  <c r="ED37" i="10"/>
  <c r="ED43" i="10"/>
  <c r="ED53" i="10"/>
  <c r="ED30" i="10"/>
  <c r="ED41" i="10"/>
  <c r="ED51" i="10"/>
  <c r="ED52" i="10"/>
  <c r="ED60" i="10"/>
  <c r="ED68" i="10"/>
  <c r="ED34" i="10"/>
  <c r="ED57" i="10"/>
  <c r="ED65" i="10"/>
  <c r="ED46" i="10"/>
  <c r="ED62" i="10"/>
  <c r="ED40" i="10"/>
  <c r="ED54" i="10"/>
  <c r="ED63" i="10"/>
  <c r="ED73" i="10"/>
  <c r="ED81" i="10"/>
  <c r="ED72" i="10"/>
  <c r="ED78" i="10"/>
  <c r="ED86" i="10"/>
  <c r="ED75" i="10"/>
  <c r="ED83" i="10"/>
  <c r="ED93" i="10"/>
  <c r="ED80" i="10"/>
  <c r="ED91" i="10"/>
  <c r="ED97" i="10"/>
  <c r="ED105" i="10"/>
  <c r="ED115" i="10"/>
  <c r="ED94" i="10"/>
  <c r="ED102" i="10"/>
  <c r="ED95" i="10"/>
  <c r="ED103" i="10"/>
  <c r="ED76" i="10"/>
  <c r="ED100" i="10"/>
  <c r="ED108" i="10"/>
  <c r="ED112" i="10"/>
  <c r="ED124" i="10"/>
  <c r="ED134" i="10"/>
  <c r="ED142" i="10"/>
  <c r="ED150" i="10"/>
  <c r="ED117" i="10"/>
  <c r="ED125" i="10"/>
  <c r="ED135" i="10"/>
  <c r="ED143" i="10"/>
  <c r="ED151" i="10"/>
  <c r="ED118" i="10"/>
  <c r="ED126" i="10"/>
  <c r="ED136" i="10"/>
  <c r="ED144" i="10"/>
  <c r="ED152" i="10"/>
  <c r="ED119" i="10"/>
  <c r="ED127" i="10"/>
  <c r="ED133" i="10"/>
  <c r="ED141" i="10"/>
  <c r="ED149" i="10"/>
  <c r="ED175" i="10"/>
  <c r="ED165" i="10"/>
  <c r="ED169" i="10"/>
  <c r="ED155" i="10"/>
  <c r="ED174" i="10"/>
  <c r="ED166" i="10"/>
  <c r="ED176" i="10"/>
  <c r="ED171" i="10"/>
  <c r="ED177" i="10"/>
  <c r="ED182" i="10"/>
  <c r="ED195" i="10"/>
  <c r="ED193" i="10"/>
  <c r="ED196" i="10"/>
  <c r="ED173" i="10"/>
  <c r="ED163" i="10"/>
  <c r="ED172" i="10"/>
  <c r="ED158" i="10"/>
  <c r="ED160" i="10"/>
  <c r="ED159" i="10"/>
  <c r="ED180" i="10"/>
  <c r="ED181" i="10"/>
  <c r="ED187" i="10"/>
  <c r="ED188" i="10"/>
  <c r="ED201" i="10"/>
  <c r="ED197" i="10"/>
  <c r="ED186" i="10"/>
  <c r="ED189" i="10"/>
  <c r="ED199" i="10"/>
  <c r="ED194" i="10"/>
  <c r="ED167" i="10"/>
  <c r="ED162" i="10"/>
  <c r="ED156" i="10"/>
  <c r="ED164" i="10"/>
  <c r="ED170" i="10"/>
  <c r="ED161" i="10"/>
  <c r="ED168" i="10"/>
  <c r="ED157" i="10"/>
  <c r="ED198" i="10"/>
  <c r="ED179" i="10"/>
  <c r="ED191" i="10"/>
  <c r="ED192" i="10"/>
  <c r="ED184" i="10"/>
  <c r="ED185" i="10"/>
  <c r="ED200" i="10"/>
  <c r="ED190" i="10"/>
  <c r="ED183" i="10"/>
  <c r="EJ7" i="10" l="1"/>
  <c r="EJ11" i="10"/>
  <c r="EJ6" i="10"/>
  <c r="EJ10" i="10"/>
  <c r="EJ16" i="10"/>
  <c r="EJ9" i="10"/>
  <c r="EJ18" i="10"/>
  <c r="EJ24" i="10"/>
  <c r="EJ17" i="10"/>
  <c r="EJ25" i="10"/>
  <c r="EJ27" i="10"/>
  <c r="EJ37" i="10"/>
  <c r="EJ36" i="10"/>
  <c r="EJ44" i="10"/>
  <c r="EJ26" i="10"/>
  <c r="EJ35" i="10"/>
  <c r="EJ45" i="10"/>
  <c r="EJ55" i="10"/>
  <c r="EJ43" i="10"/>
  <c r="EJ53" i="10"/>
  <c r="EJ58" i="10"/>
  <c r="EJ66" i="10"/>
  <c r="EJ38" i="10"/>
  <c r="EJ59" i="10"/>
  <c r="EJ67" i="10"/>
  <c r="EJ34" i="10"/>
  <c r="EJ50" i="10"/>
  <c r="EJ60" i="10"/>
  <c r="EJ68" i="10"/>
  <c r="EJ57" i="10"/>
  <c r="EJ65" i="10"/>
  <c r="EJ75" i="10"/>
  <c r="EJ83" i="10"/>
  <c r="EJ80" i="10"/>
  <c r="EJ88" i="10"/>
  <c r="EJ73" i="10"/>
  <c r="EJ81" i="10"/>
  <c r="EJ89" i="10"/>
  <c r="EJ95" i="10"/>
  <c r="EJ92" i="10"/>
  <c r="EJ99" i="10"/>
  <c r="EJ107" i="10"/>
  <c r="EJ74" i="10"/>
  <c r="EJ100" i="10"/>
  <c r="EJ108" i="10"/>
  <c r="EJ97" i="10"/>
  <c r="EJ105" i="10"/>
  <c r="EJ70" i="10"/>
  <c r="EJ87" i="10"/>
  <c r="EJ102" i="10"/>
  <c r="EJ110" i="10"/>
  <c r="EJ116" i="10"/>
  <c r="EJ122" i="10"/>
  <c r="EJ130" i="10"/>
  <c r="EJ140" i="10"/>
  <c r="EJ148" i="10"/>
  <c r="EJ115" i="10"/>
  <c r="EJ123" i="10"/>
  <c r="EJ131" i="10"/>
  <c r="EJ137" i="10"/>
  <c r="EJ145" i="10"/>
  <c r="EJ114" i="10"/>
  <c r="EJ124" i="10"/>
  <c r="EJ134" i="10"/>
  <c r="EJ142" i="10"/>
  <c r="EJ150" i="10"/>
  <c r="EJ121" i="10"/>
  <c r="EJ129" i="10"/>
  <c r="EJ139" i="10"/>
  <c r="EJ147" i="10"/>
  <c r="EJ14" i="10"/>
  <c r="EJ15" i="10"/>
  <c r="EJ8" i="10"/>
  <c r="EJ12" i="10"/>
  <c r="EP1" i="10"/>
  <c r="EJ13" i="10"/>
  <c r="EJ20" i="10"/>
  <c r="EJ28" i="10"/>
  <c r="EJ21" i="10"/>
  <c r="EJ29" i="10"/>
  <c r="EJ31" i="10"/>
  <c r="EJ30" i="10"/>
  <c r="EJ40" i="10"/>
  <c r="EJ23" i="10"/>
  <c r="EJ32" i="10"/>
  <c r="EJ41" i="10"/>
  <c r="EJ51" i="10"/>
  <c r="EJ39" i="10"/>
  <c r="EJ49" i="10"/>
  <c r="EJ54" i="10"/>
  <c r="EJ62" i="10"/>
  <c r="EJ72" i="10"/>
  <c r="EJ46" i="10"/>
  <c r="EJ63" i="10"/>
  <c r="EJ22" i="10"/>
  <c r="EJ42" i="10"/>
  <c r="EJ56" i="10"/>
  <c r="EJ64" i="10"/>
  <c r="EJ52" i="10"/>
  <c r="EJ61" i="10"/>
  <c r="EJ71" i="10"/>
  <c r="EJ79" i="10"/>
  <c r="EJ76" i="10"/>
  <c r="EJ84" i="10"/>
  <c r="EJ94" i="10"/>
  <c r="EJ77" i="10"/>
  <c r="EJ85" i="10"/>
  <c r="EJ91" i="10"/>
  <c r="EJ86" i="10"/>
  <c r="EJ96" i="10"/>
  <c r="EJ103" i="10"/>
  <c r="EJ113" i="10"/>
  <c r="EJ93" i="10"/>
  <c r="EJ104" i="10"/>
  <c r="EJ78" i="10"/>
  <c r="EJ101" i="10"/>
  <c r="EJ109" i="10"/>
  <c r="EJ82" i="10"/>
  <c r="EJ98" i="10"/>
  <c r="EJ106" i="10"/>
  <c r="EJ112" i="10"/>
  <c r="EJ118" i="10"/>
  <c r="EJ126" i="10"/>
  <c r="EJ136" i="10"/>
  <c r="EJ144" i="10"/>
  <c r="EJ152" i="10"/>
  <c r="EJ119" i="10"/>
  <c r="EJ127" i="10"/>
  <c r="EJ133" i="10"/>
  <c r="EJ141" i="10"/>
  <c r="EJ149" i="10"/>
  <c r="EJ120" i="10"/>
  <c r="EJ128" i="10"/>
  <c r="EJ138" i="10"/>
  <c r="EJ146" i="10"/>
  <c r="EJ117" i="10"/>
  <c r="EJ125" i="10"/>
  <c r="EJ135" i="10"/>
  <c r="EJ143" i="10"/>
  <c r="EJ151" i="10"/>
  <c r="EJ172" i="10"/>
  <c r="EJ171" i="10"/>
  <c r="EJ177" i="10"/>
  <c r="EJ156" i="10"/>
  <c r="EJ158" i="10"/>
  <c r="EJ167" i="10"/>
  <c r="EJ173" i="10"/>
  <c r="EJ157" i="10"/>
  <c r="EJ159" i="10"/>
  <c r="EJ168" i="10"/>
  <c r="EJ169" i="10"/>
  <c r="EJ162" i="10"/>
  <c r="EJ174" i="10"/>
  <c r="EJ155" i="10"/>
  <c r="EJ176" i="10"/>
  <c r="EJ164" i="10"/>
  <c r="EJ166" i="10"/>
  <c r="EJ175" i="10"/>
  <c r="EJ165" i="10"/>
  <c r="EJ183" i="10"/>
  <c r="EJ186" i="10"/>
  <c r="EJ187" i="10"/>
  <c r="EJ184" i="10"/>
  <c r="EJ198" i="10"/>
  <c r="EJ188" i="10"/>
  <c r="EJ179" i="10"/>
  <c r="EJ197" i="10"/>
  <c r="EJ199" i="10"/>
  <c r="EJ180" i="10"/>
  <c r="EJ161" i="10"/>
  <c r="EJ170" i="10"/>
  <c r="EJ160" i="10"/>
  <c r="EJ163" i="10"/>
  <c r="EJ201" i="10"/>
  <c r="EJ193" i="10"/>
  <c r="EJ192" i="10"/>
  <c r="EJ195" i="10"/>
  <c r="EJ200" i="10"/>
  <c r="EJ190" i="10"/>
  <c r="EJ196" i="10"/>
  <c r="EJ189" i="10"/>
  <c r="EJ182" i="10"/>
  <c r="EJ194" i="10"/>
  <c r="EJ185" i="10"/>
  <c r="EJ181" i="10"/>
  <c r="EJ191" i="10"/>
  <c r="IU1" i="10"/>
  <c r="IO10" i="10"/>
  <c r="IO13" i="10"/>
  <c r="IO9" i="10"/>
  <c r="IO11" i="10"/>
  <c r="IO12" i="10"/>
  <c r="IO23" i="10"/>
  <c r="IO16" i="10"/>
  <c r="IO20" i="10"/>
  <c r="IO28" i="10"/>
  <c r="IO25" i="10"/>
  <c r="IO36" i="10"/>
  <c r="IO34" i="10"/>
  <c r="IO43" i="10"/>
  <c r="IO44" i="10"/>
  <c r="IO54" i="10"/>
  <c r="IO31" i="10"/>
  <c r="IO35" i="10"/>
  <c r="IO38" i="10"/>
  <c r="IO46" i="10"/>
  <c r="IO51" i="10"/>
  <c r="IO61" i="10"/>
  <c r="IO71" i="10"/>
  <c r="IO53" i="10"/>
  <c r="IO62" i="10"/>
  <c r="IO41" i="10"/>
  <c r="IO55" i="10"/>
  <c r="IO63" i="10"/>
  <c r="IO49" i="10"/>
  <c r="IO60" i="10"/>
  <c r="IO68" i="10"/>
  <c r="IO74" i="10"/>
  <c r="IO82" i="10"/>
  <c r="IO75" i="10"/>
  <c r="IO83" i="10"/>
  <c r="IO93" i="10"/>
  <c r="IO76" i="10"/>
  <c r="IO84" i="10"/>
  <c r="IO94" i="10"/>
  <c r="IO98" i="10"/>
  <c r="IO106" i="10"/>
  <c r="IO112" i="10"/>
  <c r="IO73" i="10"/>
  <c r="IO91" i="10"/>
  <c r="IO103" i="10"/>
  <c r="IO77" i="10"/>
  <c r="IO100" i="10"/>
  <c r="IO108" i="10"/>
  <c r="IO92" i="10"/>
  <c r="IO97" i="10"/>
  <c r="IO105" i="10"/>
  <c r="IO114" i="10"/>
  <c r="IO121" i="10"/>
  <c r="IO129" i="10"/>
  <c r="IO139" i="10"/>
  <c r="IO147" i="10"/>
  <c r="IO157" i="10"/>
  <c r="IO118" i="10"/>
  <c r="IO126" i="10"/>
  <c r="IO136" i="10"/>
  <c r="IO144" i="10"/>
  <c r="IO152" i="10"/>
  <c r="IO162" i="10"/>
  <c r="IO119" i="10"/>
  <c r="IO127" i="10"/>
  <c r="IO133" i="10"/>
  <c r="IO141" i="10"/>
  <c r="IO149" i="10"/>
  <c r="IO159" i="10"/>
  <c r="IO120" i="10"/>
  <c r="IO128" i="10"/>
  <c r="IO138" i="10"/>
  <c r="IO146" i="10"/>
  <c r="IO156" i="10"/>
  <c r="IO167" i="10"/>
  <c r="IO175" i="10"/>
  <c r="IO168" i="10"/>
  <c r="IO176" i="10"/>
  <c r="IO165" i="10"/>
  <c r="IO173" i="10"/>
  <c r="IO166" i="10"/>
  <c r="IO174" i="10"/>
  <c r="IO184" i="10"/>
  <c r="IO196" i="10"/>
  <c r="IO200" i="10"/>
  <c r="IO193" i="10"/>
  <c r="IO199" i="10"/>
  <c r="IO198" i="10"/>
  <c r="IO189" i="10"/>
  <c r="IO195" i="10"/>
  <c r="IO194" i="10"/>
  <c r="IO185" i="10"/>
  <c r="IO6" i="10"/>
  <c r="IO8" i="10"/>
  <c r="IO7" i="10"/>
  <c r="IO14" i="10"/>
  <c r="IO15" i="10"/>
  <c r="IO17" i="10"/>
  <c r="IO27" i="10"/>
  <c r="IO18" i="10"/>
  <c r="IO24" i="10"/>
  <c r="IO22" i="10"/>
  <c r="IO30" i="10"/>
  <c r="IO29" i="10"/>
  <c r="IO39" i="10"/>
  <c r="IO40" i="10"/>
  <c r="IO50" i="10"/>
  <c r="IO21" i="10"/>
  <c r="IO32" i="10"/>
  <c r="IO37" i="10"/>
  <c r="IO42" i="10"/>
  <c r="IO52" i="10"/>
  <c r="IO57" i="10"/>
  <c r="IO65" i="10"/>
  <c r="IO26" i="10"/>
  <c r="IO58" i="10"/>
  <c r="IO66" i="10"/>
  <c r="IO45" i="10"/>
  <c r="IO59" i="10"/>
  <c r="IO67" i="10"/>
  <c r="IO56" i="10"/>
  <c r="IO64" i="10"/>
  <c r="IO70" i="10"/>
  <c r="IO78" i="10"/>
  <c r="IO86" i="10"/>
  <c r="IO79" i="10"/>
  <c r="IO87" i="10"/>
  <c r="IO72" i="10"/>
  <c r="IO80" i="10"/>
  <c r="IO88" i="10"/>
  <c r="IO85" i="10"/>
  <c r="IO102" i="10"/>
  <c r="IO110" i="10"/>
  <c r="IO116" i="10"/>
  <c r="IO89" i="10"/>
  <c r="IO99" i="10"/>
  <c r="IO107" i="10"/>
  <c r="IO96" i="10"/>
  <c r="IO104" i="10"/>
  <c r="IO81" i="10"/>
  <c r="IO95" i="10"/>
  <c r="IO101" i="10"/>
  <c r="IO109" i="10"/>
  <c r="IO117" i="10"/>
  <c r="IO125" i="10"/>
  <c r="IO135" i="10"/>
  <c r="IO143" i="10"/>
  <c r="IO151" i="10"/>
  <c r="IO161" i="10"/>
  <c r="IO122" i="10"/>
  <c r="IO130" i="10"/>
  <c r="IO140" i="10"/>
  <c r="IO148" i="10"/>
  <c r="IO158" i="10"/>
  <c r="IO113" i="10"/>
  <c r="IO123" i="10"/>
  <c r="IO131" i="10"/>
  <c r="IO137" i="10"/>
  <c r="IO145" i="10"/>
  <c r="IO155" i="10"/>
  <c r="IO115" i="10"/>
  <c r="IO124" i="10"/>
  <c r="IO134" i="10"/>
  <c r="IO142" i="10"/>
  <c r="IO150" i="10"/>
  <c r="IO164" i="10"/>
  <c r="IO171" i="10"/>
  <c r="IO163" i="10"/>
  <c r="IO172" i="10"/>
  <c r="IO160" i="10"/>
  <c r="IO169" i="10"/>
  <c r="IO177" i="10"/>
  <c r="IO170" i="10"/>
  <c r="IO180" i="10"/>
  <c r="IO187" i="10"/>
  <c r="IO186" i="10"/>
  <c r="IO192" i="10"/>
  <c r="IO183" i="10"/>
  <c r="IO182" i="10"/>
  <c r="IO188" i="10"/>
  <c r="IO179" i="10"/>
  <c r="IO201" i="10"/>
  <c r="IO191" i="10"/>
  <c r="IO197" i="10"/>
  <c r="IO181" i="10"/>
  <c r="IO190" i="10"/>
  <c r="IE1" i="10"/>
  <c r="HY6" i="10"/>
  <c r="HY8" i="10"/>
  <c r="HY7" i="10"/>
  <c r="HY14" i="10"/>
  <c r="HY15" i="10"/>
  <c r="HY17" i="10"/>
  <c r="HY23" i="10"/>
  <c r="HY16" i="10"/>
  <c r="HY20" i="10"/>
  <c r="HY28" i="10"/>
  <c r="HY25" i="10"/>
  <c r="HY36" i="10"/>
  <c r="HY34" i="10"/>
  <c r="HY43" i="10"/>
  <c r="HY40" i="10"/>
  <c r="HY50" i="10"/>
  <c r="HY31" i="10"/>
  <c r="HY33" i="10"/>
  <c r="HY37" i="10"/>
  <c r="HY42" i="10"/>
  <c r="HY48" i="10"/>
  <c r="HY51" i="10"/>
  <c r="HY61" i="10"/>
  <c r="HY71" i="10"/>
  <c r="HY58" i="10"/>
  <c r="HY66" i="10"/>
  <c r="HY45" i="10"/>
  <c r="HY59" i="10"/>
  <c r="HY67" i="10"/>
  <c r="HY29" i="10"/>
  <c r="HY56" i="10"/>
  <c r="HY64" i="10"/>
  <c r="HY70" i="10"/>
  <c r="HY78" i="10"/>
  <c r="HY86" i="10"/>
  <c r="HY79" i="10"/>
  <c r="HY87" i="10"/>
  <c r="HY72" i="10"/>
  <c r="HY80" i="10"/>
  <c r="HY88" i="10"/>
  <c r="HY94" i="10"/>
  <c r="HY98" i="10"/>
  <c r="HY106" i="10"/>
  <c r="HY112" i="10"/>
  <c r="HY73" i="10"/>
  <c r="HY91" i="10"/>
  <c r="HY103" i="10"/>
  <c r="HY77" i="10"/>
  <c r="HY100" i="10"/>
  <c r="HY108" i="10"/>
  <c r="HY92" i="10"/>
  <c r="HY97" i="10"/>
  <c r="HY105" i="10"/>
  <c r="HY111" i="10"/>
  <c r="HY117" i="10"/>
  <c r="HY125" i="10"/>
  <c r="HY135" i="10"/>
  <c r="HY143" i="10"/>
  <c r="HY151" i="10"/>
  <c r="HY161" i="10"/>
  <c r="HY122" i="10"/>
  <c r="HY130" i="10"/>
  <c r="HY136" i="10"/>
  <c r="HY144" i="10"/>
  <c r="HY152" i="10"/>
  <c r="HY158" i="10"/>
  <c r="HY113" i="10"/>
  <c r="HY123" i="10"/>
  <c r="HY131" i="10"/>
  <c r="HY137" i="10"/>
  <c r="HY145" i="10"/>
  <c r="HY155" i="10"/>
  <c r="HY115" i="10"/>
  <c r="HY124" i="10"/>
  <c r="HY134" i="10"/>
  <c r="HY142" i="10"/>
  <c r="HY150" i="10"/>
  <c r="HY164" i="10"/>
  <c r="HY167" i="10"/>
  <c r="HY175" i="10"/>
  <c r="HY185" i="10"/>
  <c r="HY193" i="10"/>
  <c r="HY201" i="10"/>
  <c r="HY168" i="10"/>
  <c r="HY176" i="10"/>
  <c r="HY182" i="10"/>
  <c r="HY190" i="10"/>
  <c r="HY198" i="10"/>
  <c r="HY200" i="10"/>
  <c r="HY169" i="10"/>
  <c r="HY177" i="10"/>
  <c r="HY183" i="10"/>
  <c r="HY191" i="10"/>
  <c r="HY196" i="10"/>
  <c r="HY170" i="10"/>
  <c r="HY180" i="10"/>
  <c r="HY188" i="10"/>
  <c r="HY5" i="10"/>
  <c r="HY10" i="10"/>
  <c r="HY13" i="10"/>
  <c r="HY9" i="10"/>
  <c r="HY11" i="10"/>
  <c r="HY12" i="10"/>
  <c r="HY19" i="10"/>
  <c r="HY27" i="10"/>
  <c r="HY18" i="10"/>
  <c r="HY24" i="10"/>
  <c r="HY22" i="10"/>
  <c r="HY30" i="10"/>
  <c r="HY26" i="10"/>
  <c r="HY39" i="10"/>
  <c r="HY21" i="10"/>
  <c r="HY44" i="10"/>
  <c r="HY54" i="10"/>
  <c r="HY32" i="10"/>
  <c r="HY35" i="10"/>
  <c r="HY38" i="10"/>
  <c r="HY46" i="10"/>
  <c r="HY52" i="10"/>
  <c r="HY57" i="10"/>
  <c r="HY65" i="10"/>
  <c r="HY53" i="10"/>
  <c r="HY62" i="10"/>
  <c r="HY41" i="10"/>
  <c r="HY55" i="10"/>
  <c r="HY63" i="10"/>
  <c r="HY69" i="10"/>
  <c r="HY49" i="10"/>
  <c r="HY60" i="10"/>
  <c r="HY68" i="10"/>
  <c r="HY74" i="10"/>
  <c r="HY82" i="10"/>
  <c r="HY75" i="10"/>
  <c r="HY83" i="10"/>
  <c r="HY93" i="10"/>
  <c r="HY76" i="10"/>
  <c r="HY84" i="10"/>
  <c r="HY90" i="10"/>
  <c r="HY85" i="10"/>
  <c r="HY102" i="10"/>
  <c r="HY110" i="10"/>
  <c r="HY116" i="10"/>
  <c r="HY89" i="10"/>
  <c r="HY99" i="10"/>
  <c r="HY107" i="10"/>
  <c r="HY96" i="10"/>
  <c r="HY104" i="10"/>
  <c r="HY81" i="10"/>
  <c r="HY95" i="10"/>
  <c r="HY101" i="10"/>
  <c r="HY109" i="10"/>
  <c r="HY114" i="10"/>
  <c r="HY121" i="10"/>
  <c r="HY129" i="10"/>
  <c r="HY139" i="10"/>
  <c r="HY147" i="10"/>
  <c r="HY157" i="10"/>
  <c r="HY118" i="10"/>
  <c r="HY126" i="10"/>
  <c r="HY132" i="10"/>
  <c r="HY140" i="10"/>
  <c r="HY148" i="10"/>
  <c r="HY154" i="10"/>
  <c r="HY162" i="10"/>
  <c r="HY119" i="10"/>
  <c r="HY127" i="10"/>
  <c r="HY133" i="10"/>
  <c r="HY141" i="10"/>
  <c r="HY149" i="10"/>
  <c r="HY159" i="10"/>
  <c r="HY120" i="10"/>
  <c r="HY128" i="10"/>
  <c r="HY138" i="10"/>
  <c r="HY146" i="10"/>
  <c r="HY156" i="10"/>
  <c r="HY165" i="10"/>
  <c r="HY171" i="10"/>
  <c r="HY181" i="10"/>
  <c r="HY189" i="10"/>
  <c r="HY197" i="10"/>
  <c r="HY163" i="10"/>
  <c r="HY172" i="10"/>
  <c r="HY178" i="10"/>
  <c r="HY186" i="10"/>
  <c r="HY194" i="10"/>
  <c r="HY199" i="10"/>
  <c r="HY160" i="10"/>
  <c r="HY173" i="10"/>
  <c r="HY179" i="10"/>
  <c r="HY187" i="10"/>
  <c r="HY195" i="10"/>
  <c r="HY166" i="10"/>
  <c r="HY174" i="10"/>
  <c r="HY184" i="10"/>
  <c r="HY192" i="10"/>
  <c r="EO10" i="10"/>
  <c r="EO13" i="10"/>
  <c r="EO8" i="10"/>
  <c r="EO15" i="10"/>
  <c r="EO9" i="10"/>
  <c r="EO16" i="10"/>
  <c r="EO23" i="10"/>
  <c r="EO18" i="10"/>
  <c r="EO24" i="10"/>
  <c r="EO22" i="10"/>
  <c r="EO30" i="10"/>
  <c r="EO21" i="10"/>
  <c r="EO43" i="10"/>
  <c r="EO31" i="10"/>
  <c r="EO35" i="10"/>
  <c r="EO40" i="10"/>
  <c r="EO50" i="10"/>
  <c r="EO26" i="10"/>
  <c r="EO42" i="10"/>
  <c r="EO52" i="10"/>
  <c r="EO51" i="10"/>
  <c r="EO61" i="10"/>
  <c r="EO71" i="10"/>
  <c r="EO55" i="10"/>
  <c r="EO62" i="10"/>
  <c r="EO45" i="10"/>
  <c r="EO63" i="10"/>
  <c r="EO34" i="10"/>
  <c r="EO56" i="10"/>
  <c r="EO64" i="10"/>
  <c r="EO70" i="10"/>
  <c r="EO78" i="10"/>
  <c r="EO86" i="10"/>
  <c r="EO75" i="10"/>
  <c r="EO83" i="10"/>
  <c r="EO93" i="10"/>
  <c r="EO80" i="10"/>
  <c r="EO88" i="10"/>
  <c r="EO77" i="10"/>
  <c r="EO98" i="10"/>
  <c r="EO106" i="10"/>
  <c r="EO112" i="10"/>
  <c r="EO81" i="10"/>
  <c r="EO91" i="10"/>
  <c r="EO103" i="10"/>
  <c r="EO85" i="10"/>
  <c r="EO104" i="10"/>
  <c r="EO73" i="10"/>
  <c r="EO95" i="10"/>
  <c r="EO101" i="10"/>
  <c r="EO109" i="10"/>
  <c r="EO121" i="10"/>
  <c r="EO129" i="10"/>
  <c r="EO139" i="10"/>
  <c r="EO147" i="10"/>
  <c r="EO115" i="10"/>
  <c r="EO122" i="10"/>
  <c r="EO130" i="10"/>
  <c r="EO140" i="10"/>
  <c r="EO148" i="10"/>
  <c r="EO113" i="10"/>
  <c r="EO119" i="10"/>
  <c r="EO127" i="10"/>
  <c r="EO133" i="10"/>
  <c r="EO141" i="10"/>
  <c r="EO149" i="10"/>
  <c r="EO124" i="10"/>
  <c r="EO134" i="10"/>
  <c r="EO142" i="10"/>
  <c r="EO150" i="10"/>
  <c r="EO167" i="10"/>
  <c r="EO169" i="10"/>
  <c r="EO171" i="10"/>
  <c r="EO173" i="10"/>
  <c r="EO158" i="10"/>
  <c r="EO175" i="10"/>
  <c r="EO177" i="10"/>
  <c r="EO162" i="10"/>
  <c r="EO164" i="10"/>
  <c r="EO165" i="10"/>
  <c r="EO6" i="10"/>
  <c r="EO14" i="10"/>
  <c r="EO7" i="10"/>
  <c r="EO17" i="10"/>
  <c r="EO20" i="10"/>
  <c r="EO25" i="10"/>
  <c r="EO39" i="10"/>
  <c r="EO32" i="10"/>
  <c r="EO44" i="10"/>
  <c r="EO38" i="10"/>
  <c r="EO41" i="10"/>
  <c r="EO65" i="10"/>
  <c r="EO58" i="10"/>
  <c r="EO59" i="10"/>
  <c r="EO49" i="10"/>
  <c r="EO68" i="10"/>
  <c r="EO82" i="10"/>
  <c r="EO79" i="10"/>
  <c r="EO76" i="10"/>
  <c r="EO94" i="10"/>
  <c r="EO102" i="10"/>
  <c r="EO116" i="10"/>
  <c r="EO99" i="10"/>
  <c r="EO100" i="10"/>
  <c r="EO92" i="10"/>
  <c r="EO105" i="10"/>
  <c r="EO125" i="10"/>
  <c r="EO143" i="10"/>
  <c r="EO118" i="10"/>
  <c r="EO136" i="10"/>
  <c r="EO152" i="10"/>
  <c r="EO123" i="10"/>
  <c r="EO137" i="10"/>
  <c r="EO120" i="10"/>
  <c r="EO138" i="10"/>
  <c r="EO176" i="10"/>
  <c r="EO156" i="10"/>
  <c r="EO160" i="10"/>
  <c r="EO166" i="10"/>
  <c r="EO155" i="10"/>
  <c r="EO170" i="10"/>
  <c r="EO180" i="10"/>
  <c r="EO189" i="10"/>
  <c r="EU1" i="10"/>
  <c r="EO11" i="10"/>
  <c r="EO12" i="10"/>
  <c r="EO27" i="10"/>
  <c r="EO28" i="10"/>
  <c r="EO36" i="10"/>
  <c r="EO29" i="10"/>
  <c r="EO37" i="10"/>
  <c r="EO54" i="10"/>
  <c r="EO46" i="10"/>
  <c r="EO57" i="10"/>
  <c r="EO53" i="10"/>
  <c r="EO66" i="10"/>
  <c r="EO67" i="10"/>
  <c r="EO60" i="10"/>
  <c r="EO74" i="10"/>
  <c r="EO72" i="10"/>
  <c r="EO87" i="10"/>
  <c r="EO84" i="10"/>
  <c r="EO96" i="10"/>
  <c r="EO110" i="10"/>
  <c r="EO89" i="10"/>
  <c r="EO107" i="10"/>
  <c r="EO108" i="10"/>
  <c r="EO97" i="10"/>
  <c r="EO117" i="10"/>
  <c r="EO135" i="10"/>
  <c r="EO151" i="10"/>
  <c r="EO126" i="10"/>
  <c r="EO144" i="10"/>
  <c r="EO114" i="10"/>
  <c r="EO131" i="10"/>
  <c r="EO145" i="10"/>
  <c r="EO128" i="10"/>
  <c r="EO146" i="10"/>
  <c r="EO159" i="10"/>
  <c r="EO174" i="10"/>
  <c r="EO163" i="10"/>
  <c r="EO157" i="10"/>
  <c r="EO168" i="10"/>
  <c r="EO161" i="10"/>
  <c r="EO172" i="10"/>
  <c r="EO182" i="10"/>
  <c r="EO198" i="10"/>
  <c r="EO187" i="10"/>
  <c r="EO200" i="10"/>
  <c r="EO199" i="10"/>
  <c r="EO192" i="10"/>
  <c r="EO197" i="10"/>
  <c r="EO186" i="10"/>
  <c r="EO193" i="10"/>
  <c r="EO190" i="10"/>
  <c r="EO183" i="10"/>
  <c r="EO196" i="10"/>
  <c r="EO179" i="10"/>
  <c r="EO188" i="10"/>
  <c r="EO194" i="10"/>
  <c r="EO195" i="10"/>
  <c r="EO184" i="10"/>
  <c r="EO185" i="10"/>
  <c r="EO181" i="10"/>
  <c r="EO191" i="10"/>
  <c r="EO201" i="10"/>
  <c r="EZ14" i="10"/>
  <c r="EZ15" i="10"/>
  <c r="EZ6" i="10"/>
  <c r="EZ10" i="10"/>
  <c r="EZ16" i="10"/>
  <c r="EZ13" i="10"/>
  <c r="EZ20" i="10"/>
  <c r="EZ28" i="10"/>
  <c r="EZ21" i="10"/>
  <c r="EZ29" i="10"/>
  <c r="EZ31" i="10"/>
  <c r="EZ22" i="10"/>
  <c r="EZ36" i="10"/>
  <c r="EZ44" i="10"/>
  <c r="EZ35" i="10"/>
  <c r="EZ45" i="10"/>
  <c r="EZ55" i="10"/>
  <c r="EZ26" i="10"/>
  <c r="EZ43" i="10"/>
  <c r="EZ53" i="10"/>
  <c r="EZ58" i="10"/>
  <c r="EZ66" i="10"/>
  <c r="EZ34" i="10"/>
  <c r="EZ46" i="10"/>
  <c r="EZ63" i="10"/>
  <c r="EZ42" i="10"/>
  <c r="EZ56" i="10"/>
  <c r="EZ64" i="10"/>
  <c r="EZ52" i="10"/>
  <c r="EZ61" i="10"/>
  <c r="EZ71" i="10"/>
  <c r="EZ79" i="10"/>
  <c r="EZ76" i="10"/>
  <c r="EZ84" i="10"/>
  <c r="EZ94" i="10"/>
  <c r="EZ77" i="10"/>
  <c r="EZ85" i="10"/>
  <c r="EZ91" i="10"/>
  <c r="EZ86" i="10"/>
  <c r="EZ96" i="10"/>
  <c r="EZ103" i="10"/>
  <c r="EZ113" i="10"/>
  <c r="EZ74" i="10"/>
  <c r="EZ100" i="10"/>
  <c r="EZ108" i="10"/>
  <c r="EZ97" i="10"/>
  <c r="EZ105" i="10"/>
  <c r="EZ82" i="10"/>
  <c r="EZ98" i="10"/>
  <c r="EZ106" i="10"/>
  <c r="EZ112" i="10"/>
  <c r="EZ118" i="10"/>
  <c r="EZ126" i="10"/>
  <c r="EZ136" i="10"/>
  <c r="EZ144" i="10"/>
  <c r="EZ152" i="10"/>
  <c r="EZ162" i="10"/>
  <c r="EZ119" i="10"/>
  <c r="EZ127" i="10"/>
  <c r="EZ133" i="10"/>
  <c r="EZ141" i="10"/>
  <c r="EZ149" i="10"/>
  <c r="EZ159" i="10"/>
  <c r="EZ114" i="10"/>
  <c r="EZ124" i="10"/>
  <c r="EZ134" i="10"/>
  <c r="EZ142" i="10"/>
  <c r="EZ150" i="10"/>
  <c r="EZ160" i="10"/>
  <c r="EZ121" i="10"/>
  <c r="EZ129" i="10"/>
  <c r="EZ139" i="10"/>
  <c r="EZ147" i="10"/>
  <c r="EZ157" i="10"/>
  <c r="EZ168" i="10"/>
  <c r="EZ176" i="10"/>
  <c r="EZ186" i="10"/>
  <c r="EZ194" i="10"/>
  <c r="EZ164" i="10"/>
  <c r="EZ173" i="10"/>
  <c r="EZ179" i="10"/>
  <c r="EZ187" i="10"/>
  <c r="EZ195" i="10"/>
  <c r="EZ200" i="10"/>
  <c r="EZ166" i="10"/>
  <c r="EZ174" i="10"/>
  <c r="EZ184" i="10"/>
  <c r="EZ192" i="10"/>
  <c r="EZ197" i="10"/>
  <c r="EZ167" i="10"/>
  <c r="EZ175" i="10"/>
  <c r="EZ185" i="10"/>
  <c r="EZ193" i="10"/>
  <c r="EZ7" i="10"/>
  <c r="EZ11" i="10"/>
  <c r="FF1" i="10"/>
  <c r="EZ8" i="10"/>
  <c r="EZ12" i="10"/>
  <c r="EZ9" i="10"/>
  <c r="EZ18" i="10"/>
  <c r="EZ24" i="10"/>
  <c r="EZ17" i="10"/>
  <c r="EZ25" i="10"/>
  <c r="EZ27" i="10"/>
  <c r="EZ37" i="10"/>
  <c r="EZ30" i="10"/>
  <c r="EZ40" i="10"/>
  <c r="EZ32" i="10"/>
  <c r="EZ41" i="10"/>
  <c r="EZ51" i="10"/>
  <c r="EZ23" i="10"/>
  <c r="EZ39" i="10"/>
  <c r="EZ49" i="10"/>
  <c r="EZ54" i="10"/>
  <c r="EZ62" i="10"/>
  <c r="EZ72" i="10"/>
  <c r="EZ38" i="10"/>
  <c r="EZ59" i="10"/>
  <c r="EZ67" i="10"/>
  <c r="EZ50" i="10"/>
  <c r="EZ60" i="10"/>
  <c r="EZ68" i="10"/>
  <c r="EZ57" i="10"/>
  <c r="EZ65" i="10"/>
  <c r="EZ75" i="10"/>
  <c r="EZ83" i="10"/>
  <c r="EZ80" i="10"/>
  <c r="EZ88" i="10"/>
  <c r="EZ73" i="10"/>
  <c r="EZ81" i="10"/>
  <c r="EZ89" i="10"/>
  <c r="EZ95" i="10"/>
  <c r="EZ92" i="10"/>
  <c r="EZ99" i="10"/>
  <c r="EZ107" i="10"/>
  <c r="EZ70" i="10"/>
  <c r="EZ93" i="10"/>
  <c r="EZ104" i="10"/>
  <c r="EZ78" i="10"/>
  <c r="EZ101" i="10"/>
  <c r="EZ109" i="10"/>
  <c r="EZ87" i="10"/>
  <c r="EZ102" i="10"/>
  <c r="EZ110" i="10"/>
  <c r="EZ116" i="10"/>
  <c r="EZ122" i="10"/>
  <c r="EZ130" i="10"/>
  <c r="EZ140" i="10"/>
  <c r="EZ148" i="10"/>
  <c r="EZ158" i="10"/>
  <c r="EZ115" i="10"/>
  <c r="EZ123" i="10"/>
  <c r="EZ131" i="10"/>
  <c r="EZ137" i="10"/>
  <c r="EZ145" i="10"/>
  <c r="EZ155" i="10"/>
  <c r="EZ163" i="10"/>
  <c r="EZ120" i="10"/>
  <c r="EZ128" i="10"/>
  <c r="EZ138" i="10"/>
  <c r="EZ146" i="10"/>
  <c r="EZ156" i="10"/>
  <c r="EZ117" i="10"/>
  <c r="EZ125" i="10"/>
  <c r="EZ135" i="10"/>
  <c r="EZ143" i="10"/>
  <c r="EZ151" i="10"/>
  <c r="EZ161" i="10"/>
  <c r="EZ172" i="10"/>
  <c r="EZ182" i="10"/>
  <c r="EZ190" i="10"/>
  <c r="EZ198" i="10"/>
  <c r="EZ169" i="10"/>
  <c r="EZ177" i="10"/>
  <c r="EZ183" i="10"/>
  <c r="EZ191" i="10"/>
  <c r="EZ199" i="10"/>
  <c r="EZ165" i="10"/>
  <c r="EZ170" i="10"/>
  <c r="EZ180" i="10"/>
  <c r="EZ188" i="10"/>
  <c r="EZ196" i="10"/>
  <c r="EZ201" i="10"/>
  <c r="EZ171" i="10"/>
  <c r="EZ181" i="10"/>
  <c r="EZ189" i="10"/>
  <c r="IE5" i="10" l="1"/>
  <c r="IE10" i="10"/>
  <c r="IE15" i="10"/>
  <c r="IE12" i="10"/>
  <c r="IE7" i="10"/>
  <c r="IE17" i="10"/>
  <c r="IE14" i="10"/>
  <c r="IE20" i="10"/>
  <c r="IE25" i="10"/>
  <c r="IE19" i="10"/>
  <c r="IE26" i="10"/>
  <c r="IE34" i="10"/>
  <c r="IE28" i="10"/>
  <c r="IE33" i="10"/>
  <c r="IE41" i="10"/>
  <c r="IE38" i="10"/>
  <c r="IE46" i="10"/>
  <c r="IE35" i="10"/>
  <c r="IE44" i="10"/>
  <c r="IE43" i="10"/>
  <c r="IE55" i="10"/>
  <c r="IE63" i="10"/>
  <c r="IE45" i="10"/>
  <c r="IE60" i="10"/>
  <c r="IE68" i="10"/>
  <c r="IE48" i="10"/>
  <c r="IE54" i="10"/>
  <c r="IE61" i="10"/>
  <c r="IE23" i="10"/>
  <c r="IE39" i="10"/>
  <c r="IE58" i="10"/>
  <c r="IE66" i="10"/>
  <c r="IE70" i="10"/>
  <c r="IE76" i="10"/>
  <c r="IE84" i="10"/>
  <c r="IE77" i="10"/>
  <c r="IE85" i="10"/>
  <c r="IE91" i="10"/>
  <c r="IE71" i="10"/>
  <c r="IE78" i="10"/>
  <c r="IE86" i="10"/>
  <c r="IE96" i="10"/>
  <c r="IE87" i="10"/>
  <c r="IE100" i="10"/>
  <c r="IE108" i="10"/>
  <c r="IE114" i="10"/>
  <c r="IE97" i="10"/>
  <c r="IE105" i="10"/>
  <c r="IE94" i="10"/>
  <c r="IE102" i="10"/>
  <c r="IE110" i="10"/>
  <c r="IE90" i="10"/>
  <c r="IE103" i="10"/>
  <c r="IE113" i="10"/>
  <c r="IE119" i="10"/>
  <c r="IE127" i="10"/>
  <c r="IE133" i="10"/>
  <c r="IE141" i="10"/>
  <c r="IE149" i="10"/>
  <c r="IE159" i="10"/>
  <c r="IE112" i="10"/>
  <c r="IE124" i="10"/>
  <c r="IE134" i="10"/>
  <c r="IE142" i="10"/>
  <c r="IE150" i="10"/>
  <c r="IE160" i="10"/>
  <c r="IE116" i="10"/>
  <c r="IE121" i="10"/>
  <c r="IE129" i="10"/>
  <c r="IE135" i="10"/>
  <c r="IE143" i="10"/>
  <c r="IE151" i="10"/>
  <c r="IE157" i="10"/>
  <c r="IE118" i="10"/>
  <c r="IE126" i="10"/>
  <c r="IE136" i="10"/>
  <c r="IE144" i="10"/>
  <c r="IE152" i="10"/>
  <c r="IE165" i="10"/>
  <c r="IE173" i="10"/>
  <c r="IE179" i="10"/>
  <c r="IE187" i="10"/>
  <c r="IE195" i="10"/>
  <c r="IE161" i="10"/>
  <c r="IE170" i="10"/>
  <c r="IE180" i="10"/>
  <c r="IE188" i="10"/>
  <c r="IE196" i="10"/>
  <c r="IE198" i="10"/>
  <c r="IE171" i="10"/>
  <c r="IE178" i="10"/>
  <c r="IE185" i="10"/>
  <c r="IE193" i="10"/>
  <c r="IE201" i="10"/>
  <c r="IE168" i="10"/>
  <c r="IE176" i="10"/>
  <c r="IE186" i="10"/>
  <c r="IE194" i="10"/>
  <c r="IK1" i="10"/>
  <c r="IE8" i="10"/>
  <c r="IE11" i="10"/>
  <c r="IE9" i="10"/>
  <c r="IE16" i="10"/>
  <c r="IE13" i="10"/>
  <c r="IE6" i="10"/>
  <c r="IE18" i="10"/>
  <c r="IE21" i="10"/>
  <c r="IE29" i="10"/>
  <c r="IE22" i="10"/>
  <c r="IE32" i="10"/>
  <c r="IE24" i="10"/>
  <c r="IE31" i="10"/>
  <c r="IE37" i="10"/>
  <c r="IE27" i="10"/>
  <c r="IE42" i="10"/>
  <c r="IE52" i="10"/>
  <c r="IE40" i="10"/>
  <c r="IE50" i="10"/>
  <c r="IE53" i="10"/>
  <c r="IE59" i="10"/>
  <c r="IE67" i="10"/>
  <c r="IE56" i="10"/>
  <c r="IE64" i="10"/>
  <c r="IE30" i="10"/>
  <c r="IE49" i="10"/>
  <c r="IE57" i="10"/>
  <c r="IE65" i="10"/>
  <c r="IE36" i="10"/>
  <c r="IE51" i="10"/>
  <c r="IE62" i="10"/>
  <c r="IE69" i="10"/>
  <c r="IE72" i="10"/>
  <c r="IE80" i="10"/>
  <c r="IE73" i="10"/>
  <c r="IE81" i="10"/>
  <c r="IE89" i="10"/>
  <c r="IE95" i="10"/>
  <c r="IE74" i="10"/>
  <c r="IE82" i="10"/>
  <c r="IE92" i="10"/>
  <c r="IE79" i="10"/>
  <c r="IE88" i="10"/>
  <c r="IE104" i="10"/>
  <c r="IE111" i="10"/>
  <c r="IE83" i="10"/>
  <c r="IE101" i="10"/>
  <c r="IE93" i="10"/>
  <c r="IE98" i="10"/>
  <c r="IE106" i="10"/>
  <c r="IE75" i="10"/>
  <c r="IE99" i="10"/>
  <c r="IE107" i="10"/>
  <c r="IE109" i="10"/>
  <c r="IE123" i="10"/>
  <c r="IE131" i="10"/>
  <c r="IE137" i="10"/>
  <c r="IE145" i="10"/>
  <c r="IE155" i="10"/>
  <c r="IE163" i="10"/>
  <c r="IE120" i="10"/>
  <c r="IE128" i="10"/>
  <c r="IE138" i="10"/>
  <c r="IE146" i="10"/>
  <c r="IE156" i="10"/>
  <c r="IE164" i="10"/>
  <c r="IE117" i="10"/>
  <c r="IE125" i="10"/>
  <c r="IE132" i="10"/>
  <c r="IE139" i="10"/>
  <c r="IE147" i="10"/>
  <c r="IE154" i="10"/>
  <c r="IE115" i="10"/>
  <c r="IE122" i="10"/>
  <c r="IE130" i="10"/>
  <c r="IE140" i="10"/>
  <c r="IE148" i="10"/>
  <c r="IE158" i="10"/>
  <c r="IE169" i="10"/>
  <c r="IE177" i="10"/>
  <c r="IE183" i="10"/>
  <c r="IE191" i="10"/>
  <c r="IE199" i="10"/>
  <c r="IE166" i="10"/>
  <c r="IE174" i="10"/>
  <c r="IE184" i="10"/>
  <c r="IE192" i="10"/>
  <c r="IE200" i="10"/>
  <c r="IE167" i="10"/>
  <c r="IE175" i="10"/>
  <c r="IE181" i="10"/>
  <c r="IE189" i="10"/>
  <c r="IE197" i="10"/>
  <c r="IE162" i="10"/>
  <c r="IE172" i="10"/>
  <c r="IE182" i="10"/>
  <c r="IE190" i="10"/>
  <c r="FL1" i="10"/>
  <c r="FF6" i="10"/>
  <c r="FF12" i="10"/>
  <c r="FF13" i="10"/>
  <c r="FF10" i="10"/>
  <c r="FF8" i="10"/>
  <c r="FF22" i="10"/>
  <c r="FF23" i="10"/>
  <c r="FF24" i="10"/>
  <c r="FF15" i="10"/>
  <c r="FF30" i="10"/>
  <c r="FF38" i="10"/>
  <c r="FF18" i="10"/>
  <c r="FF39" i="10"/>
  <c r="FF49" i="10"/>
  <c r="FF20" i="10"/>
  <c r="FF28" i="10"/>
  <c r="FF41" i="10"/>
  <c r="FF51" i="10"/>
  <c r="FF46" i="10"/>
  <c r="FF56" i="10"/>
  <c r="FF64" i="10"/>
  <c r="FF70" i="10"/>
  <c r="FF50" i="10"/>
  <c r="FF61" i="10"/>
  <c r="FF32" i="10"/>
  <c r="FF52" i="10"/>
  <c r="FF58" i="10"/>
  <c r="FF66" i="10"/>
  <c r="FF59" i="10"/>
  <c r="FF67" i="10"/>
  <c r="FF73" i="10"/>
  <c r="FF81" i="10"/>
  <c r="FF74" i="10"/>
  <c r="FF82" i="10"/>
  <c r="FF92" i="10"/>
  <c r="FF75" i="10"/>
  <c r="FF83" i="10"/>
  <c r="FF93" i="10"/>
  <c r="FF95" i="10"/>
  <c r="FF101" i="10"/>
  <c r="FF109" i="10"/>
  <c r="FF88" i="10"/>
  <c r="FF98" i="10"/>
  <c r="FF106" i="10"/>
  <c r="FF89" i="10"/>
  <c r="FF99" i="10"/>
  <c r="FF107" i="10"/>
  <c r="FF94" i="10"/>
  <c r="FF104" i="10"/>
  <c r="FF116" i="10"/>
  <c r="FF124" i="10"/>
  <c r="FF134" i="10"/>
  <c r="FF142" i="10"/>
  <c r="FF150" i="10"/>
  <c r="FF160" i="10"/>
  <c r="FF117" i="10"/>
  <c r="FF125" i="10"/>
  <c r="FF135" i="10"/>
  <c r="FF143" i="10"/>
  <c r="FF151" i="10"/>
  <c r="FF161" i="10"/>
  <c r="FF112" i="10"/>
  <c r="FF122" i="10"/>
  <c r="FF130" i="10"/>
  <c r="FF140" i="10"/>
  <c r="FF148" i="10"/>
  <c r="FF158" i="10"/>
  <c r="FF113" i="10"/>
  <c r="FF119" i="10"/>
  <c r="FF127" i="10"/>
  <c r="FF133" i="10"/>
  <c r="FF141" i="10"/>
  <c r="FF149" i="10"/>
  <c r="FF159" i="10"/>
  <c r="FF166" i="10"/>
  <c r="FF174" i="10"/>
  <c r="FF184" i="10"/>
  <c r="FF192" i="10"/>
  <c r="FF200" i="10"/>
  <c r="FF171" i="10"/>
  <c r="FF181" i="10"/>
  <c r="FF189" i="10"/>
  <c r="FF197" i="10"/>
  <c r="FF198" i="10"/>
  <c r="FF168" i="10"/>
  <c r="FF176" i="10"/>
  <c r="FF186" i="10"/>
  <c r="FF194" i="10"/>
  <c r="FF173" i="10"/>
  <c r="FF179" i="10"/>
  <c r="FF187" i="10"/>
  <c r="FF195" i="10"/>
  <c r="FF9" i="10"/>
  <c r="FF7" i="10"/>
  <c r="FF16" i="10"/>
  <c r="FF17" i="10"/>
  <c r="FF14" i="10"/>
  <c r="FF11" i="10"/>
  <c r="FF26" i="10"/>
  <c r="FF27" i="10"/>
  <c r="FF35" i="10"/>
  <c r="FF29" i="10"/>
  <c r="FF36" i="10"/>
  <c r="FF42" i="10"/>
  <c r="FF25" i="10"/>
  <c r="FF43" i="10"/>
  <c r="FF53" i="10"/>
  <c r="FF21" i="10"/>
  <c r="FF34" i="10"/>
  <c r="FF45" i="10"/>
  <c r="FF31" i="10"/>
  <c r="FF54" i="10"/>
  <c r="FF60" i="10"/>
  <c r="FF68" i="10"/>
  <c r="FF37" i="10"/>
  <c r="FF57" i="10"/>
  <c r="FF65" i="10"/>
  <c r="FF40" i="10"/>
  <c r="FF55" i="10"/>
  <c r="FF62" i="10"/>
  <c r="FF44" i="10"/>
  <c r="FF63" i="10"/>
  <c r="FF71" i="10"/>
  <c r="FF77" i="10"/>
  <c r="FF85" i="10"/>
  <c r="FF78" i="10"/>
  <c r="FF86" i="10"/>
  <c r="FF72" i="10"/>
  <c r="FF79" i="10"/>
  <c r="FF87" i="10"/>
  <c r="FF84" i="10"/>
  <c r="FF97" i="10"/>
  <c r="FF105" i="10"/>
  <c r="FF115" i="10"/>
  <c r="FF96" i="10"/>
  <c r="FF102" i="10"/>
  <c r="FF76" i="10"/>
  <c r="FF91" i="10"/>
  <c r="FF103" i="10"/>
  <c r="FF80" i="10"/>
  <c r="FF100" i="10"/>
  <c r="FF108" i="10"/>
  <c r="FF120" i="10"/>
  <c r="FF128" i="10"/>
  <c r="FF138" i="10"/>
  <c r="FF146" i="10"/>
  <c r="FF156" i="10"/>
  <c r="FF164" i="10"/>
  <c r="FF121" i="10"/>
  <c r="FF129" i="10"/>
  <c r="FF139" i="10"/>
  <c r="FF147" i="10"/>
  <c r="FF157" i="10"/>
  <c r="FF165" i="10"/>
  <c r="FF118" i="10"/>
  <c r="FF126" i="10"/>
  <c r="FF136" i="10"/>
  <c r="FF144" i="10"/>
  <c r="FF152" i="10"/>
  <c r="FF110" i="10"/>
  <c r="FF114" i="10"/>
  <c r="FF123" i="10"/>
  <c r="FF131" i="10"/>
  <c r="FF137" i="10"/>
  <c r="FF145" i="10"/>
  <c r="FF155" i="10"/>
  <c r="FF162" i="10"/>
  <c r="FF170" i="10"/>
  <c r="FF180" i="10"/>
  <c r="FF188" i="10"/>
  <c r="FF196" i="10"/>
  <c r="FF167" i="10"/>
  <c r="FF175" i="10"/>
  <c r="FF185" i="10"/>
  <c r="FF193" i="10"/>
  <c r="FF201" i="10"/>
  <c r="FF163" i="10"/>
  <c r="FF172" i="10"/>
  <c r="FF182" i="10"/>
  <c r="FF190" i="10"/>
  <c r="FF169" i="10"/>
  <c r="FF177" i="10"/>
  <c r="FF183" i="10"/>
  <c r="FF191" i="10"/>
  <c r="FF199" i="10"/>
  <c r="FA1" i="10"/>
  <c r="EU7" i="10"/>
  <c r="EU15" i="10"/>
  <c r="EU16" i="10"/>
  <c r="EU13" i="10"/>
  <c r="EU6" i="10"/>
  <c r="EU18" i="10"/>
  <c r="EU21" i="10"/>
  <c r="EU29" i="10"/>
  <c r="EU22" i="10"/>
  <c r="EU32" i="10"/>
  <c r="EU27" i="10"/>
  <c r="EU36" i="10"/>
  <c r="EU23" i="10"/>
  <c r="EU38" i="10"/>
  <c r="EU46" i="10"/>
  <c r="EU24" i="10"/>
  <c r="EU40" i="10"/>
  <c r="EU50" i="10"/>
  <c r="EU54" i="10"/>
  <c r="EU63" i="10"/>
  <c r="EU39" i="10"/>
  <c r="EU56" i="10"/>
  <c r="EU64" i="10"/>
  <c r="EU31" i="10"/>
  <c r="EU49" i="10"/>
  <c r="EU57" i="10"/>
  <c r="EU65" i="10"/>
  <c r="EU51" i="10"/>
  <c r="EU62" i="10"/>
  <c r="EU70" i="10"/>
  <c r="EU76" i="10"/>
  <c r="EU84" i="10"/>
  <c r="EU77" i="10"/>
  <c r="EU85" i="10"/>
  <c r="EU91" i="10"/>
  <c r="EU72" i="10"/>
  <c r="EU78" i="10"/>
  <c r="EU86" i="10"/>
  <c r="EU96" i="10"/>
  <c r="EU88" i="10"/>
  <c r="EU104" i="10"/>
  <c r="EU114" i="10"/>
  <c r="EU97" i="10"/>
  <c r="EU105" i="10"/>
  <c r="EU93" i="10"/>
  <c r="EU98" i="10"/>
  <c r="EU106" i="10"/>
  <c r="EU83" i="10"/>
  <c r="EU103" i="10"/>
  <c r="EU113" i="10"/>
  <c r="EU119" i="10"/>
  <c r="EU127" i="10"/>
  <c r="EU133" i="10"/>
  <c r="EU141" i="10"/>
  <c r="EU149" i="10"/>
  <c r="EU115" i="10"/>
  <c r="EU124" i="10"/>
  <c r="EU134" i="10"/>
  <c r="EU142" i="10"/>
  <c r="EU150" i="10"/>
  <c r="EU117" i="10"/>
  <c r="EU125" i="10"/>
  <c r="EU135" i="10"/>
  <c r="EU143" i="10"/>
  <c r="EU151" i="10"/>
  <c r="EU122" i="10"/>
  <c r="EU130" i="10"/>
  <c r="EU140" i="10"/>
  <c r="EU148" i="10"/>
  <c r="EU11" i="10"/>
  <c r="EU10" i="10"/>
  <c r="EU9" i="10"/>
  <c r="EU25" i="10"/>
  <c r="EU26" i="10"/>
  <c r="EU30" i="10"/>
  <c r="EU35" i="10"/>
  <c r="EU52" i="10"/>
  <c r="EU44" i="10"/>
  <c r="EU59" i="10"/>
  <c r="EU45" i="10"/>
  <c r="EU68" i="10"/>
  <c r="EU55" i="10"/>
  <c r="EU37" i="10"/>
  <c r="EU66" i="10"/>
  <c r="EU80" i="10"/>
  <c r="EU81" i="10"/>
  <c r="EU95" i="10"/>
  <c r="EU82" i="10"/>
  <c r="EU87" i="10"/>
  <c r="EU108" i="10"/>
  <c r="EU101" i="10"/>
  <c r="EU94" i="10"/>
  <c r="EU110" i="10"/>
  <c r="EU107" i="10"/>
  <c r="EU123" i="10"/>
  <c r="EU137" i="10"/>
  <c r="EU112" i="10"/>
  <c r="EU128" i="10"/>
  <c r="EU146" i="10"/>
  <c r="EU121" i="10"/>
  <c r="EU139" i="10"/>
  <c r="EU118" i="10"/>
  <c r="EU136" i="10"/>
  <c r="EU152" i="10"/>
  <c r="EU166" i="10"/>
  <c r="EU156" i="10"/>
  <c r="EU172" i="10"/>
  <c r="EU165" i="10"/>
  <c r="EU177" i="10"/>
  <c r="EU162" i="10"/>
  <c r="EU170" i="10"/>
  <c r="EU157" i="10"/>
  <c r="EU160" i="10"/>
  <c r="EU155" i="10"/>
  <c r="EU161" i="10"/>
  <c r="EU167" i="10"/>
  <c r="EU8" i="10"/>
  <c r="EU12" i="10"/>
  <c r="EU17" i="10"/>
  <c r="EU20" i="10"/>
  <c r="EU14" i="10"/>
  <c r="EU34" i="10"/>
  <c r="EU41" i="10"/>
  <c r="EU42" i="10"/>
  <c r="EU28" i="10"/>
  <c r="EU53" i="10"/>
  <c r="EU67" i="10"/>
  <c r="EU60" i="10"/>
  <c r="EU43" i="10"/>
  <c r="EU61" i="10"/>
  <c r="EU58" i="10"/>
  <c r="EU71" i="10"/>
  <c r="EU73" i="10"/>
  <c r="EU89" i="10"/>
  <c r="EU74" i="10"/>
  <c r="EU92" i="10"/>
  <c r="EU100" i="10"/>
  <c r="EU75" i="10"/>
  <c r="EU79" i="10"/>
  <c r="EU102" i="10"/>
  <c r="EU99" i="10"/>
  <c r="EU116" i="10"/>
  <c r="EU131" i="10"/>
  <c r="EU145" i="10"/>
  <c r="EU120" i="10"/>
  <c r="EU138" i="10"/>
  <c r="EU109" i="10"/>
  <c r="EU129" i="10"/>
  <c r="EU147" i="10"/>
  <c r="EU126" i="10"/>
  <c r="EU144" i="10"/>
  <c r="EU171" i="10"/>
  <c r="EU169" i="10"/>
  <c r="EU159" i="10"/>
  <c r="EU174" i="10"/>
  <c r="EU164" i="10"/>
  <c r="EU173" i="10"/>
  <c r="EU176" i="10"/>
  <c r="EU158" i="10"/>
  <c r="EU168" i="10"/>
  <c r="EU175" i="10"/>
  <c r="EU163" i="10"/>
  <c r="EU198" i="10"/>
  <c r="EU189" i="10"/>
  <c r="EU192" i="10"/>
  <c r="EU185" i="10"/>
  <c r="EU200" i="10"/>
  <c r="EU199" i="10"/>
  <c r="EU194" i="10"/>
  <c r="EU191" i="10"/>
  <c r="EU193" i="10"/>
  <c r="EU181" i="10"/>
  <c r="EU184" i="10"/>
  <c r="EU186" i="10"/>
  <c r="EU183" i="10"/>
  <c r="EU188" i="10"/>
  <c r="EU190" i="10"/>
  <c r="EU187" i="10"/>
  <c r="EU201" i="10"/>
  <c r="EU180" i="10"/>
  <c r="EU182" i="10"/>
  <c r="EU179" i="10"/>
  <c r="EU196" i="10"/>
  <c r="EU195" i="10"/>
  <c r="EU197" i="10"/>
  <c r="IU10" i="10"/>
  <c r="IU15" i="10"/>
  <c r="IU12" i="10"/>
  <c r="IU7" i="10"/>
  <c r="IU17" i="10"/>
  <c r="IU14" i="10"/>
  <c r="IU20" i="10"/>
  <c r="IU25" i="10"/>
  <c r="IU22" i="10"/>
  <c r="IU32" i="10"/>
  <c r="IU23" i="10"/>
  <c r="IU37" i="10"/>
  <c r="IU38" i="10"/>
  <c r="IU46" i="10"/>
  <c r="IU27" i="10"/>
  <c r="IU40" i="10"/>
  <c r="IU50" i="10"/>
  <c r="IU53" i="10"/>
  <c r="IU59" i="10"/>
  <c r="IU67" i="10"/>
  <c r="IU30" i="10"/>
  <c r="IU56" i="10"/>
  <c r="IU64" i="10"/>
  <c r="IU36" i="10"/>
  <c r="IU54" i="10"/>
  <c r="IU61" i="10"/>
  <c r="IU24" i="10"/>
  <c r="IU51" i="10"/>
  <c r="IU62" i="10"/>
  <c r="IU70" i="10"/>
  <c r="IU76" i="10"/>
  <c r="IU84" i="10"/>
  <c r="IU77" i="10"/>
  <c r="IU85" i="10"/>
  <c r="IU91" i="10"/>
  <c r="IU71" i="10"/>
  <c r="IU78" i="10"/>
  <c r="IU86" i="10"/>
  <c r="IU96" i="10"/>
  <c r="IU87" i="10"/>
  <c r="IU100" i="10"/>
  <c r="IU108" i="10"/>
  <c r="IU83" i="10"/>
  <c r="IU101" i="10"/>
  <c r="IU93" i="10"/>
  <c r="IU98" i="10"/>
  <c r="IU106" i="10"/>
  <c r="IU75" i="10"/>
  <c r="IU103" i="10"/>
  <c r="IU113" i="10"/>
  <c r="IU119" i="10"/>
  <c r="IU127" i="10"/>
  <c r="IU133" i="10"/>
  <c r="IU141" i="10"/>
  <c r="IU149" i="10"/>
  <c r="IU159" i="10"/>
  <c r="IU112" i="10"/>
  <c r="IU124" i="10"/>
  <c r="IU134" i="10"/>
  <c r="IU142" i="10"/>
  <c r="IU150" i="10"/>
  <c r="IU160" i="10"/>
  <c r="IU116" i="10"/>
  <c r="IU121" i="10"/>
  <c r="IU129" i="10"/>
  <c r="IU139" i="10"/>
  <c r="IU147" i="10"/>
  <c r="IU157" i="10"/>
  <c r="IU118" i="10"/>
  <c r="IU126" i="10"/>
  <c r="IU136" i="10"/>
  <c r="IU144" i="10"/>
  <c r="IU152" i="10"/>
  <c r="IU165" i="10"/>
  <c r="IU173" i="10"/>
  <c r="IU161" i="10"/>
  <c r="IU170" i="10"/>
  <c r="IU167" i="10"/>
  <c r="IU175" i="10"/>
  <c r="IU168" i="10"/>
  <c r="IU176" i="10"/>
  <c r="IU8" i="10"/>
  <c r="IU11" i="10"/>
  <c r="IU9" i="10"/>
  <c r="IU16" i="10"/>
  <c r="IU13" i="10"/>
  <c r="IU6" i="10"/>
  <c r="IU18" i="10"/>
  <c r="IU21" i="10"/>
  <c r="IU29" i="10"/>
  <c r="IU26" i="10"/>
  <c r="IU34" i="10"/>
  <c r="IU31" i="10"/>
  <c r="IU41" i="10"/>
  <c r="IU42" i="10"/>
  <c r="IU52" i="10"/>
  <c r="IU35" i="10"/>
  <c r="IU44" i="10"/>
  <c r="IU43" i="10"/>
  <c r="IU55" i="10"/>
  <c r="IU63" i="10"/>
  <c r="IU28" i="10"/>
  <c r="IU45" i="10"/>
  <c r="IU60" i="10"/>
  <c r="IU68" i="10"/>
  <c r="IU49" i="10"/>
  <c r="IU57" i="10"/>
  <c r="IU65" i="10"/>
  <c r="IU39" i="10"/>
  <c r="IU58" i="10"/>
  <c r="IU66" i="10"/>
  <c r="IU72" i="10"/>
  <c r="IU80" i="10"/>
  <c r="IU73" i="10"/>
  <c r="IU81" i="10"/>
  <c r="IU89" i="10"/>
  <c r="IU95" i="10"/>
  <c r="IU74" i="10"/>
  <c r="IU82" i="10"/>
  <c r="IU92" i="10"/>
  <c r="IU79" i="10"/>
  <c r="IU88" i="10"/>
  <c r="IU104" i="10"/>
  <c r="IU114" i="10"/>
  <c r="IU97" i="10"/>
  <c r="IU105" i="10"/>
  <c r="IU94" i="10"/>
  <c r="IU102" i="10"/>
  <c r="IU110" i="10"/>
  <c r="IU99" i="10"/>
  <c r="IU107" i="10"/>
  <c r="IU109" i="10"/>
  <c r="IU123" i="10"/>
  <c r="IU131" i="10"/>
  <c r="IU137" i="10"/>
  <c r="IU145" i="10"/>
  <c r="IU155" i="10"/>
  <c r="IU163" i="10"/>
  <c r="IU120" i="10"/>
  <c r="IU128" i="10"/>
  <c r="IU138" i="10"/>
  <c r="IU146" i="10"/>
  <c r="IU156" i="10"/>
  <c r="IU164" i="10"/>
  <c r="IU117" i="10"/>
  <c r="IU125" i="10"/>
  <c r="IU135" i="10"/>
  <c r="IU143" i="10"/>
  <c r="IU151" i="10"/>
  <c r="IU115" i="10"/>
  <c r="IU122" i="10"/>
  <c r="IU130" i="10"/>
  <c r="IU140" i="10"/>
  <c r="IU148" i="10"/>
  <c r="IU158" i="10"/>
  <c r="IU169" i="10"/>
  <c r="IU177" i="10"/>
  <c r="IU166" i="10"/>
  <c r="IU174" i="10"/>
  <c r="IU171" i="10"/>
  <c r="IU162" i="10"/>
  <c r="IU172" i="10"/>
  <c r="IU184" i="10"/>
  <c r="IU193" i="10"/>
  <c r="IU182" i="10"/>
  <c r="IU179" i="10"/>
  <c r="IU188" i="10"/>
  <c r="IU181" i="10"/>
  <c r="IU190" i="10"/>
  <c r="IU196" i="10"/>
  <c r="IU199" i="10"/>
  <c r="IU185" i="10"/>
  <c r="IU194" i="10"/>
  <c r="IU191" i="10"/>
  <c r="IU200" i="10"/>
  <c r="IU186" i="10"/>
  <c r="IU195" i="10"/>
  <c r="IU201" i="10"/>
  <c r="IU197" i="10"/>
  <c r="IU187" i="10"/>
  <c r="IU183" i="10"/>
  <c r="IU192" i="10"/>
  <c r="IU198" i="10"/>
  <c r="IU189" i="10"/>
  <c r="IU180" i="10"/>
  <c r="EV1" i="10"/>
  <c r="EP6" i="10"/>
  <c r="EP12" i="10"/>
  <c r="EP13" i="10"/>
  <c r="EP10" i="10"/>
  <c r="EP8" i="10"/>
  <c r="EP22" i="10"/>
  <c r="EP23" i="10"/>
  <c r="EP24" i="10"/>
  <c r="EP20" i="10"/>
  <c r="EP36" i="10"/>
  <c r="EP42" i="10"/>
  <c r="EP28" i="10"/>
  <c r="EP43" i="10"/>
  <c r="EP53" i="10"/>
  <c r="EP25" i="10"/>
  <c r="EP41" i="10"/>
  <c r="EP51" i="10"/>
  <c r="EP46" i="10"/>
  <c r="EP56" i="10"/>
  <c r="EP64" i="10"/>
  <c r="EP70" i="10"/>
  <c r="EP50" i="10"/>
  <c r="EP61" i="10"/>
  <c r="EP37" i="10"/>
  <c r="EP52" i="10"/>
  <c r="EP58" i="10"/>
  <c r="EP66" i="10"/>
  <c r="EP32" i="10"/>
  <c r="EP59" i="10"/>
  <c r="EP67" i="10"/>
  <c r="EP73" i="10"/>
  <c r="EP81" i="10"/>
  <c r="EP74" i="10"/>
  <c r="EP82" i="10"/>
  <c r="EP92" i="10"/>
  <c r="EP75" i="10"/>
  <c r="EP83" i="10"/>
  <c r="EP93" i="10"/>
  <c r="EP95" i="10"/>
  <c r="EP101" i="10"/>
  <c r="EP109" i="10"/>
  <c r="EP88" i="10"/>
  <c r="EP98" i="10"/>
  <c r="EP106" i="10"/>
  <c r="EP89" i="10"/>
  <c r="EP99" i="10"/>
  <c r="EP107" i="10"/>
  <c r="EP94" i="10"/>
  <c r="EP104" i="10"/>
  <c r="EP116" i="10"/>
  <c r="EP124" i="10"/>
  <c r="EP134" i="10"/>
  <c r="EP142" i="10"/>
  <c r="EP150" i="10"/>
  <c r="EP121" i="10"/>
  <c r="EP129" i="10"/>
  <c r="EP139" i="10"/>
  <c r="EP147" i="10"/>
  <c r="EP112" i="10"/>
  <c r="EP122" i="10"/>
  <c r="EP130" i="10"/>
  <c r="EP140" i="10"/>
  <c r="EP148" i="10"/>
  <c r="EP110" i="10"/>
  <c r="EP114" i="10"/>
  <c r="EP123" i="10"/>
  <c r="EP131" i="10"/>
  <c r="EP137" i="10"/>
  <c r="EP145" i="10"/>
  <c r="EP176" i="10"/>
  <c r="EP162" i="10"/>
  <c r="EP156" i="10"/>
  <c r="EP172" i="10"/>
  <c r="EP174" i="10"/>
  <c r="EP168" i="10"/>
  <c r="EP170" i="10"/>
  <c r="EP165" i="10"/>
  <c r="EP7" i="10"/>
  <c r="EP17" i="10"/>
  <c r="EP11" i="10"/>
  <c r="EP27" i="10"/>
  <c r="EP30" i="10"/>
  <c r="EP21" i="10"/>
  <c r="EP49" i="10"/>
  <c r="EP34" i="10"/>
  <c r="EP18" i="10"/>
  <c r="EP60" i="10"/>
  <c r="EP31" i="10"/>
  <c r="EP65" i="10"/>
  <c r="EP55" i="10"/>
  <c r="EP29" i="10"/>
  <c r="EP63" i="10"/>
  <c r="EP77" i="10"/>
  <c r="EP78" i="10"/>
  <c r="EP72" i="10"/>
  <c r="EP87" i="10"/>
  <c r="EP97" i="10"/>
  <c r="EP115" i="10"/>
  <c r="EP102" i="10"/>
  <c r="EP91" i="10"/>
  <c r="EP80" i="10"/>
  <c r="EP108" i="10"/>
  <c r="EP128" i="10"/>
  <c r="EP146" i="10"/>
  <c r="EP125" i="10"/>
  <c r="EP143" i="10"/>
  <c r="EP118" i="10"/>
  <c r="EP136" i="10"/>
  <c r="EP152" i="10"/>
  <c r="EP119" i="10"/>
  <c r="EP133" i="10"/>
  <c r="EP149" i="10"/>
  <c r="EP157" i="10"/>
  <c r="EP171" i="10"/>
  <c r="EP173" i="10"/>
  <c r="EP155" i="10"/>
  <c r="EP160" i="10"/>
  <c r="EP161" i="10"/>
  <c r="EP9" i="10"/>
  <c r="EP16" i="10"/>
  <c r="EP14" i="10"/>
  <c r="EP26" i="10"/>
  <c r="EP35" i="10"/>
  <c r="EP38" i="10"/>
  <c r="EP39" i="10"/>
  <c r="EP15" i="10"/>
  <c r="EP45" i="10"/>
  <c r="EP54" i="10"/>
  <c r="EP68" i="10"/>
  <c r="EP57" i="10"/>
  <c r="EP40" i="10"/>
  <c r="EP62" i="10"/>
  <c r="EP44" i="10"/>
  <c r="EP71" i="10"/>
  <c r="EP85" i="10"/>
  <c r="EP86" i="10"/>
  <c r="EP79" i="10"/>
  <c r="EP84" i="10"/>
  <c r="EP105" i="10"/>
  <c r="EP96" i="10"/>
  <c r="EP76" i="10"/>
  <c r="EP103" i="10"/>
  <c r="EP100" i="10"/>
  <c r="EP120" i="10"/>
  <c r="EP138" i="10"/>
  <c r="EP117" i="10"/>
  <c r="EP135" i="10"/>
  <c r="EP151" i="10"/>
  <c r="EP126" i="10"/>
  <c r="EP144" i="10"/>
  <c r="EP113" i="10"/>
  <c r="EP127" i="10"/>
  <c r="EP141" i="10"/>
  <c r="EP175" i="10"/>
  <c r="EP177" i="10"/>
  <c r="EP159" i="10"/>
  <c r="EP167" i="10"/>
  <c r="EP164" i="10"/>
  <c r="EP163" i="10"/>
  <c r="EP169" i="10"/>
  <c r="EP158" i="10"/>
  <c r="EP166" i="10"/>
  <c r="EP185" i="10"/>
  <c r="EP192" i="10"/>
  <c r="EP195" i="10"/>
  <c r="EP184" i="10"/>
  <c r="EP201" i="10"/>
  <c r="EP199" i="10"/>
  <c r="EP200" i="10"/>
  <c r="EP186" i="10"/>
  <c r="EP194" i="10"/>
  <c r="EP190" i="10"/>
  <c r="EP193" i="10"/>
  <c r="EP189" i="10"/>
  <c r="EP183" i="10"/>
  <c r="EP198" i="10"/>
  <c r="EP180" i="10"/>
  <c r="EP181" i="10"/>
  <c r="EP197" i="10"/>
  <c r="EP191" i="10"/>
  <c r="EP182" i="10"/>
  <c r="EP187" i="10"/>
  <c r="EP179" i="10"/>
  <c r="EP188" i="10"/>
  <c r="EP196" i="10"/>
  <c r="FB1" i="10" l="1"/>
  <c r="EV6" i="10"/>
  <c r="EV14" i="10"/>
  <c r="EV15" i="10"/>
  <c r="EV16" i="10"/>
  <c r="EV10" i="10"/>
  <c r="EV17" i="10"/>
  <c r="EV20" i="10"/>
  <c r="EV28" i="10"/>
  <c r="EV25" i="10"/>
  <c r="EV23" i="10"/>
  <c r="EV37" i="10"/>
  <c r="EV44" i="10"/>
  <c r="EV27" i="10"/>
  <c r="EV36" i="10"/>
  <c r="EV45" i="10"/>
  <c r="EV55" i="10"/>
  <c r="EV34" i="10"/>
  <c r="EV43" i="10"/>
  <c r="EV53" i="10"/>
  <c r="EV38" i="10"/>
  <c r="EV58" i="10"/>
  <c r="EV66" i="10"/>
  <c r="EV42" i="10"/>
  <c r="EV54" i="10"/>
  <c r="EV63" i="10"/>
  <c r="EV35" i="10"/>
  <c r="EV60" i="10"/>
  <c r="EV68" i="10"/>
  <c r="EV57" i="10"/>
  <c r="EV65" i="10"/>
  <c r="EV79" i="10"/>
  <c r="EV70" i="10"/>
  <c r="EV76" i="10"/>
  <c r="EV84" i="10"/>
  <c r="EV94" i="10"/>
  <c r="EV77" i="10"/>
  <c r="EV85" i="10"/>
  <c r="EV91" i="10"/>
  <c r="EV74" i="10"/>
  <c r="EV103" i="10"/>
  <c r="EV113" i="10"/>
  <c r="EV87" i="10"/>
  <c r="EV100" i="10"/>
  <c r="EV108" i="10"/>
  <c r="EV92" i="10"/>
  <c r="EV101" i="10"/>
  <c r="EV109" i="10"/>
  <c r="EV93" i="10"/>
  <c r="EV102" i="10"/>
  <c r="EV110" i="10"/>
  <c r="EV118" i="10"/>
  <c r="EV126" i="10"/>
  <c r="EV136" i="10"/>
  <c r="EV144" i="10"/>
  <c r="EV152" i="10"/>
  <c r="EV119" i="10"/>
  <c r="EV127" i="10"/>
  <c r="EV133" i="10"/>
  <c r="EV141" i="10"/>
  <c r="EV149" i="10"/>
  <c r="EV120" i="10"/>
  <c r="EV128" i="10"/>
  <c r="EV138" i="10"/>
  <c r="EV146" i="10"/>
  <c r="EV114" i="10"/>
  <c r="EV121" i="10"/>
  <c r="EV129" i="10"/>
  <c r="EV139" i="10"/>
  <c r="EV147" i="10"/>
  <c r="EV7" i="10"/>
  <c r="EV11" i="10"/>
  <c r="EV8" i="10"/>
  <c r="EV18" i="10"/>
  <c r="EV21" i="10"/>
  <c r="EV31" i="10"/>
  <c r="EV26" i="10"/>
  <c r="EV41" i="10"/>
  <c r="EV22" i="10"/>
  <c r="EV49" i="10"/>
  <c r="EV50" i="10"/>
  <c r="EV72" i="10"/>
  <c r="EV59" i="10"/>
  <c r="EV56" i="10"/>
  <c r="EV46" i="10"/>
  <c r="EV75" i="10"/>
  <c r="EV71" i="10"/>
  <c r="EV88" i="10"/>
  <c r="EV81" i="10"/>
  <c r="EV95" i="10"/>
  <c r="EV107" i="10"/>
  <c r="EV96" i="10"/>
  <c r="EV82" i="10"/>
  <c r="EV105" i="10"/>
  <c r="EV98" i="10"/>
  <c r="EV112" i="10"/>
  <c r="EV130" i="10"/>
  <c r="EV148" i="10"/>
  <c r="EV123" i="10"/>
  <c r="EV137" i="10"/>
  <c r="EV115" i="10"/>
  <c r="EV134" i="10"/>
  <c r="EV150" i="10"/>
  <c r="EV125" i="10"/>
  <c r="EV143" i="10"/>
  <c r="EV177" i="10"/>
  <c r="EV165" i="10"/>
  <c r="EV158" i="10"/>
  <c r="EV157" i="10"/>
  <c r="EV167" i="10"/>
  <c r="EV159" i="10"/>
  <c r="EV168" i="10"/>
  <c r="EV161" i="10"/>
  <c r="EV155" i="10"/>
  <c r="EV163" i="10"/>
  <c r="EV173" i="10"/>
  <c r="EV164" i="10"/>
  <c r="EV9" i="10"/>
  <c r="EV12" i="10"/>
  <c r="EV13" i="10"/>
  <c r="EV24" i="10"/>
  <c r="EV29" i="10"/>
  <c r="EV40" i="10"/>
  <c r="EV30" i="10"/>
  <c r="EV51" i="10"/>
  <c r="EV39" i="10"/>
  <c r="EV32" i="10"/>
  <c r="EV62" i="10"/>
  <c r="EV52" i="10"/>
  <c r="EV67" i="10"/>
  <c r="EV64" i="10"/>
  <c r="EV61" i="10"/>
  <c r="EV83" i="10"/>
  <c r="EV80" i="10"/>
  <c r="EV73" i="10"/>
  <c r="EV89" i="10"/>
  <c r="EV99" i="10"/>
  <c r="EV78" i="10"/>
  <c r="EV104" i="10"/>
  <c r="EV97" i="10"/>
  <c r="EV86" i="10"/>
  <c r="EV106" i="10"/>
  <c r="EV122" i="10"/>
  <c r="EV140" i="10"/>
  <c r="EV116" i="10"/>
  <c r="EV131" i="10"/>
  <c r="EV145" i="10"/>
  <c r="EV124" i="10"/>
  <c r="EV142" i="10"/>
  <c r="EV117" i="10"/>
  <c r="EV135" i="10"/>
  <c r="EV151" i="10"/>
  <c r="EV176" i="10"/>
  <c r="EV170" i="10"/>
  <c r="EV156" i="10"/>
  <c r="EV174" i="10"/>
  <c r="EV162" i="10"/>
  <c r="EV160" i="10"/>
  <c r="EV169" i="10"/>
  <c r="EV171" i="10"/>
  <c r="EV172" i="10"/>
  <c r="EV166" i="10"/>
  <c r="EV175" i="10"/>
  <c r="EV194" i="10"/>
  <c r="EV188" i="10"/>
  <c r="EV197" i="10"/>
  <c r="EV182" i="10"/>
  <c r="EV199" i="10"/>
  <c r="EV200" i="10"/>
  <c r="EV198" i="10"/>
  <c r="EV180" i="10"/>
  <c r="EV185" i="10"/>
  <c r="EV189" i="10"/>
  <c r="EV193" i="10"/>
  <c r="EV183" i="10"/>
  <c r="EV191" i="10"/>
  <c r="EV201" i="10"/>
  <c r="EV184" i="10"/>
  <c r="EV186" i="10"/>
  <c r="EV195" i="10"/>
  <c r="EV181" i="10"/>
  <c r="EV196" i="10"/>
  <c r="EV192" i="10"/>
  <c r="EV179" i="10"/>
  <c r="EV190" i="10"/>
  <c r="EV187" i="10"/>
  <c r="FG1" i="10"/>
  <c r="FA10" i="10"/>
  <c r="FA9" i="10"/>
  <c r="FA14" i="10"/>
  <c r="FA15" i="10"/>
  <c r="FA12" i="10"/>
  <c r="FA27" i="10"/>
  <c r="FA20" i="10"/>
  <c r="FA28" i="10"/>
  <c r="FA17" i="10"/>
  <c r="FA26" i="10"/>
  <c r="FA30" i="10"/>
  <c r="FA39" i="10"/>
  <c r="FA22" i="10"/>
  <c r="FA44" i="10"/>
  <c r="FA54" i="10"/>
  <c r="FA34" i="10"/>
  <c r="FA42" i="10"/>
  <c r="FA52" i="10"/>
  <c r="FA45" i="10"/>
  <c r="FA61" i="10"/>
  <c r="FA71" i="10"/>
  <c r="FA49" i="10"/>
  <c r="FA62" i="10"/>
  <c r="FA51" i="10"/>
  <c r="FA59" i="10"/>
  <c r="FA67" i="10"/>
  <c r="FA35" i="10"/>
  <c r="FA53" i="10"/>
  <c r="FA60" i="10"/>
  <c r="FA68" i="10"/>
  <c r="FA74" i="10"/>
  <c r="FA82" i="10"/>
  <c r="FA75" i="10"/>
  <c r="FA83" i="10"/>
  <c r="FA93" i="10"/>
  <c r="FA76" i="10"/>
  <c r="FA84" i="10"/>
  <c r="FA94" i="10"/>
  <c r="FA98" i="10"/>
  <c r="FA106" i="10"/>
  <c r="FA112" i="10"/>
  <c r="FA85" i="10"/>
  <c r="FA95" i="10"/>
  <c r="FA99" i="10"/>
  <c r="FA107" i="10"/>
  <c r="FA100" i="10"/>
  <c r="FA108" i="10"/>
  <c r="FA89" i="10"/>
  <c r="FA97" i="10"/>
  <c r="FA105" i="10"/>
  <c r="FA113" i="10"/>
  <c r="FA121" i="10"/>
  <c r="FA129" i="10"/>
  <c r="FA139" i="10"/>
  <c r="FA147" i="10"/>
  <c r="FA118" i="10"/>
  <c r="FA126" i="10"/>
  <c r="FA136" i="10"/>
  <c r="FA144" i="10"/>
  <c r="FA152" i="10"/>
  <c r="FA119" i="10"/>
  <c r="FA127" i="10"/>
  <c r="FA133" i="10"/>
  <c r="FA141" i="10"/>
  <c r="FA149" i="10"/>
  <c r="FA120" i="10"/>
  <c r="FA128" i="10"/>
  <c r="FA138" i="10"/>
  <c r="FA146" i="10"/>
  <c r="FA6" i="10"/>
  <c r="FA13" i="10"/>
  <c r="FA8" i="10"/>
  <c r="FA18" i="10"/>
  <c r="FA16" i="10"/>
  <c r="FA29" i="10"/>
  <c r="FA43" i="10"/>
  <c r="FA50" i="10"/>
  <c r="FA38" i="10"/>
  <c r="FA37" i="10"/>
  <c r="FA65" i="10"/>
  <c r="FA58" i="10"/>
  <c r="FA55" i="10"/>
  <c r="FA31" i="10"/>
  <c r="FA56" i="10"/>
  <c r="FA70" i="10"/>
  <c r="FA86" i="10"/>
  <c r="FA87" i="10"/>
  <c r="FA80" i="10"/>
  <c r="FA81" i="10"/>
  <c r="FA110" i="10"/>
  <c r="FA92" i="10"/>
  <c r="FA103" i="10"/>
  <c r="FA104" i="10"/>
  <c r="FA91" i="10"/>
  <c r="FA109" i="10"/>
  <c r="FA125" i="10"/>
  <c r="FA143" i="10"/>
  <c r="FA122" i="10"/>
  <c r="FA140" i="10"/>
  <c r="FA115" i="10"/>
  <c r="FA131" i="10"/>
  <c r="FA145" i="10"/>
  <c r="FA124" i="10"/>
  <c r="FA142" i="10"/>
  <c r="FA164" i="10"/>
  <c r="FA165" i="10"/>
  <c r="FA160" i="10"/>
  <c r="FA174" i="10"/>
  <c r="FA169" i="10"/>
  <c r="FA157" i="10"/>
  <c r="FA175" i="10"/>
  <c r="FA156" i="10"/>
  <c r="FA7" i="10"/>
  <c r="FA11" i="10"/>
  <c r="FA23" i="10"/>
  <c r="FA24" i="10"/>
  <c r="FA21" i="10"/>
  <c r="FA36" i="10"/>
  <c r="FA40" i="10"/>
  <c r="FA25" i="10"/>
  <c r="FA46" i="10"/>
  <c r="FA57" i="10"/>
  <c r="FA32" i="10"/>
  <c r="FA66" i="10"/>
  <c r="FA63" i="10"/>
  <c r="FA41" i="10"/>
  <c r="FA64" i="10"/>
  <c r="FA78" i="10"/>
  <c r="FA79" i="10"/>
  <c r="FA72" i="10"/>
  <c r="FA88" i="10"/>
  <c r="FA102" i="10"/>
  <c r="FA116" i="10"/>
  <c r="FA96" i="10"/>
  <c r="FA73" i="10"/>
  <c r="FA77" i="10"/>
  <c r="FA101" i="10"/>
  <c r="FA117" i="10"/>
  <c r="FA135" i="10"/>
  <c r="FA151" i="10"/>
  <c r="FA130" i="10"/>
  <c r="FA148" i="10"/>
  <c r="FA123" i="10"/>
  <c r="FA137" i="10"/>
  <c r="FA114" i="10"/>
  <c r="FA134" i="10"/>
  <c r="FA150" i="10"/>
  <c r="FA168" i="10"/>
  <c r="FA170" i="10"/>
  <c r="FA166" i="10"/>
  <c r="FA163" i="10"/>
  <c r="FA167" i="10"/>
  <c r="FA172" i="10"/>
  <c r="FA173" i="10"/>
  <c r="FA176" i="10"/>
  <c r="FA159" i="10"/>
  <c r="FA177" i="10"/>
  <c r="FA155" i="10"/>
  <c r="FA171" i="10"/>
  <c r="FA197" i="10"/>
  <c r="FA198" i="10"/>
  <c r="FA182" i="10"/>
  <c r="FA188" i="10"/>
  <c r="FA190" i="10"/>
  <c r="FA200" i="10"/>
  <c r="FA184" i="10"/>
  <c r="FA183" i="10"/>
  <c r="FA185" i="10"/>
  <c r="FA180" i="10"/>
  <c r="FA187" i="10"/>
  <c r="FA186" i="10"/>
  <c r="FA192" i="10"/>
  <c r="FA191" i="10"/>
  <c r="FA158" i="10"/>
  <c r="FA162" i="10"/>
  <c r="FA181" i="10"/>
  <c r="FA201" i="10"/>
  <c r="FA199" i="10"/>
  <c r="FA195" i="10"/>
  <c r="FA196" i="10"/>
  <c r="FA179" i="10"/>
  <c r="FA193" i="10"/>
  <c r="FA194" i="10"/>
  <c r="FA161" i="10"/>
  <c r="FA189" i="10"/>
  <c r="FR1" i="10"/>
  <c r="FL6" i="10"/>
  <c r="FL14" i="10"/>
  <c r="FL15" i="10"/>
  <c r="FL16" i="10"/>
  <c r="FL10" i="10"/>
  <c r="FL18" i="10"/>
  <c r="FL24" i="10"/>
  <c r="FL13" i="10"/>
  <c r="FL25" i="10"/>
  <c r="FL23" i="10"/>
  <c r="FL37" i="10"/>
  <c r="FL44" i="10"/>
  <c r="FL30" i="10"/>
  <c r="FL41" i="10"/>
  <c r="FL51" i="10"/>
  <c r="FL26" i="10"/>
  <c r="FL34" i="10"/>
  <c r="FL43" i="10"/>
  <c r="FL53" i="10"/>
  <c r="FL50" i="10"/>
  <c r="FL62" i="10"/>
  <c r="FL72" i="10"/>
  <c r="FL42" i="10"/>
  <c r="FL54" i="10"/>
  <c r="FL63" i="10"/>
  <c r="FL56" i="10"/>
  <c r="FL64" i="10"/>
  <c r="FL32" i="10"/>
  <c r="FL57" i="10"/>
  <c r="FL65" i="10"/>
  <c r="FL79" i="10"/>
  <c r="FL70" i="10"/>
  <c r="FL76" i="10"/>
  <c r="FL84" i="10"/>
  <c r="FL94" i="10"/>
  <c r="FL77" i="10"/>
  <c r="FL85" i="10"/>
  <c r="FL91" i="10"/>
  <c r="FL74" i="10"/>
  <c r="FL103" i="10"/>
  <c r="FL113" i="10"/>
  <c r="FL87" i="10"/>
  <c r="FL100" i="10"/>
  <c r="FL108" i="10"/>
  <c r="FL92" i="10"/>
  <c r="FL101" i="10"/>
  <c r="FL109" i="10"/>
  <c r="FL93" i="10"/>
  <c r="FL102" i="10"/>
  <c r="FL110" i="10"/>
  <c r="FL118" i="10"/>
  <c r="FL126" i="10"/>
  <c r="FL136" i="10"/>
  <c r="FL144" i="10"/>
  <c r="FL152" i="10"/>
  <c r="FL162" i="10"/>
  <c r="FL119" i="10"/>
  <c r="FL127" i="10"/>
  <c r="FL133" i="10"/>
  <c r="FL141" i="10"/>
  <c r="FL149" i="10"/>
  <c r="FL159" i="10"/>
  <c r="FL115" i="10"/>
  <c r="FL124" i="10"/>
  <c r="FL134" i="10"/>
  <c r="FL142" i="10"/>
  <c r="FL150" i="10"/>
  <c r="FL160" i="10"/>
  <c r="FL117" i="10"/>
  <c r="FL125" i="10"/>
  <c r="FL135" i="10"/>
  <c r="FL143" i="10"/>
  <c r="FL151" i="10"/>
  <c r="FL168" i="10"/>
  <c r="FL176" i="10"/>
  <c r="FL186" i="10"/>
  <c r="FL194" i="10"/>
  <c r="FL169" i="10"/>
  <c r="FL177" i="10"/>
  <c r="FL183" i="10"/>
  <c r="FL191" i="10"/>
  <c r="FL199" i="10"/>
  <c r="FL161" i="10"/>
  <c r="FL170" i="10"/>
  <c r="FL180" i="10"/>
  <c r="FL188" i="10"/>
  <c r="FL196" i="10"/>
  <c r="FL201" i="10"/>
  <c r="FL165" i="10"/>
  <c r="FL171" i="10"/>
  <c r="FL181" i="10"/>
  <c r="FL189" i="10"/>
  <c r="FL7" i="10"/>
  <c r="FL9" i="10"/>
  <c r="FL11" i="10"/>
  <c r="FL12" i="10"/>
  <c r="FL8" i="10"/>
  <c r="FL17" i="10"/>
  <c r="FL20" i="10"/>
  <c r="FL28" i="10"/>
  <c r="FL21" i="10"/>
  <c r="FL29" i="10"/>
  <c r="FL31" i="10"/>
  <c r="FL40" i="10"/>
  <c r="FL22" i="10"/>
  <c r="FL36" i="10"/>
  <c r="FL45" i="10"/>
  <c r="FL55" i="10"/>
  <c r="FL27" i="10"/>
  <c r="FL39" i="10"/>
  <c r="FL49" i="10"/>
  <c r="FL38" i="10"/>
  <c r="FL58" i="10"/>
  <c r="FL66" i="10"/>
  <c r="FL35" i="10"/>
  <c r="FL52" i="10"/>
  <c r="FL59" i="10"/>
  <c r="FL67" i="10"/>
  <c r="FL60" i="10"/>
  <c r="FL68" i="10"/>
  <c r="FL46" i="10"/>
  <c r="FL61" i="10"/>
  <c r="FL75" i="10"/>
  <c r="FL83" i="10"/>
  <c r="FL71" i="10"/>
  <c r="FL80" i="10"/>
  <c r="FL88" i="10"/>
  <c r="FL73" i="10"/>
  <c r="FL81" i="10"/>
  <c r="FL89" i="10"/>
  <c r="FL95" i="10"/>
  <c r="FL99" i="10"/>
  <c r="FL107" i="10"/>
  <c r="FL78" i="10"/>
  <c r="FL96" i="10"/>
  <c r="FL104" i="10"/>
  <c r="FL82" i="10"/>
  <c r="FL97" i="10"/>
  <c r="FL105" i="10"/>
  <c r="FL86" i="10"/>
  <c r="FL98" i="10"/>
  <c r="FL106" i="10"/>
  <c r="FL112" i="10"/>
  <c r="FL122" i="10"/>
  <c r="FL130" i="10"/>
  <c r="FL140" i="10"/>
  <c r="FL148" i="10"/>
  <c r="FL158" i="10"/>
  <c r="FL116" i="10"/>
  <c r="FL123" i="10"/>
  <c r="FL131" i="10"/>
  <c r="FL137" i="10"/>
  <c r="FL145" i="10"/>
  <c r="FL155" i="10"/>
  <c r="FL163" i="10"/>
  <c r="FL120" i="10"/>
  <c r="FL128" i="10"/>
  <c r="FL138" i="10"/>
  <c r="FL146" i="10"/>
  <c r="FL156" i="10"/>
  <c r="FL114" i="10"/>
  <c r="FL121" i="10"/>
  <c r="FL129" i="10"/>
  <c r="FL139" i="10"/>
  <c r="FL147" i="10"/>
  <c r="FL157" i="10"/>
  <c r="FL172" i="10"/>
  <c r="FL182" i="10"/>
  <c r="FL190" i="10"/>
  <c r="FL198" i="10"/>
  <c r="FL173" i="10"/>
  <c r="FL179" i="10"/>
  <c r="FL187" i="10"/>
  <c r="FL195" i="10"/>
  <c r="FL200" i="10"/>
  <c r="FL166" i="10"/>
  <c r="FL174" i="10"/>
  <c r="FL184" i="10"/>
  <c r="FL192" i="10"/>
  <c r="FL197" i="10"/>
  <c r="FL164" i="10"/>
  <c r="FL167" i="10"/>
  <c r="FL175" i="10"/>
  <c r="FL185" i="10"/>
  <c r="FL193" i="10"/>
  <c r="IK10" i="10"/>
  <c r="IK5" i="10"/>
  <c r="IK8" i="10"/>
  <c r="IK7" i="10"/>
  <c r="IK11" i="10"/>
  <c r="IK12" i="10"/>
  <c r="IK23" i="10"/>
  <c r="IK18" i="10"/>
  <c r="IK24" i="10"/>
  <c r="IK21" i="10"/>
  <c r="IK29" i="10"/>
  <c r="IK36" i="10"/>
  <c r="IK31" i="10"/>
  <c r="IK35" i="10"/>
  <c r="IK39" i="10"/>
  <c r="IK17" i="10"/>
  <c r="IK34" i="10"/>
  <c r="IK44" i="10"/>
  <c r="IK50" i="10"/>
  <c r="IK38" i="10"/>
  <c r="IK46" i="10"/>
  <c r="IK19" i="10"/>
  <c r="IK45" i="10"/>
  <c r="IK61" i="10"/>
  <c r="IK69" i="10"/>
  <c r="IK41" i="10"/>
  <c r="IK58" i="10"/>
  <c r="IK66" i="10"/>
  <c r="IK55" i="10"/>
  <c r="IK63" i="10"/>
  <c r="IK53" i="10"/>
  <c r="IK60" i="10"/>
  <c r="IK68" i="10"/>
  <c r="IK74" i="10"/>
  <c r="IK82" i="10"/>
  <c r="IK75" i="10"/>
  <c r="IK83" i="10"/>
  <c r="IK93" i="10"/>
  <c r="IK76" i="10"/>
  <c r="IK84" i="10"/>
  <c r="IK94" i="10"/>
  <c r="IK90" i="10"/>
  <c r="IK102" i="10"/>
  <c r="IK110" i="10"/>
  <c r="IK116" i="10"/>
  <c r="IK92" i="10"/>
  <c r="IK99" i="10"/>
  <c r="IK107" i="10"/>
  <c r="IK100" i="10"/>
  <c r="IK108" i="10"/>
  <c r="IK89" i="10"/>
  <c r="IK96" i="10"/>
  <c r="IK101" i="10"/>
  <c r="IK109" i="10"/>
  <c r="IK115" i="10"/>
  <c r="IK121" i="10"/>
  <c r="IK129" i="10"/>
  <c r="IK139" i="10"/>
  <c r="IK147" i="10"/>
  <c r="IK157" i="10"/>
  <c r="IK111" i="10"/>
  <c r="IK118" i="10"/>
  <c r="IK126" i="10"/>
  <c r="IK136" i="10"/>
  <c r="IK144" i="10"/>
  <c r="IK152" i="10"/>
  <c r="IK162" i="10"/>
  <c r="IK123" i="10"/>
  <c r="IK131" i="10"/>
  <c r="IK137" i="10"/>
  <c r="IK145" i="10"/>
  <c r="IK155" i="10"/>
  <c r="IK120" i="10"/>
  <c r="IK128" i="10"/>
  <c r="IK134" i="10"/>
  <c r="IK142" i="10"/>
  <c r="IK150" i="10"/>
  <c r="IK156" i="10"/>
  <c r="IK171" i="10"/>
  <c r="IK181" i="10"/>
  <c r="IK189" i="10"/>
  <c r="IK197" i="10"/>
  <c r="IK160" i="10"/>
  <c r="IK172" i="10"/>
  <c r="IK182" i="10"/>
  <c r="IK190" i="10"/>
  <c r="IK198" i="10"/>
  <c r="IK196" i="10"/>
  <c r="IK165" i="10"/>
  <c r="IK173" i="10"/>
  <c r="IK179" i="10"/>
  <c r="IK187" i="10"/>
  <c r="IK195" i="10"/>
  <c r="IK163" i="10"/>
  <c r="IK170" i="10"/>
  <c r="IK178" i="10"/>
  <c r="IK184" i="10"/>
  <c r="IK192" i="10"/>
  <c r="IK6" i="10"/>
  <c r="IQ1" i="10"/>
  <c r="IK13" i="10"/>
  <c r="IK14" i="10"/>
  <c r="IK9" i="10"/>
  <c r="IK15" i="10"/>
  <c r="IK16" i="10"/>
  <c r="IK27" i="10"/>
  <c r="IK20" i="10"/>
  <c r="IK28" i="10"/>
  <c r="IK26" i="10"/>
  <c r="IK30" i="10"/>
  <c r="IK25" i="10"/>
  <c r="IK32" i="10"/>
  <c r="IK37" i="10"/>
  <c r="IK43" i="10"/>
  <c r="IK33" i="10"/>
  <c r="IK40" i="10"/>
  <c r="IK48" i="10"/>
  <c r="IK54" i="10"/>
  <c r="IK42" i="10"/>
  <c r="IK52" i="10"/>
  <c r="IK22" i="10"/>
  <c r="IK57" i="10"/>
  <c r="IK65" i="10"/>
  <c r="IK71" i="10"/>
  <c r="IK49" i="10"/>
  <c r="IK62" i="10"/>
  <c r="IK51" i="10"/>
  <c r="IK59" i="10"/>
  <c r="IK67" i="10"/>
  <c r="IK56" i="10"/>
  <c r="IK64" i="10"/>
  <c r="IK70" i="10"/>
  <c r="IK78" i="10"/>
  <c r="IK86" i="10"/>
  <c r="IK79" i="10"/>
  <c r="IK87" i="10"/>
  <c r="IK72" i="10"/>
  <c r="IK80" i="10"/>
  <c r="IK88" i="10"/>
  <c r="IK73" i="10"/>
  <c r="IK98" i="10"/>
  <c r="IK106" i="10"/>
  <c r="IK112" i="10"/>
  <c r="IK77" i="10"/>
  <c r="IK95" i="10"/>
  <c r="IK103" i="10"/>
  <c r="IK81" i="10"/>
  <c r="IK104" i="10"/>
  <c r="IK85" i="10"/>
  <c r="IK91" i="10"/>
  <c r="IK97" i="10"/>
  <c r="IK105" i="10"/>
  <c r="IK113" i="10"/>
  <c r="IK117" i="10"/>
  <c r="IK125" i="10"/>
  <c r="IK135" i="10"/>
  <c r="IK143" i="10"/>
  <c r="IK151" i="10"/>
  <c r="IK161" i="10"/>
  <c r="IK114" i="10"/>
  <c r="IK122" i="10"/>
  <c r="IK130" i="10"/>
  <c r="IK140" i="10"/>
  <c r="IK148" i="10"/>
  <c r="IK158" i="10"/>
  <c r="IK119" i="10"/>
  <c r="IK127" i="10"/>
  <c r="IK133" i="10"/>
  <c r="IK141" i="10"/>
  <c r="IK149" i="10"/>
  <c r="IK159" i="10"/>
  <c r="IK124" i="10"/>
  <c r="IK132" i="10"/>
  <c r="IK138" i="10"/>
  <c r="IK146" i="10"/>
  <c r="IK154" i="10"/>
  <c r="IK167" i="10"/>
  <c r="IK175" i="10"/>
  <c r="IK185" i="10"/>
  <c r="IK193" i="10"/>
  <c r="IK201" i="10"/>
  <c r="IK168" i="10"/>
  <c r="IK176" i="10"/>
  <c r="IK186" i="10"/>
  <c r="IK194" i="10"/>
  <c r="IK199" i="10"/>
  <c r="IK164" i="10"/>
  <c r="IK169" i="10"/>
  <c r="IK177" i="10"/>
  <c r="IK183" i="10"/>
  <c r="IK191" i="10"/>
  <c r="IK200" i="10"/>
  <c r="IK166" i="10"/>
  <c r="IK174" i="10"/>
  <c r="IK180" i="10"/>
  <c r="IK188" i="10"/>
  <c r="IJ55" i="10" l="1"/>
  <c r="IJ49" i="10"/>
  <c r="IV52" i="10"/>
  <c r="IJ58" i="10"/>
  <c r="IP59" i="10"/>
  <c r="IV55" i="10"/>
  <c r="IV51" i="10"/>
  <c r="IV60" i="10"/>
  <c r="IJ50" i="10"/>
  <c r="IV53" i="10"/>
  <c r="IP53" i="10"/>
  <c r="IV57" i="10"/>
  <c r="IJ63" i="10"/>
  <c r="IV50" i="10"/>
  <c r="IV68" i="10"/>
  <c r="IP52" i="10"/>
  <c r="IV65" i="10"/>
  <c r="IP68" i="10"/>
  <c r="IP57" i="10"/>
  <c r="IJ53" i="10"/>
  <c r="IJ52" i="10"/>
  <c r="IP50" i="10"/>
  <c r="IJ68" i="10"/>
  <c r="IV54" i="10"/>
  <c r="IJ66" i="10"/>
  <c r="IP67" i="10"/>
  <c r="IV56" i="10"/>
  <c r="IJ60" i="10"/>
  <c r="IJ65" i="10"/>
  <c r="IJ62" i="10"/>
  <c r="IP55" i="10"/>
  <c r="IJ59" i="10"/>
  <c r="IV59" i="10"/>
  <c r="IJ56" i="10"/>
  <c r="IJ57" i="10"/>
  <c r="IV61" i="10"/>
  <c r="IP54" i="10"/>
  <c r="IP64" i="10"/>
  <c r="IP60" i="10"/>
  <c r="IP58" i="10"/>
  <c r="IP65" i="10"/>
  <c r="IP56" i="10"/>
  <c r="IJ64" i="10"/>
  <c r="IV49" i="10"/>
  <c r="IV63" i="10"/>
  <c r="IP62" i="10"/>
  <c r="IP66" i="10"/>
  <c r="IJ61" i="10"/>
  <c r="IP51" i="10"/>
  <c r="IP61" i="10"/>
  <c r="IJ51" i="10"/>
  <c r="IV58" i="10"/>
  <c r="IV66" i="10"/>
  <c r="IP49" i="10"/>
  <c r="IV62" i="10"/>
  <c r="IP63" i="10"/>
  <c r="IJ67" i="10"/>
  <c r="IV67" i="10"/>
  <c r="IJ54" i="10"/>
  <c r="IV64" i="10"/>
  <c r="IQ8" i="10"/>
  <c r="IQ15" i="10"/>
  <c r="IQ10" i="10"/>
  <c r="IQ16" i="10"/>
  <c r="IQ13" i="10"/>
  <c r="IQ5" i="10"/>
  <c r="IQ18" i="10"/>
  <c r="IQ20" i="10"/>
  <c r="IQ25" i="10"/>
  <c r="IQ22" i="10"/>
  <c r="IQ32" i="10"/>
  <c r="IQ34" i="10"/>
  <c r="IQ35" i="10"/>
  <c r="IQ14" i="10"/>
  <c r="IQ31" i="10"/>
  <c r="IQ38" i="10"/>
  <c r="IQ46" i="10"/>
  <c r="IQ30" i="10"/>
  <c r="IQ40" i="10"/>
  <c r="IQ50" i="10"/>
  <c r="IQ49" i="10"/>
  <c r="IQ59" i="10"/>
  <c r="IQ67" i="10"/>
  <c r="IQ51" i="10"/>
  <c r="IQ60" i="10"/>
  <c r="IQ68" i="10"/>
  <c r="IQ39" i="10"/>
  <c r="IQ57" i="10"/>
  <c r="IQ65" i="10"/>
  <c r="IQ45" i="10"/>
  <c r="IQ54" i="10"/>
  <c r="IQ62" i="10"/>
  <c r="IQ72" i="10"/>
  <c r="IQ80" i="10"/>
  <c r="IQ73" i="10"/>
  <c r="IQ81" i="10"/>
  <c r="IQ89" i="10"/>
  <c r="IQ91" i="10"/>
  <c r="IQ70" i="10"/>
  <c r="IQ78" i="10"/>
  <c r="IQ86" i="10"/>
  <c r="IQ96" i="10"/>
  <c r="IQ93" i="10"/>
  <c r="IQ100" i="10"/>
  <c r="IQ108" i="10"/>
  <c r="IQ97" i="10"/>
  <c r="IQ105" i="10"/>
  <c r="IQ75" i="10"/>
  <c r="IQ88" i="10"/>
  <c r="IQ102" i="10"/>
  <c r="IQ110" i="10"/>
  <c r="IQ79" i="10"/>
  <c r="IQ103" i="10"/>
  <c r="IQ113" i="10"/>
  <c r="IQ119" i="10"/>
  <c r="IQ127" i="10"/>
  <c r="IQ132" i="10"/>
  <c r="IQ137" i="10"/>
  <c r="IQ145" i="10"/>
  <c r="IQ154" i="10"/>
  <c r="IQ159" i="10"/>
  <c r="IQ120" i="10"/>
  <c r="IQ128" i="10"/>
  <c r="IQ138" i="10"/>
  <c r="IQ146" i="10"/>
  <c r="IQ156" i="10"/>
  <c r="IQ164" i="10"/>
  <c r="IQ121" i="10"/>
  <c r="IQ129" i="10"/>
  <c r="IQ139" i="10"/>
  <c r="IQ147" i="10"/>
  <c r="IQ157" i="10"/>
  <c r="IQ112" i="10"/>
  <c r="IQ118" i="10"/>
  <c r="IQ126" i="10"/>
  <c r="IQ136" i="10"/>
  <c r="IQ144" i="10"/>
  <c r="IQ152" i="10"/>
  <c r="IQ165" i="10"/>
  <c r="IQ173" i="10"/>
  <c r="IQ178" i="10"/>
  <c r="IQ183" i="10"/>
  <c r="IQ191" i="10"/>
  <c r="IQ199" i="10"/>
  <c r="IQ166" i="10"/>
  <c r="IQ174" i="10"/>
  <c r="IQ184" i="10"/>
  <c r="IQ192" i="10"/>
  <c r="IQ200" i="10"/>
  <c r="IQ167" i="10"/>
  <c r="IQ175" i="10"/>
  <c r="IQ185" i="10"/>
  <c r="IQ193" i="10"/>
  <c r="IQ201" i="10"/>
  <c r="IQ168" i="10"/>
  <c r="IQ176" i="10"/>
  <c r="IQ186" i="10"/>
  <c r="IQ194" i="10"/>
  <c r="IQ11" i="10"/>
  <c r="IQ6" i="10"/>
  <c r="IQ12" i="10"/>
  <c r="IQ9" i="10"/>
  <c r="IQ17" i="10"/>
  <c r="IQ7" i="10"/>
  <c r="IQ19" i="10"/>
  <c r="IQ21" i="10"/>
  <c r="IQ29" i="10"/>
  <c r="IQ26" i="10"/>
  <c r="IQ33" i="10"/>
  <c r="IQ24" i="10"/>
  <c r="IQ41" i="10"/>
  <c r="IQ28" i="10"/>
  <c r="IQ37" i="10"/>
  <c r="IQ42" i="10"/>
  <c r="IQ52" i="10"/>
  <c r="IQ36" i="10"/>
  <c r="IQ44" i="10"/>
  <c r="IQ23" i="10"/>
  <c r="IQ55" i="10"/>
  <c r="IQ63" i="10"/>
  <c r="IQ27" i="10"/>
  <c r="IQ56" i="10"/>
  <c r="IQ64" i="10"/>
  <c r="IQ69" i="10"/>
  <c r="IQ53" i="10"/>
  <c r="IQ61" i="10"/>
  <c r="IQ43" i="10"/>
  <c r="IQ48" i="10"/>
  <c r="IQ58" i="10"/>
  <c r="IQ66" i="10"/>
  <c r="IQ76" i="10"/>
  <c r="IQ84" i="10"/>
  <c r="IQ77" i="10"/>
  <c r="IQ85" i="10"/>
  <c r="IQ90" i="10"/>
  <c r="IQ95" i="10"/>
  <c r="IQ74" i="10"/>
  <c r="IQ82" i="10"/>
  <c r="IQ92" i="10"/>
  <c r="IQ83" i="10"/>
  <c r="IQ94" i="10"/>
  <c r="IQ104" i="10"/>
  <c r="IQ114" i="10"/>
  <c r="IQ101" i="10"/>
  <c r="IQ71" i="10"/>
  <c r="IQ87" i="10"/>
  <c r="IQ98" i="10"/>
  <c r="IQ106" i="10"/>
  <c r="IQ111" i="10"/>
  <c r="IQ99" i="10"/>
  <c r="IQ107" i="10"/>
  <c r="IQ115" i="10"/>
  <c r="IQ123" i="10"/>
  <c r="IQ131" i="10"/>
  <c r="IQ133" i="10"/>
  <c r="IQ141" i="10"/>
  <c r="IQ149" i="10"/>
  <c r="IQ155" i="10"/>
  <c r="IQ163" i="10"/>
  <c r="IQ124" i="10"/>
  <c r="IQ134" i="10"/>
  <c r="IQ142" i="10"/>
  <c r="IQ150" i="10"/>
  <c r="IQ160" i="10"/>
  <c r="IQ117" i="10"/>
  <c r="IQ125" i="10"/>
  <c r="IQ135" i="10"/>
  <c r="IQ143" i="10"/>
  <c r="IQ151" i="10"/>
  <c r="IQ109" i="10"/>
  <c r="IQ116" i="10"/>
  <c r="IQ122" i="10"/>
  <c r="IQ130" i="10"/>
  <c r="IQ140" i="10"/>
  <c r="IQ148" i="10"/>
  <c r="IQ158" i="10"/>
  <c r="IQ169" i="10"/>
  <c r="IQ177" i="10"/>
  <c r="IQ179" i="10"/>
  <c r="IQ187" i="10"/>
  <c r="IQ195" i="10"/>
  <c r="IQ162" i="10"/>
  <c r="IQ170" i="10"/>
  <c r="IQ180" i="10"/>
  <c r="IQ188" i="10"/>
  <c r="IQ196" i="10"/>
  <c r="IQ198" i="10"/>
  <c r="IQ171" i="10"/>
  <c r="IQ181" i="10"/>
  <c r="IQ189" i="10"/>
  <c r="IQ197" i="10"/>
  <c r="IQ161" i="10"/>
  <c r="IQ172" i="10"/>
  <c r="IQ182" i="10"/>
  <c r="IQ190" i="10"/>
  <c r="FX1" i="10"/>
  <c r="FR6" i="10"/>
  <c r="FR12" i="10"/>
  <c r="FR7" i="10"/>
  <c r="FR17" i="10"/>
  <c r="FR10" i="10"/>
  <c r="FR22" i="10"/>
  <c r="FR15" i="10"/>
  <c r="FR27" i="10"/>
  <c r="FR28" i="10"/>
  <c r="FR29" i="10"/>
  <c r="FR38" i="10"/>
  <c r="FR30" i="10"/>
  <c r="FR39" i="10"/>
  <c r="FR49" i="10"/>
  <c r="FR18" i="10"/>
  <c r="FR24" i="10"/>
  <c r="FR32" i="10"/>
  <c r="FR41" i="10"/>
  <c r="FR51" i="10"/>
  <c r="FR56" i="10"/>
  <c r="FR64" i="10"/>
  <c r="FR70" i="10"/>
  <c r="FR54" i="10"/>
  <c r="FR61" i="10"/>
  <c r="FR44" i="10"/>
  <c r="FR58" i="10"/>
  <c r="FR66" i="10"/>
  <c r="FR50" i="10"/>
  <c r="FR59" i="10"/>
  <c r="FR67" i="10"/>
  <c r="FR77" i="10"/>
  <c r="FR85" i="10"/>
  <c r="FR74" i="10"/>
  <c r="FR82" i="10"/>
  <c r="FR92" i="10"/>
  <c r="FR79" i="10"/>
  <c r="FR87" i="10"/>
  <c r="FR89" i="10"/>
  <c r="FR97" i="10"/>
  <c r="FR105" i="10"/>
  <c r="FR115" i="10"/>
  <c r="FR76" i="10"/>
  <c r="FR98" i="10"/>
  <c r="FR106" i="10"/>
  <c r="FR95" i="10"/>
  <c r="FR99" i="10"/>
  <c r="FR107" i="10"/>
  <c r="FR88" i="10"/>
  <c r="FR104" i="10"/>
  <c r="FR112" i="10"/>
  <c r="FR120" i="10"/>
  <c r="FR128" i="10"/>
  <c r="FR138" i="10"/>
  <c r="FR146" i="10"/>
  <c r="FR156" i="10"/>
  <c r="FR164" i="10"/>
  <c r="FR116" i="10"/>
  <c r="FR121" i="10"/>
  <c r="FR129" i="10"/>
  <c r="FR139" i="10"/>
  <c r="FR147" i="10"/>
  <c r="FR157" i="10"/>
  <c r="FR165" i="10"/>
  <c r="FR118" i="10"/>
  <c r="FR126" i="10"/>
  <c r="FR136" i="10"/>
  <c r="FR144" i="10"/>
  <c r="FR152" i="10"/>
  <c r="FR119" i="10"/>
  <c r="FR127" i="10"/>
  <c r="FR133" i="10"/>
  <c r="FR141" i="10"/>
  <c r="FR149" i="10"/>
  <c r="FR159" i="10"/>
  <c r="FR166" i="10"/>
  <c r="FR174" i="10"/>
  <c r="FR184" i="10"/>
  <c r="FR192" i="10"/>
  <c r="FR200" i="10"/>
  <c r="FR171" i="10"/>
  <c r="FR181" i="10"/>
  <c r="FR189" i="10"/>
  <c r="FR197" i="10"/>
  <c r="FR198" i="10"/>
  <c r="FR162" i="10"/>
  <c r="FR172" i="10"/>
  <c r="FR182" i="10"/>
  <c r="FR190" i="10"/>
  <c r="FR169" i="10"/>
  <c r="FR177" i="10"/>
  <c r="FR183" i="10"/>
  <c r="FR191" i="10"/>
  <c r="FR9" i="10"/>
  <c r="FR8" i="10"/>
  <c r="FR16" i="10"/>
  <c r="FR13" i="10"/>
  <c r="FR14" i="10"/>
  <c r="FR11" i="10"/>
  <c r="FR26" i="10"/>
  <c r="FR23" i="10"/>
  <c r="FR20" i="10"/>
  <c r="FR35" i="10"/>
  <c r="FR34" i="10"/>
  <c r="FR42" i="10"/>
  <c r="FR36" i="10"/>
  <c r="FR43" i="10"/>
  <c r="FR53" i="10"/>
  <c r="FR21" i="10"/>
  <c r="FR31" i="10"/>
  <c r="FR37" i="10"/>
  <c r="FR45" i="10"/>
  <c r="FR52" i="10"/>
  <c r="FR60" i="10"/>
  <c r="FR68" i="10"/>
  <c r="FR40" i="10"/>
  <c r="FR57" i="10"/>
  <c r="FR65" i="10"/>
  <c r="FR46" i="10"/>
  <c r="FR62" i="10"/>
  <c r="FR25" i="10"/>
  <c r="FR55" i="10"/>
  <c r="FR63" i="10"/>
  <c r="FR73" i="10"/>
  <c r="FR81" i="10"/>
  <c r="FR71" i="10"/>
  <c r="FR78" i="10"/>
  <c r="FR86" i="10"/>
  <c r="FR75" i="10"/>
  <c r="FR83" i="10"/>
  <c r="FR93" i="10"/>
  <c r="FR91" i="10"/>
  <c r="FR101" i="10"/>
  <c r="FR109" i="10"/>
  <c r="FR72" i="10"/>
  <c r="FR94" i="10"/>
  <c r="FR102" i="10"/>
  <c r="FR80" i="10"/>
  <c r="FR96" i="10"/>
  <c r="FR103" i="10"/>
  <c r="FR84" i="10"/>
  <c r="FR100" i="10"/>
  <c r="FR108" i="10"/>
  <c r="FR114" i="10"/>
  <c r="FR124" i="10"/>
  <c r="FR134" i="10"/>
  <c r="FR142" i="10"/>
  <c r="FR150" i="10"/>
  <c r="FR160" i="10"/>
  <c r="FR113" i="10"/>
  <c r="FR117" i="10"/>
  <c r="FR125" i="10"/>
  <c r="FR135" i="10"/>
  <c r="FR143" i="10"/>
  <c r="FR151" i="10"/>
  <c r="FR161" i="10"/>
  <c r="FR110" i="10"/>
  <c r="FR122" i="10"/>
  <c r="FR130" i="10"/>
  <c r="FR140" i="10"/>
  <c r="FR148" i="10"/>
  <c r="FR158" i="10"/>
  <c r="FR123" i="10"/>
  <c r="FR131" i="10"/>
  <c r="FR137" i="10"/>
  <c r="FR145" i="10"/>
  <c r="FR155" i="10"/>
  <c r="FR163" i="10"/>
  <c r="FR170" i="10"/>
  <c r="FR180" i="10"/>
  <c r="FR188" i="10"/>
  <c r="FR196" i="10"/>
  <c r="FR167" i="10"/>
  <c r="FR175" i="10"/>
  <c r="FR185" i="10"/>
  <c r="FR193" i="10"/>
  <c r="FR201" i="10"/>
  <c r="FR199" i="10"/>
  <c r="FR168" i="10"/>
  <c r="FR176" i="10"/>
  <c r="FR186" i="10"/>
  <c r="FR194" i="10"/>
  <c r="FR173" i="10"/>
  <c r="FR179" i="10"/>
  <c r="FR187" i="10"/>
  <c r="FR195" i="10"/>
  <c r="FM1" i="10"/>
  <c r="FG9" i="10"/>
  <c r="FG15" i="10"/>
  <c r="FG7" i="10"/>
  <c r="FG16" i="10"/>
  <c r="FG17" i="10"/>
  <c r="FG18" i="10"/>
  <c r="FG14" i="10"/>
  <c r="FG25" i="10"/>
  <c r="FG22" i="10"/>
  <c r="FG32" i="10"/>
  <c r="FG28" i="10"/>
  <c r="FG23" i="10"/>
  <c r="FG30" i="10"/>
  <c r="FG38" i="10"/>
  <c r="FG46" i="10"/>
  <c r="FG24" i="10"/>
  <c r="FG37" i="10"/>
  <c r="FG44" i="10"/>
  <c r="FG35" i="10"/>
  <c r="FG49" i="10"/>
  <c r="FG63" i="10"/>
  <c r="FG43" i="10"/>
  <c r="FG54" i="10"/>
  <c r="FG60" i="10"/>
  <c r="FG68" i="10"/>
  <c r="FG57" i="10"/>
  <c r="FG65" i="10"/>
  <c r="FG55" i="10"/>
  <c r="FG62" i="10"/>
  <c r="FG76" i="10"/>
  <c r="FG84" i="10"/>
  <c r="FG73" i="10"/>
  <c r="FG81" i="10"/>
  <c r="FG89" i="10"/>
  <c r="FG95" i="10"/>
  <c r="FG74" i="10"/>
  <c r="FG82" i="10"/>
  <c r="FG92" i="10"/>
  <c r="FG75" i="10"/>
  <c r="FG94" i="10"/>
  <c r="FG104" i="10"/>
  <c r="FG114" i="10"/>
  <c r="FG97" i="10"/>
  <c r="FG105" i="10"/>
  <c r="FG87" i="10"/>
  <c r="FG98" i="10"/>
  <c r="FG106" i="10"/>
  <c r="FG72" i="10"/>
  <c r="FG103" i="10"/>
  <c r="FG113" i="10"/>
  <c r="FG123" i="10"/>
  <c r="FG131" i="10"/>
  <c r="FG137" i="10"/>
  <c r="FG145" i="10"/>
  <c r="FG109" i="10"/>
  <c r="FG120" i="10"/>
  <c r="FG128" i="10"/>
  <c r="FG138" i="10"/>
  <c r="FG146" i="10"/>
  <c r="FG115" i="10"/>
  <c r="FG121" i="10"/>
  <c r="FG129" i="10"/>
  <c r="FG139" i="10"/>
  <c r="FG147" i="10"/>
  <c r="FG112" i="10"/>
  <c r="FG122" i="10"/>
  <c r="FG130" i="10"/>
  <c r="FG140" i="10"/>
  <c r="FG148" i="10"/>
  <c r="FG163" i="10"/>
  <c r="FG157" i="10"/>
  <c r="FG174" i="10"/>
  <c r="FG172" i="10"/>
  <c r="FG173" i="10"/>
  <c r="FG171" i="10"/>
  <c r="FG156" i="10"/>
  <c r="FG170" i="10"/>
  <c r="FG176" i="10"/>
  <c r="FG8" i="10"/>
  <c r="FG11" i="10"/>
  <c r="FG6" i="10"/>
  <c r="FG12" i="10"/>
  <c r="FG13" i="10"/>
  <c r="FG10" i="10"/>
  <c r="FG20" i="10"/>
  <c r="FG21" i="10"/>
  <c r="FG29" i="10"/>
  <c r="FG26" i="10"/>
  <c r="FG34" i="10"/>
  <c r="FG41" i="10"/>
  <c r="FG27" i="10"/>
  <c r="FG36" i="10"/>
  <c r="FG42" i="10"/>
  <c r="FG52" i="10"/>
  <c r="FG31" i="10"/>
  <c r="FG40" i="10"/>
  <c r="FG50" i="10"/>
  <c r="FG39" i="10"/>
  <c r="FG59" i="10"/>
  <c r="FG67" i="10"/>
  <c r="FG51" i="10"/>
  <c r="FG56" i="10"/>
  <c r="FG64" i="10"/>
  <c r="FG53" i="10"/>
  <c r="FG61" i="10"/>
  <c r="FG45" i="10"/>
  <c r="FG58" i="10"/>
  <c r="FG66" i="10"/>
  <c r="FG80" i="10"/>
  <c r="FG71" i="10"/>
  <c r="FG77" i="10"/>
  <c r="FG85" i="10"/>
  <c r="FG91" i="10"/>
  <c r="FG70" i="10"/>
  <c r="FG78" i="10"/>
  <c r="FG86" i="10"/>
  <c r="FG96" i="10"/>
  <c r="FG93" i="10"/>
  <c r="FG100" i="10"/>
  <c r="FG108" i="10"/>
  <c r="FG79" i="10"/>
  <c r="FG101" i="10"/>
  <c r="FG83" i="10"/>
  <c r="FG88" i="10"/>
  <c r="FG102" i="10"/>
  <c r="FG110" i="10"/>
  <c r="FG99" i="10"/>
  <c r="FG107" i="10"/>
  <c r="FG119" i="10"/>
  <c r="FG127" i="10"/>
  <c r="FG133" i="10"/>
  <c r="FG141" i="10"/>
  <c r="FG149" i="10"/>
  <c r="FG116" i="10"/>
  <c r="FG124" i="10"/>
  <c r="FG134" i="10"/>
  <c r="FG142" i="10"/>
  <c r="FG150" i="10"/>
  <c r="FG117" i="10"/>
  <c r="FG125" i="10"/>
  <c r="FG135" i="10"/>
  <c r="FG143" i="10"/>
  <c r="FG151" i="10"/>
  <c r="FG118" i="10"/>
  <c r="FG126" i="10"/>
  <c r="FG136" i="10"/>
  <c r="FG144" i="10"/>
  <c r="FG152" i="10"/>
  <c r="FG160" i="10"/>
  <c r="FG169" i="10"/>
  <c r="FG167" i="10"/>
  <c r="FG164" i="10"/>
  <c r="FG162" i="10"/>
  <c r="FG161" i="10"/>
  <c r="FG159" i="10"/>
  <c r="FG158" i="10"/>
  <c r="FG168" i="10"/>
  <c r="FG166" i="10"/>
  <c r="FG175" i="10"/>
  <c r="FG177" i="10"/>
  <c r="FG190" i="10"/>
  <c r="FG187" i="10"/>
  <c r="FG193" i="10"/>
  <c r="FG188" i="10"/>
  <c r="FG180" i="10"/>
  <c r="FG179" i="10"/>
  <c r="FG191" i="10"/>
  <c r="FG200" i="10"/>
  <c r="FG184" i="10"/>
  <c r="FG196" i="10"/>
  <c r="FG181" i="10"/>
  <c r="FG183" i="10"/>
  <c r="FG165" i="10"/>
  <c r="FG199" i="10"/>
  <c r="FG189" i="10"/>
  <c r="FG194" i="10"/>
  <c r="FG201" i="10"/>
  <c r="FG185" i="10"/>
  <c r="FG155" i="10"/>
  <c r="FG182" i="10"/>
  <c r="FG197" i="10"/>
  <c r="FG192" i="10"/>
  <c r="FG195" i="10"/>
  <c r="FG198" i="10"/>
  <c r="FG186" i="10"/>
  <c r="FH1" i="10"/>
  <c r="FB6" i="10"/>
  <c r="FB12" i="10"/>
  <c r="FB7" i="10"/>
  <c r="FB17" i="10"/>
  <c r="FB10" i="10"/>
  <c r="FB22" i="10"/>
  <c r="FB15" i="10"/>
  <c r="FB27" i="10"/>
  <c r="FB28" i="10"/>
  <c r="FB18" i="10"/>
  <c r="FB34" i="10"/>
  <c r="FB42" i="10"/>
  <c r="FB24" i="10"/>
  <c r="FB36" i="10"/>
  <c r="FB43" i="10"/>
  <c r="FB53" i="10"/>
  <c r="FB32" i="10"/>
  <c r="FB41" i="10"/>
  <c r="FB51" i="10"/>
  <c r="FB52" i="10"/>
  <c r="FB60" i="10"/>
  <c r="FB68" i="10"/>
  <c r="FB40" i="10"/>
  <c r="FB57" i="10"/>
  <c r="FB65" i="10"/>
  <c r="FB46" i="10"/>
  <c r="FB62" i="10"/>
  <c r="FB50" i="10"/>
  <c r="FB59" i="10"/>
  <c r="FB67" i="10"/>
  <c r="FB77" i="10"/>
  <c r="FB85" i="10"/>
  <c r="FB74" i="10"/>
  <c r="FB82" i="10"/>
  <c r="FB92" i="10"/>
  <c r="FB79" i="10"/>
  <c r="FB87" i="10"/>
  <c r="FB89" i="10"/>
  <c r="FB97" i="10"/>
  <c r="FB105" i="10"/>
  <c r="FB115" i="10"/>
  <c r="FB94" i="10"/>
  <c r="FB102" i="10"/>
  <c r="FB72" i="10"/>
  <c r="FB95" i="10"/>
  <c r="FB99" i="10"/>
  <c r="FB107" i="10"/>
  <c r="FB88" i="10"/>
  <c r="FB104" i="10"/>
  <c r="FB112" i="10"/>
  <c r="FB120" i="10"/>
  <c r="FB128" i="10"/>
  <c r="FB138" i="10"/>
  <c r="FB146" i="10"/>
  <c r="FB113" i="10"/>
  <c r="FB117" i="10"/>
  <c r="FB125" i="10"/>
  <c r="FB135" i="10"/>
  <c r="FB143" i="10"/>
  <c r="FB151" i="10"/>
  <c r="FB118" i="10"/>
  <c r="FB126" i="10"/>
  <c r="FB136" i="10"/>
  <c r="FB144" i="10"/>
  <c r="FB152" i="10"/>
  <c r="FB123" i="10"/>
  <c r="FB131" i="10"/>
  <c r="FB137" i="10"/>
  <c r="FB145" i="10"/>
  <c r="FB172" i="10"/>
  <c r="FB175" i="10"/>
  <c r="FB158" i="10"/>
  <c r="FB160" i="10"/>
  <c r="FB156" i="10"/>
  <c r="FB155" i="10"/>
  <c r="FB159" i="10"/>
  <c r="FB174" i="10"/>
  <c r="FB164" i="10"/>
  <c r="FB177" i="10"/>
  <c r="FB169" i="10"/>
  <c r="FB170" i="10"/>
  <c r="FB9" i="10"/>
  <c r="FB8" i="10"/>
  <c r="FB16" i="10"/>
  <c r="FB13" i="10"/>
  <c r="FB14" i="10"/>
  <c r="FB11" i="10"/>
  <c r="FB26" i="10"/>
  <c r="FB23" i="10"/>
  <c r="FB20" i="10"/>
  <c r="FB35" i="10"/>
  <c r="FB25" i="10"/>
  <c r="FB38" i="10"/>
  <c r="FB21" i="10"/>
  <c r="FB30" i="10"/>
  <c r="FB39" i="10"/>
  <c r="FB49" i="10"/>
  <c r="FB31" i="10"/>
  <c r="FB37" i="10"/>
  <c r="FB45" i="10"/>
  <c r="FB29" i="10"/>
  <c r="FB56" i="10"/>
  <c r="FB64" i="10"/>
  <c r="FB70" i="10"/>
  <c r="FB54" i="10"/>
  <c r="FB61" i="10"/>
  <c r="FB44" i="10"/>
  <c r="FB58" i="10"/>
  <c r="FB66" i="10"/>
  <c r="FB55" i="10"/>
  <c r="FB63" i="10"/>
  <c r="FB73" i="10"/>
  <c r="FB81" i="10"/>
  <c r="FB71" i="10"/>
  <c r="FB78" i="10"/>
  <c r="FB86" i="10"/>
  <c r="FB75" i="10"/>
  <c r="FB83" i="10"/>
  <c r="FB93" i="10"/>
  <c r="FB91" i="10"/>
  <c r="FB101" i="10"/>
  <c r="FB109" i="10"/>
  <c r="FB76" i="10"/>
  <c r="FB98" i="10"/>
  <c r="FB106" i="10"/>
  <c r="FB80" i="10"/>
  <c r="FB96" i="10"/>
  <c r="FB103" i="10"/>
  <c r="FB84" i="10"/>
  <c r="FB100" i="10"/>
  <c r="FB108" i="10"/>
  <c r="FB114" i="10"/>
  <c r="FB124" i="10"/>
  <c r="FB134" i="10"/>
  <c r="FB142" i="10"/>
  <c r="FB150" i="10"/>
  <c r="FB116" i="10"/>
  <c r="FB121" i="10"/>
  <c r="FB129" i="10"/>
  <c r="FB139" i="10"/>
  <c r="FB147" i="10"/>
  <c r="FB110" i="10"/>
  <c r="FB122" i="10"/>
  <c r="FB130" i="10"/>
  <c r="FB140" i="10"/>
  <c r="FB148" i="10"/>
  <c r="FB119" i="10"/>
  <c r="FB127" i="10"/>
  <c r="FB133" i="10"/>
  <c r="FB141" i="10"/>
  <c r="FB149" i="10"/>
  <c r="FB168" i="10"/>
  <c r="FB163" i="10"/>
  <c r="FB161" i="10"/>
  <c r="FB167" i="10"/>
  <c r="FB173" i="10"/>
  <c r="FB157" i="10"/>
  <c r="FB171" i="10"/>
  <c r="FB162" i="10"/>
  <c r="FB165" i="10"/>
  <c r="FB181" i="10"/>
  <c r="FB200" i="10"/>
  <c r="FB194" i="10"/>
  <c r="FB195" i="10"/>
  <c r="FB198" i="10"/>
  <c r="FB191" i="10"/>
  <c r="FB186" i="10"/>
  <c r="FB182" i="10"/>
  <c r="FB180" i="10"/>
  <c r="FB196" i="10"/>
  <c r="FB189" i="10"/>
  <c r="FB188" i="10"/>
  <c r="FB166" i="10"/>
  <c r="FB176" i="10"/>
  <c r="FB179" i="10"/>
  <c r="FB184" i="10"/>
  <c r="FB187" i="10"/>
  <c r="FB197" i="10"/>
  <c r="FB183" i="10"/>
  <c r="FB193" i="10"/>
  <c r="FB199" i="10"/>
  <c r="FB192" i="10"/>
  <c r="FB190" i="10"/>
  <c r="FB201" i="10"/>
  <c r="FB185" i="10"/>
  <c r="FN1" i="10" l="1"/>
  <c r="FH8" i="10"/>
  <c r="FH14" i="10"/>
  <c r="FH11" i="10"/>
  <c r="FH6" i="10"/>
  <c r="FH16" i="10"/>
  <c r="FH18" i="10"/>
  <c r="FH24" i="10"/>
  <c r="FH17" i="10"/>
  <c r="FH25" i="10"/>
  <c r="FH27" i="10"/>
  <c r="FH37" i="10"/>
  <c r="FH40" i="10"/>
  <c r="FH41" i="10"/>
  <c r="FH51" i="10"/>
  <c r="FH22" i="10"/>
  <c r="FH35" i="10"/>
  <c r="FH43" i="10"/>
  <c r="FH53" i="10"/>
  <c r="FH30" i="10"/>
  <c r="FH58" i="10"/>
  <c r="FH66" i="10"/>
  <c r="FH26" i="10"/>
  <c r="FH46" i="10"/>
  <c r="FH63" i="10"/>
  <c r="FH50" i="10"/>
  <c r="FH56" i="10"/>
  <c r="FH64" i="10"/>
  <c r="FH38" i="10"/>
  <c r="FH57" i="10"/>
  <c r="FH65" i="10"/>
  <c r="FH79" i="10"/>
  <c r="FH76" i="10"/>
  <c r="FH84" i="10"/>
  <c r="FH94" i="10"/>
  <c r="FH73" i="10"/>
  <c r="FH81" i="10"/>
  <c r="FH89" i="10"/>
  <c r="FH95" i="10"/>
  <c r="FH92" i="10"/>
  <c r="FH103" i="10"/>
  <c r="FH113" i="10"/>
  <c r="FH93" i="10"/>
  <c r="FH104" i="10"/>
  <c r="FH70" i="10"/>
  <c r="FH96" i="10"/>
  <c r="FH101" i="10"/>
  <c r="FH109" i="10"/>
  <c r="FH87" i="10"/>
  <c r="FH102" i="10"/>
  <c r="FH110" i="10"/>
  <c r="FH114" i="10"/>
  <c r="FH122" i="10"/>
  <c r="FH130" i="10"/>
  <c r="FH140" i="10"/>
  <c r="FH148" i="10"/>
  <c r="FH119" i="10"/>
  <c r="FH127" i="10"/>
  <c r="FH133" i="10"/>
  <c r="FH141" i="10"/>
  <c r="FH149" i="10"/>
  <c r="FH120" i="10"/>
  <c r="FH128" i="10"/>
  <c r="FH138" i="10"/>
  <c r="FH146" i="10"/>
  <c r="FH115" i="10"/>
  <c r="FH121" i="10"/>
  <c r="FH129" i="10"/>
  <c r="FH139" i="10"/>
  <c r="FH147" i="10"/>
  <c r="FH175" i="10"/>
  <c r="FH176" i="10"/>
  <c r="FH160" i="10"/>
  <c r="FH158" i="10"/>
  <c r="FH7" i="10"/>
  <c r="FH10" i="10"/>
  <c r="FH9" i="10"/>
  <c r="FH15" i="10"/>
  <c r="FH12" i="10"/>
  <c r="FH13" i="10"/>
  <c r="FH20" i="10"/>
  <c r="FH28" i="10"/>
  <c r="FH21" i="10"/>
  <c r="FH29" i="10"/>
  <c r="FH31" i="10"/>
  <c r="FH34" i="10"/>
  <c r="FH44" i="10"/>
  <c r="FH45" i="10"/>
  <c r="FH55" i="10"/>
  <c r="FH32" i="10"/>
  <c r="FH39" i="10"/>
  <c r="FH49" i="10"/>
  <c r="FH23" i="10"/>
  <c r="FH42" i="10"/>
  <c r="FH62" i="10"/>
  <c r="FH72" i="10"/>
  <c r="FH36" i="10"/>
  <c r="FH59" i="10"/>
  <c r="FH67" i="10"/>
  <c r="FH54" i="10"/>
  <c r="FH60" i="10"/>
  <c r="FH68" i="10"/>
  <c r="FH52" i="10"/>
  <c r="FH61" i="10"/>
  <c r="FH75" i="10"/>
  <c r="FH83" i="10"/>
  <c r="FH80" i="10"/>
  <c r="FH88" i="10"/>
  <c r="FH71" i="10"/>
  <c r="FH77" i="10"/>
  <c r="FH85" i="10"/>
  <c r="FH91" i="10"/>
  <c r="FH78" i="10"/>
  <c r="FH99" i="10"/>
  <c r="FH107" i="10"/>
  <c r="FH82" i="10"/>
  <c r="FH100" i="10"/>
  <c r="FH108" i="10"/>
  <c r="FH86" i="10"/>
  <c r="FH97" i="10"/>
  <c r="FH105" i="10"/>
  <c r="FH74" i="10"/>
  <c r="FH98" i="10"/>
  <c r="FH106" i="10"/>
  <c r="FH112" i="10"/>
  <c r="FH118" i="10"/>
  <c r="FH126" i="10"/>
  <c r="FH136" i="10"/>
  <c r="FH144" i="10"/>
  <c r="FH152" i="10"/>
  <c r="FH123" i="10"/>
  <c r="FH131" i="10"/>
  <c r="FH137" i="10"/>
  <c r="FH145" i="10"/>
  <c r="FH116" i="10"/>
  <c r="FH124" i="10"/>
  <c r="FH134" i="10"/>
  <c r="FH142" i="10"/>
  <c r="FH150" i="10"/>
  <c r="FH117" i="10"/>
  <c r="FH125" i="10"/>
  <c r="FH135" i="10"/>
  <c r="FH143" i="10"/>
  <c r="FH151" i="10"/>
  <c r="FH162" i="10"/>
  <c r="FH173" i="10"/>
  <c r="FH161" i="10"/>
  <c r="FH159" i="10"/>
  <c r="FH174" i="10"/>
  <c r="FH172" i="10"/>
  <c r="FH156" i="10"/>
  <c r="FH168" i="10"/>
  <c r="FH163" i="10"/>
  <c r="FH164" i="10"/>
  <c r="FH165" i="10"/>
  <c r="FH170" i="10"/>
  <c r="FH189" i="10"/>
  <c r="FH183" i="10"/>
  <c r="FH192" i="10"/>
  <c r="FH179" i="10"/>
  <c r="FH198" i="10"/>
  <c r="FH171" i="10"/>
  <c r="FH157" i="10"/>
  <c r="FH167" i="10"/>
  <c r="FH177" i="10"/>
  <c r="FH166" i="10"/>
  <c r="FH199" i="10"/>
  <c r="FH190" i="10"/>
  <c r="FH184" i="10"/>
  <c r="FH197" i="10"/>
  <c r="FH196" i="10"/>
  <c r="FH185" i="10"/>
  <c r="FH191" i="10"/>
  <c r="FH194" i="10"/>
  <c r="FH188" i="10"/>
  <c r="FH181" i="10"/>
  <c r="FH195" i="10"/>
  <c r="FH169" i="10"/>
  <c r="FH155" i="10"/>
  <c r="FH182" i="10"/>
  <c r="FH193" i="10"/>
  <c r="FH186" i="10"/>
  <c r="FH201" i="10"/>
  <c r="FH187" i="10"/>
  <c r="FH180" i="10"/>
  <c r="FH200" i="10"/>
  <c r="FS1" i="10"/>
  <c r="FM10" i="10"/>
  <c r="FM13" i="10"/>
  <c r="FM9" i="10"/>
  <c r="FM11" i="10"/>
  <c r="FM12" i="10"/>
  <c r="FM23" i="10"/>
  <c r="FM16" i="10"/>
  <c r="FM20" i="10"/>
  <c r="FM28" i="10"/>
  <c r="FM25" i="10"/>
  <c r="FM36" i="10"/>
  <c r="FM34" i="10"/>
  <c r="FM43" i="10"/>
  <c r="FM40" i="10"/>
  <c r="FM50" i="10"/>
  <c r="FM31" i="10"/>
  <c r="FM35" i="10"/>
  <c r="FM38" i="10"/>
  <c r="FM46" i="10"/>
  <c r="FM51" i="10"/>
  <c r="FM61" i="10"/>
  <c r="FM71" i="10"/>
  <c r="FM53" i="10"/>
  <c r="FM62" i="10"/>
  <c r="FM41" i="10"/>
  <c r="FM59" i="10"/>
  <c r="FM67" i="10"/>
  <c r="FM55" i="10"/>
  <c r="FM60" i="10"/>
  <c r="FM68" i="10"/>
  <c r="FM74" i="10"/>
  <c r="FM82" i="10"/>
  <c r="FM75" i="10"/>
  <c r="FM83" i="10"/>
  <c r="FM93" i="10"/>
  <c r="FM80" i="10"/>
  <c r="FM88" i="10"/>
  <c r="FM72" i="10"/>
  <c r="FM98" i="10"/>
  <c r="FM106" i="10"/>
  <c r="FM112" i="10"/>
  <c r="FM73" i="10"/>
  <c r="FM91" i="10"/>
  <c r="FM103" i="10"/>
  <c r="FM77" i="10"/>
  <c r="FM100" i="10"/>
  <c r="FM108" i="10"/>
  <c r="FM92" i="10"/>
  <c r="FM97" i="10"/>
  <c r="FM105" i="10"/>
  <c r="FM114" i="10"/>
  <c r="FM121" i="10"/>
  <c r="FM129" i="10"/>
  <c r="FM139" i="10"/>
  <c r="FM147" i="10"/>
  <c r="FM118" i="10"/>
  <c r="FM126" i="10"/>
  <c r="FM136" i="10"/>
  <c r="FM144" i="10"/>
  <c r="FM152" i="10"/>
  <c r="FM119" i="10"/>
  <c r="FM127" i="10"/>
  <c r="FM133" i="10"/>
  <c r="FM141" i="10"/>
  <c r="FM149" i="10"/>
  <c r="FM120" i="10"/>
  <c r="FM128" i="10"/>
  <c r="FM138" i="10"/>
  <c r="FM146" i="10"/>
  <c r="FM6" i="10"/>
  <c r="FM8" i="10"/>
  <c r="FM7" i="10"/>
  <c r="FM14" i="10"/>
  <c r="FM15" i="10"/>
  <c r="FM17" i="10"/>
  <c r="FM27" i="10"/>
  <c r="FM18" i="10"/>
  <c r="FM24" i="10"/>
  <c r="FM22" i="10"/>
  <c r="FM30" i="10"/>
  <c r="FM26" i="10"/>
  <c r="FM39" i="10"/>
  <c r="FM21" i="10"/>
  <c r="FM44" i="10"/>
  <c r="FM54" i="10"/>
  <c r="FM32" i="10"/>
  <c r="FM37" i="10"/>
  <c r="FM42" i="10"/>
  <c r="FM52" i="10"/>
  <c r="FM57" i="10"/>
  <c r="FM65" i="10"/>
  <c r="FM29" i="10"/>
  <c r="FM58" i="10"/>
  <c r="FM66" i="10"/>
  <c r="FM45" i="10"/>
  <c r="FM63" i="10"/>
  <c r="FM49" i="10"/>
  <c r="FM56" i="10"/>
  <c r="FM64" i="10"/>
  <c r="FM70" i="10"/>
  <c r="FM78" i="10"/>
  <c r="FM86" i="10"/>
  <c r="FM79" i="10"/>
  <c r="FM87" i="10"/>
  <c r="FM76" i="10"/>
  <c r="FM84" i="10"/>
  <c r="FM94" i="10"/>
  <c r="FM85" i="10"/>
  <c r="FM102" i="10"/>
  <c r="FM110" i="10"/>
  <c r="FM116" i="10"/>
  <c r="FM89" i="10"/>
  <c r="FM99" i="10"/>
  <c r="FM107" i="10"/>
  <c r="FM96" i="10"/>
  <c r="FM104" i="10"/>
  <c r="FM81" i="10"/>
  <c r="FM95" i="10"/>
  <c r="FM101" i="10"/>
  <c r="FM109" i="10"/>
  <c r="FM117" i="10"/>
  <c r="FM125" i="10"/>
  <c r="FM135" i="10"/>
  <c r="FM143" i="10"/>
  <c r="FM151" i="10"/>
  <c r="FM122" i="10"/>
  <c r="FM130" i="10"/>
  <c r="FM140" i="10"/>
  <c r="FM148" i="10"/>
  <c r="FM113" i="10"/>
  <c r="FM123" i="10"/>
  <c r="FM131" i="10"/>
  <c r="FM137" i="10"/>
  <c r="FM145" i="10"/>
  <c r="FM115" i="10"/>
  <c r="FM124" i="10"/>
  <c r="FM134" i="10"/>
  <c r="FM142" i="10"/>
  <c r="FM150" i="10"/>
  <c r="FM175" i="10"/>
  <c r="FM166" i="10"/>
  <c r="FM156" i="10"/>
  <c r="FM155" i="10"/>
  <c r="FM163" i="10"/>
  <c r="FM172" i="10"/>
  <c r="FM169" i="10"/>
  <c r="FM157" i="10"/>
  <c r="FM160" i="10"/>
  <c r="FM158" i="10"/>
  <c r="FM168" i="10"/>
  <c r="FM165" i="10"/>
  <c r="FM170" i="10"/>
  <c r="FM167" i="10"/>
  <c r="FM190" i="10"/>
  <c r="FM196" i="10"/>
  <c r="FM197" i="10"/>
  <c r="FM193" i="10"/>
  <c r="FM188" i="10"/>
  <c r="FM184" i="10"/>
  <c r="FM194" i="10"/>
  <c r="FM195" i="10"/>
  <c r="FM201" i="10"/>
  <c r="FM183" i="10"/>
  <c r="FM182" i="10"/>
  <c r="FM179" i="10"/>
  <c r="FM162" i="10"/>
  <c r="FM171" i="10"/>
  <c r="FM173" i="10"/>
  <c r="FM174" i="10"/>
  <c r="FM161" i="10"/>
  <c r="FM164" i="10"/>
  <c r="FM176" i="10"/>
  <c r="FM159" i="10"/>
  <c r="FM177" i="10"/>
  <c r="FM200" i="10"/>
  <c r="FM185" i="10"/>
  <c r="FM187" i="10"/>
  <c r="FM199" i="10"/>
  <c r="FM198" i="10"/>
  <c r="FM191" i="10"/>
  <c r="FM180" i="10"/>
  <c r="FM189" i="10"/>
  <c r="FM181" i="10"/>
  <c r="FM192" i="10"/>
  <c r="FM186" i="10"/>
  <c r="FX7" i="10"/>
  <c r="FX10" i="10"/>
  <c r="FX9" i="10"/>
  <c r="FX15" i="10"/>
  <c r="FX12" i="10"/>
  <c r="FX13" i="10"/>
  <c r="FX20" i="10"/>
  <c r="FX28" i="10"/>
  <c r="FX21" i="10"/>
  <c r="FX29" i="10"/>
  <c r="FX31" i="10"/>
  <c r="FX23" i="10"/>
  <c r="FX34" i="10"/>
  <c r="FX44" i="10"/>
  <c r="FX41" i="10"/>
  <c r="FX51" i="10"/>
  <c r="FX32" i="10"/>
  <c r="FX39" i="10"/>
  <c r="FX49" i="10"/>
  <c r="FX36" i="10"/>
  <c r="FX58" i="10"/>
  <c r="FX66" i="10"/>
  <c r="FX46" i="10"/>
  <c r="FX63" i="10"/>
  <c r="FX50" i="10"/>
  <c r="FX56" i="10"/>
  <c r="FX64" i="10"/>
  <c r="FX30" i="10"/>
  <c r="FX52" i="10"/>
  <c r="FX61" i="10"/>
  <c r="FX75" i="10"/>
  <c r="FX83" i="10"/>
  <c r="FX80" i="10"/>
  <c r="FX88" i="10"/>
  <c r="FX71" i="10"/>
  <c r="FX77" i="10"/>
  <c r="FX85" i="10"/>
  <c r="FX91" i="10"/>
  <c r="FX70" i="10"/>
  <c r="FX92" i="10"/>
  <c r="FX103" i="10"/>
  <c r="FX113" i="10"/>
  <c r="FX93" i="10"/>
  <c r="FX104" i="10"/>
  <c r="FX86" i="10"/>
  <c r="FX97" i="10"/>
  <c r="FX105" i="10"/>
  <c r="FX74" i="10"/>
  <c r="FX98" i="10"/>
  <c r="FX106" i="10"/>
  <c r="FX112" i="10"/>
  <c r="FX118" i="10"/>
  <c r="FX126" i="10"/>
  <c r="FX136" i="10"/>
  <c r="FX144" i="10"/>
  <c r="FX152" i="10"/>
  <c r="FX162" i="10"/>
  <c r="FX123" i="10"/>
  <c r="FX131" i="10"/>
  <c r="FX137" i="10"/>
  <c r="FX145" i="10"/>
  <c r="FX155" i="10"/>
  <c r="FX163" i="10"/>
  <c r="FX120" i="10"/>
  <c r="FX128" i="10"/>
  <c r="FX138" i="10"/>
  <c r="FX146" i="10"/>
  <c r="FX156" i="10"/>
  <c r="FX115" i="10"/>
  <c r="FX121" i="10"/>
  <c r="FX129" i="10"/>
  <c r="FX139" i="10"/>
  <c r="FX147" i="10"/>
  <c r="FX157" i="10"/>
  <c r="FX165" i="10"/>
  <c r="FX172" i="10"/>
  <c r="FX182" i="10"/>
  <c r="FX190" i="10"/>
  <c r="FX198" i="10"/>
  <c r="FX164" i="10"/>
  <c r="FX173" i="10"/>
  <c r="FX179" i="10"/>
  <c r="FX187" i="10"/>
  <c r="FX195" i="10"/>
  <c r="FX200" i="10"/>
  <c r="FX170" i="10"/>
  <c r="FX180" i="10"/>
  <c r="FX188" i="10"/>
  <c r="FX196" i="10"/>
  <c r="FX167" i="10"/>
  <c r="FX175" i="10"/>
  <c r="FX185" i="10"/>
  <c r="FX193" i="10"/>
  <c r="GD1" i="10"/>
  <c r="FX8" i="10"/>
  <c r="FX14" i="10"/>
  <c r="FX11" i="10"/>
  <c r="FX6" i="10"/>
  <c r="FX16" i="10"/>
  <c r="FX18" i="10"/>
  <c r="FX24" i="10"/>
  <c r="FX17" i="10"/>
  <c r="FX25" i="10"/>
  <c r="FX27" i="10"/>
  <c r="FX37" i="10"/>
  <c r="FX26" i="10"/>
  <c r="FX40" i="10"/>
  <c r="FX22" i="10"/>
  <c r="FX45" i="10"/>
  <c r="FX55" i="10"/>
  <c r="FX35" i="10"/>
  <c r="FX43" i="10"/>
  <c r="FX53" i="10"/>
  <c r="FX42" i="10"/>
  <c r="FX62" i="10"/>
  <c r="FX72" i="10"/>
  <c r="FX59" i="10"/>
  <c r="FX67" i="10"/>
  <c r="FX54" i="10"/>
  <c r="FX60" i="10"/>
  <c r="FX68" i="10"/>
  <c r="FX38" i="10"/>
  <c r="FX57" i="10"/>
  <c r="FX65" i="10"/>
  <c r="FX79" i="10"/>
  <c r="FX76" i="10"/>
  <c r="FX84" i="10"/>
  <c r="FX94" i="10"/>
  <c r="FX73" i="10"/>
  <c r="FX81" i="10"/>
  <c r="FX89" i="10"/>
  <c r="FX95" i="10"/>
  <c r="FX78" i="10"/>
  <c r="FX99" i="10"/>
  <c r="FX107" i="10"/>
  <c r="FX82" i="10"/>
  <c r="FX100" i="10"/>
  <c r="FX108" i="10"/>
  <c r="FX96" i="10"/>
  <c r="FX101" i="10"/>
  <c r="FX109" i="10"/>
  <c r="FX87" i="10"/>
  <c r="FX102" i="10"/>
  <c r="FX110" i="10"/>
  <c r="FX114" i="10"/>
  <c r="FX122" i="10"/>
  <c r="FX130" i="10"/>
  <c r="FX140" i="10"/>
  <c r="FX148" i="10"/>
  <c r="FX158" i="10"/>
  <c r="FX119" i="10"/>
  <c r="FX127" i="10"/>
  <c r="FX133" i="10"/>
  <c r="FX141" i="10"/>
  <c r="FX149" i="10"/>
  <c r="FX159" i="10"/>
  <c r="FX116" i="10"/>
  <c r="FX124" i="10"/>
  <c r="FX134" i="10"/>
  <c r="FX142" i="10"/>
  <c r="FX150" i="10"/>
  <c r="FX160" i="10"/>
  <c r="FX117" i="10"/>
  <c r="FX125" i="10"/>
  <c r="FX135" i="10"/>
  <c r="FX143" i="10"/>
  <c r="FX151" i="10"/>
  <c r="FX161" i="10"/>
  <c r="FX168" i="10"/>
  <c r="FX176" i="10"/>
  <c r="FX186" i="10"/>
  <c r="FX194" i="10"/>
  <c r="FX201" i="10"/>
  <c r="FX169" i="10"/>
  <c r="FX177" i="10"/>
  <c r="FX183" i="10"/>
  <c r="FX191" i="10"/>
  <c r="FX199" i="10"/>
  <c r="FX166" i="10"/>
  <c r="FX174" i="10"/>
  <c r="FX184" i="10"/>
  <c r="FX192" i="10"/>
  <c r="FX197" i="10"/>
  <c r="FX171" i="10"/>
  <c r="FX181" i="10"/>
  <c r="FX189" i="10"/>
  <c r="GJ1" i="10" l="1"/>
  <c r="GD10" i="10"/>
  <c r="GD16" i="10"/>
  <c r="GD13" i="10"/>
  <c r="GD7" i="10"/>
  <c r="GD11" i="10"/>
  <c r="GD22" i="10"/>
  <c r="GD23" i="10"/>
  <c r="GD24" i="10"/>
  <c r="GD20" i="10"/>
  <c r="GD28" i="10"/>
  <c r="GD32" i="10"/>
  <c r="GD38" i="10"/>
  <c r="GD18" i="10"/>
  <c r="GD34" i="10"/>
  <c r="GD43" i="10"/>
  <c r="GD53" i="10"/>
  <c r="GD45" i="10"/>
  <c r="GD25" i="10"/>
  <c r="GD40" i="10"/>
  <c r="GD55" i="10"/>
  <c r="GD60" i="10"/>
  <c r="GD68" i="10"/>
  <c r="GD36" i="10"/>
  <c r="GD50" i="10"/>
  <c r="GD61" i="10"/>
  <c r="GD52" i="10"/>
  <c r="GD58" i="10"/>
  <c r="GD66" i="10"/>
  <c r="GD63" i="10"/>
  <c r="GD72" i="10"/>
  <c r="GD77" i="10"/>
  <c r="GD85" i="10"/>
  <c r="GD78" i="10"/>
  <c r="GD86" i="10"/>
  <c r="GD71" i="10"/>
  <c r="GD79" i="10"/>
  <c r="GD87" i="10"/>
  <c r="GD76" i="10"/>
  <c r="GD97" i="10"/>
  <c r="GD105" i="10"/>
  <c r="GD115" i="10"/>
  <c r="GD88" i="10"/>
  <c r="GD102" i="10"/>
  <c r="GD84" i="10"/>
  <c r="GD91" i="10"/>
  <c r="GD103" i="10"/>
  <c r="GD94" i="10"/>
  <c r="GD100" i="10"/>
  <c r="GD108" i="10"/>
  <c r="GD124" i="10"/>
  <c r="GD134" i="10"/>
  <c r="GD142" i="10"/>
  <c r="GD150" i="10"/>
  <c r="GD160" i="10"/>
  <c r="GD110" i="10"/>
  <c r="GD117" i="10"/>
  <c r="GD125" i="10"/>
  <c r="GD135" i="10"/>
  <c r="GD143" i="10"/>
  <c r="GD151" i="10"/>
  <c r="GD161" i="10"/>
  <c r="GD112" i="10"/>
  <c r="GD118" i="10"/>
  <c r="GD126" i="10"/>
  <c r="GD136" i="10"/>
  <c r="GD144" i="10"/>
  <c r="GD152" i="10"/>
  <c r="GD113" i="10"/>
  <c r="GD123" i="10"/>
  <c r="GD131" i="10"/>
  <c r="GD137" i="10"/>
  <c r="GD145" i="10"/>
  <c r="GD155" i="10"/>
  <c r="GD162" i="10"/>
  <c r="GD170" i="10"/>
  <c r="GD180" i="10"/>
  <c r="GD188" i="10"/>
  <c r="GD196" i="10"/>
  <c r="GD167" i="10"/>
  <c r="GD175" i="10"/>
  <c r="GD185" i="10"/>
  <c r="GD193" i="10"/>
  <c r="GD201" i="10"/>
  <c r="GD163" i="10"/>
  <c r="GD172" i="10"/>
  <c r="GD182" i="10"/>
  <c r="GD190" i="10"/>
  <c r="GD169" i="10"/>
  <c r="GD177" i="10"/>
  <c r="GD183" i="10"/>
  <c r="GD191" i="10"/>
  <c r="GD199" i="10"/>
  <c r="GD6" i="10"/>
  <c r="GD8" i="10"/>
  <c r="GD14" i="10"/>
  <c r="GD26" i="10"/>
  <c r="GD35" i="10"/>
  <c r="GD31" i="10"/>
  <c r="GD42" i="10"/>
  <c r="GD39" i="10"/>
  <c r="GD41" i="10"/>
  <c r="GD30" i="10"/>
  <c r="GD56" i="10"/>
  <c r="GD70" i="10"/>
  <c r="GD57" i="10"/>
  <c r="GD54" i="10"/>
  <c r="GD59" i="10"/>
  <c r="GD73" i="10"/>
  <c r="GD74" i="10"/>
  <c r="GD92" i="10"/>
  <c r="GD83" i="10"/>
  <c r="GD95" i="10"/>
  <c r="GD109" i="10"/>
  <c r="GD98" i="10"/>
  <c r="GD89" i="10"/>
  <c r="GD107" i="10"/>
  <c r="GD104" i="10"/>
  <c r="GD128" i="10"/>
  <c r="GD146" i="10"/>
  <c r="GD164" i="10"/>
  <c r="GD121" i="10"/>
  <c r="GD139" i="10"/>
  <c r="GD157" i="10"/>
  <c r="GD116" i="10"/>
  <c r="GD130" i="10"/>
  <c r="GD148" i="10"/>
  <c r="GD119" i="10"/>
  <c r="GD133" i="10"/>
  <c r="GD149" i="10"/>
  <c r="GD166" i="10"/>
  <c r="GD184" i="10"/>
  <c r="GD200" i="10"/>
  <c r="GD181" i="10"/>
  <c r="GD197" i="10"/>
  <c r="GD168" i="10"/>
  <c r="GD186" i="10"/>
  <c r="GD173" i="10"/>
  <c r="GD187" i="10"/>
  <c r="GD9" i="10"/>
  <c r="GD12" i="10"/>
  <c r="GD17" i="10"/>
  <c r="GD15" i="10"/>
  <c r="GD27" i="10"/>
  <c r="GD21" i="10"/>
  <c r="GD37" i="10"/>
  <c r="GD29" i="10"/>
  <c r="GD49" i="10"/>
  <c r="GD51" i="10"/>
  <c r="GD46" i="10"/>
  <c r="GD64" i="10"/>
  <c r="GD44" i="10"/>
  <c r="GD65" i="10"/>
  <c r="GD62" i="10"/>
  <c r="GD67" i="10"/>
  <c r="GD81" i="10"/>
  <c r="GD82" i="10"/>
  <c r="GD75" i="10"/>
  <c r="GD93" i="10"/>
  <c r="GD101" i="10"/>
  <c r="GD80" i="10"/>
  <c r="GD106" i="10"/>
  <c r="GD99" i="10"/>
  <c r="GD96" i="10"/>
  <c r="GD120" i="10"/>
  <c r="GD138" i="10"/>
  <c r="GD156" i="10"/>
  <c r="GD114" i="10"/>
  <c r="GD129" i="10"/>
  <c r="GD147" i="10"/>
  <c r="GD165" i="10"/>
  <c r="GD122" i="10"/>
  <c r="GD140" i="10"/>
  <c r="GD158" i="10"/>
  <c r="GD127" i="10"/>
  <c r="GD141" i="10"/>
  <c r="GD159" i="10"/>
  <c r="GD174" i="10"/>
  <c r="GD192" i="10"/>
  <c r="GD171" i="10"/>
  <c r="GD189" i="10"/>
  <c r="GD198" i="10"/>
  <c r="GD176" i="10"/>
  <c r="GD194" i="10"/>
  <c r="GD179" i="10"/>
  <c r="GD195" i="10"/>
  <c r="FY1" i="10"/>
  <c r="FS10" i="10"/>
  <c r="FS15" i="10"/>
  <c r="FS12" i="10"/>
  <c r="FS7" i="10"/>
  <c r="FS17" i="10"/>
  <c r="FS14" i="10"/>
  <c r="FS20" i="10"/>
  <c r="FS25" i="10"/>
  <c r="FS22" i="10"/>
  <c r="FS32" i="10"/>
  <c r="FS24" i="10"/>
  <c r="FS31" i="10"/>
  <c r="FS41" i="10"/>
  <c r="FS38" i="10"/>
  <c r="FS46" i="10"/>
  <c r="FS35" i="10"/>
  <c r="FS44" i="10"/>
  <c r="FS43" i="10"/>
  <c r="FS55" i="10"/>
  <c r="FS63" i="10"/>
  <c r="FS23" i="10"/>
  <c r="FS56" i="10"/>
  <c r="FS64" i="10"/>
  <c r="FS30" i="10"/>
  <c r="FS54" i="10"/>
  <c r="FS61" i="10"/>
  <c r="FS36" i="10"/>
  <c r="FS51" i="10"/>
  <c r="FS62" i="10"/>
  <c r="FS70" i="10"/>
  <c r="FS76" i="10"/>
  <c r="FS84" i="10"/>
  <c r="FS77" i="10"/>
  <c r="FS85" i="10"/>
  <c r="FS91" i="10"/>
  <c r="FS71" i="10"/>
  <c r="FS78" i="10"/>
  <c r="FS86" i="10"/>
  <c r="FS96" i="10"/>
  <c r="FS87" i="10"/>
  <c r="FS100" i="10"/>
  <c r="FS108" i="10"/>
  <c r="FS83" i="10"/>
  <c r="FS101" i="10"/>
  <c r="FS93" i="10"/>
  <c r="FS98" i="10"/>
  <c r="FS106" i="10"/>
  <c r="FS75" i="10"/>
  <c r="FS103" i="10"/>
  <c r="FS113" i="10"/>
  <c r="FS119" i="10"/>
  <c r="FS127" i="10"/>
  <c r="FS133" i="10"/>
  <c r="FS141" i="10"/>
  <c r="FS149" i="10"/>
  <c r="FS120" i="10"/>
  <c r="FS128" i="10"/>
  <c r="FS138" i="10"/>
  <c r="FS146" i="10"/>
  <c r="FS116" i="10"/>
  <c r="FS121" i="10"/>
  <c r="FS129" i="10"/>
  <c r="FS139" i="10"/>
  <c r="FS147" i="10"/>
  <c r="FS115" i="10"/>
  <c r="FS122" i="10"/>
  <c r="FS130" i="10"/>
  <c r="FS140" i="10"/>
  <c r="FS148" i="10"/>
  <c r="FS163" i="10"/>
  <c r="FS169" i="10"/>
  <c r="FS167" i="10"/>
  <c r="FS173" i="10"/>
  <c r="FS171" i="10"/>
  <c r="FS156" i="10"/>
  <c r="FS177" i="10"/>
  <c r="FS175" i="10"/>
  <c r="FS160" i="10"/>
  <c r="FS165" i="10"/>
  <c r="FS176" i="10"/>
  <c r="FS11" i="10"/>
  <c r="FS16" i="10"/>
  <c r="FS6" i="10"/>
  <c r="FS21" i="10"/>
  <c r="FS26" i="10"/>
  <c r="FS28" i="10"/>
  <c r="FS27" i="10"/>
  <c r="FS52" i="10"/>
  <c r="FS50" i="10"/>
  <c r="FS59" i="10"/>
  <c r="FS45" i="10"/>
  <c r="FS68" i="10"/>
  <c r="FS57" i="10"/>
  <c r="FS39" i="10"/>
  <c r="FS66" i="10"/>
  <c r="FS80" i="10"/>
  <c r="FS81" i="10"/>
  <c r="FS95" i="10"/>
  <c r="FS82" i="10"/>
  <c r="FS79" i="10"/>
  <c r="FS104" i="10"/>
  <c r="FS97" i="10"/>
  <c r="FS94" i="10"/>
  <c r="FS110" i="10"/>
  <c r="FS107" i="10"/>
  <c r="FS123" i="10"/>
  <c r="FS137" i="10"/>
  <c r="FS112" i="10"/>
  <c r="FS134" i="10"/>
  <c r="FS150" i="10"/>
  <c r="FS125" i="10"/>
  <c r="FS143" i="10"/>
  <c r="FS118" i="10"/>
  <c r="FS136" i="10"/>
  <c r="FS152" i="10"/>
  <c r="FS174" i="10"/>
  <c r="FS168" i="10"/>
  <c r="FS155" i="10"/>
  <c r="FS166" i="10"/>
  <c r="FS157" i="10"/>
  <c r="FS193" i="10"/>
  <c r="FS198" i="10"/>
  <c r="FS180" i="10"/>
  <c r="FS197" i="10"/>
  <c r="FS190" i="10"/>
  <c r="FS181" i="10"/>
  <c r="FS201" i="10"/>
  <c r="FS199" i="10"/>
  <c r="FS194" i="10"/>
  <c r="FS185" i="10"/>
  <c r="FS182" i="10"/>
  <c r="FS8" i="10"/>
  <c r="FS9" i="10"/>
  <c r="FS13" i="10"/>
  <c r="FS18" i="10"/>
  <c r="FS29" i="10"/>
  <c r="FS34" i="10"/>
  <c r="FS37" i="10"/>
  <c r="FS42" i="10"/>
  <c r="FS40" i="10"/>
  <c r="FS53" i="10"/>
  <c r="FS67" i="10"/>
  <c r="FS60" i="10"/>
  <c r="FS49" i="10"/>
  <c r="FS65" i="10"/>
  <c r="FS58" i="10"/>
  <c r="FS72" i="10"/>
  <c r="FS73" i="10"/>
  <c r="FS89" i="10"/>
  <c r="FS74" i="10"/>
  <c r="FS92" i="10"/>
  <c r="FS88" i="10"/>
  <c r="FS114" i="10"/>
  <c r="FS105" i="10"/>
  <c r="FS102" i="10"/>
  <c r="FS99" i="10"/>
  <c r="FS109" i="10"/>
  <c r="FS131" i="10"/>
  <c r="FS145" i="10"/>
  <c r="FS124" i="10"/>
  <c r="FS142" i="10"/>
  <c r="FS117" i="10"/>
  <c r="FS135" i="10"/>
  <c r="FS151" i="10"/>
  <c r="FS126" i="10"/>
  <c r="FS144" i="10"/>
  <c r="FS164" i="10"/>
  <c r="FS162" i="10"/>
  <c r="FS161" i="10"/>
  <c r="FS158" i="10"/>
  <c r="FS172" i="10"/>
  <c r="FS159" i="10"/>
  <c r="FS170" i="10"/>
  <c r="FS192" i="10"/>
  <c r="FS195" i="10"/>
  <c r="FS191" i="10"/>
  <c r="FS184" i="10"/>
  <c r="FS189" i="10"/>
  <c r="FS187" i="10"/>
  <c r="FS188" i="10"/>
  <c r="FS186" i="10"/>
  <c r="FS196" i="10"/>
  <c r="FS200" i="10"/>
  <c r="FS179" i="10"/>
  <c r="FS183" i="10"/>
  <c r="FT1" i="10"/>
  <c r="FN9" i="10"/>
  <c r="FN6" i="10"/>
  <c r="FN12" i="10"/>
  <c r="FN8" i="10"/>
  <c r="FN17" i="10"/>
  <c r="FN14" i="10"/>
  <c r="FN15" i="10"/>
  <c r="FN26" i="10"/>
  <c r="FN27" i="10"/>
  <c r="FN35" i="10"/>
  <c r="FN31" i="10"/>
  <c r="FN37" i="10"/>
  <c r="FN42" i="10"/>
  <c r="FN34" i="10"/>
  <c r="FN43" i="10"/>
  <c r="FN53" i="10"/>
  <c r="FN41" i="10"/>
  <c r="FN51" i="10"/>
  <c r="FN46" i="10"/>
  <c r="FN56" i="10"/>
  <c r="FN64" i="10"/>
  <c r="FN70" i="10"/>
  <c r="FN21" i="10"/>
  <c r="FN30" i="10"/>
  <c r="FN50" i="10"/>
  <c r="FN61" i="10"/>
  <c r="FN36" i="10"/>
  <c r="FN54" i="10"/>
  <c r="FN62" i="10"/>
  <c r="FN59" i="10"/>
  <c r="FN67" i="10"/>
  <c r="FN73" i="10"/>
  <c r="FN81" i="10"/>
  <c r="FN74" i="10"/>
  <c r="FN82" i="10"/>
  <c r="FN92" i="10"/>
  <c r="FN75" i="10"/>
  <c r="FN83" i="10"/>
  <c r="FN93" i="10"/>
  <c r="FN95" i="10"/>
  <c r="FN101" i="10"/>
  <c r="FN109" i="10"/>
  <c r="FN80" i="10"/>
  <c r="FN98" i="10"/>
  <c r="FN106" i="10"/>
  <c r="FN89" i="10"/>
  <c r="FN99" i="10"/>
  <c r="FN107" i="10"/>
  <c r="FN96" i="10"/>
  <c r="FN104" i="10"/>
  <c r="FN120" i="10"/>
  <c r="FN128" i="10"/>
  <c r="FN138" i="10"/>
  <c r="FN146" i="10"/>
  <c r="FN110" i="10"/>
  <c r="FN117" i="10"/>
  <c r="FN125" i="10"/>
  <c r="FN135" i="10"/>
  <c r="FN143" i="10"/>
  <c r="FN151" i="10"/>
  <c r="FN116" i="10"/>
  <c r="FN122" i="10"/>
  <c r="FN130" i="10"/>
  <c r="FN140" i="10"/>
  <c r="FN148" i="10"/>
  <c r="FN113" i="10"/>
  <c r="FN123" i="10"/>
  <c r="FN131" i="10"/>
  <c r="FN137" i="10"/>
  <c r="FN145" i="10"/>
  <c r="FN161" i="10"/>
  <c r="FN170" i="10"/>
  <c r="FN172" i="10"/>
  <c r="FN156" i="10"/>
  <c r="FN158" i="10"/>
  <c r="FN174" i="10"/>
  <c r="FN176" i="10"/>
  <c r="FN162" i="10"/>
  <c r="FN163" i="10"/>
  <c r="FN164" i="10"/>
  <c r="FN166" i="10"/>
  <c r="FN169" i="10"/>
  <c r="FN10" i="10"/>
  <c r="FN13" i="10"/>
  <c r="FN11" i="10"/>
  <c r="FN23" i="10"/>
  <c r="FN25" i="10"/>
  <c r="FN38" i="10"/>
  <c r="FN39" i="10"/>
  <c r="FN29" i="10"/>
  <c r="FN40" i="10"/>
  <c r="FN60" i="10"/>
  <c r="FN18" i="10"/>
  <c r="FN44" i="10"/>
  <c r="FN65" i="10"/>
  <c r="FN58" i="10"/>
  <c r="FN63" i="10"/>
  <c r="FN77" i="10"/>
  <c r="FN78" i="10"/>
  <c r="FN71" i="10"/>
  <c r="FN87" i="10"/>
  <c r="FN97" i="10"/>
  <c r="FN115" i="10"/>
  <c r="FN102" i="10"/>
  <c r="FN91" i="10"/>
  <c r="FN94" i="10"/>
  <c r="FN108" i="10"/>
  <c r="FN134" i="10"/>
  <c r="FN150" i="10"/>
  <c r="FN121" i="10"/>
  <c r="FN139" i="10"/>
  <c r="FN112" i="10"/>
  <c r="FN126" i="10"/>
  <c r="FN144" i="10"/>
  <c r="FN119" i="10"/>
  <c r="FN133" i="10"/>
  <c r="FN149" i="10"/>
  <c r="FN155" i="10"/>
  <c r="FN173" i="10"/>
  <c r="FN159" i="10"/>
  <c r="FN177" i="10"/>
  <c r="FN160" i="10"/>
  <c r="FN168" i="10"/>
  <c r="FN190" i="10"/>
  <c r="FN185" i="10"/>
  <c r="FN181" i="10"/>
  <c r="FN191" i="10"/>
  <c r="FN193" i="10"/>
  <c r="FN201" i="10"/>
  <c r="FN180" i="10"/>
  <c r="FN192" i="10"/>
  <c r="FN184" i="10"/>
  <c r="FN16" i="10"/>
  <c r="FN7" i="10"/>
  <c r="FN22" i="10"/>
  <c r="FN24" i="10"/>
  <c r="FN32" i="10"/>
  <c r="FN20" i="10"/>
  <c r="FN49" i="10"/>
  <c r="FN45" i="10"/>
  <c r="FN55" i="10"/>
  <c r="FN68" i="10"/>
  <c r="FN28" i="10"/>
  <c r="FN57" i="10"/>
  <c r="FN52" i="10"/>
  <c r="FN66" i="10"/>
  <c r="FN72" i="10"/>
  <c r="FN85" i="10"/>
  <c r="FN86" i="10"/>
  <c r="FN79" i="10"/>
  <c r="FN76" i="10"/>
  <c r="FN105" i="10"/>
  <c r="FN88" i="10"/>
  <c r="FN84" i="10"/>
  <c r="FN103" i="10"/>
  <c r="FN100" i="10"/>
  <c r="FN124" i="10"/>
  <c r="FN142" i="10"/>
  <c r="FN114" i="10"/>
  <c r="FN129" i="10"/>
  <c r="FN147" i="10"/>
  <c r="FN118" i="10"/>
  <c r="FN136" i="10"/>
  <c r="FN152" i="10"/>
  <c r="FN127" i="10"/>
  <c r="FN141" i="10"/>
  <c r="FN167" i="10"/>
  <c r="FN165" i="10"/>
  <c r="FN171" i="10"/>
  <c r="FN175" i="10"/>
  <c r="FN157" i="10"/>
  <c r="FN194" i="10"/>
  <c r="FN189" i="10"/>
  <c r="FN200" i="10"/>
  <c r="FN188" i="10"/>
  <c r="FN196" i="10"/>
  <c r="FN186" i="10"/>
  <c r="FN183" i="10"/>
  <c r="FN197" i="10"/>
  <c r="FN187" i="10"/>
  <c r="FN179" i="10"/>
  <c r="FN195" i="10"/>
  <c r="FN198" i="10"/>
  <c r="FN182" i="10"/>
  <c r="FN199" i="10"/>
  <c r="FZ1" i="10" l="1"/>
  <c r="FT14" i="10"/>
  <c r="FT10" i="10"/>
  <c r="FT15" i="10"/>
  <c r="FT12" i="10"/>
  <c r="FT13" i="10"/>
  <c r="FT18" i="10"/>
  <c r="FT24" i="10"/>
  <c r="FT21" i="10"/>
  <c r="FT29" i="10"/>
  <c r="FT31" i="10"/>
  <c r="FT22" i="10"/>
  <c r="FT35" i="10"/>
  <c r="FT44" i="10"/>
  <c r="FT41" i="10"/>
  <c r="FT51" i="10"/>
  <c r="FT30" i="10"/>
  <c r="FT39" i="10"/>
  <c r="FT49" i="10"/>
  <c r="FT50" i="10"/>
  <c r="FT62" i="10"/>
  <c r="FT72" i="10"/>
  <c r="FT59" i="10"/>
  <c r="FT67" i="10"/>
  <c r="FT27" i="10"/>
  <c r="FT56" i="10"/>
  <c r="FT64" i="10"/>
  <c r="FT42" i="10"/>
  <c r="FT54" i="10"/>
  <c r="FT61" i="10"/>
  <c r="FT75" i="10"/>
  <c r="FT83" i="10"/>
  <c r="FT76" i="10"/>
  <c r="FT84" i="10"/>
  <c r="FT94" i="10"/>
  <c r="FT77" i="10"/>
  <c r="FT85" i="10"/>
  <c r="FT91" i="10"/>
  <c r="FT71" i="10"/>
  <c r="FT99" i="10"/>
  <c r="FT107" i="10"/>
  <c r="FT86" i="10"/>
  <c r="FT100" i="10"/>
  <c r="FT108" i="10"/>
  <c r="FT92" i="10"/>
  <c r="FT101" i="10"/>
  <c r="FT109" i="10"/>
  <c r="FT93" i="10"/>
  <c r="FT98" i="10"/>
  <c r="FT106" i="10"/>
  <c r="FT112" i="10"/>
  <c r="FT118" i="10"/>
  <c r="FT126" i="10"/>
  <c r="FT136" i="10"/>
  <c r="FT144" i="10"/>
  <c r="FT152" i="10"/>
  <c r="FT119" i="10"/>
  <c r="FT127" i="10"/>
  <c r="FT133" i="10"/>
  <c r="FT141" i="10"/>
  <c r="FT149" i="10"/>
  <c r="FT124" i="10"/>
  <c r="FT134" i="10"/>
  <c r="FT142" i="10"/>
  <c r="FT150" i="10"/>
  <c r="FT117" i="10"/>
  <c r="FT125" i="10"/>
  <c r="FT135" i="10"/>
  <c r="FT143" i="10"/>
  <c r="FT151" i="10"/>
  <c r="FT166" i="10"/>
  <c r="FT168" i="10"/>
  <c r="FT155" i="10"/>
  <c r="FT6" i="10"/>
  <c r="FT11" i="10"/>
  <c r="FT16" i="10"/>
  <c r="FT20" i="10"/>
  <c r="FT25" i="10"/>
  <c r="FT37" i="10"/>
  <c r="FT40" i="10"/>
  <c r="FT45" i="10"/>
  <c r="FT36" i="10"/>
  <c r="FT53" i="10"/>
  <c r="FT66" i="10"/>
  <c r="FT63" i="10"/>
  <c r="FT38" i="10"/>
  <c r="FT68" i="10"/>
  <c r="FT57" i="10"/>
  <c r="FT79" i="10"/>
  <c r="FT80" i="10"/>
  <c r="FT73" i="10"/>
  <c r="FT89" i="10"/>
  <c r="FT82" i="10"/>
  <c r="FT113" i="10"/>
  <c r="FT104" i="10"/>
  <c r="FT97" i="10"/>
  <c r="FT78" i="10"/>
  <c r="FT102" i="10"/>
  <c r="FT115" i="10"/>
  <c r="FT130" i="10"/>
  <c r="FT148" i="10"/>
  <c r="FT123" i="10"/>
  <c r="FT137" i="10"/>
  <c r="FT120" i="10"/>
  <c r="FT138" i="10"/>
  <c r="FT116" i="10"/>
  <c r="FT129" i="10"/>
  <c r="FT147" i="10"/>
  <c r="FT171" i="10"/>
  <c r="FT160" i="10"/>
  <c r="FT161" i="10"/>
  <c r="FT157" i="10"/>
  <c r="FT164" i="10"/>
  <c r="FT173" i="10"/>
  <c r="FT163" i="10"/>
  <c r="FT162" i="10"/>
  <c r="FT172" i="10"/>
  <c r="FT170" i="10"/>
  <c r="FT193" i="10"/>
  <c r="FT179" i="10"/>
  <c r="FT191" i="10"/>
  <c r="FT199" i="10"/>
  <c r="FT192" i="10"/>
  <c r="FT201" i="10"/>
  <c r="FT186" i="10"/>
  <c r="FT180" i="10"/>
  <c r="FT194" i="10"/>
  <c r="FT188" i="10"/>
  <c r="FT195" i="10"/>
  <c r="FT182" i="10"/>
  <c r="FT197" i="10"/>
  <c r="FT7" i="10"/>
  <c r="FT8" i="10"/>
  <c r="FT9" i="10"/>
  <c r="FT17" i="10"/>
  <c r="FT28" i="10"/>
  <c r="FT23" i="10"/>
  <c r="FT32" i="10"/>
  <c r="FT34" i="10"/>
  <c r="FT55" i="10"/>
  <c r="FT43" i="10"/>
  <c r="FT58" i="10"/>
  <c r="FT52" i="10"/>
  <c r="FT26" i="10"/>
  <c r="FT60" i="10"/>
  <c r="FT46" i="10"/>
  <c r="FT65" i="10"/>
  <c r="FT70" i="10"/>
  <c r="FT88" i="10"/>
  <c r="FT81" i="10"/>
  <c r="FT95" i="10"/>
  <c r="FT103" i="10"/>
  <c r="FT87" i="10"/>
  <c r="FT74" i="10"/>
  <c r="FT105" i="10"/>
  <c r="FT96" i="10"/>
  <c r="FT110" i="10"/>
  <c r="FT122" i="10"/>
  <c r="FT140" i="10"/>
  <c r="FT114" i="10"/>
  <c r="FT131" i="10"/>
  <c r="FT145" i="10"/>
  <c r="FT128" i="10"/>
  <c r="FT146" i="10"/>
  <c r="FT121" i="10"/>
  <c r="FT139" i="10"/>
  <c r="FT165" i="10"/>
  <c r="FT158" i="10"/>
  <c r="FT167" i="10"/>
  <c r="FT177" i="10"/>
  <c r="FT156" i="10"/>
  <c r="FT174" i="10"/>
  <c r="FT176" i="10"/>
  <c r="FT169" i="10"/>
  <c r="FT159" i="10"/>
  <c r="FT175" i="10"/>
  <c r="FT190" i="10"/>
  <c r="FT200" i="10"/>
  <c r="FT187" i="10"/>
  <c r="FT184" i="10"/>
  <c r="FT196" i="10"/>
  <c r="FT183" i="10"/>
  <c r="FT189" i="10"/>
  <c r="FT198" i="10"/>
  <c r="FT185" i="10"/>
  <c r="FT181" i="10"/>
  <c r="FY6" i="10"/>
  <c r="GE1" i="10"/>
  <c r="FY8" i="10"/>
  <c r="FY7" i="10"/>
  <c r="FY11" i="10"/>
  <c r="FY12" i="10"/>
  <c r="FY23" i="10"/>
  <c r="FY18" i="10"/>
  <c r="FY24" i="10"/>
  <c r="FY21" i="10"/>
  <c r="FY29" i="10"/>
  <c r="FY36" i="10"/>
  <c r="FY31" i="10"/>
  <c r="FY35" i="10"/>
  <c r="FY39" i="10"/>
  <c r="FY34" i="10"/>
  <c r="FY44" i="10"/>
  <c r="FY54" i="10"/>
  <c r="FY38" i="10"/>
  <c r="FY46" i="10"/>
  <c r="FY45" i="10"/>
  <c r="FY57" i="10"/>
  <c r="FY65" i="10"/>
  <c r="FY41" i="10"/>
  <c r="FY58" i="10"/>
  <c r="FY66" i="10"/>
  <c r="FY51" i="10"/>
  <c r="FY63" i="10"/>
  <c r="FY53" i="10"/>
  <c r="FY60" i="10"/>
  <c r="FY68" i="10"/>
  <c r="FY72" i="10"/>
  <c r="FY78" i="10"/>
  <c r="FY86" i="10"/>
  <c r="FY79" i="10"/>
  <c r="FY87" i="10"/>
  <c r="FY76" i="10"/>
  <c r="FY84" i="10"/>
  <c r="FY94" i="10"/>
  <c r="FY98" i="10"/>
  <c r="FY106" i="10"/>
  <c r="FY112" i="10"/>
  <c r="FY77" i="10"/>
  <c r="FY95" i="10"/>
  <c r="FY103" i="10"/>
  <c r="FY81" i="10"/>
  <c r="FY104" i="10"/>
  <c r="FY85" i="10"/>
  <c r="FY91" i="10"/>
  <c r="FY97" i="10"/>
  <c r="FY105" i="10"/>
  <c r="FY113" i="10"/>
  <c r="FY117" i="10"/>
  <c r="FY125" i="10"/>
  <c r="FY135" i="10"/>
  <c r="FY143" i="10"/>
  <c r="FY151" i="10"/>
  <c r="FY118" i="10"/>
  <c r="FY126" i="10"/>
  <c r="FY136" i="10"/>
  <c r="FY144" i="10"/>
  <c r="FY152" i="10"/>
  <c r="FY123" i="10"/>
  <c r="FY131" i="10"/>
  <c r="FY137" i="10"/>
  <c r="FY145" i="10"/>
  <c r="FY120" i="10"/>
  <c r="FY128" i="10"/>
  <c r="FY138" i="10"/>
  <c r="FY146" i="10"/>
  <c r="FY10" i="10"/>
  <c r="FY14" i="10"/>
  <c r="FY15" i="10"/>
  <c r="FY27" i="10"/>
  <c r="FY28" i="10"/>
  <c r="FY30" i="10"/>
  <c r="FY32" i="10"/>
  <c r="FY43" i="10"/>
  <c r="FY50" i="10"/>
  <c r="FY42" i="10"/>
  <c r="FY55" i="10"/>
  <c r="FY71" i="10"/>
  <c r="FY62" i="10"/>
  <c r="FY59" i="10"/>
  <c r="FY56" i="10"/>
  <c r="FY70" i="10"/>
  <c r="FY82" i="10"/>
  <c r="FY83" i="10"/>
  <c r="FY80" i="10"/>
  <c r="FY73" i="10"/>
  <c r="FY110" i="10"/>
  <c r="FY92" i="10"/>
  <c r="FY107" i="10"/>
  <c r="FY108" i="10"/>
  <c r="FY96" i="10"/>
  <c r="FY109" i="10"/>
  <c r="FY121" i="10"/>
  <c r="FY139" i="10"/>
  <c r="FY114" i="10"/>
  <c r="FY130" i="10"/>
  <c r="FY148" i="10"/>
  <c r="FY127" i="10"/>
  <c r="FY141" i="10"/>
  <c r="FY124" i="10"/>
  <c r="FY142" i="10"/>
  <c r="FY169" i="10"/>
  <c r="FY162" i="10"/>
  <c r="FY156" i="10"/>
  <c r="FY158" i="10"/>
  <c r="FY167" i="10"/>
  <c r="FY157" i="10"/>
  <c r="FY155" i="10"/>
  <c r="FY174" i="10"/>
  <c r="FY177" i="10"/>
  <c r="FY160" i="10"/>
  <c r="FY176" i="10"/>
  <c r="FY168" i="10"/>
  <c r="FY175" i="10"/>
  <c r="FY179" i="10"/>
  <c r="FY193" i="10"/>
  <c r="FY196" i="10"/>
  <c r="FY190" i="10"/>
  <c r="FY191" i="10"/>
  <c r="FY201" i="10"/>
  <c r="FY180" i="10"/>
  <c r="FY185" i="10"/>
  <c r="FY187" i="10"/>
  <c r="FY186" i="10"/>
  <c r="FY189" i="10"/>
  <c r="FY13" i="10"/>
  <c r="FY9" i="10"/>
  <c r="FY16" i="10"/>
  <c r="FY20" i="10"/>
  <c r="FY26" i="10"/>
  <c r="FY25" i="10"/>
  <c r="FY37" i="10"/>
  <c r="FY40" i="10"/>
  <c r="FY17" i="10"/>
  <c r="FY52" i="10"/>
  <c r="FY61" i="10"/>
  <c r="FY49" i="10"/>
  <c r="FY22" i="10"/>
  <c r="FY67" i="10"/>
  <c r="FY64" i="10"/>
  <c r="FY74" i="10"/>
  <c r="FY75" i="10"/>
  <c r="FY93" i="10"/>
  <c r="FY88" i="10"/>
  <c r="FY102" i="10"/>
  <c r="FY116" i="10"/>
  <c r="FY99" i="10"/>
  <c r="FY100" i="10"/>
  <c r="FY89" i="10"/>
  <c r="FY101" i="10"/>
  <c r="FY115" i="10"/>
  <c r="FY129" i="10"/>
  <c r="FY147" i="10"/>
  <c r="FY122" i="10"/>
  <c r="FY140" i="10"/>
  <c r="FY119" i="10"/>
  <c r="FY133" i="10"/>
  <c r="FY149" i="10"/>
  <c r="FY134" i="10"/>
  <c r="FY150" i="10"/>
  <c r="FY165" i="10"/>
  <c r="FY163" i="10"/>
  <c r="FY161" i="10"/>
  <c r="FY170" i="10"/>
  <c r="FY164" i="10"/>
  <c r="FY172" i="10"/>
  <c r="FY171" i="10"/>
  <c r="FY166" i="10"/>
  <c r="FY173" i="10"/>
  <c r="FY159" i="10"/>
  <c r="FY183" i="10"/>
  <c r="FY199" i="10"/>
  <c r="FY200" i="10"/>
  <c r="FY197" i="10"/>
  <c r="FY181" i="10"/>
  <c r="FY194" i="10"/>
  <c r="FY182" i="10"/>
  <c r="FY192" i="10"/>
  <c r="FY198" i="10"/>
  <c r="FY195" i="10"/>
  <c r="FY184" i="10"/>
  <c r="FY188" i="10"/>
  <c r="GJ7" i="10"/>
  <c r="GJ6" i="10"/>
  <c r="GJ8" i="10"/>
  <c r="GJ11" i="10"/>
  <c r="GJ9" i="10"/>
  <c r="GJ16" i="10"/>
  <c r="GJ17" i="10"/>
  <c r="GJ20" i="10"/>
  <c r="GJ28" i="10"/>
  <c r="GJ25" i="10"/>
  <c r="GJ23" i="10"/>
  <c r="GJ37" i="10"/>
  <c r="GJ27" i="10"/>
  <c r="GJ35" i="10"/>
  <c r="GJ44" i="10"/>
  <c r="GJ41" i="10"/>
  <c r="GJ51" i="10"/>
  <c r="GJ36" i="10"/>
  <c r="GJ43" i="10"/>
  <c r="GJ53" i="10"/>
  <c r="GJ58" i="10"/>
  <c r="GJ66" i="10"/>
  <c r="GJ52" i="10"/>
  <c r="GJ59" i="10"/>
  <c r="GJ67" i="10"/>
  <c r="GJ56" i="10"/>
  <c r="GJ64" i="10"/>
  <c r="GJ22" i="10"/>
  <c r="GJ46" i="10"/>
  <c r="GJ57" i="10"/>
  <c r="GJ65" i="10"/>
  <c r="GJ79" i="10"/>
  <c r="GJ70" i="10"/>
  <c r="GJ80" i="10"/>
  <c r="GJ88" i="10"/>
  <c r="GJ73" i="10"/>
  <c r="GJ81" i="10"/>
  <c r="GJ89" i="10"/>
  <c r="GJ95" i="10"/>
  <c r="GJ99" i="10"/>
  <c r="GJ107" i="10"/>
  <c r="GJ86" i="10"/>
  <c r="GJ100" i="10"/>
  <c r="GJ108" i="10"/>
  <c r="GJ92" i="10"/>
  <c r="GJ101" i="10"/>
  <c r="GJ109" i="10"/>
  <c r="GJ78" i="10"/>
  <c r="GJ96" i="10"/>
  <c r="GJ102" i="10"/>
  <c r="GJ110" i="10"/>
  <c r="GJ115" i="10"/>
  <c r="GJ122" i="10"/>
  <c r="GJ130" i="10"/>
  <c r="GJ140" i="10"/>
  <c r="GJ148" i="10"/>
  <c r="GJ158" i="10"/>
  <c r="GJ114" i="10"/>
  <c r="GJ123" i="10"/>
  <c r="GJ131" i="10"/>
  <c r="GJ137" i="10"/>
  <c r="GJ145" i="10"/>
  <c r="GJ155" i="10"/>
  <c r="GJ163" i="10"/>
  <c r="GJ124" i="10"/>
  <c r="GJ134" i="10"/>
  <c r="GJ142" i="10"/>
  <c r="GJ150" i="10"/>
  <c r="GJ160" i="10"/>
  <c r="GJ117" i="10"/>
  <c r="GJ125" i="10"/>
  <c r="GJ135" i="10"/>
  <c r="GJ143" i="10"/>
  <c r="GJ151" i="10"/>
  <c r="GJ168" i="10"/>
  <c r="GJ176" i="10"/>
  <c r="GJ186" i="10"/>
  <c r="GJ194" i="10"/>
  <c r="GJ165" i="10"/>
  <c r="GJ173" i="10"/>
  <c r="GJ179" i="10"/>
  <c r="GJ187" i="10"/>
  <c r="GJ195" i="10"/>
  <c r="GJ161" i="10"/>
  <c r="GJ170" i="10"/>
  <c r="GJ180" i="10"/>
  <c r="GJ188" i="10"/>
  <c r="GJ196" i="10"/>
  <c r="GJ197" i="10"/>
  <c r="GJ164" i="10"/>
  <c r="GJ171" i="10"/>
  <c r="GJ181" i="10"/>
  <c r="GJ189" i="10"/>
  <c r="GP1" i="10"/>
  <c r="GJ14" i="10"/>
  <c r="GJ10" i="10"/>
  <c r="GJ15" i="10"/>
  <c r="GJ12" i="10"/>
  <c r="GJ13" i="10"/>
  <c r="GJ18" i="10"/>
  <c r="GJ24" i="10"/>
  <c r="GJ21" i="10"/>
  <c r="GJ29" i="10"/>
  <c r="GJ31" i="10"/>
  <c r="GJ26" i="10"/>
  <c r="GJ32" i="10"/>
  <c r="GJ40" i="10"/>
  <c r="GJ34" i="10"/>
  <c r="GJ45" i="10"/>
  <c r="GJ30" i="10"/>
  <c r="GJ39" i="10"/>
  <c r="GJ49" i="10"/>
  <c r="GJ50" i="10"/>
  <c r="GJ62" i="10"/>
  <c r="GJ72" i="10"/>
  <c r="GJ55" i="10"/>
  <c r="GJ63" i="10"/>
  <c r="GJ38" i="10"/>
  <c r="GJ60" i="10"/>
  <c r="GJ68" i="10"/>
  <c r="GJ42" i="10"/>
  <c r="GJ54" i="10"/>
  <c r="GJ61" i="10"/>
  <c r="GJ75" i="10"/>
  <c r="GJ83" i="10"/>
  <c r="GJ76" i="10"/>
  <c r="GJ84" i="10"/>
  <c r="GJ94" i="10"/>
  <c r="GJ77" i="10"/>
  <c r="GJ85" i="10"/>
  <c r="GJ91" i="10"/>
  <c r="GJ82" i="10"/>
  <c r="GJ103" i="10"/>
  <c r="GJ113" i="10"/>
  <c r="GJ87" i="10"/>
  <c r="GJ104" i="10"/>
  <c r="GJ74" i="10"/>
  <c r="GJ97" i="10"/>
  <c r="GJ105" i="10"/>
  <c r="GJ71" i="10"/>
  <c r="GJ93" i="10"/>
  <c r="GJ98" i="10"/>
  <c r="GJ106" i="10"/>
  <c r="GJ112" i="10"/>
  <c r="GJ118" i="10"/>
  <c r="GJ126" i="10"/>
  <c r="GJ136" i="10"/>
  <c r="GJ144" i="10"/>
  <c r="GJ152" i="10"/>
  <c r="GJ162" i="10"/>
  <c r="GJ119" i="10"/>
  <c r="GJ127" i="10"/>
  <c r="GJ133" i="10"/>
  <c r="GJ141" i="10"/>
  <c r="GJ149" i="10"/>
  <c r="GJ159" i="10"/>
  <c r="GJ120" i="10"/>
  <c r="GJ128" i="10"/>
  <c r="GJ138" i="10"/>
  <c r="GJ146" i="10"/>
  <c r="GJ156" i="10"/>
  <c r="GJ116" i="10"/>
  <c r="GJ121" i="10"/>
  <c r="GJ129" i="10"/>
  <c r="GJ139" i="10"/>
  <c r="GJ147" i="10"/>
  <c r="GJ157" i="10"/>
  <c r="GJ172" i="10"/>
  <c r="GJ182" i="10"/>
  <c r="GJ190" i="10"/>
  <c r="GJ198" i="10"/>
  <c r="GJ169" i="10"/>
  <c r="GJ177" i="10"/>
  <c r="GJ183" i="10"/>
  <c r="GJ191" i="10"/>
  <c r="GJ199" i="10"/>
  <c r="GJ166" i="10"/>
  <c r="GJ174" i="10"/>
  <c r="GJ184" i="10"/>
  <c r="GJ192" i="10"/>
  <c r="GJ200" i="10"/>
  <c r="GJ201" i="10"/>
  <c r="GJ167" i="10"/>
  <c r="GJ175" i="10"/>
  <c r="GJ185" i="10"/>
  <c r="GJ193" i="10"/>
  <c r="GP9" i="10" l="1"/>
  <c r="GP12" i="10"/>
  <c r="GP10" i="10"/>
  <c r="GP17" i="10"/>
  <c r="GP8" i="10"/>
  <c r="GP7" i="10"/>
  <c r="GP15" i="10"/>
  <c r="GP26" i="10"/>
  <c r="GP27" i="10"/>
  <c r="GP28" i="10"/>
  <c r="GP21" i="10"/>
  <c r="GP38" i="10"/>
  <c r="GP29" i="10"/>
  <c r="GP32" i="10"/>
  <c r="GP39" i="10"/>
  <c r="GP49" i="10"/>
  <c r="GP25" i="10"/>
  <c r="GP36" i="10"/>
  <c r="GP45" i="10"/>
  <c r="GP44" i="10"/>
  <c r="GP56" i="10"/>
  <c r="GP64" i="10"/>
  <c r="GP70" i="10"/>
  <c r="GP34" i="10"/>
  <c r="GP61" i="10"/>
  <c r="GP46" i="10"/>
  <c r="GP62" i="10"/>
  <c r="GP40" i="10"/>
  <c r="GP54" i="10"/>
  <c r="GP59" i="10"/>
  <c r="GP67" i="10"/>
  <c r="GP77" i="10"/>
  <c r="GP85" i="10"/>
  <c r="GP74" i="10"/>
  <c r="GP82" i="10"/>
  <c r="GP92" i="10"/>
  <c r="GP79" i="10"/>
  <c r="GP87" i="10"/>
  <c r="GP71" i="10"/>
  <c r="GP89" i="10"/>
  <c r="GP96" i="10"/>
  <c r="GP101" i="10"/>
  <c r="GP109" i="10"/>
  <c r="GP84" i="10"/>
  <c r="GP98" i="10"/>
  <c r="GP106" i="10"/>
  <c r="GP99" i="10"/>
  <c r="GP107" i="10"/>
  <c r="GP88" i="10"/>
  <c r="GP104" i="10"/>
  <c r="GP110" i="10"/>
  <c r="GP120" i="10"/>
  <c r="GP128" i="10"/>
  <c r="GP138" i="10"/>
  <c r="GP146" i="10"/>
  <c r="GP156" i="10"/>
  <c r="GP164" i="10"/>
  <c r="GP117" i="10"/>
  <c r="GP125" i="10"/>
  <c r="GP135" i="10"/>
  <c r="GP143" i="10"/>
  <c r="GP151" i="10"/>
  <c r="GP161" i="10"/>
  <c r="GP114" i="10"/>
  <c r="GP122" i="10"/>
  <c r="GP130" i="10"/>
  <c r="GP140" i="10"/>
  <c r="GP148" i="10"/>
  <c r="GP158" i="10"/>
  <c r="GP119" i="10"/>
  <c r="GP127" i="10"/>
  <c r="GP133" i="10"/>
  <c r="GP141" i="10"/>
  <c r="GP149" i="10"/>
  <c r="GP159" i="10"/>
  <c r="GP166" i="10"/>
  <c r="GP174" i="10"/>
  <c r="GP184" i="10"/>
  <c r="GP192" i="10"/>
  <c r="GP200" i="10"/>
  <c r="GP171" i="10"/>
  <c r="GP181" i="10"/>
  <c r="GP189" i="10"/>
  <c r="GP197" i="10"/>
  <c r="GP199" i="10"/>
  <c r="GP168" i="10"/>
  <c r="GP176" i="10"/>
  <c r="GP186" i="10"/>
  <c r="GP194" i="10"/>
  <c r="GP169" i="10"/>
  <c r="GP177" i="10"/>
  <c r="GP183" i="10"/>
  <c r="GP191" i="10"/>
  <c r="GP6" i="10"/>
  <c r="GP16" i="10"/>
  <c r="GP13" i="10"/>
  <c r="GV1" i="10"/>
  <c r="GP14" i="10"/>
  <c r="GP11" i="10"/>
  <c r="GP22" i="10"/>
  <c r="GP23" i="10"/>
  <c r="GP18" i="10"/>
  <c r="GP35" i="10"/>
  <c r="GP24" i="10"/>
  <c r="GP42" i="10"/>
  <c r="GP31" i="10"/>
  <c r="GP37" i="10"/>
  <c r="GP43" i="10"/>
  <c r="GP53" i="10"/>
  <c r="GP30" i="10"/>
  <c r="GP41" i="10"/>
  <c r="GP51" i="10"/>
  <c r="GP52" i="10"/>
  <c r="GP60" i="10"/>
  <c r="GP68" i="10"/>
  <c r="GP20" i="10"/>
  <c r="GP57" i="10"/>
  <c r="GP65" i="10"/>
  <c r="GP58" i="10"/>
  <c r="GP66" i="10"/>
  <c r="GP50" i="10"/>
  <c r="GP55" i="10"/>
  <c r="GP63" i="10"/>
  <c r="GP73" i="10"/>
  <c r="GP81" i="10"/>
  <c r="GP72" i="10"/>
  <c r="GP78" i="10"/>
  <c r="GP86" i="10"/>
  <c r="GP75" i="10"/>
  <c r="GP83" i="10"/>
  <c r="GP93" i="10"/>
  <c r="GP80" i="10"/>
  <c r="GP91" i="10"/>
  <c r="GP97" i="10"/>
  <c r="GP105" i="10"/>
  <c r="GP115" i="10"/>
  <c r="GP94" i="10"/>
  <c r="GP102" i="10"/>
  <c r="GP95" i="10"/>
  <c r="GP103" i="10"/>
  <c r="GP76" i="10"/>
  <c r="GP100" i="10"/>
  <c r="GP108" i="10"/>
  <c r="GP112" i="10"/>
  <c r="GP124" i="10"/>
  <c r="GP134" i="10"/>
  <c r="GP142" i="10"/>
  <c r="GP150" i="10"/>
  <c r="GP160" i="10"/>
  <c r="GP113" i="10"/>
  <c r="GP121" i="10"/>
  <c r="GP129" i="10"/>
  <c r="GP139" i="10"/>
  <c r="GP147" i="10"/>
  <c r="GP157" i="10"/>
  <c r="GP165" i="10"/>
  <c r="GP118" i="10"/>
  <c r="GP126" i="10"/>
  <c r="GP136" i="10"/>
  <c r="GP144" i="10"/>
  <c r="GP152" i="10"/>
  <c r="GP116" i="10"/>
  <c r="GP123" i="10"/>
  <c r="GP131" i="10"/>
  <c r="GP137" i="10"/>
  <c r="GP145" i="10"/>
  <c r="GP155" i="10"/>
  <c r="GP163" i="10"/>
  <c r="GP170" i="10"/>
  <c r="GP180" i="10"/>
  <c r="GP188" i="10"/>
  <c r="GP196" i="10"/>
  <c r="GP167" i="10"/>
  <c r="GP175" i="10"/>
  <c r="GP185" i="10"/>
  <c r="GP193" i="10"/>
  <c r="GP201" i="10"/>
  <c r="GP162" i="10"/>
  <c r="GP172" i="10"/>
  <c r="GP182" i="10"/>
  <c r="GP190" i="10"/>
  <c r="GP198" i="10"/>
  <c r="GP173" i="10"/>
  <c r="GP179" i="10"/>
  <c r="GP187" i="10"/>
  <c r="GP195" i="10"/>
  <c r="GE8" i="10"/>
  <c r="GE15" i="10"/>
  <c r="GE10" i="10"/>
  <c r="GE16" i="10"/>
  <c r="GE13" i="10"/>
  <c r="GE7" i="10"/>
  <c r="GE20" i="10"/>
  <c r="GE25" i="10"/>
  <c r="GE22" i="10"/>
  <c r="GE32" i="10"/>
  <c r="GE24" i="10"/>
  <c r="GE41" i="10"/>
  <c r="GE31" i="10"/>
  <c r="GE38" i="10"/>
  <c r="GE46" i="10"/>
  <c r="GE30" i="10"/>
  <c r="GE40" i="10"/>
  <c r="GE50" i="10"/>
  <c r="GE59" i="10"/>
  <c r="GE67" i="10"/>
  <c r="GE51" i="10"/>
  <c r="GE56" i="10"/>
  <c r="GE64" i="10"/>
  <c r="GE23" i="10"/>
  <c r="GE53" i="10"/>
  <c r="GE61" i="10"/>
  <c r="GE27" i="10"/>
  <c r="GE45" i="10"/>
  <c r="GE58" i="10"/>
  <c r="GE66" i="10"/>
  <c r="GE80" i="10"/>
  <c r="GE72" i="10"/>
  <c r="GE77" i="10"/>
  <c r="GE85" i="10"/>
  <c r="GE91" i="10"/>
  <c r="GE70" i="10"/>
  <c r="GE78" i="10"/>
  <c r="GE86" i="10"/>
  <c r="GE96" i="10"/>
  <c r="GE93" i="10"/>
  <c r="GE100" i="10"/>
  <c r="GE108" i="10"/>
  <c r="GE97" i="10"/>
  <c r="GE105" i="10"/>
  <c r="GE75" i="10"/>
  <c r="GE88" i="10"/>
  <c r="GE102" i="10"/>
  <c r="GE110" i="10"/>
  <c r="GE99" i="10"/>
  <c r="GE107" i="10"/>
  <c r="GE115" i="10"/>
  <c r="GE123" i="10"/>
  <c r="GE131" i="10"/>
  <c r="GE137" i="10"/>
  <c r="GE145" i="10"/>
  <c r="GE120" i="10"/>
  <c r="GE128" i="10"/>
  <c r="GE138" i="10"/>
  <c r="GE146" i="10"/>
  <c r="GE117" i="10"/>
  <c r="GE125" i="10"/>
  <c r="GE135" i="10"/>
  <c r="GE143" i="10"/>
  <c r="GE151" i="10"/>
  <c r="GE112" i="10"/>
  <c r="GE118" i="10"/>
  <c r="GE126" i="10"/>
  <c r="GE136" i="10"/>
  <c r="GE144" i="10"/>
  <c r="GE152" i="10"/>
  <c r="GE11" i="10"/>
  <c r="GE12" i="10"/>
  <c r="GE17" i="10"/>
  <c r="GE21" i="10"/>
  <c r="GE26" i="10"/>
  <c r="GE35" i="10"/>
  <c r="GE37" i="10"/>
  <c r="GE52" i="10"/>
  <c r="GE44" i="10"/>
  <c r="GE63" i="10"/>
  <c r="GE55" i="10"/>
  <c r="GE68" i="10"/>
  <c r="GE57" i="10"/>
  <c r="GE43" i="10"/>
  <c r="GE62" i="10"/>
  <c r="GE84" i="10"/>
  <c r="GE81" i="10"/>
  <c r="GE95" i="10"/>
  <c r="GE82" i="10"/>
  <c r="GE83" i="10"/>
  <c r="GE104" i="10"/>
  <c r="GE101" i="10"/>
  <c r="GE87" i="10"/>
  <c r="GE106" i="10"/>
  <c r="GE103" i="10"/>
  <c r="GE119" i="10"/>
  <c r="GE133" i="10"/>
  <c r="GE149" i="10"/>
  <c r="GE134" i="10"/>
  <c r="GE150" i="10"/>
  <c r="GE129" i="10"/>
  <c r="GE147" i="10"/>
  <c r="GE116" i="10"/>
  <c r="GE130" i="10"/>
  <c r="GE148" i="10"/>
  <c r="GE171" i="10"/>
  <c r="GE164" i="10"/>
  <c r="GE169" i="10"/>
  <c r="GE167" i="10"/>
  <c r="GE170" i="10"/>
  <c r="GE176" i="10"/>
  <c r="GE157" i="10"/>
  <c r="GE158" i="10"/>
  <c r="GE156" i="10"/>
  <c r="GE160" i="10"/>
  <c r="GE165" i="10"/>
  <c r="GE159" i="10"/>
  <c r="GE155" i="10"/>
  <c r="GE200" i="10"/>
  <c r="GE196" i="10"/>
  <c r="GE179" i="10"/>
  <c r="GE183" i="10"/>
  <c r="GE188" i="10"/>
  <c r="GE189" i="10"/>
  <c r="GE186" i="10"/>
  <c r="GE199" i="10"/>
  <c r="GE201" i="10"/>
  <c r="GE191" i="10"/>
  <c r="GE190" i="10"/>
  <c r="GE194" i="10"/>
  <c r="GK1" i="10"/>
  <c r="GE6" i="10"/>
  <c r="GE9" i="10"/>
  <c r="GE18" i="10"/>
  <c r="GE29" i="10"/>
  <c r="GE34" i="10"/>
  <c r="GE28" i="10"/>
  <c r="GE42" i="10"/>
  <c r="GE36" i="10"/>
  <c r="GE49" i="10"/>
  <c r="GE14" i="10"/>
  <c r="GE60" i="10"/>
  <c r="GE39" i="10"/>
  <c r="GE65" i="10"/>
  <c r="GE54" i="10"/>
  <c r="GE76" i="10"/>
  <c r="GE73" i="10"/>
  <c r="GE89" i="10"/>
  <c r="GE74" i="10"/>
  <c r="GE92" i="10"/>
  <c r="GE94" i="10"/>
  <c r="GE114" i="10"/>
  <c r="GE71" i="10"/>
  <c r="GE98" i="10"/>
  <c r="GE79" i="10"/>
  <c r="GE113" i="10"/>
  <c r="GE127" i="10"/>
  <c r="GE141" i="10"/>
  <c r="GE124" i="10"/>
  <c r="GE142" i="10"/>
  <c r="GE121" i="10"/>
  <c r="GE139" i="10"/>
  <c r="GE109" i="10"/>
  <c r="GE122" i="10"/>
  <c r="GE140" i="10"/>
  <c r="GE161" i="10"/>
  <c r="GE172" i="10"/>
  <c r="GE174" i="10"/>
  <c r="GE163" i="10"/>
  <c r="GE173" i="10"/>
  <c r="GE166" i="10"/>
  <c r="GE177" i="10"/>
  <c r="GE168" i="10"/>
  <c r="GE162" i="10"/>
  <c r="GE175" i="10"/>
  <c r="GE180" i="10"/>
  <c r="GE198" i="10"/>
  <c r="GE192" i="10"/>
  <c r="GE193" i="10"/>
  <c r="GE181" i="10"/>
  <c r="GE185" i="10"/>
  <c r="GE187" i="10"/>
  <c r="GE195" i="10"/>
  <c r="GE197" i="10"/>
  <c r="GE182" i="10"/>
  <c r="GE184" i="10"/>
  <c r="FZ6" i="10"/>
  <c r="FZ16" i="10"/>
  <c r="FZ13" i="10"/>
  <c r="FZ8" i="10"/>
  <c r="GF1" i="10"/>
  <c r="FZ11" i="10"/>
  <c r="FZ22" i="10"/>
  <c r="FZ23" i="10"/>
  <c r="FZ18" i="10"/>
  <c r="FZ35" i="10"/>
  <c r="FZ42" i="10"/>
  <c r="FZ31" i="10"/>
  <c r="FZ37" i="10"/>
  <c r="FZ43" i="10"/>
  <c r="FZ53" i="10"/>
  <c r="FZ29" i="10"/>
  <c r="FZ36" i="10"/>
  <c r="FZ45" i="10"/>
  <c r="FZ24" i="10"/>
  <c r="FZ52" i="10"/>
  <c r="FZ60" i="10"/>
  <c r="FZ68" i="10"/>
  <c r="FZ55" i="10"/>
  <c r="FZ61" i="10"/>
  <c r="FZ21" i="10"/>
  <c r="FZ46" i="10"/>
  <c r="FZ62" i="10"/>
  <c r="FZ40" i="10"/>
  <c r="FZ54" i="10"/>
  <c r="FZ63" i="10"/>
  <c r="FZ73" i="10"/>
  <c r="FZ81" i="10"/>
  <c r="FZ72" i="10"/>
  <c r="FZ78" i="10"/>
  <c r="FZ86" i="10"/>
  <c r="FZ75" i="10"/>
  <c r="FZ83" i="10"/>
  <c r="FZ93" i="10"/>
  <c r="FZ89" i="10"/>
  <c r="FZ96" i="10"/>
  <c r="FZ101" i="10"/>
  <c r="FZ109" i="10"/>
  <c r="FZ71" i="10"/>
  <c r="FZ94" i="10"/>
  <c r="FZ102" i="10"/>
  <c r="FZ95" i="10"/>
  <c r="FZ103" i="10"/>
  <c r="FZ76" i="10"/>
  <c r="FZ100" i="10"/>
  <c r="FZ108" i="10"/>
  <c r="FZ112" i="10"/>
  <c r="FZ124" i="10"/>
  <c r="FZ134" i="10"/>
  <c r="FZ142" i="10"/>
  <c r="FZ150" i="10"/>
  <c r="FZ117" i="10"/>
  <c r="FZ125" i="10"/>
  <c r="FZ135" i="10"/>
  <c r="FZ143" i="10"/>
  <c r="FZ151" i="10"/>
  <c r="FZ118" i="10"/>
  <c r="FZ126" i="10"/>
  <c r="FZ136" i="10"/>
  <c r="FZ144" i="10"/>
  <c r="FZ152" i="10"/>
  <c r="FZ119" i="10"/>
  <c r="FZ127" i="10"/>
  <c r="FZ133" i="10"/>
  <c r="FZ141" i="10"/>
  <c r="FZ149" i="10"/>
  <c r="FZ9" i="10"/>
  <c r="FZ10" i="10"/>
  <c r="FZ14" i="10"/>
  <c r="FZ15" i="10"/>
  <c r="FZ27" i="10"/>
  <c r="FZ38" i="10"/>
  <c r="FZ32" i="10"/>
  <c r="FZ49" i="10"/>
  <c r="FZ30" i="10"/>
  <c r="FZ51" i="10"/>
  <c r="FZ56" i="10"/>
  <c r="FZ70" i="10"/>
  <c r="FZ65" i="10"/>
  <c r="FZ58" i="10"/>
  <c r="FZ50" i="10"/>
  <c r="FZ67" i="10"/>
  <c r="FZ85" i="10"/>
  <c r="FZ82" i="10"/>
  <c r="FZ79" i="10"/>
  <c r="FZ80" i="10"/>
  <c r="FZ97" i="10"/>
  <c r="FZ115" i="10"/>
  <c r="FZ98" i="10"/>
  <c r="FZ99" i="10"/>
  <c r="FZ88" i="10"/>
  <c r="FZ110" i="10"/>
  <c r="FZ128" i="10"/>
  <c r="FZ146" i="10"/>
  <c r="FZ121" i="10"/>
  <c r="FZ139" i="10"/>
  <c r="FZ114" i="10"/>
  <c r="FZ130" i="10"/>
  <c r="FZ148" i="10"/>
  <c r="FZ123" i="10"/>
  <c r="FZ137" i="10"/>
  <c r="FZ173" i="10"/>
  <c r="FZ172" i="10"/>
  <c r="FZ156" i="10"/>
  <c r="FZ168" i="10"/>
  <c r="FZ163" i="10"/>
  <c r="FZ177" i="10"/>
  <c r="FZ171" i="10"/>
  <c r="FZ159" i="10"/>
  <c r="FZ161" i="10"/>
  <c r="FZ167" i="10"/>
  <c r="FZ176" i="10"/>
  <c r="FZ191" i="10"/>
  <c r="FZ199" i="10"/>
  <c r="FZ184" i="10"/>
  <c r="FZ185" i="10"/>
  <c r="FZ196" i="10"/>
  <c r="FZ200" i="10"/>
  <c r="FZ188" i="10"/>
  <c r="FZ182" i="10"/>
  <c r="FZ195" i="10"/>
  <c r="FZ194" i="10"/>
  <c r="FZ186" i="10"/>
  <c r="FZ12" i="10"/>
  <c r="FZ17" i="10"/>
  <c r="FZ7" i="10"/>
  <c r="FZ26" i="10"/>
  <c r="FZ28" i="10"/>
  <c r="FZ25" i="10"/>
  <c r="FZ39" i="10"/>
  <c r="FZ20" i="10"/>
  <c r="FZ41" i="10"/>
  <c r="FZ44" i="10"/>
  <c r="FZ64" i="10"/>
  <c r="FZ57" i="10"/>
  <c r="FZ34" i="10"/>
  <c r="FZ66" i="10"/>
  <c r="FZ59" i="10"/>
  <c r="FZ77" i="10"/>
  <c r="FZ74" i="10"/>
  <c r="FZ92" i="10"/>
  <c r="FZ87" i="10"/>
  <c r="FZ91" i="10"/>
  <c r="FZ105" i="10"/>
  <c r="FZ84" i="10"/>
  <c r="FZ106" i="10"/>
  <c r="FZ107" i="10"/>
  <c r="FZ104" i="10"/>
  <c r="FZ120" i="10"/>
  <c r="FZ138" i="10"/>
  <c r="FZ113" i="10"/>
  <c r="FZ129" i="10"/>
  <c r="FZ147" i="10"/>
  <c r="FZ122" i="10"/>
  <c r="FZ140" i="10"/>
  <c r="FZ116" i="10"/>
  <c r="FZ131" i="10"/>
  <c r="FZ145" i="10"/>
  <c r="FZ155" i="10"/>
  <c r="FZ169" i="10"/>
  <c r="FZ166" i="10"/>
  <c r="FZ175" i="10"/>
  <c r="FZ165" i="10"/>
  <c r="FZ162" i="10"/>
  <c r="FZ174" i="10"/>
  <c r="FZ158" i="10"/>
  <c r="FZ164" i="10"/>
  <c r="FZ170" i="10"/>
  <c r="FZ160" i="10"/>
  <c r="FZ157" i="10"/>
  <c r="FZ192" i="10"/>
  <c r="FZ180" i="10"/>
  <c r="FZ190" i="10"/>
  <c r="FZ189" i="10"/>
  <c r="FZ179" i="10"/>
  <c r="FZ183" i="10"/>
  <c r="FZ201" i="10"/>
  <c r="FZ197" i="10"/>
  <c r="FZ193" i="10"/>
  <c r="FZ181" i="10"/>
  <c r="FZ198" i="10"/>
  <c r="FZ187" i="10"/>
  <c r="GF7" i="10" l="1"/>
  <c r="GF14" i="10"/>
  <c r="GF15" i="10"/>
  <c r="GF8" i="10"/>
  <c r="GF12" i="10"/>
  <c r="GF9" i="10"/>
  <c r="GF20" i="10"/>
  <c r="GF28" i="10"/>
  <c r="GF21" i="10"/>
  <c r="GF29" i="10"/>
  <c r="GF31" i="10"/>
  <c r="GF22" i="10"/>
  <c r="GF36" i="10"/>
  <c r="GF44" i="10"/>
  <c r="GF32" i="10"/>
  <c r="GF41" i="10"/>
  <c r="GF51" i="10"/>
  <c r="GF23" i="10"/>
  <c r="GF39" i="10"/>
  <c r="GF49" i="10"/>
  <c r="GF54" i="10"/>
  <c r="GF62" i="10"/>
  <c r="GF72" i="10"/>
  <c r="GF46" i="10"/>
  <c r="GF63" i="10"/>
  <c r="GF42" i="10"/>
  <c r="GF56" i="10"/>
  <c r="GF64" i="10"/>
  <c r="GF34" i="10"/>
  <c r="GF57" i="10"/>
  <c r="GF65" i="10"/>
  <c r="GF75" i="10"/>
  <c r="GF83" i="10"/>
  <c r="GF80" i="10"/>
  <c r="GF88" i="10"/>
  <c r="GF73" i="10"/>
  <c r="GF81" i="10"/>
  <c r="GF89" i="10"/>
  <c r="GF95" i="10"/>
  <c r="GF92" i="10"/>
  <c r="GF99" i="10"/>
  <c r="GF107" i="10"/>
  <c r="GF70" i="10"/>
  <c r="GF93" i="10"/>
  <c r="GF104" i="10"/>
  <c r="GF78" i="10"/>
  <c r="GF101" i="10"/>
  <c r="GF109" i="10"/>
  <c r="GF87" i="10"/>
  <c r="GF102" i="10"/>
  <c r="GF110" i="10"/>
  <c r="GF116" i="10"/>
  <c r="GF122" i="10"/>
  <c r="GF130" i="10"/>
  <c r="GF140" i="10"/>
  <c r="GF148" i="10"/>
  <c r="GF115" i="10"/>
  <c r="GF123" i="10"/>
  <c r="GF131" i="10"/>
  <c r="GF137" i="10"/>
  <c r="GF145" i="10"/>
  <c r="GF114" i="10"/>
  <c r="GF124" i="10"/>
  <c r="GF134" i="10"/>
  <c r="GF142" i="10"/>
  <c r="GF150" i="10"/>
  <c r="GF121" i="10"/>
  <c r="GF129" i="10"/>
  <c r="GF139" i="10"/>
  <c r="GF147" i="10"/>
  <c r="GF163" i="10"/>
  <c r="GF169" i="10"/>
  <c r="GF176" i="10"/>
  <c r="GF170" i="10"/>
  <c r="GF155" i="10"/>
  <c r="GF161" i="10"/>
  <c r="GF174" i="10"/>
  <c r="GF159" i="10"/>
  <c r="GF168" i="10"/>
  <c r="GF165" i="10"/>
  <c r="GF197" i="10"/>
  <c r="GF201" i="10"/>
  <c r="GF195" i="10"/>
  <c r="GF187" i="10"/>
  <c r="GL1" i="10"/>
  <c r="GF11" i="10"/>
  <c r="GF6" i="10"/>
  <c r="GF10" i="10"/>
  <c r="GF16" i="10"/>
  <c r="GF18" i="10"/>
  <c r="GF24" i="10"/>
  <c r="GF17" i="10"/>
  <c r="GF25" i="10"/>
  <c r="GF27" i="10"/>
  <c r="GF37" i="10"/>
  <c r="GF30" i="10"/>
  <c r="GF40" i="10"/>
  <c r="GF13" i="10"/>
  <c r="GF35" i="10"/>
  <c r="GF45" i="10"/>
  <c r="GF55" i="10"/>
  <c r="GF26" i="10"/>
  <c r="GF43" i="10"/>
  <c r="GF53" i="10"/>
  <c r="GF58" i="10"/>
  <c r="GF66" i="10"/>
  <c r="GF38" i="10"/>
  <c r="GF59" i="10"/>
  <c r="GF67" i="10"/>
  <c r="GF50" i="10"/>
  <c r="GF60" i="10"/>
  <c r="GF68" i="10"/>
  <c r="GF52" i="10"/>
  <c r="GF61" i="10"/>
  <c r="GF71" i="10"/>
  <c r="GF79" i="10"/>
  <c r="GF76" i="10"/>
  <c r="GF84" i="10"/>
  <c r="GF94" i="10"/>
  <c r="GF77" i="10"/>
  <c r="GF85" i="10"/>
  <c r="GF91" i="10"/>
  <c r="GF86" i="10"/>
  <c r="GF96" i="10"/>
  <c r="GF103" i="10"/>
  <c r="GF113" i="10"/>
  <c r="GF74" i="10"/>
  <c r="GF100" i="10"/>
  <c r="GF108" i="10"/>
  <c r="GF97" i="10"/>
  <c r="GF105" i="10"/>
  <c r="GF82" i="10"/>
  <c r="GF98" i="10"/>
  <c r="GF106" i="10"/>
  <c r="GF112" i="10"/>
  <c r="GF118" i="10"/>
  <c r="GF126" i="10"/>
  <c r="GF136" i="10"/>
  <c r="GF144" i="10"/>
  <c r="GF152" i="10"/>
  <c r="GF119" i="10"/>
  <c r="GF127" i="10"/>
  <c r="GF133" i="10"/>
  <c r="GF141" i="10"/>
  <c r="GF149" i="10"/>
  <c r="GF120" i="10"/>
  <c r="GF128" i="10"/>
  <c r="GF138" i="10"/>
  <c r="GF146" i="10"/>
  <c r="GF117" i="10"/>
  <c r="GF125" i="10"/>
  <c r="GF135" i="10"/>
  <c r="GF143" i="10"/>
  <c r="GF151" i="10"/>
  <c r="GF172" i="10"/>
  <c r="GF166" i="10"/>
  <c r="GF157" i="10"/>
  <c r="GF173" i="10"/>
  <c r="GF167" i="10"/>
  <c r="GF158" i="10"/>
  <c r="GF156" i="10"/>
  <c r="GF177" i="10"/>
  <c r="GF171" i="10"/>
  <c r="GF162" i="10"/>
  <c r="GF160" i="10"/>
  <c r="GF164" i="10"/>
  <c r="GF175" i="10"/>
  <c r="GF180" i="10"/>
  <c r="GF200" i="10"/>
  <c r="GF190" i="10"/>
  <c r="GF191" i="10"/>
  <c r="GF184" i="10"/>
  <c r="GF181" i="10"/>
  <c r="GF192" i="10"/>
  <c r="GF196" i="10"/>
  <c r="GF194" i="10"/>
  <c r="GF198" i="10"/>
  <c r="GF179" i="10"/>
  <c r="GF183" i="10"/>
  <c r="GF188" i="10"/>
  <c r="GF182" i="10"/>
  <c r="GF186" i="10"/>
  <c r="GF199" i="10"/>
  <c r="GF185" i="10"/>
  <c r="GF189" i="10"/>
  <c r="GF193" i="10"/>
  <c r="GK6" i="10"/>
  <c r="GK13" i="10"/>
  <c r="GK14" i="10"/>
  <c r="GK11" i="10"/>
  <c r="GK7" i="10"/>
  <c r="GK12" i="10"/>
  <c r="GK17" i="10"/>
  <c r="GK27" i="10"/>
  <c r="GK20" i="10"/>
  <c r="GK28" i="10"/>
  <c r="GK25" i="10"/>
  <c r="GK36" i="10"/>
  <c r="GK43" i="10"/>
  <c r="GK31" i="10"/>
  <c r="GK35" i="10"/>
  <c r="GK40" i="10"/>
  <c r="GK50" i="10"/>
  <c r="GK29" i="10"/>
  <c r="GK42" i="10"/>
  <c r="GK52" i="10"/>
  <c r="GK41" i="10"/>
  <c r="GK57" i="10"/>
  <c r="GK65" i="10"/>
  <c r="GK53" i="10"/>
  <c r="GK62" i="10"/>
  <c r="GK45" i="10"/>
  <c r="GK59" i="10"/>
  <c r="GK67" i="10"/>
  <c r="GK49" i="10"/>
  <c r="GK60" i="10"/>
  <c r="GK68" i="10"/>
  <c r="GK74" i="10"/>
  <c r="GK82" i="10"/>
  <c r="GK72" i="10"/>
  <c r="GK79" i="10"/>
  <c r="GK87" i="10"/>
  <c r="GK76" i="10"/>
  <c r="GK84" i="10"/>
  <c r="GK94" i="10"/>
  <c r="GK96" i="10"/>
  <c r="GK102" i="10"/>
  <c r="GK110" i="10"/>
  <c r="GK116" i="10"/>
  <c r="GK89" i="10"/>
  <c r="GK99" i="10"/>
  <c r="GK107" i="10"/>
  <c r="GK100" i="10"/>
  <c r="GK108" i="10"/>
  <c r="GK92" i="10"/>
  <c r="GK97" i="10"/>
  <c r="GK105" i="10"/>
  <c r="GK117" i="10"/>
  <c r="GK125" i="10"/>
  <c r="GK135" i="10"/>
  <c r="GK143" i="10"/>
  <c r="GK151" i="10"/>
  <c r="GK118" i="10"/>
  <c r="GK126" i="10"/>
  <c r="GK136" i="10"/>
  <c r="GK144" i="10"/>
  <c r="GK152" i="10"/>
  <c r="GK114" i="10"/>
  <c r="GK123" i="10"/>
  <c r="GK131" i="10"/>
  <c r="GK137" i="10"/>
  <c r="GK145" i="10"/>
  <c r="GK120" i="10"/>
  <c r="GK128" i="10"/>
  <c r="GK138" i="10"/>
  <c r="GK146" i="10"/>
  <c r="GK161" i="10"/>
  <c r="GK172" i="10"/>
  <c r="GK167" i="10"/>
  <c r="GK163" i="10"/>
  <c r="GK160" i="10"/>
  <c r="GK166" i="10"/>
  <c r="GK168" i="10"/>
  <c r="GK156" i="10"/>
  <c r="GK159" i="10"/>
  <c r="GK155" i="10"/>
  <c r="GK177" i="10"/>
  <c r="GK169" i="10"/>
  <c r="GK10" i="10"/>
  <c r="GQ1" i="10"/>
  <c r="GK8" i="10"/>
  <c r="GK15" i="10"/>
  <c r="GK9" i="10"/>
  <c r="GK16" i="10"/>
  <c r="GK23" i="10"/>
  <c r="GK18" i="10"/>
  <c r="GK24" i="10"/>
  <c r="GK22" i="10"/>
  <c r="GK30" i="10"/>
  <c r="GK39" i="10"/>
  <c r="GK26" i="10"/>
  <c r="GK32" i="10"/>
  <c r="GK37" i="10"/>
  <c r="GK44" i="10"/>
  <c r="GK54" i="10"/>
  <c r="GK38" i="10"/>
  <c r="GK46" i="10"/>
  <c r="GK34" i="10"/>
  <c r="GK51" i="10"/>
  <c r="GK61" i="10"/>
  <c r="GK71" i="10"/>
  <c r="GK58" i="10"/>
  <c r="GK66" i="10"/>
  <c r="GK55" i="10"/>
  <c r="GK63" i="10"/>
  <c r="GK21" i="10"/>
  <c r="GK56" i="10"/>
  <c r="GK64" i="10"/>
  <c r="GK70" i="10"/>
  <c r="GK78" i="10"/>
  <c r="GK86" i="10"/>
  <c r="GK75" i="10"/>
  <c r="GK83" i="10"/>
  <c r="GK93" i="10"/>
  <c r="GK80" i="10"/>
  <c r="GK88" i="10"/>
  <c r="GK77" i="10"/>
  <c r="GK98" i="10"/>
  <c r="GK106" i="10"/>
  <c r="GK112" i="10"/>
  <c r="GK81" i="10"/>
  <c r="GK91" i="10"/>
  <c r="GK103" i="10"/>
  <c r="GK85" i="10"/>
  <c r="GK104" i="10"/>
  <c r="GK73" i="10"/>
  <c r="GK95" i="10"/>
  <c r="GK101" i="10"/>
  <c r="GK109" i="10"/>
  <c r="GK121" i="10"/>
  <c r="GK129" i="10"/>
  <c r="GK139" i="10"/>
  <c r="GK147" i="10"/>
  <c r="GK115" i="10"/>
  <c r="GK122" i="10"/>
  <c r="GK130" i="10"/>
  <c r="GK140" i="10"/>
  <c r="GK148" i="10"/>
  <c r="GK113" i="10"/>
  <c r="GK119" i="10"/>
  <c r="GK127" i="10"/>
  <c r="GK133" i="10"/>
  <c r="GK141" i="10"/>
  <c r="GK149" i="10"/>
  <c r="GK124" i="10"/>
  <c r="GK134" i="10"/>
  <c r="GK142" i="10"/>
  <c r="GK150" i="10"/>
  <c r="GK164" i="10"/>
  <c r="GK176" i="10"/>
  <c r="GK171" i="10"/>
  <c r="GK158" i="10"/>
  <c r="GK165" i="10"/>
  <c r="GK157" i="10"/>
  <c r="GK174" i="10"/>
  <c r="GK170" i="10"/>
  <c r="GK175" i="10"/>
  <c r="GK173" i="10"/>
  <c r="GK162" i="10"/>
  <c r="GK198" i="10"/>
  <c r="GK192" i="10"/>
  <c r="GK190" i="10"/>
  <c r="GK185" i="10"/>
  <c r="GK188" i="10"/>
  <c r="GK189" i="10"/>
  <c r="GK196" i="10"/>
  <c r="GK199" i="10"/>
  <c r="GK187" i="10"/>
  <c r="GK182" i="10"/>
  <c r="GK181" i="10"/>
  <c r="GK191" i="10"/>
  <c r="GK200" i="10"/>
  <c r="GK180" i="10"/>
  <c r="GK184" i="10"/>
  <c r="GK197" i="10"/>
  <c r="GK183" i="10"/>
  <c r="GK193" i="10"/>
  <c r="GK194" i="10"/>
  <c r="GK186" i="10"/>
  <c r="GK179" i="10"/>
  <c r="GK201" i="10"/>
  <c r="GK195" i="10"/>
  <c r="GV14" i="10"/>
  <c r="GV15" i="10"/>
  <c r="GV8" i="10"/>
  <c r="GV12" i="10"/>
  <c r="HB1" i="10"/>
  <c r="GV18" i="10"/>
  <c r="GV24" i="10"/>
  <c r="GV17" i="10"/>
  <c r="GV25" i="10"/>
  <c r="GV27" i="10"/>
  <c r="GV37" i="10"/>
  <c r="GV36" i="10"/>
  <c r="GV44" i="10"/>
  <c r="GV26" i="10"/>
  <c r="GV35" i="10"/>
  <c r="GV45" i="10"/>
  <c r="GV39" i="10"/>
  <c r="GV49" i="10"/>
  <c r="GV13" i="10"/>
  <c r="GV54" i="10"/>
  <c r="GV62" i="10"/>
  <c r="GV72" i="10"/>
  <c r="GV46" i="10"/>
  <c r="GV59" i="10"/>
  <c r="GV67" i="10"/>
  <c r="GV42" i="10"/>
  <c r="GV56" i="10"/>
  <c r="GV64" i="10"/>
  <c r="GV52" i="10"/>
  <c r="GV61" i="10"/>
  <c r="GV71" i="10"/>
  <c r="GV79" i="10"/>
  <c r="GV76" i="10"/>
  <c r="GV84" i="10"/>
  <c r="GV94" i="10"/>
  <c r="GV77" i="10"/>
  <c r="GV85" i="10"/>
  <c r="GV91" i="10"/>
  <c r="GV86" i="10"/>
  <c r="GV96" i="10"/>
  <c r="GV103" i="10"/>
  <c r="GV113" i="10"/>
  <c r="GV93" i="10"/>
  <c r="GV104" i="10"/>
  <c r="GV78" i="10"/>
  <c r="GV101" i="10"/>
  <c r="GV109" i="10"/>
  <c r="GV82" i="10"/>
  <c r="GV98" i="10"/>
  <c r="GV106" i="10"/>
  <c r="GV112" i="10"/>
  <c r="GV118" i="10"/>
  <c r="GV126" i="10"/>
  <c r="GV136" i="10"/>
  <c r="GV144" i="10"/>
  <c r="GV152" i="10"/>
  <c r="GV162" i="10"/>
  <c r="GV119" i="10"/>
  <c r="GV127" i="10"/>
  <c r="GV133" i="10"/>
  <c r="GV141" i="10"/>
  <c r="GV149" i="10"/>
  <c r="GV159" i="10"/>
  <c r="GV114" i="10"/>
  <c r="GV124" i="10"/>
  <c r="GV134" i="10"/>
  <c r="GV142" i="10"/>
  <c r="GV150" i="10"/>
  <c r="GV160" i="10"/>
  <c r="GV121" i="10"/>
  <c r="GV129" i="10"/>
  <c r="GV139" i="10"/>
  <c r="GV147" i="10"/>
  <c r="GV157" i="10"/>
  <c r="GV168" i="10"/>
  <c r="GV176" i="10"/>
  <c r="GV186" i="10"/>
  <c r="GV194" i="10"/>
  <c r="GV164" i="10"/>
  <c r="GV173" i="10"/>
  <c r="GV179" i="10"/>
  <c r="GV187" i="10"/>
  <c r="GV195" i="10"/>
  <c r="GV165" i="10"/>
  <c r="GV170" i="10"/>
  <c r="GV180" i="10"/>
  <c r="GV188" i="10"/>
  <c r="GV196" i="10"/>
  <c r="GV197" i="10"/>
  <c r="GV167" i="10"/>
  <c r="GV175" i="10"/>
  <c r="GV185" i="10"/>
  <c r="GV193" i="10"/>
  <c r="GV7" i="10"/>
  <c r="GV11" i="10"/>
  <c r="GV6" i="10"/>
  <c r="GV10" i="10"/>
  <c r="GV16" i="10"/>
  <c r="GV9" i="10"/>
  <c r="GV20" i="10"/>
  <c r="GV28" i="10"/>
  <c r="GV21" i="10"/>
  <c r="GV29" i="10"/>
  <c r="GV31" i="10"/>
  <c r="GV30" i="10"/>
  <c r="GV40" i="10"/>
  <c r="GV23" i="10"/>
  <c r="GV32" i="10"/>
  <c r="GV41" i="10"/>
  <c r="GV51" i="10"/>
  <c r="GV43" i="10"/>
  <c r="GV53" i="10"/>
  <c r="GV22" i="10"/>
  <c r="GV58" i="10"/>
  <c r="GV66" i="10"/>
  <c r="GV38" i="10"/>
  <c r="GV55" i="10"/>
  <c r="GV63" i="10"/>
  <c r="GV34" i="10"/>
  <c r="GV50" i="10"/>
  <c r="GV60" i="10"/>
  <c r="GV68" i="10"/>
  <c r="GV57" i="10"/>
  <c r="GV65" i="10"/>
  <c r="GV75" i="10"/>
  <c r="GV83" i="10"/>
  <c r="GV80" i="10"/>
  <c r="GV88" i="10"/>
  <c r="GV73" i="10"/>
  <c r="GV81" i="10"/>
  <c r="GV89" i="10"/>
  <c r="GV95" i="10"/>
  <c r="GV92" i="10"/>
  <c r="GV99" i="10"/>
  <c r="GV107" i="10"/>
  <c r="GV74" i="10"/>
  <c r="GV100" i="10"/>
  <c r="GV108" i="10"/>
  <c r="GV97" i="10"/>
  <c r="GV105" i="10"/>
  <c r="GV70" i="10"/>
  <c r="GV87" i="10"/>
  <c r="GV102" i="10"/>
  <c r="GV110" i="10"/>
  <c r="GV116" i="10"/>
  <c r="GV122" i="10"/>
  <c r="GV130" i="10"/>
  <c r="GV140" i="10"/>
  <c r="GV148" i="10"/>
  <c r="GV158" i="10"/>
  <c r="GV115" i="10"/>
  <c r="GV123" i="10"/>
  <c r="GV131" i="10"/>
  <c r="GV137" i="10"/>
  <c r="GV145" i="10"/>
  <c r="GV155" i="10"/>
  <c r="GV163" i="10"/>
  <c r="GV120" i="10"/>
  <c r="GV128" i="10"/>
  <c r="GV138" i="10"/>
  <c r="GV146" i="10"/>
  <c r="GV156" i="10"/>
  <c r="GV117" i="10"/>
  <c r="GV125" i="10"/>
  <c r="GV135" i="10"/>
  <c r="GV143" i="10"/>
  <c r="GV151" i="10"/>
  <c r="GV161" i="10"/>
  <c r="GV172" i="10"/>
  <c r="GV182" i="10"/>
  <c r="GV190" i="10"/>
  <c r="GV198" i="10"/>
  <c r="GV169" i="10"/>
  <c r="GV177" i="10"/>
  <c r="GV183" i="10"/>
  <c r="GV191" i="10"/>
  <c r="GV199" i="10"/>
  <c r="GV166" i="10"/>
  <c r="GV174" i="10"/>
  <c r="GV184" i="10"/>
  <c r="GV192" i="10"/>
  <c r="GV200" i="10"/>
  <c r="GV201" i="10"/>
  <c r="GV171" i="10"/>
  <c r="GV181" i="10"/>
  <c r="GV189" i="10"/>
  <c r="GW1" i="10" l="1"/>
  <c r="GQ7" i="10"/>
  <c r="GQ15" i="10"/>
  <c r="GQ16" i="10"/>
  <c r="GQ13" i="10"/>
  <c r="GQ6" i="10"/>
  <c r="GQ18" i="10"/>
  <c r="GQ21" i="10"/>
  <c r="GQ29" i="10"/>
  <c r="GQ22" i="10"/>
  <c r="GQ32" i="10"/>
  <c r="GQ30" i="10"/>
  <c r="GQ41" i="10"/>
  <c r="GQ28" i="10"/>
  <c r="GQ38" i="10"/>
  <c r="GQ46" i="10"/>
  <c r="GQ23" i="10"/>
  <c r="GQ44" i="10"/>
  <c r="GQ27" i="10"/>
  <c r="GQ53" i="10"/>
  <c r="GQ55" i="10"/>
  <c r="GQ63" i="10"/>
  <c r="GQ39" i="10"/>
  <c r="GQ56" i="10"/>
  <c r="GQ64" i="10"/>
  <c r="GQ43" i="10"/>
  <c r="GQ57" i="10"/>
  <c r="GQ65" i="10"/>
  <c r="GQ51" i="10"/>
  <c r="GQ62" i="10"/>
  <c r="GQ70" i="10"/>
  <c r="GQ76" i="10"/>
  <c r="GQ84" i="10"/>
  <c r="GQ77" i="10"/>
  <c r="GQ85" i="10"/>
  <c r="GQ91" i="10"/>
  <c r="GQ72" i="10"/>
  <c r="GQ78" i="10"/>
  <c r="GQ86" i="10"/>
  <c r="GQ96" i="10"/>
  <c r="GQ88" i="10"/>
  <c r="GQ104" i="10"/>
  <c r="GQ114" i="10"/>
  <c r="GQ97" i="10"/>
  <c r="GQ105" i="10"/>
  <c r="GQ93" i="10"/>
  <c r="GQ98" i="10"/>
  <c r="GQ106" i="10"/>
  <c r="GQ83" i="10"/>
  <c r="GQ103" i="10"/>
  <c r="GQ113" i="10"/>
  <c r="GQ119" i="10"/>
  <c r="GQ127" i="10"/>
  <c r="GQ133" i="10"/>
  <c r="GQ141" i="10"/>
  <c r="GQ149" i="10"/>
  <c r="GQ115" i="10"/>
  <c r="GQ124" i="10"/>
  <c r="GQ134" i="10"/>
  <c r="GQ142" i="10"/>
  <c r="GQ150" i="10"/>
  <c r="GQ117" i="10"/>
  <c r="GQ125" i="10"/>
  <c r="GQ135" i="10"/>
  <c r="GQ143" i="10"/>
  <c r="GQ151" i="10"/>
  <c r="GQ122" i="10"/>
  <c r="GQ130" i="10"/>
  <c r="GQ140" i="10"/>
  <c r="GQ148" i="10"/>
  <c r="GQ157" i="10"/>
  <c r="GQ162" i="10"/>
  <c r="GQ172" i="10"/>
  <c r="GQ174" i="10"/>
  <c r="GQ175" i="10"/>
  <c r="GQ155" i="10"/>
  <c r="GQ8" i="10"/>
  <c r="GQ11" i="10"/>
  <c r="GQ12" i="10"/>
  <c r="GQ10" i="10"/>
  <c r="GQ17" i="10"/>
  <c r="GQ9" i="10"/>
  <c r="GQ20" i="10"/>
  <c r="GQ25" i="10"/>
  <c r="GQ14" i="10"/>
  <c r="GQ26" i="10"/>
  <c r="GQ34" i="10"/>
  <c r="GQ36" i="10"/>
  <c r="GQ24" i="10"/>
  <c r="GQ35" i="10"/>
  <c r="GQ42" i="10"/>
  <c r="GQ52" i="10"/>
  <c r="GQ40" i="10"/>
  <c r="GQ50" i="10"/>
  <c r="GQ37" i="10"/>
  <c r="GQ54" i="10"/>
  <c r="GQ59" i="10"/>
  <c r="GQ67" i="10"/>
  <c r="GQ45" i="10"/>
  <c r="GQ60" i="10"/>
  <c r="GQ68" i="10"/>
  <c r="GQ49" i="10"/>
  <c r="GQ61" i="10"/>
  <c r="GQ31" i="10"/>
  <c r="GQ58" i="10"/>
  <c r="GQ66" i="10"/>
  <c r="GQ71" i="10"/>
  <c r="GQ80" i="10"/>
  <c r="GQ73" i="10"/>
  <c r="GQ81" i="10"/>
  <c r="GQ89" i="10"/>
  <c r="GQ95" i="10"/>
  <c r="GQ74" i="10"/>
  <c r="GQ82" i="10"/>
  <c r="GQ92" i="10"/>
  <c r="GQ87" i="10"/>
  <c r="GQ100" i="10"/>
  <c r="GQ108" i="10"/>
  <c r="GQ75" i="10"/>
  <c r="GQ101" i="10"/>
  <c r="GQ79" i="10"/>
  <c r="GQ94" i="10"/>
  <c r="GQ102" i="10"/>
  <c r="GQ110" i="10"/>
  <c r="GQ99" i="10"/>
  <c r="GQ107" i="10"/>
  <c r="GQ116" i="10"/>
  <c r="GQ123" i="10"/>
  <c r="GQ131" i="10"/>
  <c r="GQ137" i="10"/>
  <c r="GQ145" i="10"/>
  <c r="GQ112" i="10"/>
  <c r="GQ120" i="10"/>
  <c r="GQ128" i="10"/>
  <c r="GQ138" i="10"/>
  <c r="GQ146" i="10"/>
  <c r="GQ109" i="10"/>
  <c r="GQ121" i="10"/>
  <c r="GQ129" i="10"/>
  <c r="GQ139" i="10"/>
  <c r="GQ147" i="10"/>
  <c r="GQ118" i="10"/>
  <c r="GQ126" i="10"/>
  <c r="GQ136" i="10"/>
  <c r="GQ144" i="10"/>
  <c r="GQ152" i="10"/>
  <c r="GQ173" i="10"/>
  <c r="GQ158" i="10"/>
  <c r="GQ159" i="10"/>
  <c r="GQ167" i="10"/>
  <c r="GQ177" i="10"/>
  <c r="GQ166" i="10"/>
  <c r="GQ168" i="10"/>
  <c r="GQ169" i="10"/>
  <c r="GQ171" i="10"/>
  <c r="GQ176" i="10"/>
  <c r="GQ170" i="10"/>
  <c r="GQ163" i="10"/>
  <c r="GQ201" i="10"/>
  <c r="GQ188" i="10"/>
  <c r="GQ181" i="10"/>
  <c r="GQ199" i="10"/>
  <c r="GQ185" i="10"/>
  <c r="GQ195" i="10"/>
  <c r="GQ183" i="10"/>
  <c r="GQ198" i="10"/>
  <c r="GQ189" i="10"/>
  <c r="GQ193" i="10"/>
  <c r="GQ187" i="10"/>
  <c r="GQ184" i="10"/>
  <c r="GQ180" i="10"/>
  <c r="GQ164" i="10"/>
  <c r="GQ165" i="10"/>
  <c r="GQ160" i="10"/>
  <c r="GQ156" i="10"/>
  <c r="GQ161" i="10"/>
  <c r="GQ179" i="10"/>
  <c r="GQ194" i="10"/>
  <c r="GQ197" i="10"/>
  <c r="GQ190" i="10"/>
  <c r="GQ192" i="10"/>
  <c r="GQ196" i="10"/>
  <c r="GQ186" i="10"/>
  <c r="GQ191" i="10"/>
  <c r="GQ182" i="10"/>
  <c r="GQ200" i="10"/>
  <c r="HB9" i="10"/>
  <c r="HB7" i="10"/>
  <c r="HB16" i="10"/>
  <c r="HB17" i="10"/>
  <c r="HB14" i="10"/>
  <c r="HB11" i="10"/>
  <c r="HB26" i="10"/>
  <c r="HB27" i="10"/>
  <c r="HB35" i="10"/>
  <c r="HB30" i="10"/>
  <c r="HB38" i="10"/>
  <c r="HB21" i="10"/>
  <c r="HB39" i="10"/>
  <c r="HB49" i="10"/>
  <c r="HB25" i="10"/>
  <c r="HB41" i="10"/>
  <c r="HB51" i="10"/>
  <c r="HB54" i="10"/>
  <c r="HB60" i="10"/>
  <c r="HB68" i="10"/>
  <c r="HB29" i="10"/>
  <c r="HB50" i="10"/>
  <c r="HB61" i="10"/>
  <c r="HB37" i="10"/>
  <c r="HB52" i="10"/>
  <c r="HB62" i="10"/>
  <c r="HB15" i="10"/>
  <c r="HB32" i="10"/>
  <c r="HB55" i="10"/>
  <c r="HB63" i="10"/>
  <c r="HB71" i="10"/>
  <c r="HB77" i="10"/>
  <c r="HB85" i="10"/>
  <c r="HB78" i="10"/>
  <c r="HB86" i="10"/>
  <c r="HB75" i="10"/>
  <c r="HB83" i="10"/>
  <c r="HB93" i="10"/>
  <c r="HB84" i="10"/>
  <c r="HB97" i="10"/>
  <c r="HB105" i="10"/>
  <c r="HB115" i="10"/>
  <c r="HB96" i="10"/>
  <c r="HB102" i="10"/>
  <c r="HB76" i="10"/>
  <c r="HB91" i="10"/>
  <c r="HB103" i="10"/>
  <c r="HB80" i="10"/>
  <c r="HB100" i="10"/>
  <c r="HB108" i="10"/>
  <c r="HB120" i="10"/>
  <c r="HB128" i="10"/>
  <c r="HB138" i="10"/>
  <c r="HB146" i="10"/>
  <c r="HB156" i="10"/>
  <c r="HB164" i="10"/>
  <c r="HB121" i="10"/>
  <c r="HB129" i="10"/>
  <c r="HB139" i="10"/>
  <c r="HB147" i="10"/>
  <c r="HB157" i="10"/>
  <c r="HB165" i="10"/>
  <c r="HB118" i="10"/>
  <c r="HB126" i="10"/>
  <c r="HB136" i="10"/>
  <c r="HB144" i="10"/>
  <c r="HB152" i="10"/>
  <c r="HB110" i="10"/>
  <c r="HB114" i="10"/>
  <c r="HB123" i="10"/>
  <c r="HB131" i="10"/>
  <c r="HB137" i="10"/>
  <c r="HB145" i="10"/>
  <c r="HB155" i="10"/>
  <c r="HB162" i="10"/>
  <c r="HB170" i="10"/>
  <c r="HB180" i="10"/>
  <c r="HB188" i="10"/>
  <c r="HB196" i="10"/>
  <c r="HB167" i="10"/>
  <c r="HB175" i="10"/>
  <c r="HB185" i="10"/>
  <c r="HB193" i="10"/>
  <c r="HB201" i="10"/>
  <c r="HB168" i="10"/>
  <c r="HB176" i="10"/>
  <c r="HB186" i="10"/>
  <c r="HB194" i="10"/>
  <c r="HB169" i="10"/>
  <c r="HB177" i="10"/>
  <c r="HB183" i="10"/>
  <c r="HB191" i="10"/>
  <c r="HB199" i="10"/>
  <c r="HH1" i="10"/>
  <c r="HB6" i="10"/>
  <c r="HB12" i="10"/>
  <c r="HB13" i="10"/>
  <c r="HB10" i="10"/>
  <c r="HB8" i="10"/>
  <c r="HB22" i="10"/>
  <c r="HB23" i="10"/>
  <c r="HB24" i="10"/>
  <c r="HB20" i="10"/>
  <c r="HB36" i="10"/>
  <c r="HB42" i="10"/>
  <c r="HB28" i="10"/>
  <c r="HB43" i="10"/>
  <c r="HB53" i="10"/>
  <c r="HB34" i="10"/>
  <c r="HB45" i="10"/>
  <c r="HB46" i="10"/>
  <c r="HB56" i="10"/>
  <c r="HB64" i="10"/>
  <c r="HB70" i="10"/>
  <c r="HB31" i="10"/>
  <c r="HB57" i="10"/>
  <c r="HB65" i="10"/>
  <c r="HB40" i="10"/>
  <c r="HB58" i="10"/>
  <c r="HB66" i="10"/>
  <c r="HB18" i="10"/>
  <c r="HB44" i="10"/>
  <c r="HB59" i="10"/>
  <c r="HB67" i="10"/>
  <c r="HB73" i="10"/>
  <c r="HB81" i="10"/>
  <c r="HB74" i="10"/>
  <c r="HB82" i="10"/>
  <c r="HB92" i="10"/>
  <c r="HB79" i="10"/>
  <c r="HB87" i="10"/>
  <c r="HB72" i="10"/>
  <c r="HB95" i="10"/>
  <c r="HB101" i="10"/>
  <c r="HB109" i="10"/>
  <c r="HB88" i="10"/>
  <c r="HB98" i="10"/>
  <c r="HB106" i="10"/>
  <c r="HB89" i="10"/>
  <c r="HB99" i="10"/>
  <c r="HB107" i="10"/>
  <c r="HB94" i="10"/>
  <c r="HB104" i="10"/>
  <c r="HB116" i="10"/>
  <c r="HB124" i="10"/>
  <c r="HB134" i="10"/>
  <c r="HB142" i="10"/>
  <c r="HB150" i="10"/>
  <c r="HB160" i="10"/>
  <c r="HB117" i="10"/>
  <c r="HB125" i="10"/>
  <c r="HB135" i="10"/>
  <c r="HB143" i="10"/>
  <c r="HB151" i="10"/>
  <c r="HB161" i="10"/>
  <c r="HB112" i="10"/>
  <c r="HB122" i="10"/>
  <c r="HB130" i="10"/>
  <c r="HB140" i="10"/>
  <c r="HB148" i="10"/>
  <c r="HB158" i="10"/>
  <c r="HB113" i="10"/>
  <c r="HB119" i="10"/>
  <c r="HB127" i="10"/>
  <c r="HB133" i="10"/>
  <c r="HB141" i="10"/>
  <c r="HB149" i="10"/>
  <c r="HB159" i="10"/>
  <c r="HB166" i="10"/>
  <c r="HB174" i="10"/>
  <c r="HB184" i="10"/>
  <c r="HB192" i="10"/>
  <c r="HB200" i="10"/>
  <c r="HB171" i="10"/>
  <c r="HB181" i="10"/>
  <c r="HB189" i="10"/>
  <c r="HB197" i="10"/>
  <c r="HB163" i="10"/>
  <c r="HB172" i="10"/>
  <c r="HB182" i="10"/>
  <c r="HB190" i="10"/>
  <c r="HB198" i="10"/>
  <c r="HB173" i="10"/>
  <c r="HB179" i="10"/>
  <c r="HB187" i="10"/>
  <c r="HB195" i="10"/>
  <c r="GR1" i="10"/>
  <c r="GL6" i="10"/>
  <c r="GL12" i="10"/>
  <c r="GL13" i="10"/>
  <c r="GL10" i="10"/>
  <c r="GL8" i="10"/>
  <c r="GL22" i="10"/>
  <c r="GL23" i="10"/>
  <c r="GL24" i="10"/>
  <c r="GL29" i="10"/>
  <c r="GL36" i="10"/>
  <c r="GL42" i="10"/>
  <c r="GL20" i="10"/>
  <c r="GL39" i="10"/>
  <c r="GL49" i="10"/>
  <c r="GL18" i="10"/>
  <c r="GL28" i="10"/>
  <c r="GL41" i="10"/>
  <c r="GL51" i="10"/>
  <c r="GL46" i="10"/>
  <c r="GL56" i="10"/>
  <c r="GL64" i="10"/>
  <c r="GL70" i="10"/>
  <c r="GL57" i="10"/>
  <c r="GL65" i="10"/>
  <c r="GL40" i="10"/>
  <c r="GL58" i="10"/>
  <c r="GL66" i="10"/>
  <c r="GL44" i="10"/>
  <c r="GL59" i="10"/>
  <c r="GL67" i="10"/>
  <c r="GL73" i="10"/>
  <c r="GL81" i="10"/>
  <c r="GL74" i="10"/>
  <c r="GL82" i="10"/>
  <c r="GL92" i="10"/>
  <c r="GL75" i="10"/>
  <c r="GL83" i="10"/>
  <c r="GL93" i="10"/>
  <c r="GL95" i="10"/>
  <c r="GL101" i="10"/>
  <c r="GL109" i="10"/>
  <c r="GL88" i="10"/>
  <c r="GL98" i="10"/>
  <c r="GL106" i="10"/>
  <c r="GL89" i="10"/>
  <c r="GL99" i="10"/>
  <c r="GL107" i="10"/>
  <c r="GL94" i="10"/>
  <c r="GL104" i="10"/>
  <c r="GL116" i="10"/>
  <c r="GL124" i="10"/>
  <c r="GL134" i="10"/>
  <c r="GL142" i="10"/>
  <c r="GL150" i="10"/>
  <c r="GL121" i="10"/>
  <c r="GL129" i="10"/>
  <c r="GL139" i="10"/>
  <c r="GL147" i="10"/>
  <c r="GL112" i="10"/>
  <c r="GL122" i="10"/>
  <c r="GL130" i="10"/>
  <c r="GL140" i="10"/>
  <c r="GL148" i="10"/>
  <c r="GL110" i="10"/>
  <c r="GL114" i="10"/>
  <c r="GL123" i="10"/>
  <c r="GL131" i="10"/>
  <c r="GL137" i="10"/>
  <c r="GL145" i="10"/>
  <c r="GL168" i="10"/>
  <c r="GL160" i="10"/>
  <c r="GL162" i="10"/>
  <c r="GL159" i="10"/>
  <c r="GL172" i="10"/>
  <c r="GL174" i="10"/>
  <c r="GL161" i="10"/>
  <c r="GL167" i="10"/>
  <c r="GL163" i="10"/>
  <c r="GL158" i="10"/>
  <c r="GL165" i="10"/>
  <c r="GL9" i="10"/>
  <c r="GL7" i="10"/>
  <c r="GL16" i="10"/>
  <c r="GL17" i="10"/>
  <c r="GL14" i="10"/>
  <c r="GL11" i="10"/>
  <c r="GL26" i="10"/>
  <c r="GL27" i="10"/>
  <c r="GL35" i="10"/>
  <c r="GL30" i="10"/>
  <c r="GL38" i="10"/>
  <c r="GL15" i="10"/>
  <c r="GL25" i="10"/>
  <c r="GL43" i="10"/>
  <c r="GL53" i="10"/>
  <c r="GL21" i="10"/>
  <c r="GL34" i="10"/>
  <c r="GL45" i="10"/>
  <c r="GL32" i="10"/>
  <c r="GL54" i="10"/>
  <c r="GL60" i="10"/>
  <c r="GL68" i="10"/>
  <c r="GL50" i="10"/>
  <c r="GL61" i="10"/>
  <c r="GL31" i="10"/>
  <c r="GL52" i="10"/>
  <c r="GL62" i="10"/>
  <c r="GL37" i="10"/>
  <c r="GL55" i="10"/>
  <c r="GL63" i="10"/>
  <c r="GL71" i="10"/>
  <c r="GL77" i="10"/>
  <c r="GL85" i="10"/>
  <c r="GL78" i="10"/>
  <c r="GL86" i="10"/>
  <c r="GL72" i="10"/>
  <c r="GL79" i="10"/>
  <c r="GL87" i="10"/>
  <c r="GL84" i="10"/>
  <c r="GL97" i="10"/>
  <c r="GL105" i="10"/>
  <c r="GL115" i="10"/>
  <c r="GL96" i="10"/>
  <c r="GL102" i="10"/>
  <c r="GL76" i="10"/>
  <c r="GL91" i="10"/>
  <c r="GL103" i="10"/>
  <c r="GL80" i="10"/>
  <c r="GL100" i="10"/>
  <c r="GL108" i="10"/>
  <c r="GL120" i="10"/>
  <c r="GL128" i="10"/>
  <c r="GL138" i="10"/>
  <c r="GL146" i="10"/>
  <c r="GL117" i="10"/>
  <c r="GL125" i="10"/>
  <c r="GL135" i="10"/>
  <c r="GL143" i="10"/>
  <c r="GL151" i="10"/>
  <c r="GL118" i="10"/>
  <c r="GL126" i="10"/>
  <c r="GL136" i="10"/>
  <c r="GL144" i="10"/>
  <c r="GL152" i="10"/>
  <c r="GL113" i="10"/>
  <c r="GL119" i="10"/>
  <c r="GL127" i="10"/>
  <c r="GL133" i="10"/>
  <c r="GL141" i="10"/>
  <c r="GL149" i="10"/>
  <c r="GL166" i="10"/>
  <c r="GL175" i="10"/>
  <c r="GL157" i="10"/>
  <c r="GL155" i="10"/>
  <c r="GL177" i="10"/>
  <c r="GL170" i="10"/>
  <c r="GL176" i="10"/>
  <c r="GL164" i="10"/>
  <c r="GL156" i="10"/>
  <c r="GL169" i="10"/>
  <c r="GL173" i="10"/>
  <c r="GL171" i="10"/>
  <c r="GL193" i="10"/>
  <c r="GL198" i="10"/>
  <c r="GL192" i="10"/>
  <c r="GL191" i="10"/>
  <c r="GL190" i="10"/>
  <c r="GL196" i="10"/>
  <c r="GL197" i="10"/>
  <c r="GL200" i="10"/>
  <c r="GL182" i="10"/>
  <c r="GL199" i="10"/>
  <c r="GL186" i="10"/>
  <c r="GL195" i="10"/>
  <c r="GL201" i="10"/>
  <c r="GL188" i="10"/>
  <c r="GL187" i="10"/>
  <c r="GL189" i="10"/>
  <c r="GL185" i="10"/>
  <c r="GL194" i="10"/>
  <c r="GL181" i="10"/>
  <c r="GL184" i="10"/>
  <c r="GL183" i="10"/>
  <c r="GL180" i="10"/>
  <c r="GL179" i="10"/>
  <c r="HN1" i="10" l="1"/>
  <c r="HH6" i="10"/>
  <c r="HH14" i="10"/>
  <c r="HH15" i="10"/>
  <c r="HH16" i="10"/>
  <c r="HH10" i="10"/>
  <c r="HH18" i="10"/>
  <c r="HH24" i="10"/>
  <c r="HH13" i="10"/>
  <c r="HH25" i="10"/>
  <c r="HH23" i="10"/>
  <c r="HH37" i="10"/>
  <c r="HH44" i="10"/>
  <c r="HH27" i="10"/>
  <c r="HH36" i="10"/>
  <c r="HH45" i="10"/>
  <c r="HH22" i="10"/>
  <c r="HH39" i="10"/>
  <c r="HH49" i="10"/>
  <c r="HH32" i="10"/>
  <c r="HH50" i="10"/>
  <c r="HH62" i="10"/>
  <c r="HH42" i="10"/>
  <c r="HH54" i="10"/>
  <c r="HH59" i="10"/>
  <c r="HH67" i="10"/>
  <c r="HH56" i="10"/>
  <c r="HH64" i="10"/>
  <c r="HH46" i="10"/>
  <c r="HH61" i="10"/>
  <c r="HH75" i="10"/>
  <c r="HH83" i="10"/>
  <c r="HH71" i="10"/>
  <c r="HH76" i="10"/>
  <c r="HH84" i="10"/>
  <c r="HH94" i="10"/>
  <c r="HH77" i="10"/>
  <c r="HH85" i="10"/>
  <c r="HH91" i="10"/>
  <c r="HH74" i="10"/>
  <c r="HH103" i="10"/>
  <c r="HH113" i="10"/>
  <c r="HH87" i="10"/>
  <c r="HH100" i="10"/>
  <c r="HH108" i="10"/>
  <c r="HH92" i="10"/>
  <c r="HH101" i="10"/>
  <c r="HH109" i="10"/>
  <c r="HH93" i="10"/>
  <c r="HH102" i="10"/>
  <c r="HH110" i="10"/>
  <c r="HH118" i="10"/>
  <c r="HH126" i="10"/>
  <c r="HH136" i="10"/>
  <c r="HH144" i="10"/>
  <c r="HH152" i="10"/>
  <c r="HH162" i="10"/>
  <c r="HH119" i="10"/>
  <c r="HH127" i="10"/>
  <c r="HH133" i="10"/>
  <c r="HH141" i="10"/>
  <c r="HH149" i="10"/>
  <c r="HH159" i="10"/>
  <c r="HH115" i="10"/>
  <c r="HH124" i="10"/>
  <c r="HH134" i="10"/>
  <c r="HH142" i="10"/>
  <c r="HH150" i="10"/>
  <c r="HH160" i="10"/>
  <c r="HH117" i="10"/>
  <c r="HH125" i="10"/>
  <c r="HH135" i="10"/>
  <c r="HH143" i="10"/>
  <c r="HH151" i="10"/>
  <c r="HH168" i="10"/>
  <c r="HH176" i="10"/>
  <c r="HH186" i="10"/>
  <c r="HH194" i="10"/>
  <c r="HH169" i="10"/>
  <c r="HH177" i="10"/>
  <c r="HH183" i="10"/>
  <c r="HH191" i="10"/>
  <c r="HH199" i="10"/>
  <c r="HH197" i="10"/>
  <c r="HH166" i="10"/>
  <c r="HH174" i="10"/>
  <c r="HH184" i="10"/>
  <c r="HH192" i="10"/>
  <c r="HH201" i="10"/>
  <c r="HH165" i="10"/>
  <c r="HH171" i="10"/>
  <c r="HH181" i="10"/>
  <c r="HH189" i="10"/>
  <c r="HH7" i="10"/>
  <c r="HH9" i="10"/>
  <c r="HH11" i="10"/>
  <c r="HH12" i="10"/>
  <c r="HH8" i="10"/>
  <c r="HH17" i="10"/>
  <c r="HH20" i="10"/>
  <c r="HH28" i="10"/>
  <c r="HH21" i="10"/>
  <c r="HH29" i="10"/>
  <c r="HH31" i="10"/>
  <c r="HH40" i="10"/>
  <c r="HH26" i="10"/>
  <c r="HH30" i="10"/>
  <c r="HH41" i="10"/>
  <c r="HH51" i="10"/>
  <c r="HH34" i="10"/>
  <c r="HH43" i="10"/>
  <c r="HH53" i="10"/>
  <c r="HH38" i="10"/>
  <c r="HH58" i="10"/>
  <c r="HH66" i="10"/>
  <c r="HH52" i="10"/>
  <c r="HH55" i="10"/>
  <c r="HH63" i="10"/>
  <c r="HH35" i="10"/>
  <c r="HH60" i="10"/>
  <c r="HH68" i="10"/>
  <c r="HH57" i="10"/>
  <c r="HH65" i="10"/>
  <c r="HH79" i="10"/>
  <c r="HH70" i="10"/>
  <c r="HH72" i="10"/>
  <c r="HH80" i="10"/>
  <c r="HH88" i="10"/>
  <c r="HH73" i="10"/>
  <c r="HH81" i="10"/>
  <c r="HH89" i="10"/>
  <c r="HH95" i="10"/>
  <c r="HH99" i="10"/>
  <c r="HH107" i="10"/>
  <c r="HH78" i="10"/>
  <c r="HH96" i="10"/>
  <c r="HH104" i="10"/>
  <c r="HH82" i="10"/>
  <c r="HH97" i="10"/>
  <c r="HH105" i="10"/>
  <c r="HH86" i="10"/>
  <c r="HH98" i="10"/>
  <c r="HH106" i="10"/>
  <c r="HH112" i="10"/>
  <c r="HH122" i="10"/>
  <c r="HH130" i="10"/>
  <c r="HH140" i="10"/>
  <c r="HH148" i="10"/>
  <c r="HH158" i="10"/>
  <c r="HH116" i="10"/>
  <c r="HH123" i="10"/>
  <c r="HH131" i="10"/>
  <c r="HH137" i="10"/>
  <c r="HH145" i="10"/>
  <c r="HH155" i="10"/>
  <c r="HH163" i="10"/>
  <c r="HH120" i="10"/>
  <c r="HH128" i="10"/>
  <c r="HH138" i="10"/>
  <c r="HH146" i="10"/>
  <c r="HH156" i="10"/>
  <c r="HH114" i="10"/>
  <c r="HH121" i="10"/>
  <c r="HH129" i="10"/>
  <c r="HH139" i="10"/>
  <c r="HH147" i="10"/>
  <c r="HH157" i="10"/>
  <c r="HH172" i="10"/>
  <c r="HH182" i="10"/>
  <c r="HH190" i="10"/>
  <c r="HH198" i="10"/>
  <c r="HH173" i="10"/>
  <c r="HH179" i="10"/>
  <c r="HH187" i="10"/>
  <c r="HH195" i="10"/>
  <c r="HH200" i="10"/>
  <c r="HH161" i="10"/>
  <c r="HH170" i="10"/>
  <c r="HH180" i="10"/>
  <c r="HH188" i="10"/>
  <c r="HH196" i="10"/>
  <c r="HH164" i="10"/>
  <c r="HH167" i="10"/>
  <c r="HH175" i="10"/>
  <c r="HH185" i="10"/>
  <c r="HH193" i="10"/>
  <c r="GR7" i="10"/>
  <c r="GR9" i="10"/>
  <c r="GR11" i="10"/>
  <c r="GR12" i="10"/>
  <c r="GR8" i="10"/>
  <c r="GR17" i="10"/>
  <c r="GR20" i="10"/>
  <c r="GR28" i="10"/>
  <c r="GR21" i="10"/>
  <c r="GR29" i="10"/>
  <c r="GR31" i="10"/>
  <c r="GR40" i="10"/>
  <c r="GR22" i="10"/>
  <c r="GR36" i="10"/>
  <c r="GR45" i="10"/>
  <c r="GR26" i="10"/>
  <c r="GR34" i="10"/>
  <c r="GR43" i="10"/>
  <c r="GR53" i="10"/>
  <c r="GR50" i="10"/>
  <c r="GR62" i="10"/>
  <c r="GR72" i="10"/>
  <c r="GR42" i="10"/>
  <c r="GR54" i="10"/>
  <c r="GR59" i="10"/>
  <c r="GR67" i="10"/>
  <c r="GR60" i="10"/>
  <c r="GR68" i="10"/>
  <c r="GR46" i="10"/>
  <c r="GR61" i="10"/>
  <c r="GR75" i="10"/>
  <c r="GR83" i="10"/>
  <c r="GR71" i="10"/>
  <c r="GR80" i="10"/>
  <c r="GR88" i="10"/>
  <c r="GR73" i="10"/>
  <c r="GR81" i="10"/>
  <c r="GR89" i="10"/>
  <c r="GR95" i="10"/>
  <c r="GR99" i="10"/>
  <c r="GR107" i="10"/>
  <c r="GR78" i="10"/>
  <c r="GR96" i="10"/>
  <c r="GR104" i="10"/>
  <c r="GR82" i="10"/>
  <c r="GR97" i="10"/>
  <c r="GR105" i="10"/>
  <c r="GR86" i="10"/>
  <c r="GR98" i="10"/>
  <c r="GR106" i="10"/>
  <c r="GR112" i="10"/>
  <c r="GR122" i="10"/>
  <c r="GR130" i="10"/>
  <c r="GR140" i="10"/>
  <c r="GR148" i="10"/>
  <c r="GR116" i="10"/>
  <c r="GR123" i="10"/>
  <c r="GR131" i="10"/>
  <c r="GR137" i="10"/>
  <c r="GR145" i="10"/>
  <c r="GR115" i="10"/>
  <c r="GR124" i="10"/>
  <c r="GR134" i="10"/>
  <c r="GR142" i="10"/>
  <c r="GR150" i="10"/>
  <c r="GR117" i="10"/>
  <c r="GR125" i="10"/>
  <c r="GR135" i="10"/>
  <c r="GR143" i="10"/>
  <c r="GR151" i="10"/>
  <c r="GR169" i="10"/>
  <c r="GR175" i="10"/>
  <c r="GR166" i="10"/>
  <c r="GR160" i="10"/>
  <c r="GR162" i="10"/>
  <c r="GX1" i="10"/>
  <c r="GR6" i="10"/>
  <c r="GR14" i="10"/>
  <c r="GR15" i="10"/>
  <c r="GR16" i="10"/>
  <c r="GR10" i="10"/>
  <c r="GR18" i="10"/>
  <c r="GR24" i="10"/>
  <c r="GR13" i="10"/>
  <c r="GR25" i="10"/>
  <c r="GR23" i="10"/>
  <c r="GR37" i="10"/>
  <c r="GR44" i="10"/>
  <c r="GR30" i="10"/>
  <c r="GR41" i="10"/>
  <c r="GR51" i="10"/>
  <c r="GR27" i="10"/>
  <c r="GR39" i="10"/>
  <c r="GR49" i="10"/>
  <c r="GR38" i="10"/>
  <c r="GR58" i="10"/>
  <c r="GR66" i="10"/>
  <c r="GR32" i="10"/>
  <c r="GR52" i="10"/>
  <c r="GR55" i="10"/>
  <c r="GR63" i="10"/>
  <c r="GR56" i="10"/>
  <c r="GR64" i="10"/>
  <c r="GR35" i="10"/>
  <c r="GR57" i="10"/>
  <c r="GR65" i="10"/>
  <c r="GR79" i="10"/>
  <c r="GR70" i="10"/>
  <c r="GR76" i="10"/>
  <c r="GR84" i="10"/>
  <c r="GR94" i="10"/>
  <c r="GR77" i="10"/>
  <c r="GR85" i="10"/>
  <c r="GR91" i="10"/>
  <c r="GR74" i="10"/>
  <c r="GR103" i="10"/>
  <c r="GR113" i="10"/>
  <c r="GR87" i="10"/>
  <c r="GR100" i="10"/>
  <c r="GR108" i="10"/>
  <c r="GR92" i="10"/>
  <c r="GR101" i="10"/>
  <c r="GR109" i="10"/>
  <c r="GR93" i="10"/>
  <c r="GR102" i="10"/>
  <c r="GR110" i="10"/>
  <c r="GR118" i="10"/>
  <c r="GR126" i="10"/>
  <c r="GR136" i="10"/>
  <c r="GR144" i="10"/>
  <c r="GR152" i="10"/>
  <c r="GR119" i="10"/>
  <c r="GR127" i="10"/>
  <c r="GR133" i="10"/>
  <c r="GR141" i="10"/>
  <c r="GR149" i="10"/>
  <c r="GR120" i="10"/>
  <c r="GR128" i="10"/>
  <c r="GR138" i="10"/>
  <c r="GR146" i="10"/>
  <c r="GR114" i="10"/>
  <c r="GR121" i="10"/>
  <c r="GR129" i="10"/>
  <c r="GR139" i="10"/>
  <c r="GR147" i="10"/>
  <c r="GR170" i="10"/>
  <c r="GR164" i="10"/>
  <c r="GR168" i="10"/>
  <c r="GR159" i="10"/>
  <c r="GR174" i="10"/>
  <c r="GR161" i="10"/>
  <c r="GR173" i="10"/>
  <c r="GR158" i="10"/>
  <c r="GR155" i="10"/>
  <c r="GR163" i="10"/>
  <c r="GR177" i="10"/>
  <c r="GR176" i="10"/>
  <c r="GR171" i="10"/>
  <c r="GR185" i="10"/>
  <c r="GR199" i="10"/>
  <c r="GR201" i="10"/>
  <c r="GR196" i="10"/>
  <c r="GR183" i="10"/>
  <c r="GR186" i="10"/>
  <c r="GR180" i="10"/>
  <c r="GR195" i="10"/>
  <c r="GR189" i="10"/>
  <c r="GR190" i="10"/>
  <c r="GR179" i="10"/>
  <c r="GR165" i="10"/>
  <c r="GR167" i="10"/>
  <c r="GR156" i="10"/>
  <c r="GR172" i="10"/>
  <c r="GR157" i="10"/>
  <c r="GR191" i="10"/>
  <c r="GR200" i="10"/>
  <c r="GR181" i="10"/>
  <c r="GR184" i="10"/>
  <c r="GR187" i="10"/>
  <c r="GR193" i="10"/>
  <c r="GR198" i="10"/>
  <c r="GR192" i="10"/>
  <c r="GR188" i="10"/>
  <c r="GR182" i="10"/>
  <c r="GR194" i="10"/>
  <c r="GR197" i="10"/>
  <c r="GW6" i="10"/>
  <c r="GW7" i="10"/>
  <c r="GW13" i="10"/>
  <c r="GW11" i="10"/>
  <c r="GW8" i="10"/>
  <c r="GW23" i="10"/>
  <c r="GW18" i="10"/>
  <c r="GW24" i="10"/>
  <c r="GW21" i="10"/>
  <c r="GW29" i="10"/>
  <c r="GW36" i="10"/>
  <c r="GW39" i="10"/>
  <c r="GW17" i="10"/>
  <c r="GW40" i="10"/>
  <c r="GW50" i="10"/>
  <c r="GW22" i="10"/>
  <c r="GW38" i="10"/>
  <c r="GW46" i="10"/>
  <c r="GW31" i="10"/>
  <c r="GW45" i="10"/>
  <c r="GW61" i="10"/>
  <c r="GW71" i="10"/>
  <c r="GW49" i="10"/>
  <c r="GW62" i="10"/>
  <c r="GW32" i="10"/>
  <c r="GW55" i="10"/>
  <c r="GW63" i="10"/>
  <c r="GW41" i="10"/>
  <c r="GW56" i="10"/>
  <c r="GW64" i="10"/>
  <c r="GW70" i="10"/>
  <c r="GW78" i="10"/>
  <c r="GW86" i="10"/>
  <c r="GW79" i="10"/>
  <c r="GW87" i="10"/>
  <c r="GW72" i="10"/>
  <c r="GW80" i="10"/>
  <c r="GW88" i="10"/>
  <c r="GW81" i="10"/>
  <c r="GW102" i="10"/>
  <c r="GW110" i="10"/>
  <c r="GW116" i="10"/>
  <c r="GW92" i="10"/>
  <c r="GW96" i="10"/>
  <c r="GW103" i="10"/>
  <c r="GW73" i="10"/>
  <c r="GW104" i="10"/>
  <c r="GW77" i="10"/>
  <c r="GW91" i="10"/>
  <c r="GW101" i="10"/>
  <c r="GW109" i="10"/>
  <c r="GW117" i="10"/>
  <c r="GW125" i="10"/>
  <c r="GW135" i="10"/>
  <c r="GW143" i="10"/>
  <c r="GW151" i="10"/>
  <c r="GW122" i="10"/>
  <c r="GW130" i="10"/>
  <c r="GW140" i="10"/>
  <c r="GW148" i="10"/>
  <c r="GW115" i="10"/>
  <c r="GW123" i="10"/>
  <c r="GW131" i="10"/>
  <c r="GW137" i="10"/>
  <c r="GW145" i="10"/>
  <c r="GW114" i="10"/>
  <c r="GW124" i="10"/>
  <c r="GW134" i="10"/>
  <c r="GW142" i="10"/>
  <c r="GW150" i="10"/>
  <c r="HC1" i="10"/>
  <c r="GW10" i="10"/>
  <c r="GW9" i="10"/>
  <c r="GW14" i="10"/>
  <c r="GW15" i="10"/>
  <c r="GW12" i="10"/>
  <c r="GW27" i="10"/>
  <c r="GW20" i="10"/>
  <c r="GW28" i="10"/>
  <c r="GW26" i="10"/>
  <c r="GW30" i="10"/>
  <c r="GW16" i="10"/>
  <c r="GW43" i="10"/>
  <c r="GW25" i="10"/>
  <c r="GW44" i="10"/>
  <c r="GW54" i="10"/>
  <c r="GW34" i="10"/>
  <c r="GW42" i="10"/>
  <c r="GW52" i="10"/>
  <c r="GW35" i="10"/>
  <c r="GW57" i="10"/>
  <c r="GW65" i="10"/>
  <c r="GW37" i="10"/>
  <c r="GW58" i="10"/>
  <c r="GW66" i="10"/>
  <c r="GW51" i="10"/>
  <c r="GW59" i="10"/>
  <c r="GW67" i="10"/>
  <c r="GW53" i="10"/>
  <c r="GW60" i="10"/>
  <c r="GW68" i="10"/>
  <c r="GW74" i="10"/>
  <c r="GW82" i="10"/>
  <c r="GW75" i="10"/>
  <c r="GW83" i="10"/>
  <c r="GW93" i="10"/>
  <c r="GW76" i="10"/>
  <c r="GW84" i="10"/>
  <c r="GW94" i="10"/>
  <c r="GW98" i="10"/>
  <c r="GW106" i="10"/>
  <c r="GW112" i="10"/>
  <c r="GW85" i="10"/>
  <c r="GW95" i="10"/>
  <c r="GW99" i="10"/>
  <c r="GW107" i="10"/>
  <c r="GW100" i="10"/>
  <c r="GW108" i="10"/>
  <c r="GW89" i="10"/>
  <c r="GW97" i="10"/>
  <c r="GW105" i="10"/>
  <c r="GW113" i="10"/>
  <c r="GW121" i="10"/>
  <c r="GW129" i="10"/>
  <c r="GW139" i="10"/>
  <c r="GW147" i="10"/>
  <c r="GW118" i="10"/>
  <c r="GW126" i="10"/>
  <c r="GW136" i="10"/>
  <c r="GW144" i="10"/>
  <c r="GW152" i="10"/>
  <c r="GW119" i="10"/>
  <c r="GW127" i="10"/>
  <c r="GW133" i="10"/>
  <c r="GW141" i="10"/>
  <c r="GW149" i="10"/>
  <c r="GW120" i="10"/>
  <c r="GW128" i="10"/>
  <c r="GW138" i="10"/>
  <c r="GW146" i="10"/>
  <c r="GW176" i="10"/>
  <c r="GW164" i="10"/>
  <c r="GW165" i="10"/>
  <c r="GW155" i="10"/>
  <c r="GW166" i="10"/>
  <c r="GW160" i="10"/>
  <c r="GW168" i="10"/>
  <c r="GW161" i="10"/>
  <c r="GW177" i="10"/>
  <c r="GW171" i="10"/>
  <c r="GW198" i="10"/>
  <c r="GW200" i="10"/>
  <c r="GW201" i="10"/>
  <c r="GW189" i="10"/>
  <c r="GW182" i="10"/>
  <c r="GW183" i="10"/>
  <c r="GW196" i="10"/>
  <c r="GW181" i="10"/>
  <c r="GW184" i="10"/>
  <c r="GW179" i="10"/>
  <c r="GW186" i="10"/>
  <c r="GW190" i="10"/>
  <c r="GW188" i="10"/>
  <c r="GW195" i="10"/>
  <c r="GW158" i="10"/>
  <c r="GW175" i="10"/>
  <c r="GW174" i="10"/>
  <c r="GW169" i="10"/>
  <c r="GW167" i="10"/>
  <c r="GW156" i="10"/>
  <c r="GW159" i="10"/>
  <c r="GW162" i="10"/>
  <c r="GW163" i="10"/>
  <c r="GW157" i="10"/>
  <c r="GW172" i="10"/>
  <c r="GW170" i="10"/>
  <c r="GW173" i="10"/>
  <c r="GW193" i="10"/>
  <c r="GW180" i="10"/>
  <c r="GW192" i="10"/>
  <c r="GW194" i="10"/>
  <c r="GW191" i="10"/>
  <c r="GW199" i="10"/>
  <c r="GW197" i="10"/>
  <c r="GW187" i="10"/>
  <c r="GW185" i="10"/>
  <c r="GX9" i="10" l="1"/>
  <c r="GX8" i="10"/>
  <c r="GX16" i="10"/>
  <c r="GX13" i="10"/>
  <c r="GX14" i="10"/>
  <c r="GX11" i="10"/>
  <c r="GX26" i="10"/>
  <c r="GX23" i="10"/>
  <c r="GX20" i="10"/>
  <c r="GX35" i="10"/>
  <c r="GX34" i="10"/>
  <c r="GX42" i="10"/>
  <c r="GX30" i="10"/>
  <c r="GX39" i="10"/>
  <c r="GX49" i="10"/>
  <c r="GX21" i="10"/>
  <c r="GX31" i="10"/>
  <c r="GX37" i="10"/>
  <c r="GX45" i="10"/>
  <c r="GX52" i="10"/>
  <c r="GX60" i="10"/>
  <c r="GX68" i="10"/>
  <c r="GX40" i="10"/>
  <c r="GX57" i="10"/>
  <c r="GX65" i="10"/>
  <c r="GX44" i="10"/>
  <c r="GX58" i="10"/>
  <c r="GX66" i="10"/>
  <c r="GX55" i="10"/>
  <c r="GX63" i="10"/>
  <c r="GX73" i="10"/>
  <c r="GX81" i="10"/>
  <c r="GX71" i="10"/>
  <c r="GX78" i="10"/>
  <c r="GX86" i="10"/>
  <c r="GX75" i="10"/>
  <c r="GX83" i="10"/>
  <c r="GX93" i="10"/>
  <c r="GX91" i="10"/>
  <c r="GX101" i="10"/>
  <c r="GX109" i="10"/>
  <c r="GX76" i="10"/>
  <c r="GX98" i="10"/>
  <c r="GX106" i="10"/>
  <c r="GX95" i="10"/>
  <c r="GX99" i="10"/>
  <c r="GX107" i="10"/>
  <c r="GX84" i="10"/>
  <c r="GX100" i="10"/>
  <c r="GX108" i="10"/>
  <c r="GX114" i="10"/>
  <c r="GX124" i="10"/>
  <c r="GX134" i="10"/>
  <c r="GX142" i="10"/>
  <c r="GX150" i="10"/>
  <c r="GX116" i="10"/>
  <c r="GX121" i="10"/>
  <c r="GX129" i="10"/>
  <c r="GX139" i="10"/>
  <c r="GX147" i="10"/>
  <c r="GX110" i="10"/>
  <c r="GX122" i="10"/>
  <c r="GX130" i="10"/>
  <c r="GX140" i="10"/>
  <c r="GX148" i="10"/>
  <c r="GX119" i="10"/>
  <c r="GX127" i="10"/>
  <c r="GX133" i="10"/>
  <c r="GX141" i="10"/>
  <c r="GX149" i="10"/>
  <c r="HD1" i="10"/>
  <c r="GX6" i="10"/>
  <c r="GX12" i="10"/>
  <c r="GX7" i="10"/>
  <c r="GX17" i="10"/>
  <c r="GX10" i="10"/>
  <c r="GX22" i="10"/>
  <c r="GX15" i="10"/>
  <c r="GX27" i="10"/>
  <c r="GX28" i="10"/>
  <c r="GX29" i="10"/>
  <c r="GX38" i="10"/>
  <c r="GX18" i="10"/>
  <c r="GX36" i="10"/>
  <c r="GX43" i="10"/>
  <c r="GX53" i="10"/>
  <c r="GX24" i="10"/>
  <c r="GX32" i="10"/>
  <c r="GX41" i="10"/>
  <c r="GX51" i="10"/>
  <c r="GX56" i="10"/>
  <c r="GX64" i="10"/>
  <c r="GX70" i="10"/>
  <c r="GX54" i="10"/>
  <c r="GX61" i="10"/>
  <c r="GX25" i="10"/>
  <c r="GX46" i="10"/>
  <c r="GX62" i="10"/>
  <c r="GX50" i="10"/>
  <c r="GX59" i="10"/>
  <c r="GX67" i="10"/>
  <c r="GX77" i="10"/>
  <c r="GX85" i="10"/>
  <c r="GX74" i="10"/>
  <c r="GX82" i="10"/>
  <c r="GX92" i="10"/>
  <c r="GX79" i="10"/>
  <c r="GX87" i="10"/>
  <c r="GX89" i="10"/>
  <c r="GX97" i="10"/>
  <c r="GX105" i="10"/>
  <c r="GX115" i="10"/>
  <c r="GX94" i="10"/>
  <c r="GX102" i="10"/>
  <c r="GX80" i="10"/>
  <c r="GX96" i="10"/>
  <c r="GX103" i="10"/>
  <c r="GX72" i="10"/>
  <c r="GX88" i="10"/>
  <c r="GX104" i="10"/>
  <c r="GX112" i="10"/>
  <c r="GX120" i="10"/>
  <c r="GX128" i="10"/>
  <c r="GX138" i="10"/>
  <c r="GX146" i="10"/>
  <c r="GX113" i="10"/>
  <c r="GX117" i="10"/>
  <c r="GX125" i="10"/>
  <c r="GX135" i="10"/>
  <c r="GX143" i="10"/>
  <c r="GX151" i="10"/>
  <c r="GX118" i="10"/>
  <c r="GX126" i="10"/>
  <c r="GX136" i="10"/>
  <c r="GX144" i="10"/>
  <c r="GX152" i="10"/>
  <c r="GX123" i="10"/>
  <c r="GX131" i="10"/>
  <c r="GX137" i="10"/>
  <c r="GX145" i="10"/>
  <c r="GX165" i="10"/>
  <c r="GX168" i="10"/>
  <c r="GX160" i="10"/>
  <c r="GX170" i="10"/>
  <c r="GX172" i="10"/>
  <c r="GX157" i="10"/>
  <c r="GX174" i="10"/>
  <c r="GX176" i="10"/>
  <c r="GX161" i="10"/>
  <c r="GX163" i="10"/>
  <c r="GX162" i="10"/>
  <c r="GX197" i="10"/>
  <c r="GX187" i="10"/>
  <c r="GX195" i="10"/>
  <c r="GX184" i="10"/>
  <c r="GX200" i="10"/>
  <c r="GX201" i="10"/>
  <c r="GX192" i="10"/>
  <c r="GX180" i="10"/>
  <c r="GX190" i="10"/>
  <c r="GX179" i="10"/>
  <c r="GX156" i="10"/>
  <c r="GX166" i="10"/>
  <c r="GX169" i="10"/>
  <c r="GX155" i="10"/>
  <c r="GX167" i="10"/>
  <c r="GX173" i="10"/>
  <c r="GX164" i="10"/>
  <c r="GX159" i="10"/>
  <c r="GX171" i="10"/>
  <c r="GX177" i="10"/>
  <c r="GX158" i="10"/>
  <c r="GX175" i="10"/>
  <c r="GX188" i="10"/>
  <c r="GX198" i="10"/>
  <c r="GX193" i="10"/>
  <c r="GX186" i="10"/>
  <c r="GX185" i="10"/>
  <c r="GX194" i="10"/>
  <c r="GX182" i="10"/>
  <c r="GX183" i="10"/>
  <c r="GX191" i="10"/>
  <c r="GX199" i="10"/>
  <c r="GX181" i="10"/>
  <c r="GX189" i="10"/>
  <c r="GX196" i="10"/>
  <c r="HI1" i="10"/>
  <c r="HC9" i="10"/>
  <c r="HC15" i="10"/>
  <c r="HC7" i="10"/>
  <c r="HC16" i="10"/>
  <c r="HC17" i="10"/>
  <c r="HC18" i="10"/>
  <c r="HC14" i="10"/>
  <c r="HC25" i="10"/>
  <c r="HC22" i="10"/>
  <c r="HC32" i="10"/>
  <c r="HC41" i="10"/>
  <c r="HC30" i="10"/>
  <c r="HC38" i="10"/>
  <c r="HC46" i="10"/>
  <c r="HC23" i="10"/>
  <c r="HC31" i="10"/>
  <c r="HC40" i="10"/>
  <c r="HC50" i="10"/>
  <c r="HC49" i="10"/>
  <c r="HC59" i="10"/>
  <c r="HC67" i="10"/>
  <c r="HC35" i="10"/>
  <c r="HC51" i="10"/>
  <c r="HC56" i="10"/>
  <c r="HC64" i="10"/>
  <c r="HC53" i="10"/>
  <c r="HC61" i="10"/>
  <c r="HC45" i="10"/>
  <c r="HC62" i="10"/>
  <c r="HC72" i="10"/>
  <c r="HC80" i="10"/>
  <c r="HC71" i="10"/>
  <c r="HC77" i="10"/>
  <c r="HC85" i="10"/>
  <c r="HC91" i="10"/>
  <c r="HC70" i="10"/>
  <c r="HC78" i="10"/>
  <c r="HC86" i="10"/>
  <c r="HC96" i="10"/>
  <c r="HC93" i="10"/>
  <c r="HC100" i="10"/>
  <c r="HC108" i="10"/>
  <c r="HC79" i="10"/>
  <c r="HC101" i="10"/>
  <c r="HC83" i="10"/>
  <c r="HC88" i="10"/>
  <c r="HC102" i="10"/>
  <c r="HC110" i="10"/>
  <c r="HC103" i="10"/>
  <c r="HC113" i="10"/>
  <c r="HC123" i="10"/>
  <c r="HC131" i="10"/>
  <c r="HC137" i="10"/>
  <c r="HC145" i="10"/>
  <c r="HC109" i="10"/>
  <c r="HC120" i="10"/>
  <c r="HC128" i="10"/>
  <c r="HC138" i="10"/>
  <c r="HC146" i="10"/>
  <c r="HC115" i="10"/>
  <c r="HC121" i="10"/>
  <c r="HC129" i="10"/>
  <c r="HC139" i="10"/>
  <c r="HC147" i="10"/>
  <c r="HC112" i="10"/>
  <c r="HC122" i="10"/>
  <c r="HC130" i="10"/>
  <c r="HC140" i="10"/>
  <c r="HC148" i="10"/>
  <c r="HC8" i="10"/>
  <c r="HC11" i="10"/>
  <c r="HC6" i="10"/>
  <c r="HC12" i="10"/>
  <c r="HC13" i="10"/>
  <c r="HC10" i="10"/>
  <c r="HC20" i="10"/>
  <c r="HC21" i="10"/>
  <c r="HC29" i="10"/>
  <c r="HC26" i="10"/>
  <c r="HC34" i="10"/>
  <c r="HC24" i="10"/>
  <c r="HC36" i="10"/>
  <c r="HC42" i="10"/>
  <c r="HC52" i="10"/>
  <c r="HC27" i="10"/>
  <c r="HC37" i="10"/>
  <c r="HC44" i="10"/>
  <c r="HC39" i="10"/>
  <c r="HC55" i="10"/>
  <c r="HC63" i="10"/>
  <c r="HC28" i="10"/>
  <c r="HC43" i="10"/>
  <c r="HC54" i="10"/>
  <c r="HC60" i="10"/>
  <c r="HC68" i="10"/>
  <c r="HC57" i="10"/>
  <c r="HC65" i="10"/>
  <c r="HC58" i="10"/>
  <c r="HC66" i="10"/>
  <c r="HC76" i="10"/>
  <c r="HC84" i="10"/>
  <c r="HC73" i="10"/>
  <c r="HC81" i="10"/>
  <c r="HC89" i="10"/>
  <c r="HC95" i="10"/>
  <c r="HC74" i="10"/>
  <c r="HC82" i="10"/>
  <c r="HC92" i="10"/>
  <c r="HC75" i="10"/>
  <c r="HC94" i="10"/>
  <c r="HC104" i="10"/>
  <c r="HC114" i="10"/>
  <c r="HC97" i="10"/>
  <c r="HC105" i="10"/>
  <c r="HC87" i="10"/>
  <c r="HC98" i="10"/>
  <c r="HC106" i="10"/>
  <c r="HC99" i="10"/>
  <c r="HC107" i="10"/>
  <c r="HC119" i="10"/>
  <c r="HC127" i="10"/>
  <c r="HC133" i="10"/>
  <c r="HC141" i="10"/>
  <c r="HC149" i="10"/>
  <c r="HC116" i="10"/>
  <c r="HC124" i="10"/>
  <c r="HC134" i="10"/>
  <c r="HC142" i="10"/>
  <c r="HC150" i="10"/>
  <c r="HC117" i="10"/>
  <c r="HC125" i="10"/>
  <c r="HC135" i="10"/>
  <c r="HC143" i="10"/>
  <c r="HC151" i="10"/>
  <c r="HC118" i="10"/>
  <c r="HC126" i="10"/>
  <c r="HC136" i="10"/>
  <c r="HC144" i="10"/>
  <c r="HC152" i="10"/>
  <c r="HC171" i="10"/>
  <c r="HC155" i="10"/>
  <c r="HC166" i="10"/>
  <c r="HC156" i="10"/>
  <c r="HC157" i="10"/>
  <c r="HC167" i="10"/>
  <c r="HC163" i="10"/>
  <c r="HC169" i="10"/>
  <c r="HC164" i="10"/>
  <c r="HC159" i="10"/>
  <c r="HC168" i="10"/>
  <c r="HC172" i="10"/>
  <c r="HC173" i="10"/>
  <c r="HC180" i="10"/>
  <c r="HC200" i="10"/>
  <c r="HC183" i="10"/>
  <c r="HC196" i="10"/>
  <c r="HC192" i="10"/>
  <c r="HC193" i="10"/>
  <c r="HC201" i="10"/>
  <c r="HC197" i="10"/>
  <c r="HC182" i="10"/>
  <c r="HC190" i="10"/>
  <c r="HC186" i="10"/>
  <c r="HC194" i="10"/>
  <c r="HC170" i="10"/>
  <c r="HC177" i="10"/>
  <c r="HC165" i="10"/>
  <c r="HC158" i="10"/>
  <c r="HC174" i="10"/>
  <c r="HC161" i="10"/>
  <c r="HC162" i="10"/>
  <c r="HC160" i="10"/>
  <c r="HC175" i="10"/>
  <c r="HC176" i="10"/>
  <c r="HC187" i="10"/>
  <c r="HC181" i="10"/>
  <c r="HC199" i="10"/>
  <c r="HC179" i="10"/>
  <c r="HC198" i="10"/>
  <c r="HC195" i="10"/>
  <c r="HC189" i="10"/>
  <c r="HC185" i="10"/>
  <c r="HC191" i="10"/>
  <c r="HC188" i="10"/>
  <c r="HC184" i="10"/>
  <c r="HN9" i="10"/>
  <c r="HN8" i="10"/>
  <c r="HN16" i="10"/>
  <c r="HN13" i="10"/>
  <c r="HN14" i="10"/>
  <c r="HN11" i="10"/>
  <c r="HN26" i="10"/>
  <c r="HN23" i="10"/>
  <c r="HN20" i="10"/>
  <c r="HN35" i="10"/>
  <c r="HN25" i="10"/>
  <c r="HN38" i="10"/>
  <c r="HN21" i="10"/>
  <c r="HN30" i="10"/>
  <c r="HN39" i="10"/>
  <c r="HN49" i="10"/>
  <c r="HN31" i="10"/>
  <c r="HN37" i="10"/>
  <c r="HN45" i="10"/>
  <c r="HN52" i="10"/>
  <c r="HN60" i="10"/>
  <c r="HN68" i="10"/>
  <c r="HN40" i="10"/>
  <c r="HN57" i="10"/>
  <c r="HN65" i="10"/>
  <c r="HN44" i="10"/>
  <c r="HN58" i="10"/>
  <c r="HN66" i="10"/>
  <c r="HN55" i="10"/>
  <c r="HN63" i="10"/>
  <c r="HN73" i="10"/>
  <c r="HN81" i="10"/>
  <c r="HN71" i="10"/>
  <c r="HN78" i="10"/>
  <c r="HN86" i="10"/>
  <c r="HN75" i="10"/>
  <c r="HN83" i="10"/>
  <c r="HN93" i="10"/>
  <c r="HN91" i="10"/>
  <c r="HN101" i="10"/>
  <c r="HN109" i="10"/>
  <c r="HN76" i="10"/>
  <c r="HN98" i="10"/>
  <c r="HN106" i="10"/>
  <c r="HN95" i="10"/>
  <c r="HN99" i="10"/>
  <c r="HN107" i="10"/>
  <c r="HN84" i="10"/>
  <c r="HN100" i="10"/>
  <c r="HN108" i="10"/>
  <c r="HN114" i="10"/>
  <c r="HN124" i="10"/>
  <c r="HN134" i="10"/>
  <c r="HN142" i="10"/>
  <c r="HN150" i="10"/>
  <c r="HN160" i="10"/>
  <c r="HN113" i="10"/>
  <c r="HN117" i="10"/>
  <c r="HN125" i="10"/>
  <c r="HN135" i="10"/>
  <c r="HN143" i="10"/>
  <c r="HN151" i="10"/>
  <c r="HN161" i="10"/>
  <c r="HN110" i="10"/>
  <c r="HN122" i="10"/>
  <c r="HN130" i="10"/>
  <c r="HN140" i="10"/>
  <c r="HN148" i="10"/>
  <c r="HN158" i="10"/>
  <c r="HN123" i="10"/>
  <c r="HN131" i="10"/>
  <c r="HN137" i="10"/>
  <c r="HN145" i="10"/>
  <c r="HN155" i="10"/>
  <c r="HN163" i="10"/>
  <c r="HN170" i="10"/>
  <c r="HN180" i="10"/>
  <c r="HN188" i="10"/>
  <c r="HN196" i="10"/>
  <c r="HN167" i="10"/>
  <c r="HN175" i="10"/>
  <c r="HN185" i="10"/>
  <c r="HN193" i="10"/>
  <c r="HN201" i="10"/>
  <c r="HN199" i="10"/>
  <c r="HN168" i="10"/>
  <c r="HN176" i="10"/>
  <c r="HN186" i="10"/>
  <c r="HN194" i="10"/>
  <c r="HN173" i="10"/>
  <c r="HN179" i="10"/>
  <c r="HN187" i="10"/>
  <c r="HN195" i="10"/>
  <c r="HT1" i="10"/>
  <c r="HN6" i="10"/>
  <c r="HN12" i="10"/>
  <c r="HN7" i="10"/>
  <c r="HN17" i="10"/>
  <c r="HN10" i="10"/>
  <c r="HN22" i="10"/>
  <c r="HN15" i="10"/>
  <c r="HN27" i="10"/>
  <c r="HN28" i="10"/>
  <c r="HN18" i="10"/>
  <c r="HN34" i="10"/>
  <c r="HN42" i="10"/>
  <c r="HN24" i="10"/>
  <c r="HN36" i="10"/>
  <c r="HN43" i="10"/>
  <c r="HN53" i="10"/>
  <c r="HN32" i="10"/>
  <c r="HN41" i="10"/>
  <c r="HN51" i="10"/>
  <c r="HN56" i="10"/>
  <c r="HN64" i="10"/>
  <c r="HN70" i="10"/>
  <c r="HN54" i="10"/>
  <c r="HN61" i="10"/>
  <c r="HN29" i="10"/>
  <c r="HN46" i="10"/>
  <c r="HN62" i="10"/>
  <c r="HN50" i="10"/>
  <c r="HN59" i="10"/>
  <c r="HN67" i="10"/>
  <c r="HN77" i="10"/>
  <c r="HN85" i="10"/>
  <c r="HN74" i="10"/>
  <c r="HN82" i="10"/>
  <c r="HN92" i="10"/>
  <c r="HN79" i="10"/>
  <c r="HN87" i="10"/>
  <c r="HN89" i="10"/>
  <c r="HN97" i="10"/>
  <c r="HN105" i="10"/>
  <c r="HN115" i="10"/>
  <c r="HN94" i="10"/>
  <c r="HN102" i="10"/>
  <c r="HN80" i="10"/>
  <c r="HN96" i="10"/>
  <c r="HN103" i="10"/>
  <c r="HN72" i="10"/>
  <c r="HN88" i="10"/>
  <c r="HN104" i="10"/>
  <c r="HN112" i="10"/>
  <c r="HN120" i="10"/>
  <c r="HN128" i="10"/>
  <c r="HN138" i="10"/>
  <c r="HN146" i="10"/>
  <c r="HN156" i="10"/>
  <c r="HN164" i="10"/>
  <c r="HN116" i="10"/>
  <c r="HN121" i="10"/>
  <c r="HN129" i="10"/>
  <c r="HN139" i="10"/>
  <c r="HN147" i="10"/>
  <c r="HN157" i="10"/>
  <c r="HN165" i="10"/>
  <c r="HN118" i="10"/>
  <c r="HN126" i="10"/>
  <c r="HN136" i="10"/>
  <c r="HN144" i="10"/>
  <c r="HN152" i="10"/>
  <c r="HN119" i="10"/>
  <c r="HN127" i="10"/>
  <c r="HN133" i="10"/>
  <c r="HN141" i="10"/>
  <c r="HN149" i="10"/>
  <c r="HN159" i="10"/>
  <c r="HN166" i="10"/>
  <c r="HN174" i="10"/>
  <c r="HN184" i="10"/>
  <c r="HN192" i="10"/>
  <c r="HN200" i="10"/>
  <c r="HN171" i="10"/>
  <c r="HN181" i="10"/>
  <c r="HN189" i="10"/>
  <c r="HN197" i="10"/>
  <c r="HN198" i="10"/>
  <c r="HN162" i="10"/>
  <c r="HN172" i="10"/>
  <c r="HN182" i="10"/>
  <c r="HN190" i="10"/>
  <c r="HN169" i="10"/>
  <c r="HN177" i="10"/>
  <c r="HN183" i="10"/>
  <c r="HN191" i="10"/>
  <c r="HZ1" i="10" l="1"/>
  <c r="HT8" i="10"/>
  <c r="HT14" i="10"/>
  <c r="HT11" i="10"/>
  <c r="HT6" i="10"/>
  <c r="HT16" i="10"/>
  <c r="HT18" i="10"/>
  <c r="HT24" i="10"/>
  <c r="HT17" i="10"/>
  <c r="HT25" i="10"/>
  <c r="HT27" i="10"/>
  <c r="HT37" i="10"/>
  <c r="HT40" i="10"/>
  <c r="HT41" i="10"/>
  <c r="HT51" i="10"/>
  <c r="HT32" i="10"/>
  <c r="HT39" i="10"/>
  <c r="HT49" i="10"/>
  <c r="HT30" i="10"/>
  <c r="HT58" i="10"/>
  <c r="HT66" i="10"/>
  <c r="HT46" i="10"/>
  <c r="HT59" i="10"/>
  <c r="HT67" i="10"/>
  <c r="HT50" i="10"/>
  <c r="HT56" i="10"/>
  <c r="HT64" i="10"/>
  <c r="HT26" i="10"/>
  <c r="HT52" i="10"/>
  <c r="HT61" i="10"/>
  <c r="HT75" i="10"/>
  <c r="HT83" i="10"/>
  <c r="HT76" i="10"/>
  <c r="HT84" i="10"/>
  <c r="HT94" i="10"/>
  <c r="HT73" i="10"/>
  <c r="HT81" i="10"/>
  <c r="HT89" i="10"/>
  <c r="HT95" i="10"/>
  <c r="HT92" i="10"/>
  <c r="HT103" i="10"/>
  <c r="HT113" i="10"/>
  <c r="HT93" i="10"/>
  <c r="HT104" i="10"/>
  <c r="HT70" i="10"/>
  <c r="HT96" i="10"/>
  <c r="HT101" i="10"/>
  <c r="HT109" i="10"/>
  <c r="HT87" i="10"/>
  <c r="HT102" i="10"/>
  <c r="HT110" i="10"/>
  <c r="HT114" i="10"/>
  <c r="HT122" i="10"/>
  <c r="HT130" i="10"/>
  <c r="HT140" i="10"/>
  <c r="HT148" i="10"/>
  <c r="HT158" i="10"/>
  <c r="HT119" i="10"/>
  <c r="HT127" i="10"/>
  <c r="HT133" i="10"/>
  <c r="HT141" i="10"/>
  <c r="HT149" i="10"/>
  <c r="HT159" i="10"/>
  <c r="HT116" i="10"/>
  <c r="HT124" i="10"/>
  <c r="HT134" i="10"/>
  <c r="HT142" i="10"/>
  <c r="HT150" i="10"/>
  <c r="HT160" i="10"/>
  <c r="HT117" i="10"/>
  <c r="HT125" i="10"/>
  <c r="HT135" i="10"/>
  <c r="HT143" i="10"/>
  <c r="HT151" i="10"/>
  <c r="HT161" i="10"/>
  <c r="HT168" i="10"/>
  <c r="HT176" i="10"/>
  <c r="HT186" i="10"/>
  <c r="HT194" i="10"/>
  <c r="HT164" i="10"/>
  <c r="HT173" i="10"/>
  <c r="HT179" i="10"/>
  <c r="HT187" i="10"/>
  <c r="HT195" i="10"/>
  <c r="HT197" i="10"/>
  <c r="HT170" i="10"/>
  <c r="HT180" i="10"/>
  <c r="HT188" i="10"/>
  <c r="HT196" i="10"/>
  <c r="HT201" i="10"/>
  <c r="HT171" i="10"/>
  <c r="HT181" i="10"/>
  <c r="HT189" i="10"/>
  <c r="HT7" i="10"/>
  <c r="HT10" i="10"/>
  <c r="HT9" i="10"/>
  <c r="HT15" i="10"/>
  <c r="HT12" i="10"/>
  <c r="HT13" i="10"/>
  <c r="HT20" i="10"/>
  <c r="HT28" i="10"/>
  <c r="HT21" i="10"/>
  <c r="HT29" i="10"/>
  <c r="HT31" i="10"/>
  <c r="HT34" i="10"/>
  <c r="HT44" i="10"/>
  <c r="HT45" i="10"/>
  <c r="HT22" i="10"/>
  <c r="HT35" i="10"/>
  <c r="HT43" i="10"/>
  <c r="HT53" i="10"/>
  <c r="HT42" i="10"/>
  <c r="HT62" i="10"/>
  <c r="HT36" i="10"/>
  <c r="HT55" i="10"/>
  <c r="HT63" i="10"/>
  <c r="HT23" i="10"/>
  <c r="HT54" i="10"/>
  <c r="HT60" i="10"/>
  <c r="HT68" i="10"/>
  <c r="HT38" i="10"/>
  <c r="HT57" i="10"/>
  <c r="HT65" i="10"/>
  <c r="HT79" i="10"/>
  <c r="HT72" i="10"/>
  <c r="HT80" i="10"/>
  <c r="HT88" i="10"/>
  <c r="HT71" i="10"/>
  <c r="HT77" i="10"/>
  <c r="HT85" i="10"/>
  <c r="HT91" i="10"/>
  <c r="HT78" i="10"/>
  <c r="HT99" i="10"/>
  <c r="HT107" i="10"/>
  <c r="HT82" i="10"/>
  <c r="HT100" i="10"/>
  <c r="HT108" i="10"/>
  <c r="HT86" i="10"/>
  <c r="HT97" i="10"/>
  <c r="HT105" i="10"/>
  <c r="HT74" i="10"/>
  <c r="HT98" i="10"/>
  <c r="HT106" i="10"/>
  <c r="HT112" i="10"/>
  <c r="HT118" i="10"/>
  <c r="HT126" i="10"/>
  <c r="HT136" i="10"/>
  <c r="HT144" i="10"/>
  <c r="HT152" i="10"/>
  <c r="HT162" i="10"/>
  <c r="HT123" i="10"/>
  <c r="HT131" i="10"/>
  <c r="HT137" i="10"/>
  <c r="HT145" i="10"/>
  <c r="HT155" i="10"/>
  <c r="HT163" i="10"/>
  <c r="HT120" i="10"/>
  <c r="HT128" i="10"/>
  <c r="HT138" i="10"/>
  <c r="HT146" i="10"/>
  <c r="HT156" i="10"/>
  <c r="HT115" i="10"/>
  <c r="HT121" i="10"/>
  <c r="HT129" i="10"/>
  <c r="HT139" i="10"/>
  <c r="HT147" i="10"/>
  <c r="HT157" i="10"/>
  <c r="HT165" i="10"/>
  <c r="HT172" i="10"/>
  <c r="HT182" i="10"/>
  <c r="HT190" i="10"/>
  <c r="HT198" i="10"/>
  <c r="HT169" i="10"/>
  <c r="HT177" i="10"/>
  <c r="HT183" i="10"/>
  <c r="HT191" i="10"/>
  <c r="HT199" i="10"/>
  <c r="HT166" i="10"/>
  <c r="HT174" i="10"/>
  <c r="HT184" i="10"/>
  <c r="HT192" i="10"/>
  <c r="HT200" i="10"/>
  <c r="HT167" i="10"/>
  <c r="HT175" i="10"/>
  <c r="HT185" i="10"/>
  <c r="HT193" i="10"/>
  <c r="HO1" i="10"/>
  <c r="HI10" i="10"/>
  <c r="HI13" i="10"/>
  <c r="HI9" i="10"/>
  <c r="HI11" i="10"/>
  <c r="HI12" i="10"/>
  <c r="HI23" i="10"/>
  <c r="HI16" i="10"/>
  <c r="HI20" i="10"/>
  <c r="HI28" i="10"/>
  <c r="HI25" i="10"/>
  <c r="HI36" i="10"/>
  <c r="HI34" i="10"/>
  <c r="HI43" i="10"/>
  <c r="HI44" i="10"/>
  <c r="HI54" i="10"/>
  <c r="HI31" i="10"/>
  <c r="HI35" i="10"/>
  <c r="HI38" i="10"/>
  <c r="HI46" i="10"/>
  <c r="HI51" i="10"/>
  <c r="HI61" i="10"/>
  <c r="HI71" i="10"/>
  <c r="HI58" i="10"/>
  <c r="HI66" i="10"/>
  <c r="HI41" i="10"/>
  <c r="HI55" i="10"/>
  <c r="HI63" i="10"/>
  <c r="HI49" i="10"/>
  <c r="HI60" i="10"/>
  <c r="HI68" i="10"/>
  <c r="HI6" i="10"/>
  <c r="HI8" i="10"/>
  <c r="HI7" i="10"/>
  <c r="HI14" i="10"/>
  <c r="HI15" i="10"/>
  <c r="HI17" i="10"/>
  <c r="HI27" i="10"/>
  <c r="HI18" i="10"/>
  <c r="HI24" i="10"/>
  <c r="HI22" i="10"/>
  <c r="HI30" i="10"/>
  <c r="HI29" i="10"/>
  <c r="HI39" i="10"/>
  <c r="HI40" i="10"/>
  <c r="HI50" i="10"/>
  <c r="HI21" i="10"/>
  <c r="HI32" i="10"/>
  <c r="HI37" i="10"/>
  <c r="HI42" i="10"/>
  <c r="HI52" i="10"/>
  <c r="HI57" i="10"/>
  <c r="HI65" i="10"/>
  <c r="HI53" i="10"/>
  <c r="HI62" i="10"/>
  <c r="HI26" i="10"/>
  <c r="HI45" i="10"/>
  <c r="HI59" i="10"/>
  <c r="HI67" i="10"/>
  <c r="HI56" i="10"/>
  <c r="HI64" i="10"/>
  <c r="HI70" i="10"/>
  <c r="HI78" i="10"/>
  <c r="HI86" i="10"/>
  <c r="HI79" i="10"/>
  <c r="HI87" i="10"/>
  <c r="HI72" i="10"/>
  <c r="HI80" i="10"/>
  <c r="HI88" i="10"/>
  <c r="HI85" i="10"/>
  <c r="HI102" i="10"/>
  <c r="HI110" i="10"/>
  <c r="HI116" i="10"/>
  <c r="HI89" i="10"/>
  <c r="HI99" i="10"/>
  <c r="HI107" i="10"/>
  <c r="HI96" i="10"/>
  <c r="HI104" i="10"/>
  <c r="HI81" i="10"/>
  <c r="HI95" i="10"/>
  <c r="HI101" i="10"/>
  <c r="HI109" i="10"/>
  <c r="HI117" i="10"/>
  <c r="HI125" i="10"/>
  <c r="HI135" i="10"/>
  <c r="HI143" i="10"/>
  <c r="HI151" i="10"/>
  <c r="HI122" i="10"/>
  <c r="HI130" i="10"/>
  <c r="HI140" i="10"/>
  <c r="HI148" i="10"/>
  <c r="HI113" i="10"/>
  <c r="HI123" i="10"/>
  <c r="HI131" i="10"/>
  <c r="HI137" i="10"/>
  <c r="HI145" i="10"/>
  <c r="HI115" i="10"/>
  <c r="HI124" i="10"/>
  <c r="HI134" i="10"/>
  <c r="HI142" i="10"/>
  <c r="HI150" i="10"/>
  <c r="HI82" i="10"/>
  <c r="HI83" i="10"/>
  <c r="HI76" i="10"/>
  <c r="HI94" i="10"/>
  <c r="HI106" i="10"/>
  <c r="HI73" i="10"/>
  <c r="HI103" i="10"/>
  <c r="HI100" i="10"/>
  <c r="HI92" i="10"/>
  <c r="HI105" i="10"/>
  <c r="HI121" i="10"/>
  <c r="HI139" i="10"/>
  <c r="HI118" i="10"/>
  <c r="HI136" i="10"/>
  <c r="HI152" i="10"/>
  <c r="HI127" i="10"/>
  <c r="HI141" i="10"/>
  <c r="HI120" i="10"/>
  <c r="HI138" i="10"/>
  <c r="HI158" i="10"/>
  <c r="HI174" i="10"/>
  <c r="HI177" i="10"/>
  <c r="HI161" i="10"/>
  <c r="HI175" i="10"/>
  <c r="HI176" i="10"/>
  <c r="HI164" i="10"/>
  <c r="HI170" i="10"/>
  <c r="HI155" i="10"/>
  <c r="HI160" i="10"/>
  <c r="HI159" i="10"/>
  <c r="HI182" i="10"/>
  <c r="HI195" i="10"/>
  <c r="HI201" i="10"/>
  <c r="HI192" i="10"/>
  <c r="HI183" i="10"/>
  <c r="HI185" i="10"/>
  <c r="HI184" i="10"/>
  <c r="HI190" i="10"/>
  <c r="HI198" i="10"/>
  <c r="HI193" i="10"/>
  <c r="HI196" i="10"/>
  <c r="HI179" i="10"/>
  <c r="HI187" i="10"/>
  <c r="HI74" i="10"/>
  <c r="HI75" i="10"/>
  <c r="HI93" i="10"/>
  <c r="HI84" i="10"/>
  <c r="HI98" i="10"/>
  <c r="HI112" i="10"/>
  <c r="HI91" i="10"/>
  <c r="HI77" i="10"/>
  <c r="HI108" i="10"/>
  <c r="HI97" i="10"/>
  <c r="HI114" i="10"/>
  <c r="HI129" i="10"/>
  <c r="HI147" i="10"/>
  <c r="HI126" i="10"/>
  <c r="HI144" i="10"/>
  <c r="HI119" i="10"/>
  <c r="HI133" i="10"/>
  <c r="HI149" i="10"/>
  <c r="HI128" i="10"/>
  <c r="HI146" i="10"/>
  <c r="HI173" i="10"/>
  <c r="HI156" i="10"/>
  <c r="HI167" i="10"/>
  <c r="HI162" i="10"/>
  <c r="HI163" i="10"/>
  <c r="HI157" i="10"/>
  <c r="HI166" i="10"/>
  <c r="HI169" i="10"/>
  <c r="HI165" i="10"/>
  <c r="HI168" i="10"/>
  <c r="HI171" i="10"/>
  <c r="HI172" i="10"/>
  <c r="HI199" i="10"/>
  <c r="HI181" i="10"/>
  <c r="HI194" i="10"/>
  <c r="HI200" i="10"/>
  <c r="HI186" i="10"/>
  <c r="HI191" i="10"/>
  <c r="HI180" i="10"/>
  <c r="HI197" i="10"/>
  <c r="HI188" i="10"/>
  <c r="HI189" i="10"/>
  <c r="HD7" i="10"/>
  <c r="HD10" i="10"/>
  <c r="HD9" i="10"/>
  <c r="HD15" i="10"/>
  <c r="HD12" i="10"/>
  <c r="HD13" i="10"/>
  <c r="HD20" i="10"/>
  <c r="HD28" i="10"/>
  <c r="HD21" i="10"/>
  <c r="HD29" i="10"/>
  <c r="HD31" i="10"/>
  <c r="HD23" i="10"/>
  <c r="HD34" i="10"/>
  <c r="HD44" i="10"/>
  <c r="HD41" i="10"/>
  <c r="HD51" i="10"/>
  <c r="HD35" i="10"/>
  <c r="HD43" i="10"/>
  <c r="HD53" i="10"/>
  <c r="HD58" i="10"/>
  <c r="HD66" i="10"/>
  <c r="HD46" i="10"/>
  <c r="HD59" i="10"/>
  <c r="HD67" i="10"/>
  <c r="HD50" i="10"/>
  <c r="HD56" i="10"/>
  <c r="HD64" i="10"/>
  <c r="HD38" i="10"/>
  <c r="HD57" i="10"/>
  <c r="HD65" i="10"/>
  <c r="HD79" i="10"/>
  <c r="HD72" i="10"/>
  <c r="HD80" i="10"/>
  <c r="HD88" i="10"/>
  <c r="HD71" i="10"/>
  <c r="HD77" i="10"/>
  <c r="HD85" i="10"/>
  <c r="HD91" i="10"/>
  <c r="HD70" i="10"/>
  <c r="HD92" i="10"/>
  <c r="HD103" i="10"/>
  <c r="HD113" i="10"/>
  <c r="HD93" i="10"/>
  <c r="HD104" i="10"/>
  <c r="HD86" i="10"/>
  <c r="HD97" i="10"/>
  <c r="HD105" i="10"/>
  <c r="HD74" i="10"/>
  <c r="HD98" i="10"/>
  <c r="HD106" i="10"/>
  <c r="HD112" i="10"/>
  <c r="HD118" i="10"/>
  <c r="HD126" i="10"/>
  <c r="HD136" i="10"/>
  <c r="HD144" i="10"/>
  <c r="HD152" i="10"/>
  <c r="HD123" i="10"/>
  <c r="HD131" i="10"/>
  <c r="HD137" i="10"/>
  <c r="HD145" i="10"/>
  <c r="HD116" i="10"/>
  <c r="HD124" i="10"/>
  <c r="HD134" i="10"/>
  <c r="HD142" i="10"/>
  <c r="HD150" i="10"/>
  <c r="HD117" i="10"/>
  <c r="HD125" i="10"/>
  <c r="HD135" i="10"/>
  <c r="HD143" i="10"/>
  <c r="HD151" i="10"/>
  <c r="HD8" i="10"/>
  <c r="HD11" i="10"/>
  <c r="HD16" i="10"/>
  <c r="HD24" i="10"/>
  <c r="HD25" i="10"/>
  <c r="HD37" i="10"/>
  <c r="HD40" i="10"/>
  <c r="HD45" i="10"/>
  <c r="HD39" i="10"/>
  <c r="HD42" i="10"/>
  <c r="HD30" i="10"/>
  <c r="HD63" i="10"/>
  <c r="HD54" i="10"/>
  <c r="HD68" i="10"/>
  <c r="HD61" i="10"/>
  <c r="HD83" i="10"/>
  <c r="HD84" i="10"/>
  <c r="HD73" i="10"/>
  <c r="HD89" i="10"/>
  <c r="HD78" i="10"/>
  <c r="HD107" i="10"/>
  <c r="HD100" i="10"/>
  <c r="HD96" i="10"/>
  <c r="HD109" i="10"/>
  <c r="HD102" i="10"/>
  <c r="HD114" i="10"/>
  <c r="HD130" i="10"/>
  <c r="HD148" i="10"/>
  <c r="HD127" i="10"/>
  <c r="HD141" i="10"/>
  <c r="HD120" i="10"/>
  <c r="HD138" i="10"/>
  <c r="HD115" i="10"/>
  <c r="HD129" i="10"/>
  <c r="HD147" i="10"/>
  <c r="HD167" i="10"/>
  <c r="HD177" i="10"/>
  <c r="HD166" i="10"/>
  <c r="HD165" i="10"/>
  <c r="HD162" i="10"/>
  <c r="HD155" i="10"/>
  <c r="HD157" i="10"/>
  <c r="HD164" i="10"/>
  <c r="HD171" i="10"/>
  <c r="HD159" i="10"/>
  <c r="HD161" i="10"/>
  <c r="HD169" i="10"/>
  <c r="HD186" i="10"/>
  <c r="HD179" i="10"/>
  <c r="HD193" i="10"/>
  <c r="HD189" i="10"/>
  <c r="HD191" i="10"/>
  <c r="HD194" i="10"/>
  <c r="HD198" i="10"/>
  <c r="HD188" i="10"/>
  <c r="HD197" i="10"/>
  <c r="HJ1" i="10"/>
  <c r="HD14" i="10"/>
  <c r="HD6" i="10"/>
  <c r="HD18" i="10"/>
  <c r="HD17" i="10"/>
  <c r="HD27" i="10"/>
  <c r="HD26" i="10"/>
  <c r="HD22" i="10"/>
  <c r="HD32" i="10"/>
  <c r="HD49" i="10"/>
  <c r="HD62" i="10"/>
  <c r="HD55" i="10"/>
  <c r="HD36" i="10"/>
  <c r="HD60" i="10"/>
  <c r="HD52" i="10"/>
  <c r="HD75" i="10"/>
  <c r="HD76" i="10"/>
  <c r="HD94" i="10"/>
  <c r="HD81" i="10"/>
  <c r="HD95" i="10"/>
  <c r="HD99" i="10"/>
  <c r="HD82" i="10"/>
  <c r="HD108" i="10"/>
  <c r="HD101" i="10"/>
  <c r="HD87" i="10"/>
  <c r="HD110" i="10"/>
  <c r="HD122" i="10"/>
  <c r="HD140" i="10"/>
  <c r="HD119" i="10"/>
  <c r="HD133" i="10"/>
  <c r="HD149" i="10"/>
  <c r="HD128" i="10"/>
  <c r="HD146" i="10"/>
  <c r="HD121" i="10"/>
  <c r="HD139" i="10"/>
  <c r="HD170" i="10"/>
  <c r="HD168" i="10"/>
  <c r="HD173" i="10"/>
  <c r="HD163" i="10"/>
  <c r="HD156" i="10"/>
  <c r="HD172" i="10"/>
  <c r="HD174" i="10"/>
  <c r="HD158" i="10"/>
  <c r="HD160" i="10"/>
  <c r="HD176" i="10"/>
  <c r="HD175" i="10"/>
  <c r="HD195" i="10"/>
  <c r="HD201" i="10"/>
  <c r="HD199" i="10"/>
  <c r="HD187" i="10"/>
  <c r="HD183" i="10"/>
  <c r="HD190" i="10"/>
  <c r="HD185" i="10"/>
  <c r="HD200" i="10"/>
  <c r="HD196" i="10"/>
  <c r="HD192" i="10"/>
  <c r="HD184" i="10"/>
  <c r="HD182" i="10"/>
  <c r="HD181" i="10"/>
  <c r="HD180" i="10"/>
  <c r="HP1" i="10" l="1"/>
  <c r="HJ10" i="10"/>
  <c r="HJ16" i="10"/>
  <c r="HJ13" i="10"/>
  <c r="HJ7" i="10"/>
  <c r="HJ11" i="10"/>
  <c r="HJ22" i="10"/>
  <c r="HJ23" i="10"/>
  <c r="HJ24" i="10"/>
  <c r="HJ21" i="10"/>
  <c r="HJ31" i="10"/>
  <c r="HJ37" i="10"/>
  <c r="HJ42" i="10"/>
  <c r="HJ34" i="10"/>
  <c r="HJ43" i="10"/>
  <c r="HJ53" i="10"/>
  <c r="HJ41" i="10"/>
  <c r="HJ51" i="10"/>
  <c r="HJ46" i="10"/>
  <c r="HJ60" i="10"/>
  <c r="HJ68" i="10"/>
  <c r="HJ44" i="10"/>
  <c r="HJ57" i="10"/>
  <c r="HJ65" i="10"/>
  <c r="HJ30" i="10"/>
  <c r="HJ54" i="10"/>
  <c r="HJ62" i="10"/>
  <c r="HJ25" i="10"/>
  <c r="HJ55" i="10"/>
  <c r="HJ63" i="10"/>
  <c r="HJ73" i="10"/>
  <c r="HJ81" i="10"/>
  <c r="HJ74" i="10"/>
  <c r="HJ82" i="10"/>
  <c r="HJ92" i="10"/>
  <c r="HJ75" i="10"/>
  <c r="HJ83" i="10"/>
  <c r="HJ93" i="10"/>
  <c r="HJ95" i="10"/>
  <c r="HJ101" i="10"/>
  <c r="HJ109" i="10"/>
  <c r="HJ80" i="10"/>
  <c r="HJ98" i="10"/>
  <c r="HJ106" i="10"/>
  <c r="HJ84" i="10"/>
  <c r="HJ91" i="10"/>
  <c r="HJ103" i="10"/>
  <c r="HJ94" i="10"/>
  <c r="HJ100" i="10"/>
  <c r="HJ108" i="10"/>
  <c r="HJ124" i="10"/>
  <c r="HJ134" i="10"/>
  <c r="HJ142" i="10"/>
  <c r="HJ150" i="10"/>
  <c r="HJ114" i="10"/>
  <c r="HJ121" i="10"/>
  <c r="HJ129" i="10"/>
  <c r="HJ139" i="10"/>
  <c r="HJ147" i="10"/>
  <c r="HJ112" i="10"/>
  <c r="HJ118" i="10"/>
  <c r="HJ126" i="10"/>
  <c r="HJ136" i="10"/>
  <c r="HJ144" i="10"/>
  <c r="HJ152" i="10"/>
  <c r="HJ119" i="10"/>
  <c r="HJ127" i="10"/>
  <c r="HJ133" i="10"/>
  <c r="HJ141" i="10"/>
  <c r="HJ149" i="10"/>
  <c r="HJ169" i="10"/>
  <c r="HJ157" i="10"/>
  <c r="HJ168" i="10"/>
  <c r="HJ162" i="10"/>
  <c r="HJ163" i="10"/>
  <c r="HJ174" i="10"/>
  <c r="HJ158" i="10"/>
  <c r="HJ156" i="10"/>
  <c r="HJ173" i="10"/>
  <c r="HJ182" i="10"/>
  <c r="HJ179" i="10"/>
  <c r="HJ181" i="10"/>
  <c r="HJ193" i="10"/>
  <c r="HJ197" i="10"/>
  <c r="HJ194" i="10"/>
  <c r="HJ184" i="10"/>
  <c r="HJ188" i="10"/>
  <c r="HJ180" i="10"/>
  <c r="HJ183" i="10"/>
  <c r="HJ9" i="10"/>
  <c r="HJ6" i="10"/>
  <c r="HJ12" i="10"/>
  <c r="HJ8" i="10"/>
  <c r="HJ17" i="10"/>
  <c r="HJ14" i="10"/>
  <c r="HJ15" i="10"/>
  <c r="HJ26" i="10"/>
  <c r="HJ27" i="10"/>
  <c r="HJ35" i="10"/>
  <c r="HJ28" i="10"/>
  <c r="HJ32" i="10"/>
  <c r="HJ38" i="10"/>
  <c r="HJ29" i="10"/>
  <c r="HJ39" i="10"/>
  <c r="HJ49" i="10"/>
  <c r="HJ18" i="10"/>
  <c r="HJ45" i="10"/>
  <c r="HJ40" i="10"/>
  <c r="HJ56" i="10"/>
  <c r="HJ64" i="10"/>
  <c r="HJ70" i="10"/>
  <c r="HJ50" i="10"/>
  <c r="HJ61" i="10"/>
  <c r="HJ20" i="10"/>
  <c r="HJ52" i="10"/>
  <c r="HJ58" i="10"/>
  <c r="HJ66" i="10"/>
  <c r="HJ36" i="10"/>
  <c r="HJ59" i="10"/>
  <c r="HJ67" i="10"/>
  <c r="HJ77" i="10"/>
  <c r="HJ85" i="10"/>
  <c r="HJ78" i="10"/>
  <c r="HJ86" i="10"/>
  <c r="HJ71" i="10"/>
  <c r="HJ79" i="10"/>
  <c r="HJ87" i="10"/>
  <c r="HJ76" i="10"/>
  <c r="HJ97" i="10"/>
  <c r="HJ105" i="10"/>
  <c r="HJ115" i="10"/>
  <c r="HJ88" i="10"/>
  <c r="HJ102" i="10"/>
  <c r="HJ72" i="10"/>
  <c r="HJ89" i="10"/>
  <c r="HJ99" i="10"/>
  <c r="HJ107" i="10"/>
  <c r="HJ96" i="10"/>
  <c r="HJ104" i="10"/>
  <c r="HJ120" i="10"/>
  <c r="HJ128" i="10"/>
  <c r="HJ138" i="10"/>
  <c r="HJ146" i="10"/>
  <c r="HJ110" i="10"/>
  <c r="HJ117" i="10"/>
  <c r="HJ125" i="10"/>
  <c r="HJ135" i="10"/>
  <c r="HJ143" i="10"/>
  <c r="HJ151" i="10"/>
  <c r="HJ116" i="10"/>
  <c r="HJ122" i="10"/>
  <c r="HJ130" i="10"/>
  <c r="HJ140" i="10"/>
  <c r="HJ148" i="10"/>
  <c r="HJ113" i="10"/>
  <c r="HJ123" i="10"/>
  <c r="HJ131" i="10"/>
  <c r="HJ137" i="10"/>
  <c r="HJ145" i="10"/>
  <c r="HJ176" i="10"/>
  <c r="HJ172" i="10"/>
  <c r="HJ164" i="10"/>
  <c r="HJ175" i="10"/>
  <c r="HJ160" i="10"/>
  <c r="HJ177" i="10"/>
  <c r="HJ171" i="10"/>
  <c r="HJ159" i="10"/>
  <c r="HJ165" i="10"/>
  <c r="HJ170" i="10"/>
  <c r="HJ167" i="10"/>
  <c r="HJ166" i="10"/>
  <c r="HJ155" i="10"/>
  <c r="HJ161" i="10"/>
  <c r="HJ198" i="10"/>
  <c r="HJ191" i="10"/>
  <c r="HJ196" i="10"/>
  <c r="HJ201" i="10"/>
  <c r="HJ195" i="10"/>
  <c r="HJ186" i="10"/>
  <c r="HJ190" i="10"/>
  <c r="HJ187" i="10"/>
  <c r="HJ189" i="10"/>
  <c r="HJ199" i="10"/>
  <c r="HJ200" i="10"/>
  <c r="HJ185" i="10"/>
  <c r="HJ192" i="10"/>
  <c r="HU1" i="10"/>
  <c r="HO10" i="10"/>
  <c r="HO15" i="10"/>
  <c r="HO12" i="10"/>
  <c r="HO7" i="10"/>
  <c r="HO17" i="10"/>
  <c r="HO14" i="10"/>
  <c r="HO20" i="10"/>
  <c r="HO25" i="10"/>
  <c r="HO22" i="10"/>
  <c r="HO32" i="10"/>
  <c r="HO23" i="10"/>
  <c r="HO37" i="10"/>
  <c r="HO38" i="10"/>
  <c r="HO46" i="10"/>
  <c r="HO27" i="10"/>
  <c r="HO40" i="10"/>
  <c r="HO50" i="10"/>
  <c r="HO36" i="10"/>
  <c r="HO53" i="10"/>
  <c r="HO59" i="10"/>
  <c r="HO67" i="10"/>
  <c r="HO56" i="10"/>
  <c r="HO64" i="10"/>
  <c r="HO28" i="10"/>
  <c r="HO54" i="10"/>
  <c r="HO61" i="10"/>
  <c r="HO30" i="10"/>
  <c r="HO51" i="10"/>
  <c r="HO62" i="10"/>
  <c r="HO70" i="10"/>
  <c r="HO76" i="10"/>
  <c r="HO84" i="10"/>
  <c r="HO77" i="10"/>
  <c r="HO85" i="10"/>
  <c r="HO91" i="10"/>
  <c r="HO71" i="10"/>
  <c r="HO78" i="10"/>
  <c r="HO86" i="10"/>
  <c r="HO96" i="10"/>
  <c r="HO87" i="10"/>
  <c r="HO100" i="10"/>
  <c r="HO108" i="10"/>
  <c r="HO83" i="10"/>
  <c r="HO101" i="10"/>
  <c r="HO93" i="10"/>
  <c r="HO98" i="10"/>
  <c r="HO106" i="10"/>
  <c r="HO75" i="10"/>
  <c r="HO103" i="10"/>
  <c r="HO113" i="10"/>
  <c r="HO119" i="10"/>
  <c r="HO127" i="10"/>
  <c r="HO133" i="10"/>
  <c r="HO141" i="10"/>
  <c r="HO149" i="10"/>
  <c r="HO120" i="10"/>
  <c r="HO128" i="10"/>
  <c r="HO138" i="10"/>
  <c r="HO146" i="10"/>
  <c r="HO116" i="10"/>
  <c r="HO121" i="10"/>
  <c r="HO129" i="10"/>
  <c r="HO139" i="10"/>
  <c r="HO147" i="10"/>
  <c r="HO115" i="10"/>
  <c r="HO122" i="10"/>
  <c r="HO130" i="10"/>
  <c r="HO140" i="10"/>
  <c r="HO148" i="10"/>
  <c r="HO173" i="10"/>
  <c r="HO171" i="10"/>
  <c r="HO156" i="10"/>
  <c r="HO177" i="10"/>
  <c r="HO175" i="10"/>
  <c r="HO170" i="10"/>
  <c r="HO169" i="10"/>
  <c r="HO172" i="10"/>
  <c r="HO159" i="10"/>
  <c r="HO157" i="10"/>
  <c r="HO163" i="10"/>
  <c r="HO167" i="10"/>
  <c r="HO199" i="10"/>
  <c r="HO187" i="10"/>
  <c r="HO190" i="10"/>
  <c r="HO194" i="10"/>
  <c r="HO189" i="10"/>
  <c r="HO181" i="10"/>
  <c r="HO198" i="10"/>
  <c r="HO201" i="10"/>
  <c r="HO192" i="10"/>
  <c r="HO196" i="10"/>
  <c r="HO193" i="10"/>
  <c r="HO8" i="10"/>
  <c r="HO11" i="10"/>
  <c r="HO9" i="10"/>
  <c r="HO16" i="10"/>
  <c r="HO13" i="10"/>
  <c r="HO6" i="10"/>
  <c r="HO18" i="10"/>
  <c r="HO21" i="10"/>
  <c r="HO29" i="10"/>
  <c r="HO26" i="10"/>
  <c r="HO34" i="10"/>
  <c r="HO31" i="10"/>
  <c r="HO41" i="10"/>
  <c r="HO42" i="10"/>
  <c r="HO52" i="10"/>
  <c r="HO35" i="10"/>
  <c r="HO44" i="10"/>
  <c r="HO24" i="10"/>
  <c r="HO43" i="10"/>
  <c r="HO55" i="10"/>
  <c r="HO63" i="10"/>
  <c r="HO45" i="10"/>
  <c r="HO60" i="10"/>
  <c r="HO68" i="10"/>
  <c r="HO49" i="10"/>
  <c r="HO57" i="10"/>
  <c r="HO65" i="10"/>
  <c r="HO39" i="10"/>
  <c r="HO58" i="10"/>
  <c r="HO66" i="10"/>
  <c r="HO72" i="10"/>
  <c r="HO80" i="10"/>
  <c r="HO73" i="10"/>
  <c r="HO81" i="10"/>
  <c r="HO89" i="10"/>
  <c r="HO95" i="10"/>
  <c r="HO74" i="10"/>
  <c r="HO82" i="10"/>
  <c r="HO92" i="10"/>
  <c r="HO79" i="10"/>
  <c r="HO88" i="10"/>
  <c r="HO104" i="10"/>
  <c r="HO114" i="10"/>
  <c r="HO97" i="10"/>
  <c r="HO105" i="10"/>
  <c r="HO94" i="10"/>
  <c r="HO102" i="10"/>
  <c r="HO110" i="10"/>
  <c r="HO99" i="10"/>
  <c r="HO107" i="10"/>
  <c r="HO109" i="10"/>
  <c r="HO123" i="10"/>
  <c r="HO131" i="10"/>
  <c r="HO137" i="10"/>
  <c r="HO145" i="10"/>
  <c r="HO112" i="10"/>
  <c r="HO124" i="10"/>
  <c r="HO134" i="10"/>
  <c r="HO142" i="10"/>
  <c r="HO150" i="10"/>
  <c r="HO117" i="10"/>
  <c r="HO125" i="10"/>
  <c r="HO135" i="10"/>
  <c r="HO143" i="10"/>
  <c r="HO151" i="10"/>
  <c r="HO118" i="10"/>
  <c r="HO126" i="10"/>
  <c r="HO136" i="10"/>
  <c r="HO144" i="10"/>
  <c r="HO152" i="10"/>
  <c r="HO161" i="10"/>
  <c r="HO162" i="10"/>
  <c r="HO155" i="10"/>
  <c r="HO158" i="10"/>
  <c r="HO166" i="10"/>
  <c r="HO168" i="10"/>
  <c r="HO164" i="10"/>
  <c r="HO176" i="10"/>
  <c r="HO160" i="10"/>
  <c r="HO165" i="10"/>
  <c r="HO174" i="10"/>
  <c r="HO182" i="10"/>
  <c r="HO200" i="10"/>
  <c r="HO188" i="10"/>
  <c r="HO184" i="10"/>
  <c r="HO197" i="10"/>
  <c r="HO186" i="10"/>
  <c r="HO183" i="10"/>
  <c r="HO191" i="10"/>
  <c r="HO185" i="10"/>
  <c r="HO179" i="10"/>
  <c r="HO180" i="10"/>
  <c r="HO195" i="10"/>
  <c r="IF1" i="10"/>
  <c r="HZ10" i="10"/>
  <c r="HZ16" i="10"/>
  <c r="HZ13" i="10"/>
  <c r="HZ7" i="10"/>
  <c r="HZ11" i="10"/>
  <c r="HZ22" i="10"/>
  <c r="HZ23" i="10"/>
  <c r="HZ24" i="10"/>
  <c r="HZ25" i="10"/>
  <c r="HZ32" i="10"/>
  <c r="HZ38" i="10"/>
  <c r="HZ20" i="10"/>
  <c r="HZ39" i="10"/>
  <c r="HZ49" i="10"/>
  <c r="HZ29" i="10"/>
  <c r="HZ45" i="10"/>
  <c r="HZ18" i="10"/>
  <c r="HZ46" i="10"/>
  <c r="HZ60" i="10"/>
  <c r="HZ68" i="10"/>
  <c r="HZ30" i="10"/>
  <c r="HZ50" i="10"/>
  <c r="HZ61" i="10"/>
  <c r="HZ36" i="10"/>
  <c r="HZ54" i="10"/>
  <c r="HZ62" i="10"/>
  <c r="HZ21" i="10"/>
  <c r="HZ55" i="10"/>
  <c r="HZ63" i="10"/>
  <c r="HZ73" i="10"/>
  <c r="HZ81" i="10"/>
  <c r="HZ74" i="10"/>
  <c r="HZ82" i="10"/>
  <c r="HZ92" i="10"/>
  <c r="HZ75" i="10"/>
  <c r="HZ83" i="10"/>
  <c r="HZ93" i="10"/>
  <c r="HZ95" i="10"/>
  <c r="HZ101" i="10"/>
  <c r="HZ109" i="10"/>
  <c r="HZ80" i="10"/>
  <c r="HZ98" i="10"/>
  <c r="HZ106" i="10"/>
  <c r="HZ84" i="10"/>
  <c r="HZ91" i="10"/>
  <c r="HZ103" i="10"/>
  <c r="HZ94" i="10"/>
  <c r="HZ100" i="10"/>
  <c r="HZ108" i="10"/>
  <c r="HZ124" i="10"/>
  <c r="HZ134" i="10"/>
  <c r="HZ142" i="10"/>
  <c r="HZ150" i="10"/>
  <c r="HZ160" i="10"/>
  <c r="HZ110" i="10"/>
  <c r="HZ117" i="10"/>
  <c r="HZ125" i="10"/>
  <c r="HZ135" i="10"/>
  <c r="HZ143" i="10"/>
  <c r="HZ151" i="10"/>
  <c r="HZ161" i="10"/>
  <c r="HZ112" i="10"/>
  <c r="HZ118" i="10"/>
  <c r="HZ126" i="10"/>
  <c r="HZ136" i="10"/>
  <c r="HZ144" i="10"/>
  <c r="HZ152" i="10"/>
  <c r="HZ113" i="10"/>
  <c r="HZ123" i="10"/>
  <c r="HZ131" i="10"/>
  <c r="HZ137" i="10"/>
  <c r="HZ145" i="10"/>
  <c r="HZ155" i="10"/>
  <c r="HZ162" i="10"/>
  <c r="HZ170" i="10"/>
  <c r="HZ180" i="10"/>
  <c r="HZ188" i="10"/>
  <c r="HZ196" i="10"/>
  <c r="HZ167" i="10"/>
  <c r="HZ175" i="10"/>
  <c r="HZ185" i="10"/>
  <c r="HZ193" i="10"/>
  <c r="HZ201" i="10"/>
  <c r="HZ163" i="10"/>
  <c r="HZ172" i="10"/>
  <c r="HZ182" i="10"/>
  <c r="HZ190" i="10"/>
  <c r="HZ199" i="10"/>
  <c r="HZ173" i="10"/>
  <c r="HZ179" i="10"/>
  <c r="HZ187" i="10"/>
  <c r="HZ195" i="10"/>
  <c r="HZ9" i="10"/>
  <c r="HZ6" i="10"/>
  <c r="HZ12" i="10"/>
  <c r="HZ8" i="10"/>
  <c r="HZ17" i="10"/>
  <c r="HZ14" i="10"/>
  <c r="HZ15" i="10"/>
  <c r="HZ26" i="10"/>
  <c r="HZ27" i="10"/>
  <c r="HZ35" i="10"/>
  <c r="HZ31" i="10"/>
  <c r="HZ37" i="10"/>
  <c r="HZ42" i="10"/>
  <c r="HZ34" i="10"/>
  <c r="HZ43" i="10"/>
  <c r="HZ53" i="10"/>
  <c r="HZ41" i="10"/>
  <c r="HZ51" i="10"/>
  <c r="HZ40" i="10"/>
  <c r="HZ56" i="10"/>
  <c r="HZ64" i="10"/>
  <c r="HZ70" i="10"/>
  <c r="HZ44" i="10"/>
  <c r="HZ57" i="10"/>
  <c r="HZ65" i="10"/>
  <c r="HZ52" i="10"/>
  <c r="HZ58" i="10"/>
  <c r="HZ66" i="10"/>
  <c r="HZ28" i="10"/>
  <c r="HZ59" i="10"/>
  <c r="HZ67" i="10"/>
  <c r="HZ77" i="10"/>
  <c r="HZ85" i="10"/>
  <c r="HZ78" i="10"/>
  <c r="HZ86" i="10"/>
  <c r="HZ71" i="10"/>
  <c r="HZ79" i="10"/>
  <c r="HZ87" i="10"/>
  <c r="HZ76" i="10"/>
  <c r="HZ97" i="10"/>
  <c r="HZ105" i="10"/>
  <c r="HZ115" i="10"/>
  <c r="HZ88" i="10"/>
  <c r="HZ102" i="10"/>
  <c r="HZ72" i="10"/>
  <c r="HZ89" i="10"/>
  <c r="HZ99" i="10"/>
  <c r="HZ107" i="10"/>
  <c r="HZ96" i="10"/>
  <c r="HZ104" i="10"/>
  <c r="HZ120" i="10"/>
  <c r="HZ128" i="10"/>
  <c r="HZ138" i="10"/>
  <c r="HZ146" i="10"/>
  <c r="HZ156" i="10"/>
  <c r="HZ164" i="10"/>
  <c r="HZ114" i="10"/>
  <c r="HZ121" i="10"/>
  <c r="HZ129" i="10"/>
  <c r="HZ139" i="10"/>
  <c r="HZ147" i="10"/>
  <c r="HZ157" i="10"/>
  <c r="HZ165" i="10"/>
  <c r="HZ116" i="10"/>
  <c r="HZ122" i="10"/>
  <c r="HZ130" i="10"/>
  <c r="HZ140" i="10"/>
  <c r="HZ148" i="10"/>
  <c r="HZ158" i="10"/>
  <c r="HZ119" i="10"/>
  <c r="HZ127" i="10"/>
  <c r="HZ133" i="10"/>
  <c r="HZ141" i="10"/>
  <c r="HZ149" i="10"/>
  <c r="HZ159" i="10"/>
  <c r="HZ166" i="10"/>
  <c r="HZ174" i="10"/>
  <c r="HZ184" i="10"/>
  <c r="HZ192" i="10"/>
  <c r="HZ200" i="10"/>
  <c r="HZ171" i="10"/>
  <c r="HZ181" i="10"/>
  <c r="HZ189" i="10"/>
  <c r="HZ197" i="10"/>
  <c r="HZ198" i="10"/>
  <c r="HZ168" i="10"/>
  <c r="HZ176" i="10"/>
  <c r="HZ186" i="10"/>
  <c r="HZ194" i="10"/>
  <c r="HZ169" i="10"/>
  <c r="HZ177" i="10"/>
  <c r="HZ183" i="10"/>
  <c r="HZ191" i="10"/>
  <c r="IL1" i="10" l="1"/>
  <c r="IF14" i="10"/>
  <c r="IF10" i="10"/>
  <c r="IF15" i="10"/>
  <c r="IF12" i="10"/>
  <c r="IF13" i="10"/>
  <c r="IF18" i="10"/>
  <c r="IF24" i="10"/>
  <c r="IF21" i="10"/>
  <c r="IF29" i="10"/>
  <c r="IF31" i="10"/>
  <c r="IF22" i="10"/>
  <c r="IF35" i="10"/>
  <c r="IF44" i="10"/>
  <c r="IF41" i="10"/>
  <c r="IF51" i="10"/>
  <c r="IF36" i="10"/>
  <c r="IF43" i="10"/>
  <c r="IF53" i="10"/>
  <c r="IF27" i="10"/>
  <c r="IF58" i="10"/>
  <c r="IF66" i="10"/>
  <c r="IF55" i="10"/>
  <c r="IF63" i="10"/>
  <c r="IF38" i="10"/>
  <c r="IF60" i="10"/>
  <c r="IF68" i="10"/>
  <c r="IF46" i="10"/>
  <c r="IF57" i="10"/>
  <c r="IF65" i="10"/>
  <c r="IF79" i="10"/>
  <c r="IF70" i="10"/>
  <c r="IF76" i="10"/>
  <c r="IF84" i="10"/>
  <c r="IF94" i="10"/>
  <c r="IF77" i="10"/>
  <c r="IF85" i="10"/>
  <c r="IF91" i="10"/>
  <c r="IF71" i="10"/>
  <c r="IF99" i="10"/>
  <c r="IF107" i="10"/>
  <c r="IF86" i="10"/>
  <c r="IF100" i="10"/>
  <c r="IF108" i="10"/>
  <c r="IF92" i="10"/>
  <c r="IF101" i="10"/>
  <c r="IF109" i="10"/>
  <c r="IF93" i="10"/>
  <c r="IF98" i="10"/>
  <c r="IF106" i="10"/>
  <c r="IF112" i="10"/>
  <c r="IF118" i="10"/>
  <c r="IF126" i="10"/>
  <c r="IF136" i="10"/>
  <c r="IF144" i="10"/>
  <c r="IF152" i="10"/>
  <c r="IF162" i="10"/>
  <c r="IF119" i="10"/>
  <c r="IF127" i="10"/>
  <c r="IF133" i="10"/>
  <c r="IF141" i="10"/>
  <c r="IF149" i="10"/>
  <c r="IF159" i="10"/>
  <c r="IF120" i="10"/>
  <c r="IF128" i="10"/>
  <c r="IF138" i="10"/>
  <c r="IF146" i="10"/>
  <c r="IF156" i="10"/>
  <c r="IF116" i="10"/>
  <c r="IF121" i="10"/>
  <c r="IF129" i="10"/>
  <c r="IF139" i="10"/>
  <c r="IF147" i="10"/>
  <c r="IF157" i="10"/>
  <c r="IF172" i="10"/>
  <c r="IF182" i="10"/>
  <c r="IF190" i="10"/>
  <c r="IF198" i="10"/>
  <c r="IF165" i="10"/>
  <c r="IF173" i="10"/>
  <c r="IF179" i="10"/>
  <c r="IF187" i="10"/>
  <c r="IF195" i="10"/>
  <c r="IF161" i="10"/>
  <c r="IF170" i="10"/>
  <c r="IF180" i="10"/>
  <c r="IF188" i="10"/>
  <c r="IF196" i="10"/>
  <c r="IF164" i="10"/>
  <c r="IF171" i="10"/>
  <c r="IF181" i="10"/>
  <c r="IF189" i="10"/>
  <c r="IF197" i="10"/>
  <c r="IF7" i="10"/>
  <c r="IF6" i="10"/>
  <c r="IF8" i="10"/>
  <c r="IF11" i="10"/>
  <c r="IF9" i="10"/>
  <c r="IF16" i="10"/>
  <c r="IF17" i="10"/>
  <c r="IF20" i="10"/>
  <c r="IF28" i="10"/>
  <c r="IF25" i="10"/>
  <c r="IF23" i="10"/>
  <c r="IF37" i="10"/>
  <c r="IF32" i="10"/>
  <c r="IF40" i="10"/>
  <c r="IF34" i="10"/>
  <c r="IF45" i="10"/>
  <c r="IF30" i="10"/>
  <c r="IF39" i="10"/>
  <c r="IF49" i="10"/>
  <c r="IF26" i="10"/>
  <c r="IF50" i="10"/>
  <c r="IF62" i="10"/>
  <c r="IF52" i="10"/>
  <c r="IF59" i="10"/>
  <c r="IF67" i="10"/>
  <c r="IF56" i="10"/>
  <c r="IF64" i="10"/>
  <c r="IF42" i="10"/>
  <c r="IF54" i="10"/>
  <c r="IF61" i="10"/>
  <c r="IF75" i="10"/>
  <c r="IF83" i="10"/>
  <c r="IF72" i="10"/>
  <c r="IF80" i="10"/>
  <c r="IF88" i="10"/>
  <c r="IF73" i="10"/>
  <c r="IF81" i="10"/>
  <c r="IF89" i="10"/>
  <c r="IF95" i="10"/>
  <c r="IF82" i="10"/>
  <c r="IF103" i="10"/>
  <c r="IF113" i="10"/>
  <c r="IF87" i="10"/>
  <c r="IF104" i="10"/>
  <c r="IF74" i="10"/>
  <c r="IF97" i="10"/>
  <c r="IF105" i="10"/>
  <c r="IF78" i="10"/>
  <c r="IF96" i="10"/>
  <c r="IF102" i="10"/>
  <c r="IF110" i="10"/>
  <c r="IF115" i="10"/>
  <c r="IF122" i="10"/>
  <c r="IF130" i="10"/>
  <c r="IF140" i="10"/>
  <c r="IF148" i="10"/>
  <c r="IF158" i="10"/>
  <c r="IF114" i="10"/>
  <c r="IF123" i="10"/>
  <c r="IF131" i="10"/>
  <c r="IF137" i="10"/>
  <c r="IF145" i="10"/>
  <c r="IF155" i="10"/>
  <c r="IF163" i="10"/>
  <c r="IF124" i="10"/>
  <c r="IF134" i="10"/>
  <c r="IF142" i="10"/>
  <c r="IF150" i="10"/>
  <c r="IF160" i="10"/>
  <c r="IF117" i="10"/>
  <c r="IF125" i="10"/>
  <c r="IF135" i="10"/>
  <c r="IF143" i="10"/>
  <c r="IF151" i="10"/>
  <c r="IF168" i="10"/>
  <c r="IF176" i="10"/>
  <c r="IF186" i="10"/>
  <c r="IF194" i="10"/>
  <c r="IF201" i="10"/>
  <c r="IF169" i="10"/>
  <c r="IF177" i="10"/>
  <c r="IF183" i="10"/>
  <c r="IF191" i="10"/>
  <c r="IF199" i="10"/>
  <c r="IF166" i="10"/>
  <c r="IF174" i="10"/>
  <c r="IF184" i="10"/>
  <c r="IF192" i="10"/>
  <c r="IF200" i="10"/>
  <c r="IF167" i="10"/>
  <c r="IF175" i="10"/>
  <c r="IF185" i="10"/>
  <c r="IF193" i="10"/>
  <c r="HU10" i="10"/>
  <c r="HU13" i="10"/>
  <c r="HU14" i="10"/>
  <c r="HU9" i="10"/>
  <c r="HU15" i="10"/>
  <c r="HU16" i="10"/>
  <c r="HU27" i="10"/>
  <c r="HU20" i="10"/>
  <c r="HU28" i="10"/>
  <c r="HU26" i="10"/>
  <c r="HU30" i="10"/>
  <c r="HU22" i="10"/>
  <c r="HU32" i="10"/>
  <c r="HU37" i="10"/>
  <c r="HU43" i="10"/>
  <c r="HU40" i="10"/>
  <c r="HU50" i="10"/>
  <c r="HU17" i="10"/>
  <c r="HU42" i="10"/>
  <c r="HU52" i="10"/>
  <c r="HU45" i="10"/>
  <c r="HU61" i="10"/>
  <c r="HU71" i="10"/>
  <c r="HU49" i="10"/>
  <c r="HU62" i="10"/>
  <c r="HU51" i="10"/>
  <c r="HU59" i="10"/>
  <c r="HU67" i="10"/>
  <c r="HU56" i="10"/>
  <c r="HU64" i="10"/>
  <c r="HU70" i="10"/>
  <c r="HU78" i="10"/>
  <c r="HU86" i="10"/>
  <c r="HU79" i="10"/>
  <c r="HU87" i="10"/>
  <c r="HU72" i="10"/>
  <c r="HU80" i="10"/>
  <c r="HU88" i="10"/>
  <c r="HU73" i="10"/>
  <c r="HU102" i="10"/>
  <c r="HU110" i="10"/>
  <c r="HU116" i="10"/>
  <c r="HU92" i="10"/>
  <c r="HU99" i="10"/>
  <c r="HU107" i="10"/>
  <c r="HU100" i="10"/>
  <c r="HU108" i="10"/>
  <c r="HU89" i="10"/>
  <c r="HU96" i="10"/>
  <c r="HU101" i="10"/>
  <c r="HU109" i="10"/>
  <c r="HU115" i="10"/>
  <c r="HU121" i="10"/>
  <c r="HU129" i="10"/>
  <c r="HU139" i="10"/>
  <c r="HU147" i="10"/>
  <c r="HU114" i="10"/>
  <c r="HU122" i="10"/>
  <c r="HU130" i="10"/>
  <c r="HU140" i="10"/>
  <c r="HU148" i="10"/>
  <c r="HU119" i="10"/>
  <c r="HU127" i="10"/>
  <c r="HU133" i="10"/>
  <c r="HU141" i="10"/>
  <c r="HU149" i="10"/>
  <c r="HU124" i="10"/>
  <c r="HU134" i="10"/>
  <c r="HU142" i="10"/>
  <c r="HU150" i="10"/>
  <c r="HU164" i="10"/>
  <c r="HU171" i="10"/>
  <c r="HU161" i="10"/>
  <c r="HU174" i="10"/>
  <c r="HU165" i="10"/>
  <c r="HU173" i="10"/>
  <c r="HU157" i="10"/>
  <c r="HU169" i="10"/>
  <c r="HU172" i="10"/>
  <c r="HU156" i="10"/>
  <c r="HU167" i="10"/>
  <c r="HU163" i="10"/>
  <c r="HU160" i="10"/>
  <c r="HU162" i="10"/>
  <c r="HU190" i="10"/>
  <c r="HU186" i="10"/>
  <c r="HU188" i="10"/>
  <c r="HU185" i="10"/>
  <c r="HU187" i="10"/>
  <c r="HU194" i="10"/>
  <c r="HU200" i="10"/>
  <c r="HU181" i="10"/>
  <c r="HU179" i="10"/>
  <c r="HU197" i="10"/>
  <c r="HU192" i="10"/>
  <c r="HU182" i="10"/>
  <c r="HU189" i="10"/>
  <c r="HU6" i="10"/>
  <c r="IA1" i="10"/>
  <c r="HU8" i="10"/>
  <c r="HU7" i="10"/>
  <c r="HU11" i="10"/>
  <c r="HU12" i="10"/>
  <c r="HU23" i="10"/>
  <c r="HU18" i="10"/>
  <c r="HU24" i="10"/>
  <c r="HU21" i="10"/>
  <c r="HU29" i="10"/>
  <c r="HU36" i="10"/>
  <c r="HU31" i="10"/>
  <c r="HU35" i="10"/>
  <c r="HU39" i="10"/>
  <c r="HU34" i="10"/>
  <c r="HU44" i="10"/>
  <c r="HU54" i="10"/>
  <c r="HU38" i="10"/>
  <c r="HU46" i="10"/>
  <c r="HU25" i="10"/>
  <c r="HU57" i="10"/>
  <c r="HU65" i="10"/>
  <c r="HU41" i="10"/>
  <c r="HU58" i="10"/>
  <c r="HU66" i="10"/>
  <c r="HU55" i="10"/>
  <c r="HU63" i="10"/>
  <c r="HU53" i="10"/>
  <c r="HU60" i="10"/>
  <c r="HU68" i="10"/>
  <c r="HU74" i="10"/>
  <c r="HU82" i="10"/>
  <c r="HU75" i="10"/>
  <c r="HU83" i="10"/>
  <c r="HU93" i="10"/>
  <c r="HU76" i="10"/>
  <c r="HU84" i="10"/>
  <c r="HU94" i="10"/>
  <c r="HU98" i="10"/>
  <c r="HU106" i="10"/>
  <c r="HU112" i="10"/>
  <c r="HU77" i="10"/>
  <c r="HU95" i="10"/>
  <c r="HU103" i="10"/>
  <c r="HU81" i="10"/>
  <c r="HU104" i="10"/>
  <c r="HU85" i="10"/>
  <c r="HU91" i="10"/>
  <c r="HU97" i="10"/>
  <c r="HU105" i="10"/>
  <c r="HU113" i="10"/>
  <c r="HU117" i="10"/>
  <c r="HU125" i="10"/>
  <c r="HU135" i="10"/>
  <c r="HU143" i="10"/>
  <c r="HU151" i="10"/>
  <c r="HU118" i="10"/>
  <c r="HU126" i="10"/>
  <c r="HU136" i="10"/>
  <c r="HU144" i="10"/>
  <c r="HU152" i="10"/>
  <c r="HU123" i="10"/>
  <c r="HU131" i="10"/>
  <c r="HU137" i="10"/>
  <c r="HU145" i="10"/>
  <c r="HU120" i="10"/>
  <c r="HU128" i="10"/>
  <c r="HU138" i="10"/>
  <c r="HU146" i="10"/>
  <c r="HU170" i="10"/>
  <c r="HU168" i="10"/>
  <c r="HU177" i="10"/>
  <c r="HU159" i="10"/>
  <c r="HU175" i="10"/>
  <c r="HU158" i="10"/>
  <c r="HU155" i="10"/>
  <c r="HU176" i="10"/>
  <c r="HU166" i="10"/>
  <c r="HU198" i="10"/>
  <c r="HU195" i="10"/>
  <c r="HU201" i="10"/>
  <c r="HU199" i="10"/>
  <c r="HU193" i="10"/>
  <c r="HU184" i="10"/>
  <c r="HU191" i="10"/>
  <c r="HU196" i="10"/>
  <c r="HU183" i="10"/>
  <c r="HU180" i="10"/>
  <c r="HP7" i="10"/>
  <c r="HP6" i="10"/>
  <c r="HP8" i="10"/>
  <c r="HP11" i="10"/>
  <c r="HP9" i="10"/>
  <c r="HP16" i="10"/>
  <c r="HP17" i="10"/>
  <c r="HP20" i="10"/>
  <c r="HP28" i="10"/>
  <c r="HP25" i="10"/>
  <c r="HP23" i="10"/>
  <c r="HP37" i="10"/>
  <c r="HP27" i="10"/>
  <c r="HP35" i="10"/>
  <c r="HP44" i="10"/>
  <c r="HP41" i="10"/>
  <c r="HP51" i="10"/>
  <c r="HP36" i="10"/>
  <c r="HP43" i="10"/>
  <c r="HP53" i="10"/>
  <c r="HP58" i="10"/>
  <c r="HP66" i="10"/>
  <c r="HP55" i="10"/>
  <c r="HP63" i="10"/>
  <c r="HP22" i="10"/>
  <c r="HP56" i="10"/>
  <c r="HP64" i="10"/>
  <c r="HP42" i="10"/>
  <c r="HP54" i="10"/>
  <c r="HP61" i="10"/>
  <c r="HP75" i="10"/>
  <c r="HP83" i="10"/>
  <c r="HP72" i="10"/>
  <c r="HP80" i="10"/>
  <c r="HP88" i="10"/>
  <c r="HP73" i="10"/>
  <c r="HP81" i="10"/>
  <c r="HP89" i="10"/>
  <c r="HP95" i="10"/>
  <c r="HP99" i="10"/>
  <c r="HP107" i="10"/>
  <c r="HP71" i="10"/>
  <c r="HP87" i="10"/>
  <c r="HP104" i="10"/>
  <c r="HP74" i="10"/>
  <c r="HP97" i="10"/>
  <c r="HP105" i="10"/>
  <c r="HP78" i="10"/>
  <c r="HP96" i="10"/>
  <c r="HP102" i="10"/>
  <c r="HP110" i="10"/>
  <c r="HP115" i="10"/>
  <c r="HP122" i="10"/>
  <c r="HP130" i="10"/>
  <c r="HP140" i="10"/>
  <c r="HP148" i="10"/>
  <c r="HP114" i="10"/>
  <c r="HP123" i="10"/>
  <c r="HP131" i="10"/>
  <c r="HP137" i="10"/>
  <c r="HP145" i="10"/>
  <c r="HP120" i="10"/>
  <c r="HP128" i="10"/>
  <c r="HP138" i="10"/>
  <c r="HP146" i="10"/>
  <c r="HP116" i="10"/>
  <c r="HP121" i="10"/>
  <c r="HP129" i="10"/>
  <c r="HP139" i="10"/>
  <c r="HP147" i="10"/>
  <c r="HP155" i="10"/>
  <c r="HP168" i="10"/>
  <c r="HP161" i="10"/>
  <c r="HP162" i="10"/>
  <c r="HP172" i="10"/>
  <c r="HP166" i="10"/>
  <c r="HP176" i="10"/>
  <c r="HP170" i="10"/>
  <c r="HP156" i="10"/>
  <c r="HP173" i="10"/>
  <c r="HP171" i="10"/>
  <c r="HP179" i="10"/>
  <c r="HP199" i="10"/>
  <c r="HP190" i="10"/>
  <c r="HP201" i="10"/>
  <c r="HP194" i="10"/>
  <c r="HP196" i="10"/>
  <c r="HP198" i="10"/>
  <c r="HP184" i="10"/>
  <c r="HP189" i="10"/>
  <c r="HV1" i="10"/>
  <c r="HP14" i="10"/>
  <c r="HP10" i="10"/>
  <c r="HP15" i="10"/>
  <c r="HP12" i="10"/>
  <c r="HP13" i="10"/>
  <c r="HP18" i="10"/>
  <c r="HP24" i="10"/>
  <c r="HP21" i="10"/>
  <c r="HP29" i="10"/>
  <c r="HP31" i="10"/>
  <c r="HP26" i="10"/>
  <c r="HP32" i="10"/>
  <c r="HP40" i="10"/>
  <c r="HP34" i="10"/>
  <c r="HP45" i="10"/>
  <c r="HP30" i="10"/>
  <c r="HP39" i="10"/>
  <c r="HP49" i="10"/>
  <c r="HP50" i="10"/>
  <c r="HP62" i="10"/>
  <c r="HP52" i="10"/>
  <c r="HP59" i="10"/>
  <c r="HP67" i="10"/>
  <c r="HP38" i="10"/>
  <c r="HP60" i="10"/>
  <c r="HP68" i="10"/>
  <c r="HP46" i="10"/>
  <c r="HP57" i="10"/>
  <c r="HP65" i="10"/>
  <c r="HP79" i="10"/>
  <c r="HP70" i="10"/>
  <c r="HP76" i="10"/>
  <c r="HP84" i="10"/>
  <c r="HP94" i="10"/>
  <c r="HP77" i="10"/>
  <c r="HP85" i="10"/>
  <c r="HP91" i="10"/>
  <c r="HP82" i="10"/>
  <c r="HP103" i="10"/>
  <c r="HP113" i="10"/>
  <c r="HP86" i="10"/>
  <c r="HP100" i="10"/>
  <c r="HP108" i="10"/>
  <c r="HP92" i="10"/>
  <c r="HP101" i="10"/>
  <c r="HP109" i="10"/>
  <c r="HP93" i="10"/>
  <c r="HP98" i="10"/>
  <c r="HP106" i="10"/>
  <c r="HP112" i="10"/>
  <c r="HP118" i="10"/>
  <c r="HP126" i="10"/>
  <c r="HP136" i="10"/>
  <c r="HP144" i="10"/>
  <c r="HP152" i="10"/>
  <c r="HP119" i="10"/>
  <c r="HP127" i="10"/>
  <c r="HP133" i="10"/>
  <c r="HP141" i="10"/>
  <c r="HP149" i="10"/>
  <c r="HP124" i="10"/>
  <c r="HP134" i="10"/>
  <c r="HP142" i="10"/>
  <c r="HP150" i="10"/>
  <c r="HP117" i="10"/>
  <c r="HP125" i="10"/>
  <c r="HP135" i="10"/>
  <c r="HP143" i="10"/>
  <c r="HP151" i="10"/>
  <c r="HP158" i="10"/>
  <c r="HP160" i="10"/>
  <c r="HP177" i="10"/>
  <c r="HP175" i="10"/>
  <c r="HP159" i="10"/>
  <c r="HP165" i="10"/>
  <c r="HP164" i="10"/>
  <c r="HP163" i="10"/>
  <c r="HP169" i="10"/>
  <c r="HP167" i="10"/>
  <c r="HP157" i="10"/>
  <c r="HP174" i="10"/>
  <c r="HP188" i="10"/>
  <c r="HP191" i="10"/>
  <c r="HP187" i="10"/>
  <c r="HP181" i="10"/>
  <c r="HP193" i="10"/>
  <c r="HP192" i="10"/>
  <c r="HP197" i="10"/>
  <c r="HP185" i="10"/>
  <c r="HP195" i="10"/>
  <c r="HP183" i="10"/>
  <c r="HP186" i="10"/>
  <c r="HP200" i="10"/>
  <c r="HP180" i="10"/>
  <c r="HP182" i="10"/>
  <c r="HV6" i="10" l="1"/>
  <c r="HV12" i="10"/>
  <c r="HV10" i="10"/>
  <c r="HV17" i="10"/>
  <c r="HV14" i="10"/>
  <c r="HV11" i="10"/>
  <c r="HV22" i="10"/>
  <c r="HV23" i="10"/>
  <c r="HV18" i="10"/>
  <c r="HV35" i="10"/>
  <c r="HV21" i="10"/>
  <c r="HV38" i="10"/>
  <c r="HV29" i="10"/>
  <c r="HV32" i="10"/>
  <c r="HV39" i="10"/>
  <c r="HV49" i="10"/>
  <c r="HV25" i="10"/>
  <c r="HV36" i="10"/>
  <c r="HV45" i="10"/>
  <c r="HV44" i="10"/>
  <c r="HV56" i="10"/>
  <c r="HV64" i="10"/>
  <c r="HV70" i="10"/>
  <c r="HV61" i="10"/>
  <c r="HV46" i="10"/>
  <c r="HV62" i="10"/>
  <c r="HV34" i="10"/>
  <c r="HV50" i="10"/>
  <c r="HV55" i="10"/>
  <c r="HV63" i="10"/>
  <c r="HV73" i="10"/>
  <c r="HV81" i="10"/>
  <c r="HV74" i="10"/>
  <c r="HV82" i="10"/>
  <c r="HV92" i="10"/>
  <c r="HV79" i="10"/>
  <c r="HV87" i="10"/>
  <c r="HV80" i="10"/>
  <c r="HV91" i="10"/>
  <c r="HV97" i="10"/>
  <c r="HV105" i="10"/>
  <c r="HV115" i="10"/>
  <c r="HV84" i="10"/>
  <c r="HV98" i="10"/>
  <c r="HV106" i="10"/>
  <c r="HV95" i="10"/>
  <c r="HV103" i="10"/>
  <c r="HV76" i="10"/>
  <c r="HV100" i="10"/>
  <c r="HV108" i="10"/>
  <c r="HV112" i="10"/>
  <c r="HV124" i="10"/>
  <c r="HV134" i="10"/>
  <c r="HV142" i="10"/>
  <c r="HV150" i="10"/>
  <c r="HV117" i="10"/>
  <c r="HV125" i="10"/>
  <c r="HV135" i="10"/>
  <c r="HV143" i="10"/>
  <c r="HV151" i="10"/>
  <c r="HV118" i="10"/>
  <c r="HV126" i="10"/>
  <c r="HV136" i="10"/>
  <c r="HV144" i="10"/>
  <c r="HV152" i="10"/>
  <c r="HV119" i="10"/>
  <c r="HV127" i="10"/>
  <c r="HV133" i="10"/>
  <c r="HV141" i="10"/>
  <c r="HV149" i="10"/>
  <c r="HV169" i="10"/>
  <c r="HV175" i="10"/>
  <c r="HV165" i="10"/>
  <c r="HV162" i="10"/>
  <c r="HV174" i="10"/>
  <c r="HV158" i="10"/>
  <c r="HV164" i="10"/>
  <c r="HV166" i="10"/>
  <c r="HV177" i="10"/>
  <c r="HV160" i="10"/>
  <c r="HV156" i="10"/>
  <c r="HV173" i="10"/>
  <c r="HV157" i="10"/>
  <c r="HV194" i="10"/>
  <c r="HV179" i="10"/>
  <c r="HV180" i="10"/>
  <c r="HV187" i="10"/>
  <c r="HV199" i="10"/>
  <c r="HV185" i="10"/>
  <c r="HV190" i="10"/>
  <c r="HV183" i="10"/>
  <c r="HV9" i="10"/>
  <c r="IB1" i="10"/>
  <c r="HV16" i="10"/>
  <c r="HV13" i="10"/>
  <c r="HV8" i="10"/>
  <c r="HV7" i="10"/>
  <c r="HV15" i="10"/>
  <c r="HV26" i="10"/>
  <c r="HV27" i="10"/>
  <c r="HV28" i="10"/>
  <c r="HV20" i="10"/>
  <c r="HV24" i="10"/>
  <c r="HV42" i="10"/>
  <c r="HV31" i="10"/>
  <c r="HV37" i="10"/>
  <c r="HV43" i="10"/>
  <c r="HV53" i="10"/>
  <c r="HV30" i="10"/>
  <c r="HV41" i="10"/>
  <c r="HV51" i="10"/>
  <c r="HV52" i="10"/>
  <c r="HV60" i="10"/>
  <c r="HV68" i="10"/>
  <c r="HV57" i="10"/>
  <c r="HV65" i="10"/>
  <c r="HV58" i="10"/>
  <c r="HV66" i="10"/>
  <c r="HV40" i="10"/>
  <c r="HV54" i="10"/>
  <c r="HV59" i="10"/>
  <c r="HV67" i="10"/>
  <c r="HV77" i="10"/>
  <c r="HV85" i="10"/>
  <c r="HV78" i="10"/>
  <c r="HV86" i="10"/>
  <c r="HV75" i="10"/>
  <c r="HV83" i="10"/>
  <c r="HV93" i="10"/>
  <c r="HV89" i="10"/>
  <c r="HV96" i="10"/>
  <c r="HV101" i="10"/>
  <c r="HV109" i="10"/>
  <c r="HV72" i="10"/>
  <c r="HV94" i="10"/>
  <c r="HV102" i="10"/>
  <c r="HV71" i="10"/>
  <c r="HV99" i="10"/>
  <c r="HV107" i="10"/>
  <c r="HV88" i="10"/>
  <c r="HV104" i="10"/>
  <c r="HV110" i="10"/>
  <c r="HV120" i="10"/>
  <c r="HV128" i="10"/>
  <c r="HV138" i="10"/>
  <c r="HV146" i="10"/>
  <c r="HV113" i="10"/>
  <c r="HV121" i="10"/>
  <c r="HV129" i="10"/>
  <c r="HV139" i="10"/>
  <c r="HV147" i="10"/>
  <c r="HV114" i="10"/>
  <c r="HV122" i="10"/>
  <c r="HV130" i="10"/>
  <c r="HV140" i="10"/>
  <c r="HV148" i="10"/>
  <c r="HV116" i="10"/>
  <c r="HV123" i="10"/>
  <c r="HV131" i="10"/>
  <c r="HV137" i="10"/>
  <c r="HV145" i="10"/>
  <c r="HV168" i="10"/>
  <c r="HV163" i="10"/>
  <c r="HV171" i="10"/>
  <c r="HV159" i="10"/>
  <c r="HV161" i="10"/>
  <c r="HV155" i="10"/>
  <c r="HV172" i="10"/>
  <c r="HV170" i="10"/>
  <c r="HV176" i="10"/>
  <c r="HV167" i="10"/>
  <c r="HV192" i="10"/>
  <c r="HV196" i="10"/>
  <c r="HV201" i="10"/>
  <c r="HV200" i="10"/>
  <c r="HV186" i="10"/>
  <c r="HV181" i="10"/>
  <c r="HV198" i="10"/>
  <c r="HV195" i="10"/>
  <c r="HV193" i="10"/>
  <c r="HV191" i="10"/>
  <c r="HV182" i="10"/>
  <c r="HV197" i="10"/>
  <c r="HV189" i="10"/>
  <c r="HV184" i="10"/>
  <c r="HV188" i="10"/>
  <c r="IG1" i="10"/>
  <c r="IA11" i="10"/>
  <c r="IA6" i="10"/>
  <c r="IA12" i="10"/>
  <c r="IA9" i="10"/>
  <c r="IA17" i="10"/>
  <c r="IA18" i="10"/>
  <c r="IA21" i="10"/>
  <c r="IA29" i="10"/>
  <c r="IA26" i="10"/>
  <c r="IA34" i="10"/>
  <c r="IA23" i="10"/>
  <c r="IA35" i="10"/>
  <c r="IA31" i="10"/>
  <c r="IA38" i="10"/>
  <c r="IA46" i="10"/>
  <c r="IA28" i="10"/>
  <c r="IA36" i="10"/>
  <c r="IA44" i="10"/>
  <c r="IA49" i="10"/>
  <c r="IA59" i="10"/>
  <c r="IA67" i="10"/>
  <c r="IA51" i="10"/>
  <c r="IA60" i="10"/>
  <c r="IA68" i="10"/>
  <c r="IA53" i="10"/>
  <c r="IA61" i="10"/>
  <c r="IA43" i="10"/>
  <c r="IA54" i="10"/>
  <c r="IA62" i="10"/>
  <c r="IA72" i="10"/>
  <c r="IA80" i="10"/>
  <c r="IA73" i="10"/>
  <c r="IA81" i="10"/>
  <c r="IA89" i="10"/>
  <c r="IA95" i="10"/>
  <c r="IA74" i="10"/>
  <c r="IA82" i="10"/>
  <c r="IA92" i="10"/>
  <c r="IA83" i="10"/>
  <c r="IA94" i="10"/>
  <c r="IA104" i="10"/>
  <c r="IA114" i="10"/>
  <c r="IA101" i="10"/>
  <c r="IA75" i="10"/>
  <c r="IA88" i="10"/>
  <c r="IA102" i="10"/>
  <c r="IA110" i="10"/>
  <c r="IA79" i="10"/>
  <c r="IA103" i="10"/>
  <c r="IA113" i="10"/>
  <c r="IA119" i="10"/>
  <c r="IA127" i="10"/>
  <c r="IA133" i="10"/>
  <c r="IA141" i="10"/>
  <c r="IA149" i="10"/>
  <c r="IA124" i="10"/>
  <c r="IA134" i="10"/>
  <c r="IA142" i="10"/>
  <c r="IA150" i="10"/>
  <c r="IA121" i="10"/>
  <c r="IA129" i="10"/>
  <c r="IA139" i="10"/>
  <c r="IA147" i="10"/>
  <c r="IA109" i="10"/>
  <c r="IA116" i="10"/>
  <c r="IA122" i="10"/>
  <c r="IA130" i="10"/>
  <c r="IA140" i="10"/>
  <c r="IA148" i="10"/>
  <c r="IA165" i="10"/>
  <c r="IA157" i="10"/>
  <c r="IA159" i="10"/>
  <c r="IA163" i="10"/>
  <c r="IA170" i="10"/>
  <c r="IA176" i="10"/>
  <c r="IA160" i="10"/>
  <c r="IA155" i="10"/>
  <c r="IA158" i="10"/>
  <c r="IA169" i="10"/>
  <c r="IA189" i="10"/>
  <c r="IA192" i="10"/>
  <c r="IA195" i="10"/>
  <c r="IA184" i="10"/>
  <c r="IA190" i="10"/>
  <c r="IA200" i="10"/>
  <c r="IA183" i="10"/>
  <c r="IA182" i="10"/>
  <c r="IA197" i="10"/>
  <c r="IA191" i="10"/>
  <c r="IA8" i="10"/>
  <c r="IA15" i="10"/>
  <c r="IA10" i="10"/>
  <c r="IA16" i="10"/>
  <c r="IA13" i="10"/>
  <c r="IA7" i="10"/>
  <c r="IA20" i="10"/>
  <c r="IA25" i="10"/>
  <c r="IA22" i="10"/>
  <c r="IA32" i="10"/>
  <c r="IA14" i="10"/>
  <c r="IA27" i="10"/>
  <c r="IA41" i="10"/>
  <c r="IA37" i="10"/>
  <c r="IA42" i="10"/>
  <c r="IA52" i="10"/>
  <c r="IA30" i="10"/>
  <c r="IA40" i="10"/>
  <c r="IA50" i="10"/>
  <c r="IA55" i="10"/>
  <c r="IA63" i="10"/>
  <c r="IA24" i="10"/>
  <c r="IA56" i="10"/>
  <c r="IA64" i="10"/>
  <c r="IA39" i="10"/>
  <c r="IA57" i="10"/>
  <c r="IA65" i="10"/>
  <c r="IA45" i="10"/>
  <c r="IA58" i="10"/>
  <c r="IA66" i="10"/>
  <c r="IA76" i="10"/>
  <c r="IA84" i="10"/>
  <c r="IA77" i="10"/>
  <c r="IA85" i="10"/>
  <c r="IA91" i="10"/>
  <c r="IA70" i="10"/>
  <c r="IA78" i="10"/>
  <c r="IA86" i="10"/>
  <c r="IA96" i="10"/>
  <c r="IA93" i="10"/>
  <c r="IA100" i="10"/>
  <c r="IA108" i="10"/>
  <c r="IA97" i="10"/>
  <c r="IA105" i="10"/>
  <c r="IA87" i="10"/>
  <c r="IA98" i="10"/>
  <c r="IA106" i="10"/>
  <c r="IA71" i="10"/>
  <c r="IA99" i="10"/>
  <c r="IA107" i="10"/>
  <c r="IA115" i="10"/>
  <c r="IA123" i="10"/>
  <c r="IA131" i="10"/>
  <c r="IA137" i="10"/>
  <c r="IA145" i="10"/>
  <c r="IA120" i="10"/>
  <c r="IA128" i="10"/>
  <c r="IA138" i="10"/>
  <c r="IA146" i="10"/>
  <c r="IA117" i="10"/>
  <c r="IA125" i="10"/>
  <c r="IA135" i="10"/>
  <c r="IA143" i="10"/>
  <c r="IA151" i="10"/>
  <c r="IA112" i="10"/>
  <c r="IA118" i="10"/>
  <c r="IA126" i="10"/>
  <c r="IA136" i="10"/>
  <c r="IA144" i="10"/>
  <c r="IA152" i="10"/>
  <c r="IA156" i="10"/>
  <c r="IA162" i="10"/>
  <c r="IA161" i="10"/>
  <c r="IA175" i="10"/>
  <c r="IA174" i="10"/>
  <c r="IA177" i="10"/>
  <c r="IA164" i="10"/>
  <c r="IA173" i="10"/>
  <c r="IA167" i="10"/>
  <c r="IA166" i="10"/>
  <c r="IA171" i="10"/>
  <c r="IA168" i="10"/>
  <c r="IA172" i="10"/>
  <c r="IA199" i="10"/>
  <c r="IA187" i="10"/>
  <c r="IA194" i="10"/>
  <c r="IA201" i="10"/>
  <c r="IA185" i="10"/>
  <c r="IA180" i="10"/>
  <c r="IA188" i="10"/>
  <c r="IA186" i="10"/>
  <c r="IA181" i="10"/>
  <c r="IA179" i="10"/>
  <c r="IA198" i="10"/>
  <c r="IA193" i="10"/>
  <c r="IA196" i="10"/>
  <c r="IL6" i="10"/>
  <c r="IL16" i="10"/>
  <c r="IL13" i="10"/>
  <c r="IL8" i="10"/>
  <c r="IR1" i="10"/>
  <c r="IL11" i="10"/>
  <c r="IL22" i="10"/>
  <c r="IL23" i="10"/>
  <c r="IL18" i="10"/>
  <c r="IL35" i="10"/>
  <c r="IL42" i="10"/>
  <c r="IL31" i="10"/>
  <c r="IL37" i="10"/>
  <c r="IL43" i="10"/>
  <c r="IL53" i="10"/>
  <c r="IL29" i="10"/>
  <c r="IL36" i="10"/>
  <c r="IL45" i="10"/>
  <c r="IL21" i="10"/>
  <c r="IL52" i="10"/>
  <c r="IL60" i="10"/>
  <c r="IL68" i="10"/>
  <c r="IL57" i="10"/>
  <c r="IL65" i="10"/>
  <c r="IL34" i="10"/>
  <c r="IL58" i="10"/>
  <c r="IL66" i="10"/>
  <c r="IL50" i="10"/>
  <c r="IL55" i="10"/>
  <c r="IL63" i="10"/>
  <c r="IL73" i="10"/>
  <c r="IL81" i="10"/>
  <c r="IL74" i="10"/>
  <c r="IL82" i="10"/>
  <c r="IL92" i="10"/>
  <c r="IL79" i="10"/>
  <c r="IL87" i="10"/>
  <c r="IL80" i="10"/>
  <c r="IL91" i="10"/>
  <c r="IL97" i="10"/>
  <c r="IL105" i="10"/>
  <c r="IL115" i="10"/>
  <c r="IL72" i="10"/>
  <c r="IL94" i="10"/>
  <c r="IL102" i="10"/>
  <c r="IL95" i="10"/>
  <c r="IL103" i="10"/>
  <c r="IL76" i="10"/>
  <c r="IL100" i="10"/>
  <c r="IL108" i="10"/>
  <c r="IL112" i="10"/>
  <c r="IL124" i="10"/>
  <c r="IL134" i="10"/>
  <c r="IL142" i="10"/>
  <c r="IL150" i="10"/>
  <c r="IL160" i="10"/>
  <c r="IL113" i="10"/>
  <c r="IL121" i="10"/>
  <c r="IL129" i="10"/>
  <c r="IL139" i="10"/>
  <c r="IL147" i="10"/>
  <c r="IL157" i="10"/>
  <c r="IL114" i="10"/>
  <c r="IL122" i="10"/>
  <c r="IL130" i="10"/>
  <c r="IL140" i="10"/>
  <c r="IL148" i="10"/>
  <c r="IL158" i="10"/>
  <c r="IL119" i="10"/>
  <c r="IL127" i="10"/>
  <c r="IL133" i="10"/>
  <c r="IL141" i="10"/>
  <c r="IL149" i="10"/>
  <c r="IL159" i="10"/>
  <c r="IL166" i="10"/>
  <c r="IL174" i="10"/>
  <c r="IL184" i="10"/>
  <c r="IL192" i="10"/>
  <c r="IL200" i="10"/>
  <c r="IL171" i="10"/>
  <c r="IL181" i="10"/>
  <c r="IL189" i="10"/>
  <c r="IL197" i="10"/>
  <c r="IL198" i="10"/>
  <c r="IL168" i="10"/>
  <c r="IL176" i="10"/>
  <c r="IL186" i="10"/>
  <c r="IL194" i="10"/>
  <c r="IL169" i="10"/>
  <c r="IL177" i="10"/>
  <c r="IL183" i="10"/>
  <c r="IL191" i="10"/>
  <c r="IL199" i="10"/>
  <c r="IL9" i="10"/>
  <c r="IL12" i="10"/>
  <c r="IL10" i="10"/>
  <c r="IL17" i="10"/>
  <c r="IL14" i="10"/>
  <c r="IL7" i="10"/>
  <c r="IL15" i="10"/>
  <c r="IL26" i="10"/>
  <c r="IL27" i="10"/>
  <c r="IL28" i="10"/>
  <c r="IL38" i="10"/>
  <c r="IL25" i="10"/>
  <c r="IL32" i="10"/>
  <c r="IL39" i="10"/>
  <c r="IL49" i="10"/>
  <c r="IL20" i="10"/>
  <c r="IL30" i="10"/>
  <c r="IL41" i="10"/>
  <c r="IL51" i="10"/>
  <c r="IL44" i="10"/>
  <c r="IL56" i="10"/>
  <c r="IL64" i="10"/>
  <c r="IL70" i="10"/>
  <c r="IL61" i="10"/>
  <c r="IL24" i="10"/>
  <c r="IL46" i="10"/>
  <c r="IL62" i="10"/>
  <c r="IL40" i="10"/>
  <c r="IL54" i="10"/>
  <c r="IL59" i="10"/>
  <c r="IL67" i="10"/>
  <c r="IL77" i="10"/>
  <c r="IL85" i="10"/>
  <c r="IL78" i="10"/>
  <c r="IL86" i="10"/>
  <c r="IL75" i="10"/>
  <c r="IL83" i="10"/>
  <c r="IL93" i="10"/>
  <c r="IL89" i="10"/>
  <c r="IL96" i="10"/>
  <c r="IL101" i="10"/>
  <c r="IL109" i="10"/>
  <c r="IL71" i="10"/>
  <c r="IL84" i="10"/>
  <c r="IL98" i="10"/>
  <c r="IL106" i="10"/>
  <c r="IL99" i="10"/>
  <c r="IL107" i="10"/>
  <c r="IL88" i="10"/>
  <c r="IL104" i="10"/>
  <c r="IL110" i="10"/>
  <c r="IL120" i="10"/>
  <c r="IL128" i="10"/>
  <c r="IL138" i="10"/>
  <c r="IL146" i="10"/>
  <c r="IL156" i="10"/>
  <c r="IL164" i="10"/>
  <c r="IL117" i="10"/>
  <c r="IL125" i="10"/>
  <c r="IL135" i="10"/>
  <c r="IL143" i="10"/>
  <c r="IL151" i="10"/>
  <c r="IL161" i="10"/>
  <c r="IL118" i="10"/>
  <c r="IL126" i="10"/>
  <c r="IL136" i="10"/>
  <c r="IL144" i="10"/>
  <c r="IL152" i="10"/>
  <c r="IL116" i="10"/>
  <c r="IL123" i="10"/>
  <c r="IL131" i="10"/>
  <c r="IL137" i="10"/>
  <c r="IL145" i="10"/>
  <c r="IL155" i="10"/>
  <c r="IL163" i="10"/>
  <c r="IL170" i="10"/>
  <c r="IL180" i="10"/>
  <c r="IL188" i="10"/>
  <c r="IL196" i="10"/>
  <c r="IL167" i="10"/>
  <c r="IL175" i="10"/>
  <c r="IL185" i="10"/>
  <c r="IL193" i="10"/>
  <c r="IL201" i="10"/>
  <c r="IL162" i="10"/>
  <c r="IL172" i="10"/>
  <c r="IL182" i="10"/>
  <c r="IL190" i="10"/>
  <c r="IL165" i="10"/>
  <c r="IL173" i="10"/>
  <c r="IL179" i="10"/>
  <c r="IL187" i="10"/>
  <c r="IL195" i="10"/>
  <c r="IR7" i="10" l="1"/>
  <c r="IR11" i="10"/>
  <c r="IR6" i="10"/>
  <c r="IR10" i="10"/>
  <c r="IR16" i="10"/>
  <c r="IR18" i="10"/>
  <c r="IR24" i="10"/>
  <c r="IR17" i="10"/>
  <c r="IR25" i="10"/>
  <c r="IR27" i="10"/>
  <c r="IR37" i="10"/>
  <c r="IR22" i="10"/>
  <c r="IR36" i="10"/>
  <c r="IR44" i="10"/>
  <c r="IR35" i="10"/>
  <c r="IR45" i="10"/>
  <c r="IR23" i="10"/>
  <c r="IR39" i="10"/>
  <c r="IR49" i="10"/>
  <c r="IR54" i="10"/>
  <c r="IR62" i="10"/>
  <c r="IR38" i="10"/>
  <c r="IR55" i="10"/>
  <c r="IR63" i="10"/>
  <c r="IR42" i="10"/>
  <c r="IR56" i="10"/>
  <c r="IR64" i="10"/>
  <c r="IR34" i="10"/>
  <c r="IR57" i="10"/>
  <c r="IR65" i="10"/>
  <c r="IR75" i="10"/>
  <c r="IR83" i="10"/>
  <c r="IR76" i="10"/>
  <c r="IR84" i="10"/>
  <c r="IR94" i="10"/>
  <c r="IR77" i="10"/>
  <c r="IR85" i="10"/>
  <c r="IR91" i="10"/>
  <c r="IR86" i="10"/>
  <c r="IR96" i="10"/>
  <c r="IR103" i="10"/>
  <c r="IR113" i="10"/>
  <c r="IR74" i="10"/>
  <c r="IR100" i="10"/>
  <c r="IR108" i="10"/>
  <c r="IR97" i="10"/>
  <c r="IR105" i="10"/>
  <c r="IR82" i="10"/>
  <c r="IR98" i="10"/>
  <c r="IR106" i="10"/>
  <c r="IR112" i="10"/>
  <c r="IR118" i="10"/>
  <c r="IR126" i="10"/>
  <c r="IR136" i="10"/>
  <c r="IR144" i="10"/>
  <c r="IR152" i="10"/>
  <c r="IR162" i="10"/>
  <c r="IR119" i="10"/>
  <c r="IR127" i="10"/>
  <c r="IR133" i="10"/>
  <c r="IR141" i="10"/>
  <c r="IR149" i="10"/>
  <c r="IR159" i="10"/>
  <c r="IR114" i="10"/>
  <c r="IR124" i="10"/>
  <c r="IR134" i="10"/>
  <c r="IR142" i="10"/>
  <c r="IR150" i="10"/>
  <c r="IR160" i="10"/>
  <c r="IR121" i="10"/>
  <c r="IR129" i="10"/>
  <c r="IR139" i="10"/>
  <c r="IR147" i="10"/>
  <c r="IR157" i="10"/>
  <c r="IR168" i="10"/>
  <c r="IR176" i="10"/>
  <c r="IR186" i="10"/>
  <c r="IR194" i="10"/>
  <c r="IR164" i="10"/>
  <c r="IR169" i="10"/>
  <c r="IR177" i="10"/>
  <c r="IR183" i="10"/>
  <c r="IR191" i="10"/>
  <c r="IR199" i="10"/>
  <c r="IR197" i="10"/>
  <c r="IR166" i="10"/>
  <c r="IR174" i="10"/>
  <c r="IR184" i="10"/>
  <c r="IR192" i="10"/>
  <c r="IR167" i="10"/>
  <c r="IR175" i="10"/>
  <c r="IR185" i="10"/>
  <c r="IR193" i="10"/>
  <c r="IR14" i="10"/>
  <c r="IR15" i="10"/>
  <c r="IR8" i="10"/>
  <c r="IR12" i="10"/>
  <c r="IR9" i="10"/>
  <c r="IR20" i="10"/>
  <c r="IR28" i="10"/>
  <c r="IR21" i="10"/>
  <c r="IR29" i="10"/>
  <c r="IR31" i="10"/>
  <c r="IR13" i="10"/>
  <c r="IR30" i="10"/>
  <c r="IR40" i="10"/>
  <c r="IR32" i="10"/>
  <c r="IR41" i="10"/>
  <c r="IR51" i="10"/>
  <c r="IR26" i="10"/>
  <c r="IR43" i="10"/>
  <c r="IR53" i="10"/>
  <c r="IR58" i="10"/>
  <c r="IR66" i="10"/>
  <c r="IR46" i="10"/>
  <c r="IR59" i="10"/>
  <c r="IR67" i="10"/>
  <c r="IR50" i="10"/>
  <c r="IR60" i="10"/>
  <c r="IR68" i="10"/>
  <c r="IR52" i="10"/>
  <c r="IR61" i="10"/>
  <c r="IR71" i="10"/>
  <c r="IR79" i="10"/>
  <c r="IR72" i="10"/>
  <c r="IR80" i="10"/>
  <c r="IR88" i="10"/>
  <c r="IR73" i="10"/>
  <c r="IR81" i="10"/>
  <c r="IR89" i="10"/>
  <c r="IR95" i="10"/>
  <c r="IR92" i="10"/>
  <c r="IR99" i="10"/>
  <c r="IR107" i="10"/>
  <c r="IR70" i="10"/>
  <c r="IR93" i="10"/>
  <c r="IR104" i="10"/>
  <c r="IR78" i="10"/>
  <c r="IR101" i="10"/>
  <c r="IR109" i="10"/>
  <c r="IR87" i="10"/>
  <c r="IR102" i="10"/>
  <c r="IR110" i="10"/>
  <c r="IR116" i="10"/>
  <c r="IR122" i="10"/>
  <c r="IR130" i="10"/>
  <c r="IR140" i="10"/>
  <c r="IR148" i="10"/>
  <c r="IR158" i="10"/>
  <c r="IR115" i="10"/>
  <c r="IR123" i="10"/>
  <c r="IR131" i="10"/>
  <c r="IR137" i="10"/>
  <c r="IR145" i="10"/>
  <c r="IR155" i="10"/>
  <c r="IR163" i="10"/>
  <c r="IR120" i="10"/>
  <c r="IR128" i="10"/>
  <c r="IR138" i="10"/>
  <c r="IR146" i="10"/>
  <c r="IR156" i="10"/>
  <c r="IR117" i="10"/>
  <c r="IR125" i="10"/>
  <c r="IR135" i="10"/>
  <c r="IR143" i="10"/>
  <c r="IR151" i="10"/>
  <c r="IR161" i="10"/>
  <c r="IR172" i="10"/>
  <c r="IR182" i="10"/>
  <c r="IR190" i="10"/>
  <c r="IR198" i="10"/>
  <c r="IR165" i="10"/>
  <c r="IR173" i="10"/>
  <c r="IR179" i="10"/>
  <c r="IR187" i="10"/>
  <c r="IR195" i="10"/>
  <c r="IR200" i="10"/>
  <c r="IR201" i="10"/>
  <c r="IR170" i="10"/>
  <c r="IR180" i="10"/>
  <c r="IR188" i="10"/>
  <c r="IR196" i="10"/>
  <c r="IR171" i="10"/>
  <c r="IR181" i="10"/>
  <c r="IR189" i="10"/>
  <c r="IG10" i="10"/>
  <c r="IG14" i="10"/>
  <c r="IG8" i="10"/>
  <c r="IG15" i="10"/>
  <c r="IG9" i="10"/>
  <c r="IG16" i="10"/>
  <c r="IG23" i="10"/>
  <c r="IG18" i="10"/>
  <c r="IG24" i="10"/>
  <c r="IG22" i="10"/>
  <c r="IG30" i="10"/>
  <c r="IG21" i="10"/>
  <c r="IG43" i="10"/>
  <c r="IG31" i="10"/>
  <c r="IG35" i="10"/>
  <c r="IG40" i="10"/>
  <c r="IG50" i="10"/>
  <c r="IG26" i="10"/>
  <c r="IG42" i="10"/>
  <c r="IG52" i="10"/>
  <c r="IG51" i="10"/>
  <c r="IG61" i="10"/>
  <c r="IG71" i="10"/>
  <c r="IG53" i="10"/>
  <c r="IG62" i="10"/>
  <c r="IG45" i="10"/>
  <c r="IG59" i="10"/>
  <c r="IG67" i="10"/>
  <c r="IG56" i="10"/>
  <c r="IG64" i="10"/>
  <c r="IG70" i="10"/>
  <c r="IG78" i="10"/>
  <c r="IG86" i="10"/>
  <c r="IG79" i="10"/>
  <c r="IG87" i="10"/>
  <c r="IG72" i="10"/>
  <c r="IG80" i="10"/>
  <c r="IG88" i="10"/>
  <c r="IG77" i="10"/>
  <c r="IG98" i="10"/>
  <c r="IG106" i="10"/>
  <c r="IG112" i="10"/>
  <c r="IG81" i="10"/>
  <c r="IG91" i="10"/>
  <c r="IG103" i="10"/>
  <c r="IG85" i="10"/>
  <c r="IG104" i="10"/>
  <c r="IG73" i="10"/>
  <c r="IG95" i="10"/>
  <c r="IG101" i="10"/>
  <c r="IG109" i="10"/>
  <c r="IG121" i="10"/>
  <c r="IG129" i="10"/>
  <c r="IG139" i="10"/>
  <c r="IG147" i="10"/>
  <c r="IG115" i="10"/>
  <c r="IG122" i="10"/>
  <c r="IG130" i="10"/>
  <c r="IG140" i="10"/>
  <c r="IG148" i="10"/>
  <c r="IG113" i="10"/>
  <c r="IG119" i="10"/>
  <c r="IG127" i="10"/>
  <c r="IG133" i="10"/>
  <c r="IG141" i="10"/>
  <c r="IG149" i="10"/>
  <c r="IG124" i="10"/>
  <c r="IG134" i="10"/>
  <c r="IG142" i="10"/>
  <c r="IG150" i="10"/>
  <c r="IG171" i="10"/>
  <c r="IG166" i="10"/>
  <c r="IG160" i="10"/>
  <c r="IG168" i="10"/>
  <c r="IG161" i="10"/>
  <c r="IG164" i="10"/>
  <c r="IG165" i="10"/>
  <c r="IG167" i="10"/>
  <c r="IG174" i="10"/>
  <c r="IG177" i="10"/>
  <c r="IG163" i="10"/>
  <c r="IG201" i="10"/>
  <c r="IG197" i="10"/>
  <c r="IG192" i="10"/>
  <c r="IG199" i="10"/>
  <c r="IG193" i="10"/>
  <c r="IG181" i="10"/>
  <c r="IG186" i="10"/>
  <c r="IG183" i="10"/>
  <c r="IG190" i="10"/>
  <c r="IG200" i="10"/>
  <c r="IG179" i="10"/>
  <c r="IG196" i="10"/>
  <c r="IG191" i="10"/>
  <c r="IG198" i="10"/>
  <c r="IG189" i="10"/>
  <c r="IG194" i="10"/>
  <c r="IG6" i="10"/>
  <c r="IG13" i="10"/>
  <c r="IM1" i="10"/>
  <c r="IG11" i="10"/>
  <c r="IG7" i="10"/>
  <c r="IG12" i="10"/>
  <c r="IG17" i="10"/>
  <c r="IG27" i="10"/>
  <c r="IG20" i="10"/>
  <c r="IG28" i="10"/>
  <c r="IG25" i="10"/>
  <c r="IG36" i="10"/>
  <c r="IG39" i="10"/>
  <c r="IG29" i="10"/>
  <c r="IG32" i="10"/>
  <c r="IG37" i="10"/>
  <c r="IG44" i="10"/>
  <c r="IG54" i="10"/>
  <c r="IG38" i="10"/>
  <c r="IG46" i="10"/>
  <c r="IG41" i="10"/>
  <c r="IG57" i="10"/>
  <c r="IG65" i="10"/>
  <c r="IG34" i="10"/>
  <c r="IG58" i="10"/>
  <c r="IG66" i="10"/>
  <c r="IG55" i="10"/>
  <c r="IG63" i="10"/>
  <c r="IG49" i="10"/>
  <c r="IG60" i="10"/>
  <c r="IG68" i="10"/>
  <c r="IG74" i="10"/>
  <c r="IG82" i="10"/>
  <c r="IG75" i="10"/>
  <c r="IG83" i="10"/>
  <c r="IG93" i="10"/>
  <c r="IG76" i="10"/>
  <c r="IG84" i="10"/>
  <c r="IG94" i="10"/>
  <c r="IG96" i="10"/>
  <c r="IG102" i="10"/>
  <c r="IG110" i="10"/>
  <c r="IG116" i="10"/>
  <c r="IG89" i="10"/>
  <c r="IG99" i="10"/>
  <c r="IG107" i="10"/>
  <c r="IG100" i="10"/>
  <c r="IG108" i="10"/>
  <c r="IG92" i="10"/>
  <c r="IG97" i="10"/>
  <c r="IG105" i="10"/>
  <c r="IG117" i="10"/>
  <c r="IG125" i="10"/>
  <c r="IG135" i="10"/>
  <c r="IG143" i="10"/>
  <c r="IG151" i="10"/>
  <c r="IG118" i="10"/>
  <c r="IG126" i="10"/>
  <c r="IG136" i="10"/>
  <c r="IG144" i="10"/>
  <c r="IG152" i="10"/>
  <c r="IG114" i="10"/>
  <c r="IG123" i="10"/>
  <c r="IG131" i="10"/>
  <c r="IG137" i="10"/>
  <c r="IG145" i="10"/>
  <c r="IG120" i="10"/>
  <c r="IG128" i="10"/>
  <c r="IG138" i="10"/>
  <c r="IG146" i="10"/>
  <c r="IG156" i="10"/>
  <c r="IG173" i="10"/>
  <c r="IG157" i="10"/>
  <c r="IG175" i="10"/>
  <c r="IG170" i="10"/>
  <c r="IG162" i="10"/>
  <c r="IG172" i="10"/>
  <c r="IG159" i="10"/>
  <c r="IG176" i="10"/>
  <c r="IG169" i="10"/>
  <c r="IG155" i="10"/>
  <c r="IG158" i="10"/>
  <c r="IG180" i="10"/>
  <c r="IG187" i="10"/>
  <c r="IG188" i="10"/>
  <c r="IG185" i="10"/>
  <c r="IG184" i="10"/>
  <c r="IG182" i="10"/>
  <c r="IG195" i="10"/>
  <c r="IB14" i="10"/>
  <c r="IB11" i="10"/>
  <c r="IB6" i="10"/>
  <c r="IB10" i="10"/>
  <c r="IB16" i="10"/>
  <c r="IB18" i="10"/>
  <c r="IB24" i="10"/>
  <c r="IB17" i="10"/>
  <c r="IB25" i="10"/>
  <c r="IB27" i="10"/>
  <c r="IB37" i="10"/>
  <c r="IB36" i="10"/>
  <c r="IB44" i="10"/>
  <c r="IB26" i="10"/>
  <c r="IB35" i="10"/>
  <c r="IB45" i="10"/>
  <c r="IB13" i="10"/>
  <c r="IB43" i="10"/>
  <c r="IB53" i="10"/>
  <c r="IB54" i="10"/>
  <c r="IB62" i="10"/>
  <c r="IB38" i="10"/>
  <c r="IB55" i="10"/>
  <c r="IB63" i="10"/>
  <c r="IB42" i="10"/>
  <c r="IB56" i="10"/>
  <c r="IB64" i="10"/>
  <c r="IB22" i="10"/>
  <c r="IB57" i="10"/>
  <c r="IB65" i="10"/>
  <c r="IB75" i="10"/>
  <c r="IB83" i="10"/>
  <c r="IB76" i="10"/>
  <c r="IB84" i="10"/>
  <c r="IB94" i="10"/>
  <c r="IB77" i="10"/>
  <c r="IB85" i="10"/>
  <c r="IB91" i="10"/>
  <c r="IB86" i="10"/>
  <c r="IB96" i="10"/>
  <c r="IB103" i="10"/>
  <c r="IB113" i="10"/>
  <c r="IB93" i="10"/>
  <c r="IB104" i="10"/>
  <c r="IB78" i="10"/>
  <c r="IB101" i="10"/>
  <c r="IB109" i="10"/>
  <c r="IB82" i="10"/>
  <c r="IB98" i="10"/>
  <c r="IB106" i="10"/>
  <c r="IB112" i="10"/>
  <c r="IB118" i="10"/>
  <c r="IB126" i="10"/>
  <c r="IB136" i="10"/>
  <c r="IB144" i="10"/>
  <c r="IB152" i="10"/>
  <c r="IB119" i="10"/>
  <c r="IB127" i="10"/>
  <c r="IB133" i="10"/>
  <c r="IB141" i="10"/>
  <c r="IB149" i="10"/>
  <c r="IB120" i="10"/>
  <c r="IB128" i="10"/>
  <c r="IB138" i="10"/>
  <c r="IB146" i="10"/>
  <c r="IB117" i="10"/>
  <c r="IB125" i="10"/>
  <c r="IB135" i="10"/>
  <c r="IB143" i="10"/>
  <c r="IB151" i="10"/>
  <c r="IB170" i="10"/>
  <c r="IB176" i="10"/>
  <c r="IB169" i="10"/>
  <c r="IB163" i="10"/>
  <c r="IB165" i="10"/>
  <c r="IB168" i="10"/>
  <c r="IB159" i="10"/>
  <c r="IB174" i="10"/>
  <c r="IB161" i="10"/>
  <c r="IB155" i="10"/>
  <c r="IB197" i="10"/>
  <c r="IB195" i="10"/>
  <c r="IB191" i="10"/>
  <c r="IB198" i="10"/>
  <c r="IB199" i="10"/>
  <c r="IB187" i="10"/>
  <c r="IB185" i="10"/>
  <c r="IB183" i="10"/>
  <c r="IB193" i="10"/>
  <c r="IB190" i="10"/>
  <c r="IB200" i="10"/>
  <c r="IB181" i="10"/>
  <c r="IB196" i="10"/>
  <c r="IB186" i="10"/>
  <c r="IB180" i="10"/>
  <c r="IB7" i="10"/>
  <c r="IH1" i="10"/>
  <c r="IB15" i="10"/>
  <c r="IB8" i="10"/>
  <c r="IB12" i="10"/>
  <c r="IB9" i="10"/>
  <c r="IB20" i="10"/>
  <c r="IB28" i="10"/>
  <c r="IB21" i="10"/>
  <c r="IB29" i="10"/>
  <c r="IB31" i="10"/>
  <c r="IB30" i="10"/>
  <c r="IB40" i="10"/>
  <c r="IB23" i="10"/>
  <c r="IB32" i="10"/>
  <c r="IB41" i="10"/>
  <c r="IB51" i="10"/>
  <c r="IB39" i="10"/>
  <c r="IB49" i="10"/>
  <c r="IB34" i="10"/>
  <c r="IB58" i="10"/>
  <c r="IB66" i="10"/>
  <c r="IB46" i="10"/>
  <c r="IB59" i="10"/>
  <c r="IB67" i="10"/>
  <c r="IB50" i="10"/>
  <c r="IB60" i="10"/>
  <c r="IB68" i="10"/>
  <c r="IB52" i="10"/>
  <c r="IB61" i="10"/>
  <c r="IB71" i="10"/>
  <c r="IB79" i="10"/>
  <c r="IB72" i="10"/>
  <c r="IB80" i="10"/>
  <c r="IB88" i="10"/>
  <c r="IB73" i="10"/>
  <c r="IB81" i="10"/>
  <c r="IB89" i="10"/>
  <c r="IB95" i="10"/>
  <c r="IB92" i="10"/>
  <c r="IB99" i="10"/>
  <c r="IB107" i="10"/>
  <c r="IB74" i="10"/>
  <c r="IB100" i="10"/>
  <c r="IB108" i="10"/>
  <c r="IB97" i="10"/>
  <c r="IB105" i="10"/>
  <c r="IB70" i="10"/>
  <c r="IB87" i="10"/>
  <c r="IB102" i="10"/>
  <c r="IB110" i="10"/>
  <c r="IB116" i="10"/>
  <c r="IB122" i="10"/>
  <c r="IB130" i="10"/>
  <c r="IB140" i="10"/>
  <c r="IB148" i="10"/>
  <c r="IB115" i="10"/>
  <c r="IB123" i="10"/>
  <c r="IB131" i="10"/>
  <c r="IB137" i="10"/>
  <c r="IB145" i="10"/>
  <c r="IB114" i="10"/>
  <c r="IB124" i="10"/>
  <c r="IB134" i="10"/>
  <c r="IB142" i="10"/>
  <c r="IB150" i="10"/>
  <c r="IB121" i="10"/>
  <c r="IB129" i="10"/>
  <c r="IB139" i="10"/>
  <c r="IB147" i="10"/>
  <c r="IB167" i="10"/>
  <c r="IB173" i="10"/>
  <c r="IB157" i="10"/>
  <c r="IB166" i="10"/>
  <c r="IB172" i="10"/>
  <c r="IB175" i="10"/>
  <c r="IB164" i="10"/>
  <c r="IB160" i="10"/>
  <c r="IB162" i="10"/>
  <c r="IB171" i="10"/>
  <c r="IB177" i="10"/>
  <c r="IB156" i="10"/>
  <c r="IB158" i="10"/>
  <c r="IB182" i="10"/>
  <c r="IB194" i="10"/>
  <c r="IB179" i="10"/>
  <c r="IB201" i="10"/>
  <c r="IB188" i="10"/>
  <c r="IB184" i="10"/>
  <c r="IB192" i="10"/>
  <c r="IB189" i="10"/>
  <c r="IH9" i="10" l="1"/>
  <c r="IH7" i="10"/>
  <c r="IH16" i="10"/>
  <c r="IH17" i="10"/>
  <c r="IH14" i="10"/>
  <c r="IH11" i="10"/>
  <c r="IH26" i="10"/>
  <c r="IH27" i="10"/>
  <c r="IH24" i="10"/>
  <c r="IH18" i="10"/>
  <c r="IH36" i="10"/>
  <c r="IH42" i="10"/>
  <c r="IH28" i="10"/>
  <c r="IH43" i="10"/>
  <c r="IH53" i="10"/>
  <c r="IH34" i="10"/>
  <c r="IH45" i="10"/>
  <c r="IH29" i="10"/>
  <c r="IH46" i="10"/>
  <c r="IH56" i="10"/>
  <c r="IH64" i="10"/>
  <c r="IH70" i="10"/>
  <c r="IH50" i="10"/>
  <c r="IH61" i="10"/>
  <c r="IH40" i="10"/>
  <c r="IH58" i="10"/>
  <c r="IH66" i="10"/>
  <c r="IH31" i="10"/>
  <c r="IH55" i="10"/>
  <c r="IH63" i="10"/>
  <c r="IH71" i="10"/>
  <c r="IH77" i="10"/>
  <c r="IH85" i="10"/>
  <c r="IH78" i="10"/>
  <c r="IH86" i="10"/>
  <c r="IH75" i="10"/>
  <c r="IH83" i="10"/>
  <c r="IH93" i="10"/>
  <c r="IH84" i="10"/>
  <c r="IH97" i="10"/>
  <c r="IH105" i="10"/>
  <c r="IH115" i="10"/>
  <c r="IH96" i="10"/>
  <c r="IH102" i="10"/>
  <c r="IH76" i="10"/>
  <c r="IH91" i="10"/>
  <c r="IH103" i="10"/>
  <c r="IH80" i="10"/>
  <c r="IH100" i="10"/>
  <c r="IH108" i="10"/>
  <c r="IH120" i="10"/>
  <c r="IH128" i="10"/>
  <c r="IH138" i="10"/>
  <c r="IH146" i="10"/>
  <c r="IH117" i="10"/>
  <c r="IH125" i="10"/>
  <c r="IH135" i="10"/>
  <c r="IH143" i="10"/>
  <c r="IH151" i="10"/>
  <c r="IH118" i="10"/>
  <c r="IH126" i="10"/>
  <c r="IH136" i="10"/>
  <c r="IH144" i="10"/>
  <c r="IH152" i="10"/>
  <c r="IH113" i="10"/>
  <c r="IH119" i="10"/>
  <c r="IH127" i="10"/>
  <c r="IH133" i="10"/>
  <c r="IH141" i="10"/>
  <c r="IH149" i="10"/>
  <c r="IH162" i="10"/>
  <c r="IH163" i="10"/>
  <c r="IH157" i="10"/>
  <c r="IH166" i="10"/>
  <c r="IH165" i="10"/>
  <c r="IH161" i="10"/>
  <c r="IH170" i="10"/>
  <c r="IH172" i="10"/>
  <c r="IH164" i="10"/>
  <c r="IH174" i="10"/>
  <c r="IH176" i="10"/>
  <c r="IH186" i="10"/>
  <c r="IH198" i="10"/>
  <c r="IH194" i="10"/>
  <c r="IH190" i="10"/>
  <c r="IH200" i="10"/>
  <c r="IH197" i="10"/>
  <c r="IH180" i="10"/>
  <c r="IH181" i="10"/>
  <c r="IN1" i="10"/>
  <c r="IH6" i="10"/>
  <c r="IH12" i="10"/>
  <c r="IH13" i="10"/>
  <c r="IH10" i="10"/>
  <c r="IH8" i="10"/>
  <c r="IH22" i="10"/>
  <c r="IH23" i="10"/>
  <c r="IH15" i="10"/>
  <c r="IH35" i="10"/>
  <c r="IH30" i="10"/>
  <c r="IH38" i="10"/>
  <c r="IH21" i="10"/>
  <c r="IH39" i="10"/>
  <c r="IH49" i="10"/>
  <c r="IH25" i="10"/>
  <c r="IH41" i="10"/>
  <c r="IH51" i="10"/>
  <c r="IH37" i="10"/>
  <c r="IH54" i="10"/>
  <c r="IH60" i="10"/>
  <c r="IH68" i="10"/>
  <c r="IH32" i="10"/>
  <c r="IH57" i="10"/>
  <c r="IH65" i="10"/>
  <c r="IH52" i="10"/>
  <c r="IH62" i="10"/>
  <c r="IH20" i="10"/>
  <c r="IH44" i="10"/>
  <c r="IH59" i="10"/>
  <c r="IH67" i="10"/>
  <c r="IH73" i="10"/>
  <c r="IH81" i="10"/>
  <c r="IH74" i="10"/>
  <c r="IH82" i="10"/>
  <c r="IH92" i="10"/>
  <c r="IH79" i="10"/>
  <c r="IH87" i="10"/>
  <c r="IH72" i="10"/>
  <c r="IH95" i="10"/>
  <c r="IH101" i="10"/>
  <c r="IH109" i="10"/>
  <c r="IH88" i="10"/>
  <c r="IH98" i="10"/>
  <c r="IH106" i="10"/>
  <c r="IH89" i="10"/>
  <c r="IH99" i="10"/>
  <c r="IH107" i="10"/>
  <c r="IH94" i="10"/>
  <c r="IH104" i="10"/>
  <c r="IH116" i="10"/>
  <c r="IH124" i="10"/>
  <c r="IH134" i="10"/>
  <c r="IH142" i="10"/>
  <c r="IH150" i="10"/>
  <c r="IH121" i="10"/>
  <c r="IH129" i="10"/>
  <c r="IH139" i="10"/>
  <c r="IH147" i="10"/>
  <c r="IH112" i="10"/>
  <c r="IH122" i="10"/>
  <c r="IH130" i="10"/>
  <c r="IH140" i="10"/>
  <c r="IH148" i="10"/>
  <c r="IH110" i="10"/>
  <c r="IH114" i="10"/>
  <c r="IH123" i="10"/>
  <c r="IH131" i="10"/>
  <c r="IH137" i="10"/>
  <c r="IH145" i="10"/>
  <c r="IH175" i="10"/>
  <c r="IH177" i="10"/>
  <c r="IH156" i="10"/>
  <c r="IH158" i="10"/>
  <c r="IH168" i="10"/>
  <c r="IH160" i="10"/>
  <c r="IH155" i="10"/>
  <c r="IH167" i="10"/>
  <c r="IH169" i="10"/>
  <c r="IH159" i="10"/>
  <c r="IH171" i="10"/>
  <c r="IH173" i="10"/>
  <c r="IH182" i="10"/>
  <c r="IH195" i="10"/>
  <c r="IH193" i="10"/>
  <c r="IH192" i="10"/>
  <c r="IH199" i="10"/>
  <c r="IH188" i="10"/>
  <c r="IH196" i="10"/>
  <c r="IH201" i="10"/>
  <c r="IH184" i="10"/>
  <c r="IH189" i="10"/>
  <c r="IH179" i="10"/>
  <c r="IH183" i="10"/>
  <c r="IH191" i="10"/>
  <c r="IH185" i="10"/>
  <c r="IH187" i="10"/>
  <c r="IM8" i="10"/>
  <c r="IM11" i="10"/>
  <c r="IM12" i="10"/>
  <c r="IM10" i="10"/>
  <c r="IM17" i="10"/>
  <c r="IM9" i="10"/>
  <c r="IM20" i="10"/>
  <c r="IM25" i="10"/>
  <c r="IM14" i="10"/>
  <c r="IM26" i="10"/>
  <c r="IM34" i="10"/>
  <c r="IM30" i="10"/>
  <c r="IM41" i="10"/>
  <c r="IM35" i="10"/>
  <c r="IM42" i="10"/>
  <c r="IM52" i="10"/>
  <c r="IM28" i="10"/>
  <c r="IM44" i="10"/>
  <c r="IM31" i="10"/>
  <c r="IM54" i="10"/>
  <c r="IM59" i="10"/>
  <c r="IM67" i="10"/>
  <c r="IM39" i="10"/>
  <c r="IM56" i="10"/>
  <c r="IM64" i="10"/>
  <c r="IM43" i="10"/>
  <c r="IM57" i="10"/>
  <c r="IM65" i="10"/>
  <c r="IM58" i="10"/>
  <c r="IM66" i="10"/>
  <c r="IM71" i="10"/>
  <c r="IM76" i="10"/>
  <c r="IM84" i="10"/>
  <c r="IM77" i="10"/>
  <c r="IM85" i="10"/>
  <c r="IM91" i="10"/>
  <c r="IM74" i="10"/>
  <c r="IM82" i="10"/>
  <c r="IM92" i="10"/>
  <c r="IM87" i="10"/>
  <c r="IM100" i="10"/>
  <c r="IM108" i="10"/>
  <c r="IM75" i="10"/>
  <c r="IM101" i="10"/>
  <c r="IM79" i="10"/>
  <c r="IM94" i="10"/>
  <c r="IM102" i="10"/>
  <c r="IM110" i="10"/>
  <c r="IM99" i="10"/>
  <c r="IM107" i="10"/>
  <c r="IM116" i="10"/>
  <c r="IM123" i="10"/>
  <c r="IM131" i="10"/>
  <c r="IM137" i="10"/>
  <c r="IM145" i="10"/>
  <c r="IM112" i="10"/>
  <c r="IM120" i="10"/>
  <c r="IM128" i="10"/>
  <c r="IM138" i="10"/>
  <c r="IM146" i="10"/>
  <c r="IM109" i="10"/>
  <c r="IM121" i="10"/>
  <c r="IM129" i="10"/>
  <c r="IM139" i="10"/>
  <c r="IM147" i="10"/>
  <c r="IM118" i="10"/>
  <c r="IM126" i="10"/>
  <c r="IM136" i="10"/>
  <c r="IM144" i="10"/>
  <c r="IM152" i="10"/>
  <c r="IM161" i="10"/>
  <c r="IM155" i="10"/>
  <c r="IM177" i="10"/>
  <c r="IM172" i="10"/>
  <c r="IM156" i="10"/>
  <c r="IM176" i="10"/>
  <c r="IM163" i="10"/>
  <c r="IM157" i="10"/>
  <c r="IM167" i="10"/>
  <c r="IM169" i="10"/>
  <c r="IM166" i="10"/>
  <c r="IM164" i="10"/>
  <c r="IM188" i="10"/>
  <c r="IM181" i="10"/>
  <c r="IM182" i="10"/>
  <c r="IM190" i="10"/>
  <c r="IM194" i="10"/>
  <c r="IM195" i="10"/>
  <c r="IM192" i="10"/>
  <c r="IM179" i="10"/>
  <c r="IS1" i="10"/>
  <c r="IM7" i="10"/>
  <c r="IM15" i="10"/>
  <c r="IM16" i="10"/>
  <c r="IM13" i="10"/>
  <c r="IM6" i="10"/>
  <c r="IM18" i="10"/>
  <c r="IM21" i="10"/>
  <c r="IM29" i="10"/>
  <c r="IM22" i="10"/>
  <c r="IM32" i="10"/>
  <c r="IM27" i="10"/>
  <c r="IM36" i="10"/>
  <c r="IM23" i="10"/>
  <c r="IM38" i="10"/>
  <c r="IM46" i="10"/>
  <c r="IM24" i="10"/>
  <c r="IM40" i="10"/>
  <c r="IM50" i="10"/>
  <c r="IM53" i="10"/>
  <c r="IM55" i="10"/>
  <c r="IM63" i="10"/>
  <c r="IM37" i="10"/>
  <c r="IM45" i="10"/>
  <c r="IM60" i="10"/>
  <c r="IM68" i="10"/>
  <c r="IM49" i="10"/>
  <c r="IM61" i="10"/>
  <c r="IM51" i="10"/>
  <c r="IM62" i="10"/>
  <c r="IM70" i="10"/>
  <c r="IM72" i="10"/>
  <c r="IM80" i="10"/>
  <c r="IM73" i="10"/>
  <c r="IM81" i="10"/>
  <c r="IM89" i="10"/>
  <c r="IM95" i="10"/>
  <c r="IM78" i="10"/>
  <c r="IM86" i="10"/>
  <c r="IM96" i="10"/>
  <c r="IM88" i="10"/>
  <c r="IM104" i="10"/>
  <c r="IM114" i="10"/>
  <c r="IM97" i="10"/>
  <c r="IM105" i="10"/>
  <c r="IM93" i="10"/>
  <c r="IM98" i="10"/>
  <c r="IM106" i="10"/>
  <c r="IM83" i="10"/>
  <c r="IM103" i="10"/>
  <c r="IM113" i="10"/>
  <c r="IM119" i="10"/>
  <c r="IM127" i="10"/>
  <c r="IM133" i="10"/>
  <c r="IM141" i="10"/>
  <c r="IM149" i="10"/>
  <c r="IM115" i="10"/>
  <c r="IM124" i="10"/>
  <c r="IM134" i="10"/>
  <c r="IM142" i="10"/>
  <c r="IM150" i="10"/>
  <c r="IM117" i="10"/>
  <c r="IM125" i="10"/>
  <c r="IM135" i="10"/>
  <c r="IM143" i="10"/>
  <c r="IM151" i="10"/>
  <c r="IM122" i="10"/>
  <c r="IM130" i="10"/>
  <c r="IM140" i="10"/>
  <c r="IM148" i="10"/>
  <c r="IM173" i="10"/>
  <c r="IM171" i="10"/>
  <c r="IM158" i="10"/>
  <c r="IM175" i="10"/>
  <c r="IM159" i="10"/>
  <c r="IM165" i="10"/>
  <c r="IM160" i="10"/>
  <c r="IM174" i="10"/>
  <c r="IM162" i="10"/>
  <c r="IM170" i="10"/>
  <c r="IM168" i="10"/>
  <c r="IM197" i="10"/>
  <c r="IM191" i="10"/>
  <c r="IM200" i="10"/>
  <c r="IM183" i="10"/>
  <c r="IM199" i="10"/>
  <c r="IM184" i="10"/>
  <c r="IM201" i="10"/>
  <c r="IM193" i="10"/>
  <c r="IM198" i="10"/>
  <c r="IM185" i="10"/>
  <c r="IM196" i="10"/>
  <c r="IM180" i="10"/>
  <c r="IM187" i="10"/>
  <c r="IM189" i="10"/>
  <c r="IM186" i="10"/>
  <c r="IT1" i="10" l="1"/>
  <c r="IN6" i="10"/>
  <c r="IN14" i="10"/>
  <c r="IN15" i="10"/>
  <c r="IN16" i="10"/>
  <c r="IN10" i="10"/>
  <c r="IN18" i="10"/>
  <c r="IN24" i="10"/>
  <c r="IN13" i="10"/>
  <c r="IN25" i="10"/>
  <c r="IN23" i="10"/>
  <c r="IN37" i="10"/>
  <c r="IN44" i="10"/>
  <c r="IN27" i="10"/>
  <c r="IN36" i="10"/>
  <c r="IN45" i="10"/>
  <c r="IN22" i="10"/>
  <c r="IN39" i="10"/>
  <c r="IN49" i="10"/>
  <c r="IN35" i="10"/>
  <c r="IN50" i="10"/>
  <c r="IN62" i="10"/>
  <c r="IN42" i="10"/>
  <c r="IN54" i="10"/>
  <c r="IN59" i="10"/>
  <c r="IN67" i="10"/>
  <c r="IN56" i="10"/>
  <c r="IN64" i="10"/>
  <c r="IN46" i="10"/>
  <c r="IN61" i="10"/>
  <c r="IN75" i="10"/>
  <c r="IN83" i="10"/>
  <c r="IN71" i="10"/>
  <c r="IN76" i="10"/>
  <c r="IN84" i="10"/>
  <c r="IN94" i="10"/>
  <c r="IN77" i="10"/>
  <c r="IN85" i="10"/>
  <c r="IN91" i="10"/>
  <c r="IN74" i="10"/>
  <c r="IN103" i="10"/>
  <c r="IN113" i="10"/>
  <c r="IN87" i="10"/>
  <c r="IN100" i="10"/>
  <c r="IN108" i="10"/>
  <c r="IN92" i="10"/>
  <c r="IN101" i="10"/>
  <c r="IN109" i="10"/>
  <c r="IN93" i="10"/>
  <c r="IN102" i="10"/>
  <c r="IN110" i="10"/>
  <c r="IN118" i="10"/>
  <c r="IN126" i="10"/>
  <c r="IN136" i="10"/>
  <c r="IN144" i="10"/>
  <c r="IN152" i="10"/>
  <c r="IN119" i="10"/>
  <c r="IN127" i="10"/>
  <c r="IN133" i="10"/>
  <c r="IN141" i="10"/>
  <c r="IN149" i="10"/>
  <c r="IN120" i="10"/>
  <c r="IN128" i="10"/>
  <c r="IN138" i="10"/>
  <c r="IN146" i="10"/>
  <c r="IN114" i="10"/>
  <c r="IN121" i="10"/>
  <c r="IN129" i="10"/>
  <c r="IN139" i="10"/>
  <c r="IN147" i="10"/>
  <c r="IN165" i="10"/>
  <c r="IN164" i="10"/>
  <c r="IN176" i="10"/>
  <c r="IN169" i="10"/>
  <c r="IN163" i="10"/>
  <c r="IN158" i="10"/>
  <c r="IN159" i="10"/>
  <c r="IN155" i="10"/>
  <c r="IN171" i="10"/>
  <c r="IN170" i="10"/>
  <c r="IN156" i="10"/>
  <c r="IN168" i="10"/>
  <c r="IN7" i="10"/>
  <c r="IN9" i="10"/>
  <c r="IN11" i="10"/>
  <c r="IN12" i="10"/>
  <c r="IN8" i="10"/>
  <c r="IN17" i="10"/>
  <c r="IN20" i="10"/>
  <c r="IN28" i="10"/>
  <c r="IN21" i="10"/>
  <c r="IN29" i="10"/>
  <c r="IN31" i="10"/>
  <c r="IN40" i="10"/>
  <c r="IN26" i="10"/>
  <c r="IN30" i="10"/>
  <c r="IN41" i="10"/>
  <c r="IN51" i="10"/>
  <c r="IN34" i="10"/>
  <c r="IN43" i="10"/>
  <c r="IN53" i="10"/>
  <c r="IN38" i="10"/>
  <c r="IN58" i="10"/>
  <c r="IN66" i="10"/>
  <c r="IN52" i="10"/>
  <c r="IN55" i="10"/>
  <c r="IN63" i="10"/>
  <c r="IN32" i="10"/>
  <c r="IN60" i="10"/>
  <c r="IN68" i="10"/>
  <c r="IN57" i="10"/>
  <c r="IN65" i="10"/>
  <c r="IN79" i="10"/>
  <c r="IN70" i="10"/>
  <c r="IN72" i="10"/>
  <c r="IN80" i="10"/>
  <c r="IN88" i="10"/>
  <c r="IN73" i="10"/>
  <c r="IN81" i="10"/>
  <c r="IN89" i="10"/>
  <c r="IN95" i="10"/>
  <c r="IN99" i="10"/>
  <c r="IN107" i="10"/>
  <c r="IN78" i="10"/>
  <c r="IN96" i="10"/>
  <c r="IN104" i="10"/>
  <c r="IN82" i="10"/>
  <c r="IN97" i="10"/>
  <c r="IN105" i="10"/>
  <c r="IN86" i="10"/>
  <c r="IN98" i="10"/>
  <c r="IN106" i="10"/>
  <c r="IN112" i="10"/>
  <c r="IN122" i="10"/>
  <c r="IN130" i="10"/>
  <c r="IN140" i="10"/>
  <c r="IN148" i="10"/>
  <c r="IN116" i="10"/>
  <c r="IN123" i="10"/>
  <c r="IN131" i="10"/>
  <c r="IN137" i="10"/>
  <c r="IN145" i="10"/>
  <c r="IN115" i="10"/>
  <c r="IN124" i="10"/>
  <c r="IN134" i="10"/>
  <c r="IN142" i="10"/>
  <c r="IN150" i="10"/>
  <c r="IN117" i="10"/>
  <c r="IN125" i="10"/>
  <c r="IN135" i="10"/>
  <c r="IN143" i="10"/>
  <c r="IN151" i="10"/>
  <c r="IN174" i="10"/>
  <c r="IN175" i="10"/>
  <c r="IN172" i="10"/>
  <c r="IN157" i="10"/>
  <c r="IN162" i="10"/>
  <c r="IN177" i="10"/>
  <c r="IN166" i="10"/>
  <c r="IN161" i="10"/>
  <c r="IN160" i="10"/>
  <c r="IN173" i="10"/>
  <c r="IN167" i="10"/>
  <c r="IN190" i="10"/>
  <c r="IN197" i="10"/>
  <c r="IN198" i="10"/>
  <c r="IN195" i="10"/>
  <c r="IN183" i="10"/>
  <c r="IN192" i="10"/>
  <c r="IN199" i="10"/>
  <c r="IN194" i="10"/>
  <c r="IN180" i="10"/>
  <c r="IN200" i="10"/>
  <c r="IN182" i="10"/>
  <c r="IN179" i="10"/>
  <c r="IN201" i="10"/>
  <c r="IN185" i="10"/>
  <c r="IN193" i="10"/>
  <c r="IN191" i="10"/>
  <c r="IN184" i="10"/>
  <c r="IN181" i="10"/>
  <c r="IN186" i="10"/>
  <c r="IN188" i="10"/>
  <c r="IN187" i="10"/>
  <c r="IN196" i="10"/>
  <c r="IN189" i="10"/>
  <c r="IS6" i="10"/>
  <c r="IS7" i="10"/>
  <c r="IS13" i="10"/>
  <c r="IS11" i="10"/>
  <c r="IS8" i="10"/>
  <c r="IS23" i="10"/>
  <c r="IS18" i="10"/>
  <c r="IS24" i="10"/>
  <c r="IS17" i="10"/>
  <c r="IS26" i="10"/>
  <c r="IS30" i="10"/>
  <c r="IS39" i="10"/>
  <c r="IS22" i="10"/>
  <c r="IS44" i="10"/>
  <c r="IS54" i="10"/>
  <c r="IS34" i="10"/>
  <c r="IS42" i="10"/>
  <c r="IS52" i="10"/>
  <c r="IS57" i="10"/>
  <c r="IS65" i="10"/>
  <c r="IS16" i="10"/>
  <c r="IS35" i="10"/>
  <c r="IS58" i="10"/>
  <c r="IS66" i="10"/>
  <c r="IS51" i="10"/>
  <c r="IS59" i="10"/>
  <c r="IS67" i="10"/>
  <c r="IS41" i="10"/>
  <c r="IS56" i="10"/>
  <c r="IS64" i="10"/>
  <c r="IS70" i="10"/>
  <c r="IS78" i="10"/>
  <c r="IS86" i="10"/>
  <c r="IS79" i="10"/>
  <c r="IS87" i="10"/>
  <c r="IS72" i="10"/>
  <c r="IS80" i="10"/>
  <c r="IS88" i="10"/>
  <c r="IS81" i="10"/>
  <c r="IS102" i="10"/>
  <c r="IS110" i="10"/>
  <c r="IS116" i="10"/>
  <c r="IS92" i="10"/>
  <c r="IS96" i="10"/>
  <c r="IS103" i="10"/>
  <c r="IS73" i="10"/>
  <c r="IS104" i="10"/>
  <c r="IS77" i="10"/>
  <c r="IS91" i="10"/>
  <c r="IS101" i="10"/>
  <c r="IS109" i="10"/>
  <c r="IS117" i="10"/>
  <c r="IS125" i="10"/>
  <c r="IS135" i="10"/>
  <c r="IS143" i="10"/>
  <c r="IS151" i="10"/>
  <c r="IS122" i="10"/>
  <c r="IS130" i="10"/>
  <c r="IS140" i="10"/>
  <c r="IS148" i="10"/>
  <c r="IS115" i="10"/>
  <c r="IS123" i="10"/>
  <c r="IS131" i="10"/>
  <c r="IS137" i="10"/>
  <c r="IS145" i="10"/>
  <c r="IS114" i="10"/>
  <c r="IS124" i="10"/>
  <c r="IS134" i="10"/>
  <c r="IS142" i="10"/>
  <c r="IS150" i="10"/>
  <c r="IS158" i="10"/>
  <c r="IS155" i="10"/>
  <c r="IS160" i="10"/>
  <c r="IS167" i="10"/>
  <c r="IS165" i="10"/>
  <c r="IS172" i="10"/>
  <c r="IS162" i="10"/>
  <c r="IS169" i="10"/>
  <c r="IS164" i="10"/>
  <c r="IS175" i="10"/>
  <c r="IS171" i="10"/>
  <c r="IS10" i="10"/>
  <c r="IS9" i="10"/>
  <c r="IS14" i="10"/>
  <c r="IS15" i="10"/>
  <c r="IS12" i="10"/>
  <c r="IS27" i="10"/>
  <c r="IS20" i="10"/>
  <c r="IS28" i="10"/>
  <c r="IS21" i="10"/>
  <c r="IS29" i="10"/>
  <c r="IS36" i="10"/>
  <c r="IS43" i="10"/>
  <c r="IS40" i="10"/>
  <c r="IS50" i="10"/>
  <c r="IS25" i="10"/>
  <c r="IS38" i="10"/>
  <c r="IS46" i="10"/>
  <c r="IS45" i="10"/>
  <c r="IS61" i="10"/>
  <c r="IS71" i="10"/>
  <c r="IS31" i="10"/>
  <c r="IS49" i="10"/>
  <c r="IS62" i="10"/>
  <c r="IS37" i="10"/>
  <c r="IS55" i="10"/>
  <c r="IS63" i="10"/>
  <c r="IS32" i="10"/>
  <c r="IS53" i="10"/>
  <c r="IS60" i="10"/>
  <c r="IS68" i="10"/>
  <c r="IS74" i="10"/>
  <c r="IS82" i="10"/>
  <c r="IS75" i="10"/>
  <c r="IS83" i="10"/>
  <c r="IS93" i="10"/>
  <c r="IS76" i="10"/>
  <c r="IS84" i="10"/>
  <c r="IS94" i="10"/>
  <c r="IS98" i="10"/>
  <c r="IS106" i="10"/>
  <c r="IS112" i="10"/>
  <c r="IS85" i="10"/>
  <c r="IS95" i="10"/>
  <c r="IS99" i="10"/>
  <c r="IS107" i="10"/>
  <c r="IS100" i="10"/>
  <c r="IS108" i="10"/>
  <c r="IS89" i="10"/>
  <c r="IS97" i="10"/>
  <c r="IS105" i="10"/>
  <c r="IS113" i="10"/>
  <c r="IS121" i="10"/>
  <c r="IS129" i="10"/>
  <c r="IS139" i="10"/>
  <c r="IS147" i="10"/>
  <c r="IS118" i="10"/>
  <c r="IS126" i="10"/>
  <c r="IS136" i="10"/>
  <c r="IS144" i="10"/>
  <c r="IS152" i="10"/>
  <c r="IS119" i="10"/>
  <c r="IS127" i="10"/>
  <c r="IS133" i="10"/>
  <c r="IS141" i="10"/>
  <c r="IS149" i="10"/>
  <c r="IS120" i="10"/>
  <c r="IS128" i="10"/>
  <c r="IS138" i="10"/>
  <c r="IS146" i="10"/>
  <c r="IS177" i="10"/>
  <c r="IS159" i="10"/>
  <c r="IS161" i="10"/>
  <c r="IS163" i="10"/>
  <c r="IS166" i="10"/>
  <c r="IS156" i="10"/>
  <c r="IS176" i="10"/>
  <c r="IS168" i="10"/>
  <c r="IS173" i="10"/>
  <c r="IS157" i="10"/>
  <c r="IS174" i="10"/>
  <c r="IS170" i="10"/>
  <c r="IS194" i="10"/>
  <c r="IS179" i="10"/>
  <c r="IS188" i="10"/>
  <c r="IS199" i="10"/>
  <c r="IS201" i="10"/>
  <c r="IS180" i="10"/>
  <c r="IS190" i="10"/>
  <c r="IS182" i="10"/>
  <c r="IS197" i="10"/>
  <c r="IS181" i="10"/>
  <c r="IS200" i="10"/>
  <c r="IS183" i="10"/>
  <c r="IS193" i="10"/>
  <c r="IS196" i="10"/>
  <c r="IS186" i="10"/>
  <c r="IS187" i="10"/>
  <c r="IS189" i="10"/>
  <c r="IS184" i="10"/>
  <c r="IS195" i="10"/>
  <c r="IS185" i="10"/>
  <c r="IS191" i="10"/>
  <c r="IS192" i="10"/>
  <c r="IS198" i="10"/>
  <c r="IT6" i="10" l="1"/>
  <c r="IT12" i="10"/>
  <c r="IT7" i="10"/>
  <c r="IT17" i="10"/>
  <c r="IT10" i="10"/>
  <c r="IT22" i="10"/>
  <c r="IT15" i="10"/>
  <c r="IT27" i="10"/>
  <c r="IT28" i="10"/>
  <c r="IT25" i="10"/>
  <c r="IT38" i="10"/>
  <c r="IT21" i="10"/>
  <c r="IT30" i="10"/>
  <c r="IT39" i="10"/>
  <c r="IT49" i="10"/>
  <c r="IT31" i="10"/>
  <c r="IT37" i="10"/>
  <c r="IT45" i="10"/>
  <c r="IT52" i="10"/>
  <c r="IT60" i="10"/>
  <c r="IT68" i="10"/>
  <c r="IT18" i="10"/>
  <c r="IT40" i="10"/>
  <c r="IT57" i="10"/>
  <c r="IT65" i="10"/>
  <c r="IT46" i="10"/>
  <c r="IT62" i="10"/>
  <c r="IT50" i="10"/>
  <c r="IT59" i="10"/>
  <c r="IT67" i="10"/>
  <c r="IT77" i="10"/>
  <c r="IT85" i="10"/>
  <c r="IT74" i="10"/>
  <c r="IT82" i="10"/>
  <c r="IT92" i="10"/>
  <c r="IT79" i="10"/>
  <c r="IT87" i="10"/>
  <c r="IT89" i="10"/>
  <c r="IT97" i="10"/>
  <c r="IT105" i="10"/>
  <c r="IT115" i="10"/>
  <c r="IT94" i="10"/>
  <c r="IT102" i="10"/>
  <c r="IT80" i="10"/>
  <c r="IT96" i="10"/>
  <c r="IT103" i="10"/>
  <c r="IT72" i="10"/>
  <c r="IT88" i="10"/>
  <c r="IT104" i="10"/>
  <c r="IT112" i="10"/>
  <c r="IT120" i="10"/>
  <c r="IT128" i="10"/>
  <c r="IT138" i="10"/>
  <c r="IT146" i="10"/>
  <c r="IT113" i="10"/>
  <c r="IT117" i="10"/>
  <c r="IT125" i="10"/>
  <c r="IT135" i="10"/>
  <c r="IT143" i="10"/>
  <c r="IT151" i="10"/>
  <c r="IT118" i="10"/>
  <c r="IT126" i="10"/>
  <c r="IT136" i="10"/>
  <c r="IT144" i="10"/>
  <c r="IT152" i="10"/>
  <c r="IT123" i="10"/>
  <c r="IT131" i="10"/>
  <c r="IT137" i="10"/>
  <c r="IT145" i="10"/>
  <c r="IT163" i="10"/>
  <c r="IT175" i="10"/>
  <c r="IT173" i="10"/>
  <c r="IT171" i="10"/>
  <c r="IT159" i="10"/>
  <c r="IT168" i="10"/>
  <c r="IT170" i="10"/>
  <c r="IT156" i="10"/>
  <c r="IT165" i="10"/>
  <c r="IT166" i="10"/>
  <c r="IT164" i="10"/>
  <c r="IT176" i="10"/>
  <c r="IT177" i="10"/>
  <c r="IT9" i="10"/>
  <c r="IT8" i="10"/>
  <c r="IT16" i="10"/>
  <c r="IT13" i="10"/>
  <c r="IT14" i="10"/>
  <c r="IT11" i="10"/>
  <c r="IT26" i="10"/>
  <c r="IT23" i="10"/>
  <c r="IT20" i="10"/>
  <c r="IT35" i="10"/>
  <c r="IT34" i="10"/>
  <c r="IT42" i="10"/>
  <c r="IT24" i="10"/>
  <c r="IT36" i="10"/>
  <c r="IT43" i="10"/>
  <c r="IT53" i="10"/>
  <c r="IT32" i="10"/>
  <c r="IT41" i="10"/>
  <c r="IT51" i="10"/>
  <c r="IT56" i="10"/>
  <c r="IT64" i="10"/>
  <c r="IT70" i="10"/>
  <c r="IT29" i="10"/>
  <c r="IT54" i="10"/>
  <c r="IT61" i="10"/>
  <c r="IT44" i="10"/>
  <c r="IT58" i="10"/>
  <c r="IT66" i="10"/>
  <c r="IT55" i="10"/>
  <c r="IT63" i="10"/>
  <c r="IT73" i="10"/>
  <c r="IT81" i="10"/>
  <c r="IT71" i="10"/>
  <c r="IT78" i="10"/>
  <c r="IT86" i="10"/>
  <c r="IT75" i="10"/>
  <c r="IT83" i="10"/>
  <c r="IT93" i="10"/>
  <c r="IT91" i="10"/>
  <c r="IT101" i="10"/>
  <c r="IT109" i="10"/>
  <c r="IT76" i="10"/>
  <c r="IT98" i="10"/>
  <c r="IT106" i="10"/>
  <c r="IT95" i="10"/>
  <c r="IT99" i="10"/>
  <c r="IT107" i="10"/>
  <c r="IT84" i="10"/>
  <c r="IT100" i="10"/>
  <c r="IT108" i="10"/>
  <c r="IT114" i="10"/>
  <c r="IT124" i="10"/>
  <c r="IT134" i="10"/>
  <c r="IT142" i="10"/>
  <c r="IT150" i="10"/>
  <c r="IT116" i="10"/>
  <c r="IT121" i="10"/>
  <c r="IT129" i="10"/>
  <c r="IT139" i="10"/>
  <c r="IT147" i="10"/>
  <c r="IT110" i="10"/>
  <c r="IT122" i="10"/>
  <c r="IT130" i="10"/>
  <c r="IT140" i="10"/>
  <c r="IT148" i="10"/>
  <c r="IT119" i="10"/>
  <c r="IT127" i="10"/>
  <c r="IT133" i="10"/>
  <c r="IT141" i="10"/>
  <c r="IT149" i="10"/>
  <c r="IT172" i="10"/>
  <c r="IT174" i="10"/>
  <c r="IT160" i="10"/>
  <c r="IT169" i="10"/>
  <c r="IT167" i="10"/>
  <c r="IT155" i="10"/>
  <c r="IT162" i="10"/>
  <c r="IT161" i="10"/>
  <c r="IT157" i="10"/>
  <c r="IT158" i="10"/>
  <c r="IT198" i="10"/>
  <c r="IT195" i="10"/>
  <c r="IT201" i="10"/>
  <c r="IT191" i="10"/>
  <c r="IT186" i="10"/>
  <c r="IT193" i="10"/>
  <c r="IT183" i="10"/>
  <c r="IT199" i="10"/>
  <c r="IT180" i="10"/>
  <c r="IT187" i="10"/>
  <c r="IT182" i="10"/>
  <c r="IT200" i="10"/>
  <c r="IT189" i="10"/>
  <c r="IT179" i="10"/>
  <c r="IT197" i="10"/>
  <c r="IT196" i="10"/>
  <c r="IT188" i="10"/>
  <c r="IT185" i="10"/>
  <c r="IT194" i="10"/>
  <c r="IT190" i="10"/>
  <c r="IT181" i="10"/>
  <c r="IT192" i="10"/>
  <c r="IT184" i="10"/>
</calcChain>
</file>

<file path=xl/sharedStrings.xml><?xml version="1.0" encoding="utf-8"?>
<sst xmlns="http://schemas.openxmlformats.org/spreadsheetml/2006/main" count="5025" uniqueCount="119">
  <si>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</si>
  <si>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</si>
  <si>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</si>
  <si>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</si>
  <si>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 xml:space="preserve">  1.1.  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</si>
  <si>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</si>
  <si>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</si>
  <si>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 xml:space="preserve"> 2.1.</t>
  </si>
  <si>
    <t>Для удобства использования рекомендуется распечатать данную инструкцию.</t>
  </si>
  <si>
    <t>2.2.</t>
  </si>
  <si>
    <t>Для редактирования частично заполненного поля пользуйтесь клавишей F2 (Fn+F2).</t>
  </si>
  <si>
    <t xml:space="preserve"> 2.3.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</si>
  <si>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</si>
  <si>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2.4.</t>
  </si>
  <si>
    <t>В процессе работы над файлом не реже чем раз в 5-7 минут сохраняйте его, нажимая Ctrl+S.</t>
  </si>
  <si>
    <t xml:space="preserve"> 2.5.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</si>
  <si>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</si>
  <si>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t xml:space="preserve"> 2.6.</t>
  </si>
  <si>
    <r>
      <rPr>
        <sz val="12"/>
        <rFont val="Times New Roman"/>
        <family val="1"/>
        <charset val="204"/>
      </rP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</si>
  <si>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 xml:space="preserve"> 2.7.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</si>
  <si>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</si>
  <si>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2.8.</t>
  </si>
  <si>
    <t>Не рекомендуем отключать защиту данного файла, так как работа таблицы может быть нарушена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</si>
  <si>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</si>
  <si>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</si>
  <si>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</si>
  <si>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инструкцию по заполнению таблицы.</t>
  </si>
  <si>
    <t>3.2.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</si>
  <si>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</si>
  <si>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3.3.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</si>
  <si>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</si>
  <si>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</si>
  <si>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 4.1.</t>
  </si>
  <si>
    <t xml:space="preserve">Перейдите в раздел "2 класс" (ярлычки внизу экрана). </t>
  </si>
  <si>
    <t>4.2.</t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</si>
  <si>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</si>
  <si>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4.3.</t>
  </si>
  <si>
    <t>Укажите букву (или иное название) класса в соответствующем поле.</t>
  </si>
  <si>
    <t>4.4.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</si>
  <si>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</si>
  <si>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4.5.</t>
  </si>
  <si>
    <t>Столбец "Всего" подсчитывает количество оценочных процедур за один месяц, он не предназначен для редактирования.</t>
  </si>
  <si>
    <t xml:space="preserve">4.5. 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</si>
  <si>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</si>
  <si>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</si>
  <si>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</si>
  <si>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t>График проведения оценочных процедур в образовательной организации</t>
  </si>
  <si>
    <t>ф</t>
  </si>
  <si>
    <t>р</t>
  </si>
  <si>
    <t>ш</t>
  </si>
  <si>
    <t xml:space="preserve">Количество классов в параллели 2 классов: </t>
  </si>
  <si>
    <t>Период проведения оценочных процедур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</si>
  <si>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</si>
  <si>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</si>
  <si>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</si>
  <si>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</si>
  <si>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</si>
  <si>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</si>
  <si>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</si>
  <si>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</si>
  <si>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</si>
  <si>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</si>
  <si>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Класс</t>
  </si>
  <si>
    <t>1 неделя</t>
  </si>
  <si>
    <t>2 неделя</t>
  </si>
  <si>
    <t>3 неделя</t>
  </si>
  <si>
    <t>4 неделя</t>
  </si>
  <si>
    <t>Всего</t>
  </si>
  <si>
    <t>2 класс</t>
  </si>
  <si>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</si>
  <si>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</si>
  <si>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</si>
  <si>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</si>
  <si>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</si>
  <si>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</si>
  <si>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</si>
  <si>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</si>
  <si>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Изобразительное искусство</t>
  </si>
  <si>
    <t>Музыка</t>
  </si>
  <si>
    <t>Технология</t>
  </si>
  <si>
    <t>Физическая культура</t>
  </si>
  <si>
    <t>Метапредметные работы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</si>
  <si>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</si>
  <si>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</si>
  <si>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</si>
  <si>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</si>
  <si>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5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</si>
  <si>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</si>
  <si>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</si>
  <si>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</si>
  <si>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</si>
  <si>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</si>
  <si>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</si>
  <si>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</si>
  <si>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</si>
  <si>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</si>
  <si>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</si>
  <si>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</si>
  <si>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6 класс</t>
  </si>
  <si>
    <t>10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</si>
  <si>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</si>
  <si>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</si>
  <si>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</si>
  <si>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</si>
  <si>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</si>
  <si>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</si>
  <si>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</si>
  <si>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7 класс</t>
  </si>
  <si>
    <t>8 класс</t>
  </si>
  <si>
    <t>9 класс</t>
  </si>
  <si>
    <t>11 класс</t>
  </si>
  <si>
    <t>Итого 1 полугодие</t>
  </si>
  <si>
    <t>Итого 2 полугодие</t>
  </si>
  <si>
    <t xml:space="preserve">Федеральные </t>
  </si>
  <si>
    <t>Региональные</t>
  </si>
  <si>
    <t>Школьные</t>
  </si>
  <si>
    <t>Начальное общее образование</t>
  </si>
  <si>
    <t>Основное общее образование</t>
  </si>
  <si>
    <t>Среднее общее образование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</si>
</sst>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;;;"/>
    <numFmt numFmtId="165" formatCode="dd\.mmm"/>
  </numFmts>
  <fonts count="20" x14ac:knownFonts="1">
    <font>
      <sz val="12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2"/>
      <color indexed="60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5" fillId="2" borderId="0" applyNumberFormat="0" applyBorder="0" applyAlignment="0" applyProtection="0"/>
    <xf numFmtId="0" fontId="13" fillId="0" borderId="0"/>
  </cellStyleXfs>
  <cellXfs count="89">
    <xf numFmtId="0" fontId="0" fillId="0" borderId="0" xfId="0"/>
    <xf numFmtId="0" fontId="0" fillId="0" borderId="0" xfId="0" applyProtection="1">
      <protection hidden="1"/>
    </xf>
    <xf numFmtId="0" fontId="16" fillId="0" borderId="1" xfId="0" applyFont="1" applyBorder="1" applyAlignment="1" applyProtection="1">
      <alignment vertical="top" textRotation="90"/>
      <protection hidden="1"/>
    </xf>
    <xf numFmtId="0" fontId="16" fillId="0" borderId="2" xfId="0" applyFont="1" applyBorder="1" applyAlignment="1" applyProtection="1">
      <alignment vertical="top" textRotation="90"/>
      <protection hidden="1"/>
    </xf>
    <xf numFmtId="0" fontId="17" fillId="3" borderId="3" xfId="0" applyFont="1" applyFill="1" applyBorder="1" applyAlignment="1" applyProtection="1">
      <alignment vertical="top"/>
      <protection hidden="1"/>
    </xf>
    <xf numFmtId="0" fontId="17" fillId="3" borderId="4" xfId="0" applyFont="1" applyFill="1" applyBorder="1" applyAlignment="1" applyProtection="1">
      <alignment vertical="top"/>
      <protection hidden="1"/>
    </xf>
    <xf numFmtId="0" fontId="17" fillId="3" borderId="0" xfId="0" applyFont="1" applyFill="1" applyAlignment="1" applyProtection="1">
      <alignment vertical="top"/>
      <protection hidden="1"/>
    </xf>
    <xf numFmtId="0" fontId="17" fillId="4" borderId="3" xfId="0" applyFont="1" applyFill="1" applyBorder="1" applyAlignment="1" applyProtection="1">
      <alignment vertical="top"/>
      <protection hidden="1"/>
    </xf>
    <xf numFmtId="0" fontId="16" fillId="0" borderId="3" xfId="0" applyFont="1" applyBorder="1" applyAlignment="1" applyProtection="1">
      <alignment vertical="top"/>
      <protection hidden="1"/>
    </xf>
    <xf numFmtId="0" fontId="0" fillId="0" borderId="5" xfId="0" applyBorder="1" applyProtection="1">
      <protection hidden="1"/>
    </xf>
    <xf numFmtId="0" fontId="16" fillId="0" borderId="6" xfId="0" applyFont="1" applyBorder="1" applyAlignment="1" applyProtection="1">
      <alignment vertical="top" textRotation="90"/>
      <protection hidden="1"/>
    </xf>
    <xf numFmtId="0" fontId="16" fillId="0" borderId="7" xfId="0" applyFont="1" applyBorder="1" applyAlignment="1" applyProtection="1">
      <alignment vertical="top" textRotation="90"/>
      <protection hidden="1"/>
    </xf>
    <xf numFmtId="0" fontId="16" fillId="0" borderId="2" xfId="0" applyFont="1" applyBorder="1" applyAlignment="1" applyProtection="1">
      <alignment vertical="top"/>
      <protection hidden="1"/>
    </xf>
    <xf numFmtId="0" fontId="16" fillId="0" borderId="0" xfId="0" applyFont="1" applyAlignment="1" applyProtection="1">
      <alignment vertical="top"/>
      <protection locked="0" hidden="1"/>
    </xf>
    <xf numFmtId="0" fontId="16" fillId="0" borderId="0" xfId="0" applyFont="1" applyAlignment="1" applyProtection="1">
      <alignment vertical="top"/>
      <protection locked="0"/>
    </xf>
    <xf numFmtId="0" fontId="16" fillId="0" borderId="0" xfId="0" applyFont="1" applyAlignment="1" applyProtection="1">
      <alignment vertical="top"/>
      <protection hidden="1"/>
    </xf>
    <xf numFmtId="0" fontId="0" fillId="0" borderId="0" xfId="0" applyProtection="1">
      <protection locked="0"/>
    </xf>
    <xf numFmtId="164" fontId="16" fillId="0" borderId="0" xfId="0" applyNumberFormat="1" applyFont="1" applyAlignment="1" applyProtection="1">
      <alignment vertical="top"/>
      <protection locked="0"/>
    </xf>
    <xf numFmtId="0" fontId="18" fillId="0" borderId="3" xfId="0" applyFont="1" applyBorder="1" applyAlignment="1" applyProtection="1">
      <alignment horizontal="left" vertical="center" wrapText="1"/>
      <protection hidden="1"/>
    </xf>
    <xf numFmtId="0" fontId="18" fillId="0" borderId="3" xfId="0" applyFont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/>
      <protection hidden="1"/>
    </xf>
    <xf numFmtId="0" fontId="16" fillId="0" borderId="6" xfId="0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center" vertical="center" textRotation="90" wrapText="1"/>
    </xf>
    <xf numFmtId="0" fontId="16" fillId="0" borderId="2" xfId="0" applyFont="1" applyBorder="1" applyAlignment="1">
      <alignment horizontal="center" vertical="center" textRotation="90" wrapText="1"/>
    </xf>
    <xf numFmtId="0" fontId="16" fillId="0" borderId="2" xfId="0" applyFont="1" applyBorder="1" applyAlignment="1" applyProtection="1">
      <alignment horizontal="center" vertical="center" textRotation="90" wrapText="1"/>
      <protection hidden="1"/>
    </xf>
    <xf numFmtId="0" fontId="17" fillId="3" borderId="8" xfId="0" applyFont="1" applyFill="1" applyBorder="1" applyAlignment="1" applyProtection="1">
      <alignment vertical="top"/>
      <protection hidden="1"/>
    </xf>
    <xf numFmtId="0" fontId="17" fillId="3" borderId="9" xfId="0" applyFont="1" applyFill="1" applyBorder="1" applyAlignment="1" applyProtection="1">
      <alignment vertical="top"/>
      <protection locked="0" hidden="1"/>
    </xf>
    <xf numFmtId="0" fontId="17" fillId="3" borderId="10" xfId="0" applyFont="1" applyFill="1" applyBorder="1" applyAlignment="1" applyProtection="1">
      <alignment vertical="top"/>
      <protection locked="0" hidden="1"/>
    </xf>
    <xf numFmtId="0" fontId="16" fillId="0" borderId="11" xfId="0" applyFont="1" applyBorder="1" applyAlignment="1" applyProtection="1">
      <alignment vertical="top"/>
      <protection hidden="1"/>
    </xf>
    <xf numFmtId="0" fontId="16" fillId="0" borderId="3" xfId="0" applyFont="1" applyBorder="1" applyAlignment="1" applyProtection="1">
      <alignment vertical="top"/>
      <protection locked="0"/>
    </xf>
    <xf numFmtId="0" fontId="0" fillId="0" borderId="3" xfId="0" applyBorder="1" applyProtection="1">
      <protection locked="0"/>
    </xf>
    <xf numFmtId="0" fontId="16" fillId="5" borderId="3" xfId="0" applyFont="1" applyFill="1" applyBorder="1" applyAlignment="1" applyProtection="1">
      <alignment vertical="top"/>
      <protection hidden="1"/>
    </xf>
    <xf numFmtId="0" fontId="16" fillId="0" borderId="4" xfId="0" applyFont="1" applyBorder="1" applyAlignment="1" applyProtection="1">
      <alignment vertical="top"/>
      <protection hidden="1"/>
    </xf>
    <xf numFmtId="0" fontId="16" fillId="0" borderId="2" xfId="0" applyFont="1" applyBorder="1" applyAlignment="1" applyProtection="1">
      <alignment vertical="top"/>
      <protection locked="0"/>
    </xf>
    <xf numFmtId="0" fontId="0" fillId="0" borderId="2" xfId="0" applyBorder="1" applyProtection="1">
      <protection locked="0"/>
    </xf>
    <xf numFmtId="0" fontId="16" fillId="5" borderId="2" xfId="0" applyFont="1" applyFill="1" applyBorder="1" applyAlignment="1" applyProtection="1">
      <alignment vertical="top"/>
      <protection hidden="1"/>
    </xf>
    <xf numFmtId="0" fontId="19" fillId="6" borderId="4" xfId="0" applyFont="1" applyFill="1" applyBorder="1" applyAlignment="1" applyProtection="1">
      <alignment vertical="top"/>
      <protection hidden="1"/>
    </xf>
    <xf numFmtId="0" fontId="19" fillId="6" borderId="8" xfId="0" applyFont="1" applyFill="1" applyBorder="1" applyAlignment="1" applyProtection="1">
      <alignment vertical="top"/>
      <protection hidden="1"/>
    </xf>
    <xf numFmtId="0" fontId="18" fillId="6" borderId="4" xfId="0" applyFont="1" applyFill="1" applyBorder="1" applyAlignment="1" applyProtection="1">
      <alignment vertical="top"/>
      <protection locked="0" hidden="1"/>
    </xf>
    <xf numFmtId="0" fontId="18" fillId="6" borderId="8" xfId="0" applyFont="1" applyFill="1" applyBorder="1" applyAlignment="1" applyProtection="1">
      <alignment vertical="top"/>
      <protection locked="0" hidden="1"/>
    </xf>
    <xf numFmtId="0" fontId="18" fillId="6" borderId="8" xfId="0" applyFont="1" applyFill="1" applyBorder="1" applyAlignment="1" applyProtection="1">
      <alignment vertical="top"/>
      <protection hidden="1"/>
    </xf>
    <xf numFmtId="0" fontId="17" fillId="3" borderId="0" xfId="0" applyFont="1" applyFill="1" applyAlignment="1" applyProtection="1">
      <alignment vertical="top"/>
      <protection locked="0" hidden="1"/>
    </xf>
    <xf numFmtId="0" fontId="16" fillId="0" borderId="6" xfId="0" applyFont="1" applyBorder="1" applyAlignment="1" applyProtection="1">
      <alignment horizontal="center" vertical="center" textRotation="90" wrapText="1"/>
      <protection hidden="1"/>
    </xf>
    <xf numFmtId="0" fontId="16" fillId="5" borderId="4" xfId="0" applyFont="1" applyFill="1" applyBorder="1" applyAlignment="1" applyProtection="1">
      <alignment vertical="top"/>
      <protection hidden="1"/>
    </xf>
    <xf numFmtId="0" fontId="16" fillId="5" borderId="6" xfId="0" applyFont="1" applyFill="1" applyBorder="1" applyAlignment="1" applyProtection="1">
      <alignment vertical="top"/>
      <protection hidden="1"/>
    </xf>
    <xf numFmtId="0" fontId="16" fillId="0" borderId="12" xfId="0" applyFont="1" applyBorder="1" applyAlignment="1" applyProtection="1">
      <alignment vertical="top"/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0" fontId="3" fillId="0" borderId="0" xfId="2" applyFont="1" applyAlignment="1" applyProtection="1">
      <alignment vertical="center"/>
      <protection hidden="1"/>
    </xf>
    <xf numFmtId="0" fontId="5" fillId="0" borderId="0" xfId="2" applyFont="1" applyAlignment="1" applyProtection="1">
      <alignment horizontal="left" vertical="center" wrapText="1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4" fillId="0" borderId="0" xfId="2" applyFont="1" applyAlignment="1" applyProtection="1">
      <alignment horizontal="left" vertical="center"/>
      <protection hidden="1"/>
    </xf>
    <xf numFmtId="0" fontId="4" fillId="0" borderId="0" xfId="2" applyFont="1" applyAlignment="1" applyProtection="1">
      <alignment horizontal="right" vertical="top" wrapText="1"/>
      <protection hidden="1"/>
    </xf>
    <xf numFmtId="0" fontId="4" fillId="0" borderId="0" xfId="2" applyFont="1" applyAlignment="1" applyProtection="1">
      <alignment horizontal="left" vertical="top" wrapText="1"/>
      <protection hidden="1"/>
    </xf>
    <xf numFmtId="0" fontId="6" fillId="0" borderId="0" xfId="2" applyFont="1" applyAlignment="1" applyProtection="1">
      <alignment horizontal="left" vertical="top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165" fontId="4" fillId="0" borderId="0" xfId="2" applyNumberFormat="1" applyFont="1" applyAlignment="1" applyProtection="1">
      <alignment horizontal="right" vertical="top"/>
      <protection hidden="1"/>
    </xf>
    <xf numFmtId="0" fontId="8" fillId="0" borderId="0" xfId="2" applyFont="1" applyAlignment="1" applyProtection="1">
      <alignment horizontal="left" vertical="top" wrapText="1"/>
      <protection hidden="1"/>
    </xf>
    <xf numFmtId="165" fontId="9" fillId="0" borderId="0" xfId="2" applyNumberFormat="1" applyFont="1" applyAlignment="1" applyProtection="1">
      <alignment horizontal="left" vertical="top"/>
      <protection hidden="1"/>
    </xf>
    <xf numFmtId="0" fontId="5" fillId="0" borderId="0" xfId="2" applyFont="1" applyAlignment="1" applyProtection="1">
      <alignment horizontal="left" vertical="top" wrapText="1"/>
      <protection hidden="1"/>
    </xf>
    <xf numFmtId="165" fontId="4" fillId="0" borderId="0" xfId="2" applyNumberFormat="1" applyFont="1" applyAlignment="1">
      <alignment horizontal="right" vertical="top"/>
    </xf>
    <xf numFmtId="0" fontId="4" fillId="0" borderId="0" xfId="2" applyFont="1" applyAlignment="1">
      <alignment vertical="top" wrapText="1"/>
    </xf>
    <xf numFmtId="0" fontId="4" fillId="0" borderId="0" xfId="0" applyFont="1" applyAlignment="1" applyProtection="1">
      <alignment horizontal="right" vertical="top"/>
      <protection hidden="1"/>
    </xf>
    <xf numFmtId="165" fontId="4" fillId="0" borderId="0" xfId="0" applyNumberFormat="1" applyFont="1" applyAlignment="1" applyProtection="1">
      <alignment horizontal="right" vertical="top"/>
      <protection hidden="1"/>
    </xf>
    <xf numFmtId="0" fontId="10" fillId="0" borderId="0" xfId="0" applyFont="1" applyAlignment="1" applyProtection="1">
      <alignment vertical="top"/>
      <protection hidden="1"/>
    </xf>
    <xf numFmtId="0" fontId="11" fillId="0" borderId="0" xfId="0" applyFont="1" applyAlignment="1" applyProtection="1">
      <alignment vertical="top"/>
      <protection hidden="1"/>
    </xf>
    <xf numFmtId="0" fontId="12" fillId="0" borderId="0" xfId="0" applyFont="1" applyProtection="1">
      <protection hidden="1"/>
    </xf>
    <xf numFmtId="0" fontId="16" fillId="0" borderId="0" xfId="0" applyFont="1" applyAlignment="1" applyProtection="1">
      <alignment vertical="top" wrapText="1"/>
      <protection hidden="1"/>
    </xf>
    <xf numFmtId="0" fontId="1" fillId="2" borderId="0" xfId="1" applyFont="1" applyAlignment="1" applyProtection="1">
      <alignment horizontal="center" vertical="center" wrapText="1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4" fillId="0" borderId="0" xfId="2" applyFont="1" applyAlignment="1" applyProtection="1">
      <alignment horizontal="left" vertical="center" wrapText="1"/>
      <protection hidden="1"/>
    </xf>
    <xf numFmtId="0" fontId="16" fillId="7" borderId="4" xfId="0" applyFont="1" applyFill="1" applyBorder="1" applyAlignment="1" applyProtection="1">
      <alignment horizontal="center" vertical="center"/>
      <protection locked="0" hidden="1"/>
    </xf>
    <xf numFmtId="0" fontId="16" fillId="7" borderId="13" xfId="0" applyFont="1" applyFill="1" applyBorder="1" applyAlignment="1" applyProtection="1">
      <alignment horizontal="center" vertical="center"/>
      <protection locked="0" hidden="1"/>
    </xf>
    <xf numFmtId="0" fontId="18" fillId="0" borderId="0" xfId="0" applyFont="1" applyAlignment="1" applyProtection="1">
      <alignment horizontal="left" vertical="center" wrapText="1"/>
      <protection hidden="1"/>
    </xf>
    <xf numFmtId="0" fontId="16" fillId="0" borderId="3" xfId="0" applyFont="1" applyBorder="1" applyAlignment="1" applyProtection="1">
      <alignment horizontal="center" vertical="center"/>
      <protection hidden="1"/>
    </xf>
    <xf numFmtId="0" fontId="16" fillId="0" borderId="4" xfId="0" applyFont="1" applyBorder="1" applyAlignment="1" applyProtection="1">
      <alignment horizontal="center" vertical="center"/>
      <protection hidden="1"/>
    </xf>
    <xf numFmtId="0" fontId="16" fillId="0" borderId="14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7" fillId="8" borderId="4" xfId="0" applyFont="1" applyFill="1" applyBorder="1" applyAlignment="1" applyProtection="1">
      <alignment horizontal="right" vertical="top"/>
      <protection hidden="1"/>
    </xf>
    <xf numFmtId="0" fontId="17" fillId="8" borderId="17" xfId="0" applyFont="1" applyFill="1" applyBorder="1" applyAlignment="1" applyProtection="1">
      <alignment horizontal="right" vertical="top"/>
      <protection hidden="1"/>
    </xf>
    <xf numFmtId="0" fontId="17" fillId="8" borderId="18" xfId="0" applyFont="1" applyFill="1" applyBorder="1" applyAlignment="1" applyProtection="1">
      <alignment horizontal="left" vertical="top"/>
      <protection locked="0" hidden="1"/>
    </xf>
    <xf numFmtId="0" fontId="17" fillId="8" borderId="8" xfId="0" applyFont="1" applyFill="1" applyBorder="1" applyAlignment="1" applyProtection="1">
      <alignment horizontal="left" vertical="top"/>
      <protection locked="0" hidden="1"/>
    </xf>
    <xf numFmtId="0" fontId="16" fillId="0" borderId="14" xfId="0" applyFont="1" applyBorder="1" applyAlignment="1" applyProtection="1">
      <alignment horizontal="center" vertical="top" wrapText="1"/>
      <protection hidden="1"/>
    </xf>
    <xf numFmtId="0" fontId="16" fillId="0" borderId="15" xfId="0" applyFont="1" applyBorder="1" applyAlignment="1" applyProtection="1">
      <alignment horizontal="center" vertical="top" wrapText="1"/>
      <protection hidden="1"/>
    </xf>
    <xf numFmtId="0" fontId="16" fillId="0" borderId="19" xfId="0" applyFont="1" applyBorder="1" applyAlignment="1" applyProtection="1">
      <alignment horizontal="center" vertical="top" wrapText="1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</cellXfs>
  <cellStyles count="3">
    <cellStyle name="Нейтральный" xfId="1" builtinId="28"/>
    <cellStyle name="Обычный" xfId="0" builtinId="0"/>
    <cellStyle name="Обычный_dr5m_form22EX03" xfId="2"/>
  </cellStyles>
  <dxfs count="14">
    <dxf>
      <numFmt numFmtId="164" formatCode=";;;"/>
    </dxf>
    <dxf>
      <numFmt numFmtId="164" formatCode=";;;"/>
      <border>
        <left/>
        <right/>
        <top/>
        <bottom/>
      </border>
    </dxf>
    <dxf>
      <numFmt numFmtId="164" formatCode=";;;"/>
      <border>
        <left/>
        <right/>
        <top/>
        <bottom/>
      </border>
    </dxf>
    <dxf>
      <fill>
        <patternFill patternType="solid">
          <fgColor indexed="64"/>
          <bgColor rgb="FFCCFFFF"/>
        </patternFill>
      </fill>
    </dxf>
    <dxf>
      <numFmt numFmtId="164" formatCode=";;;"/>
      <border>
        <left/>
        <right/>
        <top/>
        <bottom/>
      </border>
    </dxf>
    <dxf>
      <fill>
        <patternFill patternType="solid">
          <fgColor indexed="64"/>
          <bgColor rgb="FFCCFFFF"/>
        </patternFill>
      </fill>
    </dxf>
    <dxf>
      <numFmt numFmtId="164" formatCode=";;;"/>
      <border>
        <left/>
        <right/>
        <top/>
        <bottom/>
      </border>
    </dxf>
    <dxf>
      <fill>
        <patternFill patternType="solid">
          <fgColor indexed="64"/>
          <bgColor rgb="FFCCFFFF"/>
        </patternFill>
      </fill>
    </dxf>
    <dxf>
      <numFmt numFmtId="164" formatCode=";;;"/>
      <border>
        <left/>
        <right/>
        <top/>
        <bottom/>
      </border>
    </dxf>
    <dxf>
      <fill>
        <patternFill patternType="solid">
          <fgColor indexed="64"/>
          <bgColor rgb="FFCCFFFF"/>
        </patternFill>
      </fill>
    </dxf>
    <dxf>
      <numFmt numFmtId="164" formatCode=";;;"/>
      <border>
        <left/>
        <right/>
        <top/>
        <bottom/>
      </border>
    </dxf>
    <dxf>
      <fill>
        <patternFill patternType="solid">
          <fgColor indexed="64"/>
          <bgColor rgb="FFCCFFFF"/>
        </patternFill>
      </fill>
    </dxf>
    <dxf>
      <numFmt numFmtId="164" formatCode=";;;"/>
      <border>
        <left/>
        <right/>
        <top/>
        <bottom/>
      </border>
    </dxf>
    <dxf>
      <fill>
        <patternFill patternType="solid">
          <fgColor indexed="64"/>
          <bgColor rgb="FFCC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9"/>
  <sheetViews>
    <sheetView tabSelected="1" zoomScaleSheetLayoutView="100" workbookViewId="0">
      <selection sqref="A1:B1"/>
    </sheetView>
  </sheetViews>
  <sheetFormatPr defaultColWidth="0" defaultRowHeight="15.75" x14ac:dyDescent="0.25"/>
  <cols>
    <col min="1" max="1" width="12.5" style="47" customWidth="1"/>
    <col min="2" max="2" width="61.5" style="47" customWidth="1"/>
    <col min="3" max="4" width="3.75" style="47" customWidth="1"/>
    <col min="5" max="10" width="7.625" style="47" hidden="1" customWidth="1"/>
    <col min="11" max="11" width="8" style="47" hidden="1" bestFit="1"/>
    <col min="12" max="16384" width="8" style="47" hidden="1"/>
  </cols>
  <sheetData>
    <row r="1" spans="1:4" s="46" customFormat="1" ht="54.75" customHeight="1" x14ac:dyDescent="0.25">
      <c r="A1" s="69" t="s">
        <v>0</v>
      </c>
      <c r="B1" s="69"/>
    </row>
    <row r="2" spans="1:4" s="46" customFormat="1" ht="22.15" customHeight="1" x14ac:dyDescent="0.25">
      <c r="A2" s="70" t="s">
        <v>1</v>
      </c>
      <c r="B2" s="70"/>
      <c r="C2" s="48"/>
    </row>
    <row r="3" spans="1:4" ht="52.5" customHeight="1" x14ac:dyDescent="0.25">
      <c r="A3" s="71" t="s">
        <v>2</v>
      </c>
      <c r="B3" s="71"/>
      <c r="C3" s="49"/>
    </row>
    <row r="4" spans="1:4" s="46" customFormat="1" ht="18.75" x14ac:dyDescent="0.25">
      <c r="A4" s="50" t="s">
        <v>3</v>
      </c>
      <c r="B4" s="51"/>
      <c r="C4" s="48"/>
    </row>
    <row r="5" spans="1:4" s="46" customFormat="1" ht="31.5" x14ac:dyDescent="0.25">
      <c r="A5" s="52" t="s">
        <v>4</v>
      </c>
      <c r="B5" s="53" t="s">
        <v>5</v>
      </c>
      <c r="C5" s="48"/>
    </row>
    <row r="6" spans="1:4" s="46" customFormat="1" x14ac:dyDescent="0.25">
      <c r="A6" s="54" t="s">
        <v>6</v>
      </c>
      <c r="B6" s="55"/>
      <c r="C6" s="56"/>
    </row>
    <row r="7" spans="1:4" s="46" customFormat="1" ht="31.5" x14ac:dyDescent="0.25">
      <c r="A7" s="57" t="s">
        <v>7</v>
      </c>
      <c r="B7" s="53" t="s">
        <v>8</v>
      </c>
      <c r="C7" s="48"/>
    </row>
    <row r="8" spans="1:4" s="46" customFormat="1" ht="31.5" x14ac:dyDescent="0.25">
      <c r="A8" s="57" t="s">
        <v>9</v>
      </c>
      <c r="B8" s="53" t="s">
        <v>10</v>
      </c>
      <c r="C8" s="48"/>
    </row>
    <row r="9" spans="1:4" s="46" customFormat="1" ht="63" x14ac:dyDescent="0.25">
      <c r="A9" s="57" t="s">
        <v>11</v>
      </c>
      <c r="B9" s="53" t="s">
        <v>12</v>
      </c>
      <c r="C9" s="72"/>
      <c r="D9" s="73"/>
    </row>
    <row r="10" spans="1:4" s="46" customFormat="1" ht="31.5" x14ac:dyDescent="0.25">
      <c r="A10" s="57" t="s">
        <v>13</v>
      </c>
      <c r="B10" s="53" t="s">
        <v>14</v>
      </c>
      <c r="C10" s="48"/>
    </row>
    <row r="11" spans="1:4" s="46" customFormat="1" ht="157.5" x14ac:dyDescent="0.25">
      <c r="A11" s="57" t="s">
        <v>15</v>
      </c>
      <c r="B11" s="58" t="s">
        <v>16</v>
      </c>
      <c r="C11" s="48"/>
    </row>
    <row r="12" spans="1:4" s="46" customFormat="1" ht="126" x14ac:dyDescent="0.25">
      <c r="A12" s="57" t="s">
        <v>17</v>
      </c>
      <c r="B12" s="53" t="s">
        <v>18</v>
      </c>
      <c r="C12" s="48"/>
    </row>
    <row r="13" spans="1:4" s="46" customFormat="1" ht="31.5" x14ac:dyDescent="0.25">
      <c r="A13" s="57" t="s">
        <v>19</v>
      </c>
      <c r="B13" s="53" t="s">
        <v>20</v>
      </c>
      <c r="C13" s="48"/>
    </row>
    <row r="14" spans="1:4" s="46" customFormat="1" ht="31.5" x14ac:dyDescent="0.25">
      <c r="A14" s="57" t="s">
        <v>21</v>
      </c>
      <c r="B14" s="53" t="s">
        <v>22</v>
      </c>
      <c r="C14" s="48"/>
    </row>
    <row r="15" spans="1:4" s="46" customFormat="1" ht="18.75" x14ac:dyDescent="0.25">
      <c r="A15" s="59" t="s">
        <v>23</v>
      </c>
      <c r="B15" s="60"/>
      <c r="C15" s="48"/>
    </row>
    <row r="16" spans="1:4" s="46" customFormat="1" ht="18.75" x14ac:dyDescent="0.25">
      <c r="A16" s="54" t="s">
        <v>24</v>
      </c>
      <c r="B16" s="60"/>
      <c r="C16" s="48"/>
    </row>
    <row r="17" spans="1:3" s="46" customFormat="1" ht="18.75" x14ac:dyDescent="0.25">
      <c r="A17" s="57" t="s">
        <v>25</v>
      </c>
      <c r="B17" s="53" t="s">
        <v>26</v>
      </c>
      <c r="C17" s="48"/>
    </row>
    <row r="18" spans="1:3" ht="110.25" x14ac:dyDescent="0.25">
      <c r="A18" s="57" t="s">
        <v>27</v>
      </c>
      <c r="B18" s="53" t="s">
        <v>28</v>
      </c>
    </row>
    <row r="19" spans="1:3" s="46" customFormat="1" ht="34.5" customHeight="1" x14ac:dyDescent="0.25">
      <c r="A19" s="57" t="s">
        <v>29</v>
      </c>
      <c r="B19" s="53" t="s">
        <v>30</v>
      </c>
      <c r="C19" s="48"/>
    </row>
    <row r="20" spans="1:3" s="46" customFormat="1" ht="18.75" x14ac:dyDescent="0.25">
      <c r="A20" s="54" t="s">
        <v>31</v>
      </c>
      <c r="B20" s="60"/>
      <c r="C20" s="48"/>
    </row>
    <row r="21" spans="1:3" s="46" customFormat="1" ht="18.75" x14ac:dyDescent="0.25">
      <c r="A21" s="61" t="s">
        <v>32</v>
      </c>
      <c r="B21" s="62" t="s">
        <v>33</v>
      </c>
      <c r="C21" s="48"/>
    </row>
    <row r="22" spans="1:3" s="46" customFormat="1" ht="47.25" x14ac:dyDescent="0.25">
      <c r="A22" s="61" t="s">
        <v>34</v>
      </c>
      <c r="B22" s="62" t="s">
        <v>35</v>
      </c>
      <c r="C22" s="48"/>
    </row>
    <row r="23" spans="1:3" s="46" customFormat="1" ht="18.75" x14ac:dyDescent="0.25">
      <c r="A23" s="63" t="s">
        <v>36</v>
      </c>
      <c r="B23" s="62" t="s">
        <v>37</v>
      </c>
      <c r="C23" s="48"/>
    </row>
    <row r="24" spans="1:3" s="46" customFormat="1" ht="110.25" x14ac:dyDescent="0.25">
      <c r="A24" s="57" t="s">
        <v>38</v>
      </c>
      <c r="B24" s="53" t="s">
        <v>39</v>
      </c>
      <c r="C24" s="48"/>
    </row>
    <row r="25" spans="1:3" s="46" customFormat="1" ht="31.5" x14ac:dyDescent="0.25">
      <c r="A25" s="57" t="s">
        <v>40</v>
      </c>
      <c r="B25" s="53" t="s">
        <v>41</v>
      </c>
      <c r="C25" s="48"/>
    </row>
    <row r="26" spans="1:3" s="46" customFormat="1" ht="31.5" x14ac:dyDescent="0.25">
      <c r="A26" s="64" t="s">
        <v>42</v>
      </c>
      <c r="B26" s="53" t="s">
        <v>43</v>
      </c>
      <c r="C26" s="48"/>
    </row>
    <row r="27" spans="1:3" s="46" customFormat="1" ht="47.25" x14ac:dyDescent="0.25">
      <c r="A27" s="64" t="s">
        <v>44</v>
      </c>
      <c r="B27" s="53" t="s">
        <v>45</v>
      </c>
    </row>
    <row r="28" spans="1:3" x14ac:dyDescent="0.25">
      <c r="A28" s="65"/>
    </row>
    <row r="29" spans="1:3" x14ac:dyDescent="0.25">
      <c r="A29" s="66"/>
      <c r="B29" s="67"/>
    </row>
    <row r="30" spans="1:3" x14ac:dyDescent="0.25">
      <c r="A30" s="15"/>
      <c r="B30" s="68"/>
      <c r="C30" s="67"/>
    </row>
    <row r="31" spans="1:3" x14ac:dyDescent="0.25">
      <c r="A31" s="15"/>
      <c r="B31" s="68"/>
      <c r="C31" s="15"/>
    </row>
    <row r="32" spans="1:3" x14ac:dyDescent="0.25">
      <c r="A32" s="15"/>
      <c r="B32" s="68"/>
      <c r="C32" s="15"/>
    </row>
    <row r="33" spans="1:3" x14ac:dyDescent="0.25">
      <c r="A33" s="15"/>
      <c r="B33" s="68"/>
      <c r="C33" s="15"/>
    </row>
    <row r="34" spans="1:3" x14ac:dyDescent="0.25">
      <c r="A34" s="15"/>
      <c r="B34" s="68"/>
      <c r="C34" s="15"/>
    </row>
    <row r="35" spans="1:3" x14ac:dyDescent="0.25">
      <c r="A35" s="15"/>
      <c r="B35" s="68"/>
      <c r="C35" s="15"/>
    </row>
    <row r="36" spans="1:3" x14ac:dyDescent="0.25">
      <c r="A36" s="15"/>
      <c r="B36" s="68"/>
      <c r="C36" s="15"/>
    </row>
    <row r="37" spans="1:3" x14ac:dyDescent="0.25">
      <c r="A37" s="15"/>
      <c r="B37" s="68"/>
      <c r="C37" s="15"/>
    </row>
    <row r="38" spans="1:3" x14ac:dyDescent="0.25">
      <c r="A38" s="15"/>
      <c r="B38" s="68"/>
      <c r="C38" s="15"/>
    </row>
    <row r="39" spans="1:3" x14ac:dyDescent="0.25">
      <c r="A39" s="15"/>
      <c r="B39" s="68"/>
      <c r="C39" s="15"/>
    </row>
    <row r="40" spans="1:3" x14ac:dyDescent="0.25">
      <c r="A40" s="15"/>
      <c r="B40" s="68"/>
      <c r="C40" s="15"/>
    </row>
    <row r="41" spans="1:3" x14ac:dyDescent="0.25">
      <c r="A41" s="15"/>
      <c r="B41" s="68"/>
      <c r="C41" s="15"/>
    </row>
    <row r="42" spans="1:3" x14ac:dyDescent="0.25">
      <c r="A42" s="15"/>
      <c r="B42" s="68"/>
      <c r="C42" s="15"/>
    </row>
    <row r="43" spans="1:3" x14ac:dyDescent="0.25">
      <c r="A43" s="15"/>
      <c r="B43" s="68"/>
      <c r="C43" s="15"/>
    </row>
    <row r="44" spans="1:3" x14ac:dyDescent="0.25">
      <c r="A44" s="15"/>
      <c r="B44" s="68"/>
      <c r="C44" s="15"/>
    </row>
    <row r="45" spans="1:3" x14ac:dyDescent="0.25">
      <c r="A45" s="15"/>
      <c r="B45" s="68"/>
      <c r="C45" s="15"/>
    </row>
    <row r="46" spans="1:3" x14ac:dyDescent="0.25">
      <c r="A46" s="15"/>
      <c r="B46" s="68"/>
      <c r="C46" s="15"/>
    </row>
    <row r="47" spans="1:3" x14ac:dyDescent="0.25">
      <c r="A47" s="15"/>
      <c r="B47" s="68"/>
      <c r="C47" s="15"/>
    </row>
    <row r="48" spans="1:3" x14ac:dyDescent="0.25">
      <c r="A48" s="15"/>
      <c r="B48" s="68"/>
      <c r="C48" s="15"/>
    </row>
    <row r="49" spans="1:3" x14ac:dyDescent="0.25">
      <c r="A49" s="15"/>
      <c r="B49" s="68"/>
      <c r="C49" s="15"/>
    </row>
    <row r="50" spans="1:3" x14ac:dyDescent="0.25">
      <c r="A50" s="15"/>
      <c r="B50" s="68"/>
      <c r="C50" s="15"/>
    </row>
    <row r="51" spans="1:3" x14ac:dyDescent="0.25">
      <c r="A51" s="15"/>
      <c r="B51" s="68"/>
      <c r="C51" s="15"/>
    </row>
    <row r="52" spans="1:3" x14ac:dyDescent="0.25">
      <c r="A52" s="15"/>
      <c r="B52" s="68"/>
      <c r="C52" s="15"/>
    </row>
    <row r="53" spans="1:3" x14ac:dyDescent="0.25">
      <c r="A53" s="15"/>
      <c r="B53" s="68"/>
      <c r="C53" s="15"/>
    </row>
    <row r="54" spans="1:3" x14ac:dyDescent="0.25">
      <c r="A54" s="15"/>
      <c r="B54" s="68"/>
      <c r="C54" s="15"/>
    </row>
    <row r="55" spans="1:3" x14ac:dyDescent="0.25">
      <c r="A55" s="15"/>
      <c r="B55" s="68"/>
      <c r="C55" s="15"/>
    </row>
    <row r="56" spans="1:3" x14ac:dyDescent="0.25">
      <c r="A56" s="15"/>
      <c r="B56" s="68"/>
      <c r="C56" s="15"/>
    </row>
    <row r="57" spans="1:3" x14ac:dyDescent="0.25">
      <c r="A57" s="15"/>
      <c r="B57" s="68"/>
      <c r="C57" s="15"/>
    </row>
    <row r="58" spans="1:3" x14ac:dyDescent="0.25">
      <c r="A58" s="15"/>
      <c r="B58" s="68"/>
      <c r="C58" s="15"/>
    </row>
    <row r="59" spans="1:3" x14ac:dyDescent="0.25">
      <c r="A59" s="15"/>
      <c r="B59" s="68"/>
      <c r="C59" s="15"/>
    </row>
    <row r="60" spans="1:3" x14ac:dyDescent="0.25">
      <c r="A60" s="15"/>
      <c r="B60" s="68"/>
      <c r="C60" s="15"/>
    </row>
    <row r="61" spans="1:3" x14ac:dyDescent="0.25">
      <c r="A61" s="15"/>
      <c r="B61" s="68"/>
      <c r="C61" s="15"/>
    </row>
    <row r="62" spans="1:3" x14ac:dyDescent="0.25">
      <c r="A62" s="15"/>
      <c r="B62" s="68"/>
      <c r="C62" s="15"/>
    </row>
    <row r="63" spans="1:3" x14ac:dyDescent="0.25">
      <c r="A63" s="15"/>
      <c r="B63" s="68"/>
      <c r="C63" s="15"/>
    </row>
    <row r="64" spans="1:3" x14ac:dyDescent="0.25">
      <c r="A64" s="15"/>
      <c r="B64" s="68"/>
      <c r="C64" s="15"/>
    </row>
    <row r="65" spans="1:3" x14ac:dyDescent="0.25">
      <c r="A65" s="15"/>
      <c r="B65" s="68"/>
      <c r="C65" s="15"/>
    </row>
    <row r="66" spans="1:3" x14ac:dyDescent="0.25">
      <c r="A66" s="15"/>
      <c r="B66" s="68"/>
      <c r="C66" s="15"/>
    </row>
    <row r="67" spans="1:3" x14ac:dyDescent="0.25">
      <c r="A67" s="15"/>
      <c r="B67" s="68"/>
      <c r="C67" s="15"/>
    </row>
    <row r="68" spans="1:3" x14ac:dyDescent="0.25">
      <c r="A68" s="15"/>
      <c r="B68" s="68"/>
      <c r="C68" s="15"/>
    </row>
    <row r="69" spans="1:3" x14ac:dyDescent="0.25">
      <c r="A69" s="15"/>
      <c r="B69" s="68"/>
      <c r="C69" s="15"/>
    </row>
    <row r="70" spans="1:3" x14ac:dyDescent="0.25">
      <c r="A70" s="15"/>
      <c r="B70" s="68"/>
      <c r="C70" s="15"/>
    </row>
    <row r="71" spans="1:3" x14ac:dyDescent="0.25">
      <c r="A71" s="15"/>
      <c r="B71" s="68"/>
      <c r="C71" s="15"/>
    </row>
    <row r="72" spans="1:3" x14ac:dyDescent="0.25">
      <c r="A72" s="15"/>
      <c r="B72" s="68"/>
      <c r="C72" s="15"/>
    </row>
    <row r="73" spans="1:3" x14ac:dyDescent="0.25">
      <c r="A73" s="15"/>
      <c r="B73" s="68"/>
      <c r="C73" s="15"/>
    </row>
    <row r="74" spans="1:3" x14ac:dyDescent="0.25">
      <c r="A74" s="15"/>
      <c r="B74" s="68"/>
      <c r="C74" s="15"/>
    </row>
    <row r="75" spans="1:3" x14ac:dyDescent="0.25">
      <c r="A75" s="15"/>
      <c r="B75" s="68"/>
      <c r="C75" s="15"/>
    </row>
    <row r="76" spans="1:3" x14ac:dyDescent="0.25">
      <c r="A76" s="15"/>
      <c r="B76" s="68"/>
      <c r="C76" s="15"/>
    </row>
    <row r="77" spans="1:3" x14ac:dyDescent="0.25">
      <c r="A77" s="15"/>
      <c r="B77" s="68"/>
      <c r="C77" s="15"/>
    </row>
    <row r="78" spans="1:3" x14ac:dyDescent="0.25">
      <c r="A78" s="15"/>
      <c r="B78" s="68"/>
      <c r="C78" s="15"/>
    </row>
    <row r="79" spans="1:3" x14ac:dyDescent="0.25">
      <c r="A79" s="15"/>
      <c r="B79" s="68"/>
      <c r="C79" s="15"/>
    </row>
    <row r="80" spans="1:3" x14ac:dyDescent="0.25">
      <c r="A80" s="15"/>
      <c r="B80" s="68"/>
      <c r="C80" s="15"/>
    </row>
    <row r="81" spans="1:3" x14ac:dyDescent="0.25">
      <c r="A81" s="15"/>
      <c r="B81" s="68"/>
      <c r="C81" s="15"/>
    </row>
    <row r="82" spans="1:3" x14ac:dyDescent="0.25">
      <c r="A82" s="15"/>
      <c r="B82" s="68"/>
      <c r="C82" s="15"/>
    </row>
    <row r="83" spans="1:3" x14ac:dyDescent="0.25">
      <c r="A83" s="15"/>
      <c r="B83" s="68"/>
      <c r="C83" s="15"/>
    </row>
    <row r="84" spans="1:3" x14ac:dyDescent="0.25">
      <c r="A84" s="15"/>
      <c r="B84" s="68"/>
      <c r="C84" s="15"/>
    </row>
    <row r="85" spans="1:3" x14ac:dyDescent="0.25">
      <c r="A85" s="15"/>
      <c r="B85" s="68"/>
      <c r="C85" s="15"/>
    </row>
    <row r="86" spans="1:3" x14ac:dyDescent="0.25">
      <c r="A86" s="15"/>
      <c r="B86" s="68"/>
      <c r="C86" s="15"/>
    </row>
    <row r="87" spans="1:3" x14ac:dyDescent="0.25">
      <c r="A87" s="15"/>
      <c r="B87" s="68"/>
      <c r="C87" s="15"/>
    </row>
    <row r="88" spans="1:3" x14ac:dyDescent="0.25">
      <c r="A88" s="15"/>
      <c r="B88" s="68"/>
      <c r="C88" s="15"/>
    </row>
    <row r="89" spans="1:3" x14ac:dyDescent="0.25">
      <c r="A89" s="15"/>
      <c r="B89" s="68"/>
      <c r="C89" s="15"/>
    </row>
    <row r="90" spans="1:3" x14ac:dyDescent="0.25">
      <c r="A90" s="15"/>
      <c r="B90" s="68"/>
      <c r="C90" s="15"/>
    </row>
    <row r="91" spans="1:3" x14ac:dyDescent="0.25">
      <c r="A91" s="15"/>
      <c r="B91" s="68"/>
      <c r="C91" s="15"/>
    </row>
    <row r="92" spans="1:3" x14ac:dyDescent="0.25">
      <c r="A92" s="15"/>
      <c r="B92" s="68"/>
      <c r="C92" s="15"/>
    </row>
    <row r="93" spans="1:3" x14ac:dyDescent="0.25">
      <c r="A93" s="15"/>
      <c r="C93" s="15"/>
    </row>
    <row r="94" spans="1:3" x14ac:dyDescent="0.25">
      <c r="A94" s="15"/>
    </row>
    <row r="95" spans="1:3" x14ac:dyDescent="0.25">
      <c r="A95" s="15"/>
    </row>
    <row r="96" spans="1:3" x14ac:dyDescent="0.25">
      <c r="A96" s="15"/>
    </row>
    <row r="97" spans="1:1" x14ac:dyDescent="0.25">
      <c r="A97" s="15"/>
    </row>
    <row r="98" spans="1:1" x14ac:dyDescent="0.25">
      <c r="A98" s="15"/>
    </row>
    <row r="99" spans="1:1" x14ac:dyDescent="0.25">
      <c r="A99" s="15"/>
    </row>
    <row r="100" spans="1:1" x14ac:dyDescent="0.25">
      <c r="A100" s="15"/>
    </row>
    <row r="101" spans="1:1" x14ac:dyDescent="0.25">
      <c r="A101" s="15"/>
    </row>
    <row r="102" spans="1:1" x14ac:dyDescent="0.25">
      <c r="A102" s="15"/>
    </row>
    <row r="103" spans="1:1" x14ac:dyDescent="0.25">
      <c r="A103" s="15"/>
    </row>
    <row r="104" spans="1:1" x14ac:dyDescent="0.25">
      <c r="A104" s="15"/>
    </row>
    <row r="105" spans="1:1" x14ac:dyDescent="0.25">
      <c r="A105" s="15"/>
    </row>
    <row r="106" spans="1:1" x14ac:dyDescent="0.25">
      <c r="A106" s="15"/>
    </row>
    <row r="107" spans="1:1" x14ac:dyDescent="0.25">
      <c r="A107" s="15"/>
    </row>
    <row r="108" spans="1:1" x14ac:dyDescent="0.25">
      <c r="A108" s="15"/>
    </row>
    <row r="109" spans="1:1" x14ac:dyDescent="0.25">
      <c r="A109" s="15"/>
    </row>
    <row r="110" spans="1:1" x14ac:dyDescent="0.25">
      <c r="A110" s="15"/>
    </row>
    <row r="111" spans="1:1" x14ac:dyDescent="0.25">
      <c r="A111" s="15"/>
    </row>
    <row r="112" spans="1:1" x14ac:dyDescent="0.25">
      <c r="A112" s="15"/>
    </row>
    <row r="113" spans="1:1" x14ac:dyDescent="0.25">
      <c r="A113" s="15"/>
    </row>
    <row r="114" spans="1:1" x14ac:dyDescent="0.25">
      <c r="A114" s="15"/>
    </row>
    <row r="115" spans="1:1" x14ac:dyDescent="0.25">
      <c r="A115" s="15"/>
    </row>
    <row r="116" spans="1:1" x14ac:dyDescent="0.25">
      <c r="A116" s="15"/>
    </row>
    <row r="117" spans="1:1" x14ac:dyDescent="0.25">
      <c r="A117" s="15"/>
    </row>
    <row r="118" spans="1:1" x14ac:dyDescent="0.25">
      <c r="A118" s="15"/>
    </row>
    <row r="119" spans="1:1" x14ac:dyDescent="0.25">
      <c r="A119" s="15"/>
    </row>
    <row r="120" spans="1:1" x14ac:dyDescent="0.25">
      <c r="A120" s="15"/>
    </row>
    <row r="121" spans="1:1" x14ac:dyDescent="0.25">
      <c r="A121" s="15"/>
    </row>
    <row r="122" spans="1:1" x14ac:dyDescent="0.25">
      <c r="A122" s="15"/>
    </row>
    <row r="123" spans="1:1" x14ac:dyDescent="0.25">
      <c r="A123" s="15"/>
    </row>
    <row r="124" spans="1:1" x14ac:dyDescent="0.25">
      <c r="A124" s="15"/>
    </row>
    <row r="125" spans="1:1" x14ac:dyDescent="0.25">
      <c r="A125" s="15"/>
    </row>
    <row r="126" spans="1:1" x14ac:dyDescent="0.25">
      <c r="A126" s="15"/>
    </row>
    <row r="127" spans="1:1" x14ac:dyDescent="0.25">
      <c r="A127" s="15"/>
    </row>
    <row r="128" spans="1:1" x14ac:dyDescent="0.25">
      <c r="A128" s="15"/>
    </row>
    <row r="129" spans="1:1" x14ac:dyDescent="0.25">
      <c r="A129" s="15"/>
    </row>
    <row r="130" spans="1:1" x14ac:dyDescent="0.25">
      <c r="A130" s="15"/>
    </row>
    <row r="131" spans="1:1" x14ac:dyDescent="0.25">
      <c r="A131" s="15"/>
    </row>
    <row r="132" spans="1:1" x14ac:dyDescent="0.25">
      <c r="A132" s="15"/>
    </row>
    <row r="133" spans="1:1" x14ac:dyDescent="0.25">
      <c r="A133" s="15"/>
    </row>
    <row r="134" spans="1:1" x14ac:dyDescent="0.25">
      <c r="A134" s="15"/>
    </row>
    <row r="135" spans="1:1" x14ac:dyDescent="0.25">
      <c r="A135" s="15"/>
    </row>
    <row r="136" spans="1:1" x14ac:dyDescent="0.25">
      <c r="A136" s="15"/>
    </row>
    <row r="137" spans="1:1" x14ac:dyDescent="0.25">
      <c r="A137" s="15"/>
    </row>
    <row r="138" spans="1:1" x14ac:dyDescent="0.25">
      <c r="A138" s="15"/>
    </row>
    <row r="139" spans="1:1" x14ac:dyDescent="0.25">
      <c r="A139" s="15"/>
    </row>
    <row r="140" spans="1:1" x14ac:dyDescent="0.25">
      <c r="A140" s="15"/>
    </row>
    <row r="141" spans="1:1" x14ac:dyDescent="0.25">
      <c r="A141" s="15"/>
    </row>
    <row r="142" spans="1:1" x14ac:dyDescent="0.25">
      <c r="A142" s="15"/>
    </row>
    <row r="143" spans="1:1" x14ac:dyDescent="0.25">
      <c r="A143" s="15"/>
    </row>
    <row r="144" spans="1:1" x14ac:dyDescent="0.25">
      <c r="A144" s="15"/>
    </row>
    <row r="145" spans="1:1" x14ac:dyDescent="0.25">
      <c r="A145" s="15"/>
    </row>
    <row r="146" spans="1:1" x14ac:dyDescent="0.25">
      <c r="A146" s="15"/>
    </row>
    <row r="147" spans="1:1" x14ac:dyDescent="0.25">
      <c r="A147" s="15"/>
    </row>
    <row r="148" spans="1:1" x14ac:dyDescent="0.25">
      <c r="A148" s="15"/>
    </row>
    <row r="149" spans="1:1" x14ac:dyDescent="0.25">
      <c r="A149" s="15"/>
    </row>
    <row r="150" spans="1:1" x14ac:dyDescent="0.25">
      <c r="A150" s="15"/>
    </row>
    <row r="151" spans="1:1" x14ac:dyDescent="0.25">
      <c r="A151" s="15"/>
    </row>
    <row r="152" spans="1:1" x14ac:dyDescent="0.25">
      <c r="A152" s="15"/>
    </row>
    <row r="153" spans="1:1" x14ac:dyDescent="0.25">
      <c r="A153" s="15"/>
    </row>
    <row r="154" spans="1:1" x14ac:dyDescent="0.25">
      <c r="A154" s="15"/>
    </row>
    <row r="155" spans="1:1" x14ac:dyDescent="0.25">
      <c r="A155" s="15"/>
    </row>
    <row r="156" spans="1:1" x14ac:dyDescent="0.25">
      <c r="A156" s="15"/>
    </row>
    <row r="157" spans="1:1" x14ac:dyDescent="0.25">
      <c r="A157" s="15"/>
    </row>
    <row r="158" spans="1:1" x14ac:dyDescent="0.25">
      <c r="A158" s="15"/>
    </row>
    <row r="159" spans="1:1" x14ac:dyDescent="0.25">
      <c r="A159" s="15"/>
    </row>
  </sheetData>
  <mergeCells count="4">
    <mergeCell ref="A1:B1"/>
    <mergeCell ref="A2:B2"/>
    <mergeCell ref="A3:B3"/>
    <mergeCell ref="C9:D9"/>
  </mergeCells>
  <dataValidations count="1">
    <dataValidation type="list" allowBlank="1" showInputMessage="1" showErrorMessage="1" sqref="C9:D9">
      <mc:AlternateContent xmlns:x12ac="http://schemas.microsoft.com/office/spreadsheetml/2011/1/ac" xmlns:mc="http://schemas.openxmlformats.org/markup-compatibility/2006">
        <mc:Choice Requires="x12ac">
          <x12ac:list>"знач1,знач2,знач3"</x12ac:list>
        </mc:Choice>
        <mc:Fallback>
          <formula1>"знач1,знач2,знач3"</formula1>
        </mc:Fallback>
      </mc:AlternateContent>
    </dataValidation>
  </dataValidation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zoomScaleSheetLayoutView="100" workbookViewId="0">
      <pane xSplit="3" ySplit="4" topLeftCell="AD5" activePane="bottomRight" state="frozen"/>
      <selection pane="topRight"/>
      <selection pane="bottomLeft"/>
      <selection pane="bottomRight" activeCell="AI7" sqref="AI7"/>
    </sheetView>
  </sheetViews>
  <sheetFormatPr defaultColWidth="10.875" defaultRowHeight="15.75" x14ac:dyDescent="0.25"/>
  <cols>
    <col min="1" max="1" width="6" style="14" hidden="1" customWidth="1"/>
    <col min="2" max="2" width="54" style="15" customWidth="1"/>
    <col min="3" max="3" width="15.5" style="15" customWidth="1"/>
    <col min="4" max="6" width="3.375" style="14" customWidth="1"/>
    <col min="7" max="7" width="3.375" style="16" customWidth="1"/>
    <col min="8" max="48" width="3.375" style="14" customWidth="1"/>
    <col min="49" max="16384" width="10.875" style="14"/>
  </cols>
  <sheetData>
    <row r="1" spans="1:48" ht="32.25" customHeight="1" x14ac:dyDescent="0.25">
      <c r="B1" s="74" t="s">
        <v>46</v>
      </c>
      <c r="C1" s="74"/>
      <c r="D1" s="17" t="s">
        <v>47</v>
      </c>
      <c r="E1" s="17" t="s">
        <v>48</v>
      </c>
      <c r="F1" s="17" t="s">
        <v>49</v>
      </c>
    </row>
    <row r="2" spans="1:48" ht="32.25" customHeight="1" x14ac:dyDescent="0.25">
      <c r="B2" s="18" t="s">
        <v>50</v>
      </c>
      <c r="C2" s="19">
        <v>1</v>
      </c>
    </row>
    <row r="3" spans="1:48" ht="16.5" customHeight="1" x14ac:dyDescent="0.25">
      <c r="B3" s="75" t="s">
        <v>51</v>
      </c>
      <c r="C3" s="76"/>
      <c r="D3" s="77" t="s">
        <v>52</v>
      </c>
      <c r="E3" s="78"/>
      <c r="F3" s="78"/>
      <c r="G3" s="78"/>
      <c r="H3" s="78"/>
      <c r="I3" s="78" t="s">
        <v>53</v>
      </c>
      <c r="J3" s="78"/>
      <c r="K3" s="78"/>
      <c r="L3" s="78"/>
      <c r="M3" s="78"/>
      <c r="N3" s="78" t="s">
        <v>54</v>
      </c>
      <c r="O3" s="78"/>
      <c r="P3" s="78"/>
      <c r="Q3" s="78"/>
      <c r="R3" s="78"/>
      <c r="S3" s="78" t="s">
        <v>55</v>
      </c>
      <c r="T3" s="78"/>
      <c r="U3" s="78"/>
      <c r="V3" s="78"/>
      <c r="W3" s="78"/>
      <c r="X3" s="78" t="s">
        <v>56</v>
      </c>
      <c r="Y3" s="78"/>
      <c r="Z3" s="78"/>
      <c r="AA3" s="78"/>
      <c r="AB3" s="78"/>
      <c r="AC3" s="78" t="s">
        <v>57</v>
      </c>
      <c r="AD3" s="78"/>
      <c r="AE3" s="78"/>
      <c r="AF3" s="78"/>
      <c r="AG3" s="78"/>
      <c r="AH3" s="78" t="s">
        <v>58</v>
      </c>
      <c r="AI3" s="78"/>
      <c r="AJ3" s="78"/>
      <c r="AK3" s="78"/>
      <c r="AL3" s="78"/>
      <c r="AM3" s="78" t="s">
        <v>59</v>
      </c>
      <c r="AN3" s="78"/>
      <c r="AO3" s="78"/>
      <c r="AP3" s="78"/>
      <c r="AQ3" s="78"/>
      <c r="AR3" s="78" t="s">
        <v>60</v>
      </c>
      <c r="AS3" s="78"/>
      <c r="AT3" s="78"/>
      <c r="AU3" s="78"/>
      <c r="AV3" s="79"/>
    </row>
    <row r="4" spans="1:48" ht="59.25" customHeight="1" x14ac:dyDescent="0.25">
      <c r="B4" s="20" t="s">
        <v>61</v>
      </c>
      <c r="C4" s="21" t="s">
        <v>62</v>
      </c>
      <c r="D4" s="22" t="s">
        <v>63</v>
      </c>
      <c r="E4" s="23" t="s">
        <v>64</v>
      </c>
      <c r="F4" s="23" t="s">
        <v>65</v>
      </c>
      <c r="G4" s="23" t="s">
        <v>66</v>
      </c>
      <c r="H4" s="24" t="s">
        <v>67</v>
      </c>
      <c r="I4" s="23" t="s">
        <v>63</v>
      </c>
      <c r="J4" s="23" t="s">
        <v>64</v>
      </c>
      <c r="K4" s="23" t="s">
        <v>65</v>
      </c>
      <c r="L4" s="23" t="s">
        <v>66</v>
      </c>
      <c r="M4" s="24" t="s">
        <v>67</v>
      </c>
      <c r="N4" s="23" t="s">
        <v>63</v>
      </c>
      <c r="O4" s="23" t="s">
        <v>64</v>
      </c>
      <c r="P4" s="23" t="s">
        <v>65</v>
      </c>
      <c r="Q4" s="23" t="s">
        <v>66</v>
      </c>
      <c r="R4" s="24" t="s">
        <v>67</v>
      </c>
      <c r="S4" s="23" t="s">
        <v>63</v>
      </c>
      <c r="T4" s="23" t="s">
        <v>64</v>
      </c>
      <c r="U4" s="23" t="s">
        <v>65</v>
      </c>
      <c r="V4" s="23" t="s">
        <v>66</v>
      </c>
      <c r="W4" s="24" t="s">
        <v>67</v>
      </c>
      <c r="X4" s="23" t="s">
        <v>63</v>
      </c>
      <c r="Y4" s="23" t="s">
        <v>64</v>
      </c>
      <c r="Z4" s="23" t="s">
        <v>65</v>
      </c>
      <c r="AA4" s="23" t="s">
        <v>66</v>
      </c>
      <c r="AB4" s="24" t="s">
        <v>67</v>
      </c>
      <c r="AC4" s="23" t="s">
        <v>63</v>
      </c>
      <c r="AD4" s="23" t="s">
        <v>64</v>
      </c>
      <c r="AE4" s="23" t="s">
        <v>65</v>
      </c>
      <c r="AF4" s="23" t="s">
        <v>66</v>
      </c>
      <c r="AG4" s="24" t="s">
        <v>67</v>
      </c>
      <c r="AH4" s="23" t="s">
        <v>63</v>
      </c>
      <c r="AI4" s="23" t="s">
        <v>64</v>
      </c>
      <c r="AJ4" s="23" t="s">
        <v>65</v>
      </c>
      <c r="AK4" s="23" t="s">
        <v>66</v>
      </c>
      <c r="AL4" s="24" t="s">
        <v>67</v>
      </c>
      <c r="AM4" s="23" t="s">
        <v>63</v>
      </c>
      <c r="AN4" s="23" t="s">
        <v>64</v>
      </c>
      <c r="AO4" s="23" t="s">
        <v>65</v>
      </c>
      <c r="AP4" s="23" t="s">
        <v>66</v>
      </c>
      <c r="AQ4" s="24" t="s">
        <v>67</v>
      </c>
      <c r="AR4" s="23" t="s">
        <v>63</v>
      </c>
      <c r="AS4" s="23" t="s">
        <v>64</v>
      </c>
      <c r="AT4" s="23" t="s">
        <v>65</v>
      </c>
      <c r="AU4" s="23" t="s">
        <v>66</v>
      </c>
      <c r="AV4" s="42" t="s">
        <v>67</v>
      </c>
    </row>
    <row r="5" spans="1:48" s="13" customFormat="1" x14ac:dyDescent="0.25">
      <c r="B5" s="5" t="s">
        <v>68</v>
      </c>
      <c r="C5" s="25"/>
      <c r="D5" s="26"/>
      <c r="E5" s="27"/>
      <c r="F5" s="27"/>
      <c r="G5" s="27"/>
      <c r="H5" s="27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27"/>
    </row>
    <row r="6" spans="1:48" s="13" customFormat="1" x14ac:dyDescent="0.25">
      <c r="A6" s="13">
        <v>1</v>
      </c>
      <c r="B6" s="80" t="str">
        <f>"Буква (или иное название) класса "&amp;A6&amp;":"</f>
        <v>Буква (или иное название) класса 1:</v>
      </c>
      <c r="C6" s="81"/>
      <c r="D6" s="82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</row>
    <row r="7" spans="1:48" x14ac:dyDescent="0.25">
      <c r="A7" s="13">
        <v>1</v>
      </c>
      <c r="B7" s="45" t="s">
        <v>69</v>
      </c>
      <c r="C7" s="28" t="s">
        <v>68</v>
      </c>
      <c r="D7" s="29"/>
      <c r="E7" s="29" t="s">
        <v>49</v>
      </c>
      <c r="F7" s="29"/>
      <c r="G7" s="30"/>
      <c r="H7" s="31">
        <f>COUNTA(D7:G7)</f>
        <v>1</v>
      </c>
      <c r="I7" s="29"/>
      <c r="J7" s="29" t="s">
        <v>49</v>
      </c>
      <c r="K7" s="29" t="s">
        <v>49</v>
      </c>
      <c r="L7" s="30"/>
      <c r="M7" s="31">
        <f>COUNTA(I7:L7)</f>
        <v>2</v>
      </c>
      <c r="N7" s="29" t="s">
        <v>49</v>
      </c>
      <c r="O7" s="29"/>
      <c r="P7" s="29" t="s">
        <v>49</v>
      </c>
      <c r="Q7" s="30"/>
      <c r="R7" s="31">
        <f>COUNTA(N7:Q7)</f>
        <v>2</v>
      </c>
      <c r="S7" s="29" t="s">
        <v>49</v>
      </c>
      <c r="T7" s="29"/>
      <c r="U7" s="29" t="s">
        <v>49</v>
      </c>
      <c r="V7" s="30" t="s">
        <v>49</v>
      </c>
      <c r="W7" s="31">
        <f>COUNTA(S7:V7)</f>
        <v>3</v>
      </c>
      <c r="X7" s="29"/>
      <c r="Y7" s="29"/>
      <c r="Z7" s="29"/>
      <c r="AA7" s="30" t="s">
        <v>49</v>
      </c>
      <c r="AB7" s="31">
        <f t="shared" ref="AB7:AB19" si="0">COUNTA(X7:AA7)</f>
        <v>1</v>
      </c>
      <c r="AC7" s="29" t="s">
        <v>49</v>
      </c>
      <c r="AD7" s="29"/>
      <c r="AE7" s="29"/>
      <c r="AF7" s="30" t="s">
        <v>49</v>
      </c>
      <c r="AG7" s="31">
        <f t="shared" ref="AG7:AG19" si="1">COUNTA(AC7:AF7)</f>
        <v>2</v>
      </c>
      <c r="AH7" s="29"/>
      <c r="AI7" s="29"/>
      <c r="AJ7" s="29"/>
      <c r="AK7" s="30" t="s">
        <v>49</v>
      </c>
      <c r="AL7" s="31">
        <v>2</v>
      </c>
      <c r="AM7" s="29"/>
      <c r="AN7" s="29"/>
      <c r="AO7" s="29" t="s">
        <v>49</v>
      </c>
      <c r="AP7" s="30"/>
      <c r="AQ7" s="31">
        <f t="shared" ref="AQ7:AQ19" si="2">COUNTA(AM7:AP7)</f>
        <v>1</v>
      </c>
      <c r="AR7" s="29"/>
      <c r="AS7" s="29" t="s">
        <v>49</v>
      </c>
      <c r="AT7" s="29"/>
      <c r="AU7" s="30" t="s">
        <v>49</v>
      </c>
      <c r="AV7" s="43">
        <f t="shared" ref="AV7:AV19" si="3">COUNTA(AR7:AU7)</f>
        <v>2</v>
      </c>
    </row>
    <row r="8" spans="1:48" x14ac:dyDescent="0.25">
      <c r="A8" s="13">
        <v>1</v>
      </c>
      <c r="B8" s="8" t="s">
        <v>70</v>
      </c>
      <c r="C8" s="32" t="s">
        <v>68</v>
      </c>
      <c r="D8" s="29"/>
      <c r="E8" s="29"/>
      <c r="F8" s="29"/>
      <c r="G8" s="30" t="s">
        <v>49</v>
      </c>
      <c r="H8" s="31">
        <f>COUNTA(D8:G8)</f>
        <v>1</v>
      </c>
      <c r="I8" s="29"/>
      <c r="J8" s="29"/>
      <c r="K8" s="29" t="s">
        <v>49</v>
      </c>
      <c r="L8" s="30"/>
      <c r="M8" s="31">
        <f>COUNTA(I8:L8)</f>
        <v>1</v>
      </c>
      <c r="N8" s="29"/>
      <c r="O8" s="29"/>
      <c r="P8" s="29" t="s">
        <v>49</v>
      </c>
      <c r="Q8" s="30"/>
      <c r="R8" s="31">
        <f>COUNTA(N8:Q8)</f>
        <v>1</v>
      </c>
      <c r="S8" s="29"/>
      <c r="T8" s="29" t="s">
        <v>49</v>
      </c>
      <c r="U8" s="29"/>
      <c r="V8" s="30"/>
      <c r="W8" s="31">
        <f>COUNTA(S8:V8)</f>
        <v>1</v>
      </c>
      <c r="X8" s="29"/>
      <c r="Y8" s="29" t="s">
        <v>49</v>
      </c>
      <c r="Z8" s="29"/>
      <c r="AA8" s="30"/>
      <c r="AB8" s="31">
        <f t="shared" si="0"/>
        <v>1</v>
      </c>
      <c r="AC8" s="29"/>
      <c r="AD8" s="29" t="s">
        <v>49</v>
      </c>
      <c r="AE8" s="29"/>
      <c r="AF8" s="30"/>
      <c r="AG8" s="31">
        <f t="shared" si="1"/>
        <v>1</v>
      </c>
      <c r="AH8" s="29"/>
      <c r="AI8" s="29" t="s">
        <v>49</v>
      </c>
      <c r="AJ8" s="29"/>
      <c r="AK8" s="30"/>
      <c r="AL8" s="31">
        <f t="shared" ref="AL8:AL19" si="4">COUNTA(AH8:AK8)</f>
        <v>1</v>
      </c>
      <c r="AM8" s="29" t="s">
        <v>49</v>
      </c>
      <c r="AN8" s="29"/>
      <c r="AO8" s="29"/>
      <c r="AP8" s="30"/>
      <c r="AQ8" s="31">
        <f t="shared" si="2"/>
        <v>1</v>
      </c>
      <c r="AR8" s="29" t="s">
        <v>49</v>
      </c>
      <c r="AS8" s="29"/>
      <c r="AT8" s="29"/>
      <c r="AU8" s="30" t="s">
        <v>49</v>
      </c>
      <c r="AV8" s="43">
        <f t="shared" si="3"/>
        <v>2</v>
      </c>
    </row>
    <row r="9" spans="1:48" x14ac:dyDescent="0.25">
      <c r="A9" s="13">
        <v>1</v>
      </c>
      <c r="B9" s="8" t="s">
        <v>71</v>
      </c>
      <c r="C9" s="32" t="s">
        <v>68</v>
      </c>
      <c r="D9" s="29"/>
      <c r="E9" s="29"/>
      <c r="F9" s="29"/>
      <c r="G9" s="30"/>
      <c r="H9" s="31">
        <f t="shared" ref="H9:H18" si="5">COUNTA(D9:G9)</f>
        <v>0</v>
      </c>
      <c r="I9" s="29"/>
      <c r="J9" s="29"/>
      <c r="K9" s="29"/>
      <c r="L9" s="30"/>
      <c r="M9" s="31">
        <f t="shared" ref="M9:M19" si="6">COUNTA(I9:L9)</f>
        <v>0</v>
      </c>
      <c r="N9" s="29"/>
      <c r="O9" s="29"/>
      <c r="P9" s="29"/>
      <c r="Q9" s="30"/>
      <c r="R9" s="31">
        <f t="shared" ref="R9:R19" si="7">COUNTA(N9:Q9)</f>
        <v>0</v>
      </c>
      <c r="S9" s="29"/>
      <c r="T9" s="29"/>
      <c r="U9" s="29"/>
      <c r="V9" s="30"/>
      <c r="W9" s="31">
        <f t="shared" ref="W9:W19" si="8">COUNTA(S9:V9)</f>
        <v>0</v>
      </c>
      <c r="X9" s="29"/>
      <c r="Y9" s="29"/>
      <c r="Z9" s="29"/>
      <c r="AA9" s="30"/>
      <c r="AB9" s="31">
        <f t="shared" si="0"/>
        <v>0</v>
      </c>
      <c r="AC9" s="29"/>
      <c r="AD9" s="29"/>
      <c r="AE9" s="29"/>
      <c r="AF9" s="30"/>
      <c r="AG9" s="31">
        <f t="shared" si="1"/>
        <v>0</v>
      </c>
      <c r="AH9" s="29"/>
      <c r="AI9" s="29"/>
      <c r="AJ9" s="29"/>
      <c r="AK9" s="30"/>
      <c r="AL9" s="31">
        <f t="shared" si="4"/>
        <v>0</v>
      </c>
      <c r="AM9" s="29"/>
      <c r="AN9" s="29"/>
      <c r="AO9" s="29"/>
      <c r="AP9" s="30"/>
      <c r="AQ9" s="31">
        <f t="shared" si="2"/>
        <v>0</v>
      </c>
      <c r="AR9" s="29"/>
      <c r="AS9" s="29"/>
      <c r="AT9" s="29"/>
      <c r="AU9" s="30"/>
      <c r="AV9" s="43">
        <f t="shared" si="3"/>
        <v>0</v>
      </c>
    </row>
    <row r="10" spans="1:48" x14ac:dyDescent="0.25">
      <c r="A10" s="13">
        <v>1</v>
      </c>
      <c r="B10" s="8" t="s">
        <v>72</v>
      </c>
      <c r="C10" s="32" t="s">
        <v>68</v>
      </c>
      <c r="D10" s="29"/>
      <c r="E10" s="29"/>
      <c r="F10" s="29"/>
      <c r="G10" s="30"/>
      <c r="H10" s="31">
        <f t="shared" si="5"/>
        <v>0</v>
      </c>
      <c r="I10" s="29"/>
      <c r="J10" s="29"/>
      <c r="K10" s="29"/>
      <c r="L10" s="30"/>
      <c r="M10" s="31">
        <f t="shared" si="6"/>
        <v>0</v>
      </c>
      <c r="N10" s="29"/>
      <c r="O10" s="29"/>
      <c r="P10" s="29"/>
      <c r="Q10" s="30"/>
      <c r="R10" s="31">
        <f t="shared" si="7"/>
        <v>0</v>
      </c>
      <c r="S10" s="29"/>
      <c r="T10" s="29"/>
      <c r="U10" s="29"/>
      <c r="V10" s="30"/>
      <c r="W10" s="31">
        <f t="shared" si="8"/>
        <v>0</v>
      </c>
      <c r="X10" s="29"/>
      <c r="Y10" s="29"/>
      <c r="Z10" s="29"/>
      <c r="AA10" s="30"/>
      <c r="AB10" s="31">
        <f t="shared" si="0"/>
        <v>0</v>
      </c>
      <c r="AC10" s="29"/>
      <c r="AD10" s="29"/>
      <c r="AE10" s="29"/>
      <c r="AF10" s="30"/>
      <c r="AG10" s="31">
        <f t="shared" si="1"/>
        <v>0</v>
      </c>
      <c r="AH10" s="29"/>
      <c r="AI10" s="29"/>
      <c r="AJ10" s="29"/>
      <c r="AK10" s="30"/>
      <c r="AL10" s="31">
        <f t="shared" si="4"/>
        <v>0</v>
      </c>
      <c r="AM10" s="29"/>
      <c r="AN10" s="29"/>
      <c r="AO10" s="29"/>
      <c r="AP10" s="30"/>
      <c r="AQ10" s="31">
        <f t="shared" si="2"/>
        <v>0</v>
      </c>
      <c r="AR10" s="29"/>
      <c r="AS10" s="29"/>
      <c r="AT10" s="29"/>
      <c r="AU10" s="30"/>
      <c r="AV10" s="43">
        <f t="shared" si="3"/>
        <v>0</v>
      </c>
    </row>
    <row r="11" spans="1:48" x14ac:dyDescent="0.25">
      <c r="A11" s="13">
        <v>1</v>
      </c>
      <c r="B11" s="8" t="s">
        <v>73</v>
      </c>
      <c r="C11" s="32" t="s">
        <v>68</v>
      </c>
      <c r="D11" s="29"/>
      <c r="E11" s="29"/>
      <c r="F11" s="29"/>
      <c r="G11" s="30"/>
      <c r="H11" s="31">
        <f t="shared" si="5"/>
        <v>0</v>
      </c>
      <c r="I11" s="29"/>
      <c r="J11" s="29"/>
      <c r="K11" s="29"/>
      <c r="L11" s="30" t="s">
        <v>49</v>
      </c>
      <c r="M11" s="31">
        <f t="shared" si="6"/>
        <v>1</v>
      </c>
      <c r="N11" s="29"/>
      <c r="O11" s="29"/>
      <c r="P11" s="29" t="s">
        <v>49</v>
      </c>
      <c r="Q11" s="30"/>
      <c r="R11" s="31">
        <f t="shared" si="7"/>
        <v>1</v>
      </c>
      <c r="S11" s="29"/>
      <c r="T11" s="29"/>
      <c r="U11" s="29" t="s">
        <v>49</v>
      </c>
      <c r="V11" s="30"/>
      <c r="W11" s="31">
        <f t="shared" si="8"/>
        <v>1</v>
      </c>
      <c r="X11" s="29"/>
      <c r="Y11" s="29"/>
      <c r="Z11" s="29"/>
      <c r="AA11" s="30"/>
      <c r="AB11" s="31">
        <f t="shared" si="0"/>
        <v>0</v>
      </c>
      <c r="AC11" s="29"/>
      <c r="AD11" s="29" t="s">
        <v>49</v>
      </c>
      <c r="AE11" s="29"/>
      <c r="AF11" s="30"/>
      <c r="AG11" s="31">
        <f t="shared" si="1"/>
        <v>1</v>
      </c>
      <c r="AH11" s="29"/>
      <c r="AI11" s="29"/>
      <c r="AJ11" s="29"/>
      <c r="AK11" s="30" t="s">
        <v>49</v>
      </c>
      <c r="AL11" s="31">
        <f t="shared" si="4"/>
        <v>1</v>
      </c>
      <c r="AM11" s="29"/>
      <c r="AN11" s="29"/>
      <c r="AO11" s="29"/>
      <c r="AP11" s="30"/>
      <c r="AQ11" s="31">
        <f t="shared" si="2"/>
        <v>0</v>
      </c>
      <c r="AR11" s="29"/>
      <c r="AS11" s="29"/>
      <c r="AT11" s="29" t="s">
        <v>49</v>
      </c>
      <c r="AU11" s="30"/>
      <c r="AV11" s="43">
        <f t="shared" si="3"/>
        <v>1</v>
      </c>
    </row>
    <row r="12" spans="1:48" x14ac:dyDescent="0.25">
      <c r="A12" s="13">
        <v>1</v>
      </c>
      <c r="B12" s="8" t="s">
        <v>74</v>
      </c>
      <c r="C12" s="32" t="s">
        <v>68</v>
      </c>
      <c r="D12" s="29"/>
      <c r="E12" s="29" t="s">
        <v>49</v>
      </c>
      <c r="F12" s="29"/>
      <c r="G12" s="30"/>
      <c r="H12" s="31">
        <f t="shared" si="5"/>
        <v>1</v>
      </c>
      <c r="I12" s="29"/>
      <c r="J12" s="29"/>
      <c r="K12" s="29"/>
      <c r="L12" s="30" t="s">
        <v>49</v>
      </c>
      <c r="M12" s="31">
        <f t="shared" si="6"/>
        <v>1</v>
      </c>
      <c r="N12" s="29"/>
      <c r="O12" s="29"/>
      <c r="P12" s="29"/>
      <c r="Q12" s="30" t="s">
        <v>49</v>
      </c>
      <c r="R12" s="31">
        <f t="shared" si="7"/>
        <v>1</v>
      </c>
      <c r="S12" s="29"/>
      <c r="T12" s="29"/>
      <c r="U12" s="29" t="s">
        <v>49</v>
      </c>
      <c r="V12" s="30"/>
      <c r="W12" s="31">
        <f t="shared" si="8"/>
        <v>1</v>
      </c>
      <c r="X12" s="29"/>
      <c r="Y12" s="29"/>
      <c r="Z12" s="29" t="s">
        <v>49</v>
      </c>
      <c r="AA12" s="30"/>
      <c r="AB12" s="31">
        <f t="shared" si="0"/>
        <v>1</v>
      </c>
      <c r="AC12" s="29"/>
      <c r="AD12" s="29"/>
      <c r="AE12" s="29" t="s">
        <v>49</v>
      </c>
      <c r="AF12" s="30"/>
      <c r="AG12" s="31">
        <f t="shared" si="1"/>
        <v>1</v>
      </c>
      <c r="AH12" s="29"/>
      <c r="AI12" s="29"/>
      <c r="AJ12" s="29" t="s">
        <v>49</v>
      </c>
      <c r="AK12" s="30"/>
      <c r="AL12" s="31">
        <f t="shared" si="4"/>
        <v>1</v>
      </c>
      <c r="AM12" s="29"/>
      <c r="AN12" s="29" t="s">
        <v>49</v>
      </c>
      <c r="AO12" s="29"/>
      <c r="AP12" s="30"/>
      <c r="AQ12" s="31">
        <f t="shared" si="2"/>
        <v>1</v>
      </c>
      <c r="AR12" s="29"/>
      <c r="AS12" s="29"/>
      <c r="AT12" s="29" t="s">
        <v>49</v>
      </c>
      <c r="AU12" s="30"/>
      <c r="AV12" s="43">
        <f t="shared" si="3"/>
        <v>1</v>
      </c>
    </row>
    <row r="13" spans="1:48" x14ac:dyDescent="0.25">
      <c r="A13" s="13">
        <v>1</v>
      </c>
      <c r="B13" s="8" t="s">
        <v>75</v>
      </c>
      <c r="C13" s="32" t="s">
        <v>68</v>
      </c>
      <c r="D13" s="29"/>
      <c r="E13" s="29"/>
      <c r="F13" s="29"/>
      <c r="G13" s="30" t="s">
        <v>49</v>
      </c>
      <c r="H13" s="31">
        <f t="shared" si="5"/>
        <v>1</v>
      </c>
      <c r="I13" s="29"/>
      <c r="J13" s="29"/>
      <c r="K13" s="29" t="s">
        <v>49</v>
      </c>
      <c r="L13" s="30"/>
      <c r="M13" s="31">
        <f t="shared" si="6"/>
        <v>1</v>
      </c>
      <c r="N13" s="29"/>
      <c r="O13" s="29"/>
      <c r="P13" s="29"/>
      <c r="Q13" s="30"/>
      <c r="R13" s="31">
        <f t="shared" si="7"/>
        <v>0</v>
      </c>
      <c r="S13" s="29"/>
      <c r="T13" s="29"/>
      <c r="U13" s="29"/>
      <c r="V13" s="30" t="s">
        <v>49</v>
      </c>
      <c r="W13" s="31">
        <f t="shared" si="8"/>
        <v>1</v>
      </c>
      <c r="X13" s="29"/>
      <c r="Y13" s="29" t="s">
        <v>49</v>
      </c>
      <c r="Z13" s="29"/>
      <c r="AA13" s="30"/>
      <c r="AB13" s="31">
        <f t="shared" si="0"/>
        <v>1</v>
      </c>
      <c r="AC13" s="29"/>
      <c r="AD13" s="29"/>
      <c r="AE13" s="29"/>
      <c r="AF13" s="30" t="s">
        <v>49</v>
      </c>
      <c r="AG13" s="31">
        <f t="shared" si="1"/>
        <v>1</v>
      </c>
      <c r="AH13" s="29"/>
      <c r="AI13" s="29"/>
      <c r="AJ13" s="29"/>
      <c r="AK13" s="30"/>
      <c r="AL13" s="31">
        <f t="shared" si="4"/>
        <v>0</v>
      </c>
      <c r="AM13" s="29"/>
      <c r="AN13" s="29" t="s">
        <v>49</v>
      </c>
      <c r="AO13" s="29"/>
      <c r="AP13" s="30"/>
      <c r="AQ13" s="31">
        <f t="shared" si="2"/>
        <v>1</v>
      </c>
      <c r="AR13" s="29"/>
      <c r="AS13" s="29"/>
      <c r="AT13" s="29"/>
      <c r="AU13" s="30" t="s">
        <v>49</v>
      </c>
      <c r="AV13" s="43">
        <f t="shared" si="3"/>
        <v>1</v>
      </c>
    </row>
    <row r="14" spans="1:48" x14ac:dyDescent="0.25">
      <c r="A14" s="13">
        <v>1</v>
      </c>
      <c r="B14" s="8" t="s">
        <v>76</v>
      </c>
      <c r="C14" s="32" t="s">
        <v>68</v>
      </c>
      <c r="D14" s="29"/>
      <c r="E14" s="29"/>
      <c r="F14" s="29"/>
      <c r="G14" s="30"/>
      <c r="H14" s="31">
        <f t="shared" si="5"/>
        <v>0</v>
      </c>
      <c r="I14" s="29"/>
      <c r="J14" s="29"/>
      <c r="K14" s="29"/>
      <c r="L14" s="30"/>
      <c r="M14" s="31">
        <f t="shared" si="6"/>
        <v>0</v>
      </c>
      <c r="N14" s="29"/>
      <c r="O14" s="29"/>
      <c r="P14" s="29"/>
      <c r="Q14" s="30"/>
      <c r="R14" s="31">
        <f t="shared" si="7"/>
        <v>0</v>
      </c>
      <c r="S14" s="29"/>
      <c r="T14" s="29"/>
      <c r="U14" s="29"/>
      <c r="V14" s="30"/>
      <c r="W14" s="31">
        <f t="shared" si="8"/>
        <v>0</v>
      </c>
      <c r="X14" s="29"/>
      <c r="Y14" s="29"/>
      <c r="Z14" s="29"/>
      <c r="AA14" s="30"/>
      <c r="AB14" s="31">
        <f t="shared" si="0"/>
        <v>0</v>
      </c>
      <c r="AC14" s="29"/>
      <c r="AD14" s="29"/>
      <c r="AE14" s="29"/>
      <c r="AF14" s="30"/>
      <c r="AG14" s="31">
        <f t="shared" si="1"/>
        <v>0</v>
      </c>
      <c r="AH14" s="29"/>
      <c r="AI14" s="29"/>
      <c r="AJ14" s="29"/>
      <c r="AK14" s="30"/>
      <c r="AL14" s="31">
        <f t="shared" si="4"/>
        <v>0</v>
      </c>
      <c r="AM14" s="29"/>
      <c r="AN14" s="29"/>
      <c r="AO14" s="29"/>
      <c r="AP14" s="30"/>
      <c r="AQ14" s="31">
        <f t="shared" si="2"/>
        <v>0</v>
      </c>
      <c r="AR14" s="29"/>
      <c r="AS14" s="29"/>
      <c r="AT14" s="29"/>
      <c r="AU14" s="30"/>
      <c r="AV14" s="43">
        <f t="shared" si="3"/>
        <v>0</v>
      </c>
    </row>
    <row r="15" spans="1:48" x14ac:dyDescent="0.25">
      <c r="A15" s="13">
        <v>1</v>
      </c>
      <c r="B15" s="8" t="s">
        <v>77</v>
      </c>
      <c r="C15" s="32" t="s">
        <v>68</v>
      </c>
      <c r="D15" s="29"/>
      <c r="E15" s="29"/>
      <c r="F15" s="29"/>
      <c r="G15" s="30"/>
      <c r="H15" s="31">
        <f t="shared" si="5"/>
        <v>0</v>
      </c>
      <c r="I15" s="29"/>
      <c r="J15" s="29"/>
      <c r="K15" s="29"/>
      <c r="L15" s="30"/>
      <c r="M15" s="31">
        <f t="shared" si="6"/>
        <v>0</v>
      </c>
      <c r="N15" s="29"/>
      <c r="O15" s="29"/>
      <c r="P15" s="29"/>
      <c r="Q15" s="30"/>
      <c r="R15" s="31">
        <f t="shared" si="7"/>
        <v>0</v>
      </c>
      <c r="S15" s="29"/>
      <c r="T15" s="29"/>
      <c r="U15" s="29"/>
      <c r="V15" s="30"/>
      <c r="W15" s="31">
        <f t="shared" si="8"/>
        <v>0</v>
      </c>
      <c r="X15" s="29"/>
      <c r="Y15" s="29"/>
      <c r="Z15" s="29"/>
      <c r="AA15" s="30"/>
      <c r="AB15" s="31">
        <f t="shared" si="0"/>
        <v>0</v>
      </c>
      <c r="AC15" s="29"/>
      <c r="AD15" s="29"/>
      <c r="AE15" s="29"/>
      <c r="AF15" s="30"/>
      <c r="AG15" s="31">
        <f t="shared" si="1"/>
        <v>0</v>
      </c>
      <c r="AH15" s="29"/>
      <c r="AI15" s="29"/>
      <c r="AJ15" s="29"/>
      <c r="AK15" s="30"/>
      <c r="AL15" s="31">
        <f t="shared" si="4"/>
        <v>0</v>
      </c>
      <c r="AM15" s="29"/>
      <c r="AN15" s="29"/>
      <c r="AO15" s="29"/>
      <c r="AP15" s="30"/>
      <c r="AQ15" s="31">
        <f t="shared" si="2"/>
        <v>0</v>
      </c>
      <c r="AR15" s="29"/>
      <c r="AS15" s="29"/>
      <c r="AT15" s="29" t="s">
        <v>49</v>
      </c>
      <c r="AU15" s="30"/>
      <c r="AV15" s="43">
        <f t="shared" si="3"/>
        <v>1</v>
      </c>
    </row>
    <row r="16" spans="1:48" x14ac:dyDescent="0.25">
      <c r="A16" s="13">
        <v>1</v>
      </c>
      <c r="B16" s="8" t="s">
        <v>78</v>
      </c>
      <c r="C16" s="32" t="s">
        <v>68</v>
      </c>
      <c r="D16" s="29"/>
      <c r="E16" s="29"/>
      <c r="F16" s="29"/>
      <c r="G16" s="30"/>
      <c r="H16" s="31">
        <f t="shared" si="5"/>
        <v>0</v>
      </c>
      <c r="I16" s="29"/>
      <c r="J16" s="29"/>
      <c r="K16" s="29"/>
      <c r="L16" s="30"/>
      <c r="M16" s="31">
        <f t="shared" si="6"/>
        <v>0</v>
      </c>
      <c r="N16" s="29"/>
      <c r="O16" s="29"/>
      <c r="P16" s="29"/>
      <c r="Q16" s="30"/>
      <c r="R16" s="31">
        <f t="shared" si="7"/>
        <v>0</v>
      </c>
      <c r="S16" s="29"/>
      <c r="T16" s="29"/>
      <c r="U16" s="29"/>
      <c r="V16" s="30"/>
      <c r="W16" s="31">
        <f t="shared" si="8"/>
        <v>0</v>
      </c>
      <c r="X16" s="29"/>
      <c r="Y16" s="29"/>
      <c r="Z16" s="29"/>
      <c r="AA16" s="30"/>
      <c r="AB16" s="31">
        <f t="shared" si="0"/>
        <v>0</v>
      </c>
      <c r="AC16" s="29"/>
      <c r="AD16" s="29"/>
      <c r="AE16" s="29"/>
      <c r="AF16" s="30"/>
      <c r="AG16" s="31">
        <f t="shared" si="1"/>
        <v>0</v>
      </c>
      <c r="AH16" s="29"/>
      <c r="AI16" s="29"/>
      <c r="AJ16" s="29"/>
      <c r="AK16" s="30"/>
      <c r="AL16" s="31">
        <f t="shared" si="4"/>
        <v>0</v>
      </c>
      <c r="AM16" s="29"/>
      <c r="AN16" s="29"/>
      <c r="AO16" s="29"/>
      <c r="AP16" s="30"/>
      <c r="AQ16" s="31">
        <f t="shared" si="2"/>
        <v>0</v>
      </c>
      <c r="AR16" s="29"/>
      <c r="AS16" s="29"/>
      <c r="AT16" s="29" t="s">
        <v>49</v>
      </c>
      <c r="AU16" s="30"/>
      <c r="AV16" s="43">
        <f t="shared" si="3"/>
        <v>1</v>
      </c>
    </row>
    <row r="17" spans="1:48" x14ac:dyDescent="0.25">
      <c r="A17" s="13">
        <v>1</v>
      </c>
      <c r="B17" s="8" t="s">
        <v>79</v>
      </c>
      <c r="C17" s="32" t="s">
        <v>68</v>
      </c>
      <c r="D17" s="29"/>
      <c r="E17" s="29"/>
      <c r="F17" s="29"/>
      <c r="G17" s="30"/>
      <c r="H17" s="31">
        <f t="shared" si="5"/>
        <v>0</v>
      </c>
      <c r="I17" s="29"/>
      <c r="J17" s="29"/>
      <c r="K17" s="29"/>
      <c r="L17" s="30"/>
      <c r="M17" s="31">
        <f t="shared" si="6"/>
        <v>0</v>
      </c>
      <c r="N17" s="29"/>
      <c r="O17" s="29"/>
      <c r="P17" s="29"/>
      <c r="Q17" s="30"/>
      <c r="R17" s="31">
        <f t="shared" si="7"/>
        <v>0</v>
      </c>
      <c r="S17" s="29"/>
      <c r="T17" s="29"/>
      <c r="U17" s="29"/>
      <c r="V17" s="30"/>
      <c r="W17" s="31">
        <f t="shared" si="8"/>
        <v>0</v>
      </c>
      <c r="X17" s="29"/>
      <c r="Y17" s="29"/>
      <c r="Z17" s="29"/>
      <c r="AA17" s="30"/>
      <c r="AB17" s="31">
        <f t="shared" si="0"/>
        <v>0</v>
      </c>
      <c r="AC17" s="29"/>
      <c r="AD17" s="29"/>
      <c r="AE17" s="29"/>
      <c r="AF17" s="30"/>
      <c r="AG17" s="31">
        <f t="shared" si="1"/>
        <v>0</v>
      </c>
      <c r="AH17" s="29"/>
      <c r="AI17" s="29"/>
      <c r="AJ17" s="29"/>
      <c r="AK17" s="30"/>
      <c r="AL17" s="31">
        <f t="shared" si="4"/>
        <v>0</v>
      </c>
      <c r="AM17" s="29"/>
      <c r="AN17" s="29"/>
      <c r="AO17" s="29"/>
      <c r="AP17" s="30"/>
      <c r="AQ17" s="31">
        <f t="shared" si="2"/>
        <v>0</v>
      </c>
      <c r="AR17" s="29"/>
      <c r="AS17" s="29"/>
      <c r="AT17" s="29"/>
      <c r="AU17" s="30"/>
      <c r="AV17" s="43">
        <f t="shared" si="3"/>
        <v>0</v>
      </c>
    </row>
    <row r="18" spans="1:48" x14ac:dyDescent="0.25">
      <c r="A18" s="13">
        <v>1</v>
      </c>
      <c r="B18" s="8" t="s">
        <v>80</v>
      </c>
      <c r="C18" s="32" t="s">
        <v>68</v>
      </c>
      <c r="D18" s="29"/>
      <c r="E18" s="29" t="s">
        <v>49</v>
      </c>
      <c r="F18" s="29"/>
      <c r="G18" s="30"/>
      <c r="H18" s="31">
        <f t="shared" si="5"/>
        <v>1</v>
      </c>
      <c r="I18" s="29"/>
      <c r="J18" s="29"/>
      <c r="K18" s="29"/>
      <c r="L18" s="30" t="s">
        <v>49</v>
      </c>
      <c r="M18" s="31">
        <f t="shared" si="6"/>
        <v>1</v>
      </c>
      <c r="N18" s="29"/>
      <c r="O18" s="29" t="s">
        <v>49</v>
      </c>
      <c r="P18" s="29"/>
      <c r="Q18" s="30"/>
      <c r="R18" s="31">
        <f t="shared" si="7"/>
        <v>1</v>
      </c>
      <c r="S18" s="29"/>
      <c r="T18" s="29"/>
      <c r="U18" s="29" t="s">
        <v>49</v>
      </c>
      <c r="V18" s="30"/>
      <c r="W18" s="31">
        <f t="shared" si="8"/>
        <v>1</v>
      </c>
      <c r="X18" s="29"/>
      <c r="Y18" s="29"/>
      <c r="Z18" s="29"/>
      <c r="AA18" s="30"/>
      <c r="AB18" s="31">
        <f t="shared" si="0"/>
        <v>0</v>
      </c>
      <c r="AC18" s="29"/>
      <c r="AD18" s="29" t="s">
        <v>49</v>
      </c>
      <c r="AE18" s="29"/>
      <c r="AF18" s="30"/>
      <c r="AG18" s="31">
        <f t="shared" si="1"/>
        <v>1</v>
      </c>
      <c r="AH18" s="29"/>
      <c r="AI18" s="29" t="s">
        <v>49</v>
      </c>
      <c r="AJ18" s="29"/>
      <c r="AK18" s="30"/>
      <c r="AL18" s="31">
        <f t="shared" si="4"/>
        <v>1</v>
      </c>
      <c r="AM18" s="29"/>
      <c r="AN18" s="29"/>
      <c r="AO18" s="29" t="s">
        <v>49</v>
      </c>
      <c r="AP18" s="30"/>
      <c r="AQ18" s="31">
        <f t="shared" si="2"/>
        <v>1</v>
      </c>
      <c r="AR18" s="29"/>
      <c r="AS18" s="29"/>
      <c r="AT18" s="29" t="s">
        <v>49</v>
      </c>
      <c r="AU18" s="30"/>
      <c r="AV18" s="43">
        <f t="shared" si="3"/>
        <v>1</v>
      </c>
    </row>
    <row r="19" spans="1:48" x14ac:dyDescent="0.25">
      <c r="A19" s="13">
        <v>1</v>
      </c>
      <c r="B19" s="32" t="s">
        <v>81</v>
      </c>
      <c r="C19" s="32" t="s">
        <v>68</v>
      </c>
      <c r="D19" s="33"/>
      <c r="E19" s="33"/>
      <c r="F19" s="33"/>
      <c r="G19" s="34"/>
      <c r="H19" s="35">
        <f>COUNTA(D19:G19)</f>
        <v>0</v>
      </c>
      <c r="I19" s="33"/>
      <c r="J19" s="33"/>
      <c r="K19" s="33"/>
      <c r="L19" s="34"/>
      <c r="M19" s="35">
        <f t="shared" si="6"/>
        <v>0</v>
      </c>
      <c r="N19" s="33"/>
      <c r="O19" s="33"/>
      <c r="P19" s="33"/>
      <c r="Q19" s="34"/>
      <c r="R19" s="35">
        <f t="shared" si="7"/>
        <v>0</v>
      </c>
      <c r="S19" s="33"/>
      <c r="T19" s="33"/>
      <c r="U19" s="33"/>
      <c r="V19" s="34"/>
      <c r="W19" s="35">
        <f t="shared" si="8"/>
        <v>0</v>
      </c>
      <c r="X19" s="33"/>
      <c r="Y19" s="33"/>
      <c r="Z19" s="33"/>
      <c r="AA19" s="34"/>
      <c r="AB19" s="35">
        <f t="shared" si="0"/>
        <v>0</v>
      </c>
      <c r="AC19" s="33"/>
      <c r="AD19" s="33"/>
      <c r="AE19" s="33"/>
      <c r="AF19" s="34"/>
      <c r="AG19" s="35">
        <f t="shared" si="1"/>
        <v>0</v>
      </c>
      <c r="AH19" s="33"/>
      <c r="AI19" s="33"/>
      <c r="AJ19" s="33"/>
      <c r="AK19" s="34"/>
      <c r="AL19" s="35">
        <f t="shared" si="4"/>
        <v>0</v>
      </c>
      <c r="AM19" s="33"/>
      <c r="AN19" s="33"/>
      <c r="AO19" s="33"/>
      <c r="AP19" s="34"/>
      <c r="AQ19" s="35">
        <f t="shared" si="2"/>
        <v>0</v>
      </c>
      <c r="AR19" s="33"/>
      <c r="AS19" s="33"/>
      <c r="AT19" s="33"/>
      <c r="AU19" s="34"/>
      <c r="AV19" s="44">
        <f t="shared" si="3"/>
        <v>0</v>
      </c>
    </row>
    <row r="20" spans="1:48" s="13" customFormat="1" x14ac:dyDescent="0.25">
      <c r="A20" s="13">
        <v>1</v>
      </c>
      <c r="B20" s="36"/>
      <c r="C20" s="37"/>
      <c r="D20" s="38"/>
      <c r="E20" s="39"/>
      <c r="F20" s="39"/>
      <c r="G20" s="39"/>
      <c r="H20" s="40">
        <f>SUM(H7:H19)</f>
        <v>5</v>
      </c>
      <c r="I20" s="39"/>
      <c r="J20" s="39"/>
      <c r="K20" s="39"/>
      <c r="L20" s="39"/>
      <c r="M20" s="40">
        <f>SUM(M7:M19)</f>
        <v>7</v>
      </c>
      <c r="N20" s="39"/>
      <c r="O20" s="39"/>
      <c r="P20" s="39"/>
      <c r="Q20" s="39"/>
      <c r="R20" s="40">
        <f>SUM(R7:R19)</f>
        <v>6</v>
      </c>
      <c r="S20" s="39"/>
      <c r="T20" s="39"/>
      <c r="U20" s="39"/>
      <c r="V20" s="39"/>
      <c r="W20" s="40">
        <f>SUM(W7:W19)</f>
        <v>8</v>
      </c>
      <c r="X20" s="39"/>
      <c r="Y20" s="39"/>
      <c r="Z20" s="39"/>
      <c r="AA20" s="39"/>
      <c r="AB20" s="40">
        <f>SUM(AB7:AB19)</f>
        <v>4</v>
      </c>
      <c r="AC20" s="39"/>
      <c r="AD20" s="39"/>
      <c r="AE20" s="39"/>
      <c r="AF20" s="39"/>
      <c r="AG20" s="40">
        <f>SUM(AG7:AG19)</f>
        <v>7</v>
      </c>
      <c r="AH20" s="39"/>
      <c r="AI20" s="39"/>
      <c r="AJ20" s="39"/>
      <c r="AK20" s="39"/>
      <c r="AL20" s="40">
        <f>SUM(AL7:AL19)</f>
        <v>6</v>
      </c>
      <c r="AM20" s="39"/>
      <c r="AN20" s="39"/>
      <c r="AO20" s="39"/>
      <c r="AP20" s="39"/>
      <c r="AQ20" s="40">
        <f>SUM(AQ7:AQ19)</f>
        <v>5</v>
      </c>
      <c r="AR20" s="39"/>
      <c r="AS20" s="39"/>
      <c r="AT20" s="39"/>
      <c r="AU20" s="39"/>
      <c r="AV20" s="40">
        <f>SUM(AV7:AV19)</f>
        <v>10</v>
      </c>
    </row>
    <row r="21" spans="1:48" x14ac:dyDescent="0.25">
      <c r="A21" s="13">
        <v>2</v>
      </c>
      <c r="B21" s="80" t="str">
        <f>"Буква (или иное название) класса "&amp;A21&amp;":"</f>
        <v>Буква (или иное название) класса 2:</v>
      </c>
      <c r="C21" s="81"/>
      <c r="D21" s="82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</row>
    <row r="22" spans="1:48" x14ac:dyDescent="0.25">
      <c r="A22" s="13">
        <v>2</v>
      </c>
      <c r="B22" s="45" t="s">
        <v>69</v>
      </c>
      <c r="C22" s="28" t="s">
        <v>68</v>
      </c>
      <c r="D22" s="29"/>
      <c r="E22" s="29"/>
      <c r="F22" s="29"/>
      <c r="G22" s="30"/>
      <c r="H22" s="31">
        <f t="shared" ref="H22:H34" si="9">COUNTA(D22:G22)</f>
        <v>0</v>
      </c>
      <c r="I22" s="29"/>
      <c r="J22" s="29"/>
      <c r="K22" s="29"/>
      <c r="L22" s="30"/>
      <c r="M22" s="31">
        <f t="shared" ref="M22:M34" si="10">COUNTA(I22:L22)</f>
        <v>0</v>
      </c>
      <c r="N22" s="29"/>
      <c r="O22" s="29"/>
      <c r="P22" s="29"/>
      <c r="Q22" s="30"/>
      <c r="R22" s="31">
        <f t="shared" ref="R22:R34" si="11">COUNTA(N22:Q22)</f>
        <v>0</v>
      </c>
      <c r="S22" s="29"/>
      <c r="T22" s="29"/>
      <c r="U22" s="29"/>
      <c r="V22" s="30"/>
      <c r="W22" s="31">
        <f t="shared" ref="W22:W34" si="12">COUNTA(S22:V22)</f>
        <v>0</v>
      </c>
      <c r="X22" s="29"/>
      <c r="Y22" s="29"/>
      <c r="Z22" s="29"/>
      <c r="AA22" s="30"/>
      <c r="AB22" s="31">
        <f t="shared" ref="AB22:AB34" si="13">COUNTA(X22:AA22)</f>
        <v>0</v>
      </c>
      <c r="AC22" s="29"/>
      <c r="AD22" s="29"/>
      <c r="AE22" s="29"/>
      <c r="AF22" s="30"/>
      <c r="AG22" s="31">
        <f t="shared" ref="AG22:AG34" si="14">COUNTA(AC22:AF22)</f>
        <v>0</v>
      </c>
      <c r="AH22" s="29"/>
      <c r="AI22" s="29"/>
      <c r="AJ22" s="29"/>
      <c r="AK22" s="30"/>
      <c r="AL22" s="31">
        <f t="shared" ref="AL22:AL34" si="15">COUNTA(AH22:AK22)</f>
        <v>0</v>
      </c>
      <c r="AM22" s="29"/>
      <c r="AN22" s="29"/>
      <c r="AO22" s="29"/>
      <c r="AP22" s="30"/>
      <c r="AQ22" s="31">
        <f t="shared" ref="AQ22:AQ34" si="16">COUNTA(AM22:AP22)</f>
        <v>0</v>
      </c>
      <c r="AR22" s="29"/>
      <c r="AS22" s="29"/>
      <c r="AT22" s="29"/>
      <c r="AU22" s="30"/>
      <c r="AV22" s="43">
        <f t="shared" ref="AV22:AV34" si="17">COUNTA(AR22:AU22)</f>
        <v>0</v>
      </c>
    </row>
    <row r="23" spans="1:48" x14ac:dyDescent="0.25">
      <c r="A23" s="13">
        <v>2</v>
      </c>
      <c r="B23" s="8" t="s">
        <v>70</v>
      </c>
      <c r="C23" s="32" t="s">
        <v>68</v>
      </c>
      <c r="D23" s="29"/>
      <c r="E23" s="29"/>
      <c r="F23" s="29"/>
      <c r="G23" s="30"/>
      <c r="H23" s="31">
        <f t="shared" si="9"/>
        <v>0</v>
      </c>
      <c r="I23" s="29"/>
      <c r="J23" s="29"/>
      <c r="K23" s="29"/>
      <c r="L23" s="30"/>
      <c r="M23" s="31">
        <f t="shared" si="10"/>
        <v>0</v>
      </c>
      <c r="N23" s="29"/>
      <c r="O23" s="29"/>
      <c r="P23" s="29"/>
      <c r="Q23" s="30"/>
      <c r="R23" s="31">
        <f t="shared" si="11"/>
        <v>0</v>
      </c>
      <c r="S23" s="29"/>
      <c r="T23" s="29"/>
      <c r="U23" s="29"/>
      <c r="V23" s="30"/>
      <c r="W23" s="31">
        <f t="shared" si="12"/>
        <v>0</v>
      </c>
      <c r="X23" s="29"/>
      <c r="Y23" s="29"/>
      <c r="Z23" s="29"/>
      <c r="AA23" s="30"/>
      <c r="AB23" s="31">
        <f t="shared" si="13"/>
        <v>0</v>
      </c>
      <c r="AC23" s="29"/>
      <c r="AD23" s="29"/>
      <c r="AE23" s="29"/>
      <c r="AF23" s="30"/>
      <c r="AG23" s="31">
        <f t="shared" si="14"/>
        <v>0</v>
      </c>
      <c r="AH23" s="29"/>
      <c r="AI23" s="29"/>
      <c r="AJ23" s="29"/>
      <c r="AK23" s="30"/>
      <c r="AL23" s="31">
        <f t="shared" si="15"/>
        <v>0</v>
      </c>
      <c r="AM23" s="29"/>
      <c r="AN23" s="29"/>
      <c r="AO23" s="29"/>
      <c r="AP23" s="30"/>
      <c r="AQ23" s="31">
        <f t="shared" si="16"/>
        <v>0</v>
      </c>
      <c r="AR23" s="29"/>
      <c r="AS23" s="29"/>
      <c r="AT23" s="29"/>
      <c r="AU23" s="30"/>
      <c r="AV23" s="43">
        <f t="shared" si="17"/>
        <v>0</v>
      </c>
    </row>
    <row r="24" spans="1:48" x14ac:dyDescent="0.25">
      <c r="A24" s="13">
        <v>2</v>
      </c>
      <c r="B24" s="8" t="s">
        <v>71</v>
      </c>
      <c r="C24" s="32" t="s">
        <v>68</v>
      </c>
      <c r="D24" s="29"/>
      <c r="E24" s="29"/>
      <c r="F24" s="29"/>
      <c r="G24" s="30"/>
      <c r="H24" s="31">
        <f t="shared" si="9"/>
        <v>0</v>
      </c>
      <c r="I24" s="29"/>
      <c r="J24" s="29"/>
      <c r="K24" s="29"/>
      <c r="L24" s="30"/>
      <c r="M24" s="31">
        <f t="shared" si="10"/>
        <v>0</v>
      </c>
      <c r="N24" s="29"/>
      <c r="O24" s="29"/>
      <c r="P24" s="29"/>
      <c r="Q24" s="30"/>
      <c r="R24" s="31">
        <f t="shared" si="11"/>
        <v>0</v>
      </c>
      <c r="S24" s="29"/>
      <c r="T24" s="29"/>
      <c r="U24" s="29"/>
      <c r="V24" s="30"/>
      <c r="W24" s="31">
        <f t="shared" si="12"/>
        <v>0</v>
      </c>
      <c r="X24" s="29"/>
      <c r="Y24" s="29"/>
      <c r="Z24" s="29"/>
      <c r="AA24" s="30"/>
      <c r="AB24" s="31">
        <f t="shared" si="13"/>
        <v>0</v>
      </c>
      <c r="AC24" s="29"/>
      <c r="AD24" s="29"/>
      <c r="AE24" s="29"/>
      <c r="AF24" s="30"/>
      <c r="AG24" s="31">
        <f t="shared" si="14"/>
        <v>0</v>
      </c>
      <c r="AH24" s="29"/>
      <c r="AI24" s="29"/>
      <c r="AJ24" s="29"/>
      <c r="AK24" s="30"/>
      <c r="AL24" s="31">
        <f t="shared" si="15"/>
        <v>0</v>
      </c>
      <c r="AM24" s="29"/>
      <c r="AN24" s="29"/>
      <c r="AO24" s="29"/>
      <c r="AP24" s="30"/>
      <c r="AQ24" s="31">
        <f t="shared" si="16"/>
        <v>0</v>
      </c>
      <c r="AR24" s="29"/>
      <c r="AS24" s="29"/>
      <c r="AT24" s="29"/>
      <c r="AU24" s="30"/>
      <c r="AV24" s="43">
        <f t="shared" si="17"/>
        <v>0</v>
      </c>
    </row>
    <row r="25" spans="1:48" x14ac:dyDescent="0.25">
      <c r="A25" s="13">
        <v>2</v>
      </c>
      <c r="B25" s="8" t="s">
        <v>72</v>
      </c>
      <c r="C25" s="32" t="s">
        <v>68</v>
      </c>
      <c r="D25" s="29"/>
      <c r="E25" s="29"/>
      <c r="F25" s="29"/>
      <c r="G25" s="30"/>
      <c r="H25" s="31">
        <f t="shared" si="9"/>
        <v>0</v>
      </c>
      <c r="I25" s="29"/>
      <c r="J25" s="29"/>
      <c r="K25" s="29"/>
      <c r="L25" s="30"/>
      <c r="M25" s="31">
        <f t="shared" si="10"/>
        <v>0</v>
      </c>
      <c r="N25" s="29"/>
      <c r="O25" s="29"/>
      <c r="P25" s="29"/>
      <c r="Q25" s="30"/>
      <c r="R25" s="31">
        <f t="shared" si="11"/>
        <v>0</v>
      </c>
      <c r="S25" s="29"/>
      <c r="T25" s="29"/>
      <c r="U25" s="29"/>
      <c r="V25" s="30"/>
      <c r="W25" s="31">
        <f t="shared" si="12"/>
        <v>0</v>
      </c>
      <c r="X25" s="29"/>
      <c r="Y25" s="29"/>
      <c r="Z25" s="29"/>
      <c r="AA25" s="30"/>
      <c r="AB25" s="31">
        <f t="shared" si="13"/>
        <v>0</v>
      </c>
      <c r="AC25" s="29"/>
      <c r="AD25" s="29"/>
      <c r="AE25" s="29"/>
      <c r="AF25" s="30"/>
      <c r="AG25" s="31">
        <f t="shared" si="14"/>
        <v>0</v>
      </c>
      <c r="AH25" s="29"/>
      <c r="AI25" s="29"/>
      <c r="AJ25" s="29"/>
      <c r="AK25" s="30"/>
      <c r="AL25" s="31">
        <f t="shared" si="15"/>
        <v>0</v>
      </c>
      <c r="AM25" s="29"/>
      <c r="AN25" s="29"/>
      <c r="AO25" s="29"/>
      <c r="AP25" s="30"/>
      <c r="AQ25" s="31">
        <f t="shared" si="16"/>
        <v>0</v>
      </c>
      <c r="AR25" s="29"/>
      <c r="AS25" s="29"/>
      <c r="AT25" s="29"/>
      <c r="AU25" s="30"/>
      <c r="AV25" s="43">
        <f t="shared" si="17"/>
        <v>0</v>
      </c>
    </row>
    <row r="26" spans="1:48" x14ac:dyDescent="0.25">
      <c r="A26" s="13">
        <v>2</v>
      </c>
      <c r="B26" s="8" t="s">
        <v>73</v>
      </c>
      <c r="C26" s="32" t="s">
        <v>68</v>
      </c>
      <c r="D26" s="29"/>
      <c r="E26" s="29"/>
      <c r="F26" s="29"/>
      <c r="G26" s="30"/>
      <c r="H26" s="31">
        <f t="shared" si="9"/>
        <v>0</v>
      </c>
      <c r="I26" s="29"/>
      <c r="J26" s="29"/>
      <c r="K26" s="29"/>
      <c r="L26" s="30"/>
      <c r="M26" s="31">
        <f t="shared" si="10"/>
        <v>0</v>
      </c>
      <c r="N26" s="29"/>
      <c r="O26" s="29"/>
      <c r="P26" s="29"/>
      <c r="Q26" s="30"/>
      <c r="R26" s="31">
        <f t="shared" si="11"/>
        <v>0</v>
      </c>
      <c r="S26" s="29"/>
      <c r="T26" s="29"/>
      <c r="U26" s="29"/>
      <c r="V26" s="30"/>
      <c r="W26" s="31">
        <f t="shared" si="12"/>
        <v>0</v>
      </c>
      <c r="X26" s="29"/>
      <c r="Y26" s="29"/>
      <c r="Z26" s="29"/>
      <c r="AA26" s="30"/>
      <c r="AB26" s="31">
        <f t="shared" si="13"/>
        <v>0</v>
      </c>
      <c r="AC26" s="29"/>
      <c r="AD26" s="29"/>
      <c r="AE26" s="29"/>
      <c r="AF26" s="30"/>
      <c r="AG26" s="31">
        <f t="shared" si="14"/>
        <v>0</v>
      </c>
      <c r="AH26" s="29"/>
      <c r="AI26" s="29"/>
      <c r="AJ26" s="29"/>
      <c r="AK26" s="30"/>
      <c r="AL26" s="31">
        <f t="shared" si="15"/>
        <v>0</v>
      </c>
      <c r="AM26" s="29"/>
      <c r="AN26" s="29"/>
      <c r="AO26" s="29"/>
      <c r="AP26" s="30"/>
      <c r="AQ26" s="31">
        <f t="shared" si="16"/>
        <v>0</v>
      </c>
      <c r="AR26" s="29"/>
      <c r="AS26" s="29"/>
      <c r="AT26" s="29"/>
      <c r="AU26" s="30"/>
      <c r="AV26" s="43">
        <f t="shared" si="17"/>
        <v>0</v>
      </c>
    </row>
    <row r="27" spans="1:48" x14ac:dyDescent="0.25">
      <c r="A27" s="13">
        <v>2</v>
      </c>
      <c r="B27" s="8" t="s">
        <v>74</v>
      </c>
      <c r="C27" s="32" t="s">
        <v>68</v>
      </c>
      <c r="D27" s="29"/>
      <c r="E27" s="29"/>
      <c r="F27" s="29"/>
      <c r="G27" s="30"/>
      <c r="H27" s="31">
        <f t="shared" si="9"/>
        <v>0</v>
      </c>
      <c r="I27" s="29"/>
      <c r="J27" s="29"/>
      <c r="K27" s="29"/>
      <c r="L27" s="30"/>
      <c r="M27" s="31">
        <f t="shared" si="10"/>
        <v>0</v>
      </c>
      <c r="N27" s="29"/>
      <c r="O27" s="29"/>
      <c r="P27" s="29"/>
      <c r="Q27" s="30"/>
      <c r="R27" s="31">
        <f t="shared" si="11"/>
        <v>0</v>
      </c>
      <c r="S27" s="29"/>
      <c r="T27" s="29"/>
      <c r="U27" s="29"/>
      <c r="V27" s="30"/>
      <c r="W27" s="31">
        <f t="shared" si="12"/>
        <v>0</v>
      </c>
      <c r="X27" s="29"/>
      <c r="Y27" s="29"/>
      <c r="Z27" s="29"/>
      <c r="AA27" s="30"/>
      <c r="AB27" s="31">
        <f t="shared" si="13"/>
        <v>0</v>
      </c>
      <c r="AC27" s="29"/>
      <c r="AD27" s="29"/>
      <c r="AE27" s="29"/>
      <c r="AF27" s="30"/>
      <c r="AG27" s="31">
        <f t="shared" si="14"/>
        <v>0</v>
      </c>
      <c r="AH27" s="29"/>
      <c r="AI27" s="29"/>
      <c r="AJ27" s="29"/>
      <c r="AK27" s="30"/>
      <c r="AL27" s="31">
        <f t="shared" si="15"/>
        <v>0</v>
      </c>
      <c r="AM27" s="29"/>
      <c r="AN27" s="29"/>
      <c r="AO27" s="29"/>
      <c r="AP27" s="30"/>
      <c r="AQ27" s="31">
        <f t="shared" si="16"/>
        <v>0</v>
      </c>
      <c r="AR27" s="29"/>
      <c r="AS27" s="29"/>
      <c r="AT27" s="29"/>
      <c r="AU27" s="30"/>
      <c r="AV27" s="43">
        <f t="shared" si="17"/>
        <v>0</v>
      </c>
    </row>
    <row r="28" spans="1:48" x14ac:dyDescent="0.25">
      <c r="A28" s="13">
        <v>2</v>
      </c>
      <c r="B28" s="8" t="s">
        <v>75</v>
      </c>
      <c r="C28" s="32" t="s">
        <v>68</v>
      </c>
      <c r="D28" s="29"/>
      <c r="E28" s="29"/>
      <c r="F28" s="29"/>
      <c r="G28" s="30"/>
      <c r="H28" s="31">
        <f t="shared" si="9"/>
        <v>0</v>
      </c>
      <c r="I28" s="29"/>
      <c r="J28" s="29"/>
      <c r="K28" s="29"/>
      <c r="L28" s="30"/>
      <c r="M28" s="31">
        <f t="shared" si="10"/>
        <v>0</v>
      </c>
      <c r="N28" s="29"/>
      <c r="O28" s="29"/>
      <c r="P28" s="29"/>
      <c r="Q28" s="30"/>
      <c r="R28" s="31">
        <f t="shared" si="11"/>
        <v>0</v>
      </c>
      <c r="S28" s="29"/>
      <c r="T28" s="29"/>
      <c r="U28" s="29"/>
      <c r="V28" s="30"/>
      <c r="W28" s="31">
        <f t="shared" si="12"/>
        <v>0</v>
      </c>
      <c r="X28" s="29"/>
      <c r="Y28" s="29"/>
      <c r="Z28" s="29"/>
      <c r="AA28" s="30"/>
      <c r="AB28" s="31">
        <f t="shared" si="13"/>
        <v>0</v>
      </c>
      <c r="AC28" s="29"/>
      <c r="AD28" s="29"/>
      <c r="AE28" s="29"/>
      <c r="AF28" s="30"/>
      <c r="AG28" s="31">
        <f t="shared" si="14"/>
        <v>0</v>
      </c>
      <c r="AH28" s="29"/>
      <c r="AI28" s="29"/>
      <c r="AJ28" s="29"/>
      <c r="AK28" s="30"/>
      <c r="AL28" s="31">
        <f t="shared" si="15"/>
        <v>0</v>
      </c>
      <c r="AM28" s="29"/>
      <c r="AN28" s="29"/>
      <c r="AO28" s="29"/>
      <c r="AP28" s="30"/>
      <c r="AQ28" s="31">
        <f t="shared" si="16"/>
        <v>0</v>
      </c>
      <c r="AR28" s="29"/>
      <c r="AS28" s="29"/>
      <c r="AT28" s="29"/>
      <c r="AU28" s="30"/>
      <c r="AV28" s="43">
        <f t="shared" si="17"/>
        <v>0</v>
      </c>
    </row>
    <row r="29" spans="1:48" x14ac:dyDescent="0.25">
      <c r="A29" s="13">
        <v>2</v>
      </c>
      <c r="B29" s="8" t="s">
        <v>76</v>
      </c>
      <c r="C29" s="32" t="s">
        <v>68</v>
      </c>
      <c r="D29" s="29"/>
      <c r="E29" s="29"/>
      <c r="F29" s="29"/>
      <c r="G29" s="30"/>
      <c r="H29" s="31">
        <f t="shared" si="9"/>
        <v>0</v>
      </c>
      <c r="I29" s="29"/>
      <c r="J29" s="29"/>
      <c r="K29" s="29"/>
      <c r="L29" s="30"/>
      <c r="M29" s="31">
        <f t="shared" si="10"/>
        <v>0</v>
      </c>
      <c r="N29" s="29"/>
      <c r="O29" s="29"/>
      <c r="P29" s="29"/>
      <c r="Q29" s="30"/>
      <c r="R29" s="31">
        <f t="shared" si="11"/>
        <v>0</v>
      </c>
      <c r="S29" s="29"/>
      <c r="T29" s="29"/>
      <c r="U29" s="29"/>
      <c r="V29" s="30"/>
      <c r="W29" s="31">
        <f t="shared" si="12"/>
        <v>0</v>
      </c>
      <c r="X29" s="29"/>
      <c r="Y29" s="29"/>
      <c r="Z29" s="29"/>
      <c r="AA29" s="30"/>
      <c r="AB29" s="31">
        <f t="shared" si="13"/>
        <v>0</v>
      </c>
      <c r="AC29" s="29"/>
      <c r="AD29" s="29"/>
      <c r="AE29" s="29"/>
      <c r="AF29" s="30"/>
      <c r="AG29" s="31">
        <f t="shared" si="14"/>
        <v>0</v>
      </c>
      <c r="AH29" s="29"/>
      <c r="AI29" s="29"/>
      <c r="AJ29" s="29"/>
      <c r="AK29" s="30"/>
      <c r="AL29" s="31">
        <f t="shared" si="15"/>
        <v>0</v>
      </c>
      <c r="AM29" s="29"/>
      <c r="AN29" s="29"/>
      <c r="AO29" s="29"/>
      <c r="AP29" s="30"/>
      <c r="AQ29" s="31">
        <f t="shared" si="16"/>
        <v>0</v>
      </c>
      <c r="AR29" s="29"/>
      <c r="AS29" s="29"/>
      <c r="AT29" s="29"/>
      <c r="AU29" s="30"/>
      <c r="AV29" s="43">
        <f t="shared" si="17"/>
        <v>0</v>
      </c>
    </row>
    <row r="30" spans="1:48" x14ac:dyDescent="0.25">
      <c r="A30" s="13">
        <v>2</v>
      </c>
      <c r="B30" s="8" t="s">
        <v>77</v>
      </c>
      <c r="C30" s="32" t="s">
        <v>68</v>
      </c>
      <c r="D30" s="29"/>
      <c r="E30" s="29"/>
      <c r="F30" s="29"/>
      <c r="G30" s="30"/>
      <c r="H30" s="31">
        <f t="shared" si="9"/>
        <v>0</v>
      </c>
      <c r="I30" s="29"/>
      <c r="J30" s="29"/>
      <c r="K30" s="29"/>
      <c r="L30" s="30"/>
      <c r="M30" s="31">
        <f t="shared" si="10"/>
        <v>0</v>
      </c>
      <c r="N30" s="29"/>
      <c r="O30" s="29"/>
      <c r="P30" s="29"/>
      <c r="Q30" s="30"/>
      <c r="R30" s="31">
        <f t="shared" si="11"/>
        <v>0</v>
      </c>
      <c r="S30" s="29"/>
      <c r="T30" s="29"/>
      <c r="U30" s="29"/>
      <c r="V30" s="30"/>
      <c r="W30" s="31">
        <f t="shared" si="12"/>
        <v>0</v>
      </c>
      <c r="X30" s="29"/>
      <c r="Y30" s="29"/>
      <c r="Z30" s="29"/>
      <c r="AA30" s="30"/>
      <c r="AB30" s="31">
        <f t="shared" si="13"/>
        <v>0</v>
      </c>
      <c r="AC30" s="29"/>
      <c r="AD30" s="29"/>
      <c r="AE30" s="29"/>
      <c r="AF30" s="30"/>
      <c r="AG30" s="31">
        <f t="shared" si="14"/>
        <v>0</v>
      </c>
      <c r="AH30" s="29"/>
      <c r="AI30" s="29"/>
      <c r="AJ30" s="29"/>
      <c r="AK30" s="30"/>
      <c r="AL30" s="31">
        <f t="shared" si="15"/>
        <v>0</v>
      </c>
      <c r="AM30" s="29"/>
      <c r="AN30" s="29"/>
      <c r="AO30" s="29"/>
      <c r="AP30" s="30"/>
      <c r="AQ30" s="31">
        <f t="shared" si="16"/>
        <v>0</v>
      </c>
      <c r="AR30" s="29"/>
      <c r="AS30" s="29"/>
      <c r="AT30" s="29"/>
      <c r="AU30" s="30"/>
      <c r="AV30" s="43">
        <f t="shared" si="17"/>
        <v>0</v>
      </c>
    </row>
    <row r="31" spans="1:48" x14ac:dyDescent="0.25">
      <c r="A31" s="13">
        <v>2</v>
      </c>
      <c r="B31" s="8" t="s">
        <v>78</v>
      </c>
      <c r="C31" s="32" t="s">
        <v>68</v>
      </c>
      <c r="D31" s="29"/>
      <c r="E31" s="29"/>
      <c r="F31" s="29"/>
      <c r="G31" s="30"/>
      <c r="H31" s="31">
        <f t="shared" si="9"/>
        <v>0</v>
      </c>
      <c r="I31" s="29"/>
      <c r="J31" s="29"/>
      <c r="K31" s="29"/>
      <c r="L31" s="30"/>
      <c r="M31" s="31">
        <f t="shared" si="10"/>
        <v>0</v>
      </c>
      <c r="N31" s="29"/>
      <c r="O31" s="29"/>
      <c r="P31" s="29"/>
      <c r="Q31" s="30"/>
      <c r="R31" s="31">
        <f t="shared" si="11"/>
        <v>0</v>
      </c>
      <c r="S31" s="29"/>
      <c r="T31" s="29"/>
      <c r="U31" s="29"/>
      <c r="V31" s="30"/>
      <c r="W31" s="31">
        <f t="shared" si="12"/>
        <v>0</v>
      </c>
      <c r="X31" s="29"/>
      <c r="Y31" s="29"/>
      <c r="Z31" s="29"/>
      <c r="AA31" s="30"/>
      <c r="AB31" s="31">
        <f t="shared" si="13"/>
        <v>0</v>
      </c>
      <c r="AC31" s="29"/>
      <c r="AD31" s="29"/>
      <c r="AE31" s="29"/>
      <c r="AF31" s="30"/>
      <c r="AG31" s="31">
        <f t="shared" si="14"/>
        <v>0</v>
      </c>
      <c r="AH31" s="29"/>
      <c r="AI31" s="29"/>
      <c r="AJ31" s="29"/>
      <c r="AK31" s="30"/>
      <c r="AL31" s="31">
        <f t="shared" si="15"/>
        <v>0</v>
      </c>
      <c r="AM31" s="29"/>
      <c r="AN31" s="29"/>
      <c r="AO31" s="29"/>
      <c r="AP31" s="30"/>
      <c r="AQ31" s="31">
        <f t="shared" si="16"/>
        <v>0</v>
      </c>
      <c r="AR31" s="29"/>
      <c r="AS31" s="29"/>
      <c r="AT31" s="29"/>
      <c r="AU31" s="30"/>
      <c r="AV31" s="43">
        <f t="shared" si="17"/>
        <v>0</v>
      </c>
    </row>
    <row r="32" spans="1:48" x14ac:dyDescent="0.25">
      <c r="A32" s="13">
        <v>2</v>
      </c>
      <c r="B32" s="8" t="s">
        <v>79</v>
      </c>
      <c r="C32" s="32" t="s">
        <v>68</v>
      </c>
      <c r="D32" s="29"/>
      <c r="E32" s="29"/>
      <c r="F32" s="29"/>
      <c r="G32" s="30"/>
      <c r="H32" s="31">
        <f t="shared" si="9"/>
        <v>0</v>
      </c>
      <c r="I32" s="29"/>
      <c r="J32" s="29"/>
      <c r="K32" s="29"/>
      <c r="L32" s="30"/>
      <c r="M32" s="31">
        <f t="shared" si="10"/>
        <v>0</v>
      </c>
      <c r="N32" s="29"/>
      <c r="O32" s="29"/>
      <c r="P32" s="29"/>
      <c r="Q32" s="30"/>
      <c r="R32" s="31">
        <f t="shared" si="11"/>
        <v>0</v>
      </c>
      <c r="S32" s="29"/>
      <c r="T32" s="29"/>
      <c r="U32" s="29"/>
      <c r="V32" s="30"/>
      <c r="W32" s="31">
        <f t="shared" si="12"/>
        <v>0</v>
      </c>
      <c r="X32" s="29"/>
      <c r="Y32" s="29"/>
      <c r="Z32" s="29"/>
      <c r="AA32" s="30"/>
      <c r="AB32" s="31">
        <f t="shared" si="13"/>
        <v>0</v>
      </c>
      <c r="AC32" s="29"/>
      <c r="AD32" s="29"/>
      <c r="AE32" s="29"/>
      <c r="AF32" s="30"/>
      <c r="AG32" s="31">
        <f t="shared" si="14"/>
        <v>0</v>
      </c>
      <c r="AH32" s="29"/>
      <c r="AI32" s="29"/>
      <c r="AJ32" s="29"/>
      <c r="AK32" s="30"/>
      <c r="AL32" s="31">
        <f t="shared" si="15"/>
        <v>0</v>
      </c>
      <c r="AM32" s="29"/>
      <c r="AN32" s="29"/>
      <c r="AO32" s="29"/>
      <c r="AP32" s="30"/>
      <c r="AQ32" s="31">
        <f t="shared" si="16"/>
        <v>0</v>
      </c>
      <c r="AR32" s="29"/>
      <c r="AS32" s="29"/>
      <c r="AT32" s="29"/>
      <c r="AU32" s="30"/>
      <c r="AV32" s="43">
        <f t="shared" si="17"/>
        <v>0</v>
      </c>
    </row>
    <row r="33" spans="1:48" x14ac:dyDescent="0.25">
      <c r="A33" s="13">
        <v>2</v>
      </c>
      <c r="B33" s="8" t="s">
        <v>80</v>
      </c>
      <c r="C33" s="32" t="s">
        <v>68</v>
      </c>
      <c r="D33" s="29"/>
      <c r="E33" s="29"/>
      <c r="F33" s="29"/>
      <c r="G33" s="30"/>
      <c r="H33" s="31">
        <f t="shared" si="9"/>
        <v>0</v>
      </c>
      <c r="I33" s="29"/>
      <c r="J33" s="29"/>
      <c r="K33" s="29"/>
      <c r="L33" s="30"/>
      <c r="M33" s="31">
        <f t="shared" si="10"/>
        <v>0</v>
      </c>
      <c r="N33" s="29"/>
      <c r="O33" s="29"/>
      <c r="P33" s="29"/>
      <c r="Q33" s="30"/>
      <c r="R33" s="31">
        <f t="shared" si="11"/>
        <v>0</v>
      </c>
      <c r="S33" s="29"/>
      <c r="T33" s="29"/>
      <c r="U33" s="29"/>
      <c r="V33" s="30"/>
      <c r="W33" s="31">
        <f t="shared" si="12"/>
        <v>0</v>
      </c>
      <c r="X33" s="29"/>
      <c r="Y33" s="29"/>
      <c r="Z33" s="29"/>
      <c r="AA33" s="30"/>
      <c r="AB33" s="31">
        <f t="shared" si="13"/>
        <v>0</v>
      </c>
      <c r="AC33" s="29"/>
      <c r="AD33" s="29"/>
      <c r="AE33" s="29"/>
      <c r="AF33" s="30"/>
      <c r="AG33" s="31">
        <f t="shared" si="14"/>
        <v>0</v>
      </c>
      <c r="AH33" s="29"/>
      <c r="AI33" s="29"/>
      <c r="AJ33" s="29"/>
      <c r="AK33" s="30"/>
      <c r="AL33" s="31">
        <f t="shared" si="15"/>
        <v>0</v>
      </c>
      <c r="AM33" s="29"/>
      <c r="AN33" s="29"/>
      <c r="AO33" s="29"/>
      <c r="AP33" s="30"/>
      <c r="AQ33" s="31">
        <f t="shared" si="16"/>
        <v>0</v>
      </c>
      <c r="AR33" s="29"/>
      <c r="AS33" s="29"/>
      <c r="AT33" s="29"/>
      <c r="AU33" s="30"/>
      <c r="AV33" s="43">
        <f t="shared" si="17"/>
        <v>0</v>
      </c>
    </row>
    <row r="34" spans="1:48" x14ac:dyDescent="0.25">
      <c r="A34" s="13">
        <v>2</v>
      </c>
      <c r="B34" s="32" t="s">
        <v>81</v>
      </c>
      <c r="C34" s="32" t="s">
        <v>68</v>
      </c>
      <c r="D34" s="33"/>
      <c r="E34" s="33"/>
      <c r="F34" s="33"/>
      <c r="G34" s="34"/>
      <c r="H34" s="35">
        <f t="shared" si="9"/>
        <v>0</v>
      </c>
      <c r="I34" s="33"/>
      <c r="J34" s="33"/>
      <c r="K34" s="33"/>
      <c r="L34" s="34"/>
      <c r="M34" s="35">
        <f t="shared" si="10"/>
        <v>0</v>
      </c>
      <c r="N34" s="33"/>
      <c r="O34" s="33"/>
      <c r="P34" s="33"/>
      <c r="Q34" s="34"/>
      <c r="R34" s="35">
        <f t="shared" si="11"/>
        <v>0</v>
      </c>
      <c r="S34" s="33"/>
      <c r="T34" s="33"/>
      <c r="U34" s="33"/>
      <c r="V34" s="34"/>
      <c r="W34" s="35">
        <f t="shared" si="12"/>
        <v>0</v>
      </c>
      <c r="X34" s="33"/>
      <c r="Y34" s="33"/>
      <c r="Z34" s="33"/>
      <c r="AA34" s="34"/>
      <c r="AB34" s="35">
        <f t="shared" si="13"/>
        <v>0</v>
      </c>
      <c r="AC34" s="33"/>
      <c r="AD34" s="33"/>
      <c r="AE34" s="33"/>
      <c r="AF34" s="34"/>
      <c r="AG34" s="35">
        <f t="shared" si="14"/>
        <v>0</v>
      </c>
      <c r="AH34" s="33"/>
      <c r="AI34" s="33"/>
      <c r="AJ34" s="33"/>
      <c r="AK34" s="34"/>
      <c r="AL34" s="35">
        <f t="shared" si="15"/>
        <v>0</v>
      </c>
      <c r="AM34" s="33"/>
      <c r="AN34" s="33"/>
      <c r="AO34" s="33"/>
      <c r="AP34" s="34"/>
      <c r="AQ34" s="35">
        <f t="shared" si="16"/>
        <v>0</v>
      </c>
      <c r="AR34" s="33"/>
      <c r="AS34" s="33"/>
      <c r="AT34" s="33"/>
      <c r="AU34" s="34"/>
      <c r="AV34" s="44">
        <f t="shared" si="17"/>
        <v>0</v>
      </c>
    </row>
    <row r="35" spans="1:48" x14ac:dyDescent="0.25">
      <c r="A35" s="13">
        <v>2</v>
      </c>
      <c r="B35" s="36"/>
      <c r="C35" s="37"/>
      <c r="D35" s="38"/>
      <c r="E35" s="39"/>
      <c r="F35" s="39"/>
      <c r="G35" s="39"/>
      <c r="H35" s="40">
        <f>SUM(H22:H34)</f>
        <v>0</v>
      </c>
      <c r="I35" s="39"/>
      <c r="J35" s="39"/>
      <c r="K35" s="39"/>
      <c r="L35" s="39"/>
      <c r="M35" s="40">
        <f>SUM(M22:M34)</f>
        <v>0</v>
      </c>
      <c r="N35" s="39"/>
      <c r="O35" s="39"/>
      <c r="P35" s="39"/>
      <c r="Q35" s="39"/>
      <c r="R35" s="40">
        <f>SUM(R22:R34)</f>
        <v>0</v>
      </c>
      <c r="S35" s="39"/>
      <c r="T35" s="39"/>
      <c r="U35" s="39"/>
      <c r="V35" s="39"/>
      <c r="W35" s="40">
        <f>SUM(W22:W34)</f>
        <v>0</v>
      </c>
      <c r="X35" s="39"/>
      <c r="Y35" s="39"/>
      <c r="Z35" s="39"/>
      <c r="AA35" s="39"/>
      <c r="AB35" s="40">
        <f>SUM(AB22:AB34)</f>
        <v>0</v>
      </c>
      <c r="AC35" s="39"/>
      <c r="AD35" s="39"/>
      <c r="AE35" s="39"/>
      <c r="AF35" s="39"/>
      <c r="AG35" s="40">
        <f>SUM(AG22:AG34)</f>
        <v>0</v>
      </c>
      <c r="AH35" s="39"/>
      <c r="AI35" s="39"/>
      <c r="AJ35" s="39"/>
      <c r="AK35" s="39"/>
      <c r="AL35" s="40">
        <f>SUM(AL22:AL34)</f>
        <v>0</v>
      </c>
      <c r="AM35" s="39"/>
      <c r="AN35" s="39"/>
      <c r="AO35" s="39"/>
      <c r="AP35" s="39"/>
      <c r="AQ35" s="40">
        <f>SUM(AQ22:AQ34)</f>
        <v>0</v>
      </c>
      <c r="AR35" s="39"/>
      <c r="AS35" s="39"/>
      <c r="AT35" s="39"/>
      <c r="AU35" s="39"/>
      <c r="AV35" s="40">
        <f>SUM(AV22:AV34)</f>
        <v>0</v>
      </c>
    </row>
    <row r="36" spans="1:48" x14ac:dyDescent="0.25">
      <c r="A36" s="13">
        <v>3</v>
      </c>
      <c r="B36" s="80" t="str">
        <f>"Буква (или иное название) класса "&amp;A36&amp;":"</f>
        <v>Буква (или иное название) класса 3:</v>
      </c>
      <c r="C36" s="81"/>
      <c r="D36" s="82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</row>
    <row r="37" spans="1:48" x14ac:dyDescent="0.25">
      <c r="A37" s="13">
        <v>3</v>
      </c>
      <c r="B37" s="45" t="s">
        <v>69</v>
      </c>
      <c r="C37" s="28" t="s">
        <v>68</v>
      </c>
      <c r="D37" s="29"/>
      <c r="E37" s="29"/>
      <c r="F37" s="29"/>
      <c r="G37" s="30"/>
      <c r="H37" s="31">
        <f t="shared" ref="H37:H49" si="18">COUNTA(D37:G37)</f>
        <v>0</v>
      </c>
      <c r="I37" s="29"/>
      <c r="J37" s="29"/>
      <c r="K37" s="29"/>
      <c r="L37" s="30"/>
      <c r="M37" s="31">
        <f t="shared" ref="M37:M49" si="19">COUNTA(I37:L37)</f>
        <v>0</v>
      </c>
      <c r="N37" s="29"/>
      <c r="O37" s="29"/>
      <c r="P37" s="29"/>
      <c r="Q37" s="30"/>
      <c r="R37" s="31">
        <f t="shared" ref="R37:R49" si="20">COUNTA(N37:Q37)</f>
        <v>0</v>
      </c>
      <c r="S37" s="29"/>
      <c r="T37" s="29"/>
      <c r="U37" s="29"/>
      <c r="V37" s="30"/>
      <c r="W37" s="31">
        <f t="shared" ref="W37:W49" si="21">COUNTA(S37:V37)</f>
        <v>0</v>
      </c>
      <c r="X37" s="29"/>
      <c r="Y37" s="29"/>
      <c r="Z37" s="29"/>
      <c r="AA37" s="30"/>
      <c r="AB37" s="31">
        <f t="shared" ref="AB37:AB49" si="22">COUNTA(X37:AA37)</f>
        <v>0</v>
      </c>
      <c r="AC37" s="29"/>
      <c r="AD37" s="29"/>
      <c r="AE37" s="29"/>
      <c r="AF37" s="30"/>
      <c r="AG37" s="31">
        <f t="shared" ref="AG37:AG49" si="23">COUNTA(AC37:AF37)</f>
        <v>0</v>
      </c>
      <c r="AH37" s="29"/>
      <c r="AI37" s="29"/>
      <c r="AJ37" s="29"/>
      <c r="AK37" s="30"/>
      <c r="AL37" s="31">
        <f t="shared" ref="AL37:AL49" si="24">COUNTA(AH37:AK37)</f>
        <v>0</v>
      </c>
      <c r="AM37" s="29"/>
      <c r="AN37" s="29"/>
      <c r="AO37" s="29"/>
      <c r="AP37" s="30"/>
      <c r="AQ37" s="31">
        <f t="shared" ref="AQ37:AQ49" si="25">COUNTA(AM37:AP37)</f>
        <v>0</v>
      </c>
      <c r="AR37" s="29"/>
      <c r="AS37" s="29"/>
      <c r="AT37" s="29"/>
      <c r="AU37" s="30"/>
      <c r="AV37" s="43">
        <f t="shared" ref="AV37:AV49" si="26">COUNTA(AR37:AU37)</f>
        <v>0</v>
      </c>
    </row>
    <row r="38" spans="1:48" x14ac:dyDescent="0.25">
      <c r="A38" s="13">
        <v>3</v>
      </c>
      <c r="B38" s="8" t="s">
        <v>70</v>
      </c>
      <c r="C38" s="32" t="s">
        <v>68</v>
      </c>
      <c r="D38" s="29"/>
      <c r="E38" s="29"/>
      <c r="F38" s="29"/>
      <c r="G38" s="30"/>
      <c r="H38" s="31">
        <f t="shared" si="18"/>
        <v>0</v>
      </c>
      <c r="I38" s="29"/>
      <c r="J38" s="29"/>
      <c r="K38" s="29"/>
      <c r="L38" s="30"/>
      <c r="M38" s="31">
        <f t="shared" si="19"/>
        <v>0</v>
      </c>
      <c r="N38" s="29"/>
      <c r="O38" s="29"/>
      <c r="P38" s="29"/>
      <c r="Q38" s="30"/>
      <c r="R38" s="31">
        <f t="shared" si="20"/>
        <v>0</v>
      </c>
      <c r="S38" s="29"/>
      <c r="T38" s="29"/>
      <c r="U38" s="29"/>
      <c r="V38" s="30"/>
      <c r="W38" s="31">
        <f t="shared" si="21"/>
        <v>0</v>
      </c>
      <c r="X38" s="29"/>
      <c r="Y38" s="29"/>
      <c r="Z38" s="29"/>
      <c r="AA38" s="30"/>
      <c r="AB38" s="31">
        <f t="shared" si="22"/>
        <v>0</v>
      </c>
      <c r="AC38" s="29"/>
      <c r="AD38" s="29"/>
      <c r="AE38" s="29"/>
      <c r="AF38" s="30"/>
      <c r="AG38" s="31">
        <f t="shared" si="23"/>
        <v>0</v>
      </c>
      <c r="AH38" s="29"/>
      <c r="AI38" s="29"/>
      <c r="AJ38" s="29"/>
      <c r="AK38" s="30"/>
      <c r="AL38" s="31">
        <f t="shared" si="24"/>
        <v>0</v>
      </c>
      <c r="AM38" s="29"/>
      <c r="AN38" s="29"/>
      <c r="AO38" s="29"/>
      <c r="AP38" s="30"/>
      <c r="AQ38" s="31">
        <f t="shared" si="25"/>
        <v>0</v>
      </c>
      <c r="AR38" s="29"/>
      <c r="AS38" s="29"/>
      <c r="AT38" s="29"/>
      <c r="AU38" s="30"/>
      <c r="AV38" s="43">
        <f t="shared" si="26"/>
        <v>0</v>
      </c>
    </row>
    <row r="39" spans="1:48" x14ac:dyDescent="0.25">
      <c r="A39" s="13">
        <v>3</v>
      </c>
      <c r="B39" s="8" t="s">
        <v>71</v>
      </c>
      <c r="C39" s="32" t="s">
        <v>68</v>
      </c>
      <c r="D39" s="29"/>
      <c r="E39" s="29"/>
      <c r="F39" s="29"/>
      <c r="G39" s="30"/>
      <c r="H39" s="31">
        <f t="shared" si="18"/>
        <v>0</v>
      </c>
      <c r="I39" s="29"/>
      <c r="J39" s="29"/>
      <c r="K39" s="29"/>
      <c r="L39" s="30"/>
      <c r="M39" s="31">
        <f t="shared" si="19"/>
        <v>0</v>
      </c>
      <c r="N39" s="29"/>
      <c r="O39" s="29"/>
      <c r="P39" s="29"/>
      <c r="Q39" s="30"/>
      <c r="R39" s="31">
        <f t="shared" si="20"/>
        <v>0</v>
      </c>
      <c r="S39" s="29"/>
      <c r="T39" s="29"/>
      <c r="U39" s="29"/>
      <c r="V39" s="30"/>
      <c r="W39" s="31">
        <f t="shared" si="21"/>
        <v>0</v>
      </c>
      <c r="X39" s="29"/>
      <c r="Y39" s="29"/>
      <c r="Z39" s="29"/>
      <c r="AA39" s="30"/>
      <c r="AB39" s="31">
        <f t="shared" si="22"/>
        <v>0</v>
      </c>
      <c r="AC39" s="29"/>
      <c r="AD39" s="29"/>
      <c r="AE39" s="29"/>
      <c r="AF39" s="30"/>
      <c r="AG39" s="31">
        <f t="shared" si="23"/>
        <v>0</v>
      </c>
      <c r="AH39" s="29"/>
      <c r="AI39" s="29"/>
      <c r="AJ39" s="29"/>
      <c r="AK39" s="30"/>
      <c r="AL39" s="31">
        <f t="shared" si="24"/>
        <v>0</v>
      </c>
      <c r="AM39" s="29"/>
      <c r="AN39" s="29"/>
      <c r="AO39" s="29"/>
      <c r="AP39" s="30"/>
      <c r="AQ39" s="31">
        <f t="shared" si="25"/>
        <v>0</v>
      </c>
      <c r="AR39" s="29"/>
      <c r="AS39" s="29"/>
      <c r="AT39" s="29"/>
      <c r="AU39" s="30"/>
      <c r="AV39" s="43">
        <f t="shared" si="26"/>
        <v>0</v>
      </c>
    </row>
    <row r="40" spans="1:48" x14ac:dyDescent="0.25">
      <c r="A40" s="13">
        <v>3</v>
      </c>
      <c r="B40" s="8" t="s">
        <v>72</v>
      </c>
      <c r="C40" s="32" t="s">
        <v>68</v>
      </c>
      <c r="D40" s="29"/>
      <c r="E40" s="29"/>
      <c r="F40" s="29"/>
      <c r="G40" s="30"/>
      <c r="H40" s="31">
        <f t="shared" si="18"/>
        <v>0</v>
      </c>
      <c r="I40" s="29"/>
      <c r="J40" s="29"/>
      <c r="K40" s="29"/>
      <c r="L40" s="30"/>
      <c r="M40" s="31">
        <f t="shared" si="19"/>
        <v>0</v>
      </c>
      <c r="N40" s="29"/>
      <c r="O40" s="29"/>
      <c r="P40" s="29"/>
      <c r="Q40" s="30"/>
      <c r="R40" s="31">
        <f t="shared" si="20"/>
        <v>0</v>
      </c>
      <c r="S40" s="29"/>
      <c r="T40" s="29"/>
      <c r="U40" s="29"/>
      <c r="V40" s="30"/>
      <c r="W40" s="31">
        <f t="shared" si="21"/>
        <v>0</v>
      </c>
      <c r="X40" s="29"/>
      <c r="Y40" s="29"/>
      <c r="Z40" s="29"/>
      <c r="AA40" s="30"/>
      <c r="AB40" s="31">
        <f t="shared" si="22"/>
        <v>0</v>
      </c>
      <c r="AC40" s="29"/>
      <c r="AD40" s="29"/>
      <c r="AE40" s="29"/>
      <c r="AF40" s="30"/>
      <c r="AG40" s="31">
        <f t="shared" si="23"/>
        <v>0</v>
      </c>
      <c r="AH40" s="29"/>
      <c r="AI40" s="29"/>
      <c r="AJ40" s="29"/>
      <c r="AK40" s="30"/>
      <c r="AL40" s="31">
        <f t="shared" si="24"/>
        <v>0</v>
      </c>
      <c r="AM40" s="29"/>
      <c r="AN40" s="29"/>
      <c r="AO40" s="29"/>
      <c r="AP40" s="30"/>
      <c r="AQ40" s="31">
        <f t="shared" si="25"/>
        <v>0</v>
      </c>
      <c r="AR40" s="29"/>
      <c r="AS40" s="29"/>
      <c r="AT40" s="29"/>
      <c r="AU40" s="30"/>
      <c r="AV40" s="43">
        <f t="shared" si="26"/>
        <v>0</v>
      </c>
    </row>
    <row r="41" spans="1:48" x14ac:dyDescent="0.25">
      <c r="A41" s="13">
        <v>3</v>
      </c>
      <c r="B41" s="8" t="s">
        <v>73</v>
      </c>
      <c r="C41" s="32" t="s">
        <v>68</v>
      </c>
      <c r="D41" s="29"/>
      <c r="E41" s="29"/>
      <c r="F41" s="29"/>
      <c r="G41" s="30"/>
      <c r="H41" s="31">
        <f t="shared" si="18"/>
        <v>0</v>
      </c>
      <c r="I41" s="29"/>
      <c r="J41" s="29"/>
      <c r="K41" s="29"/>
      <c r="L41" s="30"/>
      <c r="M41" s="31">
        <f t="shared" si="19"/>
        <v>0</v>
      </c>
      <c r="N41" s="29"/>
      <c r="O41" s="29"/>
      <c r="P41" s="29"/>
      <c r="Q41" s="30"/>
      <c r="R41" s="31">
        <f t="shared" si="20"/>
        <v>0</v>
      </c>
      <c r="S41" s="29"/>
      <c r="T41" s="29"/>
      <c r="U41" s="29"/>
      <c r="V41" s="30"/>
      <c r="W41" s="31">
        <f t="shared" si="21"/>
        <v>0</v>
      </c>
      <c r="X41" s="29"/>
      <c r="Y41" s="29"/>
      <c r="Z41" s="29"/>
      <c r="AA41" s="30"/>
      <c r="AB41" s="31">
        <f t="shared" si="22"/>
        <v>0</v>
      </c>
      <c r="AC41" s="29"/>
      <c r="AD41" s="29"/>
      <c r="AE41" s="29"/>
      <c r="AF41" s="30"/>
      <c r="AG41" s="31">
        <f t="shared" si="23"/>
        <v>0</v>
      </c>
      <c r="AH41" s="29"/>
      <c r="AI41" s="29"/>
      <c r="AJ41" s="29"/>
      <c r="AK41" s="30"/>
      <c r="AL41" s="31">
        <f t="shared" si="24"/>
        <v>0</v>
      </c>
      <c r="AM41" s="29"/>
      <c r="AN41" s="29"/>
      <c r="AO41" s="29"/>
      <c r="AP41" s="30"/>
      <c r="AQ41" s="31">
        <f t="shared" si="25"/>
        <v>0</v>
      </c>
      <c r="AR41" s="29"/>
      <c r="AS41" s="29"/>
      <c r="AT41" s="29"/>
      <c r="AU41" s="30"/>
      <c r="AV41" s="43">
        <f t="shared" si="26"/>
        <v>0</v>
      </c>
    </row>
    <row r="42" spans="1:48" x14ac:dyDescent="0.25">
      <c r="A42" s="13">
        <v>3</v>
      </c>
      <c r="B42" s="8" t="s">
        <v>74</v>
      </c>
      <c r="C42" s="32" t="s">
        <v>68</v>
      </c>
      <c r="D42" s="29"/>
      <c r="E42" s="29"/>
      <c r="F42" s="29"/>
      <c r="G42" s="30"/>
      <c r="H42" s="31">
        <f t="shared" si="18"/>
        <v>0</v>
      </c>
      <c r="I42" s="29"/>
      <c r="J42" s="29"/>
      <c r="K42" s="29"/>
      <c r="L42" s="30"/>
      <c r="M42" s="31">
        <f t="shared" si="19"/>
        <v>0</v>
      </c>
      <c r="N42" s="29"/>
      <c r="O42" s="29"/>
      <c r="P42" s="29"/>
      <c r="Q42" s="30"/>
      <c r="R42" s="31">
        <f t="shared" si="20"/>
        <v>0</v>
      </c>
      <c r="S42" s="29"/>
      <c r="T42" s="29"/>
      <c r="U42" s="29"/>
      <c r="V42" s="30"/>
      <c r="W42" s="31">
        <f t="shared" si="21"/>
        <v>0</v>
      </c>
      <c r="X42" s="29"/>
      <c r="Y42" s="29"/>
      <c r="Z42" s="29"/>
      <c r="AA42" s="30"/>
      <c r="AB42" s="31">
        <f t="shared" si="22"/>
        <v>0</v>
      </c>
      <c r="AC42" s="29"/>
      <c r="AD42" s="29"/>
      <c r="AE42" s="29"/>
      <c r="AF42" s="30"/>
      <c r="AG42" s="31">
        <f t="shared" si="23"/>
        <v>0</v>
      </c>
      <c r="AH42" s="29"/>
      <c r="AI42" s="29"/>
      <c r="AJ42" s="29"/>
      <c r="AK42" s="30"/>
      <c r="AL42" s="31">
        <f t="shared" si="24"/>
        <v>0</v>
      </c>
      <c r="AM42" s="29"/>
      <c r="AN42" s="29"/>
      <c r="AO42" s="29"/>
      <c r="AP42" s="30"/>
      <c r="AQ42" s="31">
        <f t="shared" si="25"/>
        <v>0</v>
      </c>
      <c r="AR42" s="29"/>
      <c r="AS42" s="29"/>
      <c r="AT42" s="29"/>
      <c r="AU42" s="30"/>
      <c r="AV42" s="43">
        <f t="shared" si="26"/>
        <v>0</v>
      </c>
    </row>
    <row r="43" spans="1:48" x14ac:dyDescent="0.25">
      <c r="A43" s="13">
        <v>3</v>
      </c>
      <c r="B43" s="8" t="s">
        <v>75</v>
      </c>
      <c r="C43" s="32" t="s">
        <v>68</v>
      </c>
      <c r="D43" s="29"/>
      <c r="E43" s="29"/>
      <c r="F43" s="29"/>
      <c r="G43" s="30"/>
      <c r="H43" s="31">
        <f t="shared" si="18"/>
        <v>0</v>
      </c>
      <c r="I43" s="29"/>
      <c r="J43" s="29"/>
      <c r="K43" s="29"/>
      <c r="L43" s="30"/>
      <c r="M43" s="31">
        <f t="shared" si="19"/>
        <v>0</v>
      </c>
      <c r="N43" s="29"/>
      <c r="O43" s="29"/>
      <c r="P43" s="29"/>
      <c r="Q43" s="30"/>
      <c r="R43" s="31">
        <f t="shared" si="20"/>
        <v>0</v>
      </c>
      <c r="S43" s="29"/>
      <c r="T43" s="29"/>
      <c r="U43" s="29"/>
      <c r="V43" s="30"/>
      <c r="W43" s="31">
        <f t="shared" si="21"/>
        <v>0</v>
      </c>
      <c r="X43" s="29"/>
      <c r="Y43" s="29"/>
      <c r="Z43" s="29"/>
      <c r="AA43" s="30"/>
      <c r="AB43" s="31">
        <f t="shared" si="22"/>
        <v>0</v>
      </c>
      <c r="AC43" s="29"/>
      <c r="AD43" s="29"/>
      <c r="AE43" s="29"/>
      <c r="AF43" s="30"/>
      <c r="AG43" s="31">
        <f t="shared" si="23"/>
        <v>0</v>
      </c>
      <c r="AH43" s="29"/>
      <c r="AI43" s="29"/>
      <c r="AJ43" s="29"/>
      <c r="AK43" s="30"/>
      <c r="AL43" s="31">
        <f t="shared" si="24"/>
        <v>0</v>
      </c>
      <c r="AM43" s="29"/>
      <c r="AN43" s="29"/>
      <c r="AO43" s="29"/>
      <c r="AP43" s="30"/>
      <c r="AQ43" s="31">
        <f t="shared" si="25"/>
        <v>0</v>
      </c>
      <c r="AR43" s="29"/>
      <c r="AS43" s="29"/>
      <c r="AT43" s="29"/>
      <c r="AU43" s="30"/>
      <c r="AV43" s="43">
        <f t="shared" si="26"/>
        <v>0</v>
      </c>
    </row>
    <row r="44" spans="1:48" x14ac:dyDescent="0.25">
      <c r="A44" s="13">
        <v>3</v>
      </c>
      <c r="B44" s="8" t="s">
        <v>76</v>
      </c>
      <c r="C44" s="32" t="s">
        <v>68</v>
      </c>
      <c r="D44" s="29"/>
      <c r="E44" s="29"/>
      <c r="F44" s="29"/>
      <c r="G44" s="30"/>
      <c r="H44" s="31">
        <f t="shared" si="18"/>
        <v>0</v>
      </c>
      <c r="I44" s="29"/>
      <c r="J44" s="29"/>
      <c r="K44" s="29"/>
      <c r="L44" s="30"/>
      <c r="M44" s="31">
        <f t="shared" si="19"/>
        <v>0</v>
      </c>
      <c r="N44" s="29"/>
      <c r="O44" s="29"/>
      <c r="P44" s="29"/>
      <c r="Q44" s="30"/>
      <c r="R44" s="31">
        <f t="shared" si="20"/>
        <v>0</v>
      </c>
      <c r="S44" s="29"/>
      <c r="T44" s="29"/>
      <c r="U44" s="29"/>
      <c r="V44" s="30"/>
      <c r="W44" s="31">
        <f t="shared" si="21"/>
        <v>0</v>
      </c>
      <c r="X44" s="29"/>
      <c r="Y44" s="29"/>
      <c r="Z44" s="29"/>
      <c r="AA44" s="30"/>
      <c r="AB44" s="31">
        <f t="shared" si="22"/>
        <v>0</v>
      </c>
      <c r="AC44" s="29"/>
      <c r="AD44" s="29"/>
      <c r="AE44" s="29"/>
      <c r="AF44" s="30"/>
      <c r="AG44" s="31">
        <f t="shared" si="23"/>
        <v>0</v>
      </c>
      <c r="AH44" s="29"/>
      <c r="AI44" s="29"/>
      <c r="AJ44" s="29"/>
      <c r="AK44" s="30"/>
      <c r="AL44" s="31">
        <f t="shared" si="24"/>
        <v>0</v>
      </c>
      <c r="AM44" s="29"/>
      <c r="AN44" s="29"/>
      <c r="AO44" s="29"/>
      <c r="AP44" s="30"/>
      <c r="AQ44" s="31">
        <f t="shared" si="25"/>
        <v>0</v>
      </c>
      <c r="AR44" s="29"/>
      <c r="AS44" s="29"/>
      <c r="AT44" s="29"/>
      <c r="AU44" s="30"/>
      <c r="AV44" s="43">
        <f t="shared" si="26"/>
        <v>0</v>
      </c>
    </row>
    <row r="45" spans="1:48" x14ac:dyDescent="0.25">
      <c r="A45" s="13">
        <v>3</v>
      </c>
      <c r="B45" s="8" t="s">
        <v>77</v>
      </c>
      <c r="C45" s="32" t="s">
        <v>68</v>
      </c>
      <c r="D45" s="29"/>
      <c r="E45" s="29"/>
      <c r="F45" s="29"/>
      <c r="G45" s="30"/>
      <c r="H45" s="31">
        <f t="shared" si="18"/>
        <v>0</v>
      </c>
      <c r="I45" s="29"/>
      <c r="J45" s="29"/>
      <c r="K45" s="29"/>
      <c r="L45" s="30"/>
      <c r="M45" s="31">
        <f t="shared" si="19"/>
        <v>0</v>
      </c>
      <c r="N45" s="29"/>
      <c r="O45" s="29"/>
      <c r="P45" s="29"/>
      <c r="Q45" s="30"/>
      <c r="R45" s="31">
        <f t="shared" si="20"/>
        <v>0</v>
      </c>
      <c r="S45" s="29"/>
      <c r="T45" s="29"/>
      <c r="U45" s="29"/>
      <c r="V45" s="30"/>
      <c r="W45" s="31">
        <f t="shared" si="21"/>
        <v>0</v>
      </c>
      <c r="X45" s="29"/>
      <c r="Y45" s="29"/>
      <c r="Z45" s="29"/>
      <c r="AA45" s="30"/>
      <c r="AB45" s="31">
        <f t="shared" si="22"/>
        <v>0</v>
      </c>
      <c r="AC45" s="29"/>
      <c r="AD45" s="29"/>
      <c r="AE45" s="29"/>
      <c r="AF45" s="30"/>
      <c r="AG45" s="31">
        <f t="shared" si="23"/>
        <v>0</v>
      </c>
      <c r="AH45" s="29"/>
      <c r="AI45" s="29"/>
      <c r="AJ45" s="29"/>
      <c r="AK45" s="30"/>
      <c r="AL45" s="31">
        <f t="shared" si="24"/>
        <v>0</v>
      </c>
      <c r="AM45" s="29"/>
      <c r="AN45" s="29"/>
      <c r="AO45" s="29"/>
      <c r="AP45" s="30"/>
      <c r="AQ45" s="31">
        <f t="shared" si="25"/>
        <v>0</v>
      </c>
      <c r="AR45" s="29"/>
      <c r="AS45" s="29"/>
      <c r="AT45" s="29"/>
      <c r="AU45" s="30"/>
      <c r="AV45" s="43">
        <f t="shared" si="26"/>
        <v>0</v>
      </c>
    </row>
    <row r="46" spans="1:48" x14ac:dyDescent="0.25">
      <c r="A46" s="13">
        <v>3</v>
      </c>
      <c r="B46" s="8" t="s">
        <v>78</v>
      </c>
      <c r="C46" s="32" t="s">
        <v>68</v>
      </c>
      <c r="D46" s="29"/>
      <c r="E46" s="29"/>
      <c r="F46" s="29"/>
      <c r="G46" s="30"/>
      <c r="H46" s="31">
        <f t="shared" si="18"/>
        <v>0</v>
      </c>
      <c r="I46" s="29"/>
      <c r="J46" s="29"/>
      <c r="K46" s="29"/>
      <c r="L46" s="30"/>
      <c r="M46" s="31">
        <f t="shared" si="19"/>
        <v>0</v>
      </c>
      <c r="N46" s="29"/>
      <c r="O46" s="29"/>
      <c r="P46" s="29"/>
      <c r="Q46" s="30"/>
      <c r="R46" s="31">
        <f t="shared" si="20"/>
        <v>0</v>
      </c>
      <c r="S46" s="29"/>
      <c r="T46" s="29"/>
      <c r="U46" s="29"/>
      <c r="V46" s="30"/>
      <c r="W46" s="31">
        <f t="shared" si="21"/>
        <v>0</v>
      </c>
      <c r="X46" s="29"/>
      <c r="Y46" s="29"/>
      <c r="Z46" s="29"/>
      <c r="AA46" s="30"/>
      <c r="AB46" s="31">
        <f t="shared" si="22"/>
        <v>0</v>
      </c>
      <c r="AC46" s="29"/>
      <c r="AD46" s="29"/>
      <c r="AE46" s="29"/>
      <c r="AF46" s="30"/>
      <c r="AG46" s="31">
        <f t="shared" si="23"/>
        <v>0</v>
      </c>
      <c r="AH46" s="29"/>
      <c r="AI46" s="29"/>
      <c r="AJ46" s="29"/>
      <c r="AK46" s="30"/>
      <c r="AL46" s="31">
        <f t="shared" si="24"/>
        <v>0</v>
      </c>
      <c r="AM46" s="29"/>
      <c r="AN46" s="29"/>
      <c r="AO46" s="29"/>
      <c r="AP46" s="30"/>
      <c r="AQ46" s="31">
        <f t="shared" si="25"/>
        <v>0</v>
      </c>
      <c r="AR46" s="29"/>
      <c r="AS46" s="29"/>
      <c r="AT46" s="29"/>
      <c r="AU46" s="30"/>
      <c r="AV46" s="43">
        <f t="shared" si="26"/>
        <v>0</v>
      </c>
    </row>
    <row r="47" spans="1:48" x14ac:dyDescent="0.25">
      <c r="A47" s="13">
        <v>3</v>
      </c>
      <c r="B47" s="8" t="s">
        <v>79</v>
      </c>
      <c r="C47" s="32" t="s">
        <v>68</v>
      </c>
      <c r="D47" s="29"/>
      <c r="E47" s="29"/>
      <c r="F47" s="29"/>
      <c r="G47" s="30"/>
      <c r="H47" s="31">
        <f t="shared" si="18"/>
        <v>0</v>
      </c>
      <c r="I47" s="29"/>
      <c r="J47" s="29"/>
      <c r="K47" s="29"/>
      <c r="L47" s="30"/>
      <c r="M47" s="31">
        <f t="shared" si="19"/>
        <v>0</v>
      </c>
      <c r="N47" s="29"/>
      <c r="O47" s="29"/>
      <c r="P47" s="29"/>
      <c r="Q47" s="30"/>
      <c r="R47" s="31">
        <f t="shared" si="20"/>
        <v>0</v>
      </c>
      <c r="S47" s="29"/>
      <c r="T47" s="29"/>
      <c r="U47" s="29"/>
      <c r="V47" s="30"/>
      <c r="W47" s="31">
        <f t="shared" si="21"/>
        <v>0</v>
      </c>
      <c r="X47" s="29"/>
      <c r="Y47" s="29"/>
      <c r="Z47" s="29"/>
      <c r="AA47" s="30"/>
      <c r="AB47" s="31">
        <f t="shared" si="22"/>
        <v>0</v>
      </c>
      <c r="AC47" s="29"/>
      <c r="AD47" s="29"/>
      <c r="AE47" s="29"/>
      <c r="AF47" s="30"/>
      <c r="AG47" s="31">
        <f t="shared" si="23"/>
        <v>0</v>
      </c>
      <c r="AH47" s="29"/>
      <c r="AI47" s="29"/>
      <c r="AJ47" s="29"/>
      <c r="AK47" s="30"/>
      <c r="AL47" s="31">
        <f t="shared" si="24"/>
        <v>0</v>
      </c>
      <c r="AM47" s="29"/>
      <c r="AN47" s="29"/>
      <c r="AO47" s="29"/>
      <c r="AP47" s="30"/>
      <c r="AQ47" s="31">
        <f t="shared" si="25"/>
        <v>0</v>
      </c>
      <c r="AR47" s="29"/>
      <c r="AS47" s="29"/>
      <c r="AT47" s="29"/>
      <c r="AU47" s="30"/>
      <c r="AV47" s="43">
        <f t="shared" si="26"/>
        <v>0</v>
      </c>
    </row>
    <row r="48" spans="1:48" x14ac:dyDescent="0.25">
      <c r="A48" s="13">
        <v>3</v>
      </c>
      <c r="B48" s="8" t="s">
        <v>80</v>
      </c>
      <c r="C48" s="32" t="s">
        <v>68</v>
      </c>
      <c r="D48" s="29"/>
      <c r="E48" s="29"/>
      <c r="F48" s="29"/>
      <c r="G48" s="30"/>
      <c r="H48" s="31">
        <f t="shared" si="18"/>
        <v>0</v>
      </c>
      <c r="I48" s="29"/>
      <c r="J48" s="29"/>
      <c r="K48" s="29"/>
      <c r="L48" s="30"/>
      <c r="M48" s="31">
        <f t="shared" si="19"/>
        <v>0</v>
      </c>
      <c r="N48" s="29"/>
      <c r="O48" s="29"/>
      <c r="P48" s="29"/>
      <c r="Q48" s="30"/>
      <c r="R48" s="31">
        <f t="shared" si="20"/>
        <v>0</v>
      </c>
      <c r="S48" s="29"/>
      <c r="T48" s="29"/>
      <c r="U48" s="29"/>
      <c r="V48" s="30"/>
      <c r="W48" s="31">
        <f t="shared" si="21"/>
        <v>0</v>
      </c>
      <c r="X48" s="29"/>
      <c r="Y48" s="29"/>
      <c r="Z48" s="29"/>
      <c r="AA48" s="30"/>
      <c r="AB48" s="31">
        <f t="shared" si="22"/>
        <v>0</v>
      </c>
      <c r="AC48" s="29"/>
      <c r="AD48" s="29"/>
      <c r="AE48" s="29"/>
      <c r="AF48" s="30"/>
      <c r="AG48" s="31">
        <f t="shared" si="23"/>
        <v>0</v>
      </c>
      <c r="AH48" s="29"/>
      <c r="AI48" s="29"/>
      <c r="AJ48" s="29"/>
      <c r="AK48" s="30"/>
      <c r="AL48" s="31">
        <f t="shared" si="24"/>
        <v>0</v>
      </c>
      <c r="AM48" s="29"/>
      <c r="AN48" s="29"/>
      <c r="AO48" s="29"/>
      <c r="AP48" s="30"/>
      <c r="AQ48" s="31">
        <f t="shared" si="25"/>
        <v>0</v>
      </c>
      <c r="AR48" s="29"/>
      <c r="AS48" s="29"/>
      <c r="AT48" s="29"/>
      <c r="AU48" s="30"/>
      <c r="AV48" s="43">
        <f t="shared" si="26"/>
        <v>0</v>
      </c>
    </row>
    <row r="49" spans="1:48" x14ac:dyDescent="0.25">
      <c r="A49" s="13">
        <v>3</v>
      </c>
      <c r="B49" s="32" t="s">
        <v>81</v>
      </c>
      <c r="C49" s="32" t="s">
        <v>68</v>
      </c>
      <c r="D49" s="33"/>
      <c r="E49" s="33"/>
      <c r="F49" s="33"/>
      <c r="G49" s="34"/>
      <c r="H49" s="35">
        <f t="shared" si="18"/>
        <v>0</v>
      </c>
      <c r="I49" s="33"/>
      <c r="J49" s="33"/>
      <c r="K49" s="33"/>
      <c r="L49" s="34"/>
      <c r="M49" s="35">
        <f t="shared" si="19"/>
        <v>0</v>
      </c>
      <c r="N49" s="33"/>
      <c r="O49" s="33"/>
      <c r="P49" s="33"/>
      <c r="Q49" s="34"/>
      <c r="R49" s="35">
        <f t="shared" si="20"/>
        <v>0</v>
      </c>
      <c r="S49" s="33"/>
      <c r="T49" s="33"/>
      <c r="U49" s="33"/>
      <c r="V49" s="34"/>
      <c r="W49" s="35">
        <f t="shared" si="21"/>
        <v>0</v>
      </c>
      <c r="X49" s="33"/>
      <c r="Y49" s="33"/>
      <c r="Z49" s="33"/>
      <c r="AA49" s="34"/>
      <c r="AB49" s="35">
        <f t="shared" si="22"/>
        <v>0</v>
      </c>
      <c r="AC49" s="33"/>
      <c r="AD49" s="33"/>
      <c r="AE49" s="33"/>
      <c r="AF49" s="34"/>
      <c r="AG49" s="35">
        <f t="shared" si="23"/>
        <v>0</v>
      </c>
      <c r="AH49" s="33"/>
      <c r="AI49" s="33"/>
      <c r="AJ49" s="33"/>
      <c r="AK49" s="34"/>
      <c r="AL49" s="35">
        <f t="shared" si="24"/>
        <v>0</v>
      </c>
      <c r="AM49" s="33"/>
      <c r="AN49" s="33"/>
      <c r="AO49" s="33"/>
      <c r="AP49" s="34"/>
      <c r="AQ49" s="35">
        <f t="shared" si="25"/>
        <v>0</v>
      </c>
      <c r="AR49" s="33"/>
      <c r="AS49" s="33"/>
      <c r="AT49" s="33"/>
      <c r="AU49" s="34"/>
      <c r="AV49" s="44">
        <f t="shared" si="26"/>
        <v>0</v>
      </c>
    </row>
    <row r="50" spans="1:48" x14ac:dyDescent="0.25">
      <c r="A50" s="13">
        <v>3</v>
      </c>
      <c r="B50" s="36"/>
      <c r="C50" s="37"/>
      <c r="D50" s="38"/>
      <c r="E50" s="39"/>
      <c r="F50" s="39"/>
      <c r="G50" s="39"/>
      <c r="H50" s="40">
        <f>SUM(H37:H49)</f>
        <v>0</v>
      </c>
      <c r="I50" s="39"/>
      <c r="J50" s="39"/>
      <c r="K50" s="39"/>
      <c r="L50" s="39"/>
      <c r="M50" s="40">
        <f>SUM(M37:M49)</f>
        <v>0</v>
      </c>
      <c r="N50" s="39"/>
      <c r="O50" s="39"/>
      <c r="P50" s="39"/>
      <c r="Q50" s="39"/>
      <c r="R50" s="40">
        <f>SUM(R37:R49)</f>
        <v>0</v>
      </c>
      <c r="S50" s="39"/>
      <c r="T50" s="39"/>
      <c r="U50" s="39"/>
      <c r="V50" s="39"/>
      <c r="W50" s="40">
        <f>SUM(W37:W49)</f>
        <v>0</v>
      </c>
      <c r="X50" s="39"/>
      <c r="Y50" s="39"/>
      <c r="Z50" s="39"/>
      <c r="AA50" s="39"/>
      <c r="AB50" s="40">
        <f>SUM(AB37:AB49)</f>
        <v>0</v>
      </c>
      <c r="AC50" s="39"/>
      <c r="AD50" s="39"/>
      <c r="AE50" s="39"/>
      <c r="AF50" s="39"/>
      <c r="AG50" s="40">
        <f>SUM(AG37:AG49)</f>
        <v>0</v>
      </c>
      <c r="AH50" s="39"/>
      <c r="AI50" s="39"/>
      <c r="AJ50" s="39"/>
      <c r="AK50" s="39"/>
      <c r="AL50" s="40">
        <f>SUM(AL37:AL49)</f>
        <v>0</v>
      </c>
      <c r="AM50" s="39"/>
      <c r="AN50" s="39"/>
      <c r="AO50" s="39"/>
      <c r="AP50" s="39"/>
      <c r="AQ50" s="40">
        <f>SUM(AQ37:AQ49)</f>
        <v>0</v>
      </c>
      <c r="AR50" s="39"/>
      <c r="AS50" s="39"/>
      <c r="AT50" s="39"/>
      <c r="AU50" s="39"/>
      <c r="AV50" s="40">
        <f>SUM(AV37:AV49)</f>
        <v>0</v>
      </c>
    </row>
    <row r="51" spans="1:48" x14ac:dyDescent="0.25">
      <c r="A51" s="13">
        <v>4</v>
      </c>
      <c r="B51" s="80" t="str">
        <f>"Буква (или иное название) класса "&amp;A51&amp;":"</f>
        <v>Буква (или иное название) класса 4:</v>
      </c>
      <c r="C51" s="81"/>
      <c r="D51" s="82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</row>
    <row r="52" spans="1:48" x14ac:dyDescent="0.25">
      <c r="A52" s="13">
        <v>4</v>
      </c>
      <c r="B52" s="45" t="s">
        <v>69</v>
      </c>
      <c r="C52" s="28" t="s">
        <v>68</v>
      </c>
      <c r="D52" s="29"/>
      <c r="E52" s="29"/>
      <c r="F52" s="29"/>
      <c r="G52" s="30"/>
      <c r="H52" s="31">
        <f t="shared" ref="H52:H64" si="27">COUNTA(D52:G52)</f>
        <v>0</v>
      </c>
      <c r="I52" s="29"/>
      <c r="J52" s="29"/>
      <c r="K52" s="29"/>
      <c r="L52" s="30"/>
      <c r="M52" s="31">
        <f t="shared" ref="M52:M64" si="28">COUNTA(I52:L52)</f>
        <v>0</v>
      </c>
      <c r="N52" s="29"/>
      <c r="O52" s="29"/>
      <c r="P52" s="29"/>
      <c r="Q52" s="30"/>
      <c r="R52" s="31">
        <f t="shared" ref="R52:R64" si="29">COUNTA(N52:Q52)</f>
        <v>0</v>
      </c>
      <c r="S52" s="29"/>
      <c r="T52" s="29"/>
      <c r="U52" s="29"/>
      <c r="V52" s="30"/>
      <c r="W52" s="31">
        <f t="shared" ref="W52:W64" si="30">COUNTA(S52:V52)</f>
        <v>0</v>
      </c>
      <c r="X52" s="29"/>
      <c r="Y52" s="29"/>
      <c r="Z52" s="29"/>
      <c r="AA52" s="30"/>
      <c r="AB52" s="31">
        <f t="shared" ref="AB52:AB64" si="31">COUNTA(X52:AA52)</f>
        <v>0</v>
      </c>
      <c r="AC52" s="29"/>
      <c r="AD52" s="29"/>
      <c r="AE52" s="29"/>
      <c r="AF52" s="30"/>
      <c r="AG52" s="31">
        <f t="shared" ref="AG52:AG64" si="32">COUNTA(AC52:AF52)</f>
        <v>0</v>
      </c>
      <c r="AH52" s="29"/>
      <c r="AI52" s="29"/>
      <c r="AJ52" s="29"/>
      <c r="AK52" s="30"/>
      <c r="AL52" s="31">
        <f t="shared" ref="AL52:AL64" si="33">COUNTA(AH52:AK52)</f>
        <v>0</v>
      </c>
      <c r="AM52" s="29"/>
      <c r="AN52" s="29"/>
      <c r="AO52" s="29"/>
      <c r="AP52" s="30"/>
      <c r="AQ52" s="31">
        <f t="shared" ref="AQ52:AQ64" si="34">COUNTA(AM52:AP52)</f>
        <v>0</v>
      </c>
      <c r="AR52" s="29"/>
      <c r="AS52" s="29"/>
      <c r="AT52" s="29"/>
      <c r="AU52" s="30"/>
      <c r="AV52" s="43">
        <f t="shared" ref="AV52:AV64" si="35">COUNTA(AR52:AU52)</f>
        <v>0</v>
      </c>
    </row>
    <row r="53" spans="1:48" x14ac:dyDescent="0.25">
      <c r="A53" s="13">
        <v>4</v>
      </c>
      <c r="B53" s="8" t="s">
        <v>70</v>
      </c>
      <c r="C53" s="32" t="s">
        <v>68</v>
      </c>
      <c r="D53" s="29"/>
      <c r="E53" s="29"/>
      <c r="F53" s="29"/>
      <c r="G53" s="30"/>
      <c r="H53" s="31">
        <f t="shared" si="27"/>
        <v>0</v>
      </c>
      <c r="I53" s="29"/>
      <c r="J53" s="29"/>
      <c r="K53" s="29"/>
      <c r="L53" s="30"/>
      <c r="M53" s="31">
        <f t="shared" si="28"/>
        <v>0</v>
      </c>
      <c r="N53" s="29"/>
      <c r="O53" s="29"/>
      <c r="P53" s="29"/>
      <c r="Q53" s="30"/>
      <c r="R53" s="31">
        <f t="shared" si="29"/>
        <v>0</v>
      </c>
      <c r="S53" s="29"/>
      <c r="T53" s="29"/>
      <c r="U53" s="29"/>
      <c r="V53" s="30"/>
      <c r="W53" s="31">
        <f t="shared" si="30"/>
        <v>0</v>
      </c>
      <c r="X53" s="29"/>
      <c r="Y53" s="29"/>
      <c r="Z53" s="29"/>
      <c r="AA53" s="30"/>
      <c r="AB53" s="31">
        <f t="shared" si="31"/>
        <v>0</v>
      </c>
      <c r="AC53" s="29"/>
      <c r="AD53" s="29"/>
      <c r="AE53" s="29"/>
      <c r="AF53" s="30"/>
      <c r="AG53" s="31">
        <f t="shared" si="32"/>
        <v>0</v>
      </c>
      <c r="AH53" s="29"/>
      <c r="AI53" s="29"/>
      <c r="AJ53" s="29"/>
      <c r="AK53" s="30"/>
      <c r="AL53" s="31">
        <f t="shared" si="33"/>
        <v>0</v>
      </c>
      <c r="AM53" s="29"/>
      <c r="AN53" s="29"/>
      <c r="AO53" s="29"/>
      <c r="AP53" s="30"/>
      <c r="AQ53" s="31">
        <f t="shared" si="34"/>
        <v>0</v>
      </c>
      <c r="AR53" s="29"/>
      <c r="AS53" s="29"/>
      <c r="AT53" s="29"/>
      <c r="AU53" s="30"/>
      <c r="AV53" s="43">
        <f t="shared" si="35"/>
        <v>0</v>
      </c>
    </row>
    <row r="54" spans="1:48" x14ac:dyDescent="0.25">
      <c r="A54" s="13">
        <v>4</v>
      </c>
      <c r="B54" s="8" t="s">
        <v>71</v>
      </c>
      <c r="C54" s="32" t="s">
        <v>68</v>
      </c>
      <c r="D54" s="29"/>
      <c r="E54" s="29"/>
      <c r="F54" s="29"/>
      <c r="G54" s="30"/>
      <c r="H54" s="31">
        <f t="shared" si="27"/>
        <v>0</v>
      </c>
      <c r="I54" s="29"/>
      <c r="J54" s="29"/>
      <c r="K54" s="29"/>
      <c r="L54" s="30"/>
      <c r="M54" s="31">
        <f t="shared" si="28"/>
        <v>0</v>
      </c>
      <c r="N54" s="29"/>
      <c r="O54" s="29"/>
      <c r="P54" s="29"/>
      <c r="Q54" s="30"/>
      <c r="R54" s="31">
        <f t="shared" si="29"/>
        <v>0</v>
      </c>
      <c r="S54" s="29"/>
      <c r="T54" s="29"/>
      <c r="U54" s="29"/>
      <c r="V54" s="30"/>
      <c r="W54" s="31">
        <f t="shared" si="30"/>
        <v>0</v>
      </c>
      <c r="X54" s="29"/>
      <c r="Y54" s="29"/>
      <c r="Z54" s="29"/>
      <c r="AA54" s="30"/>
      <c r="AB54" s="31">
        <f t="shared" si="31"/>
        <v>0</v>
      </c>
      <c r="AC54" s="29"/>
      <c r="AD54" s="29"/>
      <c r="AE54" s="29"/>
      <c r="AF54" s="30"/>
      <c r="AG54" s="31">
        <f t="shared" si="32"/>
        <v>0</v>
      </c>
      <c r="AH54" s="29"/>
      <c r="AI54" s="29"/>
      <c r="AJ54" s="29"/>
      <c r="AK54" s="30"/>
      <c r="AL54" s="31">
        <f t="shared" si="33"/>
        <v>0</v>
      </c>
      <c r="AM54" s="29"/>
      <c r="AN54" s="29"/>
      <c r="AO54" s="29"/>
      <c r="AP54" s="30"/>
      <c r="AQ54" s="31">
        <f t="shared" si="34"/>
        <v>0</v>
      </c>
      <c r="AR54" s="29"/>
      <c r="AS54" s="29"/>
      <c r="AT54" s="29"/>
      <c r="AU54" s="30"/>
      <c r="AV54" s="43">
        <f t="shared" si="35"/>
        <v>0</v>
      </c>
    </row>
    <row r="55" spans="1:48" x14ac:dyDescent="0.25">
      <c r="A55" s="13">
        <v>4</v>
      </c>
      <c r="B55" s="8" t="s">
        <v>72</v>
      </c>
      <c r="C55" s="32" t="s">
        <v>68</v>
      </c>
      <c r="D55" s="29"/>
      <c r="E55" s="29"/>
      <c r="F55" s="29"/>
      <c r="G55" s="30"/>
      <c r="H55" s="31">
        <f t="shared" si="27"/>
        <v>0</v>
      </c>
      <c r="I55" s="29"/>
      <c r="J55" s="29"/>
      <c r="K55" s="29"/>
      <c r="L55" s="30"/>
      <c r="M55" s="31">
        <f t="shared" si="28"/>
        <v>0</v>
      </c>
      <c r="N55" s="29"/>
      <c r="O55" s="29"/>
      <c r="P55" s="29"/>
      <c r="Q55" s="30"/>
      <c r="R55" s="31">
        <f t="shared" si="29"/>
        <v>0</v>
      </c>
      <c r="S55" s="29"/>
      <c r="T55" s="29"/>
      <c r="U55" s="29"/>
      <c r="V55" s="30"/>
      <c r="W55" s="31">
        <f t="shared" si="30"/>
        <v>0</v>
      </c>
      <c r="X55" s="29"/>
      <c r="Y55" s="29"/>
      <c r="Z55" s="29"/>
      <c r="AA55" s="30"/>
      <c r="AB55" s="31">
        <f t="shared" si="31"/>
        <v>0</v>
      </c>
      <c r="AC55" s="29"/>
      <c r="AD55" s="29"/>
      <c r="AE55" s="29"/>
      <c r="AF55" s="30"/>
      <c r="AG55" s="31">
        <f t="shared" si="32"/>
        <v>0</v>
      </c>
      <c r="AH55" s="29"/>
      <c r="AI55" s="29"/>
      <c r="AJ55" s="29"/>
      <c r="AK55" s="30"/>
      <c r="AL55" s="31">
        <f t="shared" si="33"/>
        <v>0</v>
      </c>
      <c r="AM55" s="29"/>
      <c r="AN55" s="29"/>
      <c r="AO55" s="29"/>
      <c r="AP55" s="30"/>
      <c r="AQ55" s="31">
        <f t="shared" si="34"/>
        <v>0</v>
      </c>
      <c r="AR55" s="29"/>
      <c r="AS55" s="29"/>
      <c r="AT55" s="29"/>
      <c r="AU55" s="30"/>
      <c r="AV55" s="43">
        <f t="shared" si="35"/>
        <v>0</v>
      </c>
    </row>
    <row r="56" spans="1:48" x14ac:dyDescent="0.25">
      <c r="A56" s="13">
        <v>4</v>
      </c>
      <c r="B56" s="8" t="s">
        <v>73</v>
      </c>
      <c r="C56" s="32" t="s">
        <v>68</v>
      </c>
      <c r="D56" s="29"/>
      <c r="E56" s="29"/>
      <c r="F56" s="29"/>
      <c r="G56" s="30"/>
      <c r="H56" s="31">
        <f t="shared" si="27"/>
        <v>0</v>
      </c>
      <c r="I56" s="29"/>
      <c r="J56" s="29"/>
      <c r="K56" s="29"/>
      <c r="L56" s="30"/>
      <c r="M56" s="31">
        <f t="shared" si="28"/>
        <v>0</v>
      </c>
      <c r="N56" s="29"/>
      <c r="O56" s="29"/>
      <c r="P56" s="29"/>
      <c r="Q56" s="30"/>
      <c r="R56" s="31">
        <f t="shared" si="29"/>
        <v>0</v>
      </c>
      <c r="S56" s="29"/>
      <c r="T56" s="29"/>
      <c r="U56" s="29"/>
      <c r="V56" s="30"/>
      <c r="W56" s="31">
        <f t="shared" si="30"/>
        <v>0</v>
      </c>
      <c r="X56" s="29"/>
      <c r="Y56" s="29"/>
      <c r="Z56" s="29"/>
      <c r="AA56" s="30"/>
      <c r="AB56" s="31">
        <f t="shared" si="31"/>
        <v>0</v>
      </c>
      <c r="AC56" s="29"/>
      <c r="AD56" s="29"/>
      <c r="AE56" s="29"/>
      <c r="AF56" s="30"/>
      <c r="AG56" s="31">
        <f t="shared" si="32"/>
        <v>0</v>
      </c>
      <c r="AH56" s="29"/>
      <c r="AI56" s="29"/>
      <c r="AJ56" s="29"/>
      <c r="AK56" s="30"/>
      <c r="AL56" s="31">
        <f t="shared" si="33"/>
        <v>0</v>
      </c>
      <c r="AM56" s="29"/>
      <c r="AN56" s="29"/>
      <c r="AO56" s="29"/>
      <c r="AP56" s="30"/>
      <c r="AQ56" s="31">
        <f t="shared" si="34"/>
        <v>0</v>
      </c>
      <c r="AR56" s="29"/>
      <c r="AS56" s="29"/>
      <c r="AT56" s="29"/>
      <c r="AU56" s="30"/>
      <c r="AV56" s="43">
        <f t="shared" si="35"/>
        <v>0</v>
      </c>
    </row>
    <row r="57" spans="1:48" x14ac:dyDescent="0.25">
      <c r="A57" s="13">
        <v>4</v>
      </c>
      <c r="B57" s="8" t="s">
        <v>74</v>
      </c>
      <c r="C57" s="32" t="s">
        <v>68</v>
      </c>
      <c r="D57" s="29"/>
      <c r="E57" s="29"/>
      <c r="F57" s="29"/>
      <c r="G57" s="30"/>
      <c r="H57" s="31">
        <f t="shared" si="27"/>
        <v>0</v>
      </c>
      <c r="I57" s="29"/>
      <c r="J57" s="29"/>
      <c r="K57" s="29"/>
      <c r="L57" s="30"/>
      <c r="M57" s="31">
        <f t="shared" si="28"/>
        <v>0</v>
      </c>
      <c r="N57" s="29"/>
      <c r="O57" s="29"/>
      <c r="P57" s="29"/>
      <c r="Q57" s="30"/>
      <c r="R57" s="31">
        <f t="shared" si="29"/>
        <v>0</v>
      </c>
      <c r="S57" s="29"/>
      <c r="T57" s="29"/>
      <c r="U57" s="29"/>
      <c r="V57" s="30"/>
      <c r="W57" s="31">
        <f t="shared" si="30"/>
        <v>0</v>
      </c>
      <c r="X57" s="29"/>
      <c r="Y57" s="29"/>
      <c r="Z57" s="29"/>
      <c r="AA57" s="30"/>
      <c r="AB57" s="31">
        <f t="shared" si="31"/>
        <v>0</v>
      </c>
      <c r="AC57" s="29"/>
      <c r="AD57" s="29"/>
      <c r="AE57" s="29"/>
      <c r="AF57" s="30"/>
      <c r="AG57" s="31">
        <f t="shared" si="32"/>
        <v>0</v>
      </c>
      <c r="AH57" s="29"/>
      <c r="AI57" s="29"/>
      <c r="AJ57" s="29"/>
      <c r="AK57" s="30"/>
      <c r="AL57" s="31">
        <f t="shared" si="33"/>
        <v>0</v>
      </c>
      <c r="AM57" s="29"/>
      <c r="AN57" s="29"/>
      <c r="AO57" s="29"/>
      <c r="AP57" s="30"/>
      <c r="AQ57" s="31">
        <f t="shared" si="34"/>
        <v>0</v>
      </c>
      <c r="AR57" s="29"/>
      <c r="AS57" s="29"/>
      <c r="AT57" s="29"/>
      <c r="AU57" s="30"/>
      <c r="AV57" s="43">
        <f t="shared" si="35"/>
        <v>0</v>
      </c>
    </row>
    <row r="58" spans="1:48" x14ac:dyDescent="0.25">
      <c r="A58" s="13">
        <v>4</v>
      </c>
      <c r="B58" s="8" t="s">
        <v>75</v>
      </c>
      <c r="C58" s="32" t="s">
        <v>68</v>
      </c>
      <c r="D58" s="29"/>
      <c r="E58" s="29"/>
      <c r="F58" s="29"/>
      <c r="G58" s="30"/>
      <c r="H58" s="31">
        <f t="shared" si="27"/>
        <v>0</v>
      </c>
      <c r="I58" s="29"/>
      <c r="J58" s="29"/>
      <c r="K58" s="29"/>
      <c r="L58" s="30"/>
      <c r="M58" s="31">
        <f t="shared" si="28"/>
        <v>0</v>
      </c>
      <c r="N58" s="29"/>
      <c r="O58" s="29"/>
      <c r="P58" s="29"/>
      <c r="Q58" s="30"/>
      <c r="R58" s="31">
        <f t="shared" si="29"/>
        <v>0</v>
      </c>
      <c r="S58" s="29"/>
      <c r="T58" s="29"/>
      <c r="U58" s="29"/>
      <c r="V58" s="30"/>
      <c r="W58" s="31">
        <f t="shared" si="30"/>
        <v>0</v>
      </c>
      <c r="X58" s="29"/>
      <c r="Y58" s="29"/>
      <c r="Z58" s="29"/>
      <c r="AA58" s="30"/>
      <c r="AB58" s="31">
        <f t="shared" si="31"/>
        <v>0</v>
      </c>
      <c r="AC58" s="29"/>
      <c r="AD58" s="29"/>
      <c r="AE58" s="29"/>
      <c r="AF58" s="30"/>
      <c r="AG58" s="31">
        <f t="shared" si="32"/>
        <v>0</v>
      </c>
      <c r="AH58" s="29"/>
      <c r="AI58" s="29"/>
      <c r="AJ58" s="29"/>
      <c r="AK58" s="30"/>
      <c r="AL58" s="31">
        <f t="shared" si="33"/>
        <v>0</v>
      </c>
      <c r="AM58" s="29"/>
      <c r="AN58" s="29"/>
      <c r="AO58" s="29"/>
      <c r="AP58" s="30"/>
      <c r="AQ58" s="31">
        <f t="shared" si="34"/>
        <v>0</v>
      </c>
      <c r="AR58" s="29"/>
      <c r="AS58" s="29"/>
      <c r="AT58" s="29"/>
      <c r="AU58" s="30"/>
      <c r="AV58" s="43">
        <f t="shared" si="35"/>
        <v>0</v>
      </c>
    </row>
    <row r="59" spans="1:48" x14ac:dyDescent="0.25">
      <c r="A59" s="13">
        <v>4</v>
      </c>
      <c r="B59" s="8" t="s">
        <v>76</v>
      </c>
      <c r="C59" s="32" t="s">
        <v>68</v>
      </c>
      <c r="D59" s="29"/>
      <c r="E59" s="29"/>
      <c r="F59" s="29"/>
      <c r="G59" s="30"/>
      <c r="H59" s="31">
        <f t="shared" si="27"/>
        <v>0</v>
      </c>
      <c r="I59" s="29"/>
      <c r="J59" s="29"/>
      <c r="K59" s="29"/>
      <c r="L59" s="30"/>
      <c r="M59" s="31">
        <f t="shared" si="28"/>
        <v>0</v>
      </c>
      <c r="N59" s="29"/>
      <c r="O59" s="29"/>
      <c r="P59" s="29"/>
      <c r="Q59" s="30"/>
      <c r="R59" s="31">
        <f t="shared" si="29"/>
        <v>0</v>
      </c>
      <c r="S59" s="29"/>
      <c r="T59" s="29"/>
      <c r="U59" s="29"/>
      <c r="V59" s="30"/>
      <c r="W59" s="31">
        <f t="shared" si="30"/>
        <v>0</v>
      </c>
      <c r="X59" s="29"/>
      <c r="Y59" s="29"/>
      <c r="Z59" s="29"/>
      <c r="AA59" s="30"/>
      <c r="AB59" s="31">
        <f t="shared" si="31"/>
        <v>0</v>
      </c>
      <c r="AC59" s="29"/>
      <c r="AD59" s="29"/>
      <c r="AE59" s="29"/>
      <c r="AF59" s="30"/>
      <c r="AG59" s="31">
        <f t="shared" si="32"/>
        <v>0</v>
      </c>
      <c r="AH59" s="29"/>
      <c r="AI59" s="29"/>
      <c r="AJ59" s="29"/>
      <c r="AK59" s="30"/>
      <c r="AL59" s="31">
        <f t="shared" si="33"/>
        <v>0</v>
      </c>
      <c r="AM59" s="29"/>
      <c r="AN59" s="29"/>
      <c r="AO59" s="29"/>
      <c r="AP59" s="30"/>
      <c r="AQ59" s="31">
        <f t="shared" si="34"/>
        <v>0</v>
      </c>
      <c r="AR59" s="29"/>
      <c r="AS59" s="29"/>
      <c r="AT59" s="29"/>
      <c r="AU59" s="30"/>
      <c r="AV59" s="43">
        <f t="shared" si="35"/>
        <v>0</v>
      </c>
    </row>
    <row r="60" spans="1:48" x14ac:dyDescent="0.25">
      <c r="A60" s="13">
        <v>4</v>
      </c>
      <c r="B60" s="8" t="s">
        <v>77</v>
      </c>
      <c r="C60" s="32" t="s">
        <v>68</v>
      </c>
      <c r="D60" s="29"/>
      <c r="E60" s="29"/>
      <c r="F60" s="29"/>
      <c r="G60" s="30"/>
      <c r="H60" s="31">
        <f t="shared" si="27"/>
        <v>0</v>
      </c>
      <c r="I60" s="29"/>
      <c r="J60" s="29"/>
      <c r="K60" s="29"/>
      <c r="L60" s="30"/>
      <c r="M60" s="31">
        <f t="shared" si="28"/>
        <v>0</v>
      </c>
      <c r="N60" s="29"/>
      <c r="O60" s="29"/>
      <c r="P60" s="29"/>
      <c r="Q60" s="30"/>
      <c r="R60" s="31">
        <f t="shared" si="29"/>
        <v>0</v>
      </c>
      <c r="S60" s="29"/>
      <c r="T60" s="29"/>
      <c r="U60" s="29"/>
      <c r="V60" s="30"/>
      <c r="W60" s="31">
        <f t="shared" si="30"/>
        <v>0</v>
      </c>
      <c r="X60" s="29"/>
      <c r="Y60" s="29"/>
      <c r="Z60" s="29"/>
      <c r="AA60" s="30"/>
      <c r="AB60" s="31">
        <f t="shared" si="31"/>
        <v>0</v>
      </c>
      <c r="AC60" s="29"/>
      <c r="AD60" s="29"/>
      <c r="AE60" s="29"/>
      <c r="AF60" s="30"/>
      <c r="AG60" s="31">
        <f t="shared" si="32"/>
        <v>0</v>
      </c>
      <c r="AH60" s="29"/>
      <c r="AI60" s="29"/>
      <c r="AJ60" s="29"/>
      <c r="AK60" s="30"/>
      <c r="AL60" s="31">
        <f t="shared" si="33"/>
        <v>0</v>
      </c>
      <c r="AM60" s="29"/>
      <c r="AN60" s="29"/>
      <c r="AO60" s="29"/>
      <c r="AP60" s="30"/>
      <c r="AQ60" s="31">
        <f t="shared" si="34"/>
        <v>0</v>
      </c>
      <c r="AR60" s="29"/>
      <c r="AS60" s="29"/>
      <c r="AT60" s="29"/>
      <c r="AU60" s="30"/>
      <c r="AV60" s="43">
        <f t="shared" si="35"/>
        <v>0</v>
      </c>
    </row>
    <row r="61" spans="1:48" x14ac:dyDescent="0.25">
      <c r="A61" s="13">
        <v>4</v>
      </c>
      <c r="B61" s="8" t="s">
        <v>78</v>
      </c>
      <c r="C61" s="32" t="s">
        <v>68</v>
      </c>
      <c r="D61" s="29"/>
      <c r="E61" s="29"/>
      <c r="F61" s="29"/>
      <c r="G61" s="30"/>
      <c r="H61" s="31">
        <f t="shared" si="27"/>
        <v>0</v>
      </c>
      <c r="I61" s="29"/>
      <c r="J61" s="29"/>
      <c r="K61" s="29"/>
      <c r="L61" s="30"/>
      <c r="M61" s="31">
        <f t="shared" si="28"/>
        <v>0</v>
      </c>
      <c r="N61" s="29"/>
      <c r="O61" s="29"/>
      <c r="P61" s="29"/>
      <c r="Q61" s="30"/>
      <c r="R61" s="31">
        <f t="shared" si="29"/>
        <v>0</v>
      </c>
      <c r="S61" s="29"/>
      <c r="T61" s="29"/>
      <c r="U61" s="29"/>
      <c r="V61" s="30"/>
      <c r="W61" s="31">
        <f t="shared" si="30"/>
        <v>0</v>
      </c>
      <c r="X61" s="29"/>
      <c r="Y61" s="29"/>
      <c r="Z61" s="29"/>
      <c r="AA61" s="30"/>
      <c r="AB61" s="31">
        <f t="shared" si="31"/>
        <v>0</v>
      </c>
      <c r="AC61" s="29"/>
      <c r="AD61" s="29"/>
      <c r="AE61" s="29"/>
      <c r="AF61" s="30"/>
      <c r="AG61" s="31">
        <f t="shared" si="32"/>
        <v>0</v>
      </c>
      <c r="AH61" s="29"/>
      <c r="AI61" s="29"/>
      <c r="AJ61" s="29"/>
      <c r="AK61" s="30"/>
      <c r="AL61" s="31">
        <f t="shared" si="33"/>
        <v>0</v>
      </c>
      <c r="AM61" s="29"/>
      <c r="AN61" s="29"/>
      <c r="AO61" s="29"/>
      <c r="AP61" s="30"/>
      <c r="AQ61" s="31">
        <f t="shared" si="34"/>
        <v>0</v>
      </c>
      <c r="AR61" s="29"/>
      <c r="AS61" s="29"/>
      <c r="AT61" s="29"/>
      <c r="AU61" s="30"/>
      <c r="AV61" s="43">
        <f t="shared" si="35"/>
        <v>0</v>
      </c>
    </row>
    <row r="62" spans="1:48" x14ac:dyDescent="0.25">
      <c r="A62" s="13">
        <v>4</v>
      </c>
      <c r="B62" s="8" t="s">
        <v>79</v>
      </c>
      <c r="C62" s="32" t="s">
        <v>68</v>
      </c>
      <c r="D62" s="29"/>
      <c r="E62" s="29"/>
      <c r="F62" s="29"/>
      <c r="G62" s="30"/>
      <c r="H62" s="31">
        <f t="shared" si="27"/>
        <v>0</v>
      </c>
      <c r="I62" s="29"/>
      <c r="J62" s="29"/>
      <c r="K62" s="29"/>
      <c r="L62" s="30"/>
      <c r="M62" s="31">
        <f t="shared" si="28"/>
        <v>0</v>
      </c>
      <c r="N62" s="29"/>
      <c r="O62" s="29"/>
      <c r="P62" s="29"/>
      <c r="Q62" s="30"/>
      <c r="R62" s="31">
        <f t="shared" si="29"/>
        <v>0</v>
      </c>
      <c r="S62" s="29"/>
      <c r="T62" s="29"/>
      <c r="U62" s="29"/>
      <c r="V62" s="30"/>
      <c r="W62" s="31">
        <f t="shared" si="30"/>
        <v>0</v>
      </c>
      <c r="X62" s="29"/>
      <c r="Y62" s="29"/>
      <c r="Z62" s="29"/>
      <c r="AA62" s="30"/>
      <c r="AB62" s="31">
        <f t="shared" si="31"/>
        <v>0</v>
      </c>
      <c r="AC62" s="29"/>
      <c r="AD62" s="29"/>
      <c r="AE62" s="29"/>
      <c r="AF62" s="30"/>
      <c r="AG62" s="31">
        <f t="shared" si="32"/>
        <v>0</v>
      </c>
      <c r="AH62" s="29"/>
      <c r="AI62" s="29"/>
      <c r="AJ62" s="29"/>
      <c r="AK62" s="30"/>
      <c r="AL62" s="31">
        <f t="shared" si="33"/>
        <v>0</v>
      </c>
      <c r="AM62" s="29"/>
      <c r="AN62" s="29"/>
      <c r="AO62" s="29"/>
      <c r="AP62" s="30"/>
      <c r="AQ62" s="31">
        <f t="shared" si="34"/>
        <v>0</v>
      </c>
      <c r="AR62" s="29"/>
      <c r="AS62" s="29"/>
      <c r="AT62" s="29"/>
      <c r="AU62" s="30"/>
      <c r="AV62" s="43">
        <f t="shared" si="35"/>
        <v>0</v>
      </c>
    </row>
    <row r="63" spans="1:48" x14ac:dyDescent="0.25">
      <c r="A63" s="13">
        <v>4</v>
      </c>
      <c r="B63" s="8" t="s">
        <v>80</v>
      </c>
      <c r="C63" s="32" t="s">
        <v>68</v>
      </c>
      <c r="D63" s="29"/>
      <c r="E63" s="29"/>
      <c r="F63" s="29"/>
      <c r="G63" s="30"/>
      <c r="H63" s="31">
        <f t="shared" si="27"/>
        <v>0</v>
      </c>
      <c r="I63" s="29"/>
      <c r="J63" s="29"/>
      <c r="K63" s="29"/>
      <c r="L63" s="30"/>
      <c r="M63" s="31">
        <f t="shared" si="28"/>
        <v>0</v>
      </c>
      <c r="N63" s="29"/>
      <c r="O63" s="29"/>
      <c r="P63" s="29"/>
      <c r="Q63" s="30"/>
      <c r="R63" s="31">
        <f t="shared" si="29"/>
        <v>0</v>
      </c>
      <c r="S63" s="29"/>
      <c r="T63" s="29"/>
      <c r="U63" s="29"/>
      <c r="V63" s="30"/>
      <c r="W63" s="31">
        <f t="shared" si="30"/>
        <v>0</v>
      </c>
      <c r="X63" s="29"/>
      <c r="Y63" s="29"/>
      <c r="Z63" s="29"/>
      <c r="AA63" s="30"/>
      <c r="AB63" s="31">
        <f t="shared" si="31"/>
        <v>0</v>
      </c>
      <c r="AC63" s="29"/>
      <c r="AD63" s="29"/>
      <c r="AE63" s="29"/>
      <c r="AF63" s="30"/>
      <c r="AG63" s="31">
        <f t="shared" si="32"/>
        <v>0</v>
      </c>
      <c r="AH63" s="29"/>
      <c r="AI63" s="29"/>
      <c r="AJ63" s="29"/>
      <c r="AK63" s="30"/>
      <c r="AL63" s="31">
        <f t="shared" si="33"/>
        <v>0</v>
      </c>
      <c r="AM63" s="29"/>
      <c r="AN63" s="29"/>
      <c r="AO63" s="29"/>
      <c r="AP63" s="30"/>
      <c r="AQ63" s="31">
        <f t="shared" si="34"/>
        <v>0</v>
      </c>
      <c r="AR63" s="29"/>
      <c r="AS63" s="29"/>
      <c r="AT63" s="29"/>
      <c r="AU63" s="30"/>
      <c r="AV63" s="43">
        <f t="shared" si="35"/>
        <v>0</v>
      </c>
    </row>
    <row r="64" spans="1:48" x14ac:dyDescent="0.25">
      <c r="A64" s="13">
        <v>4</v>
      </c>
      <c r="B64" s="32" t="s">
        <v>81</v>
      </c>
      <c r="C64" s="32" t="s">
        <v>68</v>
      </c>
      <c r="D64" s="33"/>
      <c r="E64" s="33"/>
      <c r="F64" s="33"/>
      <c r="G64" s="34"/>
      <c r="H64" s="35">
        <f t="shared" si="27"/>
        <v>0</v>
      </c>
      <c r="I64" s="33"/>
      <c r="J64" s="33"/>
      <c r="K64" s="33"/>
      <c r="L64" s="34"/>
      <c r="M64" s="35">
        <f t="shared" si="28"/>
        <v>0</v>
      </c>
      <c r="N64" s="33"/>
      <c r="O64" s="33"/>
      <c r="P64" s="33"/>
      <c r="Q64" s="34"/>
      <c r="R64" s="35">
        <f t="shared" si="29"/>
        <v>0</v>
      </c>
      <c r="S64" s="33"/>
      <c r="T64" s="33"/>
      <c r="U64" s="33"/>
      <c r="V64" s="34"/>
      <c r="W64" s="35">
        <f t="shared" si="30"/>
        <v>0</v>
      </c>
      <c r="X64" s="33"/>
      <c r="Y64" s="33"/>
      <c r="Z64" s="33"/>
      <c r="AA64" s="34"/>
      <c r="AB64" s="35">
        <f t="shared" si="31"/>
        <v>0</v>
      </c>
      <c r="AC64" s="33"/>
      <c r="AD64" s="33"/>
      <c r="AE64" s="33"/>
      <c r="AF64" s="34"/>
      <c r="AG64" s="35">
        <f t="shared" si="32"/>
        <v>0</v>
      </c>
      <c r="AH64" s="33"/>
      <c r="AI64" s="33"/>
      <c r="AJ64" s="33"/>
      <c r="AK64" s="34"/>
      <c r="AL64" s="35">
        <f t="shared" si="33"/>
        <v>0</v>
      </c>
      <c r="AM64" s="33"/>
      <c r="AN64" s="33"/>
      <c r="AO64" s="33"/>
      <c r="AP64" s="34"/>
      <c r="AQ64" s="35">
        <f t="shared" si="34"/>
        <v>0</v>
      </c>
      <c r="AR64" s="33"/>
      <c r="AS64" s="33"/>
      <c r="AT64" s="33"/>
      <c r="AU64" s="34"/>
      <c r="AV64" s="44">
        <f t="shared" si="35"/>
        <v>0</v>
      </c>
    </row>
    <row r="65" spans="1:48" x14ac:dyDescent="0.25">
      <c r="A65" s="13">
        <v>4</v>
      </c>
      <c r="B65" s="36"/>
      <c r="C65" s="37"/>
      <c r="D65" s="38"/>
      <c r="E65" s="39"/>
      <c r="F65" s="39"/>
      <c r="G65" s="39"/>
      <c r="H65" s="40">
        <f>SUM(H52:H64)</f>
        <v>0</v>
      </c>
      <c r="I65" s="39"/>
      <c r="J65" s="39"/>
      <c r="K65" s="39"/>
      <c r="L65" s="39"/>
      <c r="M65" s="40">
        <f>SUM(M52:M64)</f>
        <v>0</v>
      </c>
      <c r="N65" s="39"/>
      <c r="O65" s="39"/>
      <c r="P65" s="39"/>
      <c r="Q65" s="39"/>
      <c r="R65" s="40">
        <f>SUM(R52:R64)</f>
        <v>0</v>
      </c>
      <c r="S65" s="39"/>
      <c r="T65" s="39"/>
      <c r="U65" s="39"/>
      <c r="V65" s="39"/>
      <c r="W65" s="40">
        <f>SUM(W52:W64)</f>
        <v>0</v>
      </c>
      <c r="X65" s="39"/>
      <c r="Y65" s="39"/>
      <c r="Z65" s="39"/>
      <c r="AA65" s="39"/>
      <c r="AB65" s="40">
        <f>SUM(AB52:AB64)</f>
        <v>0</v>
      </c>
      <c r="AC65" s="39"/>
      <c r="AD65" s="39"/>
      <c r="AE65" s="39"/>
      <c r="AF65" s="39"/>
      <c r="AG65" s="40">
        <f>SUM(AG52:AG64)</f>
        <v>0</v>
      </c>
      <c r="AH65" s="39"/>
      <c r="AI65" s="39"/>
      <c r="AJ65" s="39"/>
      <c r="AK65" s="39"/>
      <c r="AL65" s="40">
        <f>SUM(AL52:AL64)</f>
        <v>0</v>
      </c>
      <c r="AM65" s="39"/>
      <c r="AN65" s="39"/>
      <c r="AO65" s="39"/>
      <c r="AP65" s="39"/>
      <c r="AQ65" s="40">
        <f>SUM(AQ52:AQ64)</f>
        <v>0</v>
      </c>
      <c r="AR65" s="39"/>
      <c r="AS65" s="39"/>
      <c r="AT65" s="39"/>
      <c r="AU65" s="39"/>
      <c r="AV65" s="40">
        <f>SUM(AV52:AV64)</f>
        <v>0</v>
      </c>
    </row>
    <row r="66" spans="1:48" x14ac:dyDescent="0.25">
      <c r="A66" s="14">
        <v>5</v>
      </c>
      <c r="B66" s="80" t="str">
        <f>"Буква (или иное название) класса "&amp;A66&amp;":"</f>
        <v>Буква (или иное название) класса 5:</v>
      </c>
      <c r="C66" s="81"/>
      <c r="D66" s="82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</row>
    <row r="67" spans="1:48" x14ac:dyDescent="0.25">
      <c r="A67" s="14">
        <v>5</v>
      </c>
      <c r="B67" s="45" t="s">
        <v>69</v>
      </c>
      <c r="C67" s="28" t="s">
        <v>68</v>
      </c>
      <c r="D67" s="29"/>
      <c r="E67" s="29"/>
      <c r="F67" s="29"/>
      <c r="G67" s="30"/>
      <c r="H67" s="31">
        <f t="shared" ref="H67:H79" si="36">COUNTA(D67:G67)</f>
        <v>0</v>
      </c>
      <c r="I67" s="29"/>
      <c r="J67" s="29"/>
      <c r="K67" s="29"/>
      <c r="L67" s="30"/>
      <c r="M67" s="31">
        <f t="shared" ref="M67:M79" si="37">COUNTA(I67:L67)</f>
        <v>0</v>
      </c>
      <c r="N67" s="29"/>
      <c r="O67" s="29"/>
      <c r="P67" s="29"/>
      <c r="Q67" s="30"/>
      <c r="R67" s="31">
        <f t="shared" ref="R67:R79" si="38">COUNTA(N67:Q67)</f>
        <v>0</v>
      </c>
      <c r="S67" s="29"/>
      <c r="T67" s="29"/>
      <c r="U67" s="29"/>
      <c r="V67" s="30"/>
      <c r="W67" s="31">
        <f t="shared" ref="W67:W79" si="39">COUNTA(S67:V67)</f>
        <v>0</v>
      </c>
      <c r="X67" s="29"/>
      <c r="Y67" s="29"/>
      <c r="Z67" s="29"/>
      <c r="AA67" s="30"/>
      <c r="AB67" s="31">
        <f t="shared" ref="AB67:AB79" si="40">COUNTA(X67:AA67)</f>
        <v>0</v>
      </c>
      <c r="AC67" s="29"/>
      <c r="AD67" s="29"/>
      <c r="AE67" s="29"/>
      <c r="AF67" s="30"/>
      <c r="AG67" s="31">
        <f t="shared" ref="AG67:AG79" si="41">COUNTA(AC67:AF67)</f>
        <v>0</v>
      </c>
      <c r="AH67" s="29"/>
      <c r="AI67" s="29"/>
      <c r="AJ67" s="29"/>
      <c r="AK67" s="30"/>
      <c r="AL67" s="31">
        <f t="shared" ref="AL67:AL79" si="42">COUNTA(AH67:AK67)</f>
        <v>0</v>
      </c>
      <c r="AM67" s="29"/>
      <c r="AN67" s="29"/>
      <c r="AO67" s="29"/>
      <c r="AP67" s="30"/>
      <c r="AQ67" s="31">
        <f t="shared" ref="AQ67:AQ79" si="43">COUNTA(AM67:AP67)</f>
        <v>0</v>
      </c>
      <c r="AR67" s="29"/>
      <c r="AS67" s="29"/>
      <c r="AT67" s="29"/>
      <c r="AU67" s="30"/>
      <c r="AV67" s="43">
        <f t="shared" ref="AV67:AV79" si="44">COUNTA(AR67:AU67)</f>
        <v>0</v>
      </c>
    </row>
    <row r="68" spans="1:48" x14ac:dyDescent="0.25">
      <c r="A68" s="14">
        <v>5</v>
      </c>
      <c r="B68" s="8" t="s">
        <v>70</v>
      </c>
      <c r="C68" s="32" t="s">
        <v>68</v>
      </c>
      <c r="D68" s="29"/>
      <c r="E68" s="29"/>
      <c r="F68" s="29"/>
      <c r="G68" s="30"/>
      <c r="H68" s="31">
        <f t="shared" si="36"/>
        <v>0</v>
      </c>
      <c r="I68" s="29"/>
      <c r="J68" s="29"/>
      <c r="K68" s="29"/>
      <c r="L68" s="30"/>
      <c r="M68" s="31">
        <f t="shared" si="37"/>
        <v>0</v>
      </c>
      <c r="N68" s="29"/>
      <c r="O68" s="29"/>
      <c r="P68" s="29"/>
      <c r="Q68" s="30"/>
      <c r="R68" s="31">
        <f t="shared" si="38"/>
        <v>0</v>
      </c>
      <c r="S68" s="29"/>
      <c r="T68" s="29"/>
      <c r="U68" s="29"/>
      <c r="V68" s="30"/>
      <c r="W68" s="31">
        <f t="shared" si="39"/>
        <v>0</v>
      </c>
      <c r="X68" s="29"/>
      <c r="Y68" s="29"/>
      <c r="Z68" s="29"/>
      <c r="AA68" s="30"/>
      <c r="AB68" s="31">
        <f t="shared" si="40"/>
        <v>0</v>
      </c>
      <c r="AC68" s="29"/>
      <c r="AD68" s="29"/>
      <c r="AE68" s="29"/>
      <c r="AF68" s="30"/>
      <c r="AG68" s="31">
        <f t="shared" si="41"/>
        <v>0</v>
      </c>
      <c r="AH68" s="29"/>
      <c r="AI68" s="29"/>
      <c r="AJ68" s="29"/>
      <c r="AK68" s="30"/>
      <c r="AL68" s="31">
        <f t="shared" si="42"/>
        <v>0</v>
      </c>
      <c r="AM68" s="29"/>
      <c r="AN68" s="29"/>
      <c r="AO68" s="29"/>
      <c r="AP68" s="30"/>
      <c r="AQ68" s="31">
        <f t="shared" si="43"/>
        <v>0</v>
      </c>
      <c r="AR68" s="29"/>
      <c r="AS68" s="29"/>
      <c r="AT68" s="29"/>
      <c r="AU68" s="30"/>
      <c r="AV68" s="43">
        <f t="shared" si="44"/>
        <v>0</v>
      </c>
    </row>
    <row r="69" spans="1:48" x14ac:dyDescent="0.25">
      <c r="A69" s="14">
        <v>5</v>
      </c>
      <c r="B69" s="8" t="s">
        <v>71</v>
      </c>
      <c r="C69" s="32" t="s">
        <v>68</v>
      </c>
      <c r="D69" s="29"/>
      <c r="E69" s="29"/>
      <c r="F69" s="29"/>
      <c r="G69" s="30"/>
      <c r="H69" s="31">
        <f t="shared" si="36"/>
        <v>0</v>
      </c>
      <c r="I69" s="29"/>
      <c r="J69" s="29"/>
      <c r="K69" s="29"/>
      <c r="L69" s="30"/>
      <c r="M69" s="31">
        <f t="shared" si="37"/>
        <v>0</v>
      </c>
      <c r="N69" s="29"/>
      <c r="O69" s="29"/>
      <c r="P69" s="29"/>
      <c r="Q69" s="30"/>
      <c r="R69" s="31">
        <f t="shared" si="38"/>
        <v>0</v>
      </c>
      <c r="S69" s="29"/>
      <c r="T69" s="29"/>
      <c r="U69" s="29"/>
      <c r="V69" s="30"/>
      <c r="W69" s="31">
        <f t="shared" si="39"/>
        <v>0</v>
      </c>
      <c r="X69" s="29"/>
      <c r="Y69" s="29"/>
      <c r="Z69" s="29"/>
      <c r="AA69" s="30"/>
      <c r="AB69" s="31">
        <f t="shared" si="40"/>
        <v>0</v>
      </c>
      <c r="AC69" s="29"/>
      <c r="AD69" s="29"/>
      <c r="AE69" s="29"/>
      <c r="AF69" s="30"/>
      <c r="AG69" s="31">
        <f t="shared" si="41"/>
        <v>0</v>
      </c>
      <c r="AH69" s="29"/>
      <c r="AI69" s="29"/>
      <c r="AJ69" s="29"/>
      <c r="AK69" s="30"/>
      <c r="AL69" s="31">
        <f t="shared" si="42"/>
        <v>0</v>
      </c>
      <c r="AM69" s="29"/>
      <c r="AN69" s="29"/>
      <c r="AO69" s="29"/>
      <c r="AP69" s="30"/>
      <c r="AQ69" s="31">
        <f t="shared" si="43"/>
        <v>0</v>
      </c>
      <c r="AR69" s="29"/>
      <c r="AS69" s="29"/>
      <c r="AT69" s="29"/>
      <c r="AU69" s="30"/>
      <c r="AV69" s="43">
        <f t="shared" si="44"/>
        <v>0</v>
      </c>
    </row>
    <row r="70" spans="1:48" x14ac:dyDescent="0.25">
      <c r="A70" s="14">
        <v>5</v>
      </c>
      <c r="B70" s="8" t="s">
        <v>72</v>
      </c>
      <c r="C70" s="32" t="s">
        <v>68</v>
      </c>
      <c r="D70" s="29"/>
      <c r="E70" s="29"/>
      <c r="F70" s="29"/>
      <c r="G70" s="30"/>
      <c r="H70" s="31">
        <f t="shared" si="36"/>
        <v>0</v>
      </c>
      <c r="I70" s="29"/>
      <c r="J70" s="29"/>
      <c r="K70" s="29"/>
      <c r="L70" s="30"/>
      <c r="M70" s="31">
        <f t="shared" si="37"/>
        <v>0</v>
      </c>
      <c r="N70" s="29"/>
      <c r="O70" s="29"/>
      <c r="P70" s="29"/>
      <c r="Q70" s="30"/>
      <c r="R70" s="31">
        <f t="shared" si="38"/>
        <v>0</v>
      </c>
      <c r="S70" s="29"/>
      <c r="T70" s="29"/>
      <c r="U70" s="29"/>
      <c r="V70" s="30"/>
      <c r="W70" s="31">
        <f t="shared" si="39"/>
        <v>0</v>
      </c>
      <c r="X70" s="29"/>
      <c r="Y70" s="29"/>
      <c r="Z70" s="29"/>
      <c r="AA70" s="30"/>
      <c r="AB70" s="31">
        <f t="shared" si="40"/>
        <v>0</v>
      </c>
      <c r="AC70" s="29"/>
      <c r="AD70" s="29"/>
      <c r="AE70" s="29"/>
      <c r="AF70" s="30"/>
      <c r="AG70" s="31">
        <f t="shared" si="41"/>
        <v>0</v>
      </c>
      <c r="AH70" s="29"/>
      <c r="AI70" s="29"/>
      <c r="AJ70" s="29"/>
      <c r="AK70" s="30"/>
      <c r="AL70" s="31">
        <f t="shared" si="42"/>
        <v>0</v>
      </c>
      <c r="AM70" s="29"/>
      <c r="AN70" s="29"/>
      <c r="AO70" s="29"/>
      <c r="AP70" s="30"/>
      <c r="AQ70" s="31">
        <f t="shared" si="43"/>
        <v>0</v>
      </c>
      <c r="AR70" s="29"/>
      <c r="AS70" s="29"/>
      <c r="AT70" s="29"/>
      <c r="AU70" s="30"/>
      <c r="AV70" s="43">
        <f t="shared" si="44"/>
        <v>0</v>
      </c>
    </row>
    <row r="71" spans="1:48" x14ac:dyDescent="0.25">
      <c r="A71" s="14">
        <v>5</v>
      </c>
      <c r="B71" s="8" t="s">
        <v>73</v>
      </c>
      <c r="C71" s="32" t="s">
        <v>68</v>
      </c>
      <c r="D71" s="29"/>
      <c r="E71" s="29"/>
      <c r="F71" s="29"/>
      <c r="G71" s="30"/>
      <c r="H71" s="31">
        <f t="shared" si="36"/>
        <v>0</v>
      </c>
      <c r="I71" s="29"/>
      <c r="J71" s="29"/>
      <c r="K71" s="29"/>
      <c r="L71" s="30"/>
      <c r="M71" s="31">
        <f t="shared" si="37"/>
        <v>0</v>
      </c>
      <c r="N71" s="29"/>
      <c r="O71" s="29"/>
      <c r="P71" s="29"/>
      <c r="Q71" s="30"/>
      <c r="R71" s="31">
        <f t="shared" si="38"/>
        <v>0</v>
      </c>
      <c r="S71" s="29"/>
      <c r="T71" s="29"/>
      <c r="U71" s="29"/>
      <c r="V71" s="30"/>
      <c r="W71" s="31">
        <f t="shared" si="39"/>
        <v>0</v>
      </c>
      <c r="X71" s="29"/>
      <c r="Y71" s="29"/>
      <c r="Z71" s="29"/>
      <c r="AA71" s="30"/>
      <c r="AB71" s="31">
        <f t="shared" si="40"/>
        <v>0</v>
      </c>
      <c r="AC71" s="29"/>
      <c r="AD71" s="29"/>
      <c r="AE71" s="29"/>
      <c r="AF71" s="30"/>
      <c r="AG71" s="31">
        <f t="shared" si="41"/>
        <v>0</v>
      </c>
      <c r="AH71" s="29"/>
      <c r="AI71" s="29"/>
      <c r="AJ71" s="29"/>
      <c r="AK71" s="30"/>
      <c r="AL71" s="31">
        <f t="shared" si="42"/>
        <v>0</v>
      </c>
      <c r="AM71" s="29"/>
      <c r="AN71" s="29"/>
      <c r="AO71" s="29"/>
      <c r="AP71" s="30"/>
      <c r="AQ71" s="31">
        <f t="shared" si="43"/>
        <v>0</v>
      </c>
      <c r="AR71" s="29"/>
      <c r="AS71" s="29"/>
      <c r="AT71" s="29"/>
      <c r="AU71" s="30"/>
      <c r="AV71" s="43">
        <f t="shared" si="44"/>
        <v>0</v>
      </c>
    </row>
    <row r="72" spans="1:48" x14ac:dyDescent="0.25">
      <c r="A72" s="14">
        <v>5</v>
      </c>
      <c r="B72" s="8" t="s">
        <v>74</v>
      </c>
      <c r="C72" s="32" t="s">
        <v>68</v>
      </c>
      <c r="D72" s="29"/>
      <c r="E72" s="29"/>
      <c r="F72" s="29"/>
      <c r="G72" s="30"/>
      <c r="H72" s="31">
        <f t="shared" si="36"/>
        <v>0</v>
      </c>
      <c r="I72" s="29"/>
      <c r="J72" s="29"/>
      <c r="K72" s="29"/>
      <c r="L72" s="30"/>
      <c r="M72" s="31">
        <f t="shared" si="37"/>
        <v>0</v>
      </c>
      <c r="N72" s="29"/>
      <c r="O72" s="29"/>
      <c r="P72" s="29"/>
      <c r="Q72" s="30"/>
      <c r="R72" s="31">
        <f t="shared" si="38"/>
        <v>0</v>
      </c>
      <c r="S72" s="29"/>
      <c r="T72" s="29"/>
      <c r="U72" s="29"/>
      <c r="V72" s="30"/>
      <c r="W72" s="31">
        <f t="shared" si="39"/>
        <v>0</v>
      </c>
      <c r="X72" s="29"/>
      <c r="Y72" s="29"/>
      <c r="Z72" s="29"/>
      <c r="AA72" s="30"/>
      <c r="AB72" s="31">
        <f t="shared" si="40"/>
        <v>0</v>
      </c>
      <c r="AC72" s="29"/>
      <c r="AD72" s="29"/>
      <c r="AE72" s="29"/>
      <c r="AF72" s="30"/>
      <c r="AG72" s="31">
        <f t="shared" si="41"/>
        <v>0</v>
      </c>
      <c r="AH72" s="29"/>
      <c r="AI72" s="29"/>
      <c r="AJ72" s="29"/>
      <c r="AK72" s="30"/>
      <c r="AL72" s="31">
        <f t="shared" si="42"/>
        <v>0</v>
      </c>
      <c r="AM72" s="29"/>
      <c r="AN72" s="29"/>
      <c r="AO72" s="29"/>
      <c r="AP72" s="30"/>
      <c r="AQ72" s="31">
        <f t="shared" si="43"/>
        <v>0</v>
      </c>
      <c r="AR72" s="29"/>
      <c r="AS72" s="29"/>
      <c r="AT72" s="29"/>
      <c r="AU72" s="30"/>
      <c r="AV72" s="43">
        <f t="shared" si="44"/>
        <v>0</v>
      </c>
    </row>
    <row r="73" spans="1:48" x14ac:dyDescent="0.25">
      <c r="A73" s="14">
        <v>5</v>
      </c>
      <c r="B73" s="8" t="s">
        <v>75</v>
      </c>
      <c r="C73" s="32" t="s">
        <v>68</v>
      </c>
      <c r="D73" s="29"/>
      <c r="E73" s="29"/>
      <c r="F73" s="29"/>
      <c r="G73" s="30"/>
      <c r="H73" s="31">
        <f t="shared" si="36"/>
        <v>0</v>
      </c>
      <c r="I73" s="29"/>
      <c r="J73" s="29"/>
      <c r="K73" s="29"/>
      <c r="L73" s="30"/>
      <c r="M73" s="31">
        <f t="shared" si="37"/>
        <v>0</v>
      </c>
      <c r="N73" s="29"/>
      <c r="O73" s="29"/>
      <c r="P73" s="29"/>
      <c r="Q73" s="30"/>
      <c r="R73" s="31">
        <f t="shared" si="38"/>
        <v>0</v>
      </c>
      <c r="S73" s="29"/>
      <c r="T73" s="29"/>
      <c r="U73" s="29"/>
      <c r="V73" s="30"/>
      <c r="W73" s="31">
        <f t="shared" si="39"/>
        <v>0</v>
      </c>
      <c r="X73" s="29"/>
      <c r="Y73" s="29"/>
      <c r="Z73" s="29"/>
      <c r="AA73" s="30"/>
      <c r="AB73" s="31">
        <f t="shared" si="40"/>
        <v>0</v>
      </c>
      <c r="AC73" s="29"/>
      <c r="AD73" s="29"/>
      <c r="AE73" s="29"/>
      <c r="AF73" s="30"/>
      <c r="AG73" s="31">
        <f t="shared" si="41"/>
        <v>0</v>
      </c>
      <c r="AH73" s="29"/>
      <c r="AI73" s="29"/>
      <c r="AJ73" s="29"/>
      <c r="AK73" s="30"/>
      <c r="AL73" s="31">
        <f t="shared" si="42"/>
        <v>0</v>
      </c>
      <c r="AM73" s="29"/>
      <c r="AN73" s="29"/>
      <c r="AO73" s="29"/>
      <c r="AP73" s="30"/>
      <c r="AQ73" s="31">
        <f t="shared" si="43"/>
        <v>0</v>
      </c>
      <c r="AR73" s="29"/>
      <c r="AS73" s="29"/>
      <c r="AT73" s="29"/>
      <c r="AU73" s="30"/>
      <c r="AV73" s="43">
        <f t="shared" si="44"/>
        <v>0</v>
      </c>
    </row>
    <row r="74" spans="1:48" x14ac:dyDescent="0.25">
      <c r="A74" s="14">
        <v>5</v>
      </c>
      <c r="B74" s="8" t="s">
        <v>76</v>
      </c>
      <c r="C74" s="32" t="s">
        <v>68</v>
      </c>
      <c r="D74" s="29"/>
      <c r="E74" s="29"/>
      <c r="F74" s="29"/>
      <c r="G74" s="30"/>
      <c r="H74" s="31">
        <f t="shared" si="36"/>
        <v>0</v>
      </c>
      <c r="I74" s="29"/>
      <c r="J74" s="29"/>
      <c r="K74" s="29"/>
      <c r="L74" s="30"/>
      <c r="M74" s="31">
        <f t="shared" si="37"/>
        <v>0</v>
      </c>
      <c r="N74" s="29"/>
      <c r="O74" s="29"/>
      <c r="P74" s="29"/>
      <c r="Q74" s="30"/>
      <c r="R74" s="31">
        <f t="shared" si="38"/>
        <v>0</v>
      </c>
      <c r="S74" s="29"/>
      <c r="T74" s="29"/>
      <c r="U74" s="29"/>
      <c r="V74" s="30"/>
      <c r="W74" s="31">
        <f t="shared" si="39"/>
        <v>0</v>
      </c>
      <c r="X74" s="29"/>
      <c r="Y74" s="29"/>
      <c r="Z74" s="29"/>
      <c r="AA74" s="30"/>
      <c r="AB74" s="31">
        <f t="shared" si="40"/>
        <v>0</v>
      </c>
      <c r="AC74" s="29"/>
      <c r="AD74" s="29"/>
      <c r="AE74" s="29"/>
      <c r="AF74" s="30"/>
      <c r="AG74" s="31">
        <f t="shared" si="41"/>
        <v>0</v>
      </c>
      <c r="AH74" s="29"/>
      <c r="AI74" s="29"/>
      <c r="AJ74" s="29"/>
      <c r="AK74" s="30"/>
      <c r="AL74" s="31">
        <f t="shared" si="42"/>
        <v>0</v>
      </c>
      <c r="AM74" s="29"/>
      <c r="AN74" s="29"/>
      <c r="AO74" s="29"/>
      <c r="AP74" s="30"/>
      <c r="AQ74" s="31">
        <f t="shared" si="43"/>
        <v>0</v>
      </c>
      <c r="AR74" s="29"/>
      <c r="AS74" s="29"/>
      <c r="AT74" s="29"/>
      <c r="AU74" s="30"/>
      <c r="AV74" s="43">
        <f t="shared" si="44"/>
        <v>0</v>
      </c>
    </row>
    <row r="75" spans="1:48" x14ac:dyDescent="0.25">
      <c r="A75" s="14">
        <v>5</v>
      </c>
      <c r="B75" s="8" t="s">
        <v>77</v>
      </c>
      <c r="C75" s="32" t="s">
        <v>68</v>
      </c>
      <c r="D75" s="29"/>
      <c r="E75" s="29"/>
      <c r="F75" s="29"/>
      <c r="G75" s="30"/>
      <c r="H75" s="31">
        <f t="shared" si="36"/>
        <v>0</v>
      </c>
      <c r="I75" s="29"/>
      <c r="J75" s="29"/>
      <c r="K75" s="29"/>
      <c r="L75" s="30"/>
      <c r="M75" s="31">
        <f t="shared" si="37"/>
        <v>0</v>
      </c>
      <c r="N75" s="29"/>
      <c r="O75" s="29"/>
      <c r="P75" s="29"/>
      <c r="Q75" s="30"/>
      <c r="R75" s="31">
        <f t="shared" si="38"/>
        <v>0</v>
      </c>
      <c r="S75" s="29"/>
      <c r="T75" s="29"/>
      <c r="U75" s="29"/>
      <c r="V75" s="30"/>
      <c r="W75" s="31">
        <f t="shared" si="39"/>
        <v>0</v>
      </c>
      <c r="X75" s="29"/>
      <c r="Y75" s="29"/>
      <c r="Z75" s="29"/>
      <c r="AA75" s="30"/>
      <c r="AB75" s="31">
        <f t="shared" si="40"/>
        <v>0</v>
      </c>
      <c r="AC75" s="29"/>
      <c r="AD75" s="29"/>
      <c r="AE75" s="29"/>
      <c r="AF75" s="30"/>
      <c r="AG75" s="31">
        <f t="shared" si="41"/>
        <v>0</v>
      </c>
      <c r="AH75" s="29"/>
      <c r="AI75" s="29"/>
      <c r="AJ75" s="29"/>
      <c r="AK75" s="30"/>
      <c r="AL75" s="31">
        <f t="shared" si="42"/>
        <v>0</v>
      </c>
      <c r="AM75" s="29"/>
      <c r="AN75" s="29"/>
      <c r="AO75" s="29"/>
      <c r="AP75" s="30"/>
      <c r="AQ75" s="31">
        <f t="shared" si="43"/>
        <v>0</v>
      </c>
      <c r="AR75" s="29"/>
      <c r="AS75" s="29"/>
      <c r="AT75" s="29"/>
      <c r="AU75" s="30"/>
      <c r="AV75" s="43">
        <f t="shared" si="44"/>
        <v>0</v>
      </c>
    </row>
    <row r="76" spans="1:48" x14ac:dyDescent="0.25">
      <c r="A76" s="14">
        <v>5</v>
      </c>
      <c r="B76" s="8" t="s">
        <v>78</v>
      </c>
      <c r="C76" s="32" t="s">
        <v>68</v>
      </c>
      <c r="D76" s="29"/>
      <c r="E76" s="29"/>
      <c r="F76" s="29"/>
      <c r="G76" s="30"/>
      <c r="H76" s="31">
        <f t="shared" si="36"/>
        <v>0</v>
      </c>
      <c r="I76" s="29"/>
      <c r="J76" s="29"/>
      <c r="K76" s="29"/>
      <c r="L76" s="30"/>
      <c r="M76" s="31">
        <f t="shared" si="37"/>
        <v>0</v>
      </c>
      <c r="N76" s="29"/>
      <c r="O76" s="29"/>
      <c r="P76" s="29"/>
      <c r="Q76" s="30"/>
      <c r="R76" s="31">
        <f t="shared" si="38"/>
        <v>0</v>
      </c>
      <c r="S76" s="29"/>
      <c r="T76" s="29"/>
      <c r="U76" s="29"/>
      <c r="V76" s="30"/>
      <c r="W76" s="31">
        <f t="shared" si="39"/>
        <v>0</v>
      </c>
      <c r="X76" s="29"/>
      <c r="Y76" s="29"/>
      <c r="Z76" s="29"/>
      <c r="AA76" s="30"/>
      <c r="AB76" s="31">
        <f t="shared" si="40"/>
        <v>0</v>
      </c>
      <c r="AC76" s="29"/>
      <c r="AD76" s="29"/>
      <c r="AE76" s="29"/>
      <c r="AF76" s="30"/>
      <c r="AG76" s="31">
        <f t="shared" si="41"/>
        <v>0</v>
      </c>
      <c r="AH76" s="29"/>
      <c r="AI76" s="29"/>
      <c r="AJ76" s="29"/>
      <c r="AK76" s="30"/>
      <c r="AL76" s="31">
        <f t="shared" si="42"/>
        <v>0</v>
      </c>
      <c r="AM76" s="29"/>
      <c r="AN76" s="29"/>
      <c r="AO76" s="29"/>
      <c r="AP76" s="30"/>
      <c r="AQ76" s="31">
        <f t="shared" si="43"/>
        <v>0</v>
      </c>
      <c r="AR76" s="29"/>
      <c r="AS76" s="29"/>
      <c r="AT76" s="29"/>
      <c r="AU76" s="30"/>
      <c r="AV76" s="43">
        <f t="shared" si="44"/>
        <v>0</v>
      </c>
    </row>
    <row r="77" spans="1:48" x14ac:dyDescent="0.25">
      <c r="A77" s="14">
        <v>5</v>
      </c>
      <c r="B77" s="8" t="s">
        <v>79</v>
      </c>
      <c r="C77" s="32" t="s">
        <v>68</v>
      </c>
      <c r="D77" s="29"/>
      <c r="E77" s="29"/>
      <c r="F77" s="29"/>
      <c r="G77" s="30"/>
      <c r="H77" s="31">
        <f t="shared" si="36"/>
        <v>0</v>
      </c>
      <c r="I77" s="29"/>
      <c r="J77" s="29"/>
      <c r="K77" s="29"/>
      <c r="L77" s="30"/>
      <c r="M77" s="31">
        <f t="shared" si="37"/>
        <v>0</v>
      </c>
      <c r="N77" s="29"/>
      <c r="O77" s="29"/>
      <c r="P77" s="29"/>
      <c r="Q77" s="30"/>
      <c r="R77" s="31">
        <f t="shared" si="38"/>
        <v>0</v>
      </c>
      <c r="S77" s="29"/>
      <c r="T77" s="29"/>
      <c r="U77" s="29"/>
      <c r="V77" s="30"/>
      <c r="W77" s="31">
        <f t="shared" si="39"/>
        <v>0</v>
      </c>
      <c r="X77" s="29"/>
      <c r="Y77" s="29"/>
      <c r="Z77" s="29"/>
      <c r="AA77" s="30"/>
      <c r="AB77" s="31">
        <f t="shared" si="40"/>
        <v>0</v>
      </c>
      <c r="AC77" s="29"/>
      <c r="AD77" s="29"/>
      <c r="AE77" s="29"/>
      <c r="AF77" s="30"/>
      <c r="AG77" s="31">
        <f t="shared" si="41"/>
        <v>0</v>
      </c>
      <c r="AH77" s="29"/>
      <c r="AI77" s="29"/>
      <c r="AJ77" s="29"/>
      <c r="AK77" s="30"/>
      <c r="AL77" s="31">
        <f t="shared" si="42"/>
        <v>0</v>
      </c>
      <c r="AM77" s="29"/>
      <c r="AN77" s="29"/>
      <c r="AO77" s="29"/>
      <c r="AP77" s="30"/>
      <c r="AQ77" s="31">
        <f t="shared" si="43"/>
        <v>0</v>
      </c>
      <c r="AR77" s="29"/>
      <c r="AS77" s="29"/>
      <c r="AT77" s="29"/>
      <c r="AU77" s="30"/>
      <c r="AV77" s="43">
        <f t="shared" si="44"/>
        <v>0</v>
      </c>
    </row>
    <row r="78" spans="1:48" x14ac:dyDescent="0.25">
      <c r="A78" s="14">
        <v>5</v>
      </c>
      <c r="B78" s="8" t="s">
        <v>80</v>
      </c>
      <c r="C78" s="32" t="s">
        <v>68</v>
      </c>
      <c r="D78" s="29"/>
      <c r="E78" s="29"/>
      <c r="F78" s="29"/>
      <c r="G78" s="30"/>
      <c r="H78" s="31">
        <f t="shared" si="36"/>
        <v>0</v>
      </c>
      <c r="I78" s="29"/>
      <c r="J78" s="29"/>
      <c r="K78" s="29"/>
      <c r="L78" s="30"/>
      <c r="M78" s="31">
        <f t="shared" si="37"/>
        <v>0</v>
      </c>
      <c r="N78" s="29"/>
      <c r="O78" s="29"/>
      <c r="P78" s="29"/>
      <c r="Q78" s="30"/>
      <c r="R78" s="31">
        <f t="shared" si="38"/>
        <v>0</v>
      </c>
      <c r="S78" s="29"/>
      <c r="T78" s="29"/>
      <c r="U78" s="29"/>
      <c r="V78" s="30"/>
      <c r="W78" s="31">
        <f t="shared" si="39"/>
        <v>0</v>
      </c>
      <c r="X78" s="29"/>
      <c r="Y78" s="29"/>
      <c r="Z78" s="29"/>
      <c r="AA78" s="30"/>
      <c r="AB78" s="31">
        <f t="shared" si="40"/>
        <v>0</v>
      </c>
      <c r="AC78" s="29"/>
      <c r="AD78" s="29"/>
      <c r="AE78" s="29"/>
      <c r="AF78" s="30"/>
      <c r="AG78" s="31">
        <f t="shared" si="41"/>
        <v>0</v>
      </c>
      <c r="AH78" s="29"/>
      <c r="AI78" s="29"/>
      <c r="AJ78" s="29"/>
      <c r="AK78" s="30"/>
      <c r="AL78" s="31">
        <f t="shared" si="42"/>
        <v>0</v>
      </c>
      <c r="AM78" s="29"/>
      <c r="AN78" s="29"/>
      <c r="AO78" s="29"/>
      <c r="AP78" s="30"/>
      <c r="AQ78" s="31">
        <f t="shared" si="43"/>
        <v>0</v>
      </c>
      <c r="AR78" s="29"/>
      <c r="AS78" s="29"/>
      <c r="AT78" s="29"/>
      <c r="AU78" s="30"/>
      <c r="AV78" s="43">
        <f t="shared" si="44"/>
        <v>0</v>
      </c>
    </row>
    <row r="79" spans="1:48" x14ac:dyDescent="0.25">
      <c r="A79" s="14">
        <v>5</v>
      </c>
      <c r="B79" s="32" t="s">
        <v>81</v>
      </c>
      <c r="C79" s="32" t="s">
        <v>68</v>
      </c>
      <c r="D79" s="33"/>
      <c r="E79" s="33"/>
      <c r="F79" s="33"/>
      <c r="G79" s="34"/>
      <c r="H79" s="35">
        <f t="shared" si="36"/>
        <v>0</v>
      </c>
      <c r="I79" s="33"/>
      <c r="J79" s="33"/>
      <c r="K79" s="33"/>
      <c r="L79" s="34"/>
      <c r="M79" s="35">
        <f t="shared" si="37"/>
        <v>0</v>
      </c>
      <c r="N79" s="33"/>
      <c r="O79" s="33"/>
      <c r="P79" s="33"/>
      <c r="Q79" s="34"/>
      <c r="R79" s="35">
        <f t="shared" si="38"/>
        <v>0</v>
      </c>
      <c r="S79" s="33"/>
      <c r="T79" s="33"/>
      <c r="U79" s="33"/>
      <c r="V79" s="34"/>
      <c r="W79" s="35">
        <f t="shared" si="39"/>
        <v>0</v>
      </c>
      <c r="X79" s="33"/>
      <c r="Y79" s="33"/>
      <c r="Z79" s="33"/>
      <c r="AA79" s="34"/>
      <c r="AB79" s="35">
        <f t="shared" si="40"/>
        <v>0</v>
      </c>
      <c r="AC79" s="33"/>
      <c r="AD79" s="33"/>
      <c r="AE79" s="33"/>
      <c r="AF79" s="34"/>
      <c r="AG79" s="35">
        <f t="shared" si="41"/>
        <v>0</v>
      </c>
      <c r="AH79" s="33"/>
      <c r="AI79" s="33"/>
      <c r="AJ79" s="33"/>
      <c r="AK79" s="34"/>
      <c r="AL79" s="35">
        <f t="shared" si="42"/>
        <v>0</v>
      </c>
      <c r="AM79" s="33"/>
      <c r="AN79" s="33"/>
      <c r="AO79" s="33"/>
      <c r="AP79" s="34"/>
      <c r="AQ79" s="35">
        <f t="shared" si="43"/>
        <v>0</v>
      </c>
      <c r="AR79" s="33"/>
      <c r="AS79" s="33"/>
      <c r="AT79" s="33"/>
      <c r="AU79" s="34"/>
      <c r="AV79" s="44">
        <f t="shared" si="44"/>
        <v>0</v>
      </c>
    </row>
    <row r="80" spans="1:48" x14ac:dyDescent="0.25">
      <c r="A80" s="14">
        <v>5</v>
      </c>
      <c r="B80" s="36"/>
      <c r="C80" s="37"/>
      <c r="D80" s="38"/>
      <c r="E80" s="39"/>
      <c r="F80" s="39"/>
      <c r="G80" s="39"/>
      <c r="H80" s="40">
        <f>SUM(H67:H79)</f>
        <v>0</v>
      </c>
      <c r="I80" s="39"/>
      <c r="J80" s="39"/>
      <c r="K80" s="39"/>
      <c r="L80" s="39"/>
      <c r="M80" s="40">
        <f>SUM(M67:M79)</f>
        <v>0</v>
      </c>
      <c r="N80" s="39"/>
      <c r="O80" s="39"/>
      <c r="P80" s="39"/>
      <c r="Q80" s="39"/>
      <c r="R80" s="40">
        <f>SUM(R67:R79)</f>
        <v>0</v>
      </c>
      <c r="S80" s="39"/>
      <c r="T80" s="39"/>
      <c r="U80" s="39"/>
      <c r="V80" s="39"/>
      <c r="W80" s="40">
        <f>SUM(W67:W79)</f>
        <v>0</v>
      </c>
      <c r="X80" s="39"/>
      <c r="Y80" s="39"/>
      <c r="Z80" s="39"/>
      <c r="AA80" s="39"/>
      <c r="AB80" s="40">
        <f>SUM(AB67:AB79)</f>
        <v>0</v>
      </c>
      <c r="AC80" s="39"/>
      <c r="AD80" s="39"/>
      <c r="AE80" s="39"/>
      <c r="AF80" s="39"/>
      <c r="AG80" s="40">
        <f>SUM(AG67:AG79)</f>
        <v>0</v>
      </c>
      <c r="AH80" s="39"/>
      <c r="AI80" s="39"/>
      <c r="AJ80" s="39"/>
      <c r="AK80" s="39"/>
      <c r="AL80" s="40">
        <f>SUM(AL67:AL79)</f>
        <v>0</v>
      </c>
      <c r="AM80" s="39"/>
      <c r="AN80" s="39"/>
      <c r="AO80" s="39"/>
      <c r="AP80" s="39"/>
      <c r="AQ80" s="40">
        <f>SUM(AQ67:AQ79)</f>
        <v>0</v>
      </c>
      <c r="AR80" s="39"/>
      <c r="AS80" s="39"/>
      <c r="AT80" s="39"/>
      <c r="AU80" s="39"/>
      <c r="AV80" s="40">
        <f>SUM(AV67:AV79)</f>
        <v>0</v>
      </c>
    </row>
    <row r="81" spans="1:48" x14ac:dyDescent="0.25">
      <c r="A81" s="14">
        <v>6</v>
      </c>
      <c r="B81" s="80" t="str">
        <f>"Буква (или иное название) класса "&amp;A81&amp;":"</f>
        <v>Буква (или иное название) класса 6:</v>
      </c>
      <c r="C81" s="81"/>
      <c r="D81" s="82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</row>
    <row r="82" spans="1:48" x14ac:dyDescent="0.25">
      <c r="A82" s="14">
        <v>6</v>
      </c>
      <c r="B82" s="45" t="s">
        <v>69</v>
      </c>
      <c r="C82" s="28" t="s">
        <v>68</v>
      </c>
      <c r="D82" s="29"/>
      <c r="E82" s="29"/>
      <c r="F82" s="29"/>
      <c r="G82" s="30"/>
      <c r="H82" s="31">
        <f t="shared" ref="H82:H94" si="45">COUNTA(D82:G82)</f>
        <v>0</v>
      </c>
      <c r="I82" s="29"/>
      <c r="J82" s="29"/>
      <c r="K82" s="29"/>
      <c r="L82" s="30"/>
      <c r="M82" s="31">
        <f t="shared" ref="M82:M94" si="46">COUNTA(I82:L82)</f>
        <v>0</v>
      </c>
      <c r="N82" s="29"/>
      <c r="O82" s="29"/>
      <c r="P82" s="29"/>
      <c r="Q82" s="30"/>
      <c r="R82" s="31">
        <f t="shared" ref="R82:R94" si="47">COUNTA(N82:Q82)</f>
        <v>0</v>
      </c>
      <c r="S82" s="29"/>
      <c r="T82" s="29"/>
      <c r="U82" s="29"/>
      <c r="V82" s="30"/>
      <c r="W82" s="31">
        <f t="shared" ref="W82:W94" si="48">COUNTA(S82:V82)</f>
        <v>0</v>
      </c>
      <c r="X82" s="29"/>
      <c r="Y82" s="29"/>
      <c r="Z82" s="29"/>
      <c r="AA82" s="30"/>
      <c r="AB82" s="31">
        <f t="shared" ref="AB82:AB94" si="49">COUNTA(X82:AA82)</f>
        <v>0</v>
      </c>
      <c r="AC82" s="29"/>
      <c r="AD82" s="29"/>
      <c r="AE82" s="29"/>
      <c r="AF82" s="30"/>
      <c r="AG82" s="31">
        <f t="shared" ref="AG82:AG94" si="50">COUNTA(AC82:AF82)</f>
        <v>0</v>
      </c>
      <c r="AH82" s="29"/>
      <c r="AI82" s="29"/>
      <c r="AJ82" s="29"/>
      <c r="AK82" s="30"/>
      <c r="AL82" s="31">
        <f t="shared" ref="AL82:AL94" si="51">COUNTA(AH82:AK82)</f>
        <v>0</v>
      </c>
      <c r="AM82" s="29"/>
      <c r="AN82" s="29"/>
      <c r="AO82" s="29"/>
      <c r="AP82" s="30"/>
      <c r="AQ82" s="31">
        <f t="shared" ref="AQ82:AQ94" si="52">COUNTA(AM82:AP82)</f>
        <v>0</v>
      </c>
      <c r="AR82" s="29"/>
      <c r="AS82" s="29"/>
      <c r="AT82" s="29"/>
      <c r="AU82" s="30"/>
      <c r="AV82" s="43">
        <f t="shared" ref="AV82:AV94" si="53">COUNTA(AR82:AU82)</f>
        <v>0</v>
      </c>
    </row>
    <row r="83" spans="1:48" x14ac:dyDescent="0.25">
      <c r="A83" s="14">
        <v>6</v>
      </c>
      <c r="B83" s="8" t="s">
        <v>70</v>
      </c>
      <c r="C83" s="32" t="s">
        <v>68</v>
      </c>
      <c r="D83" s="29"/>
      <c r="E83" s="29"/>
      <c r="F83" s="29"/>
      <c r="G83" s="30"/>
      <c r="H83" s="31">
        <f t="shared" si="45"/>
        <v>0</v>
      </c>
      <c r="I83" s="29"/>
      <c r="J83" s="29"/>
      <c r="K83" s="29"/>
      <c r="L83" s="30"/>
      <c r="M83" s="31">
        <f t="shared" si="46"/>
        <v>0</v>
      </c>
      <c r="N83" s="29"/>
      <c r="O83" s="29"/>
      <c r="P83" s="29"/>
      <c r="Q83" s="30"/>
      <c r="R83" s="31">
        <f t="shared" si="47"/>
        <v>0</v>
      </c>
      <c r="S83" s="29"/>
      <c r="T83" s="29"/>
      <c r="U83" s="29"/>
      <c r="V83" s="30"/>
      <c r="W83" s="31">
        <f t="shared" si="48"/>
        <v>0</v>
      </c>
      <c r="X83" s="29"/>
      <c r="Y83" s="29"/>
      <c r="Z83" s="29"/>
      <c r="AA83" s="30"/>
      <c r="AB83" s="31">
        <f t="shared" si="49"/>
        <v>0</v>
      </c>
      <c r="AC83" s="29"/>
      <c r="AD83" s="29"/>
      <c r="AE83" s="29"/>
      <c r="AF83" s="30"/>
      <c r="AG83" s="31">
        <f t="shared" si="50"/>
        <v>0</v>
      </c>
      <c r="AH83" s="29"/>
      <c r="AI83" s="29"/>
      <c r="AJ83" s="29"/>
      <c r="AK83" s="30"/>
      <c r="AL83" s="31">
        <f t="shared" si="51"/>
        <v>0</v>
      </c>
      <c r="AM83" s="29"/>
      <c r="AN83" s="29"/>
      <c r="AO83" s="29"/>
      <c r="AP83" s="30"/>
      <c r="AQ83" s="31">
        <f t="shared" si="52"/>
        <v>0</v>
      </c>
      <c r="AR83" s="29"/>
      <c r="AS83" s="29"/>
      <c r="AT83" s="29"/>
      <c r="AU83" s="30"/>
      <c r="AV83" s="43">
        <f t="shared" si="53"/>
        <v>0</v>
      </c>
    </row>
    <row r="84" spans="1:48" x14ac:dyDescent="0.25">
      <c r="A84" s="14">
        <v>6</v>
      </c>
      <c r="B84" s="8" t="s">
        <v>71</v>
      </c>
      <c r="C84" s="32" t="s">
        <v>68</v>
      </c>
      <c r="D84" s="29"/>
      <c r="E84" s="29"/>
      <c r="F84" s="29"/>
      <c r="G84" s="30"/>
      <c r="H84" s="31">
        <f t="shared" si="45"/>
        <v>0</v>
      </c>
      <c r="I84" s="29"/>
      <c r="J84" s="29"/>
      <c r="K84" s="29"/>
      <c r="L84" s="30"/>
      <c r="M84" s="31">
        <f t="shared" si="46"/>
        <v>0</v>
      </c>
      <c r="N84" s="29"/>
      <c r="O84" s="29"/>
      <c r="P84" s="29"/>
      <c r="Q84" s="30"/>
      <c r="R84" s="31">
        <f t="shared" si="47"/>
        <v>0</v>
      </c>
      <c r="S84" s="29"/>
      <c r="T84" s="29"/>
      <c r="U84" s="29"/>
      <c r="V84" s="30"/>
      <c r="W84" s="31">
        <f t="shared" si="48"/>
        <v>0</v>
      </c>
      <c r="X84" s="29"/>
      <c r="Y84" s="29"/>
      <c r="Z84" s="29"/>
      <c r="AA84" s="30"/>
      <c r="AB84" s="31">
        <f t="shared" si="49"/>
        <v>0</v>
      </c>
      <c r="AC84" s="29"/>
      <c r="AD84" s="29"/>
      <c r="AE84" s="29"/>
      <c r="AF84" s="30"/>
      <c r="AG84" s="31">
        <f t="shared" si="50"/>
        <v>0</v>
      </c>
      <c r="AH84" s="29"/>
      <c r="AI84" s="29"/>
      <c r="AJ84" s="29"/>
      <c r="AK84" s="30"/>
      <c r="AL84" s="31">
        <f t="shared" si="51"/>
        <v>0</v>
      </c>
      <c r="AM84" s="29"/>
      <c r="AN84" s="29"/>
      <c r="AO84" s="29"/>
      <c r="AP84" s="30"/>
      <c r="AQ84" s="31">
        <f t="shared" si="52"/>
        <v>0</v>
      </c>
      <c r="AR84" s="29"/>
      <c r="AS84" s="29"/>
      <c r="AT84" s="29"/>
      <c r="AU84" s="30"/>
      <c r="AV84" s="43">
        <f t="shared" si="53"/>
        <v>0</v>
      </c>
    </row>
    <row r="85" spans="1:48" x14ac:dyDescent="0.25">
      <c r="A85" s="14">
        <v>6</v>
      </c>
      <c r="B85" s="8" t="s">
        <v>72</v>
      </c>
      <c r="C85" s="32" t="s">
        <v>68</v>
      </c>
      <c r="D85" s="29"/>
      <c r="E85" s="29"/>
      <c r="F85" s="29"/>
      <c r="G85" s="30"/>
      <c r="H85" s="31">
        <f t="shared" si="45"/>
        <v>0</v>
      </c>
      <c r="I85" s="29"/>
      <c r="J85" s="29"/>
      <c r="K85" s="29"/>
      <c r="L85" s="30"/>
      <c r="M85" s="31">
        <f t="shared" si="46"/>
        <v>0</v>
      </c>
      <c r="N85" s="29"/>
      <c r="O85" s="29"/>
      <c r="P85" s="29"/>
      <c r="Q85" s="30"/>
      <c r="R85" s="31">
        <f t="shared" si="47"/>
        <v>0</v>
      </c>
      <c r="S85" s="29"/>
      <c r="T85" s="29"/>
      <c r="U85" s="29"/>
      <c r="V85" s="30"/>
      <c r="W85" s="31">
        <f t="shared" si="48"/>
        <v>0</v>
      </c>
      <c r="X85" s="29"/>
      <c r="Y85" s="29"/>
      <c r="Z85" s="29"/>
      <c r="AA85" s="30"/>
      <c r="AB85" s="31">
        <f t="shared" si="49"/>
        <v>0</v>
      </c>
      <c r="AC85" s="29"/>
      <c r="AD85" s="29"/>
      <c r="AE85" s="29"/>
      <c r="AF85" s="30"/>
      <c r="AG85" s="31">
        <f t="shared" si="50"/>
        <v>0</v>
      </c>
      <c r="AH85" s="29"/>
      <c r="AI85" s="29"/>
      <c r="AJ85" s="29"/>
      <c r="AK85" s="30"/>
      <c r="AL85" s="31">
        <f t="shared" si="51"/>
        <v>0</v>
      </c>
      <c r="AM85" s="29"/>
      <c r="AN85" s="29"/>
      <c r="AO85" s="29"/>
      <c r="AP85" s="30"/>
      <c r="AQ85" s="31">
        <f t="shared" si="52"/>
        <v>0</v>
      </c>
      <c r="AR85" s="29"/>
      <c r="AS85" s="29"/>
      <c r="AT85" s="29"/>
      <c r="AU85" s="30"/>
      <c r="AV85" s="43">
        <f t="shared" si="53"/>
        <v>0</v>
      </c>
    </row>
    <row r="86" spans="1:48" x14ac:dyDescent="0.25">
      <c r="A86" s="14">
        <v>6</v>
      </c>
      <c r="B86" s="8" t="s">
        <v>73</v>
      </c>
      <c r="C86" s="32" t="s">
        <v>68</v>
      </c>
      <c r="D86" s="29"/>
      <c r="E86" s="29"/>
      <c r="F86" s="29"/>
      <c r="G86" s="30"/>
      <c r="H86" s="31">
        <f t="shared" si="45"/>
        <v>0</v>
      </c>
      <c r="I86" s="29"/>
      <c r="J86" s="29"/>
      <c r="K86" s="29"/>
      <c r="L86" s="30"/>
      <c r="M86" s="31">
        <f t="shared" si="46"/>
        <v>0</v>
      </c>
      <c r="N86" s="29"/>
      <c r="O86" s="29"/>
      <c r="P86" s="29"/>
      <c r="Q86" s="30"/>
      <c r="R86" s="31">
        <f t="shared" si="47"/>
        <v>0</v>
      </c>
      <c r="S86" s="29"/>
      <c r="T86" s="29"/>
      <c r="U86" s="29"/>
      <c r="V86" s="30"/>
      <c r="W86" s="31">
        <f t="shared" si="48"/>
        <v>0</v>
      </c>
      <c r="X86" s="29"/>
      <c r="Y86" s="29"/>
      <c r="Z86" s="29"/>
      <c r="AA86" s="30"/>
      <c r="AB86" s="31">
        <f t="shared" si="49"/>
        <v>0</v>
      </c>
      <c r="AC86" s="29"/>
      <c r="AD86" s="29"/>
      <c r="AE86" s="29"/>
      <c r="AF86" s="30"/>
      <c r="AG86" s="31">
        <f t="shared" si="50"/>
        <v>0</v>
      </c>
      <c r="AH86" s="29"/>
      <c r="AI86" s="29"/>
      <c r="AJ86" s="29"/>
      <c r="AK86" s="30"/>
      <c r="AL86" s="31">
        <f t="shared" si="51"/>
        <v>0</v>
      </c>
      <c r="AM86" s="29"/>
      <c r="AN86" s="29"/>
      <c r="AO86" s="29"/>
      <c r="AP86" s="30"/>
      <c r="AQ86" s="31">
        <f t="shared" si="52"/>
        <v>0</v>
      </c>
      <c r="AR86" s="29"/>
      <c r="AS86" s="29"/>
      <c r="AT86" s="29"/>
      <c r="AU86" s="30"/>
      <c r="AV86" s="43">
        <f t="shared" si="53"/>
        <v>0</v>
      </c>
    </row>
    <row r="87" spans="1:48" x14ac:dyDescent="0.25">
      <c r="A87" s="14">
        <v>6</v>
      </c>
      <c r="B87" s="8" t="s">
        <v>74</v>
      </c>
      <c r="C87" s="32" t="s">
        <v>68</v>
      </c>
      <c r="D87" s="29"/>
      <c r="E87" s="29"/>
      <c r="F87" s="29"/>
      <c r="G87" s="30"/>
      <c r="H87" s="31">
        <f t="shared" si="45"/>
        <v>0</v>
      </c>
      <c r="I87" s="29"/>
      <c r="J87" s="29"/>
      <c r="K87" s="29"/>
      <c r="L87" s="30"/>
      <c r="M87" s="31">
        <f t="shared" si="46"/>
        <v>0</v>
      </c>
      <c r="N87" s="29"/>
      <c r="O87" s="29"/>
      <c r="P87" s="29"/>
      <c r="Q87" s="30"/>
      <c r="R87" s="31">
        <f t="shared" si="47"/>
        <v>0</v>
      </c>
      <c r="S87" s="29"/>
      <c r="T87" s="29"/>
      <c r="U87" s="29"/>
      <c r="V87" s="30"/>
      <c r="W87" s="31">
        <f t="shared" si="48"/>
        <v>0</v>
      </c>
      <c r="X87" s="29"/>
      <c r="Y87" s="29"/>
      <c r="Z87" s="29"/>
      <c r="AA87" s="30"/>
      <c r="AB87" s="31">
        <f t="shared" si="49"/>
        <v>0</v>
      </c>
      <c r="AC87" s="29"/>
      <c r="AD87" s="29"/>
      <c r="AE87" s="29"/>
      <c r="AF87" s="30"/>
      <c r="AG87" s="31">
        <f t="shared" si="50"/>
        <v>0</v>
      </c>
      <c r="AH87" s="29"/>
      <c r="AI87" s="29"/>
      <c r="AJ87" s="29"/>
      <c r="AK87" s="30"/>
      <c r="AL87" s="31">
        <f t="shared" si="51"/>
        <v>0</v>
      </c>
      <c r="AM87" s="29"/>
      <c r="AN87" s="29"/>
      <c r="AO87" s="29"/>
      <c r="AP87" s="30"/>
      <c r="AQ87" s="31">
        <f t="shared" si="52"/>
        <v>0</v>
      </c>
      <c r="AR87" s="29"/>
      <c r="AS87" s="29"/>
      <c r="AT87" s="29"/>
      <c r="AU87" s="30"/>
      <c r="AV87" s="43">
        <f t="shared" si="53"/>
        <v>0</v>
      </c>
    </row>
    <row r="88" spans="1:48" x14ac:dyDescent="0.25">
      <c r="A88" s="14">
        <v>6</v>
      </c>
      <c r="B88" s="8" t="s">
        <v>75</v>
      </c>
      <c r="C88" s="32" t="s">
        <v>68</v>
      </c>
      <c r="D88" s="29"/>
      <c r="E88" s="29"/>
      <c r="F88" s="29"/>
      <c r="G88" s="30"/>
      <c r="H88" s="31">
        <f t="shared" si="45"/>
        <v>0</v>
      </c>
      <c r="I88" s="29"/>
      <c r="J88" s="29"/>
      <c r="K88" s="29"/>
      <c r="L88" s="30"/>
      <c r="M88" s="31">
        <f t="shared" si="46"/>
        <v>0</v>
      </c>
      <c r="N88" s="29"/>
      <c r="O88" s="29"/>
      <c r="P88" s="29"/>
      <c r="Q88" s="30"/>
      <c r="R88" s="31">
        <f t="shared" si="47"/>
        <v>0</v>
      </c>
      <c r="S88" s="29"/>
      <c r="T88" s="29"/>
      <c r="U88" s="29"/>
      <c r="V88" s="30"/>
      <c r="W88" s="31">
        <f t="shared" si="48"/>
        <v>0</v>
      </c>
      <c r="X88" s="29"/>
      <c r="Y88" s="29"/>
      <c r="Z88" s="29"/>
      <c r="AA88" s="30"/>
      <c r="AB88" s="31">
        <f t="shared" si="49"/>
        <v>0</v>
      </c>
      <c r="AC88" s="29"/>
      <c r="AD88" s="29"/>
      <c r="AE88" s="29"/>
      <c r="AF88" s="30"/>
      <c r="AG88" s="31">
        <f t="shared" si="50"/>
        <v>0</v>
      </c>
      <c r="AH88" s="29"/>
      <c r="AI88" s="29"/>
      <c r="AJ88" s="29"/>
      <c r="AK88" s="30"/>
      <c r="AL88" s="31">
        <f t="shared" si="51"/>
        <v>0</v>
      </c>
      <c r="AM88" s="29"/>
      <c r="AN88" s="29"/>
      <c r="AO88" s="29"/>
      <c r="AP88" s="30"/>
      <c r="AQ88" s="31">
        <f t="shared" si="52"/>
        <v>0</v>
      </c>
      <c r="AR88" s="29"/>
      <c r="AS88" s="29"/>
      <c r="AT88" s="29"/>
      <c r="AU88" s="30"/>
      <c r="AV88" s="43">
        <f t="shared" si="53"/>
        <v>0</v>
      </c>
    </row>
    <row r="89" spans="1:48" x14ac:dyDescent="0.25">
      <c r="A89" s="14">
        <v>6</v>
      </c>
      <c r="B89" s="8" t="s">
        <v>76</v>
      </c>
      <c r="C89" s="32" t="s">
        <v>68</v>
      </c>
      <c r="D89" s="29"/>
      <c r="E89" s="29"/>
      <c r="F89" s="29"/>
      <c r="G89" s="30"/>
      <c r="H89" s="31">
        <f t="shared" si="45"/>
        <v>0</v>
      </c>
      <c r="I89" s="29"/>
      <c r="J89" s="29"/>
      <c r="K89" s="29"/>
      <c r="L89" s="30"/>
      <c r="M89" s="31">
        <f t="shared" si="46"/>
        <v>0</v>
      </c>
      <c r="N89" s="29"/>
      <c r="O89" s="29"/>
      <c r="P89" s="29"/>
      <c r="Q89" s="30"/>
      <c r="R89" s="31">
        <f t="shared" si="47"/>
        <v>0</v>
      </c>
      <c r="S89" s="29"/>
      <c r="T89" s="29"/>
      <c r="U89" s="29"/>
      <c r="V89" s="30"/>
      <c r="W89" s="31">
        <f t="shared" si="48"/>
        <v>0</v>
      </c>
      <c r="X89" s="29"/>
      <c r="Y89" s="29"/>
      <c r="Z89" s="29"/>
      <c r="AA89" s="30"/>
      <c r="AB89" s="31">
        <f t="shared" si="49"/>
        <v>0</v>
      </c>
      <c r="AC89" s="29"/>
      <c r="AD89" s="29"/>
      <c r="AE89" s="29"/>
      <c r="AF89" s="30"/>
      <c r="AG89" s="31">
        <f t="shared" si="50"/>
        <v>0</v>
      </c>
      <c r="AH89" s="29"/>
      <c r="AI89" s="29"/>
      <c r="AJ89" s="29"/>
      <c r="AK89" s="30"/>
      <c r="AL89" s="31">
        <f t="shared" si="51"/>
        <v>0</v>
      </c>
      <c r="AM89" s="29"/>
      <c r="AN89" s="29"/>
      <c r="AO89" s="29"/>
      <c r="AP89" s="30"/>
      <c r="AQ89" s="31">
        <f t="shared" si="52"/>
        <v>0</v>
      </c>
      <c r="AR89" s="29"/>
      <c r="AS89" s="29"/>
      <c r="AT89" s="29"/>
      <c r="AU89" s="30"/>
      <c r="AV89" s="43">
        <f t="shared" si="53"/>
        <v>0</v>
      </c>
    </row>
    <row r="90" spans="1:48" x14ac:dyDescent="0.25">
      <c r="A90" s="14">
        <v>6</v>
      </c>
      <c r="B90" s="8" t="s">
        <v>77</v>
      </c>
      <c r="C90" s="32" t="s">
        <v>68</v>
      </c>
      <c r="D90" s="29"/>
      <c r="E90" s="29"/>
      <c r="F90" s="29"/>
      <c r="G90" s="30"/>
      <c r="H90" s="31">
        <f t="shared" si="45"/>
        <v>0</v>
      </c>
      <c r="I90" s="29"/>
      <c r="J90" s="29"/>
      <c r="K90" s="29"/>
      <c r="L90" s="30"/>
      <c r="M90" s="31">
        <f t="shared" si="46"/>
        <v>0</v>
      </c>
      <c r="N90" s="29"/>
      <c r="O90" s="29"/>
      <c r="P90" s="29"/>
      <c r="Q90" s="30"/>
      <c r="R90" s="31">
        <f t="shared" si="47"/>
        <v>0</v>
      </c>
      <c r="S90" s="29"/>
      <c r="T90" s="29"/>
      <c r="U90" s="29"/>
      <c r="V90" s="30"/>
      <c r="W90" s="31">
        <f t="shared" si="48"/>
        <v>0</v>
      </c>
      <c r="X90" s="29"/>
      <c r="Y90" s="29"/>
      <c r="Z90" s="29"/>
      <c r="AA90" s="30"/>
      <c r="AB90" s="31">
        <f t="shared" si="49"/>
        <v>0</v>
      </c>
      <c r="AC90" s="29"/>
      <c r="AD90" s="29"/>
      <c r="AE90" s="29"/>
      <c r="AF90" s="30"/>
      <c r="AG90" s="31">
        <f t="shared" si="50"/>
        <v>0</v>
      </c>
      <c r="AH90" s="29"/>
      <c r="AI90" s="29"/>
      <c r="AJ90" s="29"/>
      <c r="AK90" s="30"/>
      <c r="AL90" s="31">
        <f t="shared" si="51"/>
        <v>0</v>
      </c>
      <c r="AM90" s="29"/>
      <c r="AN90" s="29"/>
      <c r="AO90" s="29"/>
      <c r="AP90" s="30"/>
      <c r="AQ90" s="31">
        <f t="shared" si="52"/>
        <v>0</v>
      </c>
      <c r="AR90" s="29"/>
      <c r="AS90" s="29"/>
      <c r="AT90" s="29"/>
      <c r="AU90" s="30"/>
      <c r="AV90" s="43">
        <f t="shared" si="53"/>
        <v>0</v>
      </c>
    </row>
    <row r="91" spans="1:48" x14ac:dyDescent="0.25">
      <c r="A91" s="14">
        <v>6</v>
      </c>
      <c r="B91" s="8" t="s">
        <v>78</v>
      </c>
      <c r="C91" s="32" t="s">
        <v>68</v>
      </c>
      <c r="D91" s="29"/>
      <c r="E91" s="29"/>
      <c r="F91" s="29"/>
      <c r="G91" s="30"/>
      <c r="H91" s="31">
        <f t="shared" si="45"/>
        <v>0</v>
      </c>
      <c r="I91" s="29"/>
      <c r="J91" s="29"/>
      <c r="K91" s="29"/>
      <c r="L91" s="30"/>
      <c r="M91" s="31">
        <f t="shared" si="46"/>
        <v>0</v>
      </c>
      <c r="N91" s="29"/>
      <c r="O91" s="29"/>
      <c r="P91" s="29"/>
      <c r="Q91" s="30"/>
      <c r="R91" s="31">
        <f t="shared" si="47"/>
        <v>0</v>
      </c>
      <c r="S91" s="29"/>
      <c r="T91" s="29"/>
      <c r="U91" s="29"/>
      <c r="V91" s="30"/>
      <c r="W91" s="31">
        <f t="shared" si="48"/>
        <v>0</v>
      </c>
      <c r="X91" s="29"/>
      <c r="Y91" s="29"/>
      <c r="Z91" s="29"/>
      <c r="AA91" s="30"/>
      <c r="AB91" s="31">
        <f t="shared" si="49"/>
        <v>0</v>
      </c>
      <c r="AC91" s="29"/>
      <c r="AD91" s="29"/>
      <c r="AE91" s="29"/>
      <c r="AF91" s="30"/>
      <c r="AG91" s="31">
        <f t="shared" si="50"/>
        <v>0</v>
      </c>
      <c r="AH91" s="29"/>
      <c r="AI91" s="29"/>
      <c r="AJ91" s="29"/>
      <c r="AK91" s="30"/>
      <c r="AL91" s="31">
        <f t="shared" si="51"/>
        <v>0</v>
      </c>
      <c r="AM91" s="29"/>
      <c r="AN91" s="29"/>
      <c r="AO91" s="29"/>
      <c r="AP91" s="30"/>
      <c r="AQ91" s="31">
        <f t="shared" si="52"/>
        <v>0</v>
      </c>
      <c r="AR91" s="29"/>
      <c r="AS91" s="29"/>
      <c r="AT91" s="29"/>
      <c r="AU91" s="30"/>
      <c r="AV91" s="43">
        <f t="shared" si="53"/>
        <v>0</v>
      </c>
    </row>
    <row r="92" spans="1:48" x14ac:dyDescent="0.25">
      <c r="A92" s="14">
        <v>6</v>
      </c>
      <c r="B92" s="8" t="s">
        <v>79</v>
      </c>
      <c r="C92" s="32" t="s">
        <v>68</v>
      </c>
      <c r="D92" s="29"/>
      <c r="E92" s="29"/>
      <c r="F92" s="29"/>
      <c r="G92" s="30"/>
      <c r="H92" s="31">
        <f t="shared" si="45"/>
        <v>0</v>
      </c>
      <c r="I92" s="29"/>
      <c r="J92" s="29"/>
      <c r="K92" s="29"/>
      <c r="L92" s="30"/>
      <c r="M92" s="31">
        <f t="shared" si="46"/>
        <v>0</v>
      </c>
      <c r="N92" s="29"/>
      <c r="O92" s="29"/>
      <c r="P92" s="29"/>
      <c r="Q92" s="30"/>
      <c r="R92" s="31">
        <f t="shared" si="47"/>
        <v>0</v>
      </c>
      <c r="S92" s="29"/>
      <c r="T92" s="29"/>
      <c r="U92" s="29"/>
      <c r="V92" s="30"/>
      <c r="W92" s="31">
        <f t="shared" si="48"/>
        <v>0</v>
      </c>
      <c r="X92" s="29"/>
      <c r="Y92" s="29"/>
      <c r="Z92" s="29"/>
      <c r="AA92" s="30"/>
      <c r="AB92" s="31">
        <f t="shared" si="49"/>
        <v>0</v>
      </c>
      <c r="AC92" s="29"/>
      <c r="AD92" s="29"/>
      <c r="AE92" s="29"/>
      <c r="AF92" s="30"/>
      <c r="AG92" s="31">
        <f t="shared" si="50"/>
        <v>0</v>
      </c>
      <c r="AH92" s="29"/>
      <c r="AI92" s="29"/>
      <c r="AJ92" s="29"/>
      <c r="AK92" s="30"/>
      <c r="AL92" s="31">
        <f t="shared" si="51"/>
        <v>0</v>
      </c>
      <c r="AM92" s="29"/>
      <c r="AN92" s="29"/>
      <c r="AO92" s="29"/>
      <c r="AP92" s="30"/>
      <c r="AQ92" s="31">
        <f t="shared" si="52"/>
        <v>0</v>
      </c>
      <c r="AR92" s="29"/>
      <c r="AS92" s="29"/>
      <c r="AT92" s="29"/>
      <c r="AU92" s="30"/>
      <c r="AV92" s="43">
        <f t="shared" si="53"/>
        <v>0</v>
      </c>
    </row>
    <row r="93" spans="1:48" x14ac:dyDescent="0.25">
      <c r="A93" s="14">
        <v>6</v>
      </c>
      <c r="B93" s="8" t="s">
        <v>80</v>
      </c>
      <c r="C93" s="32" t="s">
        <v>68</v>
      </c>
      <c r="D93" s="29"/>
      <c r="E93" s="29"/>
      <c r="F93" s="29"/>
      <c r="G93" s="30"/>
      <c r="H93" s="31">
        <f t="shared" si="45"/>
        <v>0</v>
      </c>
      <c r="I93" s="29"/>
      <c r="J93" s="29"/>
      <c r="K93" s="29"/>
      <c r="L93" s="30"/>
      <c r="M93" s="31">
        <f t="shared" si="46"/>
        <v>0</v>
      </c>
      <c r="N93" s="29"/>
      <c r="O93" s="29"/>
      <c r="P93" s="29"/>
      <c r="Q93" s="30"/>
      <c r="R93" s="31">
        <f t="shared" si="47"/>
        <v>0</v>
      </c>
      <c r="S93" s="29"/>
      <c r="T93" s="29"/>
      <c r="U93" s="29"/>
      <c r="V93" s="30"/>
      <c r="W93" s="31">
        <f t="shared" si="48"/>
        <v>0</v>
      </c>
      <c r="X93" s="29"/>
      <c r="Y93" s="29"/>
      <c r="Z93" s="29"/>
      <c r="AA93" s="30"/>
      <c r="AB93" s="31">
        <f t="shared" si="49"/>
        <v>0</v>
      </c>
      <c r="AC93" s="29"/>
      <c r="AD93" s="29"/>
      <c r="AE93" s="29"/>
      <c r="AF93" s="30"/>
      <c r="AG93" s="31">
        <f t="shared" si="50"/>
        <v>0</v>
      </c>
      <c r="AH93" s="29"/>
      <c r="AI93" s="29"/>
      <c r="AJ93" s="29"/>
      <c r="AK93" s="30"/>
      <c r="AL93" s="31">
        <f t="shared" si="51"/>
        <v>0</v>
      </c>
      <c r="AM93" s="29"/>
      <c r="AN93" s="29"/>
      <c r="AO93" s="29"/>
      <c r="AP93" s="30"/>
      <c r="AQ93" s="31">
        <f t="shared" si="52"/>
        <v>0</v>
      </c>
      <c r="AR93" s="29"/>
      <c r="AS93" s="29"/>
      <c r="AT93" s="29"/>
      <c r="AU93" s="30"/>
      <c r="AV93" s="43">
        <f t="shared" si="53"/>
        <v>0</v>
      </c>
    </row>
    <row r="94" spans="1:48" x14ac:dyDescent="0.25">
      <c r="A94" s="14">
        <v>6</v>
      </c>
      <c r="B94" s="32" t="s">
        <v>81</v>
      </c>
      <c r="C94" s="32" t="s">
        <v>68</v>
      </c>
      <c r="D94" s="33"/>
      <c r="E94" s="33"/>
      <c r="F94" s="33"/>
      <c r="G94" s="34"/>
      <c r="H94" s="35">
        <f t="shared" si="45"/>
        <v>0</v>
      </c>
      <c r="I94" s="33"/>
      <c r="J94" s="33"/>
      <c r="K94" s="33"/>
      <c r="L94" s="34"/>
      <c r="M94" s="35">
        <f t="shared" si="46"/>
        <v>0</v>
      </c>
      <c r="N94" s="33"/>
      <c r="O94" s="33"/>
      <c r="P94" s="33"/>
      <c r="Q94" s="34"/>
      <c r="R94" s="35">
        <f t="shared" si="47"/>
        <v>0</v>
      </c>
      <c r="S94" s="33"/>
      <c r="T94" s="33"/>
      <c r="U94" s="33"/>
      <c r="V94" s="34"/>
      <c r="W94" s="35">
        <f t="shared" si="48"/>
        <v>0</v>
      </c>
      <c r="X94" s="33"/>
      <c r="Y94" s="33"/>
      <c r="Z94" s="33"/>
      <c r="AA94" s="34"/>
      <c r="AB94" s="35">
        <f t="shared" si="49"/>
        <v>0</v>
      </c>
      <c r="AC94" s="33"/>
      <c r="AD94" s="33"/>
      <c r="AE94" s="33"/>
      <c r="AF94" s="34"/>
      <c r="AG94" s="35">
        <f t="shared" si="50"/>
        <v>0</v>
      </c>
      <c r="AH94" s="33"/>
      <c r="AI94" s="33"/>
      <c r="AJ94" s="33"/>
      <c r="AK94" s="34"/>
      <c r="AL94" s="35">
        <f t="shared" si="51"/>
        <v>0</v>
      </c>
      <c r="AM94" s="33"/>
      <c r="AN94" s="33"/>
      <c r="AO94" s="33"/>
      <c r="AP94" s="34"/>
      <c r="AQ94" s="35">
        <f t="shared" si="52"/>
        <v>0</v>
      </c>
      <c r="AR94" s="33"/>
      <c r="AS94" s="33"/>
      <c r="AT94" s="33"/>
      <c r="AU94" s="34"/>
      <c r="AV94" s="44">
        <f t="shared" si="53"/>
        <v>0</v>
      </c>
    </row>
    <row r="95" spans="1:48" x14ac:dyDescent="0.25">
      <c r="A95" s="14">
        <v>6</v>
      </c>
      <c r="B95" s="36"/>
      <c r="C95" s="37"/>
      <c r="D95" s="38"/>
      <c r="E95" s="39"/>
      <c r="F95" s="39"/>
      <c r="G95" s="39"/>
      <c r="H95" s="40">
        <f>SUM(H82:H94)</f>
        <v>0</v>
      </c>
      <c r="I95" s="39"/>
      <c r="J95" s="39"/>
      <c r="K95" s="39"/>
      <c r="L95" s="39"/>
      <c r="M95" s="40">
        <f>SUM(M82:M94)</f>
        <v>0</v>
      </c>
      <c r="N95" s="39"/>
      <c r="O95" s="39"/>
      <c r="P95" s="39"/>
      <c r="Q95" s="39"/>
      <c r="R95" s="40">
        <f>SUM(R82:R94)</f>
        <v>0</v>
      </c>
      <c r="S95" s="39"/>
      <c r="T95" s="39"/>
      <c r="U95" s="39"/>
      <c r="V95" s="39"/>
      <c r="W95" s="40">
        <f>SUM(W82:W94)</f>
        <v>0</v>
      </c>
      <c r="X95" s="39"/>
      <c r="Y95" s="39"/>
      <c r="Z95" s="39"/>
      <c r="AA95" s="39"/>
      <c r="AB95" s="40">
        <f>SUM(AB82:AB94)</f>
        <v>0</v>
      </c>
      <c r="AC95" s="39"/>
      <c r="AD95" s="39"/>
      <c r="AE95" s="39"/>
      <c r="AF95" s="39"/>
      <c r="AG95" s="40">
        <f>SUM(AG82:AG94)</f>
        <v>0</v>
      </c>
      <c r="AH95" s="39"/>
      <c r="AI95" s="39"/>
      <c r="AJ95" s="39"/>
      <c r="AK95" s="39"/>
      <c r="AL95" s="40">
        <f>SUM(AL82:AL94)</f>
        <v>0</v>
      </c>
      <c r="AM95" s="39"/>
      <c r="AN95" s="39"/>
      <c r="AO95" s="39"/>
      <c r="AP95" s="39"/>
      <c r="AQ95" s="40">
        <f>SUM(AQ82:AQ94)</f>
        <v>0</v>
      </c>
      <c r="AR95" s="39"/>
      <c r="AS95" s="39"/>
      <c r="AT95" s="39"/>
      <c r="AU95" s="39"/>
      <c r="AV95" s="40">
        <f>SUM(AV82:AV94)</f>
        <v>0</v>
      </c>
    </row>
    <row r="96" spans="1:48" x14ac:dyDescent="0.25">
      <c r="A96" s="14">
        <v>7</v>
      </c>
      <c r="B96" s="80" t="str">
        <f>"Буква (или иное название) класса "&amp;A96&amp;":"</f>
        <v>Буква (или иное название) класса 7:</v>
      </c>
      <c r="C96" s="81"/>
      <c r="D96" s="82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</row>
    <row r="97" spans="1:48" x14ac:dyDescent="0.25">
      <c r="A97" s="14">
        <v>7</v>
      </c>
      <c r="B97" s="45" t="s">
        <v>69</v>
      </c>
      <c r="C97" s="28" t="s">
        <v>68</v>
      </c>
      <c r="D97" s="29"/>
      <c r="E97" s="29"/>
      <c r="F97" s="29"/>
      <c r="G97" s="30"/>
      <c r="H97" s="31">
        <f t="shared" ref="H97:H109" si="54">COUNTA(D97:G97)</f>
        <v>0</v>
      </c>
      <c r="I97" s="29"/>
      <c r="J97" s="29"/>
      <c r="K97" s="29"/>
      <c r="L97" s="30"/>
      <c r="M97" s="31">
        <f t="shared" ref="M97:M109" si="55">COUNTA(I97:L97)</f>
        <v>0</v>
      </c>
      <c r="N97" s="29"/>
      <c r="O97" s="29"/>
      <c r="P97" s="29"/>
      <c r="Q97" s="30"/>
      <c r="R97" s="31">
        <f t="shared" ref="R97:R109" si="56">COUNTA(N97:Q97)</f>
        <v>0</v>
      </c>
      <c r="S97" s="29"/>
      <c r="T97" s="29"/>
      <c r="U97" s="29"/>
      <c r="V97" s="30"/>
      <c r="W97" s="31">
        <f t="shared" ref="W97:W109" si="57">COUNTA(S97:V97)</f>
        <v>0</v>
      </c>
      <c r="X97" s="29"/>
      <c r="Y97" s="29"/>
      <c r="Z97" s="29"/>
      <c r="AA97" s="30"/>
      <c r="AB97" s="31">
        <f t="shared" ref="AB97:AB109" si="58">COUNTA(X97:AA97)</f>
        <v>0</v>
      </c>
      <c r="AC97" s="29"/>
      <c r="AD97" s="29"/>
      <c r="AE97" s="29"/>
      <c r="AF97" s="30"/>
      <c r="AG97" s="31">
        <f t="shared" ref="AG97:AG109" si="59">COUNTA(AC97:AF97)</f>
        <v>0</v>
      </c>
      <c r="AH97" s="29"/>
      <c r="AI97" s="29"/>
      <c r="AJ97" s="29"/>
      <c r="AK97" s="30"/>
      <c r="AL97" s="31">
        <f t="shared" ref="AL97:AL109" si="60">COUNTA(AH97:AK97)</f>
        <v>0</v>
      </c>
      <c r="AM97" s="29"/>
      <c r="AN97" s="29"/>
      <c r="AO97" s="29"/>
      <c r="AP97" s="30"/>
      <c r="AQ97" s="31">
        <f t="shared" ref="AQ97:AQ109" si="61">COUNTA(AM97:AP97)</f>
        <v>0</v>
      </c>
      <c r="AR97" s="29"/>
      <c r="AS97" s="29"/>
      <c r="AT97" s="29"/>
      <c r="AU97" s="30"/>
      <c r="AV97" s="43">
        <f t="shared" ref="AV97:AV109" si="62">COUNTA(AR97:AU97)</f>
        <v>0</v>
      </c>
    </row>
    <row r="98" spans="1:48" x14ac:dyDescent="0.25">
      <c r="A98" s="14">
        <v>7</v>
      </c>
      <c r="B98" s="8" t="s">
        <v>70</v>
      </c>
      <c r="C98" s="32" t="s">
        <v>68</v>
      </c>
      <c r="D98" s="29"/>
      <c r="E98" s="29"/>
      <c r="F98" s="29"/>
      <c r="G98" s="30"/>
      <c r="H98" s="31">
        <f t="shared" si="54"/>
        <v>0</v>
      </c>
      <c r="I98" s="29"/>
      <c r="J98" s="29"/>
      <c r="K98" s="29"/>
      <c r="L98" s="30"/>
      <c r="M98" s="31">
        <f t="shared" si="55"/>
        <v>0</v>
      </c>
      <c r="N98" s="29"/>
      <c r="O98" s="29"/>
      <c r="P98" s="29"/>
      <c r="Q98" s="30"/>
      <c r="R98" s="31">
        <f t="shared" si="56"/>
        <v>0</v>
      </c>
      <c r="S98" s="29"/>
      <c r="T98" s="29"/>
      <c r="U98" s="29"/>
      <c r="V98" s="30"/>
      <c r="W98" s="31">
        <f t="shared" si="57"/>
        <v>0</v>
      </c>
      <c r="X98" s="29"/>
      <c r="Y98" s="29"/>
      <c r="Z98" s="29"/>
      <c r="AA98" s="30"/>
      <c r="AB98" s="31">
        <f t="shared" si="58"/>
        <v>0</v>
      </c>
      <c r="AC98" s="29"/>
      <c r="AD98" s="29"/>
      <c r="AE98" s="29"/>
      <c r="AF98" s="30"/>
      <c r="AG98" s="31">
        <f t="shared" si="59"/>
        <v>0</v>
      </c>
      <c r="AH98" s="29"/>
      <c r="AI98" s="29"/>
      <c r="AJ98" s="29"/>
      <c r="AK98" s="30"/>
      <c r="AL98" s="31">
        <f t="shared" si="60"/>
        <v>0</v>
      </c>
      <c r="AM98" s="29"/>
      <c r="AN98" s="29"/>
      <c r="AO98" s="29"/>
      <c r="AP98" s="30"/>
      <c r="AQ98" s="31">
        <f t="shared" si="61"/>
        <v>0</v>
      </c>
      <c r="AR98" s="29"/>
      <c r="AS98" s="29"/>
      <c r="AT98" s="29"/>
      <c r="AU98" s="30"/>
      <c r="AV98" s="43">
        <f t="shared" si="62"/>
        <v>0</v>
      </c>
    </row>
    <row r="99" spans="1:48" x14ac:dyDescent="0.25">
      <c r="A99" s="14">
        <v>7</v>
      </c>
      <c r="B99" s="8" t="s">
        <v>71</v>
      </c>
      <c r="C99" s="32" t="s">
        <v>68</v>
      </c>
      <c r="D99" s="29"/>
      <c r="E99" s="29"/>
      <c r="F99" s="29"/>
      <c r="G99" s="30"/>
      <c r="H99" s="31">
        <f t="shared" si="54"/>
        <v>0</v>
      </c>
      <c r="I99" s="29"/>
      <c r="J99" s="29"/>
      <c r="K99" s="29"/>
      <c r="L99" s="30"/>
      <c r="M99" s="31">
        <f t="shared" si="55"/>
        <v>0</v>
      </c>
      <c r="N99" s="29"/>
      <c r="O99" s="29"/>
      <c r="P99" s="29"/>
      <c r="Q99" s="30"/>
      <c r="R99" s="31">
        <f t="shared" si="56"/>
        <v>0</v>
      </c>
      <c r="S99" s="29"/>
      <c r="T99" s="29"/>
      <c r="U99" s="29"/>
      <c r="V99" s="30"/>
      <c r="W99" s="31">
        <f t="shared" si="57"/>
        <v>0</v>
      </c>
      <c r="X99" s="29"/>
      <c r="Y99" s="29"/>
      <c r="Z99" s="29"/>
      <c r="AA99" s="30"/>
      <c r="AB99" s="31">
        <f t="shared" si="58"/>
        <v>0</v>
      </c>
      <c r="AC99" s="29"/>
      <c r="AD99" s="29"/>
      <c r="AE99" s="29"/>
      <c r="AF99" s="30"/>
      <c r="AG99" s="31">
        <f t="shared" si="59"/>
        <v>0</v>
      </c>
      <c r="AH99" s="29"/>
      <c r="AI99" s="29"/>
      <c r="AJ99" s="29"/>
      <c r="AK99" s="30"/>
      <c r="AL99" s="31">
        <f t="shared" si="60"/>
        <v>0</v>
      </c>
      <c r="AM99" s="29"/>
      <c r="AN99" s="29"/>
      <c r="AO99" s="29"/>
      <c r="AP99" s="30"/>
      <c r="AQ99" s="31">
        <f t="shared" si="61"/>
        <v>0</v>
      </c>
      <c r="AR99" s="29"/>
      <c r="AS99" s="29"/>
      <c r="AT99" s="29"/>
      <c r="AU99" s="30"/>
      <c r="AV99" s="43">
        <f t="shared" si="62"/>
        <v>0</v>
      </c>
    </row>
    <row r="100" spans="1:48" x14ac:dyDescent="0.25">
      <c r="A100" s="14">
        <v>7</v>
      </c>
      <c r="B100" s="8" t="s">
        <v>72</v>
      </c>
      <c r="C100" s="32" t="s">
        <v>68</v>
      </c>
      <c r="D100" s="29"/>
      <c r="E100" s="29"/>
      <c r="F100" s="29"/>
      <c r="G100" s="30"/>
      <c r="H100" s="31">
        <f t="shared" si="54"/>
        <v>0</v>
      </c>
      <c r="I100" s="29"/>
      <c r="J100" s="29"/>
      <c r="K100" s="29"/>
      <c r="L100" s="30"/>
      <c r="M100" s="31">
        <f t="shared" si="55"/>
        <v>0</v>
      </c>
      <c r="N100" s="29"/>
      <c r="O100" s="29"/>
      <c r="P100" s="29"/>
      <c r="Q100" s="30"/>
      <c r="R100" s="31">
        <f t="shared" si="56"/>
        <v>0</v>
      </c>
      <c r="S100" s="29"/>
      <c r="T100" s="29"/>
      <c r="U100" s="29"/>
      <c r="V100" s="30"/>
      <c r="W100" s="31">
        <f t="shared" si="57"/>
        <v>0</v>
      </c>
      <c r="X100" s="29"/>
      <c r="Y100" s="29"/>
      <c r="Z100" s="29"/>
      <c r="AA100" s="30"/>
      <c r="AB100" s="31">
        <f t="shared" si="58"/>
        <v>0</v>
      </c>
      <c r="AC100" s="29"/>
      <c r="AD100" s="29"/>
      <c r="AE100" s="29"/>
      <c r="AF100" s="30"/>
      <c r="AG100" s="31">
        <f t="shared" si="59"/>
        <v>0</v>
      </c>
      <c r="AH100" s="29"/>
      <c r="AI100" s="29"/>
      <c r="AJ100" s="29"/>
      <c r="AK100" s="30"/>
      <c r="AL100" s="31">
        <f t="shared" si="60"/>
        <v>0</v>
      </c>
      <c r="AM100" s="29"/>
      <c r="AN100" s="29"/>
      <c r="AO100" s="29"/>
      <c r="AP100" s="30"/>
      <c r="AQ100" s="31">
        <f t="shared" si="61"/>
        <v>0</v>
      </c>
      <c r="AR100" s="29"/>
      <c r="AS100" s="29"/>
      <c r="AT100" s="29"/>
      <c r="AU100" s="30"/>
      <c r="AV100" s="43">
        <f t="shared" si="62"/>
        <v>0</v>
      </c>
    </row>
    <row r="101" spans="1:48" x14ac:dyDescent="0.25">
      <c r="A101" s="14">
        <v>7</v>
      </c>
      <c r="B101" s="8" t="s">
        <v>73</v>
      </c>
      <c r="C101" s="32" t="s">
        <v>68</v>
      </c>
      <c r="D101" s="29"/>
      <c r="E101" s="29"/>
      <c r="F101" s="29"/>
      <c r="G101" s="30"/>
      <c r="H101" s="31">
        <f t="shared" si="54"/>
        <v>0</v>
      </c>
      <c r="I101" s="29"/>
      <c r="J101" s="29"/>
      <c r="K101" s="29"/>
      <c r="L101" s="30"/>
      <c r="M101" s="31">
        <f t="shared" si="55"/>
        <v>0</v>
      </c>
      <c r="N101" s="29"/>
      <c r="O101" s="29"/>
      <c r="P101" s="29"/>
      <c r="Q101" s="30"/>
      <c r="R101" s="31">
        <f t="shared" si="56"/>
        <v>0</v>
      </c>
      <c r="S101" s="29"/>
      <c r="T101" s="29"/>
      <c r="U101" s="29"/>
      <c r="V101" s="30"/>
      <c r="W101" s="31">
        <f t="shared" si="57"/>
        <v>0</v>
      </c>
      <c r="X101" s="29"/>
      <c r="Y101" s="29"/>
      <c r="Z101" s="29"/>
      <c r="AA101" s="30"/>
      <c r="AB101" s="31">
        <f t="shared" si="58"/>
        <v>0</v>
      </c>
      <c r="AC101" s="29"/>
      <c r="AD101" s="29"/>
      <c r="AE101" s="29"/>
      <c r="AF101" s="30"/>
      <c r="AG101" s="31">
        <f t="shared" si="59"/>
        <v>0</v>
      </c>
      <c r="AH101" s="29"/>
      <c r="AI101" s="29"/>
      <c r="AJ101" s="29"/>
      <c r="AK101" s="30"/>
      <c r="AL101" s="31">
        <f t="shared" si="60"/>
        <v>0</v>
      </c>
      <c r="AM101" s="29"/>
      <c r="AN101" s="29"/>
      <c r="AO101" s="29"/>
      <c r="AP101" s="30"/>
      <c r="AQ101" s="31">
        <f t="shared" si="61"/>
        <v>0</v>
      </c>
      <c r="AR101" s="29"/>
      <c r="AS101" s="29"/>
      <c r="AT101" s="29"/>
      <c r="AU101" s="30"/>
      <c r="AV101" s="43">
        <f t="shared" si="62"/>
        <v>0</v>
      </c>
    </row>
    <row r="102" spans="1:48" x14ac:dyDescent="0.25">
      <c r="A102" s="14">
        <v>7</v>
      </c>
      <c r="B102" s="8" t="s">
        <v>74</v>
      </c>
      <c r="C102" s="32" t="s">
        <v>68</v>
      </c>
      <c r="D102" s="29"/>
      <c r="E102" s="29"/>
      <c r="F102" s="29"/>
      <c r="G102" s="30"/>
      <c r="H102" s="31">
        <f t="shared" si="54"/>
        <v>0</v>
      </c>
      <c r="I102" s="29"/>
      <c r="J102" s="29"/>
      <c r="K102" s="29"/>
      <c r="L102" s="30"/>
      <c r="M102" s="31">
        <f t="shared" si="55"/>
        <v>0</v>
      </c>
      <c r="N102" s="29"/>
      <c r="O102" s="29"/>
      <c r="P102" s="29"/>
      <c r="Q102" s="30"/>
      <c r="R102" s="31">
        <f t="shared" si="56"/>
        <v>0</v>
      </c>
      <c r="S102" s="29"/>
      <c r="T102" s="29"/>
      <c r="U102" s="29"/>
      <c r="V102" s="30"/>
      <c r="W102" s="31">
        <f t="shared" si="57"/>
        <v>0</v>
      </c>
      <c r="X102" s="29"/>
      <c r="Y102" s="29"/>
      <c r="Z102" s="29"/>
      <c r="AA102" s="30"/>
      <c r="AB102" s="31">
        <f t="shared" si="58"/>
        <v>0</v>
      </c>
      <c r="AC102" s="29"/>
      <c r="AD102" s="29"/>
      <c r="AE102" s="29"/>
      <c r="AF102" s="30"/>
      <c r="AG102" s="31">
        <f t="shared" si="59"/>
        <v>0</v>
      </c>
      <c r="AH102" s="29"/>
      <c r="AI102" s="29"/>
      <c r="AJ102" s="29"/>
      <c r="AK102" s="30"/>
      <c r="AL102" s="31">
        <f t="shared" si="60"/>
        <v>0</v>
      </c>
      <c r="AM102" s="29"/>
      <c r="AN102" s="29"/>
      <c r="AO102" s="29"/>
      <c r="AP102" s="30"/>
      <c r="AQ102" s="31">
        <f t="shared" si="61"/>
        <v>0</v>
      </c>
      <c r="AR102" s="29"/>
      <c r="AS102" s="29"/>
      <c r="AT102" s="29"/>
      <c r="AU102" s="30"/>
      <c r="AV102" s="43">
        <f t="shared" si="62"/>
        <v>0</v>
      </c>
    </row>
    <row r="103" spans="1:48" x14ac:dyDescent="0.25">
      <c r="A103" s="14">
        <v>7</v>
      </c>
      <c r="B103" s="8" t="s">
        <v>75</v>
      </c>
      <c r="C103" s="32" t="s">
        <v>68</v>
      </c>
      <c r="D103" s="29"/>
      <c r="E103" s="29"/>
      <c r="F103" s="29"/>
      <c r="G103" s="30"/>
      <c r="H103" s="31">
        <f t="shared" si="54"/>
        <v>0</v>
      </c>
      <c r="I103" s="29"/>
      <c r="J103" s="29"/>
      <c r="K103" s="29"/>
      <c r="L103" s="30"/>
      <c r="M103" s="31">
        <f t="shared" si="55"/>
        <v>0</v>
      </c>
      <c r="N103" s="29"/>
      <c r="O103" s="29"/>
      <c r="P103" s="29"/>
      <c r="Q103" s="30"/>
      <c r="R103" s="31">
        <f t="shared" si="56"/>
        <v>0</v>
      </c>
      <c r="S103" s="29"/>
      <c r="T103" s="29"/>
      <c r="U103" s="29"/>
      <c r="V103" s="30"/>
      <c r="W103" s="31">
        <f t="shared" si="57"/>
        <v>0</v>
      </c>
      <c r="X103" s="29"/>
      <c r="Y103" s="29"/>
      <c r="Z103" s="29"/>
      <c r="AA103" s="30"/>
      <c r="AB103" s="31">
        <f t="shared" si="58"/>
        <v>0</v>
      </c>
      <c r="AC103" s="29"/>
      <c r="AD103" s="29"/>
      <c r="AE103" s="29"/>
      <c r="AF103" s="30"/>
      <c r="AG103" s="31">
        <f t="shared" si="59"/>
        <v>0</v>
      </c>
      <c r="AH103" s="29"/>
      <c r="AI103" s="29"/>
      <c r="AJ103" s="29"/>
      <c r="AK103" s="30"/>
      <c r="AL103" s="31">
        <f t="shared" si="60"/>
        <v>0</v>
      </c>
      <c r="AM103" s="29"/>
      <c r="AN103" s="29"/>
      <c r="AO103" s="29"/>
      <c r="AP103" s="30"/>
      <c r="AQ103" s="31">
        <f t="shared" si="61"/>
        <v>0</v>
      </c>
      <c r="AR103" s="29"/>
      <c r="AS103" s="29"/>
      <c r="AT103" s="29"/>
      <c r="AU103" s="30"/>
      <c r="AV103" s="43">
        <f t="shared" si="62"/>
        <v>0</v>
      </c>
    </row>
    <row r="104" spans="1:48" x14ac:dyDescent="0.25">
      <c r="A104" s="14">
        <v>7</v>
      </c>
      <c r="B104" s="8" t="s">
        <v>76</v>
      </c>
      <c r="C104" s="32" t="s">
        <v>68</v>
      </c>
      <c r="D104" s="29"/>
      <c r="E104" s="29"/>
      <c r="F104" s="29"/>
      <c r="G104" s="30"/>
      <c r="H104" s="31">
        <f t="shared" si="54"/>
        <v>0</v>
      </c>
      <c r="I104" s="29"/>
      <c r="J104" s="29"/>
      <c r="K104" s="29"/>
      <c r="L104" s="30"/>
      <c r="M104" s="31">
        <f t="shared" si="55"/>
        <v>0</v>
      </c>
      <c r="N104" s="29"/>
      <c r="O104" s="29"/>
      <c r="P104" s="29"/>
      <c r="Q104" s="30"/>
      <c r="R104" s="31">
        <f t="shared" si="56"/>
        <v>0</v>
      </c>
      <c r="S104" s="29"/>
      <c r="T104" s="29"/>
      <c r="U104" s="29"/>
      <c r="V104" s="30"/>
      <c r="W104" s="31">
        <f t="shared" si="57"/>
        <v>0</v>
      </c>
      <c r="X104" s="29"/>
      <c r="Y104" s="29"/>
      <c r="Z104" s="29"/>
      <c r="AA104" s="30"/>
      <c r="AB104" s="31">
        <f t="shared" si="58"/>
        <v>0</v>
      </c>
      <c r="AC104" s="29"/>
      <c r="AD104" s="29"/>
      <c r="AE104" s="29"/>
      <c r="AF104" s="30"/>
      <c r="AG104" s="31">
        <f t="shared" si="59"/>
        <v>0</v>
      </c>
      <c r="AH104" s="29"/>
      <c r="AI104" s="29"/>
      <c r="AJ104" s="29"/>
      <c r="AK104" s="30"/>
      <c r="AL104" s="31">
        <f t="shared" si="60"/>
        <v>0</v>
      </c>
      <c r="AM104" s="29"/>
      <c r="AN104" s="29"/>
      <c r="AO104" s="29"/>
      <c r="AP104" s="30"/>
      <c r="AQ104" s="31">
        <f t="shared" si="61"/>
        <v>0</v>
      </c>
      <c r="AR104" s="29"/>
      <c r="AS104" s="29"/>
      <c r="AT104" s="29"/>
      <c r="AU104" s="30"/>
      <c r="AV104" s="43">
        <f t="shared" si="62"/>
        <v>0</v>
      </c>
    </row>
    <row r="105" spans="1:48" x14ac:dyDescent="0.25">
      <c r="A105" s="14">
        <v>7</v>
      </c>
      <c r="B105" s="8" t="s">
        <v>77</v>
      </c>
      <c r="C105" s="32" t="s">
        <v>68</v>
      </c>
      <c r="D105" s="29"/>
      <c r="E105" s="29"/>
      <c r="F105" s="29"/>
      <c r="G105" s="30"/>
      <c r="H105" s="31">
        <f t="shared" si="54"/>
        <v>0</v>
      </c>
      <c r="I105" s="29"/>
      <c r="J105" s="29"/>
      <c r="K105" s="29"/>
      <c r="L105" s="30"/>
      <c r="M105" s="31">
        <f t="shared" si="55"/>
        <v>0</v>
      </c>
      <c r="N105" s="29"/>
      <c r="O105" s="29"/>
      <c r="P105" s="29"/>
      <c r="Q105" s="30"/>
      <c r="R105" s="31">
        <f t="shared" si="56"/>
        <v>0</v>
      </c>
      <c r="S105" s="29"/>
      <c r="T105" s="29"/>
      <c r="U105" s="29"/>
      <c r="V105" s="30"/>
      <c r="W105" s="31">
        <f t="shared" si="57"/>
        <v>0</v>
      </c>
      <c r="X105" s="29"/>
      <c r="Y105" s="29"/>
      <c r="Z105" s="29"/>
      <c r="AA105" s="30"/>
      <c r="AB105" s="31">
        <f t="shared" si="58"/>
        <v>0</v>
      </c>
      <c r="AC105" s="29"/>
      <c r="AD105" s="29"/>
      <c r="AE105" s="29"/>
      <c r="AF105" s="30"/>
      <c r="AG105" s="31">
        <f t="shared" si="59"/>
        <v>0</v>
      </c>
      <c r="AH105" s="29"/>
      <c r="AI105" s="29"/>
      <c r="AJ105" s="29"/>
      <c r="AK105" s="30"/>
      <c r="AL105" s="31">
        <f t="shared" si="60"/>
        <v>0</v>
      </c>
      <c r="AM105" s="29"/>
      <c r="AN105" s="29"/>
      <c r="AO105" s="29"/>
      <c r="AP105" s="30"/>
      <c r="AQ105" s="31">
        <f t="shared" si="61"/>
        <v>0</v>
      </c>
      <c r="AR105" s="29"/>
      <c r="AS105" s="29"/>
      <c r="AT105" s="29"/>
      <c r="AU105" s="30"/>
      <c r="AV105" s="43">
        <f t="shared" si="62"/>
        <v>0</v>
      </c>
    </row>
    <row r="106" spans="1:48" x14ac:dyDescent="0.25">
      <c r="A106" s="14">
        <v>7</v>
      </c>
      <c r="B106" s="8" t="s">
        <v>78</v>
      </c>
      <c r="C106" s="32" t="s">
        <v>68</v>
      </c>
      <c r="D106" s="29"/>
      <c r="E106" s="29"/>
      <c r="F106" s="29"/>
      <c r="G106" s="30"/>
      <c r="H106" s="31">
        <f t="shared" si="54"/>
        <v>0</v>
      </c>
      <c r="I106" s="29"/>
      <c r="J106" s="29"/>
      <c r="K106" s="29"/>
      <c r="L106" s="30"/>
      <c r="M106" s="31">
        <f t="shared" si="55"/>
        <v>0</v>
      </c>
      <c r="N106" s="29"/>
      <c r="O106" s="29"/>
      <c r="P106" s="29"/>
      <c r="Q106" s="30"/>
      <c r="R106" s="31">
        <f t="shared" si="56"/>
        <v>0</v>
      </c>
      <c r="S106" s="29"/>
      <c r="T106" s="29"/>
      <c r="U106" s="29"/>
      <c r="V106" s="30"/>
      <c r="W106" s="31">
        <f t="shared" si="57"/>
        <v>0</v>
      </c>
      <c r="X106" s="29"/>
      <c r="Y106" s="29"/>
      <c r="Z106" s="29"/>
      <c r="AA106" s="30"/>
      <c r="AB106" s="31">
        <f t="shared" si="58"/>
        <v>0</v>
      </c>
      <c r="AC106" s="29"/>
      <c r="AD106" s="29"/>
      <c r="AE106" s="29"/>
      <c r="AF106" s="30"/>
      <c r="AG106" s="31">
        <f t="shared" si="59"/>
        <v>0</v>
      </c>
      <c r="AH106" s="29"/>
      <c r="AI106" s="29"/>
      <c r="AJ106" s="29"/>
      <c r="AK106" s="30"/>
      <c r="AL106" s="31">
        <f t="shared" si="60"/>
        <v>0</v>
      </c>
      <c r="AM106" s="29"/>
      <c r="AN106" s="29"/>
      <c r="AO106" s="29"/>
      <c r="AP106" s="30"/>
      <c r="AQ106" s="31">
        <f t="shared" si="61"/>
        <v>0</v>
      </c>
      <c r="AR106" s="29"/>
      <c r="AS106" s="29"/>
      <c r="AT106" s="29"/>
      <c r="AU106" s="30"/>
      <c r="AV106" s="43">
        <f t="shared" si="62"/>
        <v>0</v>
      </c>
    </row>
    <row r="107" spans="1:48" x14ac:dyDescent="0.25">
      <c r="A107" s="14">
        <v>7</v>
      </c>
      <c r="B107" s="8" t="s">
        <v>79</v>
      </c>
      <c r="C107" s="32" t="s">
        <v>68</v>
      </c>
      <c r="D107" s="29"/>
      <c r="E107" s="29"/>
      <c r="F107" s="29"/>
      <c r="G107" s="30"/>
      <c r="H107" s="31">
        <f t="shared" si="54"/>
        <v>0</v>
      </c>
      <c r="I107" s="29"/>
      <c r="J107" s="29"/>
      <c r="K107" s="29"/>
      <c r="L107" s="30"/>
      <c r="M107" s="31">
        <f t="shared" si="55"/>
        <v>0</v>
      </c>
      <c r="N107" s="29"/>
      <c r="O107" s="29"/>
      <c r="P107" s="29"/>
      <c r="Q107" s="30"/>
      <c r="R107" s="31">
        <f t="shared" si="56"/>
        <v>0</v>
      </c>
      <c r="S107" s="29"/>
      <c r="T107" s="29"/>
      <c r="U107" s="29"/>
      <c r="V107" s="30"/>
      <c r="W107" s="31">
        <f t="shared" si="57"/>
        <v>0</v>
      </c>
      <c r="X107" s="29"/>
      <c r="Y107" s="29"/>
      <c r="Z107" s="29"/>
      <c r="AA107" s="30"/>
      <c r="AB107" s="31">
        <f t="shared" si="58"/>
        <v>0</v>
      </c>
      <c r="AC107" s="29"/>
      <c r="AD107" s="29"/>
      <c r="AE107" s="29"/>
      <c r="AF107" s="30"/>
      <c r="AG107" s="31">
        <f t="shared" si="59"/>
        <v>0</v>
      </c>
      <c r="AH107" s="29"/>
      <c r="AI107" s="29"/>
      <c r="AJ107" s="29"/>
      <c r="AK107" s="30"/>
      <c r="AL107" s="31">
        <f t="shared" si="60"/>
        <v>0</v>
      </c>
      <c r="AM107" s="29"/>
      <c r="AN107" s="29"/>
      <c r="AO107" s="29"/>
      <c r="AP107" s="30"/>
      <c r="AQ107" s="31">
        <f t="shared" si="61"/>
        <v>0</v>
      </c>
      <c r="AR107" s="29"/>
      <c r="AS107" s="29"/>
      <c r="AT107" s="29"/>
      <c r="AU107" s="30"/>
      <c r="AV107" s="43">
        <f t="shared" si="62"/>
        <v>0</v>
      </c>
    </row>
    <row r="108" spans="1:48" x14ac:dyDescent="0.25">
      <c r="A108" s="14">
        <v>7</v>
      </c>
      <c r="B108" s="8" t="s">
        <v>80</v>
      </c>
      <c r="C108" s="32" t="s">
        <v>68</v>
      </c>
      <c r="D108" s="29"/>
      <c r="E108" s="29"/>
      <c r="F108" s="29"/>
      <c r="G108" s="30"/>
      <c r="H108" s="31">
        <f t="shared" si="54"/>
        <v>0</v>
      </c>
      <c r="I108" s="29"/>
      <c r="J108" s="29"/>
      <c r="K108" s="29"/>
      <c r="L108" s="30"/>
      <c r="M108" s="31">
        <f t="shared" si="55"/>
        <v>0</v>
      </c>
      <c r="N108" s="29"/>
      <c r="O108" s="29"/>
      <c r="P108" s="29"/>
      <c r="Q108" s="30"/>
      <c r="R108" s="31">
        <f t="shared" si="56"/>
        <v>0</v>
      </c>
      <c r="S108" s="29"/>
      <c r="T108" s="29"/>
      <c r="U108" s="29"/>
      <c r="V108" s="30"/>
      <c r="W108" s="31">
        <f t="shared" si="57"/>
        <v>0</v>
      </c>
      <c r="X108" s="29"/>
      <c r="Y108" s="29"/>
      <c r="Z108" s="29"/>
      <c r="AA108" s="30"/>
      <c r="AB108" s="31">
        <f t="shared" si="58"/>
        <v>0</v>
      </c>
      <c r="AC108" s="29"/>
      <c r="AD108" s="29"/>
      <c r="AE108" s="29"/>
      <c r="AF108" s="30"/>
      <c r="AG108" s="31">
        <f t="shared" si="59"/>
        <v>0</v>
      </c>
      <c r="AH108" s="29"/>
      <c r="AI108" s="29"/>
      <c r="AJ108" s="29"/>
      <c r="AK108" s="30"/>
      <c r="AL108" s="31">
        <f t="shared" si="60"/>
        <v>0</v>
      </c>
      <c r="AM108" s="29"/>
      <c r="AN108" s="29"/>
      <c r="AO108" s="29"/>
      <c r="AP108" s="30"/>
      <c r="AQ108" s="31">
        <f t="shared" si="61"/>
        <v>0</v>
      </c>
      <c r="AR108" s="29"/>
      <c r="AS108" s="29"/>
      <c r="AT108" s="29"/>
      <c r="AU108" s="30"/>
      <c r="AV108" s="43">
        <f t="shared" si="62"/>
        <v>0</v>
      </c>
    </row>
    <row r="109" spans="1:48" x14ac:dyDescent="0.25">
      <c r="A109" s="14">
        <v>7</v>
      </c>
      <c r="B109" s="32" t="s">
        <v>81</v>
      </c>
      <c r="C109" s="32" t="s">
        <v>68</v>
      </c>
      <c r="D109" s="33"/>
      <c r="E109" s="33"/>
      <c r="F109" s="33"/>
      <c r="G109" s="34"/>
      <c r="H109" s="35">
        <f t="shared" si="54"/>
        <v>0</v>
      </c>
      <c r="I109" s="33"/>
      <c r="J109" s="33"/>
      <c r="K109" s="33"/>
      <c r="L109" s="34"/>
      <c r="M109" s="35">
        <f t="shared" si="55"/>
        <v>0</v>
      </c>
      <c r="N109" s="33"/>
      <c r="O109" s="33"/>
      <c r="P109" s="33"/>
      <c r="Q109" s="34"/>
      <c r="R109" s="35">
        <f t="shared" si="56"/>
        <v>0</v>
      </c>
      <c r="S109" s="33"/>
      <c r="T109" s="33"/>
      <c r="U109" s="33"/>
      <c r="V109" s="34"/>
      <c r="W109" s="35">
        <f t="shared" si="57"/>
        <v>0</v>
      </c>
      <c r="X109" s="33"/>
      <c r="Y109" s="33"/>
      <c r="Z109" s="33"/>
      <c r="AA109" s="34"/>
      <c r="AB109" s="35">
        <f t="shared" si="58"/>
        <v>0</v>
      </c>
      <c r="AC109" s="33"/>
      <c r="AD109" s="33"/>
      <c r="AE109" s="33"/>
      <c r="AF109" s="34"/>
      <c r="AG109" s="35">
        <f t="shared" si="59"/>
        <v>0</v>
      </c>
      <c r="AH109" s="33"/>
      <c r="AI109" s="33"/>
      <c r="AJ109" s="33"/>
      <c r="AK109" s="34"/>
      <c r="AL109" s="35">
        <f t="shared" si="60"/>
        <v>0</v>
      </c>
      <c r="AM109" s="33"/>
      <c r="AN109" s="33"/>
      <c r="AO109" s="33"/>
      <c r="AP109" s="34"/>
      <c r="AQ109" s="35">
        <f t="shared" si="61"/>
        <v>0</v>
      </c>
      <c r="AR109" s="33"/>
      <c r="AS109" s="33"/>
      <c r="AT109" s="33"/>
      <c r="AU109" s="34"/>
      <c r="AV109" s="44">
        <f t="shared" si="62"/>
        <v>0</v>
      </c>
    </row>
    <row r="110" spans="1:48" x14ac:dyDescent="0.25">
      <c r="A110" s="14">
        <v>7</v>
      </c>
      <c r="B110" s="36"/>
      <c r="C110" s="37"/>
      <c r="D110" s="38"/>
      <c r="E110" s="39"/>
      <c r="F110" s="39"/>
      <c r="G110" s="39"/>
      <c r="H110" s="40">
        <f>SUM(H97:H109)</f>
        <v>0</v>
      </c>
      <c r="I110" s="39"/>
      <c r="J110" s="39"/>
      <c r="K110" s="39"/>
      <c r="L110" s="39"/>
      <c r="M110" s="40">
        <f>SUM(M97:M109)</f>
        <v>0</v>
      </c>
      <c r="N110" s="39"/>
      <c r="O110" s="39"/>
      <c r="P110" s="39"/>
      <c r="Q110" s="39"/>
      <c r="R110" s="40">
        <f>SUM(R97:R109)</f>
        <v>0</v>
      </c>
      <c r="S110" s="39"/>
      <c r="T110" s="39"/>
      <c r="U110" s="39"/>
      <c r="V110" s="39"/>
      <c r="W110" s="40">
        <f>SUM(W97:W109)</f>
        <v>0</v>
      </c>
      <c r="X110" s="39"/>
      <c r="Y110" s="39"/>
      <c r="Z110" s="39"/>
      <c r="AA110" s="39"/>
      <c r="AB110" s="40">
        <f>SUM(AB97:AB109)</f>
        <v>0</v>
      </c>
      <c r="AC110" s="39"/>
      <c r="AD110" s="39"/>
      <c r="AE110" s="39"/>
      <c r="AF110" s="39"/>
      <c r="AG110" s="40">
        <f>SUM(AG97:AG109)</f>
        <v>0</v>
      </c>
      <c r="AH110" s="39"/>
      <c r="AI110" s="39"/>
      <c r="AJ110" s="39"/>
      <c r="AK110" s="39"/>
      <c r="AL110" s="40">
        <f>SUM(AL97:AL109)</f>
        <v>0</v>
      </c>
      <c r="AM110" s="39"/>
      <c r="AN110" s="39"/>
      <c r="AO110" s="39"/>
      <c r="AP110" s="39"/>
      <c r="AQ110" s="40">
        <f>SUM(AQ97:AQ109)</f>
        <v>0</v>
      </c>
      <c r="AR110" s="39"/>
      <c r="AS110" s="39"/>
      <c r="AT110" s="39"/>
      <c r="AU110" s="39"/>
      <c r="AV110" s="40">
        <f>SUM(AV97:AV109)</f>
        <v>0</v>
      </c>
    </row>
    <row r="111" spans="1:48" x14ac:dyDescent="0.25">
      <c r="A111" s="14">
        <v>8</v>
      </c>
      <c r="B111" s="80" t="str">
        <f>"Буква (или иное название) класса "&amp;A111&amp;":"</f>
        <v>Буква (или иное название) класса 8:</v>
      </c>
      <c r="C111" s="81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</row>
    <row r="112" spans="1:48" x14ac:dyDescent="0.25">
      <c r="A112" s="14">
        <v>8</v>
      </c>
      <c r="B112" s="45" t="s">
        <v>69</v>
      </c>
      <c r="C112" s="28" t="s">
        <v>68</v>
      </c>
      <c r="D112" s="29"/>
      <c r="E112" s="29"/>
      <c r="F112" s="29"/>
      <c r="G112" s="30"/>
      <c r="H112" s="31">
        <f t="shared" ref="H112:H124" si="63">COUNTA(D112:G112)</f>
        <v>0</v>
      </c>
      <c r="I112" s="29"/>
      <c r="J112" s="29"/>
      <c r="K112" s="29"/>
      <c r="L112" s="30"/>
      <c r="M112" s="31">
        <f t="shared" ref="M112:M124" si="64">COUNTA(I112:L112)</f>
        <v>0</v>
      </c>
      <c r="N112" s="29"/>
      <c r="O112" s="29"/>
      <c r="P112" s="29"/>
      <c r="Q112" s="30"/>
      <c r="R112" s="31">
        <f t="shared" ref="R112:R124" si="65">COUNTA(N112:Q112)</f>
        <v>0</v>
      </c>
      <c r="S112" s="29"/>
      <c r="T112" s="29"/>
      <c r="U112" s="29"/>
      <c r="V112" s="30"/>
      <c r="W112" s="31">
        <f t="shared" ref="W112:W124" si="66">COUNTA(S112:V112)</f>
        <v>0</v>
      </c>
      <c r="X112" s="29"/>
      <c r="Y112" s="29"/>
      <c r="Z112" s="29"/>
      <c r="AA112" s="30"/>
      <c r="AB112" s="31">
        <f t="shared" ref="AB112:AB124" si="67">COUNTA(X112:AA112)</f>
        <v>0</v>
      </c>
      <c r="AC112" s="29"/>
      <c r="AD112" s="29"/>
      <c r="AE112" s="29"/>
      <c r="AF112" s="30"/>
      <c r="AG112" s="31">
        <f t="shared" ref="AG112:AG124" si="68">COUNTA(AC112:AF112)</f>
        <v>0</v>
      </c>
      <c r="AH112" s="29"/>
      <c r="AI112" s="29"/>
      <c r="AJ112" s="29"/>
      <c r="AK112" s="30"/>
      <c r="AL112" s="31">
        <f t="shared" ref="AL112:AL124" si="69">COUNTA(AH112:AK112)</f>
        <v>0</v>
      </c>
      <c r="AM112" s="29"/>
      <c r="AN112" s="29"/>
      <c r="AO112" s="29"/>
      <c r="AP112" s="30"/>
      <c r="AQ112" s="31">
        <f t="shared" ref="AQ112:AQ124" si="70">COUNTA(AM112:AP112)</f>
        <v>0</v>
      </c>
      <c r="AR112" s="29"/>
      <c r="AS112" s="29"/>
      <c r="AT112" s="29"/>
      <c r="AU112" s="30"/>
      <c r="AV112" s="43">
        <f t="shared" ref="AV112:AV124" si="71">COUNTA(AR112:AU112)</f>
        <v>0</v>
      </c>
    </row>
    <row r="113" spans="1:48" x14ac:dyDescent="0.25">
      <c r="A113" s="14">
        <v>8</v>
      </c>
      <c r="B113" s="8" t="s">
        <v>70</v>
      </c>
      <c r="C113" s="32" t="s">
        <v>68</v>
      </c>
      <c r="D113" s="29"/>
      <c r="E113" s="29"/>
      <c r="F113" s="29"/>
      <c r="G113" s="30"/>
      <c r="H113" s="31">
        <f t="shared" si="63"/>
        <v>0</v>
      </c>
      <c r="I113" s="29"/>
      <c r="J113" s="29"/>
      <c r="K113" s="29"/>
      <c r="L113" s="30"/>
      <c r="M113" s="31">
        <f t="shared" si="64"/>
        <v>0</v>
      </c>
      <c r="N113" s="29"/>
      <c r="O113" s="29"/>
      <c r="P113" s="29"/>
      <c r="Q113" s="30"/>
      <c r="R113" s="31">
        <f t="shared" si="65"/>
        <v>0</v>
      </c>
      <c r="S113" s="29"/>
      <c r="T113" s="29"/>
      <c r="U113" s="29"/>
      <c r="V113" s="30"/>
      <c r="W113" s="31">
        <f t="shared" si="66"/>
        <v>0</v>
      </c>
      <c r="X113" s="29"/>
      <c r="Y113" s="29"/>
      <c r="Z113" s="29"/>
      <c r="AA113" s="30"/>
      <c r="AB113" s="31">
        <f t="shared" si="67"/>
        <v>0</v>
      </c>
      <c r="AC113" s="29"/>
      <c r="AD113" s="29"/>
      <c r="AE113" s="29"/>
      <c r="AF113" s="30"/>
      <c r="AG113" s="31">
        <f t="shared" si="68"/>
        <v>0</v>
      </c>
      <c r="AH113" s="29"/>
      <c r="AI113" s="29"/>
      <c r="AJ113" s="29"/>
      <c r="AK113" s="30"/>
      <c r="AL113" s="31">
        <f t="shared" si="69"/>
        <v>0</v>
      </c>
      <c r="AM113" s="29"/>
      <c r="AN113" s="29"/>
      <c r="AO113" s="29"/>
      <c r="AP113" s="30"/>
      <c r="AQ113" s="31">
        <f t="shared" si="70"/>
        <v>0</v>
      </c>
      <c r="AR113" s="29"/>
      <c r="AS113" s="29"/>
      <c r="AT113" s="29"/>
      <c r="AU113" s="30"/>
      <c r="AV113" s="43">
        <f t="shared" si="71"/>
        <v>0</v>
      </c>
    </row>
    <row r="114" spans="1:48" x14ac:dyDescent="0.25">
      <c r="A114" s="14">
        <v>8</v>
      </c>
      <c r="B114" s="8" t="s">
        <v>71</v>
      </c>
      <c r="C114" s="32" t="s">
        <v>68</v>
      </c>
      <c r="D114" s="29"/>
      <c r="E114" s="29"/>
      <c r="F114" s="29"/>
      <c r="G114" s="30"/>
      <c r="H114" s="31">
        <f t="shared" si="63"/>
        <v>0</v>
      </c>
      <c r="I114" s="29"/>
      <c r="J114" s="29"/>
      <c r="K114" s="29"/>
      <c r="L114" s="30"/>
      <c r="M114" s="31">
        <f t="shared" si="64"/>
        <v>0</v>
      </c>
      <c r="N114" s="29"/>
      <c r="O114" s="29"/>
      <c r="P114" s="29"/>
      <c r="Q114" s="30"/>
      <c r="R114" s="31">
        <f t="shared" si="65"/>
        <v>0</v>
      </c>
      <c r="S114" s="29"/>
      <c r="T114" s="29"/>
      <c r="U114" s="29"/>
      <c r="V114" s="30"/>
      <c r="W114" s="31">
        <f t="shared" si="66"/>
        <v>0</v>
      </c>
      <c r="X114" s="29"/>
      <c r="Y114" s="29"/>
      <c r="Z114" s="29"/>
      <c r="AA114" s="30"/>
      <c r="AB114" s="31">
        <f t="shared" si="67"/>
        <v>0</v>
      </c>
      <c r="AC114" s="29"/>
      <c r="AD114" s="29"/>
      <c r="AE114" s="29"/>
      <c r="AF114" s="30"/>
      <c r="AG114" s="31">
        <f t="shared" si="68"/>
        <v>0</v>
      </c>
      <c r="AH114" s="29"/>
      <c r="AI114" s="29"/>
      <c r="AJ114" s="29"/>
      <c r="AK114" s="30"/>
      <c r="AL114" s="31">
        <f t="shared" si="69"/>
        <v>0</v>
      </c>
      <c r="AM114" s="29"/>
      <c r="AN114" s="29"/>
      <c r="AO114" s="29"/>
      <c r="AP114" s="30"/>
      <c r="AQ114" s="31">
        <f t="shared" si="70"/>
        <v>0</v>
      </c>
      <c r="AR114" s="29"/>
      <c r="AS114" s="29"/>
      <c r="AT114" s="29"/>
      <c r="AU114" s="30"/>
      <c r="AV114" s="43">
        <f t="shared" si="71"/>
        <v>0</v>
      </c>
    </row>
    <row r="115" spans="1:48" x14ac:dyDescent="0.25">
      <c r="A115" s="14">
        <v>8</v>
      </c>
      <c r="B115" s="8" t="s">
        <v>72</v>
      </c>
      <c r="C115" s="32" t="s">
        <v>68</v>
      </c>
      <c r="D115" s="29"/>
      <c r="E115" s="29"/>
      <c r="F115" s="29"/>
      <c r="G115" s="30"/>
      <c r="H115" s="31">
        <f t="shared" si="63"/>
        <v>0</v>
      </c>
      <c r="I115" s="29"/>
      <c r="J115" s="29"/>
      <c r="K115" s="29"/>
      <c r="L115" s="30"/>
      <c r="M115" s="31">
        <f t="shared" si="64"/>
        <v>0</v>
      </c>
      <c r="N115" s="29"/>
      <c r="O115" s="29"/>
      <c r="P115" s="29"/>
      <c r="Q115" s="30"/>
      <c r="R115" s="31">
        <f t="shared" si="65"/>
        <v>0</v>
      </c>
      <c r="S115" s="29"/>
      <c r="T115" s="29"/>
      <c r="U115" s="29"/>
      <c r="V115" s="30"/>
      <c r="W115" s="31">
        <f t="shared" si="66"/>
        <v>0</v>
      </c>
      <c r="X115" s="29"/>
      <c r="Y115" s="29"/>
      <c r="Z115" s="29"/>
      <c r="AA115" s="30"/>
      <c r="AB115" s="31">
        <f t="shared" si="67"/>
        <v>0</v>
      </c>
      <c r="AC115" s="29"/>
      <c r="AD115" s="29"/>
      <c r="AE115" s="29"/>
      <c r="AF115" s="30"/>
      <c r="AG115" s="31">
        <f t="shared" si="68"/>
        <v>0</v>
      </c>
      <c r="AH115" s="29"/>
      <c r="AI115" s="29"/>
      <c r="AJ115" s="29"/>
      <c r="AK115" s="30"/>
      <c r="AL115" s="31">
        <f t="shared" si="69"/>
        <v>0</v>
      </c>
      <c r="AM115" s="29"/>
      <c r="AN115" s="29"/>
      <c r="AO115" s="29"/>
      <c r="AP115" s="30"/>
      <c r="AQ115" s="31">
        <f t="shared" si="70"/>
        <v>0</v>
      </c>
      <c r="AR115" s="29"/>
      <c r="AS115" s="29"/>
      <c r="AT115" s="29"/>
      <c r="AU115" s="30"/>
      <c r="AV115" s="43">
        <f t="shared" si="71"/>
        <v>0</v>
      </c>
    </row>
    <row r="116" spans="1:48" x14ac:dyDescent="0.25">
      <c r="A116" s="14">
        <v>8</v>
      </c>
      <c r="B116" s="8" t="s">
        <v>73</v>
      </c>
      <c r="C116" s="32" t="s">
        <v>68</v>
      </c>
      <c r="D116" s="29"/>
      <c r="E116" s="29"/>
      <c r="F116" s="29"/>
      <c r="G116" s="30"/>
      <c r="H116" s="31">
        <f t="shared" si="63"/>
        <v>0</v>
      </c>
      <c r="I116" s="29"/>
      <c r="J116" s="29"/>
      <c r="K116" s="29"/>
      <c r="L116" s="30"/>
      <c r="M116" s="31">
        <f t="shared" si="64"/>
        <v>0</v>
      </c>
      <c r="N116" s="29"/>
      <c r="O116" s="29"/>
      <c r="P116" s="29"/>
      <c r="Q116" s="30"/>
      <c r="R116" s="31">
        <f t="shared" si="65"/>
        <v>0</v>
      </c>
      <c r="S116" s="29"/>
      <c r="T116" s="29"/>
      <c r="U116" s="29"/>
      <c r="V116" s="30"/>
      <c r="W116" s="31">
        <f t="shared" si="66"/>
        <v>0</v>
      </c>
      <c r="X116" s="29"/>
      <c r="Y116" s="29"/>
      <c r="Z116" s="29"/>
      <c r="AA116" s="30"/>
      <c r="AB116" s="31">
        <f t="shared" si="67"/>
        <v>0</v>
      </c>
      <c r="AC116" s="29"/>
      <c r="AD116" s="29"/>
      <c r="AE116" s="29"/>
      <c r="AF116" s="30"/>
      <c r="AG116" s="31">
        <f t="shared" si="68"/>
        <v>0</v>
      </c>
      <c r="AH116" s="29"/>
      <c r="AI116" s="29"/>
      <c r="AJ116" s="29"/>
      <c r="AK116" s="30"/>
      <c r="AL116" s="31">
        <f t="shared" si="69"/>
        <v>0</v>
      </c>
      <c r="AM116" s="29"/>
      <c r="AN116" s="29"/>
      <c r="AO116" s="29"/>
      <c r="AP116" s="30"/>
      <c r="AQ116" s="31">
        <f t="shared" si="70"/>
        <v>0</v>
      </c>
      <c r="AR116" s="29"/>
      <c r="AS116" s="29"/>
      <c r="AT116" s="29"/>
      <c r="AU116" s="30"/>
      <c r="AV116" s="43">
        <f t="shared" si="71"/>
        <v>0</v>
      </c>
    </row>
    <row r="117" spans="1:48" x14ac:dyDescent="0.25">
      <c r="A117" s="14">
        <v>8</v>
      </c>
      <c r="B117" s="8" t="s">
        <v>74</v>
      </c>
      <c r="C117" s="32" t="s">
        <v>68</v>
      </c>
      <c r="D117" s="29"/>
      <c r="E117" s="29"/>
      <c r="F117" s="29"/>
      <c r="G117" s="30"/>
      <c r="H117" s="31">
        <f t="shared" si="63"/>
        <v>0</v>
      </c>
      <c r="I117" s="29"/>
      <c r="J117" s="29"/>
      <c r="K117" s="29"/>
      <c r="L117" s="30"/>
      <c r="M117" s="31">
        <f t="shared" si="64"/>
        <v>0</v>
      </c>
      <c r="N117" s="29"/>
      <c r="O117" s="29"/>
      <c r="P117" s="29"/>
      <c r="Q117" s="30"/>
      <c r="R117" s="31">
        <f t="shared" si="65"/>
        <v>0</v>
      </c>
      <c r="S117" s="29"/>
      <c r="T117" s="29"/>
      <c r="U117" s="29"/>
      <c r="V117" s="30"/>
      <c r="W117" s="31">
        <f t="shared" si="66"/>
        <v>0</v>
      </c>
      <c r="X117" s="29"/>
      <c r="Y117" s="29"/>
      <c r="Z117" s="29"/>
      <c r="AA117" s="30"/>
      <c r="AB117" s="31">
        <f t="shared" si="67"/>
        <v>0</v>
      </c>
      <c r="AC117" s="29"/>
      <c r="AD117" s="29"/>
      <c r="AE117" s="29"/>
      <c r="AF117" s="30"/>
      <c r="AG117" s="31">
        <f t="shared" si="68"/>
        <v>0</v>
      </c>
      <c r="AH117" s="29"/>
      <c r="AI117" s="29"/>
      <c r="AJ117" s="29"/>
      <c r="AK117" s="30"/>
      <c r="AL117" s="31">
        <f t="shared" si="69"/>
        <v>0</v>
      </c>
      <c r="AM117" s="29"/>
      <c r="AN117" s="29"/>
      <c r="AO117" s="29"/>
      <c r="AP117" s="30"/>
      <c r="AQ117" s="31">
        <f t="shared" si="70"/>
        <v>0</v>
      </c>
      <c r="AR117" s="29"/>
      <c r="AS117" s="29"/>
      <c r="AT117" s="29"/>
      <c r="AU117" s="30"/>
      <c r="AV117" s="43">
        <f t="shared" si="71"/>
        <v>0</v>
      </c>
    </row>
    <row r="118" spans="1:48" x14ac:dyDescent="0.25">
      <c r="A118" s="14">
        <v>8</v>
      </c>
      <c r="B118" s="8" t="s">
        <v>75</v>
      </c>
      <c r="C118" s="32" t="s">
        <v>68</v>
      </c>
      <c r="D118" s="29"/>
      <c r="E118" s="29"/>
      <c r="F118" s="29"/>
      <c r="G118" s="30"/>
      <c r="H118" s="31">
        <f t="shared" si="63"/>
        <v>0</v>
      </c>
      <c r="I118" s="29"/>
      <c r="J118" s="29"/>
      <c r="K118" s="29"/>
      <c r="L118" s="30"/>
      <c r="M118" s="31">
        <f t="shared" si="64"/>
        <v>0</v>
      </c>
      <c r="N118" s="29"/>
      <c r="O118" s="29"/>
      <c r="P118" s="29"/>
      <c r="Q118" s="30"/>
      <c r="R118" s="31">
        <f t="shared" si="65"/>
        <v>0</v>
      </c>
      <c r="S118" s="29"/>
      <c r="T118" s="29"/>
      <c r="U118" s="29"/>
      <c r="V118" s="30"/>
      <c r="W118" s="31">
        <f t="shared" si="66"/>
        <v>0</v>
      </c>
      <c r="X118" s="29"/>
      <c r="Y118" s="29"/>
      <c r="Z118" s="29"/>
      <c r="AA118" s="30"/>
      <c r="AB118" s="31">
        <f t="shared" si="67"/>
        <v>0</v>
      </c>
      <c r="AC118" s="29"/>
      <c r="AD118" s="29"/>
      <c r="AE118" s="29"/>
      <c r="AF118" s="30"/>
      <c r="AG118" s="31">
        <f t="shared" si="68"/>
        <v>0</v>
      </c>
      <c r="AH118" s="29"/>
      <c r="AI118" s="29"/>
      <c r="AJ118" s="29"/>
      <c r="AK118" s="30"/>
      <c r="AL118" s="31">
        <f t="shared" si="69"/>
        <v>0</v>
      </c>
      <c r="AM118" s="29"/>
      <c r="AN118" s="29"/>
      <c r="AO118" s="29"/>
      <c r="AP118" s="30"/>
      <c r="AQ118" s="31">
        <f t="shared" si="70"/>
        <v>0</v>
      </c>
      <c r="AR118" s="29"/>
      <c r="AS118" s="29"/>
      <c r="AT118" s="29"/>
      <c r="AU118" s="30"/>
      <c r="AV118" s="43">
        <f t="shared" si="71"/>
        <v>0</v>
      </c>
    </row>
    <row r="119" spans="1:48" x14ac:dyDescent="0.25">
      <c r="A119" s="14">
        <v>8</v>
      </c>
      <c r="B119" s="8" t="s">
        <v>76</v>
      </c>
      <c r="C119" s="32" t="s">
        <v>68</v>
      </c>
      <c r="D119" s="29"/>
      <c r="E119" s="29"/>
      <c r="F119" s="29"/>
      <c r="G119" s="30"/>
      <c r="H119" s="31">
        <f t="shared" si="63"/>
        <v>0</v>
      </c>
      <c r="I119" s="29"/>
      <c r="J119" s="29"/>
      <c r="K119" s="29"/>
      <c r="L119" s="30"/>
      <c r="M119" s="31">
        <f t="shared" si="64"/>
        <v>0</v>
      </c>
      <c r="N119" s="29"/>
      <c r="O119" s="29"/>
      <c r="P119" s="29"/>
      <c r="Q119" s="30"/>
      <c r="R119" s="31">
        <f t="shared" si="65"/>
        <v>0</v>
      </c>
      <c r="S119" s="29"/>
      <c r="T119" s="29"/>
      <c r="U119" s="29"/>
      <c r="V119" s="30"/>
      <c r="W119" s="31">
        <f t="shared" si="66"/>
        <v>0</v>
      </c>
      <c r="X119" s="29"/>
      <c r="Y119" s="29"/>
      <c r="Z119" s="29"/>
      <c r="AA119" s="30"/>
      <c r="AB119" s="31">
        <f t="shared" si="67"/>
        <v>0</v>
      </c>
      <c r="AC119" s="29"/>
      <c r="AD119" s="29"/>
      <c r="AE119" s="29"/>
      <c r="AF119" s="30"/>
      <c r="AG119" s="31">
        <f t="shared" si="68"/>
        <v>0</v>
      </c>
      <c r="AH119" s="29"/>
      <c r="AI119" s="29"/>
      <c r="AJ119" s="29"/>
      <c r="AK119" s="30"/>
      <c r="AL119" s="31">
        <f t="shared" si="69"/>
        <v>0</v>
      </c>
      <c r="AM119" s="29"/>
      <c r="AN119" s="29"/>
      <c r="AO119" s="29"/>
      <c r="AP119" s="30"/>
      <c r="AQ119" s="31">
        <f t="shared" si="70"/>
        <v>0</v>
      </c>
      <c r="AR119" s="29"/>
      <c r="AS119" s="29"/>
      <c r="AT119" s="29"/>
      <c r="AU119" s="30"/>
      <c r="AV119" s="43">
        <f t="shared" si="71"/>
        <v>0</v>
      </c>
    </row>
    <row r="120" spans="1:48" x14ac:dyDescent="0.25">
      <c r="A120" s="14">
        <v>8</v>
      </c>
      <c r="B120" s="8" t="s">
        <v>77</v>
      </c>
      <c r="C120" s="32" t="s">
        <v>68</v>
      </c>
      <c r="D120" s="29"/>
      <c r="E120" s="29"/>
      <c r="F120" s="29"/>
      <c r="G120" s="30"/>
      <c r="H120" s="31">
        <f t="shared" si="63"/>
        <v>0</v>
      </c>
      <c r="I120" s="29"/>
      <c r="J120" s="29"/>
      <c r="K120" s="29"/>
      <c r="L120" s="30"/>
      <c r="M120" s="31">
        <f t="shared" si="64"/>
        <v>0</v>
      </c>
      <c r="N120" s="29"/>
      <c r="O120" s="29"/>
      <c r="P120" s="29"/>
      <c r="Q120" s="30"/>
      <c r="R120" s="31">
        <f t="shared" si="65"/>
        <v>0</v>
      </c>
      <c r="S120" s="29"/>
      <c r="T120" s="29"/>
      <c r="U120" s="29"/>
      <c r="V120" s="30"/>
      <c r="W120" s="31">
        <f t="shared" si="66"/>
        <v>0</v>
      </c>
      <c r="X120" s="29"/>
      <c r="Y120" s="29"/>
      <c r="Z120" s="29"/>
      <c r="AA120" s="30"/>
      <c r="AB120" s="31">
        <f t="shared" si="67"/>
        <v>0</v>
      </c>
      <c r="AC120" s="29"/>
      <c r="AD120" s="29"/>
      <c r="AE120" s="29"/>
      <c r="AF120" s="30"/>
      <c r="AG120" s="31">
        <f t="shared" si="68"/>
        <v>0</v>
      </c>
      <c r="AH120" s="29"/>
      <c r="AI120" s="29"/>
      <c r="AJ120" s="29"/>
      <c r="AK120" s="30"/>
      <c r="AL120" s="31">
        <f t="shared" si="69"/>
        <v>0</v>
      </c>
      <c r="AM120" s="29"/>
      <c r="AN120" s="29"/>
      <c r="AO120" s="29"/>
      <c r="AP120" s="30"/>
      <c r="AQ120" s="31">
        <f t="shared" si="70"/>
        <v>0</v>
      </c>
      <c r="AR120" s="29"/>
      <c r="AS120" s="29"/>
      <c r="AT120" s="29"/>
      <c r="AU120" s="30"/>
      <c r="AV120" s="43">
        <f t="shared" si="71"/>
        <v>0</v>
      </c>
    </row>
    <row r="121" spans="1:48" x14ac:dyDescent="0.25">
      <c r="A121" s="14">
        <v>8</v>
      </c>
      <c r="B121" s="8" t="s">
        <v>78</v>
      </c>
      <c r="C121" s="32" t="s">
        <v>68</v>
      </c>
      <c r="D121" s="29"/>
      <c r="E121" s="29"/>
      <c r="F121" s="29"/>
      <c r="G121" s="30"/>
      <c r="H121" s="31">
        <f t="shared" si="63"/>
        <v>0</v>
      </c>
      <c r="I121" s="29"/>
      <c r="J121" s="29"/>
      <c r="K121" s="29"/>
      <c r="L121" s="30"/>
      <c r="M121" s="31">
        <f t="shared" si="64"/>
        <v>0</v>
      </c>
      <c r="N121" s="29"/>
      <c r="O121" s="29"/>
      <c r="P121" s="29"/>
      <c r="Q121" s="30"/>
      <c r="R121" s="31">
        <f t="shared" si="65"/>
        <v>0</v>
      </c>
      <c r="S121" s="29"/>
      <c r="T121" s="29"/>
      <c r="U121" s="29"/>
      <c r="V121" s="30"/>
      <c r="W121" s="31">
        <f t="shared" si="66"/>
        <v>0</v>
      </c>
      <c r="X121" s="29"/>
      <c r="Y121" s="29"/>
      <c r="Z121" s="29"/>
      <c r="AA121" s="30"/>
      <c r="AB121" s="31">
        <f t="shared" si="67"/>
        <v>0</v>
      </c>
      <c r="AC121" s="29"/>
      <c r="AD121" s="29"/>
      <c r="AE121" s="29"/>
      <c r="AF121" s="30"/>
      <c r="AG121" s="31">
        <f t="shared" si="68"/>
        <v>0</v>
      </c>
      <c r="AH121" s="29"/>
      <c r="AI121" s="29"/>
      <c r="AJ121" s="29"/>
      <c r="AK121" s="30"/>
      <c r="AL121" s="31">
        <f t="shared" si="69"/>
        <v>0</v>
      </c>
      <c r="AM121" s="29"/>
      <c r="AN121" s="29"/>
      <c r="AO121" s="29"/>
      <c r="AP121" s="30"/>
      <c r="AQ121" s="31">
        <f t="shared" si="70"/>
        <v>0</v>
      </c>
      <c r="AR121" s="29"/>
      <c r="AS121" s="29"/>
      <c r="AT121" s="29"/>
      <c r="AU121" s="30"/>
      <c r="AV121" s="43">
        <f t="shared" si="71"/>
        <v>0</v>
      </c>
    </row>
    <row r="122" spans="1:48" x14ac:dyDescent="0.25">
      <c r="A122" s="14">
        <v>8</v>
      </c>
      <c r="B122" s="8" t="s">
        <v>79</v>
      </c>
      <c r="C122" s="32" t="s">
        <v>68</v>
      </c>
      <c r="D122" s="29"/>
      <c r="E122" s="29"/>
      <c r="F122" s="29"/>
      <c r="G122" s="30"/>
      <c r="H122" s="31">
        <f t="shared" si="63"/>
        <v>0</v>
      </c>
      <c r="I122" s="29"/>
      <c r="J122" s="29"/>
      <c r="K122" s="29"/>
      <c r="L122" s="30"/>
      <c r="M122" s="31">
        <f t="shared" si="64"/>
        <v>0</v>
      </c>
      <c r="N122" s="29"/>
      <c r="O122" s="29"/>
      <c r="P122" s="29"/>
      <c r="Q122" s="30"/>
      <c r="R122" s="31">
        <f t="shared" si="65"/>
        <v>0</v>
      </c>
      <c r="S122" s="29"/>
      <c r="T122" s="29"/>
      <c r="U122" s="29"/>
      <c r="V122" s="30"/>
      <c r="W122" s="31">
        <f t="shared" si="66"/>
        <v>0</v>
      </c>
      <c r="X122" s="29"/>
      <c r="Y122" s="29"/>
      <c r="Z122" s="29"/>
      <c r="AA122" s="30"/>
      <c r="AB122" s="31">
        <f t="shared" si="67"/>
        <v>0</v>
      </c>
      <c r="AC122" s="29"/>
      <c r="AD122" s="29"/>
      <c r="AE122" s="29"/>
      <c r="AF122" s="30"/>
      <c r="AG122" s="31">
        <f t="shared" si="68"/>
        <v>0</v>
      </c>
      <c r="AH122" s="29"/>
      <c r="AI122" s="29"/>
      <c r="AJ122" s="29"/>
      <c r="AK122" s="30"/>
      <c r="AL122" s="31">
        <f t="shared" si="69"/>
        <v>0</v>
      </c>
      <c r="AM122" s="29"/>
      <c r="AN122" s="29"/>
      <c r="AO122" s="29"/>
      <c r="AP122" s="30"/>
      <c r="AQ122" s="31">
        <f t="shared" si="70"/>
        <v>0</v>
      </c>
      <c r="AR122" s="29"/>
      <c r="AS122" s="29"/>
      <c r="AT122" s="29"/>
      <c r="AU122" s="30"/>
      <c r="AV122" s="43">
        <f t="shared" si="71"/>
        <v>0</v>
      </c>
    </row>
    <row r="123" spans="1:48" x14ac:dyDescent="0.25">
      <c r="A123" s="14">
        <v>8</v>
      </c>
      <c r="B123" s="8" t="s">
        <v>80</v>
      </c>
      <c r="C123" s="32" t="s">
        <v>68</v>
      </c>
      <c r="D123" s="29"/>
      <c r="E123" s="29"/>
      <c r="F123" s="29"/>
      <c r="G123" s="30"/>
      <c r="H123" s="31">
        <f t="shared" si="63"/>
        <v>0</v>
      </c>
      <c r="I123" s="29"/>
      <c r="J123" s="29"/>
      <c r="K123" s="29"/>
      <c r="L123" s="30"/>
      <c r="M123" s="31">
        <f t="shared" si="64"/>
        <v>0</v>
      </c>
      <c r="N123" s="29"/>
      <c r="O123" s="29"/>
      <c r="P123" s="29"/>
      <c r="Q123" s="30"/>
      <c r="R123" s="31">
        <f t="shared" si="65"/>
        <v>0</v>
      </c>
      <c r="S123" s="29"/>
      <c r="T123" s="29"/>
      <c r="U123" s="29"/>
      <c r="V123" s="30"/>
      <c r="W123" s="31">
        <f t="shared" si="66"/>
        <v>0</v>
      </c>
      <c r="X123" s="29"/>
      <c r="Y123" s="29"/>
      <c r="Z123" s="29"/>
      <c r="AA123" s="30"/>
      <c r="AB123" s="31">
        <f t="shared" si="67"/>
        <v>0</v>
      </c>
      <c r="AC123" s="29"/>
      <c r="AD123" s="29"/>
      <c r="AE123" s="29"/>
      <c r="AF123" s="30"/>
      <c r="AG123" s="31">
        <f t="shared" si="68"/>
        <v>0</v>
      </c>
      <c r="AH123" s="29"/>
      <c r="AI123" s="29"/>
      <c r="AJ123" s="29"/>
      <c r="AK123" s="30"/>
      <c r="AL123" s="31">
        <f t="shared" si="69"/>
        <v>0</v>
      </c>
      <c r="AM123" s="29"/>
      <c r="AN123" s="29"/>
      <c r="AO123" s="29"/>
      <c r="AP123" s="30"/>
      <c r="AQ123" s="31">
        <f t="shared" si="70"/>
        <v>0</v>
      </c>
      <c r="AR123" s="29"/>
      <c r="AS123" s="29"/>
      <c r="AT123" s="29"/>
      <c r="AU123" s="30"/>
      <c r="AV123" s="43">
        <f t="shared" si="71"/>
        <v>0</v>
      </c>
    </row>
    <row r="124" spans="1:48" x14ac:dyDescent="0.25">
      <c r="A124" s="14">
        <v>8</v>
      </c>
      <c r="B124" s="32" t="s">
        <v>81</v>
      </c>
      <c r="C124" s="32" t="s">
        <v>68</v>
      </c>
      <c r="D124" s="33"/>
      <c r="E124" s="33"/>
      <c r="F124" s="33"/>
      <c r="G124" s="34"/>
      <c r="H124" s="35">
        <f t="shared" si="63"/>
        <v>0</v>
      </c>
      <c r="I124" s="33"/>
      <c r="J124" s="33"/>
      <c r="K124" s="33"/>
      <c r="L124" s="34"/>
      <c r="M124" s="35">
        <f t="shared" si="64"/>
        <v>0</v>
      </c>
      <c r="N124" s="33"/>
      <c r="O124" s="33"/>
      <c r="P124" s="33"/>
      <c r="Q124" s="34"/>
      <c r="R124" s="35">
        <f t="shared" si="65"/>
        <v>0</v>
      </c>
      <c r="S124" s="33"/>
      <c r="T124" s="33"/>
      <c r="U124" s="33"/>
      <c r="V124" s="34"/>
      <c r="W124" s="35">
        <f t="shared" si="66"/>
        <v>0</v>
      </c>
      <c r="X124" s="33"/>
      <c r="Y124" s="33"/>
      <c r="Z124" s="33"/>
      <c r="AA124" s="34"/>
      <c r="AB124" s="35">
        <f t="shared" si="67"/>
        <v>0</v>
      </c>
      <c r="AC124" s="33"/>
      <c r="AD124" s="33"/>
      <c r="AE124" s="33"/>
      <c r="AF124" s="34"/>
      <c r="AG124" s="35">
        <f t="shared" si="68"/>
        <v>0</v>
      </c>
      <c r="AH124" s="33"/>
      <c r="AI124" s="33"/>
      <c r="AJ124" s="33"/>
      <c r="AK124" s="34"/>
      <c r="AL124" s="35">
        <f t="shared" si="69"/>
        <v>0</v>
      </c>
      <c r="AM124" s="33"/>
      <c r="AN124" s="33"/>
      <c r="AO124" s="33"/>
      <c r="AP124" s="34"/>
      <c r="AQ124" s="35">
        <f t="shared" si="70"/>
        <v>0</v>
      </c>
      <c r="AR124" s="33"/>
      <c r="AS124" s="33"/>
      <c r="AT124" s="33"/>
      <c r="AU124" s="34"/>
      <c r="AV124" s="44">
        <f t="shared" si="71"/>
        <v>0</v>
      </c>
    </row>
    <row r="125" spans="1:48" x14ac:dyDescent="0.25">
      <c r="A125" s="14">
        <v>8</v>
      </c>
      <c r="B125" s="36"/>
      <c r="C125" s="37"/>
      <c r="D125" s="38"/>
      <c r="E125" s="39"/>
      <c r="F125" s="39"/>
      <c r="G125" s="39"/>
      <c r="H125" s="40">
        <f>SUM(H112:H124)</f>
        <v>0</v>
      </c>
      <c r="I125" s="39"/>
      <c r="J125" s="39"/>
      <c r="K125" s="39"/>
      <c r="L125" s="39"/>
      <c r="M125" s="40">
        <f>SUM(M112:M124)</f>
        <v>0</v>
      </c>
      <c r="N125" s="39"/>
      <c r="O125" s="39"/>
      <c r="P125" s="39"/>
      <c r="Q125" s="39"/>
      <c r="R125" s="40">
        <f>SUM(R112:R124)</f>
        <v>0</v>
      </c>
      <c r="S125" s="39"/>
      <c r="T125" s="39"/>
      <c r="U125" s="39"/>
      <c r="V125" s="39"/>
      <c r="W125" s="40">
        <f>SUM(W112:W124)</f>
        <v>0</v>
      </c>
      <c r="X125" s="39"/>
      <c r="Y125" s="39"/>
      <c r="Z125" s="39"/>
      <c r="AA125" s="39"/>
      <c r="AB125" s="40">
        <f>SUM(AB112:AB124)</f>
        <v>0</v>
      </c>
      <c r="AC125" s="39"/>
      <c r="AD125" s="39"/>
      <c r="AE125" s="39"/>
      <c r="AF125" s="39"/>
      <c r="AG125" s="40">
        <f>SUM(AG112:AG124)</f>
        <v>0</v>
      </c>
      <c r="AH125" s="39"/>
      <c r="AI125" s="39"/>
      <c r="AJ125" s="39"/>
      <c r="AK125" s="39"/>
      <c r="AL125" s="40">
        <f>SUM(AL112:AL124)</f>
        <v>0</v>
      </c>
      <c r="AM125" s="39"/>
      <c r="AN125" s="39"/>
      <c r="AO125" s="39"/>
      <c r="AP125" s="39"/>
      <c r="AQ125" s="40">
        <f>SUM(AQ112:AQ124)</f>
        <v>0</v>
      </c>
      <c r="AR125" s="39"/>
      <c r="AS125" s="39"/>
      <c r="AT125" s="39"/>
      <c r="AU125" s="39"/>
      <c r="AV125" s="40">
        <f>SUM(AV112:AV124)</f>
        <v>0</v>
      </c>
    </row>
    <row r="126" spans="1:48" x14ac:dyDescent="0.25">
      <c r="A126" s="14">
        <v>9</v>
      </c>
      <c r="B126" s="80" t="str">
        <f>"Буква (или иное название) класса "&amp;A126&amp;":"</f>
        <v>Буква (или иное название) класса 9:</v>
      </c>
      <c r="C126" s="81"/>
      <c r="D126" s="82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</row>
    <row r="127" spans="1:48" x14ac:dyDescent="0.25">
      <c r="A127" s="14">
        <v>9</v>
      </c>
      <c r="B127" s="45" t="s">
        <v>69</v>
      </c>
      <c r="C127" s="28" t="s">
        <v>68</v>
      </c>
      <c r="D127" s="29"/>
      <c r="E127" s="29"/>
      <c r="F127" s="29"/>
      <c r="G127" s="30"/>
      <c r="H127" s="31">
        <f t="shared" ref="H127:H139" si="72">COUNTA(D127:G127)</f>
        <v>0</v>
      </c>
      <c r="I127" s="29"/>
      <c r="J127" s="29"/>
      <c r="K127" s="29"/>
      <c r="L127" s="30"/>
      <c r="M127" s="31">
        <f t="shared" ref="M127:M139" si="73">COUNTA(I127:L127)</f>
        <v>0</v>
      </c>
      <c r="N127" s="29"/>
      <c r="O127" s="29"/>
      <c r="P127" s="29"/>
      <c r="Q127" s="30"/>
      <c r="R127" s="31">
        <f t="shared" ref="R127:R139" si="74">COUNTA(N127:Q127)</f>
        <v>0</v>
      </c>
      <c r="S127" s="29"/>
      <c r="T127" s="29"/>
      <c r="U127" s="29"/>
      <c r="V127" s="30"/>
      <c r="W127" s="31">
        <f t="shared" ref="W127:W139" si="75">COUNTA(S127:V127)</f>
        <v>0</v>
      </c>
      <c r="X127" s="29"/>
      <c r="Y127" s="29"/>
      <c r="Z127" s="29"/>
      <c r="AA127" s="30"/>
      <c r="AB127" s="31">
        <f t="shared" ref="AB127:AB139" si="76">COUNTA(X127:AA127)</f>
        <v>0</v>
      </c>
      <c r="AC127" s="29"/>
      <c r="AD127" s="29"/>
      <c r="AE127" s="29"/>
      <c r="AF127" s="30"/>
      <c r="AG127" s="31">
        <f t="shared" ref="AG127:AG139" si="77">COUNTA(AC127:AF127)</f>
        <v>0</v>
      </c>
      <c r="AH127" s="29"/>
      <c r="AI127" s="29"/>
      <c r="AJ127" s="29"/>
      <c r="AK127" s="30"/>
      <c r="AL127" s="31">
        <f t="shared" ref="AL127:AL139" si="78">COUNTA(AH127:AK127)</f>
        <v>0</v>
      </c>
      <c r="AM127" s="29"/>
      <c r="AN127" s="29"/>
      <c r="AO127" s="29"/>
      <c r="AP127" s="30"/>
      <c r="AQ127" s="31">
        <f t="shared" ref="AQ127:AQ139" si="79">COUNTA(AM127:AP127)</f>
        <v>0</v>
      </c>
      <c r="AR127" s="29"/>
      <c r="AS127" s="29"/>
      <c r="AT127" s="29"/>
      <c r="AU127" s="30"/>
      <c r="AV127" s="43">
        <f t="shared" ref="AV127:AV139" si="80">COUNTA(AR127:AU127)</f>
        <v>0</v>
      </c>
    </row>
    <row r="128" spans="1:48" x14ac:dyDescent="0.25">
      <c r="A128" s="14">
        <v>9</v>
      </c>
      <c r="B128" s="8" t="s">
        <v>70</v>
      </c>
      <c r="C128" s="32" t="s">
        <v>68</v>
      </c>
      <c r="D128" s="29"/>
      <c r="E128" s="29"/>
      <c r="F128" s="29"/>
      <c r="G128" s="30"/>
      <c r="H128" s="31">
        <f t="shared" si="72"/>
        <v>0</v>
      </c>
      <c r="I128" s="29"/>
      <c r="J128" s="29"/>
      <c r="K128" s="29"/>
      <c r="L128" s="30"/>
      <c r="M128" s="31">
        <f t="shared" si="73"/>
        <v>0</v>
      </c>
      <c r="N128" s="29"/>
      <c r="O128" s="29"/>
      <c r="P128" s="29"/>
      <c r="Q128" s="30"/>
      <c r="R128" s="31">
        <f t="shared" si="74"/>
        <v>0</v>
      </c>
      <c r="S128" s="29"/>
      <c r="T128" s="29"/>
      <c r="U128" s="29"/>
      <c r="V128" s="30"/>
      <c r="W128" s="31">
        <f t="shared" si="75"/>
        <v>0</v>
      </c>
      <c r="X128" s="29"/>
      <c r="Y128" s="29"/>
      <c r="Z128" s="29"/>
      <c r="AA128" s="30"/>
      <c r="AB128" s="31">
        <f t="shared" si="76"/>
        <v>0</v>
      </c>
      <c r="AC128" s="29"/>
      <c r="AD128" s="29"/>
      <c r="AE128" s="29"/>
      <c r="AF128" s="30"/>
      <c r="AG128" s="31">
        <f t="shared" si="77"/>
        <v>0</v>
      </c>
      <c r="AH128" s="29"/>
      <c r="AI128" s="29"/>
      <c r="AJ128" s="29"/>
      <c r="AK128" s="30"/>
      <c r="AL128" s="31">
        <f t="shared" si="78"/>
        <v>0</v>
      </c>
      <c r="AM128" s="29"/>
      <c r="AN128" s="29"/>
      <c r="AO128" s="29"/>
      <c r="AP128" s="30"/>
      <c r="AQ128" s="31">
        <f t="shared" si="79"/>
        <v>0</v>
      </c>
      <c r="AR128" s="29"/>
      <c r="AS128" s="29"/>
      <c r="AT128" s="29"/>
      <c r="AU128" s="30"/>
      <c r="AV128" s="43">
        <f t="shared" si="80"/>
        <v>0</v>
      </c>
    </row>
    <row r="129" spans="1:48" x14ac:dyDescent="0.25">
      <c r="A129" s="14">
        <v>9</v>
      </c>
      <c r="B129" s="8" t="s">
        <v>71</v>
      </c>
      <c r="C129" s="32" t="s">
        <v>68</v>
      </c>
      <c r="D129" s="29"/>
      <c r="E129" s="29"/>
      <c r="F129" s="29"/>
      <c r="G129" s="30"/>
      <c r="H129" s="31">
        <f t="shared" si="72"/>
        <v>0</v>
      </c>
      <c r="I129" s="29"/>
      <c r="J129" s="29"/>
      <c r="K129" s="29"/>
      <c r="L129" s="30"/>
      <c r="M129" s="31">
        <f t="shared" si="73"/>
        <v>0</v>
      </c>
      <c r="N129" s="29"/>
      <c r="O129" s="29"/>
      <c r="P129" s="29"/>
      <c r="Q129" s="30"/>
      <c r="R129" s="31">
        <f t="shared" si="74"/>
        <v>0</v>
      </c>
      <c r="S129" s="29"/>
      <c r="T129" s="29"/>
      <c r="U129" s="29"/>
      <c r="V129" s="30"/>
      <c r="W129" s="31">
        <f t="shared" si="75"/>
        <v>0</v>
      </c>
      <c r="X129" s="29"/>
      <c r="Y129" s="29"/>
      <c r="Z129" s="29"/>
      <c r="AA129" s="30"/>
      <c r="AB129" s="31">
        <f t="shared" si="76"/>
        <v>0</v>
      </c>
      <c r="AC129" s="29"/>
      <c r="AD129" s="29"/>
      <c r="AE129" s="29"/>
      <c r="AF129" s="30"/>
      <c r="AG129" s="31">
        <f t="shared" si="77"/>
        <v>0</v>
      </c>
      <c r="AH129" s="29"/>
      <c r="AI129" s="29"/>
      <c r="AJ129" s="29"/>
      <c r="AK129" s="30"/>
      <c r="AL129" s="31">
        <f t="shared" si="78"/>
        <v>0</v>
      </c>
      <c r="AM129" s="29"/>
      <c r="AN129" s="29"/>
      <c r="AO129" s="29"/>
      <c r="AP129" s="30"/>
      <c r="AQ129" s="31">
        <f t="shared" si="79"/>
        <v>0</v>
      </c>
      <c r="AR129" s="29"/>
      <c r="AS129" s="29"/>
      <c r="AT129" s="29"/>
      <c r="AU129" s="30"/>
      <c r="AV129" s="43">
        <f t="shared" si="80"/>
        <v>0</v>
      </c>
    </row>
    <row r="130" spans="1:48" x14ac:dyDescent="0.25">
      <c r="A130" s="14">
        <v>9</v>
      </c>
      <c r="B130" s="8" t="s">
        <v>72</v>
      </c>
      <c r="C130" s="32" t="s">
        <v>68</v>
      </c>
      <c r="D130" s="29"/>
      <c r="E130" s="29"/>
      <c r="F130" s="29"/>
      <c r="G130" s="30"/>
      <c r="H130" s="31">
        <f t="shared" si="72"/>
        <v>0</v>
      </c>
      <c r="I130" s="29"/>
      <c r="J130" s="29"/>
      <c r="K130" s="29"/>
      <c r="L130" s="30"/>
      <c r="M130" s="31">
        <f t="shared" si="73"/>
        <v>0</v>
      </c>
      <c r="N130" s="29"/>
      <c r="O130" s="29"/>
      <c r="P130" s="29"/>
      <c r="Q130" s="30"/>
      <c r="R130" s="31">
        <f t="shared" si="74"/>
        <v>0</v>
      </c>
      <c r="S130" s="29"/>
      <c r="T130" s="29"/>
      <c r="U130" s="29"/>
      <c r="V130" s="30"/>
      <c r="W130" s="31">
        <f t="shared" si="75"/>
        <v>0</v>
      </c>
      <c r="X130" s="29"/>
      <c r="Y130" s="29"/>
      <c r="Z130" s="29"/>
      <c r="AA130" s="30"/>
      <c r="AB130" s="31">
        <f t="shared" si="76"/>
        <v>0</v>
      </c>
      <c r="AC130" s="29"/>
      <c r="AD130" s="29"/>
      <c r="AE130" s="29"/>
      <c r="AF130" s="30"/>
      <c r="AG130" s="31">
        <f t="shared" si="77"/>
        <v>0</v>
      </c>
      <c r="AH130" s="29"/>
      <c r="AI130" s="29"/>
      <c r="AJ130" s="29"/>
      <c r="AK130" s="30"/>
      <c r="AL130" s="31">
        <f t="shared" si="78"/>
        <v>0</v>
      </c>
      <c r="AM130" s="29"/>
      <c r="AN130" s="29"/>
      <c r="AO130" s="29"/>
      <c r="AP130" s="30"/>
      <c r="AQ130" s="31">
        <f t="shared" si="79"/>
        <v>0</v>
      </c>
      <c r="AR130" s="29"/>
      <c r="AS130" s="29"/>
      <c r="AT130" s="29"/>
      <c r="AU130" s="30"/>
      <c r="AV130" s="43">
        <f t="shared" si="80"/>
        <v>0</v>
      </c>
    </row>
    <row r="131" spans="1:48" x14ac:dyDescent="0.25">
      <c r="A131" s="14">
        <v>9</v>
      </c>
      <c r="B131" s="8" t="s">
        <v>73</v>
      </c>
      <c r="C131" s="32" t="s">
        <v>68</v>
      </c>
      <c r="D131" s="29"/>
      <c r="E131" s="29"/>
      <c r="F131" s="29"/>
      <c r="G131" s="30"/>
      <c r="H131" s="31">
        <f t="shared" si="72"/>
        <v>0</v>
      </c>
      <c r="I131" s="29"/>
      <c r="J131" s="29"/>
      <c r="K131" s="29"/>
      <c r="L131" s="30"/>
      <c r="M131" s="31">
        <f t="shared" si="73"/>
        <v>0</v>
      </c>
      <c r="N131" s="29"/>
      <c r="O131" s="29"/>
      <c r="P131" s="29"/>
      <c r="Q131" s="30"/>
      <c r="R131" s="31">
        <f t="shared" si="74"/>
        <v>0</v>
      </c>
      <c r="S131" s="29"/>
      <c r="T131" s="29"/>
      <c r="U131" s="29"/>
      <c r="V131" s="30"/>
      <c r="W131" s="31">
        <f t="shared" si="75"/>
        <v>0</v>
      </c>
      <c r="X131" s="29"/>
      <c r="Y131" s="29"/>
      <c r="Z131" s="29"/>
      <c r="AA131" s="30"/>
      <c r="AB131" s="31">
        <f t="shared" si="76"/>
        <v>0</v>
      </c>
      <c r="AC131" s="29"/>
      <c r="AD131" s="29"/>
      <c r="AE131" s="29"/>
      <c r="AF131" s="30"/>
      <c r="AG131" s="31">
        <f t="shared" si="77"/>
        <v>0</v>
      </c>
      <c r="AH131" s="29"/>
      <c r="AI131" s="29"/>
      <c r="AJ131" s="29"/>
      <c r="AK131" s="30"/>
      <c r="AL131" s="31">
        <f t="shared" si="78"/>
        <v>0</v>
      </c>
      <c r="AM131" s="29"/>
      <c r="AN131" s="29"/>
      <c r="AO131" s="29"/>
      <c r="AP131" s="30"/>
      <c r="AQ131" s="31">
        <f t="shared" si="79"/>
        <v>0</v>
      </c>
      <c r="AR131" s="29"/>
      <c r="AS131" s="29"/>
      <c r="AT131" s="29"/>
      <c r="AU131" s="30"/>
      <c r="AV131" s="43">
        <f t="shared" si="80"/>
        <v>0</v>
      </c>
    </row>
    <row r="132" spans="1:48" x14ac:dyDescent="0.25">
      <c r="A132" s="14">
        <v>9</v>
      </c>
      <c r="B132" s="8" t="s">
        <v>74</v>
      </c>
      <c r="C132" s="32" t="s">
        <v>68</v>
      </c>
      <c r="D132" s="29"/>
      <c r="E132" s="29"/>
      <c r="F132" s="29"/>
      <c r="G132" s="30"/>
      <c r="H132" s="31">
        <f t="shared" si="72"/>
        <v>0</v>
      </c>
      <c r="I132" s="29"/>
      <c r="J132" s="29"/>
      <c r="K132" s="29"/>
      <c r="L132" s="30"/>
      <c r="M132" s="31">
        <f t="shared" si="73"/>
        <v>0</v>
      </c>
      <c r="N132" s="29"/>
      <c r="O132" s="29"/>
      <c r="P132" s="29"/>
      <c r="Q132" s="30"/>
      <c r="R132" s="31">
        <f t="shared" si="74"/>
        <v>0</v>
      </c>
      <c r="S132" s="29"/>
      <c r="T132" s="29"/>
      <c r="U132" s="29"/>
      <c r="V132" s="30"/>
      <c r="W132" s="31">
        <f t="shared" si="75"/>
        <v>0</v>
      </c>
      <c r="X132" s="29"/>
      <c r="Y132" s="29"/>
      <c r="Z132" s="29"/>
      <c r="AA132" s="30"/>
      <c r="AB132" s="31">
        <f t="shared" si="76"/>
        <v>0</v>
      </c>
      <c r="AC132" s="29"/>
      <c r="AD132" s="29"/>
      <c r="AE132" s="29"/>
      <c r="AF132" s="30"/>
      <c r="AG132" s="31">
        <f t="shared" si="77"/>
        <v>0</v>
      </c>
      <c r="AH132" s="29"/>
      <c r="AI132" s="29"/>
      <c r="AJ132" s="29"/>
      <c r="AK132" s="30"/>
      <c r="AL132" s="31">
        <f t="shared" si="78"/>
        <v>0</v>
      </c>
      <c r="AM132" s="29"/>
      <c r="AN132" s="29"/>
      <c r="AO132" s="29"/>
      <c r="AP132" s="30"/>
      <c r="AQ132" s="31">
        <f t="shared" si="79"/>
        <v>0</v>
      </c>
      <c r="AR132" s="29"/>
      <c r="AS132" s="29"/>
      <c r="AT132" s="29"/>
      <c r="AU132" s="30"/>
      <c r="AV132" s="43">
        <f t="shared" si="80"/>
        <v>0</v>
      </c>
    </row>
    <row r="133" spans="1:48" x14ac:dyDescent="0.25">
      <c r="A133" s="14">
        <v>9</v>
      </c>
      <c r="B133" s="8" t="s">
        <v>75</v>
      </c>
      <c r="C133" s="32" t="s">
        <v>68</v>
      </c>
      <c r="D133" s="29"/>
      <c r="E133" s="29"/>
      <c r="F133" s="29"/>
      <c r="G133" s="30"/>
      <c r="H133" s="31">
        <f t="shared" si="72"/>
        <v>0</v>
      </c>
      <c r="I133" s="29"/>
      <c r="J133" s="29"/>
      <c r="K133" s="29"/>
      <c r="L133" s="30"/>
      <c r="M133" s="31">
        <f t="shared" si="73"/>
        <v>0</v>
      </c>
      <c r="N133" s="29"/>
      <c r="O133" s="29"/>
      <c r="P133" s="29"/>
      <c r="Q133" s="30"/>
      <c r="R133" s="31">
        <f t="shared" si="74"/>
        <v>0</v>
      </c>
      <c r="S133" s="29"/>
      <c r="T133" s="29"/>
      <c r="U133" s="29"/>
      <c r="V133" s="30"/>
      <c r="W133" s="31">
        <f t="shared" si="75"/>
        <v>0</v>
      </c>
      <c r="X133" s="29"/>
      <c r="Y133" s="29"/>
      <c r="Z133" s="29"/>
      <c r="AA133" s="30"/>
      <c r="AB133" s="31">
        <f t="shared" si="76"/>
        <v>0</v>
      </c>
      <c r="AC133" s="29"/>
      <c r="AD133" s="29"/>
      <c r="AE133" s="29"/>
      <c r="AF133" s="30"/>
      <c r="AG133" s="31">
        <f t="shared" si="77"/>
        <v>0</v>
      </c>
      <c r="AH133" s="29"/>
      <c r="AI133" s="29"/>
      <c r="AJ133" s="29"/>
      <c r="AK133" s="30"/>
      <c r="AL133" s="31">
        <f t="shared" si="78"/>
        <v>0</v>
      </c>
      <c r="AM133" s="29"/>
      <c r="AN133" s="29"/>
      <c r="AO133" s="29"/>
      <c r="AP133" s="30"/>
      <c r="AQ133" s="31">
        <f t="shared" si="79"/>
        <v>0</v>
      </c>
      <c r="AR133" s="29"/>
      <c r="AS133" s="29"/>
      <c r="AT133" s="29"/>
      <c r="AU133" s="30"/>
      <c r="AV133" s="43">
        <f t="shared" si="80"/>
        <v>0</v>
      </c>
    </row>
    <row r="134" spans="1:48" x14ac:dyDescent="0.25">
      <c r="A134" s="14">
        <v>9</v>
      </c>
      <c r="B134" s="8" t="s">
        <v>76</v>
      </c>
      <c r="C134" s="32" t="s">
        <v>68</v>
      </c>
      <c r="D134" s="29"/>
      <c r="E134" s="29"/>
      <c r="F134" s="29"/>
      <c r="G134" s="30"/>
      <c r="H134" s="31">
        <f t="shared" si="72"/>
        <v>0</v>
      </c>
      <c r="I134" s="29"/>
      <c r="J134" s="29"/>
      <c r="K134" s="29"/>
      <c r="L134" s="30"/>
      <c r="M134" s="31">
        <f t="shared" si="73"/>
        <v>0</v>
      </c>
      <c r="N134" s="29"/>
      <c r="O134" s="29"/>
      <c r="P134" s="29"/>
      <c r="Q134" s="30"/>
      <c r="R134" s="31">
        <f t="shared" si="74"/>
        <v>0</v>
      </c>
      <c r="S134" s="29"/>
      <c r="T134" s="29"/>
      <c r="U134" s="29"/>
      <c r="V134" s="30"/>
      <c r="W134" s="31">
        <f t="shared" si="75"/>
        <v>0</v>
      </c>
      <c r="X134" s="29"/>
      <c r="Y134" s="29"/>
      <c r="Z134" s="29"/>
      <c r="AA134" s="30"/>
      <c r="AB134" s="31">
        <f t="shared" si="76"/>
        <v>0</v>
      </c>
      <c r="AC134" s="29"/>
      <c r="AD134" s="29"/>
      <c r="AE134" s="29"/>
      <c r="AF134" s="30"/>
      <c r="AG134" s="31">
        <f t="shared" si="77"/>
        <v>0</v>
      </c>
      <c r="AH134" s="29"/>
      <c r="AI134" s="29"/>
      <c r="AJ134" s="29"/>
      <c r="AK134" s="30"/>
      <c r="AL134" s="31">
        <f t="shared" si="78"/>
        <v>0</v>
      </c>
      <c r="AM134" s="29"/>
      <c r="AN134" s="29"/>
      <c r="AO134" s="29"/>
      <c r="AP134" s="30"/>
      <c r="AQ134" s="31">
        <f t="shared" si="79"/>
        <v>0</v>
      </c>
      <c r="AR134" s="29"/>
      <c r="AS134" s="29"/>
      <c r="AT134" s="29"/>
      <c r="AU134" s="30"/>
      <c r="AV134" s="43">
        <f t="shared" si="80"/>
        <v>0</v>
      </c>
    </row>
    <row r="135" spans="1:48" x14ac:dyDescent="0.25">
      <c r="A135" s="14">
        <v>9</v>
      </c>
      <c r="B135" s="8" t="s">
        <v>77</v>
      </c>
      <c r="C135" s="32" t="s">
        <v>68</v>
      </c>
      <c r="D135" s="29"/>
      <c r="E135" s="29"/>
      <c r="F135" s="29"/>
      <c r="G135" s="30"/>
      <c r="H135" s="31">
        <f t="shared" si="72"/>
        <v>0</v>
      </c>
      <c r="I135" s="29"/>
      <c r="J135" s="29"/>
      <c r="K135" s="29"/>
      <c r="L135" s="30"/>
      <c r="M135" s="31">
        <f t="shared" si="73"/>
        <v>0</v>
      </c>
      <c r="N135" s="29"/>
      <c r="O135" s="29"/>
      <c r="P135" s="29"/>
      <c r="Q135" s="30"/>
      <c r="R135" s="31">
        <f t="shared" si="74"/>
        <v>0</v>
      </c>
      <c r="S135" s="29"/>
      <c r="T135" s="29"/>
      <c r="U135" s="29"/>
      <c r="V135" s="30"/>
      <c r="W135" s="31">
        <f t="shared" si="75"/>
        <v>0</v>
      </c>
      <c r="X135" s="29"/>
      <c r="Y135" s="29"/>
      <c r="Z135" s="29"/>
      <c r="AA135" s="30"/>
      <c r="AB135" s="31">
        <f t="shared" si="76"/>
        <v>0</v>
      </c>
      <c r="AC135" s="29"/>
      <c r="AD135" s="29"/>
      <c r="AE135" s="29"/>
      <c r="AF135" s="30"/>
      <c r="AG135" s="31">
        <f t="shared" si="77"/>
        <v>0</v>
      </c>
      <c r="AH135" s="29"/>
      <c r="AI135" s="29"/>
      <c r="AJ135" s="29"/>
      <c r="AK135" s="30"/>
      <c r="AL135" s="31">
        <f t="shared" si="78"/>
        <v>0</v>
      </c>
      <c r="AM135" s="29"/>
      <c r="AN135" s="29"/>
      <c r="AO135" s="29"/>
      <c r="AP135" s="30"/>
      <c r="AQ135" s="31">
        <f t="shared" si="79"/>
        <v>0</v>
      </c>
      <c r="AR135" s="29"/>
      <c r="AS135" s="29"/>
      <c r="AT135" s="29"/>
      <c r="AU135" s="30"/>
      <c r="AV135" s="43">
        <f t="shared" si="80"/>
        <v>0</v>
      </c>
    </row>
    <row r="136" spans="1:48" x14ac:dyDescent="0.25">
      <c r="A136" s="14">
        <v>9</v>
      </c>
      <c r="B136" s="8" t="s">
        <v>78</v>
      </c>
      <c r="C136" s="32" t="s">
        <v>68</v>
      </c>
      <c r="D136" s="29"/>
      <c r="E136" s="29"/>
      <c r="F136" s="29"/>
      <c r="G136" s="30"/>
      <c r="H136" s="31">
        <f t="shared" si="72"/>
        <v>0</v>
      </c>
      <c r="I136" s="29"/>
      <c r="J136" s="29"/>
      <c r="K136" s="29"/>
      <c r="L136" s="30"/>
      <c r="M136" s="31">
        <f t="shared" si="73"/>
        <v>0</v>
      </c>
      <c r="N136" s="29"/>
      <c r="O136" s="29"/>
      <c r="P136" s="29"/>
      <c r="Q136" s="30"/>
      <c r="R136" s="31">
        <f t="shared" si="74"/>
        <v>0</v>
      </c>
      <c r="S136" s="29"/>
      <c r="T136" s="29"/>
      <c r="U136" s="29"/>
      <c r="V136" s="30"/>
      <c r="W136" s="31">
        <f t="shared" si="75"/>
        <v>0</v>
      </c>
      <c r="X136" s="29"/>
      <c r="Y136" s="29"/>
      <c r="Z136" s="29"/>
      <c r="AA136" s="30"/>
      <c r="AB136" s="31">
        <f t="shared" si="76"/>
        <v>0</v>
      </c>
      <c r="AC136" s="29"/>
      <c r="AD136" s="29"/>
      <c r="AE136" s="29"/>
      <c r="AF136" s="30"/>
      <c r="AG136" s="31">
        <f t="shared" si="77"/>
        <v>0</v>
      </c>
      <c r="AH136" s="29"/>
      <c r="AI136" s="29"/>
      <c r="AJ136" s="29"/>
      <c r="AK136" s="30"/>
      <c r="AL136" s="31">
        <f t="shared" si="78"/>
        <v>0</v>
      </c>
      <c r="AM136" s="29"/>
      <c r="AN136" s="29"/>
      <c r="AO136" s="29"/>
      <c r="AP136" s="30"/>
      <c r="AQ136" s="31">
        <f t="shared" si="79"/>
        <v>0</v>
      </c>
      <c r="AR136" s="29"/>
      <c r="AS136" s="29"/>
      <c r="AT136" s="29"/>
      <c r="AU136" s="30"/>
      <c r="AV136" s="43">
        <f t="shared" si="80"/>
        <v>0</v>
      </c>
    </row>
    <row r="137" spans="1:48" x14ac:dyDescent="0.25">
      <c r="A137" s="14">
        <v>9</v>
      </c>
      <c r="B137" s="8" t="s">
        <v>79</v>
      </c>
      <c r="C137" s="32" t="s">
        <v>68</v>
      </c>
      <c r="D137" s="29"/>
      <c r="E137" s="29"/>
      <c r="F137" s="29"/>
      <c r="G137" s="30"/>
      <c r="H137" s="31">
        <f t="shared" si="72"/>
        <v>0</v>
      </c>
      <c r="I137" s="29"/>
      <c r="J137" s="29"/>
      <c r="K137" s="29"/>
      <c r="L137" s="30"/>
      <c r="M137" s="31">
        <f t="shared" si="73"/>
        <v>0</v>
      </c>
      <c r="N137" s="29"/>
      <c r="O137" s="29"/>
      <c r="P137" s="29"/>
      <c r="Q137" s="30"/>
      <c r="R137" s="31">
        <f t="shared" si="74"/>
        <v>0</v>
      </c>
      <c r="S137" s="29"/>
      <c r="T137" s="29"/>
      <c r="U137" s="29"/>
      <c r="V137" s="30"/>
      <c r="W137" s="31">
        <f t="shared" si="75"/>
        <v>0</v>
      </c>
      <c r="X137" s="29"/>
      <c r="Y137" s="29"/>
      <c r="Z137" s="29"/>
      <c r="AA137" s="30"/>
      <c r="AB137" s="31">
        <f t="shared" si="76"/>
        <v>0</v>
      </c>
      <c r="AC137" s="29"/>
      <c r="AD137" s="29"/>
      <c r="AE137" s="29"/>
      <c r="AF137" s="30"/>
      <c r="AG137" s="31">
        <f t="shared" si="77"/>
        <v>0</v>
      </c>
      <c r="AH137" s="29"/>
      <c r="AI137" s="29"/>
      <c r="AJ137" s="29"/>
      <c r="AK137" s="30"/>
      <c r="AL137" s="31">
        <f t="shared" si="78"/>
        <v>0</v>
      </c>
      <c r="AM137" s="29"/>
      <c r="AN137" s="29"/>
      <c r="AO137" s="29"/>
      <c r="AP137" s="30"/>
      <c r="AQ137" s="31">
        <f t="shared" si="79"/>
        <v>0</v>
      </c>
      <c r="AR137" s="29"/>
      <c r="AS137" s="29"/>
      <c r="AT137" s="29"/>
      <c r="AU137" s="30"/>
      <c r="AV137" s="43">
        <f t="shared" si="80"/>
        <v>0</v>
      </c>
    </row>
    <row r="138" spans="1:48" x14ac:dyDescent="0.25">
      <c r="A138" s="14">
        <v>9</v>
      </c>
      <c r="B138" s="8" t="s">
        <v>80</v>
      </c>
      <c r="C138" s="32" t="s">
        <v>68</v>
      </c>
      <c r="D138" s="29"/>
      <c r="E138" s="29"/>
      <c r="F138" s="29"/>
      <c r="G138" s="30"/>
      <c r="H138" s="31">
        <f t="shared" si="72"/>
        <v>0</v>
      </c>
      <c r="I138" s="29"/>
      <c r="J138" s="29"/>
      <c r="K138" s="29"/>
      <c r="L138" s="30"/>
      <c r="M138" s="31">
        <f t="shared" si="73"/>
        <v>0</v>
      </c>
      <c r="N138" s="29"/>
      <c r="O138" s="29"/>
      <c r="P138" s="29"/>
      <c r="Q138" s="30"/>
      <c r="R138" s="31">
        <f t="shared" si="74"/>
        <v>0</v>
      </c>
      <c r="S138" s="29"/>
      <c r="T138" s="29"/>
      <c r="U138" s="29"/>
      <c r="V138" s="30"/>
      <c r="W138" s="31">
        <f t="shared" si="75"/>
        <v>0</v>
      </c>
      <c r="X138" s="29"/>
      <c r="Y138" s="29"/>
      <c r="Z138" s="29"/>
      <c r="AA138" s="30"/>
      <c r="AB138" s="31">
        <f t="shared" si="76"/>
        <v>0</v>
      </c>
      <c r="AC138" s="29"/>
      <c r="AD138" s="29"/>
      <c r="AE138" s="29"/>
      <c r="AF138" s="30"/>
      <c r="AG138" s="31">
        <f t="shared" si="77"/>
        <v>0</v>
      </c>
      <c r="AH138" s="29"/>
      <c r="AI138" s="29"/>
      <c r="AJ138" s="29"/>
      <c r="AK138" s="30"/>
      <c r="AL138" s="31">
        <f t="shared" si="78"/>
        <v>0</v>
      </c>
      <c r="AM138" s="29"/>
      <c r="AN138" s="29"/>
      <c r="AO138" s="29"/>
      <c r="AP138" s="30"/>
      <c r="AQ138" s="31">
        <f t="shared" si="79"/>
        <v>0</v>
      </c>
      <c r="AR138" s="29"/>
      <c r="AS138" s="29"/>
      <c r="AT138" s="29"/>
      <c r="AU138" s="30"/>
      <c r="AV138" s="43">
        <f t="shared" si="80"/>
        <v>0</v>
      </c>
    </row>
    <row r="139" spans="1:48" x14ac:dyDescent="0.25">
      <c r="A139" s="14">
        <v>9</v>
      </c>
      <c r="B139" s="32" t="s">
        <v>81</v>
      </c>
      <c r="C139" s="32" t="s">
        <v>68</v>
      </c>
      <c r="D139" s="33"/>
      <c r="E139" s="33"/>
      <c r="F139" s="33"/>
      <c r="G139" s="34"/>
      <c r="H139" s="35">
        <f t="shared" si="72"/>
        <v>0</v>
      </c>
      <c r="I139" s="33"/>
      <c r="J139" s="33"/>
      <c r="K139" s="33"/>
      <c r="L139" s="34"/>
      <c r="M139" s="35">
        <f t="shared" si="73"/>
        <v>0</v>
      </c>
      <c r="N139" s="33"/>
      <c r="O139" s="33"/>
      <c r="P139" s="33"/>
      <c r="Q139" s="34"/>
      <c r="R139" s="35">
        <f t="shared" si="74"/>
        <v>0</v>
      </c>
      <c r="S139" s="33"/>
      <c r="T139" s="33"/>
      <c r="U139" s="33"/>
      <c r="V139" s="34"/>
      <c r="W139" s="35">
        <f t="shared" si="75"/>
        <v>0</v>
      </c>
      <c r="X139" s="33"/>
      <c r="Y139" s="33"/>
      <c r="Z139" s="33"/>
      <c r="AA139" s="34"/>
      <c r="AB139" s="35">
        <f t="shared" si="76"/>
        <v>0</v>
      </c>
      <c r="AC139" s="33"/>
      <c r="AD139" s="33"/>
      <c r="AE139" s="33"/>
      <c r="AF139" s="34"/>
      <c r="AG139" s="35">
        <f t="shared" si="77"/>
        <v>0</v>
      </c>
      <c r="AH139" s="33"/>
      <c r="AI139" s="33"/>
      <c r="AJ139" s="33"/>
      <c r="AK139" s="34"/>
      <c r="AL139" s="35">
        <f t="shared" si="78"/>
        <v>0</v>
      </c>
      <c r="AM139" s="33"/>
      <c r="AN139" s="33"/>
      <c r="AO139" s="33"/>
      <c r="AP139" s="34"/>
      <c r="AQ139" s="35">
        <f t="shared" si="79"/>
        <v>0</v>
      </c>
      <c r="AR139" s="33"/>
      <c r="AS139" s="33"/>
      <c r="AT139" s="33"/>
      <c r="AU139" s="34"/>
      <c r="AV139" s="44">
        <f t="shared" si="80"/>
        <v>0</v>
      </c>
    </row>
    <row r="140" spans="1:48" x14ac:dyDescent="0.25">
      <c r="A140" s="14">
        <v>9</v>
      </c>
      <c r="B140" s="36"/>
      <c r="C140" s="37"/>
      <c r="D140" s="38"/>
      <c r="E140" s="39"/>
      <c r="F140" s="39"/>
      <c r="G140" s="39"/>
      <c r="H140" s="40">
        <f>SUM(H127:H139)</f>
        <v>0</v>
      </c>
      <c r="I140" s="39"/>
      <c r="J140" s="39"/>
      <c r="K140" s="39"/>
      <c r="L140" s="39"/>
      <c r="M140" s="40">
        <f>SUM(M127:M139)</f>
        <v>0</v>
      </c>
      <c r="N140" s="39"/>
      <c r="O140" s="39"/>
      <c r="P140" s="39"/>
      <c r="Q140" s="39"/>
      <c r="R140" s="40">
        <f>SUM(R127:R139)</f>
        <v>0</v>
      </c>
      <c r="S140" s="39"/>
      <c r="T140" s="39"/>
      <c r="U140" s="39"/>
      <c r="V140" s="39"/>
      <c r="W140" s="40">
        <f>SUM(W127:W139)</f>
        <v>0</v>
      </c>
      <c r="X140" s="39"/>
      <c r="Y140" s="39"/>
      <c r="Z140" s="39"/>
      <c r="AA140" s="39"/>
      <c r="AB140" s="40">
        <f>SUM(AB127:AB139)</f>
        <v>0</v>
      </c>
      <c r="AC140" s="39"/>
      <c r="AD140" s="39"/>
      <c r="AE140" s="39"/>
      <c r="AF140" s="39"/>
      <c r="AG140" s="40">
        <f>SUM(AG127:AG139)</f>
        <v>0</v>
      </c>
      <c r="AH140" s="39"/>
      <c r="AI140" s="39"/>
      <c r="AJ140" s="39"/>
      <c r="AK140" s="39"/>
      <c r="AL140" s="40">
        <f>SUM(AL127:AL139)</f>
        <v>0</v>
      </c>
      <c r="AM140" s="39"/>
      <c r="AN140" s="39"/>
      <c r="AO140" s="39"/>
      <c r="AP140" s="39"/>
      <c r="AQ140" s="40">
        <f>SUM(AQ127:AQ139)</f>
        <v>0</v>
      </c>
      <c r="AR140" s="39"/>
      <c r="AS140" s="39"/>
      <c r="AT140" s="39"/>
      <c r="AU140" s="39"/>
      <c r="AV140" s="40">
        <f>SUM(AV127:AV139)</f>
        <v>0</v>
      </c>
    </row>
    <row r="141" spans="1:48" x14ac:dyDescent="0.25">
      <c r="A141" s="14">
        <v>10</v>
      </c>
      <c r="B141" s="80" t="str">
        <f>"Буква (или иное название) класса "&amp;A141&amp;":"</f>
        <v>Буква (или иное название) класса 10:</v>
      </c>
      <c r="C141" s="81"/>
      <c r="D141" s="82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</row>
    <row r="142" spans="1:48" x14ac:dyDescent="0.25">
      <c r="A142" s="14">
        <v>10</v>
      </c>
      <c r="B142" s="45" t="s">
        <v>69</v>
      </c>
      <c r="C142" s="28" t="s">
        <v>68</v>
      </c>
      <c r="D142" s="29"/>
      <c r="E142" s="29"/>
      <c r="F142" s="29"/>
      <c r="G142" s="30"/>
      <c r="H142" s="31">
        <f t="shared" ref="H142:H154" si="81">COUNTA(D142:G142)</f>
        <v>0</v>
      </c>
      <c r="I142" s="29"/>
      <c r="J142" s="29"/>
      <c r="K142" s="29"/>
      <c r="L142" s="30"/>
      <c r="M142" s="31">
        <f t="shared" ref="M142:M154" si="82">COUNTA(I142:L142)</f>
        <v>0</v>
      </c>
      <c r="N142" s="29"/>
      <c r="O142" s="29"/>
      <c r="P142" s="29"/>
      <c r="Q142" s="30"/>
      <c r="R142" s="31">
        <f t="shared" ref="R142:R154" si="83">COUNTA(N142:Q142)</f>
        <v>0</v>
      </c>
      <c r="S142" s="29"/>
      <c r="T142" s="29"/>
      <c r="U142" s="29"/>
      <c r="V142" s="30"/>
      <c r="W142" s="31">
        <f t="shared" ref="W142:W154" si="84">COUNTA(S142:V142)</f>
        <v>0</v>
      </c>
      <c r="X142" s="29"/>
      <c r="Y142" s="29"/>
      <c r="Z142" s="29"/>
      <c r="AA142" s="30"/>
      <c r="AB142" s="31">
        <f t="shared" ref="AB142:AB154" si="85">COUNTA(X142:AA142)</f>
        <v>0</v>
      </c>
      <c r="AC142" s="29"/>
      <c r="AD142" s="29"/>
      <c r="AE142" s="29"/>
      <c r="AF142" s="30"/>
      <c r="AG142" s="31">
        <f t="shared" ref="AG142:AG154" si="86">COUNTA(AC142:AF142)</f>
        <v>0</v>
      </c>
      <c r="AH142" s="29"/>
      <c r="AI142" s="29"/>
      <c r="AJ142" s="29"/>
      <c r="AK142" s="30"/>
      <c r="AL142" s="31">
        <f t="shared" ref="AL142:AL154" si="87">COUNTA(AH142:AK142)</f>
        <v>0</v>
      </c>
      <c r="AM142" s="29"/>
      <c r="AN142" s="29"/>
      <c r="AO142" s="29"/>
      <c r="AP142" s="30"/>
      <c r="AQ142" s="31">
        <f t="shared" ref="AQ142:AQ154" si="88">COUNTA(AM142:AP142)</f>
        <v>0</v>
      </c>
      <c r="AR142" s="29"/>
      <c r="AS142" s="29"/>
      <c r="AT142" s="29"/>
      <c r="AU142" s="30"/>
      <c r="AV142" s="43">
        <f t="shared" ref="AV142:AV154" si="89">COUNTA(AR142:AU142)</f>
        <v>0</v>
      </c>
    </row>
    <row r="143" spans="1:48" x14ac:dyDescent="0.25">
      <c r="A143" s="14">
        <v>10</v>
      </c>
      <c r="B143" s="8" t="s">
        <v>70</v>
      </c>
      <c r="C143" s="32" t="s">
        <v>68</v>
      </c>
      <c r="D143" s="29"/>
      <c r="E143" s="29"/>
      <c r="F143" s="29"/>
      <c r="G143" s="30"/>
      <c r="H143" s="31">
        <f t="shared" si="81"/>
        <v>0</v>
      </c>
      <c r="I143" s="29"/>
      <c r="J143" s="29"/>
      <c r="K143" s="29"/>
      <c r="L143" s="30"/>
      <c r="M143" s="31">
        <f t="shared" si="82"/>
        <v>0</v>
      </c>
      <c r="N143" s="29"/>
      <c r="O143" s="29"/>
      <c r="P143" s="29"/>
      <c r="Q143" s="30"/>
      <c r="R143" s="31">
        <f t="shared" si="83"/>
        <v>0</v>
      </c>
      <c r="S143" s="29"/>
      <c r="T143" s="29"/>
      <c r="U143" s="29"/>
      <c r="V143" s="30"/>
      <c r="W143" s="31">
        <f t="shared" si="84"/>
        <v>0</v>
      </c>
      <c r="X143" s="29"/>
      <c r="Y143" s="29"/>
      <c r="Z143" s="29"/>
      <c r="AA143" s="30"/>
      <c r="AB143" s="31">
        <f t="shared" si="85"/>
        <v>0</v>
      </c>
      <c r="AC143" s="29"/>
      <c r="AD143" s="29"/>
      <c r="AE143" s="29"/>
      <c r="AF143" s="30"/>
      <c r="AG143" s="31">
        <f t="shared" si="86"/>
        <v>0</v>
      </c>
      <c r="AH143" s="29"/>
      <c r="AI143" s="29"/>
      <c r="AJ143" s="29"/>
      <c r="AK143" s="30"/>
      <c r="AL143" s="31">
        <f t="shared" si="87"/>
        <v>0</v>
      </c>
      <c r="AM143" s="29"/>
      <c r="AN143" s="29"/>
      <c r="AO143" s="29"/>
      <c r="AP143" s="30"/>
      <c r="AQ143" s="31">
        <f t="shared" si="88"/>
        <v>0</v>
      </c>
      <c r="AR143" s="29"/>
      <c r="AS143" s="29"/>
      <c r="AT143" s="29"/>
      <c r="AU143" s="30"/>
      <c r="AV143" s="43">
        <f t="shared" si="89"/>
        <v>0</v>
      </c>
    </row>
    <row r="144" spans="1:48" x14ac:dyDescent="0.25">
      <c r="A144" s="14">
        <v>10</v>
      </c>
      <c r="B144" s="8" t="s">
        <v>71</v>
      </c>
      <c r="C144" s="32" t="s">
        <v>68</v>
      </c>
      <c r="D144" s="29"/>
      <c r="E144" s="29"/>
      <c r="F144" s="29"/>
      <c r="G144" s="30"/>
      <c r="H144" s="31">
        <f t="shared" si="81"/>
        <v>0</v>
      </c>
      <c r="I144" s="29"/>
      <c r="J144" s="29"/>
      <c r="K144" s="29"/>
      <c r="L144" s="30"/>
      <c r="M144" s="31">
        <f t="shared" si="82"/>
        <v>0</v>
      </c>
      <c r="N144" s="29"/>
      <c r="O144" s="29"/>
      <c r="P144" s="29"/>
      <c r="Q144" s="30"/>
      <c r="R144" s="31">
        <f t="shared" si="83"/>
        <v>0</v>
      </c>
      <c r="S144" s="29"/>
      <c r="T144" s="29"/>
      <c r="U144" s="29"/>
      <c r="V144" s="30"/>
      <c r="W144" s="31">
        <f t="shared" si="84"/>
        <v>0</v>
      </c>
      <c r="X144" s="29"/>
      <c r="Y144" s="29"/>
      <c r="Z144" s="29"/>
      <c r="AA144" s="30"/>
      <c r="AB144" s="31">
        <f t="shared" si="85"/>
        <v>0</v>
      </c>
      <c r="AC144" s="29"/>
      <c r="AD144" s="29"/>
      <c r="AE144" s="29"/>
      <c r="AF144" s="30"/>
      <c r="AG144" s="31">
        <f t="shared" si="86"/>
        <v>0</v>
      </c>
      <c r="AH144" s="29"/>
      <c r="AI144" s="29"/>
      <c r="AJ144" s="29"/>
      <c r="AK144" s="30"/>
      <c r="AL144" s="31">
        <f t="shared" si="87"/>
        <v>0</v>
      </c>
      <c r="AM144" s="29"/>
      <c r="AN144" s="29"/>
      <c r="AO144" s="29"/>
      <c r="AP144" s="30"/>
      <c r="AQ144" s="31">
        <f t="shared" si="88"/>
        <v>0</v>
      </c>
      <c r="AR144" s="29"/>
      <c r="AS144" s="29"/>
      <c r="AT144" s="29"/>
      <c r="AU144" s="30"/>
      <c r="AV144" s="43">
        <f t="shared" si="89"/>
        <v>0</v>
      </c>
    </row>
    <row r="145" spans="1:48" x14ac:dyDescent="0.25">
      <c r="A145" s="14">
        <v>10</v>
      </c>
      <c r="B145" s="8" t="s">
        <v>72</v>
      </c>
      <c r="C145" s="32" t="s">
        <v>68</v>
      </c>
      <c r="D145" s="29"/>
      <c r="E145" s="29"/>
      <c r="F145" s="29"/>
      <c r="G145" s="30"/>
      <c r="H145" s="31">
        <f t="shared" si="81"/>
        <v>0</v>
      </c>
      <c r="I145" s="29"/>
      <c r="J145" s="29"/>
      <c r="K145" s="29"/>
      <c r="L145" s="30"/>
      <c r="M145" s="31">
        <f t="shared" si="82"/>
        <v>0</v>
      </c>
      <c r="N145" s="29"/>
      <c r="O145" s="29"/>
      <c r="P145" s="29"/>
      <c r="Q145" s="30"/>
      <c r="R145" s="31">
        <f t="shared" si="83"/>
        <v>0</v>
      </c>
      <c r="S145" s="29"/>
      <c r="T145" s="29"/>
      <c r="U145" s="29"/>
      <c r="V145" s="30"/>
      <c r="W145" s="31">
        <f t="shared" si="84"/>
        <v>0</v>
      </c>
      <c r="X145" s="29"/>
      <c r="Y145" s="29"/>
      <c r="Z145" s="29"/>
      <c r="AA145" s="30"/>
      <c r="AB145" s="31">
        <f t="shared" si="85"/>
        <v>0</v>
      </c>
      <c r="AC145" s="29"/>
      <c r="AD145" s="29"/>
      <c r="AE145" s="29"/>
      <c r="AF145" s="30"/>
      <c r="AG145" s="31">
        <f t="shared" si="86"/>
        <v>0</v>
      </c>
      <c r="AH145" s="29"/>
      <c r="AI145" s="29"/>
      <c r="AJ145" s="29"/>
      <c r="AK145" s="30"/>
      <c r="AL145" s="31">
        <f t="shared" si="87"/>
        <v>0</v>
      </c>
      <c r="AM145" s="29"/>
      <c r="AN145" s="29"/>
      <c r="AO145" s="29"/>
      <c r="AP145" s="30"/>
      <c r="AQ145" s="31">
        <f t="shared" si="88"/>
        <v>0</v>
      </c>
      <c r="AR145" s="29"/>
      <c r="AS145" s="29"/>
      <c r="AT145" s="29"/>
      <c r="AU145" s="30"/>
      <c r="AV145" s="43">
        <f t="shared" si="89"/>
        <v>0</v>
      </c>
    </row>
    <row r="146" spans="1:48" x14ac:dyDescent="0.25">
      <c r="A146" s="14">
        <v>10</v>
      </c>
      <c r="B146" s="8" t="s">
        <v>73</v>
      </c>
      <c r="C146" s="32" t="s">
        <v>68</v>
      </c>
      <c r="D146" s="29"/>
      <c r="E146" s="29"/>
      <c r="F146" s="29"/>
      <c r="G146" s="30"/>
      <c r="H146" s="31">
        <f t="shared" si="81"/>
        <v>0</v>
      </c>
      <c r="I146" s="29"/>
      <c r="J146" s="29"/>
      <c r="K146" s="29"/>
      <c r="L146" s="30"/>
      <c r="M146" s="31">
        <f t="shared" si="82"/>
        <v>0</v>
      </c>
      <c r="N146" s="29"/>
      <c r="O146" s="29"/>
      <c r="P146" s="29"/>
      <c r="Q146" s="30"/>
      <c r="R146" s="31">
        <f t="shared" si="83"/>
        <v>0</v>
      </c>
      <c r="S146" s="29"/>
      <c r="T146" s="29"/>
      <c r="U146" s="29"/>
      <c r="V146" s="30"/>
      <c r="W146" s="31">
        <f t="shared" si="84"/>
        <v>0</v>
      </c>
      <c r="X146" s="29"/>
      <c r="Y146" s="29"/>
      <c r="Z146" s="29"/>
      <c r="AA146" s="30"/>
      <c r="AB146" s="31">
        <f t="shared" si="85"/>
        <v>0</v>
      </c>
      <c r="AC146" s="29"/>
      <c r="AD146" s="29"/>
      <c r="AE146" s="29"/>
      <c r="AF146" s="30"/>
      <c r="AG146" s="31">
        <f t="shared" si="86"/>
        <v>0</v>
      </c>
      <c r="AH146" s="29"/>
      <c r="AI146" s="29"/>
      <c r="AJ146" s="29"/>
      <c r="AK146" s="30"/>
      <c r="AL146" s="31">
        <f t="shared" si="87"/>
        <v>0</v>
      </c>
      <c r="AM146" s="29"/>
      <c r="AN146" s="29"/>
      <c r="AO146" s="29"/>
      <c r="AP146" s="30"/>
      <c r="AQ146" s="31">
        <f t="shared" si="88"/>
        <v>0</v>
      </c>
      <c r="AR146" s="29"/>
      <c r="AS146" s="29"/>
      <c r="AT146" s="29"/>
      <c r="AU146" s="30"/>
      <c r="AV146" s="43">
        <f t="shared" si="89"/>
        <v>0</v>
      </c>
    </row>
    <row r="147" spans="1:48" x14ac:dyDescent="0.25">
      <c r="A147" s="14">
        <v>10</v>
      </c>
      <c r="B147" s="8" t="s">
        <v>74</v>
      </c>
      <c r="C147" s="32" t="s">
        <v>68</v>
      </c>
      <c r="D147" s="29"/>
      <c r="E147" s="29"/>
      <c r="F147" s="29"/>
      <c r="G147" s="30"/>
      <c r="H147" s="31">
        <f t="shared" si="81"/>
        <v>0</v>
      </c>
      <c r="I147" s="29"/>
      <c r="J147" s="29"/>
      <c r="K147" s="29"/>
      <c r="L147" s="30"/>
      <c r="M147" s="31">
        <f t="shared" si="82"/>
        <v>0</v>
      </c>
      <c r="N147" s="29"/>
      <c r="O147" s="29"/>
      <c r="P147" s="29"/>
      <c r="Q147" s="30"/>
      <c r="R147" s="31">
        <f t="shared" si="83"/>
        <v>0</v>
      </c>
      <c r="S147" s="29"/>
      <c r="T147" s="29"/>
      <c r="U147" s="29"/>
      <c r="V147" s="30"/>
      <c r="W147" s="31">
        <f t="shared" si="84"/>
        <v>0</v>
      </c>
      <c r="X147" s="29"/>
      <c r="Y147" s="29"/>
      <c r="Z147" s="29"/>
      <c r="AA147" s="30"/>
      <c r="AB147" s="31">
        <f t="shared" si="85"/>
        <v>0</v>
      </c>
      <c r="AC147" s="29"/>
      <c r="AD147" s="29"/>
      <c r="AE147" s="29"/>
      <c r="AF147" s="30"/>
      <c r="AG147" s="31">
        <f t="shared" si="86"/>
        <v>0</v>
      </c>
      <c r="AH147" s="29"/>
      <c r="AI147" s="29"/>
      <c r="AJ147" s="29"/>
      <c r="AK147" s="30"/>
      <c r="AL147" s="31">
        <f t="shared" si="87"/>
        <v>0</v>
      </c>
      <c r="AM147" s="29"/>
      <c r="AN147" s="29"/>
      <c r="AO147" s="29"/>
      <c r="AP147" s="30"/>
      <c r="AQ147" s="31">
        <f t="shared" si="88"/>
        <v>0</v>
      </c>
      <c r="AR147" s="29"/>
      <c r="AS147" s="29"/>
      <c r="AT147" s="29"/>
      <c r="AU147" s="30"/>
      <c r="AV147" s="43">
        <f t="shared" si="89"/>
        <v>0</v>
      </c>
    </row>
    <row r="148" spans="1:48" x14ac:dyDescent="0.25">
      <c r="A148" s="14">
        <v>10</v>
      </c>
      <c r="B148" s="8" t="s">
        <v>75</v>
      </c>
      <c r="C148" s="32" t="s">
        <v>68</v>
      </c>
      <c r="D148" s="29"/>
      <c r="E148" s="29"/>
      <c r="F148" s="29"/>
      <c r="G148" s="30"/>
      <c r="H148" s="31">
        <f t="shared" si="81"/>
        <v>0</v>
      </c>
      <c r="I148" s="29"/>
      <c r="J148" s="29"/>
      <c r="K148" s="29"/>
      <c r="L148" s="30"/>
      <c r="M148" s="31">
        <f t="shared" si="82"/>
        <v>0</v>
      </c>
      <c r="N148" s="29"/>
      <c r="O148" s="29"/>
      <c r="P148" s="29"/>
      <c r="Q148" s="30"/>
      <c r="R148" s="31">
        <f t="shared" si="83"/>
        <v>0</v>
      </c>
      <c r="S148" s="29"/>
      <c r="T148" s="29"/>
      <c r="U148" s="29"/>
      <c r="V148" s="30"/>
      <c r="W148" s="31">
        <f t="shared" si="84"/>
        <v>0</v>
      </c>
      <c r="X148" s="29"/>
      <c r="Y148" s="29"/>
      <c r="Z148" s="29"/>
      <c r="AA148" s="30"/>
      <c r="AB148" s="31">
        <f t="shared" si="85"/>
        <v>0</v>
      </c>
      <c r="AC148" s="29"/>
      <c r="AD148" s="29"/>
      <c r="AE148" s="29"/>
      <c r="AF148" s="30"/>
      <c r="AG148" s="31">
        <f t="shared" si="86"/>
        <v>0</v>
      </c>
      <c r="AH148" s="29"/>
      <c r="AI148" s="29"/>
      <c r="AJ148" s="29"/>
      <c r="AK148" s="30"/>
      <c r="AL148" s="31">
        <f t="shared" si="87"/>
        <v>0</v>
      </c>
      <c r="AM148" s="29"/>
      <c r="AN148" s="29"/>
      <c r="AO148" s="29"/>
      <c r="AP148" s="30"/>
      <c r="AQ148" s="31">
        <f t="shared" si="88"/>
        <v>0</v>
      </c>
      <c r="AR148" s="29"/>
      <c r="AS148" s="29"/>
      <c r="AT148" s="29"/>
      <c r="AU148" s="30"/>
      <c r="AV148" s="43">
        <f t="shared" si="89"/>
        <v>0</v>
      </c>
    </row>
    <row r="149" spans="1:48" x14ac:dyDescent="0.25">
      <c r="A149" s="14">
        <v>10</v>
      </c>
      <c r="B149" s="8" t="s">
        <v>76</v>
      </c>
      <c r="C149" s="32" t="s">
        <v>68</v>
      </c>
      <c r="D149" s="29"/>
      <c r="E149" s="29"/>
      <c r="F149" s="29"/>
      <c r="G149" s="30"/>
      <c r="H149" s="31">
        <f t="shared" si="81"/>
        <v>0</v>
      </c>
      <c r="I149" s="29"/>
      <c r="J149" s="29"/>
      <c r="K149" s="29"/>
      <c r="L149" s="30"/>
      <c r="M149" s="31">
        <f t="shared" si="82"/>
        <v>0</v>
      </c>
      <c r="N149" s="29"/>
      <c r="O149" s="29"/>
      <c r="P149" s="29"/>
      <c r="Q149" s="30"/>
      <c r="R149" s="31">
        <f t="shared" si="83"/>
        <v>0</v>
      </c>
      <c r="S149" s="29"/>
      <c r="T149" s="29"/>
      <c r="U149" s="29"/>
      <c r="V149" s="30"/>
      <c r="W149" s="31">
        <f t="shared" si="84"/>
        <v>0</v>
      </c>
      <c r="X149" s="29"/>
      <c r="Y149" s="29"/>
      <c r="Z149" s="29"/>
      <c r="AA149" s="30"/>
      <c r="AB149" s="31">
        <f t="shared" si="85"/>
        <v>0</v>
      </c>
      <c r="AC149" s="29"/>
      <c r="AD149" s="29"/>
      <c r="AE149" s="29"/>
      <c r="AF149" s="30"/>
      <c r="AG149" s="31">
        <f t="shared" si="86"/>
        <v>0</v>
      </c>
      <c r="AH149" s="29"/>
      <c r="AI149" s="29"/>
      <c r="AJ149" s="29"/>
      <c r="AK149" s="30"/>
      <c r="AL149" s="31">
        <f t="shared" si="87"/>
        <v>0</v>
      </c>
      <c r="AM149" s="29"/>
      <c r="AN149" s="29"/>
      <c r="AO149" s="29"/>
      <c r="AP149" s="30"/>
      <c r="AQ149" s="31">
        <f t="shared" si="88"/>
        <v>0</v>
      </c>
      <c r="AR149" s="29"/>
      <c r="AS149" s="29"/>
      <c r="AT149" s="29"/>
      <c r="AU149" s="30"/>
      <c r="AV149" s="43">
        <f t="shared" si="89"/>
        <v>0</v>
      </c>
    </row>
    <row r="150" spans="1:48" x14ac:dyDescent="0.25">
      <c r="A150" s="14">
        <v>10</v>
      </c>
      <c r="B150" s="8" t="s">
        <v>77</v>
      </c>
      <c r="C150" s="32" t="s">
        <v>68</v>
      </c>
      <c r="D150" s="29"/>
      <c r="E150" s="29"/>
      <c r="F150" s="29"/>
      <c r="G150" s="30"/>
      <c r="H150" s="31">
        <f t="shared" si="81"/>
        <v>0</v>
      </c>
      <c r="I150" s="29"/>
      <c r="J150" s="29"/>
      <c r="K150" s="29"/>
      <c r="L150" s="30"/>
      <c r="M150" s="31">
        <f t="shared" si="82"/>
        <v>0</v>
      </c>
      <c r="N150" s="29"/>
      <c r="O150" s="29"/>
      <c r="P150" s="29"/>
      <c r="Q150" s="30"/>
      <c r="R150" s="31">
        <f t="shared" si="83"/>
        <v>0</v>
      </c>
      <c r="S150" s="29"/>
      <c r="T150" s="29"/>
      <c r="U150" s="29"/>
      <c r="V150" s="30"/>
      <c r="W150" s="31">
        <f t="shared" si="84"/>
        <v>0</v>
      </c>
      <c r="X150" s="29"/>
      <c r="Y150" s="29"/>
      <c r="Z150" s="29"/>
      <c r="AA150" s="30"/>
      <c r="AB150" s="31">
        <f t="shared" si="85"/>
        <v>0</v>
      </c>
      <c r="AC150" s="29"/>
      <c r="AD150" s="29"/>
      <c r="AE150" s="29"/>
      <c r="AF150" s="30"/>
      <c r="AG150" s="31">
        <f t="shared" si="86"/>
        <v>0</v>
      </c>
      <c r="AH150" s="29"/>
      <c r="AI150" s="29"/>
      <c r="AJ150" s="29"/>
      <c r="AK150" s="30"/>
      <c r="AL150" s="31">
        <f t="shared" si="87"/>
        <v>0</v>
      </c>
      <c r="AM150" s="29"/>
      <c r="AN150" s="29"/>
      <c r="AO150" s="29"/>
      <c r="AP150" s="30"/>
      <c r="AQ150" s="31">
        <f t="shared" si="88"/>
        <v>0</v>
      </c>
      <c r="AR150" s="29"/>
      <c r="AS150" s="29"/>
      <c r="AT150" s="29"/>
      <c r="AU150" s="30"/>
      <c r="AV150" s="43">
        <f t="shared" si="89"/>
        <v>0</v>
      </c>
    </row>
    <row r="151" spans="1:48" x14ac:dyDescent="0.25">
      <c r="A151" s="14">
        <v>10</v>
      </c>
      <c r="B151" s="8" t="s">
        <v>78</v>
      </c>
      <c r="C151" s="32" t="s">
        <v>68</v>
      </c>
      <c r="D151" s="29"/>
      <c r="E151" s="29"/>
      <c r="F151" s="29"/>
      <c r="G151" s="30"/>
      <c r="H151" s="31">
        <f t="shared" si="81"/>
        <v>0</v>
      </c>
      <c r="I151" s="29"/>
      <c r="J151" s="29"/>
      <c r="K151" s="29"/>
      <c r="L151" s="30"/>
      <c r="M151" s="31">
        <f t="shared" si="82"/>
        <v>0</v>
      </c>
      <c r="N151" s="29"/>
      <c r="O151" s="29"/>
      <c r="P151" s="29"/>
      <c r="Q151" s="30"/>
      <c r="R151" s="31">
        <f t="shared" si="83"/>
        <v>0</v>
      </c>
      <c r="S151" s="29"/>
      <c r="T151" s="29"/>
      <c r="U151" s="29"/>
      <c r="V151" s="30"/>
      <c r="W151" s="31">
        <f t="shared" si="84"/>
        <v>0</v>
      </c>
      <c r="X151" s="29"/>
      <c r="Y151" s="29"/>
      <c r="Z151" s="29"/>
      <c r="AA151" s="30"/>
      <c r="AB151" s="31">
        <f t="shared" si="85"/>
        <v>0</v>
      </c>
      <c r="AC151" s="29"/>
      <c r="AD151" s="29"/>
      <c r="AE151" s="29"/>
      <c r="AF151" s="30"/>
      <c r="AG151" s="31">
        <f t="shared" si="86"/>
        <v>0</v>
      </c>
      <c r="AH151" s="29"/>
      <c r="AI151" s="29"/>
      <c r="AJ151" s="29"/>
      <c r="AK151" s="30"/>
      <c r="AL151" s="31">
        <f t="shared" si="87"/>
        <v>0</v>
      </c>
      <c r="AM151" s="29"/>
      <c r="AN151" s="29"/>
      <c r="AO151" s="29"/>
      <c r="AP151" s="30"/>
      <c r="AQ151" s="31">
        <f t="shared" si="88"/>
        <v>0</v>
      </c>
      <c r="AR151" s="29"/>
      <c r="AS151" s="29"/>
      <c r="AT151" s="29"/>
      <c r="AU151" s="30"/>
      <c r="AV151" s="43">
        <f t="shared" si="89"/>
        <v>0</v>
      </c>
    </row>
    <row r="152" spans="1:48" x14ac:dyDescent="0.25">
      <c r="A152" s="14">
        <v>10</v>
      </c>
      <c r="B152" s="8" t="s">
        <v>79</v>
      </c>
      <c r="C152" s="32" t="s">
        <v>68</v>
      </c>
      <c r="D152" s="29"/>
      <c r="E152" s="29"/>
      <c r="F152" s="29"/>
      <c r="G152" s="30"/>
      <c r="H152" s="31">
        <f t="shared" si="81"/>
        <v>0</v>
      </c>
      <c r="I152" s="29"/>
      <c r="J152" s="29"/>
      <c r="K152" s="29"/>
      <c r="L152" s="30"/>
      <c r="M152" s="31">
        <f t="shared" si="82"/>
        <v>0</v>
      </c>
      <c r="N152" s="29"/>
      <c r="O152" s="29"/>
      <c r="P152" s="29"/>
      <c r="Q152" s="30"/>
      <c r="R152" s="31">
        <f t="shared" si="83"/>
        <v>0</v>
      </c>
      <c r="S152" s="29"/>
      <c r="T152" s="29"/>
      <c r="U152" s="29"/>
      <c r="V152" s="30"/>
      <c r="W152" s="31">
        <f t="shared" si="84"/>
        <v>0</v>
      </c>
      <c r="X152" s="29"/>
      <c r="Y152" s="29"/>
      <c r="Z152" s="29"/>
      <c r="AA152" s="30"/>
      <c r="AB152" s="31">
        <f t="shared" si="85"/>
        <v>0</v>
      </c>
      <c r="AC152" s="29"/>
      <c r="AD152" s="29"/>
      <c r="AE152" s="29"/>
      <c r="AF152" s="30"/>
      <c r="AG152" s="31">
        <f t="shared" si="86"/>
        <v>0</v>
      </c>
      <c r="AH152" s="29"/>
      <c r="AI152" s="29"/>
      <c r="AJ152" s="29"/>
      <c r="AK152" s="30"/>
      <c r="AL152" s="31">
        <f t="shared" si="87"/>
        <v>0</v>
      </c>
      <c r="AM152" s="29"/>
      <c r="AN152" s="29"/>
      <c r="AO152" s="29"/>
      <c r="AP152" s="30"/>
      <c r="AQ152" s="31">
        <f t="shared" si="88"/>
        <v>0</v>
      </c>
      <c r="AR152" s="29"/>
      <c r="AS152" s="29"/>
      <c r="AT152" s="29"/>
      <c r="AU152" s="30"/>
      <c r="AV152" s="43">
        <f t="shared" si="89"/>
        <v>0</v>
      </c>
    </row>
    <row r="153" spans="1:48" x14ac:dyDescent="0.25">
      <c r="A153" s="14">
        <v>10</v>
      </c>
      <c r="B153" s="8" t="s">
        <v>80</v>
      </c>
      <c r="C153" s="32" t="s">
        <v>68</v>
      </c>
      <c r="D153" s="29"/>
      <c r="E153" s="29"/>
      <c r="F153" s="29"/>
      <c r="G153" s="30"/>
      <c r="H153" s="31">
        <f t="shared" si="81"/>
        <v>0</v>
      </c>
      <c r="I153" s="29"/>
      <c r="J153" s="29"/>
      <c r="K153" s="29"/>
      <c r="L153" s="30"/>
      <c r="M153" s="31">
        <f t="shared" si="82"/>
        <v>0</v>
      </c>
      <c r="N153" s="29"/>
      <c r="O153" s="29"/>
      <c r="P153" s="29"/>
      <c r="Q153" s="30"/>
      <c r="R153" s="31">
        <f t="shared" si="83"/>
        <v>0</v>
      </c>
      <c r="S153" s="29"/>
      <c r="T153" s="29"/>
      <c r="U153" s="29"/>
      <c r="V153" s="30"/>
      <c r="W153" s="31">
        <f t="shared" si="84"/>
        <v>0</v>
      </c>
      <c r="X153" s="29"/>
      <c r="Y153" s="29"/>
      <c r="Z153" s="29"/>
      <c r="AA153" s="30"/>
      <c r="AB153" s="31">
        <f t="shared" si="85"/>
        <v>0</v>
      </c>
      <c r="AC153" s="29"/>
      <c r="AD153" s="29"/>
      <c r="AE153" s="29"/>
      <c r="AF153" s="30"/>
      <c r="AG153" s="31">
        <f t="shared" si="86"/>
        <v>0</v>
      </c>
      <c r="AH153" s="29"/>
      <c r="AI153" s="29"/>
      <c r="AJ153" s="29"/>
      <c r="AK153" s="30"/>
      <c r="AL153" s="31">
        <f t="shared" si="87"/>
        <v>0</v>
      </c>
      <c r="AM153" s="29"/>
      <c r="AN153" s="29"/>
      <c r="AO153" s="29"/>
      <c r="AP153" s="30"/>
      <c r="AQ153" s="31">
        <f t="shared" si="88"/>
        <v>0</v>
      </c>
      <c r="AR153" s="29"/>
      <c r="AS153" s="29"/>
      <c r="AT153" s="29"/>
      <c r="AU153" s="30"/>
      <c r="AV153" s="43">
        <f t="shared" si="89"/>
        <v>0</v>
      </c>
    </row>
    <row r="154" spans="1:48" x14ac:dyDescent="0.25">
      <c r="A154" s="14">
        <v>10</v>
      </c>
      <c r="B154" s="32" t="s">
        <v>81</v>
      </c>
      <c r="C154" s="32" t="s">
        <v>68</v>
      </c>
      <c r="D154" s="33"/>
      <c r="E154" s="33"/>
      <c r="F154" s="33"/>
      <c r="G154" s="34"/>
      <c r="H154" s="35">
        <f t="shared" si="81"/>
        <v>0</v>
      </c>
      <c r="I154" s="33"/>
      <c r="J154" s="33"/>
      <c r="K154" s="33"/>
      <c r="L154" s="34"/>
      <c r="M154" s="35">
        <f t="shared" si="82"/>
        <v>0</v>
      </c>
      <c r="N154" s="33"/>
      <c r="O154" s="33"/>
      <c r="P154" s="33"/>
      <c r="Q154" s="34"/>
      <c r="R154" s="35">
        <f t="shared" si="83"/>
        <v>0</v>
      </c>
      <c r="S154" s="33"/>
      <c r="T154" s="33"/>
      <c r="U154" s="33"/>
      <c r="V154" s="34"/>
      <c r="W154" s="35">
        <f t="shared" si="84"/>
        <v>0</v>
      </c>
      <c r="X154" s="33"/>
      <c r="Y154" s="33"/>
      <c r="Z154" s="33"/>
      <c r="AA154" s="34"/>
      <c r="AB154" s="35">
        <f t="shared" si="85"/>
        <v>0</v>
      </c>
      <c r="AC154" s="33"/>
      <c r="AD154" s="33"/>
      <c r="AE154" s="33"/>
      <c r="AF154" s="34"/>
      <c r="AG154" s="35">
        <f t="shared" si="86"/>
        <v>0</v>
      </c>
      <c r="AH154" s="33"/>
      <c r="AI154" s="33"/>
      <c r="AJ154" s="33"/>
      <c r="AK154" s="34"/>
      <c r="AL154" s="35">
        <f t="shared" si="87"/>
        <v>0</v>
      </c>
      <c r="AM154" s="33"/>
      <c r="AN154" s="33"/>
      <c r="AO154" s="33"/>
      <c r="AP154" s="34"/>
      <c r="AQ154" s="35">
        <f t="shared" si="88"/>
        <v>0</v>
      </c>
      <c r="AR154" s="33"/>
      <c r="AS154" s="33"/>
      <c r="AT154" s="33"/>
      <c r="AU154" s="34"/>
      <c r="AV154" s="44">
        <f t="shared" si="89"/>
        <v>0</v>
      </c>
    </row>
    <row r="155" spans="1:48" x14ac:dyDescent="0.25">
      <c r="A155" s="14">
        <v>10</v>
      </c>
      <c r="B155" s="36"/>
      <c r="C155" s="37"/>
      <c r="D155" s="38"/>
      <c r="E155" s="39"/>
      <c r="F155" s="39"/>
      <c r="G155" s="39"/>
      <c r="H155" s="40">
        <f>SUM(H142:H154)</f>
        <v>0</v>
      </c>
      <c r="I155" s="39"/>
      <c r="J155" s="39"/>
      <c r="K155" s="39"/>
      <c r="L155" s="39"/>
      <c r="M155" s="40">
        <f>SUM(M142:M154)</f>
        <v>0</v>
      </c>
      <c r="N155" s="39"/>
      <c r="O155" s="39"/>
      <c r="P155" s="39"/>
      <c r="Q155" s="39"/>
      <c r="R155" s="40">
        <f>SUM(R142:R154)</f>
        <v>0</v>
      </c>
      <c r="S155" s="39"/>
      <c r="T155" s="39"/>
      <c r="U155" s="39"/>
      <c r="V155" s="39"/>
      <c r="W155" s="40">
        <f>SUM(W142:W154)</f>
        <v>0</v>
      </c>
      <c r="X155" s="39"/>
      <c r="Y155" s="39"/>
      <c r="Z155" s="39"/>
      <c r="AA155" s="39"/>
      <c r="AB155" s="40">
        <f>SUM(AB142:AB154)</f>
        <v>0</v>
      </c>
      <c r="AC155" s="39"/>
      <c r="AD155" s="39"/>
      <c r="AE155" s="39"/>
      <c r="AF155" s="39"/>
      <c r="AG155" s="40">
        <f>SUM(AG142:AG154)</f>
        <v>0</v>
      </c>
      <c r="AH155" s="39"/>
      <c r="AI155" s="39"/>
      <c r="AJ155" s="39"/>
      <c r="AK155" s="39"/>
      <c r="AL155" s="40">
        <f>SUM(AL142:AL154)</f>
        <v>0</v>
      </c>
      <c r="AM155" s="39"/>
      <c r="AN155" s="39"/>
      <c r="AO155" s="39"/>
      <c r="AP155" s="39"/>
      <c r="AQ155" s="40">
        <f>SUM(AQ142:AQ154)</f>
        <v>0</v>
      </c>
      <c r="AR155" s="39"/>
      <c r="AS155" s="39"/>
      <c r="AT155" s="39"/>
      <c r="AU155" s="39"/>
      <c r="AV155" s="40">
        <f>SUM(AV142:AV154)</f>
        <v>0</v>
      </c>
    </row>
    <row r="156" spans="1:48" x14ac:dyDescent="0.25">
      <c r="A156" s="14">
        <v>11</v>
      </c>
      <c r="B156" s="80" t="str">
        <f>"Буква (или иное название) класса "&amp;A156&amp;":"</f>
        <v>Буква (или иное название) класса 11:</v>
      </c>
      <c r="C156" s="81"/>
      <c r="D156" s="82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</row>
    <row r="157" spans="1:48" x14ac:dyDescent="0.25">
      <c r="A157" s="14">
        <v>11</v>
      </c>
      <c r="B157" s="45" t="s">
        <v>69</v>
      </c>
      <c r="C157" s="28" t="s">
        <v>68</v>
      </c>
      <c r="D157" s="29"/>
      <c r="E157" s="29"/>
      <c r="F157" s="29"/>
      <c r="G157" s="30"/>
      <c r="H157" s="31">
        <f t="shared" ref="H157:H169" si="90">COUNTA(D157:G157)</f>
        <v>0</v>
      </c>
      <c r="I157" s="29"/>
      <c r="J157" s="29"/>
      <c r="K157" s="29"/>
      <c r="L157" s="30"/>
      <c r="M157" s="31">
        <f t="shared" ref="M157:M169" si="91">COUNTA(I157:L157)</f>
        <v>0</v>
      </c>
      <c r="N157" s="29"/>
      <c r="O157" s="29"/>
      <c r="P157" s="29"/>
      <c r="Q157" s="30"/>
      <c r="R157" s="31">
        <f t="shared" ref="R157:R169" si="92">COUNTA(N157:Q157)</f>
        <v>0</v>
      </c>
      <c r="S157" s="29"/>
      <c r="T157" s="29"/>
      <c r="U157" s="29"/>
      <c r="V157" s="30"/>
      <c r="W157" s="31">
        <f t="shared" ref="W157:W169" si="93">COUNTA(S157:V157)</f>
        <v>0</v>
      </c>
      <c r="X157" s="29"/>
      <c r="Y157" s="29"/>
      <c r="Z157" s="29"/>
      <c r="AA157" s="30"/>
      <c r="AB157" s="31">
        <f t="shared" ref="AB157:AB169" si="94">COUNTA(X157:AA157)</f>
        <v>0</v>
      </c>
      <c r="AC157" s="29"/>
      <c r="AD157" s="29"/>
      <c r="AE157" s="29"/>
      <c r="AF157" s="30"/>
      <c r="AG157" s="31">
        <f t="shared" ref="AG157:AG169" si="95">COUNTA(AC157:AF157)</f>
        <v>0</v>
      </c>
      <c r="AH157" s="29"/>
      <c r="AI157" s="29"/>
      <c r="AJ157" s="29"/>
      <c r="AK157" s="30"/>
      <c r="AL157" s="31">
        <f t="shared" ref="AL157:AL169" si="96">COUNTA(AH157:AK157)</f>
        <v>0</v>
      </c>
      <c r="AM157" s="29"/>
      <c r="AN157" s="29"/>
      <c r="AO157" s="29"/>
      <c r="AP157" s="30"/>
      <c r="AQ157" s="31">
        <f t="shared" ref="AQ157:AQ169" si="97">COUNTA(AM157:AP157)</f>
        <v>0</v>
      </c>
      <c r="AR157" s="29"/>
      <c r="AS157" s="29"/>
      <c r="AT157" s="29"/>
      <c r="AU157" s="30"/>
      <c r="AV157" s="43">
        <f t="shared" ref="AV157:AV169" si="98">COUNTA(AR157:AU157)</f>
        <v>0</v>
      </c>
    </row>
    <row r="158" spans="1:48" x14ac:dyDescent="0.25">
      <c r="A158" s="14">
        <v>11</v>
      </c>
      <c r="B158" s="8" t="s">
        <v>70</v>
      </c>
      <c r="C158" s="32" t="s">
        <v>68</v>
      </c>
      <c r="D158" s="29"/>
      <c r="E158" s="29"/>
      <c r="F158" s="29"/>
      <c r="G158" s="30"/>
      <c r="H158" s="31">
        <f t="shared" si="90"/>
        <v>0</v>
      </c>
      <c r="I158" s="29"/>
      <c r="J158" s="29"/>
      <c r="K158" s="29"/>
      <c r="L158" s="30"/>
      <c r="M158" s="31">
        <f t="shared" si="91"/>
        <v>0</v>
      </c>
      <c r="N158" s="29"/>
      <c r="O158" s="29"/>
      <c r="P158" s="29"/>
      <c r="Q158" s="30"/>
      <c r="R158" s="31">
        <f t="shared" si="92"/>
        <v>0</v>
      </c>
      <c r="S158" s="29"/>
      <c r="T158" s="29"/>
      <c r="U158" s="29"/>
      <c r="V158" s="30"/>
      <c r="W158" s="31">
        <f t="shared" si="93"/>
        <v>0</v>
      </c>
      <c r="X158" s="29"/>
      <c r="Y158" s="29"/>
      <c r="Z158" s="29"/>
      <c r="AA158" s="30"/>
      <c r="AB158" s="31">
        <f t="shared" si="94"/>
        <v>0</v>
      </c>
      <c r="AC158" s="29"/>
      <c r="AD158" s="29"/>
      <c r="AE158" s="29"/>
      <c r="AF158" s="30"/>
      <c r="AG158" s="31">
        <f t="shared" si="95"/>
        <v>0</v>
      </c>
      <c r="AH158" s="29"/>
      <c r="AI158" s="29"/>
      <c r="AJ158" s="29"/>
      <c r="AK158" s="30"/>
      <c r="AL158" s="31">
        <f t="shared" si="96"/>
        <v>0</v>
      </c>
      <c r="AM158" s="29"/>
      <c r="AN158" s="29"/>
      <c r="AO158" s="29"/>
      <c r="AP158" s="30"/>
      <c r="AQ158" s="31">
        <f t="shared" si="97"/>
        <v>0</v>
      </c>
      <c r="AR158" s="29"/>
      <c r="AS158" s="29"/>
      <c r="AT158" s="29"/>
      <c r="AU158" s="30"/>
      <c r="AV158" s="43">
        <f t="shared" si="98"/>
        <v>0</v>
      </c>
    </row>
    <row r="159" spans="1:48" x14ac:dyDescent="0.25">
      <c r="A159" s="14">
        <v>11</v>
      </c>
      <c r="B159" s="8" t="s">
        <v>71</v>
      </c>
      <c r="C159" s="32" t="s">
        <v>68</v>
      </c>
      <c r="D159" s="29"/>
      <c r="E159" s="29"/>
      <c r="F159" s="29"/>
      <c r="G159" s="30"/>
      <c r="H159" s="31">
        <f t="shared" si="90"/>
        <v>0</v>
      </c>
      <c r="I159" s="29"/>
      <c r="J159" s="29"/>
      <c r="K159" s="29"/>
      <c r="L159" s="30"/>
      <c r="M159" s="31">
        <f t="shared" si="91"/>
        <v>0</v>
      </c>
      <c r="N159" s="29"/>
      <c r="O159" s="29"/>
      <c r="P159" s="29"/>
      <c r="Q159" s="30"/>
      <c r="R159" s="31">
        <f t="shared" si="92"/>
        <v>0</v>
      </c>
      <c r="S159" s="29"/>
      <c r="T159" s="29"/>
      <c r="U159" s="29"/>
      <c r="V159" s="30"/>
      <c r="W159" s="31">
        <f t="shared" si="93"/>
        <v>0</v>
      </c>
      <c r="X159" s="29"/>
      <c r="Y159" s="29"/>
      <c r="Z159" s="29"/>
      <c r="AA159" s="30"/>
      <c r="AB159" s="31">
        <f t="shared" si="94"/>
        <v>0</v>
      </c>
      <c r="AC159" s="29"/>
      <c r="AD159" s="29"/>
      <c r="AE159" s="29"/>
      <c r="AF159" s="30"/>
      <c r="AG159" s="31">
        <f t="shared" si="95"/>
        <v>0</v>
      </c>
      <c r="AH159" s="29"/>
      <c r="AI159" s="29"/>
      <c r="AJ159" s="29"/>
      <c r="AK159" s="30"/>
      <c r="AL159" s="31">
        <f t="shared" si="96"/>
        <v>0</v>
      </c>
      <c r="AM159" s="29"/>
      <c r="AN159" s="29"/>
      <c r="AO159" s="29"/>
      <c r="AP159" s="30"/>
      <c r="AQ159" s="31">
        <f t="shared" si="97"/>
        <v>0</v>
      </c>
      <c r="AR159" s="29"/>
      <c r="AS159" s="29"/>
      <c r="AT159" s="29"/>
      <c r="AU159" s="30"/>
      <c r="AV159" s="43">
        <f t="shared" si="98"/>
        <v>0</v>
      </c>
    </row>
    <row r="160" spans="1:48" x14ac:dyDescent="0.25">
      <c r="A160" s="14">
        <v>11</v>
      </c>
      <c r="B160" s="8" t="s">
        <v>72</v>
      </c>
      <c r="C160" s="32" t="s">
        <v>68</v>
      </c>
      <c r="D160" s="29"/>
      <c r="E160" s="29"/>
      <c r="F160" s="29"/>
      <c r="G160" s="30"/>
      <c r="H160" s="31">
        <f t="shared" si="90"/>
        <v>0</v>
      </c>
      <c r="I160" s="29"/>
      <c r="J160" s="29"/>
      <c r="K160" s="29"/>
      <c r="L160" s="30"/>
      <c r="M160" s="31">
        <f t="shared" si="91"/>
        <v>0</v>
      </c>
      <c r="N160" s="29"/>
      <c r="O160" s="29"/>
      <c r="P160" s="29"/>
      <c r="Q160" s="30"/>
      <c r="R160" s="31">
        <f t="shared" si="92"/>
        <v>0</v>
      </c>
      <c r="S160" s="29"/>
      <c r="T160" s="29"/>
      <c r="U160" s="29"/>
      <c r="V160" s="30"/>
      <c r="W160" s="31">
        <f t="shared" si="93"/>
        <v>0</v>
      </c>
      <c r="X160" s="29"/>
      <c r="Y160" s="29"/>
      <c r="Z160" s="29"/>
      <c r="AA160" s="30"/>
      <c r="AB160" s="31">
        <f t="shared" si="94"/>
        <v>0</v>
      </c>
      <c r="AC160" s="29"/>
      <c r="AD160" s="29"/>
      <c r="AE160" s="29"/>
      <c r="AF160" s="30"/>
      <c r="AG160" s="31">
        <f t="shared" si="95"/>
        <v>0</v>
      </c>
      <c r="AH160" s="29"/>
      <c r="AI160" s="29"/>
      <c r="AJ160" s="29"/>
      <c r="AK160" s="30"/>
      <c r="AL160" s="31">
        <f t="shared" si="96"/>
        <v>0</v>
      </c>
      <c r="AM160" s="29"/>
      <c r="AN160" s="29"/>
      <c r="AO160" s="29"/>
      <c r="AP160" s="30"/>
      <c r="AQ160" s="31">
        <f t="shared" si="97"/>
        <v>0</v>
      </c>
      <c r="AR160" s="29"/>
      <c r="AS160" s="29"/>
      <c r="AT160" s="29"/>
      <c r="AU160" s="30"/>
      <c r="AV160" s="43">
        <f t="shared" si="98"/>
        <v>0</v>
      </c>
    </row>
    <row r="161" spans="1:48" x14ac:dyDescent="0.25">
      <c r="A161" s="14">
        <v>11</v>
      </c>
      <c r="B161" s="8" t="s">
        <v>73</v>
      </c>
      <c r="C161" s="32" t="s">
        <v>68</v>
      </c>
      <c r="D161" s="29"/>
      <c r="E161" s="29"/>
      <c r="F161" s="29"/>
      <c r="G161" s="30"/>
      <c r="H161" s="31">
        <f t="shared" si="90"/>
        <v>0</v>
      </c>
      <c r="I161" s="29"/>
      <c r="J161" s="29"/>
      <c r="K161" s="29"/>
      <c r="L161" s="30"/>
      <c r="M161" s="31">
        <f t="shared" si="91"/>
        <v>0</v>
      </c>
      <c r="N161" s="29"/>
      <c r="O161" s="29"/>
      <c r="P161" s="29"/>
      <c r="Q161" s="30"/>
      <c r="R161" s="31">
        <f t="shared" si="92"/>
        <v>0</v>
      </c>
      <c r="S161" s="29"/>
      <c r="T161" s="29"/>
      <c r="U161" s="29"/>
      <c r="V161" s="30"/>
      <c r="W161" s="31">
        <f t="shared" si="93"/>
        <v>0</v>
      </c>
      <c r="X161" s="29"/>
      <c r="Y161" s="29"/>
      <c r="Z161" s="29"/>
      <c r="AA161" s="30"/>
      <c r="AB161" s="31">
        <f t="shared" si="94"/>
        <v>0</v>
      </c>
      <c r="AC161" s="29"/>
      <c r="AD161" s="29"/>
      <c r="AE161" s="29"/>
      <c r="AF161" s="30"/>
      <c r="AG161" s="31">
        <f t="shared" si="95"/>
        <v>0</v>
      </c>
      <c r="AH161" s="29"/>
      <c r="AI161" s="29"/>
      <c r="AJ161" s="29"/>
      <c r="AK161" s="30"/>
      <c r="AL161" s="31">
        <f t="shared" si="96"/>
        <v>0</v>
      </c>
      <c r="AM161" s="29"/>
      <c r="AN161" s="29"/>
      <c r="AO161" s="29"/>
      <c r="AP161" s="30"/>
      <c r="AQ161" s="31">
        <f t="shared" si="97"/>
        <v>0</v>
      </c>
      <c r="AR161" s="29"/>
      <c r="AS161" s="29"/>
      <c r="AT161" s="29"/>
      <c r="AU161" s="30"/>
      <c r="AV161" s="43">
        <f t="shared" si="98"/>
        <v>0</v>
      </c>
    </row>
    <row r="162" spans="1:48" x14ac:dyDescent="0.25">
      <c r="A162" s="14">
        <v>11</v>
      </c>
      <c r="B162" s="8" t="s">
        <v>74</v>
      </c>
      <c r="C162" s="32" t="s">
        <v>68</v>
      </c>
      <c r="D162" s="29"/>
      <c r="E162" s="29"/>
      <c r="F162" s="29"/>
      <c r="G162" s="30"/>
      <c r="H162" s="31">
        <f t="shared" si="90"/>
        <v>0</v>
      </c>
      <c r="I162" s="29"/>
      <c r="J162" s="29"/>
      <c r="K162" s="29"/>
      <c r="L162" s="30"/>
      <c r="M162" s="31">
        <f t="shared" si="91"/>
        <v>0</v>
      </c>
      <c r="N162" s="29"/>
      <c r="O162" s="29"/>
      <c r="P162" s="29"/>
      <c r="Q162" s="30"/>
      <c r="R162" s="31">
        <f t="shared" si="92"/>
        <v>0</v>
      </c>
      <c r="S162" s="29"/>
      <c r="T162" s="29"/>
      <c r="U162" s="29"/>
      <c r="V162" s="30"/>
      <c r="W162" s="31">
        <f t="shared" si="93"/>
        <v>0</v>
      </c>
      <c r="X162" s="29"/>
      <c r="Y162" s="29"/>
      <c r="Z162" s="29"/>
      <c r="AA162" s="30"/>
      <c r="AB162" s="31">
        <f t="shared" si="94"/>
        <v>0</v>
      </c>
      <c r="AC162" s="29"/>
      <c r="AD162" s="29"/>
      <c r="AE162" s="29"/>
      <c r="AF162" s="30"/>
      <c r="AG162" s="31">
        <f t="shared" si="95"/>
        <v>0</v>
      </c>
      <c r="AH162" s="29"/>
      <c r="AI162" s="29"/>
      <c r="AJ162" s="29"/>
      <c r="AK162" s="30"/>
      <c r="AL162" s="31">
        <f t="shared" si="96"/>
        <v>0</v>
      </c>
      <c r="AM162" s="29"/>
      <c r="AN162" s="29"/>
      <c r="AO162" s="29"/>
      <c r="AP162" s="30"/>
      <c r="AQ162" s="31">
        <f t="shared" si="97"/>
        <v>0</v>
      </c>
      <c r="AR162" s="29"/>
      <c r="AS162" s="29"/>
      <c r="AT162" s="29"/>
      <c r="AU162" s="30"/>
      <c r="AV162" s="43">
        <f t="shared" si="98"/>
        <v>0</v>
      </c>
    </row>
    <row r="163" spans="1:48" x14ac:dyDescent="0.25">
      <c r="A163" s="14">
        <v>11</v>
      </c>
      <c r="B163" s="8" t="s">
        <v>75</v>
      </c>
      <c r="C163" s="32" t="s">
        <v>68</v>
      </c>
      <c r="D163" s="29"/>
      <c r="E163" s="29"/>
      <c r="F163" s="29"/>
      <c r="G163" s="30"/>
      <c r="H163" s="31">
        <f t="shared" si="90"/>
        <v>0</v>
      </c>
      <c r="I163" s="29"/>
      <c r="J163" s="29"/>
      <c r="K163" s="29"/>
      <c r="L163" s="30"/>
      <c r="M163" s="31">
        <f t="shared" si="91"/>
        <v>0</v>
      </c>
      <c r="N163" s="29"/>
      <c r="O163" s="29"/>
      <c r="P163" s="29"/>
      <c r="Q163" s="30"/>
      <c r="R163" s="31">
        <f t="shared" si="92"/>
        <v>0</v>
      </c>
      <c r="S163" s="29"/>
      <c r="T163" s="29"/>
      <c r="U163" s="29"/>
      <c r="V163" s="30"/>
      <c r="W163" s="31">
        <f t="shared" si="93"/>
        <v>0</v>
      </c>
      <c r="X163" s="29"/>
      <c r="Y163" s="29"/>
      <c r="Z163" s="29"/>
      <c r="AA163" s="30"/>
      <c r="AB163" s="31">
        <f t="shared" si="94"/>
        <v>0</v>
      </c>
      <c r="AC163" s="29"/>
      <c r="AD163" s="29"/>
      <c r="AE163" s="29"/>
      <c r="AF163" s="30"/>
      <c r="AG163" s="31">
        <f t="shared" si="95"/>
        <v>0</v>
      </c>
      <c r="AH163" s="29"/>
      <c r="AI163" s="29"/>
      <c r="AJ163" s="29"/>
      <c r="AK163" s="30"/>
      <c r="AL163" s="31">
        <f t="shared" si="96"/>
        <v>0</v>
      </c>
      <c r="AM163" s="29"/>
      <c r="AN163" s="29"/>
      <c r="AO163" s="29"/>
      <c r="AP163" s="30"/>
      <c r="AQ163" s="31">
        <f t="shared" si="97"/>
        <v>0</v>
      </c>
      <c r="AR163" s="29"/>
      <c r="AS163" s="29"/>
      <c r="AT163" s="29"/>
      <c r="AU163" s="30"/>
      <c r="AV163" s="43">
        <f t="shared" si="98"/>
        <v>0</v>
      </c>
    </row>
    <row r="164" spans="1:48" x14ac:dyDescent="0.25">
      <c r="A164" s="14">
        <v>11</v>
      </c>
      <c r="B164" s="8" t="s">
        <v>76</v>
      </c>
      <c r="C164" s="32" t="s">
        <v>68</v>
      </c>
      <c r="D164" s="29"/>
      <c r="E164" s="29"/>
      <c r="F164" s="29"/>
      <c r="G164" s="30"/>
      <c r="H164" s="31">
        <f t="shared" si="90"/>
        <v>0</v>
      </c>
      <c r="I164" s="29"/>
      <c r="J164" s="29"/>
      <c r="K164" s="29"/>
      <c r="L164" s="30"/>
      <c r="M164" s="31">
        <f t="shared" si="91"/>
        <v>0</v>
      </c>
      <c r="N164" s="29"/>
      <c r="O164" s="29"/>
      <c r="P164" s="29"/>
      <c r="Q164" s="30"/>
      <c r="R164" s="31">
        <f t="shared" si="92"/>
        <v>0</v>
      </c>
      <c r="S164" s="29"/>
      <c r="T164" s="29"/>
      <c r="U164" s="29"/>
      <c r="V164" s="30"/>
      <c r="W164" s="31">
        <f t="shared" si="93"/>
        <v>0</v>
      </c>
      <c r="X164" s="29"/>
      <c r="Y164" s="29"/>
      <c r="Z164" s="29"/>
      <c r="AA164" s="30"/>
      <c r="AB164" s="31">
        <f t="shared" si="94"/>
        <v>0</v>
      </c>
      <c r="AC164" s="29"/>
      <c r="AD164" s="29"/>
      <c r="AE164" s="29"/>
      <c r="AF164" s="30"/>
      <c r="AG164" s="31">
        <f t="shared" si="95"/>
        <v>0</v>
      </c>
      <c r="AH164" s="29"/>
      <c r="AI164" s="29"/>
      <c r="AJ164" s="29"/>
      <c r="AK164" s="30"/>
      <c r="AL164" s="31">
        <f t="shared" si="96"/>
        <v>0</v>
      </c>
      <c r="AM164" s="29"/>
      <c r="AN164" s="29"/>
      <c r="AO164" s="29"/>
      <c r="AP164" s="30"/>
      <c r="AQ164" s="31">
        <f t="shared" si="97"/>
        <v>0</v>
      </c>
      <c r="AR164" s="29"/>
      <c r="AS164" s="29"/>
      <c r="AT164" s="29"/>
      <c r="AU164" s="30"/>
      <c r="AV164" s="43">
        <f t="shared" si="98"/>
        <v>0</v>
      </c>
    </row>
    <row r="165" spans="1:48" x14ac:dyDescent="0.25">
      <c r="A165" s="14">
        <v>11</v>
      </c>
      <c r="B165" s="8" t="s">
        <v>77</v>
      </c>
      <c r="C165" s="32" t="s">
        <v>68</v>
      </c>
      <c r="D165" s="29"/>
      <c r="E165" s="29"/>
      <c r="F165" s="29"/>
      <c r="G165" s="30"/>
      <c r="H165" s="31">
        <f t="shared" si="90"/>
        <v>0</v>
      </c>
      <c r="I165" s="29"/>
      <c r="J165" s="29"/>
      <c r="K165" s="29"/>
      <c r="L165" s="30"/>
      <c r="M165" s="31">
        <f t="shared" si="91"/>
        <v>0</v>
      </c>
      <c r="N165" s="29"/>
      <c r="O165" s="29"/>
      <c r="P165" s="29"/>
      <c r="Q165" s="30"/>
      <c r="R165" s="31">
        <f t="shared" si="92"/>
        <v>0</v>
      </c>
      <c r="S165" s="29"/>
      <c r="T165" s="29"/>
      <c r="U165" s="29"/>
      <c r="V165" s="30"/>
      <c r="W165" s="31">
        <f t="shared" si="93"/>
        <v>0</v>
      </c>
      <c r="X165" s="29"/>
      <c r="Y165" s="29"/>
      <c r="Z165" s="29"/>
      <c r="AA165" s="30"/>
      <c r="AB165" s="31">
        <f t="shared" si="94"/>
        <v>0</v>
      </c>
      <c r="AC165" s="29"/>
      <c r="AD165" s="29"/>
      <c r="AE165" s="29"/>
      <c r="AF165" s="30"/>
      <c r="AG165" s="31">
        <f t="shared" si="95"/>
        <v>0</v>
      </c>
      <c r="AH165" s="29"/>
      <c r="AI165" s="29"/>
      <c r="AJ165" s="29"/>
      <c r="AK165" s="30"/>
      <c r="AL165" s="31">
        <f t="shared" si="96"/>
        <v>0</v>
      </c>
      <c r="AM165" s="29"/>
      <c r="AN165" s="29"/>
      <c r="AO165" s="29"/>
      <c r="AP165" s="30"/>
      <c r="AQ165" s="31">
        <f t="shared" si="97"/>
        <v>0</v>
      </c>
      <c r="AR165" s="29"/>
      <c r="AS165" s="29"/>
      <c r="AT165" s="29"/>
      <c r="AU165" s="30"/>
      <c r="AV165" s="43">
        <f t="shared" si="98"/>
        <v>0</v>
      </c>
    </row>
    <row r="166" spans="1:48" x14ac:dyDescent="0.25">
      <c r="A166" s="14">
        <v>11</v>
      </c>
      <c r="B166" s="8" t="s">
        <v>78</v>
      </c>
      <c r="C166" s="32" t="s">
        <v>68</v>
      </c>
      <c r="D166" s="29"/>
      <c r="E166" s="29"/>
      <c r="F166" s="29"/>
      <c r="G166" s="30"/>
      <c r="H166" s="31">
        <f t="shared" si="90"/>
        <v>0</v>
      </c>
      <c r="I166" s="29"/>
      <c r="J166" s="29"/>
      <c r="K166" s="29"/>
      <c r="L166" s="30"/>
      <c r="M166" s="31">
        <f t="shared" si="91"/>
        <v>0</v>
      </c>
      <c r="N166" s="29"/>
      <c r="O166" s="29"/>
      <c r="P166" s="29"/>
      <c r="Q166" s="30"/>
      <c r="R166" s="31">
        <f t="shared" si="92"/>
        <v>0</v>
      </c>
      <c r="S166" s="29"/>
      <c r="T166" s="29"/>
      <c r="U166" s="29"/>
      <c r="V166" s="30"/>
      <c r="W166" s="31">
        <f t="shared" si="93"/>
        <v>0</v>
      </c>
      <c r="X166" s="29"/>
      <c r="Y166" s="29"/>
      <c r="Z166" s="29"/>
      <c r="AA166" s="30"/>
      <c r="AB166" s="31">
        <f t="shared" si="94"/>
        <v>0</v>
      </c>
      <c r="AC166" s="29"/>
      <c r="AD166" s="29"/>
      <c r="AE166" s="29"/>
      <c r="AF166" s="30"/>
      <c r="AG166" s="31">
        <f t="shared" si="95"/>
        <v>0</v>
      </c>
      <c r="AH166" s="29"/>
      <c r="AI166" s="29"/>
      <c r="AJ166" s="29"/>
      <c r="AK166" s="30"/>
      <c r="AL166" s="31">
        <f t="shared" si="96"/>
        <v>0</v>
      </c>
      <c r="AM166" s="29"/>
      <c r="AN166" s="29"/>
      <c r="AO166" s="29"/>
      <c r="AP166" s="30"/>
      <c r="AQ166" s="31">
        <f t="shared" si="97"/>
        <v>0</v>
      </c>
      <c r="AR166" s="29"/>
      <c r="AS166" s="29"/>
      <c r="AT166" s="29"/>
      <c r="AU166" s="30"/>
      <c r="AV166" s="43">
        <f t="shared" si="98"/>
        <v>0</v>
      </c>
    </row>
    <row r="167" spans="1:48" x14ac:dyDescent="0.25">
      <c r="A167" s="14">
        <v>11</v>
      </c>
      <c r="B167" s="8" t="s">
        <v>79</v>
      </c>
      <c r="C167" s="32" t="s">
        <v>68</v>
      </c>
      <c r="D167" s="29"/>
      <c r="E167" s="29"/>
      <c r="F167" s="29"/>
      <c r="G167" s="30"/>
      <c r="H167" s="31">
        <f t="shared" si="90"/>
        <v>0</v>
      </c>
      <c r="I167" s="29"/>
      <c r="J167" s="29"/>
      <c r="K167" s="29"/>
      <c r="L167" s="30"/>
      <c r="M167" s="31">
        <f t="shared" si="91"/>
        <v>0</v>
      </c>
      <c r="N167" s="29"/>
      <c r="O167" s="29"/>
      <c r="P167" s="29"/>
      <c r="Q167" s="30"/>
      <c r="R167" s="31">
        <f t="shared" si="92"/>
        <v>0</v>
      </c>
      <c r="S167" s="29"/>
      <c r="T167" s="29"/>
      <c r="U167" s="29"/>
      <c r="V167" s="30"/>
      <c r="W167" s="31">
        <f t="shared" si="93"/>
        <v>0</v>
      </c>
      <c r="X167" s="29"/>
      <c r="Y167" s="29"/>
      <c r="Z167" s="29"/>
      <c r="AA167" s="30"/>
      <c r="AB167" s="31">
        <f t="shared" si="94"/>
        <v>0</v>
      </c>
      <c r="AC167" s="29"/>
      <c r="AD167" s="29"/>
      <c r="AE167" s="29"/>
      <c r="AF167" s="30"/>
      <c r="AG167" s="31">
        <f t="shared" si="95"/>
        <v>0</v>
      </c>
      <c r="AH167" s="29"/>
      <c r="AI167" s="29"/>
      <c r="AJ167" s="29"/>
      <c r="AK167" s="30"/>
      <c r="AL167" s="31">
        <f t="shared" si="96"/>
        <v>0</v>
      </c>
      <c r="AM167" s="29"/>
      <c r="AN167" s="29"/>
      <c r="AO167" s="29"/>
      <c r="AP167" s="30"/>
      <c r="AQ167" s="31">
        <f t="shared" si="97"/>
        <v>0</v>
      </c>
      <c r="AR167" s="29"/>
      <c r="AS167" s="29"/>
      <c r="AT167" s="29"/>
      <c r="AU167" s="30"/>
      <c r="AV167" s="43">
        <f t="shared" si="98"/>
        <v>0</v>
      </c>
    </row>
    <row r="168" spans="1:48" x14ac:dyDescent="0.25">
      <c r="A168" s="14">
        <v>11</v>
      </c>
      <c r="B168" s="8" t="s">
        <v>80</v>
      </c>
      <c r="C168" s="32" t="s">
        <v>68</v>
      </c>
      <c r="D168" s="29"/>
      <c r="E168" s="29"/>
      <c r="F168" s="29"/>
      <c r="G168" s="30"/>
      <c r="H168" s="31">
        <f t="shared" si="90"/>
        <v>0</v>
      </c>
      <c r="I168" s="29"/>
      <c r="J168" s="29"/>
      <c r="K168" s="29"/>
      <c r="L168" s="30"/>
      <c r="M168" s="31">
        <f t="shared" si="91"/>
        <v>0</v>
      </c>
      <c r="N168" s="29"/>
      <c r="O168" s="29"/>
      <c r="P168" s="29"/>
      <c r="Q168" s="30"/>
      <c r="R168" s="31">
        <f t="shared" si="92"/>
        <v>0</v>
      </c>
      <c r="S168" s="29"/>
      <c r="T168" s="29"/>
      <c r="U168" s="29"/>
      <c r="V168" s="30"/>
      <c r="W168" s="31">
        <f t="shared" si="93"/>
        <v>0</v>
      </c>
      <c r="X168" s="29"/>
      <c r="Y168" s="29"/>
      <c r="Z168" s="29"/>
      <c r="AA168" s="30"/>
      <c r="AB168" s="31">
        <f t="shared" si="94"/>
        <v>0</v>
      </c>
      <c r="AC168" s="29"/>
      <c r="AD168" s="29"/>
      <c r="AE168" s="29"/>
      <c r="AF168" s="30"/>
      <c r="AG168" s="31">
        <f t="shared" si="95"/>
        <v>0</v>
      </c>
      <c r="AH168" s="29"/>
      <c r="AI168" s="29"/>
      <c r="AJ168" s="29"/>
      <c r="AK168" s="30"/>
      <c r="AL168" s="31">
        <f t="shared" si="96"/>
        <v>0</v>
      </c>
      <c r="AM168" s="29"/>
      <c r="AN168" s="29"/>
      <c r="AO168" s="29"/>
      <c r="AP168" s="30"/>
      <c r="AQ168" s="31">
        <f t="shared" si="97"/>
        <v>0</v>
      </c>
      <c r="AR168" s="29"/>
      <c r="AS168" s="29"/>
      <c r="AT168" s="29"/>
      <c r="AU168" s="30"/>
      <c r="AV168" s="43">
        <f t="shared" si="98"/>
        <v>0</v>
      </c>
    </row>
    <row r="169" spans="1:48" x14ac:dyDescent="0.25">
      <c r="A169" s="14">
        <v>11</v>
      </c>
      <c r="B169" s="32" t="s">
        <v>81</v>
      </c>
      <c r="C169" s="32" t="s">
        <v>68</v>
      </c>
      <c r="D169" s="33"/>
      <c r="E169" s="33"/>
      <c r="F169" s="33"/>
      <c r="G169" s="34"/>
      <c r="H169" s="35">
        <f t="shared" si="90"/>
        <v>0</v>
      </c>
      <c r="I169" s="33"/>
      <c r="J169" s="33"/>
      <c r="K169" s="33"/>
      <c r="L169" s="34"/>
      <c r="M169" s="35">
        <f t="shared" si="91"/>
        <v>0</v>
      </c>
      <c r="N169" s="33"/>
      <c r="O169" s="33"/>
      <c r="P169" s="33"/>
      <c r="Q169" s="34"/>
      <c r="R169" s="35">
        <f t="shared" si="92"/>
        <v>0</v>
      </c>
      <c r="S169" s="33"/>
      <c r="T169" s="33"/>
      <c r="U169" s="33"/>
      <c r="V169" s="34"/>
      <c r="W169" s="35">
        <f t="shared" si="93"/>
        <v>0</v>
      </c>
      <c r="X169" s="33"/>
      <c r="Y169" s="33"/>
      <c r="Z169" s="33"/>
      <c r="AA169" s="34"/>
      <c r="AB169" s="35">
        <f t="shared" si="94"/>
        <v>0</v>
      </c>
      <c r="AC169" s="33"/>
      <c r="AD169" s="33"/>
      <c r="AE169" s="33"/>
      <c r="AF169" s="34"/>
      <c r="AG169" s="35">
        <f t="shared" si="95"/>
        <v>0</v>
      </c>
      <c r="AH169" s="33"/>
      <c r="AI169" s="33"/>
      <c r="AJ169" s="33"/>
      <c r="AK169" s="34"/>
      <c r="AL169" s="35">
        <f t="shared" si="96"/>
        <v>0</v>
      </c>
      <c r="AM169" s="33"/>
      <c r="AN169" s="33"/>
      <c r="AO169" s="33"/>
      <c r="AP169" s="34"/>
      <c r="AQ169" s="35">
        <f t="shared" si="97"/>
        <v>0</v>
      </c>
      <c r="AR169" s="33"/>
      <c r="AS169" s="33"/>
      <c r="AT169" s="33"/>
      <c r="AU169" s="34"/>
      <c r="AV169" s="44">
        <f t="shared" si="98"/>
        <v>0</v>
      </c>
    </row>
    <row r="170" spans="1:48" x14ac:dyDescent="0.25">
      <c r="A170" s="14">
        <v>11</v>
      </c>
      <c r="B170" s="36"/>
      <c r="C170" s="37"/>
      <c r="D170" s="38"/>
      <c r="E170" s="39"/>
      <c r="F170" s="39"/>
      <c r="G170" s="39"/>
      <c r="H170" s="40">
        <f>SUM(H157:H169)</f>
        <v>0</v>
      </c>
      <c r="I170" s="39"/>
      <c r="J170" s="39"/>
      <c r="K170" s="39"/>
      <c r="L170" s="39"/>
      <c r="M170" s="40">
        <f>SUM(M157:M169)</f>
        <v>0</v>
      </c>
      <c r="N170" s="39"/>
      <c r="O170" s="39"/>
      <c r="P170" s="39"/>
      <c r="Q170" s="39"/>
      <c r="R170" s="40">
        <f>SUM(R157:R169)</f>
        <v>0</v>
      </c>
      <c r="S170" s="39"/>
      <c r="T170" s="39"/>
      <c r="U170" s="39"/>
      <c r="V170" s="39"/>
      <c r="W170" s="40">
        <f>SUM(W157:W169)</f>
        <v>0</v>
      </c>
      <c r="X170" s="39"/>
      <c r="Y170" s="39"/>
      <c r="Z170" s="39"/>
      <c r="AA170" s="39"/>
      <c r="AB170" s="40">
        <f>SUM(AB157:AB169)</f>
        <v>0</v>
      </c>
      <c r="AC170" s="39"/>
      <c r="AD170" s="39"/>
      <c r="AE170" s="39"/>
      <c r="AF170" s="39"/>
      <c r="AG170" s="40">
        <f>SUM(AG157:AG169)</f>
        <v>0</v>
      </c>
      <c r="AH170" s="39"/>
      <c r="AI170" s="39"/>
      <c r="AJ170" s="39"/>
      <c r="AK170" s="39"/>
      <c r="AL170" s="40">
        <f>SUM(AL157:AL169)</f>
        <v>0</v>
      </c>
      <c r="AM170" s="39"/>
      <c r="AN170" s="39"/>
      <c r="AO170" s="39"/>
      <c r="AP170" s="39"/>
      <c r="AQ170" s="40">
        <f>SUM(AQ157:AQ169)</f>
        <v>0</v>
      </c>
      <c r="AR170" s="39"/>
      <c r="AS170" s="39"/>
      <c r="AT170" s="39"/>
      <c r="AU170" s="39"/>
      <c r="AV170" s="40">
        <f>SUM(AV157:AV169)</f>
        <v>0</v>
      </c>
    </row>
    <row r="171" spans="1:48" x14ac:dyDescent="0.25">
      <c r="A171" s="14">
        <v>12</v>
      </c>
      <c r="B171" s="80" t="str">
        <f>"Буква (или иное название) класса "&amp;A171&amp;":"</f>
        <v>Буква (или иное название) класса 12:</v>
      </c>
      <c r="C171" s="81"/>
      <c r="D171" s="82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</row>
    <row r="172" spans="1:48" x14ac:dyDescent="0.25">
      <c r="A172" s="14">
        <v>12</v>
      </c>
      <c r="B172" s="45" t="s">
        <v>69</v>
      </c>
      <c r="C172" s="28" t="s">
        <v>68</v>
      </c>
      <c r="D172" s="29"/>
      <c r="E172" s="29"/>
      <c r="F172" s="29"/>
      <c r="G172" s="30"/>
      <c r="H172" s="31">
        <f t="shared" ref="H172:H184" si="99">COUNTA(D172:G172)</f>
        <v>0</v>
      </c>
      <c r="I172" s="29"/>
      <c r="J172" s="29"/>
      <c r="K172" s="29"/>
      <c r="L172" s="30"/>
      <c r="M172" s="31">
        <f t="shared" ref="M172:M184" si="100">COUNTA(I172:L172)</f>
        <v>0</v>
      </c>
      <c r="N172" s="29"/>
      <c r="O172" s="29"/>
      <c r="P172" s="29"/>
      <c r="Q172" s="30"/>
      <c r="R172" s="31">
        <f t="shared" ref="R172:R184" si="101">COUNTA(N172:Q172)</f>
        <v>0</v>
      </c>
      <c r="S172" s="29"/>
      <c r="T172" s="29"/>
      <c r="U172" s="29"/>
      <c r="V172" s="30"/>
      <c r="W172" s="31">
        <f t="shared" ref="W172:W184" si="102">COUNTA(S172:V172)</f>
        <v>0</v>
      </c>
      <c r="X172" s="29"/>
      <c r="Y172" s="29"/>
      <c r="Z172" s="29"/>
      <c r="AA172" s="30"/>
      <c r="AB172" s="31">
        <f t="shared" ref="AB172:AB184" si="103">COUNTA(X172:AA172)</f>
        <v>0</v>
      </c>
      <c r="AC172" s="29"/>
      <c r="AD172" s="29"/>
      <c r="AE172" s="29"/>
      <c r="AF172" s="30"/>
      <c r="AG172" s="31">
        <f t="shared" ref="AG172:AG184" si="104">COUNTA(AC172:AF172)</f>
        <v>0</v>
      </c>
      <c r="AH172" s="29"/>
      <c r="AI172" s="29"/>
      <c r="AJ172" s="29"/>
      <c r="AK172" s="30"/>
      <c r="AL172" s="31">
        <f t="shared" ref="AL172:AL184" si="105">COUNTA(AH172:AK172)</f>
        <v>0</v>
      </c>
      <c r="AM172" s="29"/>
      <c r="AN172" s="29"/>
      <c r="AO172" s="29"/>
      <c r="AP172" s="30"/>
      <c r="AQ172" s="31">
        <f t="shared" ref="AQ172:AQ184" si="106">COUNTA(AM172:AP172)</f>
        <v>0</v>
      </c>
      <c r="AR172" s="29"/>
      <c r="AS172" s="29"/>
      <c r="AT172" s="29"/>
      <c r="AU172" s="30"/>
      <c r="AV172" s="43">
        <f t="shared" ref="AV172:AV184" si="107">COUNTA(AR172:AU172)</f>
        <v>0</v>
      </c>
    </row>
    <row r="173" spans="1:48" x14ac:dyDescent="0.25">
      <c r="A173" s="14">
        <v>12</v>
      </c>
      <c r="B173" s="8" t="s">
        <v>70</v>
      </c>
      <c r="C173" s="32" t="s">
        <v>68</v>
      </c>
      <c r="D173" s="29"/>
      <c r="E173" s="29"/>
      <c r="F173" s="29"/>
      <c r="G173" s="30"/>
      <c r="H173" s="31">
        <f t="shared" si="99"/>
        <v>0</v>
      </c>
      <c r="I173" s="29"/>
      <c r="J173" s="29"/>
      <c r="K173" s="29"/>
      <c r="L173" s="30"/>
      <c r="M173" s="31">
        <f t="shared" si="100"/>
        <v>0</v>
      </c>
      <c r="N173" s="29"/>
      <c r="O173" s="29"/>
      <c r="P173" s="29"/>
      <c r="Q173" s="30"/>
      <c r="R173" s="31">
        <f t="shared" si="101"/>
        <v>0</v>
      </c>
      <c r="S173" s="29"/>
      <c r="T173" s="29"/>
      <c r="U173" s="29"/>
      <c r="V173" s="30"/>
      <c r="W173" s="31">
        <f t="shared" si="102"/>
        <v>0</v>
      </c>
      <c r="X173" s="29"/>
      <c r="Y173" s="29"/>
      <c r="Z173" s="29"/>
      <c r="AA173" s="30"/>
      <c r="AB173" s="31">
        <f t="shared" si="103"/>
        <v>0</v>
      </c>
      <c r="AC173" s="29"/>
      <c r="AD173" s="29"/>
      <c r="AE173" s="29"/>
      <c r="AF173" s="30"/>
      <c r="AG173" s="31">
        <f t="shared" si="104"/>
        <v>0</v>
      </c>
      <c r="AH173" s="29"/>
      <c r="AI173" s="29"/>
      <c r="AJ173" s="29"/>
      <c r="AK173" s="30"/>
      <c r="AL173" s="31">
        <f t="shared" si="105"/>
        <v>0</v>
      </c>
      <c r="AM173" s="29"/>
      <c r="AN173" s="29"/>
      <c r="AO173" s="29"/>
      <c r="AP173" s="30"/>
      <c r="AQ173" s="31">
        <f t="shared" si="106"/>
        <v>0</v>
      </c>
      <c r="AR173" s="29"/>
      <c r="AS173" s="29"/>
      <c r="AT173" s="29"/>
      <c r="AU173" s="30"/>
      <c r="AV173" s="43">
        <f t="shared" si="107"/>
        <v>0</v>
      </c>
    </row>
    <row r="174" spans="1:48" x14ac:dyDescent="0.25">
      <c r="A174" s="14">
        <v>12</v>
      </c>
      <c r="B174" s="8" t="s">
        <v>71</v>
      </c>
      <c r="C174" s="32" t="s">
        <v>68</v>
      </c>
      <c r="D174" s="29"/>
      <c r="E174" s="29"/>
      <c r="F174" s="29"/>
      <c r="G174" s="30"/>
      <c r="H174" s="31">
        <f t="shared" si="99"/>
        <v>0</v>
      </c>
      <c r="I174" s="29"/>
      <c r="J174" s="29"/>
      <c r="K174" s="29"/>
      <c r="L174" s="30"/>
      <c r="M174" s="31">
        <f t="shared" si="100"/>
        <v>0</v>
      </c>
      <c r="N174" s="29"/>
      <c r="O174" s="29"/>
      <c r="P174" s="29"/>
      <c r="Q174" s="30"/>
      <c r="R174" s="31">
        <f t="shared" si="101"/>
        <v>0</v>
      </c>
      <c r="S174" s="29"/>
      <c r="T174" s="29"/>
      <c r="U174" s="29"/>
      <c r="V174" s="30"/>
      <c r="W174" s="31">
        <f t="shared" si="102"/>
        <v>0</v>
      </c>
      <c r="X174" s="29"/>
      <c r="Y174" s="29"/>
      <c r="Z174" s="29"/>
      <c r="AA174" s="30"/>
      <c r="AB174" s="31">
        <f t="shared" si="103"/>
        <v>0</v>
      </c>
      <c r="AC174" s="29"/>
      <c r="AD174" s="29"/>
      <c r="AE174" s="29"/>
      <c r="AF174" s="30"/>
      <c r="AG174" s="31">
        <f t="shared" si="104"/>
        <v>0</v>
      </c>
      <c r="AH174" s="29"/>
      <c r="AI174" s="29"/>
      <c r="AJ174" s="29"/>
      <c r="AK174" s="30"/>
      <c r="AL174" s="31">
        <f t="shared" si="105"/>
        <v>0</v>
      </c>
      <c r="AM174" s="29"/>
      <c r="AN174" s="29"/>
      <c r="AO174" s="29"/>
      <c r="AP174" s="30"/>
      <c r="AQ174" s="31">
        <f t="shared" si="106"/>
        <v>0</v>
      </c>
      <c r="AR174" s="29"/>
      <c r="AS174" s="29"/>
      <c r="AT174" s="29"/>
      <c r="AU174" s="30"/>
      <c r="AV174" s="43">
        <f t="shared" si="107"/>
        <v>0</v>
      </c>
    </row>
    <row r="175" spans="1:48" x14ac:dyDescent="0.25">
      <c r="A175" s="14">
        <v>12</v>
      </c>
      <c r="B175" s="8" t="s">
        <v>72</v>
      </c>
      <c r="C175" s="32" t="s">
        <v>68</v>
      </c>
      <c r="D175" s="29"/>
      <c r="E175" s="29"/>
      <c r="F175" s="29"/>
      <c r="G175" s="30"/>
      <c r="H175" s="31">
        <f t="shared" si="99"/>
        <v>0</v>
      </c>
      <c r="I175" s="29"/>
      <c r="J175" s="29"/>
      <c r="K175" s="29"/>
      <c r="L175" s="30"/>
      <c r="M175" s="31">
        <f t="shared" si="100"/>
        <v>0</v>
      </c>
      <c r="N175" s="29"/>
      <c r="O175" s="29"/>
      <c r="P175" s="29"/>
      <c r="Q175" s="30"/>
      <c r="R175" s="31">
        <f t="shared" si="101"/>
        <v>0</v>
      </c>
      <c r="S175" s="29"/>
      <c r="T175" s="29"/>
      <c r="U175" s="29"/>
      <c r="V175" s="30"/>
      <c r="W175" s="31">
        <f t="shared" si="102"/>
        <v>0</v>
      </c>
      <c r="X175" s="29"/>
      <c r="Y175" s="29"/>
      <c r="Z175" s="29"/>
      <c r="AA175" s="30"/>
      <c r="AB175" s="31">
        <f t="shared" si="103"/>
        <v>0</v>
      </c>
      <c r="AC175" s="29"/>
      <c r="AD175" s="29"/>
      <c r="AE175" s="29"/>
      <c r="AF175" s="30"/>
      <c r="AG175" s="31">
        <f t="shared" si="104"/>
        <v>0</v>
      </c>
      <c r="AH175" s="29"/>
      <c r="AI175" s="29"/>
      <c r="AJ175" s="29"/>
      <c r="AK175" s="30"/>
      <c r="AL175" s="31">
        <f t="shared" si="105"/>
        <v>0</v>
      </c>
      <c r="AM175" s="29"/>
      <c r="AN175" s="29"/>
      <c r="AO175" s="29"/>
      <c r="AP175" s="30"/>
      <c r="AQ175" s="31">
        <f t="shared" si="106"/>
        <v>0</v>
      </c>
      <c r="AR175" s="29"/>
      <c r="AS175" s="29"/>
      <c r="AT175" s="29"/>
      <c r="AU175" s="30"/>
      <c r="AV175" s="43">
        <f t="shared" si="107"/>
        <v>0</v>
      </c>
    </row>
    <row r="176" spans="1:48" x14ac:dyDescent="0.25">
      <c r="A176" s="14">
        <v>12</v>
      </c>
      <c r="B176" s="8" t="s">
        <v>73</v>
      </c>
      <c r="C176" s="32" t="s">
        <v>68</v>
      </c>
      <c r="D176" s="29"/>
      <c r="E176" s="29"/>
      <c r="F176" s="29"/>
      <c r="G176" s="30"/>
      <c r="H176" s="31">
        <f t="shared" si="99"/>
        <v>0</v>
      </c>
      <c r="I176" s="29"/>
      <c r="J176" s="29"/>
      <c r="K176" s="29"/>
      <c r="L176" s="30"/>
      <c r="M176" s="31">
        <f t="shared" si="100"/>
        <v>0</v>
      </c>
      <c r="N176" s="29"/>
      <c r="O176" s="29"/>
      <c r="P176" s="29"/>
      <c r="Q176" s="30"/>
      <c r="R176" s="31">
        <f t="shared" si="101"/>
        <v>0</v>
      </c>
      <c r="S176" s="29"/>
      <c r="T176" s="29"/>
      <c r="U176" s="29"/>
      <c r="V176" s="30"/>
      <c r="W176" s="31">
        <f t="shared" si="102"/>
        <v>0</v>
      </c>
      <c r="X176" s="29"/>
      <c r="Y176" s="29"/>
      <c r="Z176" s="29"/>
      <c r="AA176" s="30"/>
      <c r="AB176" s="31">
        <f t="shared" si="103"/>
        <v>0</v>
      </c>
      <c r="AC176" s="29"/>
      <c r="AD176" s="29"/>
      <c r="AE176" s="29"/>
      <c r="AF176" s="30"/>
      <c r="AG176" s="31">
        <f t="shared" si="104"/>
        <v>0</v>
      </c>
      <c r="AH176" s="29"/>
      <c r="AI176" s="29"/>
      <c r="AJ176" s="29"/>
      <c r="AK176" s="30"/>
      <c r="AL176" s="31">
        <f t="shared" si="105"/>
        <v>0</v>
      </c>
      <c r="AM176" s="29"/>
      <c r="AN176" s="29"/>
      <c r="AO176" s="29"/>
      <c r="AP176" s="30"/>
      <c r="AQ176" s="31">
        <f t="shared" si="106"/>
        <v>0</v>
      </c>
      <c r="AR176" s="29"/>
      <c r="AS176" s="29"/>
      <c r="AT176" s="29"/>
      <c r="AU176" s="30"/>
      <c r="AV176" s="43">
        <f t="shared" si="107"/>
        <v>0</v>
      </c>
    </row>
    <row r="177" spans="1:48" x14ac:dyDescent="0.25">
      <c r="A177" s="14">
        <v>12</v>
      </c>
      <c r="B177" s="8" t="s">
        <v>74</v>
      </c>
      <c r="C177" s="32" t="s">
        <v>68</v>
      </c>
      <c r="D177" s="29"/>
      <c r="E177" s="29"/>
      <c r="F177" s="29"/>
      <c r="G177" s="30"/>
      <c r="H177" s="31">
        <f t="shared" si="99"/>
        <v>0</v>
      </c>
      <c r="I177" s="29"/>
      <c r="J177" s="29"/>
      <c r="K177" s="29"/>
      <c r="L177" s="30"/>
      <c r="M177" s="31">
        <f t="shared" si="100"/>
        <v>0</v>
      </c>
      <c r="N177" s="29"/>
      <c r="O177" s="29"/>
      <c r="P177" s="29"/>
      <c r="Q177" s="30"/>
      <c r="R177" s="31">
        <f t="shared" si="101"/>
        <v>0</v>
      </c>
      <c r="S177" s="29"/>
      <c r="T177" s="29"/>
      <c r="U177" s="29"/>
      <c r="V177" s="30"/>
      <c r="W177" s="31">
        <f t="shared" si="102"/>
        <v>0</v>
      </c>
      <c r="X177" s="29"/>
      <c r="Y177" s="29"/>
      <c r="Z177" s="29"/>
      <c r="AA177" s="30"/>
      <c r="AB177" s="31">
        <f t="shared" si="103"/>
        <v>0</v>
      </c>
      <c r="AC177" s="29"/>
      <c r="AD177" s="29"/>
      <c r="AE177" s="29"/>
      <c r="AF177" s="30"/>
      <c r="AG177" s="31">
        <f t="shared" si="104"/>
        <v>0</v>
      </c>
      <c r="AH177" s="29"/>
      <c r="AI177" s="29"/>
      <c r="AJ177" s="29"/>
      <c r="AK177" s="30"/>
      <c r="AL177" s="31">
        <f t="shared" si="105"/>
        <v>0</v>
      </c>
      <c r="AM177" s="29"/>
      <c r="AN177" s="29"/>
      <c r="AO177" s="29"/>
      <c r="AP177" s="30"/>
      <c r="AQ177" s="31">
        <f t="shared" si="106"/>
        <v>0</v>
      </c>
      <c r="AR177" s="29"/>
      <c r="AS177" s="29"/>
      <c r="AT177" s="29"/>
      <c r="AU177" s="30"/>
      <c r="AV177" s="43">
        <f t="shared" si="107"/>
        <v>0</v>
      </c>
    </row>
    <row r="178" spans="1:48" x14ac:dyDescent="0.25">
      <c r="A178" s="14">
        <v>12</v>
      </c>
      <c r="B178" s="8" t="s">
        <v>75</v>
      </c>
      <c r="C178" s="32" t="s">
        <v>68</v>
      </c>
      <c r="D178" s="29"/>
      <c r="E178" s="29"/>
      <c r="F178" s="29"/>
      <c r="G178" s="30"/>
      <c r="H178" s="31">
        <f t="shared" si="99"/>
        <v>0</v>
      </c>
      <c r="I178" s="29"/>
      <c r="J178" s="29"/>
      <c r="K178" s="29"/>
      <c r="L178" s="30"/>
      <c r="M178" s="31">
        <f t="shared" si="100"/>
        <v>0</v>
      </c>
      <c r="N178" s="29"/>
      <c r="O178" s="29"/>
      <c r="P178" s="29"/>
      <c r="Q178" s="30"/>
      <c r="R178" s="31">
        <f t="shared" si="101"/>
        <v>0</v>
      </c>
      <c r="S178" s="29"/>
      <c r="T178" s="29"/>
      <c r="U178" s="29"/>
      <c r="V178" s="30"/>
      <c r="W178" s="31">
        <f t="shared" si="102"/>
        <v>0</v>
      </c>
      <c r="X178" s="29"/>
      <c r="Y178" s="29"/>
      <c r="Z178" s="29"/>
      <c r="AA178" s="30"/>
      <c r="AB178" s="31">
        <f t="shared" si="103"/>
        <v>0</v>
      </c>
      <c r="AC178" s="29"/>
      <c r="AD178" s="29"/>
      <c r="AE178" s="29"/>
      <c r="AF178" s="30"/>
      <c r="AG178" s="31">
        <f t="shared" si="104"/>
        <v>0</v>
      </c>
      <c r="AH178" s="29"/>
      <c r="AI178" s="29"/>
      <c r="AJ178" s="29"/>
      <c r="AK178" s="30"/>
      <c r="AL178" s="31">
        <f t="shared" si="105"/>
        <v>0</v>
      </c>
      <c r="AM178" s="29"/>
      <c r="AN178" s="29"/>
      <c r="AO178" s="29"/>
      <c r="AP178" s="30"/>
      <c r="AQ178" s="31">
        <f t="shared" si="106"/>
        <v>0</v>
      </c>
      <c r="AR178" s="29"/>
      <c r="AS178" s="29"/>
      <c r="AT178" s="29"/>
      <c r="AU178" s="30"/>
      <c r="AV178" s="43">
        <f t="shared" si="107"/>
        <v>0</v>
      </c>
    </row>
    <row r="179" spans="1:48" x14ac:dyDescent="0.25">
      <c r="A179" s="14">
        <v>12</v>
      </c>
      <c r="B179" s="8" t="s">
        <v>76</v>
      </c>
      <c r="C179" s="32" t="s">
        <v>68</v>
      </c>
      <c r="D179" s="29"/>
      <c r="E179" s="29"/>
      <c r="F179" s="29"/>
      <c r="G179" s="30"/>
      <c r="H179" s="31">
        <f t="shared" si="99"/>
        <v>0</v>
      </c>
      <c r="I179" s="29"/>
      <c r="J179" s="29"/>
      <c r="K179" s="29"/>
      <c r="L179" s="30"/>
      <c r="M179" s="31">
        <f t="shared" si="100"/>
        <v>0</v>
      </c>
      <c r="N179" s="29"/>
      <c r="O179" s="29"/>
      <c r="P179" s="29"/>
      <c r="Q179" s="30"/>
      <c r="R179" s="31">
        <f t="shared" si="101"/>
        <v>0</v>
      </c>
      <c r="S179" s="29"/>
      <c r="T179" s="29"/>
      <c r="U179" s="29"/>
      <c r="V179" s="30"/>
      <c r="W179" s="31">
        <f t="shared" si="102"/>
        <v>0</v>
      </c>
      <c r="X179" s="29"/>
      <c r="Y179" s="29"/>
      <c r="Z179" s="29"/>
      <c r="AA179" s="30"/>
      <c r="AB179" s="31">
        <f t="shared" si="103"/>
        <v>0</v>
      </c>
      <c r="AC179" s="29"/>
      <c r="AD179" s="29"/>
      <c r="AE179" s="29"/>
      <c r="AF179" s="30"/>
      <c r="AG179" s="31">
        <f t="shared" si="104"/>
        <v>0</v>
      </c>
      <c r="AH179" s="29"/>
      <c r="AI179" s="29"/>
      <c r="AJ179" s="29"/>
      <c r="AK179" s="30"/>
      <c r="AL179" s="31">
        <f t="shared" si="105"/>
        <v>0</v>
      </c>
      <c r="AM179" s="29"/>
      <c r="AN179" s="29"/>
      <c r="AO179" s="29"/>
      <c r="AP179" s="30"/>
      <c r="AQ179" s="31">
        <f t="shared" si="106"/>
        <v>0</v>
      </c>
      <c r="AR179" s="29"/>
      <c r="AS179" s="29"/>
      <c r="AT179" s="29"/>
      <c r="AU179" s="30"/>
      <c r="AV179" s="43">
        <f t="shared" si="107"/>
        <v>0</v>
      </c>
    </row>
    <row r="180" spans="1:48" x14ac:dyDescent="0.25">
      <c r="A180" s="14">
        <v>12</v>
      </c>
      <c r="B180" s="8" t="s">
        <v>77</v>
      </c>
      <c r="C180" s="32" t="s">
        <v>68</v>
      </c>
      <c r="D180" s="29"/>
      <c r="E180" s="29"/>
      <c r="F180" s="29"/>
      <c r="G180" s="30"/>
      <c r="H180" s="31">
        <f t="shared" si="99"/>
        <v>0</v>
      </c>
      <c r="I180" s="29"/>
      <c r="J180" s="29"/>
      <c r="K180" s="29"/>
      <c r="L180" s="30"/>
      <c r="M180" s="31">
        <f t="shared" si="100"/>
        <v>0</v>
      </c>
      <c r="N180" s="29"/>
      <c r="O180" s="29"/>
      <c r="P180" s="29"/>
      <c r="Q180" s="30"/>
      <c r="R180" s="31">
        <f t="shared" si="101"/>
        <v>0</v>
      </c>
      <c r="S180" s="29"/>
      <c r="T180" s="29"/>
      <c r="U180" s="29"/>
      <c r="V180" s="30"/>
      <c r="W180" s="31">
        <f t="shared" si="102"/>
        <v>0</v>
      </c>
      <c r="X180" s="29"/>
      <c r="Y180" s="29"/>
      <c r="Z180" s="29"/>
      <c r="AA180" s="30"/>
      <c r="AB180" s="31">
        <f t="shared" si="103"/>
        <v>0</v>
      </c>
      <c r="AC180" s="29"/>
      <c r="AD180" s="29"/>
      <c r="AE180" s="29"/>
      <c r="AF180" s="30"/>
      <c r="AG180" s="31">
        <f t="shared" si="104"/>
        <v>0</v>
      </c>
      <c r="AH180" s="29"/>
      <c r="AI180" s="29"/>
      <c r="AJ180" s="29"/>
      <c r="AK180" s="30"/>
      <c r="AL180" s="31">
        <f t="shared" si="105"/>
        <v>0</v>
      </c>
      <c r="AM180" s="29"/>
      <c r="AN180" s="29"/>
      <c r="AO180" s="29"/>
      <c r="AP180" s="30"/>
      <c r="AQ180" s="31">
        <f t="shared" si="106"/>
        <v>0</v>
      </c>
      <c r="AR180" s="29"/>
      <c r="AS180" s="29"/>
      <c r="AT180" s="29"/>
      <c r="AU180" s="30"/>
      <c r="AV180" s="43">
        <f t="shared" si="107"/>
        <v>0</v>
      </c>
    </row>
    <row r="181" spans="1:48" x14ac:dyDescent="0.25">
      <c r="A181" s="14">
        <v>12</v>
      </c>
      <c r="B181" s="8" t="s">
        <v>78</v>
      </c>
      <c r="C181" s="32" t="s">
        <v>68</v>
      </c>
      <c r="D181" s="29"/>
      <c r="E181" s="29"/>
      <c r="F181" s="29"/>
      <c r="G181" s="30"/>
      <c r="H181" s="31">
        <f t="shared" si="99"/>
        <v>0</v>
      </c>
      <c r="I181" s="29"/>
      <c r="J181" s="29"/>
      <c r="K181" s="29"/>
      <c r="L181" s="30"/>
      <c r="M181" s="31">
        <f t="shared" si="100"/>
        <v>0</v>
      </c>
      <c r="N181" s="29"/>
      <c r="O181" s="29"/>
      <c r="P181" s="29"/>
      <c r="Q181" s="30"/>
      <c r="R181" s="31">
        <f t="shared" si="101"/>
        <v>0</v>
      </c>
      <c r="S181" s="29"/>
      <c r="T181" s="29"/>
      <c r="U181" s="29"/>
      <c r="V181" s="30"/>
      <c r="W181" s="31">
        <f t="shared" si="102"/>
        <v>0</v>
      </c>
      <c r="X181" s="29"/>
      <c r="Y181" s="29"/>
      <c r="Z181" s="29"/>
      <c r="AA181" s="30"/>
      <c r="AB181" s="31">
        <f t="shared" si="103"/>
        <v>0</v>
      </c>
      <c r="AC181" s="29"/>
      <c r="AD181" s="29"/>
      <c r="AE181" s="29"/>
      <c r="AF181" s="30"/>
      <c r="AG181" s="31">
        <f t="shared" si="104"/>
        <v>0</v>
      </c>
      <c r="AH181" s="29"/>
      <c r="AI181" s="29"/>
      <c r="AJ181" s="29"/>
      <c r="AK181" s="30"/>
      <c r="AL181" s="31">
        <f t="shared" si="105"/>
        <v>0</v>
      </c>
      <c r="AM181" s="29"/>
      <c r="AN181" s="29"/>
      <c r="AO181" s="29"/>
      <c r="AP181" s="30"/>
      <c r="AQ181" s="31">
        <f t="shared" si="106"/>
        <v>0</v>
      </c>
      <c r="AR181" s="29"/>
      <c r="AS181" s="29"/>
      <c r="AT181" s="29"/>
      <c r="AU181" s="30"/>
      <c r="AV181" s="43">
        <f t="shared" si="107"/>
        <v>0</v>
      </c>
    </row>
    <row r="182" spans="1:48" x14ac:dyDescent="0.25">
      <c r="A182" s="14">
        <v>12</v>
      </c>
      <c r="B182" s="8" t="s">
        <v>79</v>
      </c>
      <c r="C182" s="32" t="s">
        <v>68</v>
      </c>
      <c r="D182" s="29"/>
      <c r="E182" s="29"/>
      <c r="F182" s="29"/>
      <c r="G182" s="30"/>
      <c r="H182" s="31">
        <f t="shared" si="99"/>
        <v>0</v>
      </c>
      <c r="I182" s="29"/>
      <c r="J182" s="29"/>
      <c r="K182" s="29"/>
      <c r="L182" s="30"/>
      <c r="M182" s="31">
        <f t="shared" si="100"/>
        <v>0</v>
      </c>
      <c r="N182" s="29"/>
      <c r="O182" s="29"/>
      <c r="P182" s="29"/>
      <c r="Q182" s="30"/>
      <c r="R182" s="31">
        <f t="shared" si="101"/>
        <v>0</v>
      </c>
      <c r="S182" s="29"/>
      <c r="T182" s="29"/>
      <c r="U182" s="29"/>
      <c r="V182" s="30"/>
      <c r="W182" s="31">
        <f t="shared" si="102"/>
        <v>0</v>
      </c>
      <c r="X182" s="29"/>
      <c r="Y182" s="29"/>
      <c r="Z182" s="29"/>
      <c r="AA182" s="30"/>
      <c r="AB182" s="31">
        <f t="shared" si="103"/>
        <v>0</v>
      </c>
      <c r="AC182" s="29"/>
      <c r="AD182" s="29"/>
      <c r="AE182" s="29"/>
      <c r="AF182" s="30"/>
      <c r="AG182" s="31">
        <f t="shared" si="104"/>
        <v>0</v>
      </c>
      <c r="AH182" s="29"/>
      <c r="AI182" s="29"/>
      <c r="AJ182" s="29"/>
      <c r="AK182" s="30"/>
      <c r="AL182" s="31">
        <f t="shared" si="105"/>
        <v>0</v>
      </c>
      <c r="AM182" s="29"/>
      <c r="AN182" s="29"/>
      <c r="AO182" s="29"/>
      <c r="AP182" s="30"/>
      <c r="AQ182" s="31">
        <f t="shared" si="106"/>
        <v>0</v>
      </c>
      <c r="AR182" s="29"/>
      <c r="AS182" s="29"/>
      <c r="AT182" s="29"/>
      <c r="AU182" s="30"/>
      <c r="AV182" s="43">
        <f t="shared" si="107"/>
        <v>0</v>
      </c>
    </row>
    <row r="183" spans="1:48" x14ac:dyDescent="0.25">
      <c r="A183" s="14">
        <v>12</v>
      </c>
      <c r="B183" s="8" t="s">
        <v>80</v>
      </c>
      <c r="C183" s="32" t="s">
        <v>68</v>
      </c>
      <c r="D183" s="29"/>
      <c r="E183" s="29"/>
      <c r="F183" s="29"/>
      <c r="G183" s="30"/>
      <c r="H183" s="31">
        <f t="shared" si="99"/>
        <v>0</v>
      </c>
      <c r="I183" s="29"/>
      <c r="J183" s="29"/>
      <c r="K183" s="29"/>
      <c r="L183" s="30"/>
      <c r="M183" s="31">
        <f t="shared" si="100"/>
        <v>0</v>
      </c>
      <c r="N183" s="29"/>
      <c r="O183" s="29"/>
      <c r="P183" s="29"/>
      <c r="Q183" s="30"/>
      <c r="R183" s="31">
        <f t="shared" si="101"/>
        <v>0</v>
      </c>
      <c r="S183" s="29"/>
      <c r="T183" s="29"/>
      <c r="U183" s="29"/>
      <c r="V183" s="30"/>
      <c r="W183" s="31">
        <f t="shared" si="102"/>
        <v>0</v>
      </c>
      <c r="X183" s="29"/>
      <c r="Y183" s="29"/>
      <c r="Z183" s="29"/>
      <c r="AA183" s="30"/>
      <c r="AB183" s="31">
        <f t="shared" si="103"/>
        <v>0</v>
      </c>
      <c r="AC183" s="29"/>
      <c r="AD183" s="29"/>
      <c r="AE183" s="29"/>
      <c r="AF183" s="30"/>
      <c r="AG183" s="31">
        <f t="shared" si="104"/>
        <v>0</v>
      </c>
      <c r="AH183" s="29"/>
      <c r="AI183" s="29"/>
      <c r="AJ183" s="29"/>
      <c r="AK183" s="30"/>
      <c r="AL183" s="31">
        <f t="shared" si="105"/>
        <v>0</v>
      </c>
      <c r="AM183" s="29"/>
      <c r="AN183" s="29"/>
      <c r="AO183" s="29"/>
      <c r="AP183" s="30"/>
      <c r="AQ183" s="31">
        <f t="shared" si="106"/>
        <v>0</v>
      </c>
      <c r="AR183" s="29"/>
      <c r="AS183" s="29"/>
      <c r="AT183" s="29"/>
      <c r="AU183" s="30"/>
      <c r="AV183" s="43">
        <f t="shared" si="107"/>
        <v>0</v>
      </c>
    </row>
    <row r="184" spans="1:48" x14ac:dyDescent="0.25">
      <c r="A184" s="14">
        <v>12</v>
      </c>
      <c r="B184" s="32" t="s">
        <v>81</v>
      </c>
      <c r="C184" s="32" t="s">
        <v>68</v>
      </c>
      <c r="D184" s="33"/>
      <c r="E184" s="33"/>
      <c r="F184" s="33"/>
      <c r="G184" s="34"/>
      <c r="H184" s="35">
        <f t="shared" si="99"/>
        <v>0</v>
      </c>
      <c r="I184" s="33"/>
      <c r="J184" s="33"/>
      <c r="K184" s="33"/>
      <c r="L184" s="34"/>
      <c r="M184" s="35">
        <f t="shared" si="100"/>
        <v>0</v>
      </c>
      <c r="N184" s="33"/>
      <c r="O184" s="33"/>
      <c r="P184" s="33"/>
      <c r="Q184" s="34"/>
      <c r="R184" s="35">
        <f t="shared" si="101"/>
        <v>0</v>
      </c>
      <c r="S184" s="33"/>
      <c r="T184" s="33"/>
      <c r="U184" s="33"/>
      <c r="V184" s="34"/>
      <c r="W184" s="35">
        <f t="shared" si="102"/>
        <v>0</v>
      </c>
      <c r="X184" s="33"/>
      <c r="Y184" s="33"/>
      <c r="Z184" s="33"/>
      <c r="AA184" s="34"/>
      <c r="AB184" s="35">
        <f t="shared" si="103"/>
        <v>0</v>
      </c>
      <c r="AC184" s="33"/>
      <c r="AD184" s="33"/>
      <c r="AE184" s="33"/>
      <c r="AF184" s="34"/>
      <c r="AG184" s="35">
        <f t="shared" si="104"/>
        <v>0</v>
      </c>
      <c r="AH184" s="33"/>
      <c r="AI184" s="33"/>
      <c r="AJ184" s="33"/>
      <c r="AK184" s="34"/>
      <c r="AL184" s="35">
        <f t="shared" si="105"/>
        <v>0</v>
      </c>
      <c r="AM184" s="33"/>
      <c r="AN184" s="33"/>
      <c r="AO184" s="33"/>
      <c r="AP184" s="34"/>
      <c r="AQ184" s="35">
        <f t="shared" si="106"/>
        <v>0</v>
      </c>
      <c r="AR184" s="33"/>
      <c r="AS184" s="33"/>
      <c r="AT184" s="33"/>
      <c r="AU184" s="34"/>
      <c r="AV184" s="44">
        <f t="shared" si="107"/>
        <v>0</v>
      </c>
    </row>
    <row r="185" spans="1:48" x14ac:dyDescent="0.25">
      <c r="A185" s="14">
        <v>12</v>
      </c>
      <c r="B185" s="36"/>
      <c r="C185" s="37"/>
      <c r="D185" s="38"/>
      <c r="E185" s="39"/>
      <c r="F185" s="39"/>
      <c r="G185" s="39"/>
      <c r="H185" s="40">
        <f>SUM(H172:H184)</f>
        <v>0</v>
      </c>
      <c r="I185" s="39"/>
      <c r="J185" s="39"/>
      <c r="K185" s="39"/>
      <c r="L185" s="39"/>
      <c r="M185" s="40">
        <f>SUM(M172:M184)</f>
        <v>0</v>
      </c>
      <c r="N185" s="39"/>
      <c r="O185" s="39"/>
      <c r="P185" s="39"/>
      <c r="Q185" s="39"/>
      <c r="R185" s="40">
        <f>SUM(R172:R184)</f>
        <v>0</v>
      </c>
      <c r="S185" s="39"/>
      <c r="T185" s="39"/>
      <c r="U185" s="39"/>
      <c r="V185" s="39"/>
      <c r="W185" s="40">
        <f>SUM(W172:W184)</f>
        <v>0</v>
      </c>
      <c r="X185" s="39"/>
      <c r="Y185" s="39"/>
      <c r="Z185" s="39"/>
      <c r="AA185" s="39"/>
      <c r="AB185" s="40">
        <f>SUM(AB172:AB184)</f>
        <v>0</v>
      </c>
      <c r="AC185" s="39"/>
      <c r="AD185" s="39"/>
      <c r="AE185" s="39"/>
      <c r="AF185" s="39"/>
      <c r="AG185" s="40">
        <f>SUM(AG172:AG184)</f>
        <v>0</v>
      </c>
      <c r="AH185" s="39"/>
      <c r="AI185" s="39"/>
      <c r="AJ185" s="39"/>
      <c r="AK185" s="39"/>
      <c r="AL185" s="40">
        <f>SUM(AL172:AL184)</f>
        <v>0</v>
      </c>
      <c r="AM185" s="39"/>
      <c r="AN185" s="39"/>
      <c r="AO185" s="39"/>
      <c r="AP185" s="39"/>
      <c r="AQ185" s="40">
        <f>SUM(AQ172:AQ184)</f>
        <v>0</v>
      </c>
      <c r="AR185" s="39"/>
      <c r="AS185" s="39"/>
      <c r="AT185" s="39"/>
      <c r="AU185" s="39"/>
      <c r="AV185" s="40">
        <f>SUM(AV172:AV184)</f>
        <v>0</v>
      </c>
    </row>
    <row r="186" spans="1:48" x14ac:dyDescent="0.25">
      <c r="A186" s="14">
        <v>13</v>
      </c>
      <c r="B186" s="80" t="str">
        <f>"Буква (или иное название) класса "&amp;A186&amp;":"</f>
        <v>Буква (или иное название) класса 13:</v>
      </c>
      <c r="C186" s="81"/>
      <c r="D186" s="82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</row>
    <row r="187" spans="1:48" x14ac:dyDescent="0.25">
      <c r="A187" s="14">
        <v>13</v>
      </c>
      <c r="B187" s="45" t="s">
        <v>69</v>
      </c>
      <c r="C187" s="28" t="s">
        <v>68</v>
      </c>
      <c r="D187" s="29"/>
      <c r="E187" s="29"/>
      <c r="F187" s="29"/>
      <c r="G187" s="30"/>
      <c r="H187" s="31">
        <f t="shared" ref="H187:H199" si="108">COUNTA(D187:G187)</f>
        <v>0</v>
      </c>
      <c r="I187" s="29"/>
      <c r="J187" s="29"/>
      <c r="K187" s="29"/>
      <c r="L187" s="30"/>
      <c r="M187" s="31">
        <f t="shared" ref="M187:M199" si="109">COUNTA(I187:L187)</f>
        <v>0</v>
      </c>
      <c r="N187" s="29"/>
      <c r="O187" s="29"/>
      <c r="P187" s="29"/>
      <c r="Q187" s="30"/>
      <c r="R187" s="31">
        <f t="shared" ref="R187:R199" si="110">COUNTA(N187:Q187)</f>
        <v>0</v>
      </c>
      <c r="S187" s="29"/>
      <c r="T187" s="29"/>
      <c r="U187" s="29"/>
      <c r="V187" s="30"/>
      <c r="W187" s="31">
        <f t="shared" ref="W187:W199" si="111">COUNTA(S187:V187)</f>
        <v>0</v>
      </c>
      <c r="X187" s="29"/>
      <c r="Y187" s="29"/>
      <c r="Z187" s="29"/>
      <c r="AA187" s="30"/>
      <c r="AB187" s="31">
        <f t="shared" ref="AB187:AB199" si="112">COUNTA(X187:AA187)</f>
        <v>0</v>
      </c>
      <c r="AC187" s="29"/>
      <c r="AD187" s="29"/>
      <c r="AE187" s="29"/>
      <c r="AF187" s="30"/>
      <c r="AG187" s="31">
        <f t="shared" ref="AG187:AG199" si="113">COUNTA(AC187:AF187)</f>
        <v>0</v>
      </c>
      <c r="AH187" s="29"/>
      <c r="AI187" s="29"/>
      <c r="AJ187" s="29"/>
      <c r="AK187" s="30"/>
      <c r="AL187" s="31">
        <f t="shared" ref="AL187:AL199" si="114">COUNTA(AH187:AK187)</f>
        <v>0</v>
      </c>
      <c r="AM187" s="29"/>
      <c r="AN187" s="29"/>
      <c r="AO187" s="29"/>
      <c r="AP187" s="30"/>
      <c r="AQ187" s="31">
        <f t="shared" ref="AQ187:AQ199" si="115">COUNTA(AM187:AP187)</f>
        <v>0</v>
      </c>
      <c r="AR187" s="29"/>
      <c r="AS187" s="29"/>
      <c r="AT187" s="29"/>
      <c r="AU187" s="30"/>
      <c r="AV187" s="43">
        <f t="shared" ref="AV187:AV199" si="116">COUNTA(AR187:AU187)</f>
        <v>0</v>
      </c>
    </row>
    <row r="188" spans="1:48" x14ac:dyDescent="0.25">
      <c r="A188" s="14">
        <v>13</v>
      </c>
      <c r="B188" s="8" t="s">
        <v>70</v>
      </c>
      <c r="C188" s="32" t="s">
        <v>68</v>
      </c>
      <c r="D188" s="29"/>
      <c r="E188" s="29"/>
      <c r="F188" s="29"/>
      <c r="G188" s="30"/>
      <c r="H188" s="31">
        <f t="shared" si="108"/>
        <v>0</v>
      </c>
      <c r="I188" s="29"/>
      <c r="J188" s="29"/>
      <c r="K188" s="29"/>
      <c r="L188" s="30"/>
      <c r="M188" s="31">
        <f t="shared" si="109"/>
        <v>0</v>
      </c>
      <c r="N188" s="29"/>
      <c r="O188" s="29"/>
      <c r="P188" s="29"/>
      <c r="Q188" s="30"/>
      <c r="R188" s="31">
        <f t="shared" si="110"/>
        <v>0</v>
      </c>
      <c r="S188" s="29"/>
      <c r="T188" s="29"/>
      <c r="U188" s="29"/>
      <c r="V188" s="30"/>
      <c r="W188" s="31">
        <f t="shared" si="111"/>
        <v>0</v>
      </c>
      <c r="X188" s="29"/>
      <c r="Y188" s="29"/>
      <c r="Z188" s="29"/>
      <c r="AA188" s="30"/>
      <c r="AB188" s="31">
        <f t="shared" si="112"/>
        <v>0</v>
      </c>
      <c r="AC188" s="29"/>
      <c r="AD188" s="29"/>
      <c r="AE188" s="29"/>
      <c r="AF188" s="30"/>
      <c r="AG188" s="31">
        <f t="shared" si="113"/>
        <v>0</v>
      </c>
      <c r="AH188" s="29"/>
      <c r="AI188" s="29"/>
      <c r="AJ188" s="29"/>
      <c r="AK188" s="30"/>
      <c r="AL188" s="31">
        <f t="shared" si="114"/>
        <v>0</v>
      </c>
      <c r="AM188" s="29"/>
      <c r="AN188" s="29"/>
      <c r="AO188" s="29"/>
      <c r="AP188" s="30"/>
      <c r="AQ188" s="31">
        <f t="shared" si="115"/>
        <v>0</v>
      </c>
      <c r="AR188" s="29"/>
      <c r="AS188" s="29"/>
      <c r="AT188" s="29"/>
      <c r="AU188" s="30"/>
      <c r="AV188" s="43">
        <f t="shared" si="116"/>
        <v>0</v>
      </c>
    </row>
    <row r="189" spans="1:48" x14ac:dyDescent="0.25">
      <c r="A189" s="14">
        <v>13</v>
      </c>
      <c r="B189" s="8" t="s">
        <v>71</v>
      </c>
      <c r="C189" s="32" t="s">
        <v>68</v>
      </c>
      <c r="D189" s="29"/>
      <c r="E189" s="29"/>
      <c r="F189" s="29"/>
      <c r="G189" s="30"/>
      <c r="H189" s="31">
        <f t="shared" si="108"/>
        <v>0</v>
      </c>
      <c r="I189" s="29"/>
      <c r="J189" s="29"/>
      <c r="K189" s="29"/>
      <c r="L189" s="30"/>
      <c r="M189" s="31">
        <f t="shared" si="109"/>
        <v>0</v>
      </c>
      <c r="N189" s="29"/>
      <c r="O189" s="29"/>
      <c r="P189" s="29"/>
      <c r="Q189" s="30"/>
      <c r="R189" s="31">
        <f t="shared" si="110"/>
        <v>0</v>
      </c>
      <c r="S189" s="29"/>
      <c r="T189" s="29"/>
      <c r="U189" s="29"/>
      <c r="V189" s="30"/>
      <c r="W189" s="31">
        <f t="shared" si="111"/>
        <v>0</v>
      </c>
      <c r="X189" s="29"/>
      <c r="Y189" s="29"/>
      <c r="Z189" s="29"/>
      <c r="AA189" s="30"/>
      <c r="AB189" s="31">
        <f t="shared" si="112"/>
        <v>0</v>
      </c>
      <c r="AC189" s="29"/>
      <c r="AD189" s="29"/>
      <c r="AE189" s="29"/>
      <c r="AF189" s="30"/>
      <c r="AG189" s="31">
        <f t="shared" si="113"/>
        <v>0</v>
      </c>
      <c r="AH189" s="29"/>
      <c r="AI189" s="29"/>
      <c r="AJ189" s="29"/>
      <c r="AK189" s="30"/>
      <c r="AL189" s="31">
        <f t="shared" si="114"/>
        <v>0</v>
      </c>
      <c r="AM189" s="29"/>
      <c r="AN189" s="29"/>
      <c r="AO189" s="29"/>
      <c r="AP189" s="30"/>
      <c r="AQ189" s="31">
        <f t="shared" si="115"/>
        <v>0</v>
      </c>
      <c r="AR189" s="29"/>
      <c r="AS189" s="29"/>
      <c r="AT189" s="29"/>
      <c r="AU189" s="30"/>
      <c r="AV189" s="43">
        <f t="shared" si="116"/>
        <v>0</v>
      </c>
    </row>
    <row r="190" spans="1:48" x14ac:dyDescent="0.25">
      <c r="A190" s="14">
        <v>13</v>
      </c>
      <c r="B190" s="8" t="s">
        <v>72</v>
      </c>
      <c r="C190" s="32" t="s">
        <v>68</v>
      </c>
      <c r="D190" s="29"/>
      <c r="E190" s="29"/>
      <c r="F190" s="29"/>
      <c r="G190" s="30"/>
      <c r="H190" s="31">
        <f t="shared" si="108"/>
        <v>0</v>
      </c>
      <c r="I190" s="29"/>
      <c r="J190" s="29"/>
      <c r="K190" s="29"/>
      <c r="L190" s="30"/>
      <c r="M190" s="31">
        <f t="shared" si="109"/>
        <v>0</v>
      </c>
      <c r="N190" s="29"/>
      <c r="O190" s="29"/>
      <c r="P190" s="29"/>
      <c r="Q190" s="30"/>
      <c r="R190" s="31">
        <f t="shared" si="110"/>
        <v>0</v>
      </c>
      <c r="S190" s="29"/>
      <c r="T190" s="29"/>
      <c r="U190" s="29"/>
      <c r="V190" s="30"/>
      <c r="W190" s="31">
        <f t="shared" si="111"/>
        <v>0</v>
      </c>
      <c r="X190" s="29"/>
      <c r="Y190" s="29"/>
      <c r="Z190" s="29"/>
      <c r="AA190" s="30"/>
      <c r="AB190" s="31">
        <f t="shared" si="112"/>
        <v>0</v>
      </c>
      <c r="AC190" s="29"/>
      <c r="AD190" s="29"/>
      <c r="AE190" s="29"/>
      <c r="AF190" s="30"/>
      <c r="AG190" s="31">
        <f t="shared" si="113"/>
        <v>0</v>
      </c>
      <c r="AH190" s="29"/>
      <c r="AI190" s="29"/>
      <c r="AJ190" s="29"/>
      <c r="AK190" s="30"/>
      <c r="AL190" s="31">
        <f t="shared" si="114"/>
        <v>0</v>
      </c>
      <c r="AM190" s="29"/>
      <c r="AN190" s="29"/>
      <c r="AO190" s="29"/>
      <c r="AP190" s="30"/>
      <c r="AQ190" s="31">
        <f t="shared" si="115"/>
        <v>0</v>
      </c>
      <c r="AR190" s="29"/>
      <c r="AS190" s="29"/>
      <c r="AT190" s="29"/>
      <c r="AU190" s="30"/>
      <c r="AV190" s="43">
        <f t="shared" si="116"/>
        <v>0</v>
      </c>
    </row>
    <row r="191" spans="1:48" x14ac:dyDescent="0.25">
      <c r="A191" s="14">
        <v>13</v>
      </c>
      <c r="B191" s="8" t="s">
        <v>73</v>
      </c>
      <c r="C191" s="32" t="s">
        <v>68</v>
      </c>
      <c r="D191" s="29"/>
      <c r="E191" s="29"/>
      <c r="F191" s="29"/>
      <c r="G191" s="30"/>
      <c r="H191" s="31">
        <f t="shared" si="108"/>
        <v>0</v>
      </c>
      <c r="I191" s="29"/>
      <c r="J191" s="29"/>
      <c r="K191" s="29"/>
      <c r="L191" s="30"/>
      <c r="M191" s="31">
        <f t="shared" si="109"/>
        <v>0</v>
      </c>
      <c r="N191" s="29"/>
      <c r="O191" s="29"/>
      <c r="P191" s="29"/>
      <c r="Q191" s="30"/>
      <c r="R191" s="31">
        <f t="shared" si="110"/>
        <v>0</v>
      </c>
      <c r="S191" s="29"/>
      <c r="T191" s="29"/>
      <c r="U191" s="29"/>
      <c r="V191" s="30"/>
      <c r="W191" s="31">
        <f t="shared" si="111"/>
        <v>0</v>
      </c>
      <c r="X191" s="29"/>
      <c r="Y191" s="29"/>
      <c r="Z191" s="29"/>
      <c r="AA191" s="30"/>
      <c r="AB191" s="31">
        <f t="shared" si="112"/>
        <v>0</v>
      </c>
      <c r="AC191" s="29"/>
      <c r="AD191" s="29"/>
      <c r="AE191" s="29"/>
      <c r="AF191" s="30"/>
      <c r="AG191" s="31">
        <f t="shared" si="113"/>
        <v>0</v>
      </c>
      <c r="AH191" s="29"/>
      <c r="AI191" s="29"/>
      <c r="AJ191" s="29"/>
      <c r="AK191" s="30"/>
      <c r="AL191" s="31">
        <f t="shared" si="114"/>
        <v>0</v>
      </c>
      <c r="AM191" s="29"/>
      <c r="AN191" s="29"/>
      <c r="AO191" s="29"/>
      <c r="AP191" s="30"/>
      <c r="AQ191" s="31">
        <f t="shared" si="115"/>
        <v>0</v>
      </c>
      <c r="AR191" s="29"/>
      <c r="AS191" s="29"/>
      <c r="AT191" s="29"/>
      <c r="AU191" s="30"/>
      <c r="AV191" s="43">
        <f t="shared" si="116"/>
        <v>0</v>
      </c>
    </row>
    <row r="192" spans="1:48" x14ac:dyDescent="0.25">
      <c r="A192" s="14">
        <v>13</v>
      </c>
      <c r="B192" s="8" t="s">
        <v>74</v>
      </c>
      <c r="C192" s="32" t="s">
        <v>68</v>
      </c>
      <c r="D192" s="29"/>
      <c r="E192" s="29"/>
      <c r="F192" s="29"/>
      <c r="G192" s="30"/>
      <c r="H192" s="31">
        <f t="shared" si="108"/>
        <v>0</v>
      </c>
      <c r="I192" s="29"/>
      <c r="J192" s="29"/>
      <c r="K192" s="29"/>
      <c r="L192" s="30"/>
      <c r="M192" s="31">
        <f t="shared" si="109"/>
        <v>0</v>
      </c>
      <c r="N192" s="29"/>
      <c r="O192" s="29"/>
      <c r="P192" s="29"/>
      <c r="Q192" s="30"/>
      <c r="R192" s="31">
        <f t="shared" si="110"/>
        <v>0</v>
      </c>
      <c r="S192" s="29"/>
      <c r="T192" s="29"/>
      <c r="U192" s="29"/>
      <c r="V192" s="30"/>
      <c r="W192" s="31">
        <f t="shared" si="111"/>
        <v>0</v>
      </c>
      <c r="X192" s="29"/>
      <c r="Y192" s="29"/>
      <c r="Z192" s="29"/>
      <c r="AA192" s="30"/>
      <c r="AB192" s="31">
        <f t="shared" si="112"/>
        <v>0</v>
      </c>
      <c r="AC192" s="29"/>
      <c r="AD192" s="29"/>
      <c r="AE192" s="29"/>
      <c r="AF192" s="30"/>
      <c r="AG192" s="31">
        <f t="shared" si="113"/>
        <v>0</v>
      </c>
      <c r="AH192" s="29"/>
      <c r="AI192" s="29"/>
      <c r="AJ192" s="29"/>
      <c r="AK192" s="30"/>
      <c r="AL192" s="31">
        <f t="shared" si="114"/>
        <v>0</v>
      </c>
      <c r="AM192" s="29"/>
      <c r="AN192" s="29"/>
      <c r="AO192" s="29"/>
      <c r="AP192" s="30"/>
      <c r="AQ192" s="31">
        <f t="shared" si="115"/>
        <v>0</v>
      </c>
      <c r="AR192" s="29"/>
      <c r="AS192" s="29"/>
      <c r="AT192" s="29"/>
      <c r="AU192" s="30"/>
      <c r="AV192" s="43">
        <f t="shared" si="116"/>
        <v>0</v>
      </c>
    </row>
    <row r="193" spans="1:48" x14ac:dyDescent="0.25">
      <c r="A193" s="14">
        <v>13</v>
      </c>
      <c r="B193" s="8" t="s">
        <v>75</v>
      </c>
      <c r="C193" s="32" t="s">
        <v>68</v>
      </c>
      <c r="D193" s="29"/>
      <c r="E193" s="29"/>
      <c r="F193" s="29"/>
      <c r="G193" s="30"/>
      <c r="H193" s="31">
        <f t="shared" si="108"/>
        <v>0</v>
      </c>
      <c r="I193" s="29"/>
      <c r="J193" s="29"/>
      <c r="K193" s="29"/>
      <c r="L193" s="30"/>
      <c r="M193" s="31">
        <f t="shared" si="109"/>
        <v>0</v>
      </c>
      <c r="N193" s="29"/>
      <c r="O193" s="29"/>
      <c r="P193" s="29"/>
      <c r="Q193" s="30"/>
      <c r="R193" s="31">
        <f t="shared" si="110"/>
        <v>0</v>
      </c>
      <c r="S193" s="29"/>
      <c r="T193" s="29"/>
      <c r="U193" s="29"/>
      <c r="V193" s="30"/>
      <c r="W193" s="31">
        <f t="shared" si="111"/>
        <v>0</v>
      </c>
      <c r="X193" s="29"/>
      <c r="Y193" s="29"/>
      <c r="Z193" s="29"/>
      <c r="AA193" s="30"/>
      <c r="AB193" s="31">
        <f t="shared" si="112"/>
        <v>0</v>
      </c>
      <c r="AC193" s="29"/>
      <c r="AD193" s="29"/>
      <c r="AE193" s="29"/>
      <c r="AF193" s="30"/>
      <c r="AG193" s="31">
        <f t="shared" si="113"/>
        <v>0</v>
      </c>
      <c r="AH193" s="29"/>
      <c r="AI193" s="29"/>
      <c r="AJ193" s="29"/>
      <c r="AK193" s="30"/>
      <c r="AL193" s="31">
        <f t="shared" si="114"/>
        <v>0</v>
      </c>
      <c r="AM193" s="29"/>
      <c r="AN193" s="29"/>
      <c r="AO193" s="29"/>
      <c r="AP193" s="30"/>
      <c r="AQ193" s="31">
        <f t="shared" si="115"/>
        <v>0</v>
      </c>
      <c r="AR193" s="29"/>
      <c r="AS193" s="29"/>
      <c r="AT193" s="29"/>
      <c r="AU193" s="30"/>
      <c r="AV193" s="43">
        <f t="shared" si="116"/>
        <v>0</v>
      </c>
    </row>
    <row r="194" spans="1:48" x14ac:dyDescent="0.25">
      <c r="A194" s="14">
        <v>13</v>
      </c>
      <c r="B194" s="8" t="s">
        <v>76</v>
      </c>
      <c r="C194" s="32" t="s">
        <v>68</v>
      </c>
      <c r="D194" s="29"/>
      <c r="E194" s="29"/>
      <c r="F194" s="29"/>
      <c r="G194" s="30"/>
      <c r="H194" s="31">
        <f t="shared" si="108"/>
        <v>0</v>
      </c>
      <c r="I194" s="29"/>
      <c r="J194" s="29"/>
      <c r="K194" s="29"/>
      <c r="L194" s="30"/>
      <c r="M194" s="31">
        <f t="shared" si="109"/>
        <v>0</v>
      </c>
      <c r="N194" s="29"/>
      <c r="O194" s="29"/>
      <c r="P194" s="29"/>
      <c r="Q194" s="30"/>
      <c r="R194" s="31">
        <f t="shared" si="110"/>
        <v>0</v>
      </c>
      <c r="S194" s="29"/>
      <c r="T194" s="29"/>
      <c r="U194" s="29"/>
      <c r="V194" s="30"/>
      <c r="W194" s="31">
        <f t="shared" si="111"/>
        <v>0</v>
      </c>
      <c r="X194" s="29"/>
      <c r="Y194" s="29"/>
      <c r="Z194" s="29"/>
      <c r="AA194" s="30"/>
      <c r="AB194" s="31">
        <f t="shared" si="112"/>
        <v>0</v>
      </c>
      <c r="AC194" s="29"/>
      <c r="AD194" s="29"/>
      <c r="AE194" s="29"/>
      <c r="AF194" s="30"/>
      <c r="AG194" s="31">
        <f t="shared" si="113"/>
        <v>0</v>
      </c>
      <c r="AH194" s="29"/>
      <c r="AI194" s="29"/>
      <c r="AJ194" s="29"/>
      <c r="AK194" s="30"/>
      <c r="AL194" s="31">
        <f t="shared" si="114"/>
        <v>0</v>
      </c>
      <c r="AM194" s="29"/>
      <c r="AN194" s="29"/>
      <c r="AO194" s="29"/>
      <c r="AP194" s="30"/>
      <c r="AQ194" s="31">
        <f t="shared" si="115"/>
        <v>0</v>
      </c>
      <c r="AR194" s="29"/>
      <c r="AS194" s="29"/>
      <c r="AT194" s="29"/>
      <c r="AU194" s="30"/>
      <c r="AV194" s="43">
        <f t="shared" si="116"/>
        <v>0</v>
      </c>
    </row>
    <row r="195" spans="1:48" x14ac:dyDescent="0.25">
      <c r="A195" s="14">
        <v>13</v>
      </c>
      <c r="B195" s="8" t="s">
        <v>77</v>
      </c>
      <c r="C195" s="32" t="s">
        <v>68</v>
      </c>
      <c r="D195" s="29"/>
      <c r="E195" s="29"/>
      <c r="F195" s="29"/>
      <c r="G195" s="30"/>
      <c r="H195" s="31">
        <f t="shared" si="108"/>
        <v>0</v>
      </c>
      <c r="I195" s="29"/>
      <c r="J195" s="29"/>
      <c r="K195" s="29"/>
      <c r="L195" s="30"/>
      <c r="M195" s="31">
        <f t="shared" si="109"/>
        <v>0</v>
      </c>
      <c r="N195" s="29"/>
      <c r="O195" s="29"/>
      <c r="P195" s="29"/>
      <c r="Q195" s="30"/>
      <c r="R195" s="31">
        <f t="shared" si="110"/>
        <v>0</v>
      </c>
      <c r="S195" s="29"/>
      <c r="T195" s="29"/>
      <c r="U195" s="29"/>
      <c r="V195" s="30"/>
      <c r="W195" s="31">
        <f t="shared" si="111"/>
        <v>0</v>
      </c>
      <c r="X195" s="29"/>
      <c r="Y195" s="29"/>
      <c r="Z195" s="29"/>
      <c r="AA195" s="30"/>
      <c r="AB195" s="31">
        <f t="shared" si="112"/>
        <v>0</v>
      </c>
      <c r="AC195" s="29"/>
      <c r="AD195" s="29"/>
      <c r="AE195" s="29"/>
      <c r="AF195" s="30"/>
      <c r="AG195" s="31">
        <f t="shared" si="113"/>
        <v>0</v>
      </c>
      <c r="AH195" s="29"/>
      <c r="AI195" s="29"/>
      <c r="AJ195" s="29"/>
      <c r="AK195" s="30"/>
      <c r="AL195" s="31">
        <f t="shared" si="114"/>
        <v>0</v>
      </c>
      <c r="AM195" s="29"/>
      <c r="AN195" s="29"/>
      <c r="AO195" s="29"/>
      <c r="AP195" s="30"/>
      <c r="AQ195" s="31">
        <f t="shared" si="115"/>
        <v>0</v>
      </c>
      <c r="AR195" s="29"/>
      <c r="AS195" s="29"/>
      <c r="AT195" s="29"/>
      <c r="AU195" s="30"/>
      <c r="AV195" s="43">
        <f t="shared" si="116"/>
        <v>0</v>
      </c>
    </row>
    <row r="196" spans="1:48" x14ac:dyDescent="0.25">
      <c r="A196" s="14">
        <v>13</v>
      </c>
      <c r="B196" s="8" t="s">
        <v>78</v>
      </c>
      <c r="C196" s="32" t="s">
        <v>68</v>
      </c>
      <c r="D196" s="29"/>
      <c r="E196" s="29"/>
      <c r="F196" s="29"/>
      <c r="G196" s="30"/>
      <c r="H196" s="31">
        <f t="shared" si="108"/>
        <v>0</v>
      </c>
      <c r="I196" s="29"/>
      <c r="J196" s="29"/>
      <c r="K196" s="29"/>
      <c r="L196" s="30"/>
      <c r="M196" s="31">
        <f t="shared" si="109"/>
        <v>0</v>
      </c>
      <c r="N196" s="29"/>
      <c r="O196" s="29"/>
      <c r="P196" s="29"/>
      <c r="Q196" s="30"/>
      <c r="R196" s="31">
        <f t="shared" si="110"/>
        <v>0</v>
      </c>
      <c r="S196" s="29"/>
      <c r="T196" s="29"/>
      <c r="U196" s="29"/>
      <c r="V196" s="30"/>
      <c r="W196" s="31">
        <f t="shared" si="111"/>
        <v>0</v>
      </c>
      <c r="X196" s="29"/>
      <c r="Y196" s="29"/>
      <c r="Z196" s="29"/>
      <c r="AA196" s="30"/>
      <c r="AB196" s="31">
        <f t="shared" si="112"/>
        <v>0</v>
      </c>
      <c r="AC196" s="29"/>
      <c r="AD196" s="29"/>
      <c r="AE196" s="29"/>
      <c r="AF196" s="30"/>
      <c r="AG196" s="31">
        <f t="shared" si="113"/>
        <v>0</v>
      </c>
      <c r="AH196" s="29"/>
      <c r="AI196" s="29"/>
      <c r="AJ196" s="29"/>
      <c r="AK196" s="30"/>
      <c r="AL196" s="31">
        <f t="shared" si="114"/>
        <v>0</v>
      </c>
      <c r="AM196" s="29"/>
      <c r="AN196" s="29"/>
      <c r="AO196" s="29"/>
      <c r="AP196" s="30"/>
      <c r="AQ196" s="31">
        <f t="shared" si="115"/>
        <v>0</v>
      </c>
      <c r="AR196" s="29"/>
      <c r="AS196" s="29"/>
      <c r="AT196" s="29"/>
      <c r="AU196" s="30"/>
      <c r="AV196" s="43">
        <f t="shared" si="116"/>
        <v>0</v>
      </c>
    </row>
    <row r="197" spans="1:48" x14ac:dyDescent="0.25">
      <c r="A197" s="14">
        <v>13</v>
      </c>
      <c r="B197" s="8" t="s">
        <v>79</v>
      </c>
      <c r="C197" s="32" t="s">
        <v>68</v>
      </c>
      <c r="D197" s="29"/>
      <c r="E197" s="29"/>
      <c r="F197" s="29"/>
      <c r="G197" s="30"/>
      <c r="H197" s="31">
        <f t="shared" si="108"/>
        <v>0</v>
      </c>
      <c r="I197" s="29"/>
      <c r="J197" s="29"/>
      <c r="K197" s="29"/>
      <c r="L197" s="30"/>
      <c r="M197" s="31">
        <f t="shared" si="109"/>
        <v>0</v>
      </c>
      <c r="N197" s="29"/>
      <c r="O197" s="29"/>
      <c r="P197" s="29"/>
      <c r="Q197" s="30"/>
      <c r="R197" s="31">
        <f t="shared" si="110"/>
        <v>0</v>
      </c>
      <c r="S197" s="29"/>
      <c r="T197" s="29"/>
      <c r="U197" s="29"/>
      <c r="V197" s="30"/>
      <c r="W197" s="31">
        <f t="shared" si="111"/>
        <v>0</v>
      </c>
      <c r="X197" s="29"/>
      <c r="Y197" s="29"/>
      <c r="Z197" s="29"/>
      <c r="AA197" s="30"/>
      <c r="AB197" s="31">
        <f t="shared" si="112"/>
        <v>0</v>
      </c>
      <c r="AC197" s="29"/>
      <c r="AD197" s="29"/>
      <c r="AE197" s="29"/>
      <c r="AF197" s="30"/>
      <c r="AG197" s="31">
        <f t="shared" si="113"/>
        <v>0</v>
      </c>
      <c r="AH197" s="29"/>
      <c r="AI197" s="29"/>
      <c r="AJ197" s="29"/>
      <c r="AK197" s="30"/>
      <c r="AL197" s="31">
        <f t="shared" si="114"/>
        <v>0</v>
      </c>
      <c r="AM197" s="29"/>
      <c r="AN197" s="29"/>
      <c r="AO197" s="29"/>
      <c r="AP197" s="30"/>
      <c r="AQ197" s="31">
        <f t="shared" si="115"/>
        <v>0</v>
      </c>
      <c r="AR197" s="29"/>
      <c r="AS197" s="29"/>
      <c r="AT197" s="29"/>
      <c r="AU197" s="30"/>
      <c r="AV197" s="43">
        <f t="shared" si="116"/>
        <v>0</v>
      </c>
    </row>
    <row r="198" spans="1:48" x14ac:dyDescent="0.25">
      <c r="A198" s="14">
        <v>13</v>
      </c>
      <c r="B198" s="8" t="s">
        <v>80</v>
      </c>
      <c r="C198" s="32" t="s">
        <v>68</v>
      </c>
      <c r="D198" s="29"/>
      <c r="E198" s="29"/>
      <c r="F198" s="29"/>
      <c r="G198" s="30"/>
      <c r="H198" s="31">
        <f t="shared" si="108"/>
        <v>0</v>
      </c>
      <c r="I198" s="29"/>
      <c r="J198" s="29"/>
      <c r="K198" s="29"/>
      <c r="L198" s="30"/>
      <c r="M198" s="31">
        <f t="shared" si="109"/>
        <v>0</v>
      </c>
      <c r="N198" s="29"/>
      <c r="O198" s="29"/>
      <c r="P198" s="29"/>
      <c r="Q198" s="30"/>
      <c r="R198" s="31">
        <f t="shared" si="110"/>
        <v>0</v>
      </c>
      <c r="S198" s="29"/>
      <c r="T198" s="29"/>
      <c r="U198" s="29"/>
      <c r="V198" s="30"/>
      <c r="W198" s="31">
        <f t="shared" si="111"/>
        <v>0</v>
      </c>
      <c r="X198" s="29"/>
      <c r="Y198" s="29"/>
      <c r="Z198" s="29"/>
      <c r="AA198" s="30"/>
      <c r="AB198" s="31">
        <f t="shared" si="112"/>
        <v>0</v>
      </c>
      <c r="AC198" s="29"/>
      <c r="AD198" s="29"/>
      <c r="AE198" s="29"/>
      <c r="AF198" s="30"/>
      <c r="AG198" s="31">
        <f t="shared" si="113"/>
        <v>0</v>
      </c>
      <c r="AH198" s="29"/>
      <c r="AI198" s="29"/>
      <c r="AJ198" s="29"/>
      <c r="AK198" s="30"/>
      <c r="AL198" s="31">
        <f t="shared" si="114"/>
        <v>0</v>
      </c>
      <c r="AM198" s="29"/>
      <c r="AN198" s="29"/>
      <c r="AO198" s="29"/>
      <c r="AP198" s="30"/>
      <c r="AQ198" s="31">
        <f t="shared" si="115"/>
        <v>0</v>
      </c>
      <c r="AR198" s="29"/>
      <c r="AS198" s="29"/>
      <c r="AT198" s="29"/>
      <c r="AU198" s="30"/>
      <c r="AV198" s="43">
        <f t="shared" si="116"/>
        <v>0</v>
      </c>
    </row>
    <row r="199" spans="1:48" x14ac:dyDescent="0.25">
      <c r="A199" s="14">
        <v>13</v>
      </c>
      <c r="B199" s="32" t="s">
        <v>81</v>
      </c>
      <c r="C199" s="32" t="s">
        <v>68</v>
      </c>
      <c r="D199" s="33"/>
      <c r="E199" s="33"/>
      <c r="F199" s="33"/>
      <c r="G199" s="34"/>
      <c r="H199" s="35">
        <f t="shared" si="108"/>
        <v>0</v>
      </c>
      <c r="I199" s="33"/>
      <c r="J199" s="33"/>
      <c r="K199" s="33"/>
      <c r="L199" s="34"/>
      <c r="M199" s="35">
        <f t="shared" si="109"/>
        <v>0</v>
      </c>
      <c r="N199" s="33"/>
      <c r="O199" s="33"/>
      <c r="P199" s="33"/>
      <c r="Q199" s="34"/>
      <c r="R199" s="35">
        <f t="shared" si="110"/>
        <v>0</v>
      </c>
      <c r="S199" s="33"/>
      <c r="T199" s="33"/>
      <c r="U199" s="33"/>
      <c r="V199" s="34"/>
      <c r="W199" s="35">
        <f t="shared" si="111"/>
        <v>0</v>
      </c>
      <c r="X199" s="33"/>
      <c r="Y199" s="33"/>
      <c r="Z199" s="33"/>
      <c r="AA199" s="34"/>
      <c r="AB199" s="35">
        <f t="shared" si="112"/>
        <v>0</v>
      </c>
      <c r="AC199" s="33"/>
      <c r="AD199" s="33"/>
      <c r="AE199" s="33"/>
      <c r="AF199" s="34"/>
      <c r="AG199" s="35">
        <f t="shared" si="113"/>
        <v>0</v>
      </c>
      <c r="AH199" s="33"/>
      <c r="AI199" s="33"/>
      <c r="AJ199" s="33"/>
      <c r="AK199" s="34"/>
      <c r="AL199" s="35">
        <f t="shared" si="114"/>
        <v>0</v>
      </c>
      <c r="AM199" s="33"/>
      <c r="AN199" s="33"/>
      <c r="AO199" s="33"/>
      <c r="AP199" s="34"/>
      <c r="AQ199" s="35">
        <f t="shared" si="115"/>
        <v>0</v>
      </c>
      <c r="AR199" s="33"/>
      <c r="AS199" s="33"/>
      <c r="AT199" s="33"/>
      <c r="AU199" s="34"/>
      <c r="AV199" s="44">
        <f t="shared" si="116"/>
        <v>0</v>
      </c>
    </row>
    <row r="200" spans="1:48" x14ac:dyDescent="0.25">
      <c r="A200" s="14">
        <v>13</v>
      </c>
      <c r="B200" s="36"/>
      <c r="C200" s="37"/>
      <c r="D200" s="38"/>
      <c r="E200" s="39"/>
      <c r="F200" s="39"/>
      <c r="G200" s="39"/>
      <c r="H200" s="40">
        <f>SUM(H187:H199)</f>
        <v>0</v>
      </c>
      <c r="I200" s="39"/>
      <c r="J200" s="39"/>
      <c r="K200" s="39"/>
      <c r="L200" s="39"/>
      <c r="M200" s="40">
        <f>SUM(M187:M199)</f>
        <v>0</v>
      </c>
      <c r="N200" s="39"/>
      <c r="O200" s="39"/>
      <c r="P200" s="39"/>
      <c r="Q200" s="39"/>
      <c r="R200" s="40">
        <f>SUM(R187:R199)</f>
        <v>0</v>
      </c>
      <c r="S200" s="39"/>
      <c r="T200" s="39"/>
      <c r="U200" s="39"/>
      <c r="V200" s="39"/>
      <c r="W200" s="40">
        <f>SUM(W187:W199)</f>
        <v>0</v>
      </c>
      <c r="X200" s="39"/>
      <c r="Y200" s="39"/>
      <c r="Z200" s="39"/>
      <c r="AA200" s="39"/>
      <c r="AB200" s="40">
        <f>SUM(AB187:AB199)</f>
        <v>0</v>
      </c>
      <c r="AC200" s="39"/>
      <c r="AD200" s="39"/>
      <c r="AE200" s="39"/>
      <c r="AF200" s="39"/>
      <c r="AG200" s="40">
        <f>SUM(AG187:AG199)</f>
        <v>0</v>
      </c>
      <c r="AH200" s="39"/>
      <c r="AI200" s="39"/>
      <c r="AJ200" s="39"/>
      <c r="AK200" s="39"/>
      <c r="AL200" s="40">
        <f>SUM(AL187:AL199)</f>
        <v>0</v>
      </c>
      <c r="AM200" s="39"/>
      <c r="AN200" s="39"/>
      <c r="AO200" s="39"/>
      <c r="AP200" s="39"/>
      <c r="AQ200" s="40">
        <f>SUM(AQ187:AQ199)</f>
        <v>0</v>
      </c>
      <c r="AR200" s="39"/>
      <c r="AS200" s="39"/>
      <c r="AT200" s="39"/>
      <c r="AU200" s="39"/>
      <c r="AV200" s="40">
        <f>SUM(AV187:AV199)</f>
        <v>0</v>
      </c>
    </row>
    <row r="201" spans="1:48" x14ac:dyDescent="0.25">
      <c r="A201" s="14">
        <v>14</v>
      </c>
      <c r="B201" s="80" t="str">
        <f>"Буква (или иное название) класса "&amp;A201&amp;":"</f>
        <v>Буква (или иное название) класса 14:</v>
      </c>
      <c r="C201" s="81"/>
      <c r="D201" s="82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</row>
    <row r="202" spans="1:48" x14ac:dyDescent="0.25">
      <c r="A202" s="14">
        <v>14</v>
      </c>
      <c r="B202" s="45" t="s">
        <v>69</v>
      </c>
      <c r="C202" s="28" t="s">
        <v>68</v>
      </c>
      <c r="D202" s="29"/>
      <c r="E202" s="29"/>
      <c r="F202" s="29"/>
      <c r="G202" s="30"/>
      <c r="H202" s="31">
        <f t="shared" ref="H202:H214" si="117">COUNTA(D202:G202)</f>
        <v>0</v>
      </c>
      <c r="I202" s="29"/>
      <c r="J202" s="29"/>
      <c r="K202" s="29"/>
      <c r="L202" s="30"/>
      <c r="M202" s="31">
        <f t="shared" ref="M202:M214" si="118">COUNTA(I202:L202)</f>
        <v>0</v>
      </c>
      <c r="N202" s="29"/>
      <c r="O202" s="29"/>
      <c r="P202" s="29"/>
      <c r="Q202" s="30"/>
      <c r="R202" s="31">
        <f t="shared" ref="R202:R214" si="119">COUNTA(N202:Q202)</f>
        <v>0</v>
      </c>
      <c r="S202" s="29"/>
      <c r="T202" s="29"/>
      <c r="U202" s="29"/>
      <c r="V202" s="30"/>
      <c r="W202" s="31">
        <f t="shared" ref="W202:W214" si="120">COUNTA(S202:V202)</f>
        <v>0</v>
      </c>
      <c r="X202" s="29"/>
      <c r="Y202" s="29"/>
      <c r="Z202" s="29"/>
      <c r="AA202" s="30"/>
      <c r="AB202" s="31">
        <f t="shared" ref="AB202:AB214" si="121">COUNTA(X202:AA202)</f>
        <v>0</v>
      </c>
      <c r="AC202" s="29"/>
      <c r="AD202" s="29"/>
      <c r="AE202" s="29"/>
      <c r="AF202" s="30"/>
      <c r="AG202" s="31">
        <f t="shared" ref="AG202:AG214" si="122">COUNTA(AC202:AF202)</f>
        <v>0</v>
      </c>
      <c r="AH202" s="29"/>
      <c r="AI202" s="29"/>
      <c r="AJ202" s="29"/>
      <c r="AK202" s="30"/>
      <c r="AL202" s="31">
        <f t="shared" ref="AL202:AL214" si="123">COUNTA(AH202:AK202)</f>
        <v>0</v>
      </c>
      <c r="AM202" s="29"/>
      <c r="AN202" s="29"/>
      <c r="AO202" s="29"/>
      <c r="AP202" s="30"/>
      <c r="AQ202" s="31">
        <f t="shared" ref="AQ202:AQ214" si="124">COUNTA(AM202:AP202)</f>
        <v>0</v>
      </c>
      <c r="AR202" s="29"/>
      <c r="AS202" s="29"/>
      <c r="AT202" s="29"/>
      <c r="AU202" s="30"/>
      <c r="AV202" s="43">
        <f t="shared" ref="AV202:AV214" si="125">COUNTA(AR202:AU202)</f>
        <v>0</v>
      </c>
    </row>
    <row r="203" spans="1:48" x14ac:dyDescent="0.25">
      <c r="A203" s="14">
        <v>14</v>
      </c>
      <c r="B203" s="8" t="s">
        <v>70</v>
      </c>
      <c r="C203" s="32" t="s">
        <v>68</v>
      </c>
      <c r="D203" s="29"/>
      <c r="E203" s="29"/>
      <c r="F203" s="29"/>
      <c r="G203" s="30"/>
      <c r="H203" s="31">
        <f t="shared" si="117"/>
        <v>0</v>
      </c>
      <c r="I203" s="29"/>
      <c r="J203" s="29"/>
      <c r="K203" s="29"/>
      <c r="L203" s="30"/>
      <c r="M203" s="31">
        <f t="shared" si="118"/>
        <v>0</v>
      </c>
      <c r="N203" s="29"/>
      <c r="O203" s="29"/>
      <c r="P203" s="29"/>
      <c r="Q203" s="30"/>
      <c r="R203" s="31">
        <f t="shared" si="119"/>
        <v>0</v>
      </c>
      <c r="S203" s="29"/>
      <c r="T203" s="29"/>
      <c r="U203" s="29"/>
      <c r="V203" s="30"/>
      <c r="W203" s="31">
        <f t="shared" si="120"/>
        <v>0</v>
      </c>
      <c r="X203" s="29"/>
      <c r="Y203" s="29"/>
      <c r="Z203" s="29"/>
      <c r="AA203" s="30"/>
      <c r="AB203" s="31">
        <f t="shared" si="121"/>
        <v>0</v>
      </c>
      <c r="AC203" s="29"/>
      <c r="AD203" s="29"/>
      <c r="AE203" s="29"/>
      <c r="AF203" s="30"/>
      <c r="AG203" s="31">
        <f t="shared" si="122"/>
        <v>0</v>
      </c>
      <c r="AH203" s="29"/>
      <c r="AI203" s="29"/>
      <c r="AJ203" s="29"/>
      <c r="AK203" s="30"/>
      <c r="AL203" s="31">
        <f t="shared" si="123"/>
        <v>0</v>
      </c>
      <c r="AM203" s="29"/>
      <c r="AN203" s="29"/>
      <c r="AO203" s="29"/>
      <c r="AP203" s="30"/>
      <c r="AQ203" s="31">
        <f t="shared" si="124"/>
        <v>0</v>
      </c>
      <c r="AR203" s="29"/>
      <c r="AS203" s="29"/>
      <c r="AT203" s="29"/>
      <c r="AU203" s="30"/>
      <c r="AV203" s="43">
        <f t="shared" si="125"/>
        <v>0</v>
      </c>
    </row>
    <row r="204" spans="1:48" x14ac:dyDescent="0.25">
      <c r="A204" s="14">
        <v>14</v>
      </c>
      <c r="B204" s="8" t="s">
        <v>71</v>
      </c>
      <c r="C204" s="32" t="s">
        <v>68</v>
      </c>
      <c r="D204" s="29"/>
      <c r="E204" s="29"/>
      <c r="F204" s="29"/>
      <c r="G204" s="30"/>
      <c r="H204" s="31">
        <f t="shared" si="117"/>
        <v>0</v>
      </c>
      <c r="I204" s="29"/>
      <c r="J204" s="29"/>
      <c r="K204" s="29"/>
      <c r="L204" s="30"/>
      <c r="M204" s="31">
        <f t="shared" si="118"/>
        <v>0</v>
      </c>
      <c r="N204" s="29"/>
      <c r="O204" s="29"/>
      <c r="P204" s="29"/>
      <c r="Q204" s="30"/>
      <c r="R204" s="31">
        <f t="shared" si="119"/>
        <v>0</v>
      </c>
      <c r="S204" s="29"/>
      <c r="T204" s="29"/>
      <c r="U204" s="29"/>
      <c r="V204" s="30"/>
      <c r="W204" s="31">
        <f t="shared" si="120"/>
        <v>0</v>
      </c>
      <c r="X204" s="29"/>
      <c r="Y204" s="29"/>
      <c r="Z204" s="29"/>
      <c r="AA204" s="30"/>
      <c r="AB204" s="31">
        <f t="shared" si="121"/>
        <v>0</v>
      </c>
      <c r="AC204" s="29"/>
      <c r="AD204" s="29"/>
      <c r="AE204" s="29"/>
      <c r="AF204" s="30"/>
      <c r="AG204" s="31">
        <f t="shared" si="122"/>
        <v>0</v>
      </c>
      <c r="AH204" s="29"/>
      <c r="AI204" s="29"/>
      <c r="AJ204" s="29"/>
      <c r="AK204" s="30"/>
      <c r="AL204" s="31">
        <f t="shared" si="123"/>
        <v>0</v>
      </c>
      <c r="AM204" s="29"/>
      <c r="AN204" s="29"/>
      <c r="AO204" s="29"/>
      <c r="AP204" s="30"/>
      <c r="AQ204" s="31">
        <f t="shared" si="124"/>
        <v>0</v>
      </c>
      <c r="AR204" s="29"/>
      <c r="AS204" s="29"/>
      <c r="AT204" s="29"/>
      <c r="AU204" s="30"/>
      <c r="AV204" s="43">
        <f t="shared" si="125"/>
        <v>0</v>
      </c>
    </row>
    <row r="205" spans="1:48" x14ac:dyDescent="0.25">
      <c r="A205" s="14">
        <v>14</v>
      </c>
      <c r="B205" s="8" t="s">
        <v>72</v>
      </c>
      <c r="C205" s="32" t="s">
        <v>68</v>
      </c>
      <c r="D205" s="29"/>
      <c r="E205" s="29"/>
      <c r="F205" s="29"/>
      <c r="G205" s="30"/>
      <c r="H205" s="31">
        <f t="shared" si="117"/>
        <v>0</v>
      </c>
      <c r="I205" s="29"/>
      <c r="J205" s="29"/>
      <c r="K205" s="29"/>
      <c r="L205" s="30"/>
      <c r="M205" s="31">
        <f t="shared" si="118"/>
        <v>0</v>
      </c>
      <c r="N205" s="29"/>
      <c r="O205" s="29"/>
      <c r="P205" s="29"/>
      <c r="Q205" s="30"/>
      <c r="R205" s="31">
        <f t="shared" si="119"/>
        <v>0</v>
      </c>
      <c r="S205" s="29"/>
      <c r="T205" s="29"/>
      <c r="U205" s="29"/>
      <c r="V205" s="30"/>
      <c r="W205" s="31">
        <f t="shared" si="120"/>
        <v>0</v>
      </c>
      <c r="X205" s="29"/>
      <c r="Y205" s="29"/>
      <c r="Z205" s="29"/>
      <c r="AA205" s="30"/>
      <c r="AB205" s="31">
        <f t="shared" si="121"/>
        <v>0</v>
      </c>
      <c r="AC205" s="29"/>
      <c r="AD205" s="29"/>
      <c r="AE205" s="29"/>
      <c r="AF205" s="30"/>
      <c r="AG205" s="31">
        <f t="shared" si="122"/>
        <v>0</v>
      </c>
      <c r="AH205" s="29"/>
      <c r="AI205" s="29"/>
      <c r="AJ205" s="29"/>
      <c r="AK205" s="30"/>
      <c r="AL205" s="31">
        <f t="shared" si="123"/>
        <v>0</v>
      </c>
      <c r="AM205" s="29"/>
      <c r="AN205" s="29"/>
      <c r="AO205" s="29"/>
      <c r="AP205" s="30"/>
      <c r="AQ205" s="31">
        <f t="shared" si="124"/>
        <v>0</v>
      </c>
      <c r="AR205" s="29"/>
      <c r="AS205" s="29"/>
      <c r="AT205" s="29"/>
      <c r="AU205" s="30"/>
      <c r="AV205" s="43">
        <f t="shared" si="125"/>
        <v>0</v>
      </c>
    </row>
    <row r="206" spans="1:48" x14ac:dyDescent="0.25">
      <c r="A206" s="14">
        <v>14</v>
      </c>
      <c r="B206" s="8" t="s">
        <v>73</v>
      </c>
      <c r="C206" s="32" t="s">
        <v>68</v>
      </c>
      <c r="D206" s="29"/>
      <c r="E206" s="29"/>
      <c r="F206" s="29"/>
      <c r="G206" s="30"/>
      <c r="H206" s="31">
        <f t="shared" si="117"/>
        <v>0</v>
      </c>
      <c r="I206" s="29"/>
      <c r="J206" s="29"/>
      <c r="K206" s="29"/>
      <c r="L206" s="30"/>
      <c r="M206" s="31">
        <f t="shared" si="118"/>
        <v>0</v>
      </c>
      <c r="N206" s="29"/>
      <c r="O206" s="29"/>
      <c r="P206" s="29"/>
      <c r="Q206" s="30"/>
      <c r="R206" s="31">
        <f t="shared" si="119"/>
        <v>0</v>
      </c>
      <c r="S206" s="29"/>
      <c r="T206" s="29"/>
      <c r="U206" s="29"/>
      <c r="V206" s="30"/>
      <c r="W206" s="31">
        <f t="shared" si="120"/>
        <v>0</v>
      </c>
      <c r="X206" s="29"/>
      <c r="Y206" s="29"/>
      <c r="Z206" s="29"/>
      <c r="AA206" s="30"/>
      <c r="AB206" s="31">
        <f t="shared" si="121"/>
        <v>0</v>
      </c>
      <c r="AC206" s="29"/>
      <c r="AD206" s="29"/>
      <c r="AE206" s="29"/>
      <c r="AF206" s="30"/>
      <c r="AG206" s="31">
        <f t="shared" si="122"/>
        <v>0</v>
      </c>
      <c r="AH206" s="29"/>
      <c r="AI206" s="29"/>
      <c r="AJ206" s="29"/>
      <c r="AK206" s="30"/>
      <c r="AL206" s="31">
        <f t="shared" si="123"/>
        <v>0</v>
      </c>
      <c r="AM206" s="29"/>
      <c r="AN206" s="29"/>
      <c r="AO206" s="29"/>
      <c r="AP206" s="30"/>
      <c r="AQ206" s="31">
        <f t="shared" si="124"/>
        <v>0</v>
      </c>
      <c r="AR206" s="29"/>
      <c r="AS206" s="29"/>
      <c r="AT206" s="29"/>
      <c r="AU206" s="30"/>
      <c r="AV206" s="43">
        <f t="shared" si="125"/>
        <v>0</v>
      </c>
    </row>
    <row r="207" spans="1:48" x14ac:dyDescent="0.25">
      <c r="A207" s="14">
        <v>14</v>
      </c>
      <c r="B207" s="8" t="s">
        <v>74</v>
      </c>
      <c r="C207" s="32" t="s">
        <v>68</v>
      </c>
      <c r="D207" s="29"/>
      <c r="E207" s="29"/>
      <c r="F207" s="29"/>
      <c r="G207" s="30"/>
      <c r="H207" s="31">
        <f t="shared" si="117"/>
        <v>0</v>
      </c>
      <c r="I207" s="29"/>
      <c r="J207" s="29"/>
      <c r="K207" s="29"/>
      <c r="L207" s="30"/>
      <c r="M207" s="31">
        <f t="shared" si="118"/>
        <v>0</v>
      </c>
      <c r="N207" s="29"/>
      <c r="O207" s="29"/>
      <c r="P207" s="29"/>
      <c r="Q207" s="30"/>
      <c r="R207" s="31">
        <f t="shared" si="119"/>
        <v>0</v>
      </c>
      <c r="S207" s="29"/>
      <c r="T207" s="29"/>
      <c r="U207" s="29"/>
      <c r="V207" s="30"/>
      <c r="W207" s="31">
        <f t="shared" si="120"/>
        <v>0</v>
      </c>
      <c r="X207" s="29"/>
      <c r="Y207" s="29"/>
      <c r="Z207" s="29"/>
      <c r="AA207" s="30"/>
      <c r="AB207" s="31">
        <f t="shared" si="121"/>
        <v>0</v>
      </c>
      <c r="AC207" s="29"/>
      <c r="AD207" s="29"/>
      <c r="AE207" s="29"/>
      <c r="AF207" s="30"/>
      <c r="AG207" s="31">
        <f t="shared" si="122"/>
        <v>0</v>
      </c>
      <c r="AH207" s="29"/>
      <c r="AI207" s="29"/>
      <c r="AJ207" s="29"/>
      <c r="AK207" s="30"/>
      <c r="AL207" s="31">
        <f t="shared" si="123"/>
        <v>0</v>
      </c>
      <c r="AM207" s="29"/>
      <c r="AN207" s="29"/>
      <c r="AO207" s="29"/>
      <c r="AP207" s="30"/>
      <c r="AQ207" s="31">
        <f t="shared" si="124"/>
        <v>0</v>
      </c>
      <c r="AR207" s="29"/>
      <c r="AS207" s="29"/>
      <c r="AT207" s="29"/>
      <c r="AU207" s="30"/>
      <c r="AV207" s="43">
        <f t="shared" si="125"/>
        <v>0</v>
      </c>
    </row>
    <row r="208" spans="1:48" x14ac:dyDescent="0.25">
      <c r="A208" s="14">
        <v>14</v>
      </c>
      <c r="B208" s="8" t="s">
        <v>75</v>
      </c>
      <c r="C208" s="32" t="s">
        <v>68</v>
      </c>
      <c r="D208" s="29"/>
      <c r="E208" s="29"/>
      <c r="F208" s="29"/>
      <c r="G208" s="30"/>
      <c r="H208" s="31">
        <f t="shared" si="117"/>
        <v>0</v>
      </c>
      <c r="I208" s="29"/>
      <c r="J208" s="29"/>
      <c r="K208" s="29"/>
      <c r="L208" s="30"/>
      <c r="M208" s="31">
        <f t="shared" si="118"/>
        <v>0</v>
      </c>
      <c r="N208" s="29"/>
      <c r="O208" s="29"/>
      <c r="P208" s="29"/>
      <c r="Q208" s="30"/>
      <c r="R208" s="31">
        <f t="shared" si="119"/>
        <v>0</v>
      </c>
      <c r="S208" s="29"/>
      <c r="T208" s="29"/>
      <c r="U208" s="29"/>
      <c r="V208" s="30"/>
      <c r="W208" s="31">
        <f t="shared" si="120"/>
        <v>0</v>
      </c>
      <c r="X208" s="29"/>
      <c r="Y208" s="29"/>
      <c r="Z208" s="29"/>
      <c r="AA208" s="30"/>
      <c r="AB208" s="31">
        <f t="shared" si="121"/>
        <v>0</v>
      </c>
      <c r="AC208" s="29"/>
      <c r="AD208" s="29"/>
      <c r="AE208" s="29"/>
      <c r="AF208" s="30"/>
      <c r="AG208" s="31">
        <f t="shared" si="122"/>
        <v>0</v>
      </c>
      <c r="AH208" s="29"/>
      <c r="AI208" s="29"/>
      <c r="AJ208" s="29"/>
      <c r="AK208" s="30"/>
      <c r="AL208" s="31">
        <f t="shared" si="123"/>
        <v>0</v>
      </c>
      <c r="AM208" s="29"/>
      <c r="AN208" s="29"/>
      <c r="AO208" s="29"/>
      <c r="AP208" s="30"/>
      <c r="AQ208" s="31">
        <f t="shared" si="124"/>
        <v>0</v>
      </c>
      <c r="AR208" s="29"/>
      <c r="AS208" s="29"/>
      <c r="AT208" s="29"/>
      <c r="AU208" s="30"/>
      <c r="AV208" s="43">
        <f t="shared" si="125"/>
        <v>0</v>
      </c>
    </row>
    <row r="209" spans="1:48" x14ac:dyDescent="0.25">
      <c r="A209" s="14">
        <v>14</v>
      </c>
      <c r="B209" s="8" t="s">
        <v>76</v>
      </c>
      <c r="C209" s="32" t="s">
        <v>68</v>
      </c>
      <c r="D209" s="29"/>
      <c r="E209" s="29"/>
      <c r="F209" s="29"/>
      <c r="G209" s="30"/>
      <c r="H209" s="31">
        <f t="shared" si="117"/>
        <v>0</v>
      </c>
      <c r="I209" s="29"/>
      <c r="J209" s="29"/>
      <c r="K209" s="29"/>
      <c r="L209" s="30"/>
      <c r="M209" s="31">
        <f t="shared" si="118"/>
        <v>0</v>
      </c>
      <c r="N209" s="29"/>
      <c r="O209" s="29"/>
      <c r="P209" s="29"/>
      <c r="Q209" s="30"/>
      <c r="R209" s="31">
        <f t="shared" si="119"/>
        <v>0</v>
      </c>
      <c r="S209" s="29"/>
      <c r="T209" s="29"/>
      <c r="U209" s="29"/>
      <c r="V209" s="30"/>
      <c r="W209" s="31">
        <f t="shared" si="120"/>
        <v>0</v>
      </c>
      <c r="X209" s="29"/>
      <c r="Y209" s="29"/>
      <c r="Z209" s="29"/>
      <c r="AA209" s="30"/>
      <c r="AB209" s="31">
        <f t="shared" si="121"/>
        <v>0</v>
      </c>
      <c r="AC209" s="29"/>
      <c r="AD209" s="29"/>
      <c r="AE209" s="29"/>
      <c r="AF209" s="30"/>
      <c r="AG209" s="31">
        <f t="shared" si="122"/>
        <v>0</v>
      </c>
      <c r="AH209" s="29"/>
      <c r="AI209" s="29"/>
      <c r="AJ209" s="29"/>
      <c r="AK209" s="30"/>
      <c r="AL209" s="31">
        <f t="shared" si="123"/>
        <v>0</v>
      </c>
      <c r="AM209" s="29"/>
      <c r="AN209" s="29"/>
      <c r="AO209" s="29"/>
      <c r="AP209" s="30"/>
      <c r="AQ209" s="31">
        <f t="shared" si="124"/>
        <v>0</v>
      </c>
      <c r="AR209" s="29"/>
      <c r="AS209" s="29"/>
      <c r="AT209" s="29"/>
      <c r="AU209" s="30"/>
      <c r="AV209" s="43">
        <f t="shared" si="125"/>
        <v>0</v>
      </c>
    </row>
    <row r="210" spans="1:48" x14ac:dyDescent="0.25">
      <c r="A210" s="14">
        <v>14</v>
      </c>
      <c r="B210" s="8" t="s">
        <v>77</v>
      </c>
      <c r="C210" s="32" t="s">
        <v>68</v>
      </c>
      <c r="D210" s="29"/>
      <c r="E210" s="29"/>
      <c r="F210" s="29"/>
      <c r="G210" s="30"/>
      <c r="H210" s="31">
        <f t="shared" si="117"/>
        <v>0</v>
      </c>
      <c r="I210" s="29"/>
      <c r="J210" s="29"/>
      <c r="K210" s="29"/>
      <c r="L210" s="30"/>
      <c r="M210" s="31">
        <f t="shared" si="118"/>
        <v>0</v>
      </c>
      <c r="N210" s="29"/>
      <c r="O210" s="29"/>
      <c r="P210" s="29"/>
      <c r="Q210" s="30"/>
      <c r="R210" s="31">
        <f t="shared" si="119"/>
        <v>0</v>
      </c>
      <c r="S210" s="29"/>
      <c r="T210" s="29"/>
      <c r="U210" s="29"/>
      <c r="V210" s="30"/>
      <c r="W210" s="31">
        <f t="shared" si="120"/>
        <v>0</v>
      </c>
      <c r="X210" s="29"/>
      <c r="Y210" s="29"/>
      <c r="Z210" s="29"/>
      <c r="AA210" s="30"/>
      <c r="AB210" s="31">
        <f t="shared" si="121"/>
        <v>0</v>
      </c>
      <c r="AC210" s="29"/>
      <c r="AD210" s="29"/>
      <c r="AE210" s="29"/>
      <c r="AF210" s="30"/>
      <c r="AG210" s="31">
        <f t="shared" si="122"/>
        <v>0</v>
      </c>
      <c r="AH210" s="29"/>
      <c r="AI210" s="29"/>
      <c r="AJ210" s="29"/>
      <c r="AK210" s="30"/>
      <c r="AL210" s="31">
        <f t="shared" si="123"/>
        <v>0</v>
      </c>
      <c r="AM210" s="29"/>
      <c r="AN210" s="29"/>
      <c r="AO210" s="29"/>
      <c r="AP210" s="30"/>
      <c r="AQ210" s="31">
        <f t="shared" si="124"/>
        <v>0</v>
      </c>
      <c r="AR210" s="29"/>
      <c r="AS210" s="29"/>
      <c r="AT210" s="29"/>
      <c r="AU210" s="30"/>
      <c r="AV210" s="43">
        <f t="shared" si="125"/>
        <v>0</v>
      </c>
    </row>
    <row r="211" spans="1:48" x14ac:dyDescent="0.25">
      <c r="A211" s="14">
        <v>14</v>
      </c>
      <c r="B211" s="8" t="s">
        <v>78</v>
      </c>
      <c r="C211" s="32" t="s">
        <v>68</v>
      </c>
      <c r="D211" s="29"/>
      <c r="E211" s="29"/>
      <c r="F211" s="29"/>
      <c r="G211" s="30"/>
      <c r="H211" s="31">
        <f t="shared" si="117"/>
        <v>0</v>
      </c>
      <c r="I211" s="29"/>
      <c r="J211" s="29"/>
      <c r="K211" s="29"/>
      <c r="L211" s="30"/>
      <c r="M211" s="31">
        <f t="shared" si="118"/>
        <v>0</v>
      </c>
      <c r="N211" s="29"/>
      <c r="O211" s="29"/>
      <c r="P211" s="29"/>
      <c r="Q211" s="30"/>
      <c r="R211" s="31">
        <f t="shared" si="119"/>
        <v>0</v>
      </c>
      <c r="S211" s="29"/>
      <c r="T211" s="29"/>
      <c r="U211" s="29"/>
      <c r="V211" s="30"/>
      <c r="W211" s="31">
        <f t="shared" si="120"/>
        <v>0</v>
      </c>
      <c r="X211" s="29"/>
      <c r="Y211" s="29"/>
      <c r="Z211" s="29"/>
      <c r="AA211" s="30"/>
      <c r="AB211" s="31">
        <f t="shared" si="121"/>
        <v>0</v>
      </c>
      <c r="AC211" s="29"/>
      <c r="AD211" s="29"/>
      <c r="AE211" s="29"/>
      <c r="AF211" s="30"/>
      <c r="AG211" s="31">
        <f t="shared" si="122"/>
        <v>0</v>
      </c>
      <c r="AH211" s="29"/>
      <c r="AI211" s="29"/>
      <c r="AJ211" s="29"/>
      <c r="AK211" s="30"/>
      <c r="AL211" s="31">
        <f t="shared" si="123"/>
        <v>0</v>
      </c>
      <c r="AM211" s="29"/>
      <c r="AN211" s="29"/>
      <c r="AO211" s="29"/>
      <c r="AP211" s="30"/>
      <c r="AQ211" s="31">
        <f t="shared" si="124"/>
        <v>0</v>
      </c>
      <c r="AR211" s="29"/>
      <c r="AS211" s="29"/>
      <c r="AT211" s="29"/>
      <c r="AU211" s="30"/>
      <c r="AV211" s="43">
        <f t="shared" si="125"/>
        <v>0</v>
      </c>
    </row>
    <row r="212" spans="1:48" x14ac:dyDescent="0.25">
      <c r="A212" s="14">
        <v>14</v>
      </c>
      <c r="B212" s="8" t="s">
        <v>79</v>
      </c>
      <c r="C212" s="32" t="s">
        <v>68</v>
      </c>
      <c r="D212" s="29"/>
      <c r="E212" s="29"/>
      <c r="F212" s="29"/>
      <c r="G212" s="30"/>
      <c r="H212" s="31">
        <f t="shared" si="117"/>
        <v>0</v>
      </c>
      <c r="I212" s="29"/>
      <c r="J212" s="29"/>
      <c r="K212" s="29"/>
      <c r="L212" s="30"/>
      <c r="M212" s="31">
        <f t="shared" si="118"/>
        <v>0</v>
      </c>
      <c r="N212" s="29"/>
      <c r="O212" s="29"/>
      <c r="P212" s="29"/>
      <c r="Q212" s="30"/>
      <c r="R212" s="31">
        <f t="shared" si="119"/>
        <v>0</v>
      </c>
      <c r="S212" s="29"/>
      <c r="T212" s="29"/>
      <c r="U212" s="29"/>
      <c r="V212" s="30"/>
      <c r="W212" s="31">
        <f t="shared" si="120"/>
        <v>0</v>
      </c>
      <c r="X212" s="29"/>
      <c r="Y212" s="29"/>
      <c r="Z212" s="29"/>
      <c r="AA212" s="30"/>
      <c r="AB212" s="31">
        <f t="shared" si="121"/>
        <v>0</v>
      </c>
      <c r="AC212" s="29"/>
      <c r="AD212" s="29"/>
      <c r="AE212" s="29"/>
      <c r="AF212" s="30"/>
      <c r="AG212" s="31">
        <f t="shared" si="122"/>
        <v>0</v>
      </c>
      <c r="AH212" s="29"/>
      <c r="AI212" s="29"/>
      <c r="AJ212" s="29"/>
      <c r="AK212" s="30"/>
      <c r="AL212" s="31">
        <f t="shared" si="123"/>
        <v>0</v>
      </c>
      <c r="AM212" s="29"/>
      <c r="AN212" s="29"/>
      <c r="AO212" s="29"/>
      <c r="AP212" s="30"/>
      <c r="AQ212" s="31">
        <f t="shared" si="124"/>
        <v>0</v>
      </c>
      <c r="AR212" s="29"/>
      <c r="AS212" s="29"/>
      <c r="AT212" s="29"/>
      <c r="AU212" s="30"/>
      <c r="AV212" s="43">
        <f t="shared" si="125"/>
        <v>0</v>
      </c>
    </row>
    <row r="213" spans="1:48" x14ac:dyDescent="0.25">
      <c r="A213" s="14">
        <v>14</v>
      </c>
      <c r="B213" s="8" t="s">
        <v>80</v>
      </c>
      <c r="C213" s="32" t="s">
        <v>68</v>
      </c>
      <c r="D213" s="29"/>
      <c r="E213" s="29"/>
      <c r="F213" s="29"/>
      <c r="G213" s="30"/>
      <c r="H213" s="31">
        <f t="shared" si="117"/>
        <v>0</v>
      </c>
      <c r="I213" s="29"/>
      <c r="J213" s="29"/>
      <c r="K213" s="29"/>
      <c r="L213" s="30"/>
      <c r="M213" s="31">
        <f t="shared" si="118"/>
        <v>0</v>
      </c>
      <c r="N213" s="29"/>
      <c r="O213" s="29"/>
      <c r="P213" s="29"/>
      <c r="Q213" s="30"/>
      <c r="R213" s="31">
        <f t="shared" si="119"/>
        <v>0</v>
      </c>
      <c r="S213" s="29"/>
      <c r="T213" s="29"/>
      <c r="U213" s="29"/>
      <c r="V213" s="30"/>
      <c r="W213" s="31">
        <f t="shared" si="120"/>
        <v>0</v>
      </c>
      <c r="X213" s="29"/>
      <c r="Y213" s="29"/>
      <c r="Z213" s="29"/>
      <c r="AA213" s="30"/>
      <c r="AB213" s="31">
        <f t="shared" si="121"/>
        <v>0</v>
      </c>
      <c r="AC213" s="29"/>
      <c r="AD213" s="29"/>
      <c r="AE213" s="29"/>
      <c r="AF213" s="30"/>
      <c r="AG213" s="31">
        <f t="shared" si="122"/>
        <v>0</v>
      </c>
      <c r="AH213" s="29"/>
      <c r="AI213" s="29"/>
      <c r="AJ213" s="29"/>
      <c r="AK213" s="30"/>
      <c r="AL213" s="31">
        <f t="shared" si="123"/>
        <v>0</v>
      </c>
      <c r="AM213" s="29"/>
      <c r="AN213" s="29"/>
      <c r="AO213" s="29"/>
      <c r="AP213" s="30"/>
      <c r="AQ213" s="31">
        <f t="shared" si="124"/>
        <v>0</v>
      </c>
      <c r="AR213" s="29"/>
      <c r="AS213" s="29"/>
      <c r="AT213" s="29"/>
      <c r="AU213" s="30"/>
      <c r="AV213" s="43">
        <f t="shared" si="125"/>
        <v>0</v>
      </c>
    </row>
    <row r="214" spans="1:48" x14ac:dyDescent="0.25">
      <c r="A214" s="14">
        <v>14</v>
      </c>
      <c r="B214" s="32" t="s">
        <v>81</v>
      </c>
      <c r="C214" s="32" t="s">
        <v>68</v>
      </c>
      <c r="D214" s="33"/>
      <c r="E214" s="33"/>
      <c r="F214" s="33"/>
      <c r="G214" s="34"/>
      <c r="H214" s="35">
        <f t="shared" si="117"/>
        <v>0</v>
      </c>
      <c r="I214" s="33"/>
      <c r="J214" s="33"/>
      <c r="K214" s="33"/>
      <c r="L214" s="34"/>
      <c r="M214" s="35">
        <f t="shared" si="118"/>
        <v>0</v>
      </c>
      <c r="N214" s="33"/>
      <c r="O214" s="33"/>
      <c r="P214" s="33"/>
      <c r="Q214" s="34"/>
      <c r="R214" s="35">
        <f t="shared" si="119"/>
        <v>0</v>
      </c>
      <c r="S214" s="33"/>
      <c r="T214" s="33"/>
      <c r="U214" s="33"/>
      <c r="V214" s="34"/>
      <c r="W214" s="35">
        <f t="shared" si="120"/>
        <v>0</v>
      </c>
      <c r="X214" s="33"/>
      <c r="Y214" s="33"/>
      <c r="Z214" s="33"/>
      <c r="AA214" s="34"/>
      <c r="AB214" s="35">
        <f t="shared" si="121"/>
        <v>0</v>
      </c>
      <c r="AC214" s="33"/>
      <c r="AD214" s="33"/>
      <c r="AE214" s="33"/>
      <c r="AF214" s="34"/>
      <c r="AG214" s="35">
        <f t="shared" si="122"/>
        <v>0</v>
      </c>
      <c r="AH214" s="33"/>
      <c r="AI214" s="33"/>
      <c r="AJ214" s="33"/>
      <c r="AK214" s="34"/>
      <c r="AL214" s="35">
        <f t="shared" si="123"/>
        <v>0</v>
      </c>
      <c r="AM214" s="33"/>
      <c r="AN214" s="33"/>
      <c r="AO214" s="33"/>
      <c r="AP214" s="34"/>
      <c r="AQ214" s="35">
        <f t="shared" si="124"/>
        <v>0</v>
      </c>
      <c r="AR214" s="33"/>
      <c r="AS214" s="33"/>
      <c r="AT214" s="33"/>
      <c r="AU214" s="34"/>
      <c r="AV214" s="44">
        <f t="shared" si="125"/>
        <v>0</v>
      </c>
    </row>
    <row r="215" spans="1:48" x14ac:dyDescent="0.25">
      <c r="A215" s="14">
        <v>14</v>
      </c>
      <c r="B215" s="36"/>
      <c r="C215" s="37"/>
      <c r="D215" s="38"/>
      <c r="E215" s="39"/>
      <c r="F215" s="39"/>
      <c r="G215" s="39"/>
      <c r="H215" s="40">
        <f>SUM(H202:H214)</f>
        <v>0</v>
      </c>
      <c r="I215" s="39"/>
      <c r="J215" s="39"/>
      <c r="K215" s="39"/>
      <c r="L215" s="39"/>
      <c r="M215" s="40">
        <f>SUM(M202:M214)</f>
        <v>0</v>
      </c>
      <c r="N215" s="39"/>
      <c r="O215" s="39"/>
      <c r="P215" s="39"/>
      <c r="Q215" s="39"/>
      <c r="R215" s="40">
        <f>SUM(R202:R214)</f>
        <v>0</v>
      </c>
      <c r="S215" s="39"/>
      <c r="T215" s="39"/>
      <c r="U215" s="39"/>
      <c r="V215" s="39"/>
      <c r="W215" s="40">
        <f>SUM(W202:W214)</f>
        <v>0</v>
      </c>
      <c r="X215" s="39"/>
      <c r="Y215" s="39"/>
      <c r="Z215" s="39"/>
      <c r="AA215" s="39"/>
      <c r="AB215" s="40">
        <f>SUM(AB202:AB214)</f>
        <v>0</v>
      </c>
      <c r="AC215" s="39"/>
      <c r="AD215" s="39"/>
      <c r="AE215" s="39"/>
      <c r="AF215" s="39"/>
      <c r="AG215" s="40">
        <f>SUM(AG202:AG214)</f>
        <v>0</v>
      </c>
      <c r="AH215" s="39"/>
      <c r="AI215" s="39"/>
      <c r="AJ215" s="39"/>
      <c r="AK215" s="39"/>
      <c r="AL215" s="40">
        <f>SUM(AL202:AL214)</f>
        <v>0</v>
      </c>
      <c r="AM215" s="39"/>
      <c r="AN215" s="39"/>
      <c r="AO215" s="39"/>
      <c r="AP215" s="39"/>
      <c r="AQ215" s="40">
        <f>SUM(AQ202:AQ214)</f>
        <v>0</v>
      </c>
      <c r="AR215" s="39"/>
      <c r="AS215" s="39"/>
      <c r="AT215" s="39"/>
      <c r="AU215" s="39"/>
      <c r="AV215" s="40">
        <f>SUM(AV202:AV214)</f>
        <v>0</v>
      </c>
    </row>
    <row r="216" spans="1:48" x14ac:dyDescent="0.25">
      <c r="A216" s="14">
        <v>15</v>
      </c>
      <c r="B216" s="80" t="str">
        <f>"Буква (или иное название) класса "&amp;A216&amp;":"</f>
        <v>Буква (или иное название) класса 15:</v>
      </c>
      <c r="C216" s="81"/>
      <c r="D216" s="82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</row>
    <row r="217" spans="1:48" x14ac:dyDescent="0.25">
      <c r="A217" s="14">
        <v>15</v>
      </c>
      <c r="B217" s="45" t="s">
        <v>69</v>
      </c>
      <c r="C217" s="28" t="s">
        <v>68</v>
      </c>
      <c r="D217" s="29"/>
      <c r="E217" s="29"/>
      <c r="F217" s="29"/>
      <c r="G217" s="30"/>
      <c r="H217" s="31">
        <f t="shared" ref="H217:H229" si="126">COUNTA(D217:G217)</f>
        <v>0</v>
      </c>
      <c r="I217" s="29"/>
      <c r="J217" s="29"/>
      <c r="K217" s="29"/>
      <c r="L217" s="30"/>
      <c r="M217" s="31">
        <f t="shared" ref="M217:M229" si="127">COUNTA(I217:L217)</f>
        <v>0</v>
      </c>
      <c r="N217" s="29"/>
      <c r="O217" s="29"/>
      <c r="P217" s="29"/>
      <c r="Q217" s="30"/>
      <c r="R217" s="31">
        <f t="shared" ref="R217:R229" si="128">COUNTA(N217:Q217)</f>
        <v>0</v>
      </c>
      <c r="S217" s="29"/>
      <c r="T217" s="29"/>
      <c r="U217" s="29"/>
      <c r="V217" s="30"/>
      <c r="W217" s="31">
        <f t="shared" ref="W217:W229" si="129">COUNTA(S217:V217)</f>
        <v>0</v>
      </c>
      <c r="X217" s="29"/>
      <c r="Y217" s="29"/>
      <c r="Z217" s="29"/>
      <c r="AA217" s="30"/>
      <c r="AB217" s="31">
        <f t="shared" ref="AB217:AB229" si="130">COUNTA(X217:AA217)</f>
        <v>0</v>
      </c>
      <c r="AC217" s="29"/>
      <c r="AD217" s="29"/>
      <c r="AE217" s="29"/>
      <c r="AF217" s="30"/>
      <c r="AG217" s="31">
        <f t="shared" ref="AG217:AG229" si="131">COUNTA(AC217:AF217)</f>
        <v>0</v>
      </c>
      <c r="AH217" s="29"/>
      <c r="AI217" s="29"/>
      <c r="AJ217" s="29"/>
      <c r="AK217" s="30"/>
      <c r="AL217" s="31">
        <f t="shared" ref="AL217:AL229" si="132">COUNTA(AH217:AK217)</f>
        <v>0</v>
      </c>
      <c r="AM217" s="29"/>
      <c r="AN217" s="29"/>
      <c r="AO217" s="29"/>
      <c r="AP217" s="30"/>
      <c r="AQ217" s="31">
        <f t="shared" ref="AQ217:AQ229" si="133">COUNTA(AM217:AP217)</f>
        <v>0</v>
      </c>
      <c r="AR217" s="29"/>
      <c r="AS217" s="29"/>
      <c r="AT217" s="29"/>
      <c r="AU217" s="30"/>
      <c r="AV217" s="43">
        <f t="shared" ref="AV217:AV229" si="134">COUNTA(AR217:AU217)</f>
        <v>0</v>
      </c>
    </row>
    <row r="218" spans="1:48" x14ac:dyDescent="0.25">
      <c r="A218" s="14">
        <v>15</v>
      </c>
      <c r="B218" s="8" t="s">
        <v>70</v>
      </c>
      <c r="C218" s="32" t="s">
        <v>68</v>
      </c>
      <c r="D218" s="29"/>
      <c r="E218" s="29"/>
      <c r="F218" s="29"/>
      <c r="G218" s="30"/>
      <c r="H218" s="31">
        <f t="shared" si="126"/>
        <v>0</v>
      </c>
      <c r="I218" s="29"/>
      <c r="J218" s="29"/>
      <c r="K218" s="29"/>
      <c r="L218" s="30"/>
      <c r="M218" s="31">
        <f t="shared" si="127"/>
        <v>0</v>
      </c>
      <c r="N218" s="29"/>
      <c r="O218" s="29"/>
      <c r="P218" s="29"/>
      <c r="Q218" s="30"/>
      <c r="R218" s="31">
        <f t="shared" si="128"/>
        <v>0</v>
      </c>
      <c r="S218" s="29"/>
      <c r="T218" s="29"/>
      <c r="U218" s="29"/>
      <c r="V218" s="30"/>
      <c r="W218" s="31">
        <f t="shared" si="129"/>
        <v>0</v>
      </c>
      <c r="X218" s="29"/>
      <c r="Y218" s="29"/>
      <c r="Z218" s="29"/>
      <c r="AA218" s="30"/>
      <c r="AB218" s="31">
        <f t="shared" si="130"/>
        <v>0</v>
      </c>
      <c r="AC218" s="29"/>
      <c r="AD218" s="29"/>
      <c r="AE218" s="29"/>
      <c r="AF218" s="30"/>
      <c r="AG218" s="31">
        <f t="shared" si="131"/>
        <v>0</v>
      </c>
      <c r="AH218" s="29"/>
      <c r="AI218" s="29"/>
      <c r="AJ218" s="29"/>
      <c r="AK218" s="30"/>
      <c r="AL218" s="31">
        <f t="shared" si="132"/>
        <v>0</v>
      </c>
      <c r="AM218" s="29"/>
      <c r="AN218" s="29"/>
      <c r="AO218" s="29"/>
      <c r="AP218" s="30"/>
      <c r="AQ218" s="31">
        <f t="shared" si="133"/>
        <v>0</v>
      </c>
      <c r="AR218" s="29"/>
      <c r="AS218" s="29"/>
      <c r="AT218" s="29"/>
      <c r="AU218" s="30"/>
      <c r="AV218" s="43">
        <f t="shared" si="134"/>
        <v>0</v>
      </c>
    </row>
    <row r="219" spans="1:48" x14ac:dyDescent="0.25">
      <c r="A219" s="14">
        <v>15</v>
      </c>
      <c r="B219" s="8" t="s">
        <v>71</v>
      </c>
      <c r="C219" s="32" t="s">
        <v>68</v>
      </c>
      <c r="D219" s="29"/>
      <c r="E219" s="29"/>
      <c r="F219" s="29"/>
      <c r="G219" s="30"/>
      <c r="H219" s="31">
        <f t="shared" si="126"/>
        <v>0</v>
      </c>
      <c r="I219" s="29"/>
      <c r="J219" s="29"/>
      <c r="K219" s="29"/>
      <c r="L219" s="30"/>
      <c r="M219" s="31">
        <f t="shared" si="127"/>
        <v>0</v>
      </c>
      <c r="N219" s="29"/>
      <c r="O219" s="29"/>
      <c r="P219" s="29"/>
      <c r="Q219" s="30"/>
      <c r="R219" s="31">
        <f t="shared" si="128"/>
        <v>0</v>
      </c>
      <c r="S219" s="29"/>
      <c r="T219" s="29"/>
      <c r="U219" s="29"/>
      <c r="V219" s="30"/>
      <c r="W219" s="31">
        <f t="shared" si="129"/>
        <v>0</v>
      </c>
      <c r="X219" s="29"/>
      <c r="Y219" s="29"/>
      <c r="Z219" s="29"/>
      <c r="AA219" s="30"/>
      <c r="AB219" s="31">
        <f t="shared" si="130"/>
        <v>0</v>
      </c>
      <c r="AC219" s="29"/>
      <c r="AD219" s="29"/>
      <c r="AE219" s="29"/>
      <c r="AF219" s="30"/>
      <c r="AG219" s="31">
        <f t="shared" si="131"/>
        <v>0</v>
      </c>
      <c r="AH219" s="29"/>
      <c r="AI219" s="29"/>
      <c r="AJ219" s="29"/>
      <c r="AK219" s="30"/>
      <c r="AL219" s="31">
        <f t="shared" si="132"/>
        <v>0</v>
      </c>
      <c r="AM219" s="29"/>
      <c r="AN219" s="29"/>
      <c r="AO219" s="29"/>
      <c r="AP219" s="30"/>
      <c r="AQ219" s="31">
        <f t="shared" si="133"/>
        <v>0</v>
      </c>
      <c r="AR219" s="29"/>
      <c r="AS219" s="29"/>
      <c r="AT219" s="29"/>
      <c r="AU219" s="30"/>
      <c r="AV219" s="43">
        <f t="shared" si="134"/>
        <v>0</v>
      </c>
    </row>
    <row r="220" spans="1:48" x14ac:dyDescent="0.25">
      <c r="A220" s="14">
        <v>15</v>
      </c>
      <c r="B220" s="8" t="s">
        <v>72</v>
      </c>
      <c r="C220" s="32" t="s">
        <v>68</v>
      </c>
      <c r="D220" s="29"/>
      <c r="E220" s="29"/>
      <c r="F220" s="29"/>
      <c r="G220" s="30"/>
      <c r="H220" s="31">
        <f t="shared" si="126"/>
        <v>0</v>
      </c>
      <c r="I220" s="29"/>
      <c r="J220" s="29"/>
      <c r="K220" s="29"/>
      <c r="L220" s="30"/>
      <c r="M220" s="31">
        <f t="shared" si="127"/>
        <v>0</v>
      </c>
      <c r="N220" s="29"/>
      <c r="O220" s="29"/>
      <c r="P220" s="29"/>
      <c r="Q220" s="30"/>
      <c r="R220" s="31">
        <f t="shared" si="128"/>
        <v>0</v>
      </c>
      <c r="S220" s="29"/>
      <c r="T220" s="29"/>
      <c r="U220" s="29"/>
      <c r="V220" s="30"/>
      <c r="W220" s="31">
        <f t="shared" si="129"/>
        <v>0</v>
      </c>
      <c r="X220" s="29"/>
      <c r="Y220" s="29"/>
      <c r="Z220" s="29"/>
      <c r="AA220" s="30"/>
      <c r="AB220" s="31">
        <f t="shared" si="130"/>
        <v>0</v>
      </c>
      <c r="AC220" s="29"/>
      <c r="AD220" s="29"/>
      <c r="AE220" s="29"/>
      <c r="AF220" s="30"/>
      <c r="AG220" s="31">
        <f t="shared" si="131"/>
        <v>0</v>
      </c>
      <c r="AH220" s="29"/>
      <c r="AI220" s="29"/>
      <c r="AJ220" s="29"/>
      <c r="AK220" s="30"/>
      <c r="AL220" s="31">
        <f t="shared" si="132"/>
        <v>0</v>
      </c>
      <c r="AM220" s="29"/>
      <c r="AN220" s="29"/>
      <c r="AO220" s="29"/>
      <c r="AP220" s="30"/>
      <c r="AQ220" s="31">
        <f t="shared" si="133"/>
        <v>0</v>
      </c>
      <c r="AR220" s="29"/>
      <c r="AS220" s="29"/>
      <c r="AT220" s="29"/>
      <c r="AU220" s="30"/>
      <c r="AV220" s="43">
        <f t="shared" si="134"/>
        <v>0</v>
      </c>
    </row>
    <row r="221" spans="1:48" x14ac:dyDescent="0.25">
      <c r="A221" s="14">
        <v>15</v>
      </c>
      <c r="B221" s="8" t="s">
        <v>73</v>
      </c>
      <c r="C221" s="32" t="s">
        <v>68</v>
      </c>
      <c r="D221" s="29"/>
      <c r="E221" s="29"/>
      <c r="F221" s="29"/>
      <c r="G221" s="30"/>
      <c r="H221" s="31">
        <f t="shared" si="126"/>
        <v>0</v>
      </c>
      <c r="I221" s="29"/>
      <c r="J221" s="29"/>
      <c r="K221" s="29"/>
      <c r="L221" s="30"/>
      <c r="M221" s="31">
        <f t="shared" si="127"/>
        <v>0</v>
      </c>
      <c r="N221" s="29"/>
      <c r="O221" s="29"/>
      <c r="P221" s="29"/>
      <c r="Q221" s="30"/>
      <c r="R221" s="31">
        <f t="shared" si="128"/>
        <v>0</v>
      </c>
      <c r="S221" s="29"/>
      <c r="T221" s="29"/>
      <c r="U221" s="29"/>
      <c r="V221" s="30"/>
      <c r="W221" s="31">
        <f t="shared" si="129"/>
        <v>0</v>
      </c>
      <c r="X221" s="29"/>
      <c r="Y221" s="29"/>
      <c r="Z221" s="29"/>
      <c r="AA221" s="30"/>
      <c r="AB221" s="31">
        <f t="shared" si="130"/>
        <v>0</v>
      </c>
      <c r="AC221" s="29"/>
      <c r="AD221" s="29"/>
      <c r="AE221" s="29"/>
      <c r="AF221" s="30"/>
      <c r="AG221" s="31">
        <f t="shared" si="131"/>
        <v>0</v>
      </c>
      <c r="AH221" s="29"/>
      <c r="AI221" s="29"/>
      <c r="AJ221" s="29"/>
      <c r="AK221" s="30"/>
      <c r="AL221" s="31">
        <f t="shared" si="132"/>
        <v>0</v>
      </c>
      <c r="AM221" s="29"/>
      <c r="AN221" s="29"/>
      <c r="AO221" s="29"/>
      <c r="AP221" s="30"/>
      <c r="AQ221" s="31">
        <f t="shared" si="133"/>
        <v>0</v>
      </c>
      <c r="AR221" s="29"/>
      <c r="AS221" s="29"/>
      <c r="AT221" s="29"/>
      <c r="AU221" s="30"/>
      <c r="AV221" s="43">
        <f t="shared" si="134"/>
        <v>0</v>
      </c>
    </row>
    <row r="222" spans="1:48" x14ac:dyDescent="0.25">
      <c r="A222" s="14">
        <v>15</v>
      </c>
      <c r="B222" s="8" t="s">
        <v>74</v>
      </c>
      <c r="C222" s="32" t="s">
        <v>68</v>
      </c>
      <c r="D222" s="29"/>
      <c r="E222" s="29"/>
      <c r="F222" s="29"/>
      <c r="G222" s="30"/>
      <c r="H222" s="31">
        <f t="shared" si="126"/>
        <v>0</v>
      </c>
      <c r="I222" s="29"/>
      <c r="J222" s="29"/>
      <c r="K222" s="29"/>
      <c r="L222" s="30"/>
      <c r="M222" s="31">
        <f t="shared" si="127"/>
        <v>0</v>
      </c>
      <c r="N222" s="29"/>
      <c r="O222" s="29"/>
      <c r="P222" s="29"/>
      <c r="Q222" s="30"/>
      <c r="R222" s="31">
        <f t="shared" si="128"/>
        <v>0</v>
      </c>
      <c r="S222" s="29"/>
      <c r="T222" s="29"/>
      <c r="U222" s="29"/>
      <c r="V222" s="30"/>
      <c r="W222" s="31">
        <f t="shared" si="129"/>
        <v>0</v>
      </c>
      <c r="X222" s="29"/>
      <c r="Y222" s="29"/>
      <c r="Z222" s="29"/>
      <c r="AA222" s="30"/>
      <c r="AB222" s="31">
        <f t="shared" si="130"/>
        <v>0</v>
      </c>
      <c r="AC222" s="29"/>
      <c r="AD222" s="29"/>
      <c r="AE222" s="29"/>
      <c r="AF222" s="30"/>
      <c r="AG222" s="31">
        <f t="shared" si="131"/>
        <v>0</v>
      </c>
      <c r="AH222" s="29"/>
      <c r="AI222" s="29"/>
      <c r="AJ222" s="29"/>
      <c r="AK222" s="30"/>
      <c r="AL222" s="31">
        <f t="shared" si="132"/>
        <v>0</v>
      </c>
      <c r="AM222" s="29"/>
      <c r="AN222" s="29"/>
      <c r="AO222" s="29"/>
      <c r="AP222" s="30"/>
      <c r="AQ222" s="31">
        <f t="shared" si="133"/>
        <v>0</v>
      </c>
      <c r="AR222" s="29"/>
      <c r="AS222" s="29"/>
      <c r="AT222" s="29"/>
      <c r="AU222" s="30"/>
      <c r="AV222" s="43">
        <f t="shared" si="134"/>
        <v>0</v>
      </c>
    </row>
    <row r="223" spans="1:48" x14ac:dyDescent="0.25">
      <c r="A223" s="14">
        <v>15</v>
      </c>
      <c r="B223" s="8" t="s">
        <v>75</v>
      </c>
      <c r="C223" s="32" t="s">
        <v>68</v>
      </c>
      <c r="D223" s="29"/>
      <c r="E223" s="29"/>
      <c r="F223" s="29"/>
      <c r="G223" s="30"/>
      <c r="H223" s="31">
        <f t="shared" si="126"/>
        <v>0</v>
      </c>
      <c r="I223" s="29"/>
      <c r="J223" s="29"/>
      <c r="K223" s="29"/>
      <c r="L223" s="30"/>
      <c r="M223" s="31">
        <f t="shared" si="127"/>
        <v>0</v>
      </c>
      <c r="N223" s="29"/>
      <c r="O223" s="29"/>
      <c r="P223" s="29"/>
      <c r="Q223" s="30"/>
      <c r="R223" s="31">
        <f t="shared" si="128"/>
        <v>0</v>
      </c>
      <c r="S223" s="29"/>
      <c r="T223" s="29"/>
      <c r="U223" s="29"/>
      <c r="V223" s="30"/>
      <c r="W223" s="31">
        <f t="shared" si="129"/>
        <v>0</v>
      </c>
      <c r="X223" s="29"/>
      <c r="Y223" s="29"/>
      <c r="Z223" s="29"/>
      <c r="AA223" s="30"/>
      <c r="AB223" s="31">
        <f t="shared" si="130"/>
        <v>0</v>
      </c>
      <c r="AC223" s="29"/>
      <c r="AD223" s="29"/>
      <c r="AE223" s="29"/>
      <c r="AF223" s="30"/>
      <c r="AG223" s="31">
        <f t="shared" si="131"/>
        <v>0</v>
      </c>
      <c r="AH223" s="29"/>
      <c r="AI223" s="29"/>
      <c r="AJ223" s="29"/>
      <c r="AK223" s="30"/>
      <c r="AL223" s="31">
        <f t="shared" si="132"/>
        <v>0</v>
      </c>
      <c r="AM223" s="29"/>
      <c r="AN223" s="29"/>
      <c r="AO223" s="29"/>
      <c r="AP223" s="30"/>
      <c r="AQ223" s="31">
        <f t="shared" si="133"/>
        <v>0</v>
      </c>
      <c r="AR223" s="29"/>
      <c r="AS223" s="29"/>
      <c r="AT223" s="29"/>
      <c r="AU223" s="30"/>
      <c r="AV223" s="43">
        <f t="shared" si="134"/>
        <v>0</v>
      </c>
    </row>
    <row r="224" spans="1:48" x14ac:dyDescent="0.25">
      <c r="A224" s="14">
        <v>15</v>
      </c>
      <c r="B224" s="8" t="s">
        <v>76</v>
      </c>
      <c r="C224" s="32" t="s">
        <v>68</v>
      </c>
      <c r="D224" s="29"/>
      <c r="E224" s="29"/>
      <c r="F224" s="29"/>
      <c r="G224" s="30"/>
      <c r="H224" s="31">
        <f t="shared" si="126"/>
        <v>0</v>
      </c>
      <c r="I224" s="29"/>
      <c r="J224" s="29"/>
      <c r="K224" s="29"/>
      <c r="L224" s="30"/>
      <c r="M224" s="31">
        <f t="shared" si="127"/>
        <v>0</v>
      </c>
      <c r="N224" s="29"/>
      <c r="O224" s="29"/>
      <c r="P224" s="29"/>
      <c r="Q224" s="30"/>
      <c r="R224" s="31">
        <f t="shared" si="128"/>
        <v>0</v>
      </c>
      <c r="S224" s="29"/>
      <c r="T224" s="29"/>
      <c r="U224" s="29"/>
      <c r="V224" s="30"/>
      <c r="W224" s="31">
        <f t="shared" si="129"/>
        <v>0</v>
      </c>
      <c r="X224" s="29"/>
      <c r="Y224" s="29"/>
      <c r="Z224" s="29"/>
      <c r="AA224" s="30"/>
      <c r="AB224" s="31">
        <f t="shared" si="130"/>
        <v>0</v>
      </c>
      <c r="AC224" s="29"/>
      <c r="AD224" s="29"/>
      <c r="AE224" s="29"/>
      <c r="AF224" s="30"/>
      <c r="AG224" s="31">
        <f t="shared" si="131"/>
        <v>0</v>
      </c>
      <c r="AH224" s="29"/>
      <c r="AI224" s="29"/>
      <c r="AJ224" s="29"/>
      <c r="AK224" s="30"/>
      <c r="AL224" s="31">
        <f t="shared" si="132"/>
        <v>0</v>
      </c>
      <c r="AM224" s="29"/>
      <c r="AN224" s="29"/>
      <c r="AO224" s="29"/>
      <c r="AP224" s="30"/>
      <c r="AQ224" s="31">
        <f t="shared" si="133"/>
        <v>0</v>
      </c>
      <c r="AR224" s="29"/>
      <c r="AS224" s="29"/>
      <c r="AT224" s="29"/>
      <c r="AU224" s="30"/>
      <c r="AV224" s="43">
        <f t="shared" si="134"/>
        <v>0</v>
      </c>
    </row>
    <row r="225" spans="1:48" x14ac:dyDescent="0.25">
      <c r="A225" s="14">
        <v>15</v>
      </c>
      <c r="B225" s="8" t="s">
        <v>77</v>
      </c>
      <c r="C225" s="32" t="s">
        <v>68</v>
      </c>
      <c r="D225" s="29"/>
      <c r="E225" s="29"/>
      <c r="F225" s="29"/>
      <c r="G225" s="30"/>
      <c r="H225" s="31">
        <f t="shared" si="126"/>
        <v>0</v>
      </c>
      <c r="I225" s="29"/>
      <c r="J225" s="29"/>
      <c r="K225" s="29"/>
      <c r="L225" s="30"/>
      <c r="M225" s="31">
        <f t="shared" si="127"/>
        <v>0</v>
      </c>
      <c r="N225" s="29"/>
      <c r="O225" s="29"/>
      <c r="P225" s="29"/>
      <c r="Q225" s="30"/>
      <c r="R225" s="31">
        <f t="shared" si="128"/>
        <v>0</v>
      </c>
      <c r="S225" s="29"/>
      <c r="T225" s="29"/>
      <c r="U225" s="29"/>
      <c r="V225" s="30"/>
      <c r="W225" s="31">
        <f t="shared" si="129"/>
        <v>0</v>
      </c>
      <c r="X225" s="29"/>
      <c r="Y225" s="29"/>
      <c r="Z225" s="29"/>
      <c r="AA225" s="30"/>
      <c r="AB225" s="31">
        <f t="shared" si="130"/>
        <v>0</v>
      </c>
      <c r="AC225" s="29"/>
      <c r="AD225" s="29"/>
      <c r="AE225" s="29"/>
      <c r="AF225" s="30"/>
      <c r="AG225" s="31">
        <f t="shared" si="131"/>
        <v>0</v>
      </c>
      <c r="AH225" s="29"/>
      <c r="AI225" s="29"/>
      <c r="AJ225" s="29"/>
      <c r="AK225" s="30"/>
      <c r="AL225" s="31">
        <f t="shared" si="132"/>
        <v>0</v>
      </c>
      <c r="AM225" s="29"/>
      <c r="AN225" s="29"/>
      <c r="AO225" s="29"/>
      <c r="AP225" s="30"/>
      <c r="AQ225" s="31">
        <f t="shared" si="133"/>
        <v>0</v>
      </c>
      <c r="AR225" s="29"/>
      <c r="AS225" s="29"/>
      <c r="AT225" s="29"/>
      <c r="AU225" s="30"/>
      <c r="AV225" s="43">
        <f t="shared" si="134"/>
        <v>0</v>
      </c>
    </row>
    <row r="226" spans="1:48" x14ac:dyDescent="0.25">
      <c r="A226" s="14">
        <v>15</v>
      </c>
      <c r="B226" s="8" t="s">
        <v>78</v>
      </c>
      <c r="C226" s="32" t="s">
        <v>68</v>
      </c>
      <c r="D226" s="29"/>
      <c r="E226" s="29"/>
      <c r="F226" s="29"/>
      <c r="G226" s="30"/>
      <c r="H226" s="31">
        <f t="shared" si="126"/>
        <v>0</v>
      </c>
      <c r="I226" s="29"/>
      <c r="J226" s="29"/>
      <c r="K226" s="29"/>
      <c r="L226" s="30"/>
      <c r="M226" s="31">
        <f t="shared" si="127"/>
        <v>0</v>
      </c>
      <c r="N226" s="29"/>
      <c r="O226" s="29"/>
      <c r="P226" s="29"/>
      <c r="Q226" s="30"/>
      <c r="R226" s="31">
        <f t="shared" si="128"/>
        <v>0</v>
      </c>
      <c r="S226" s="29"/>
      <c r="T226" s="29"/>
      <c r="U226" s="29"/>
      <c r="V226" s="30"/>
      <c r="W226" s="31">
        <f t="shared" si="129"/>
        <v>0</v>
      </c>
      <c r="X226" s="29"/>
      <c r="Y226" s="29"/>
      <c r="Z226" s="29"/>
      <c r="AA226" s="30"/>
      <c r="AB226" s="31">
        <f t="shared" si="130"/>
        <v>0</v>
      </c>
      <c r="AC226" s="29"/>
      <c r="AD226" s="29"/>
      <c r="AE226" s="29"/>
      <c r="AF226" s="30"/>
      <c r="AG226" s="31">
        <f t="shared" si="131"/>
        <v>0</v>
      </c>
      <c r="AH226" s="29"/>
      <c r="AI226" s="29"/>
      <c r="AJ226" s="29"/>
      <c r="AK226" s="30"/>
      <c r="AL226" s="31">
        <f t="shared" si="132"/>
        <v>0</v>
      </c>
      <c r="AM226" s="29"/>
      <c r="AN226" s="29"/>
      <c r="AO226" s="29"/>
      <c r="AP226" s="30"/>
      <c r="AQ226" s="31">
        <f t="shared" si="133"/>
        <v>0</v>
      </c>
      <c r="AR226" s="29"/>
      <c r="AS226" s="29"/>
      <c r="AT226" s="29"/>
      <c r="AU226" s="30"/>
      <c r="AV226" s="43">
        <f t="shared" si="134"/>
        <v>0</v>
      </c>
    </row>
    <row r="227" spans="1:48" x14ac:dyDescent="0.25">
      <c r="A227" s="14">
        <v>15</v>
      </c>
      <c r="B227" s="8" t="s">
        <v>79</v>
      </c>
      <c r="C227" s="32" t="s">
        <v>68</v>
      </c>
      <c r="D227" s="29"/>
      <c r="E227" s="29"/>
      <c r="F227" s="29"/>
      <c r="G227" s="30"/>
      <c r="H227" s="31">
        <f t="shared" si="126"/>
        <v>0</v>
      </c>
      <c r="I227" s="29"/>
      <c r="J227" s="29"/>
      <c r="K227" s="29"/>
      <c r="L227" s="30"/>
      <c r="M227" s="31">
        <f t="shared" si="127"/>
        <v>0</v>
      </c>
      <c r="N227" s="29"/>
      <c r="O227" s="29"/>
      <c r="P227" s="29"/>
      <c r="Q227" s="30"/>
      <c r="R227" s="31">
        <f t="shared" si="128"/>
        <v>0</v>
      </c>
      <c r="S227" s="29"/>
      <c r="T227" s="29"/>
      <c r="U227" s="29"/>
      <c r="V227" s="30"/>
      <c r="W227" s="31">
        <f t="shared" si="129"/>
        <v>0</v>
      </c>
      <c r="X227" s="29"/>
      <c r="Y227" s="29"/>
      <c r="Z227" s="29"/>
      <c r="AA227" s="30"/>
      <c r="AB227" s="31">
        <f t="shared" si="130"/>
        <v>0</v>
      </c>
      <c r="AC227" s="29"/>
      <c r="AD227" s="29"/>
      <c r="AE227" s="29"/>
      <c r="AF227" s="30"/>
      <c r="AG227" s="31">
        <f t="shared" si="131"/>
        <v>0</v>
      </c>
      <c r="AH227" s="29"/>
      <c r="AI227" s="29"/>
      <c r="AJ227" s="29"/>
      <c r="AK227" s="30"/>
      <c r="AL227" s="31">
        <f t="shared" si="132"/>
        <v>0</v>
      </c>
      <c r="AM227" s="29"/>
      <c r="AN227" s="29"/>
      <c r="AO227" s="29"/>
      <c r="AP227" s="30"/>
      <c r="AQ227" s="31">
        <f t="shared" si="133"/>
        <v>0</v>
      </c>
      <c r="AR227" s="29"/>
      <c r="AS227" s="29"/>
      <c r="AT227" s="29"/>
      <c r="AU227" s="30"/>
      <c r="AV227" s="43">
        <f t="shared" si="134"/>
        <v>0</v>
      </c>
    </row>
    <row r="228" spans="1:48" x14ac:dyDescent="0.25">
      <c r="A228" s="14">
        <v>15</v>
      </c>
      <c r="B228" s="8" t="s">
        <v>80</v>
      </c>
      <c r="C228" s="32" t="s">
        <v>68</v>
      </c>
      <c r="D228" s="29"/>
      <c r="E228" s="29"/>
      <c r="F228" s="29"/>
      <c r="G228" s="30"/>
      <c r="H228" s="31">
        <f t="shared" si="126"/>
        <v>0</v>
      </c>
      <c r="I228" s="29"/>
      <c r="J228" s="29"/>
      <c r="K228" s="29"/>
      <c r="L228" s="30"/>
      <c r="M228" s="31">
        <f t="shared" si="127"/>
        <v>0</v>
      </c>
      <c r="N228" s="29"/>
      <c r="O228" s="29"/>
      <c r="P228" s="29"/>
      <c r="Q228" s="30"/>
      <c r="R228" s="31">
        <f t="shared" si="128"/>
        <v>0</v>
      </c>
      <c r="S228" s="29"/>
      <c r="T228" s="29"/>
      <c r="U228" s="29"/>
      <c r="V228" s="30"/>
      <c r="W228" s="31">
        <f t="shared" si="129"/>
        <v>0</v>
      </c>
      <c r="X228" s="29"/>
      <c r="Y228" s="29"/>
      <c r="Z228" s="29"/>
      <c r="AA228" s="30"/>
      <c r="AB228" s="31">
        <f t="shared" si="130"/>
        <v>0</v>
      </c>
      <c r="AC228" s="29"/>
      <c r="AD228" s="29"/>
      <c r="AE228" s="29"/>
      <c r="AF228" s="30"/>
      <c r="AG228" s="31">
        <f t="shared" si="131"/>
        <v>0</v>
      </c>
      <c r="AH228" s="29"/>
      <c r="AI228" s="29"/>
      <c r="AJ228" s="29"/>
      <c r="AK228" s="30"/>
      <c r="AL228" s="31">
        <f t="shared" si="132"/>
        <v>0</v>
      </c>
      <c r="AM228" s="29"/>
      <c r="AN228" s="29"/>
      <c r="AO228" s="29"/>
      <c r="AP228" s="30"/>
      <c r="AQ228" s="31">
        <f t="shared" si="133"/>
        <v>0</v>
      </c>
      <c r="AR228" s="29"/>
      <c r="AS228" s="29"/>
      <c r="AT228" s="29"/>
      <c r="AU228" s="30"/>
      <c r="AV228" s="43">
        <f t="shared" si="134"/>
        <v>0</v>
      </c>
    </row>
    <row r="229" spans="1:48" x14ac:dyDescent="0.25">
      <c r="A229" s="14">
        <v>15</v>
      </c>
      <c r="B229" s="32" t="s">
        <v>81</v>
      </c>
      <c r="C229" s="32" t="s">
        <v>68</v>
      </c>
      <c r="D229" s="33"/>
      <c r="E229" s="33"/>
      <c r="F229" s="33"/>
      <c r="G229" s="34"/>
      <c r="H229" s="35">
        <f t="shared" si="126"/>
        <v>0</v>
      </c>
      <c r="I229" s="33"/>
      <c r="J229" s="33"/>
      <c r="K229" s="33"/>
      <c r="L229" s="34"/>
      <c r="M229" s="35">
        <f t="shared" si="127"/>
        <v>0</v>
      </c>
      <c r="N229" s="33"/>
      <c r="O229" s="33"/>
      <c r="P229" s="33"/>
      <c r="Q229" s="34"/>
      <c r="R229" s="35">
        <f t="shared" si="128"/>
        <v>0</v>
      </c>
      <c r="S229" s="33"/>
      <c r="T229" s="33"/>
      <c r="U229" s="33"/>
      <c r="V229" s="34"/>
      <c r="W229" s="35">
        <f t="shared" si="129"/>
        <v>0</v>
      </c>
      <c r="X229" s="33"/>
      <c r="Y229" s="33"/>
      <c r="Z229" s="33"/>
      <c r="AA229" s="34"/>
      <c r="AB229" s="35">
        <f t="shared" si="130"/>
        <v>0</v>
      </c>
      <c r="AC229" s="33"/>
      <c r="AD229" s="33"/>
      <c r="AE229" s="33"/>
      <c r="AF229" s="34"/>
      <c r="AG229" s="35">
        <f t="shared" si="131"/>
        <v>0</v>
      </c>
      <c r="AH229" s="33"/>
      <c r="AI229" s="33"/>
      <c r="AJ229" s="33"/>
      <c r="AK229" s="34"/>
      <c r="AL229" s="35">
        <f t="shared" si="132"/>
        <v>0</v>
      </c>
      <c r="AM229" s="33"/>
      <c r="AN229" s="33"/>
      <c r="AO229" s="33"/>
      <c r="AP229" s="34"/>
      <c r="AQ229" s="35">
        <f t="shared" si="133"/>
        <v>0</v>
      </c>
      <c r="AR229" s="33"/>
      <c r="AS229" s="33"/>
      <c r="AT229" s="33"/>
      <c r="AU229" s="34"/>
      <c r="AV229" s="44">
        <f t="shared" si="134"/>
        <v>0</v>
      </c>
    </row>
    <row r="230" spans="1:48" x14ac:dyDescent="0.25">
      <c r="A230" s="14">
        <v>15</v>
      </c>
      <c r="B230" s="36"/>
      <c r="C230" s="37"/>
      <c r="D230" s="38"/>
      <c r="E230" s="39"/>
      <c r="F230" s="39"/>
      <c r="G230" s="39"/>
      <c r="H230" s="40">
        <f>SUM(H217:H229)</f>
        <v>0</v>
      </c>
      <c r="I230" s="39"/>
      <c r="J230" s="39"/>
      <c r="K230" s="39"/>
      <c r="L230" s="39"/>
      <c r="M230" s="40">
        <f>SUM(M217:M229)</f>
        <v>0</v>
      </c>
      <c r="N230" s="39"/>
      <c r="O230" s="39"/>
      <c r="P230" s="39"/>
      <c r="Q230" s="39"/>
      <c r="R230" s="40">
        <f>SUM(R217:R229)</f>
        <v>0</v>
      </c>
      <c r="S230" s="39"/>
      <c r="T230" s="39"/>
      <c r="U230" s="39"/>
      <c r="V230" s="39"/>
      <c r="W230" s="40">
        <f>SUM(W217:W229)</f>
        <v>0</v>
      </c>
      <c r="X230" s="39"/>
      <c r="Y230" s="39"/>
      <c r="Z230" s="39"/>
      <c r="AA230" s="39"/>
      <c r="AB230" s="40">
        <f>SUM(AB217:AB229)</f>
        <v>0</v>
      </c>
      <c r="AC230" s="39"/>
      <c r="AD230" s="39"/>
      <c r="AE230" s="39"/>
      <c r="AF230" s="39"/>
      <c r="AG230" s="40">
        <f>SUM(AG217:AG229)</f>
        <v>0</v>
      </c>
      <c r="AH230" s="39"/>
      <c r="AI230" s="39"/>
      <c r="AJ230" s="39"/>
      <c r="AK230" s="39"/>
      <c r="AL230" s="40">
        <f>SUM(AL217:AL229)</f>
        <v>0</v>
      </c>
      <c r="AM230" s="39"/>
      <c r="AN230" s="39"/>
      <c r="AO230" s="39"/>
      <c r="AP230" s="39"/>
      <c r="AQ230" s="40">
        <f>SUM(AQ217:AQ229)</f>
        <v>0</v>
      </c>
      <c r="AR230" s="39"/>
      <c r="AS230" s="39"/>
      <c r="AT230" s="39"/>
      <c r="AU230" s="39"/>
      <c r="AV230" s="40">
        <f>SUM(AV217:AV229)</f>
        <v>0</v>
      </c>
    </row>
    <row r="231" spans="1:48" x14ac:dyDescent="0.25">
      <c r="A231" s="14">
        <v>16</v>
      </c>
      <c r="B231" s="80" t="str">
        <f>"Буква (или иное название) класса "&amp;A231&amp;":"</f>
        <v>Буква (или иное название) класса 16:</v>
      </c>
      <c r="C231" s="81"/>
      <c r="D231" s="82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</row>
    <row r="232" spans="1:48" x14ac:dyDescent="0.25">
      <c r="A232" s="14">
        <v>16</v>
      </c>
      <c r="B232" s="45" t="s">
        <v>69</v>
      </c>
      <c r="C232" s="28" t="s">
        <v>68</v>
      </c>
      <c r="D232" s="29"/>
      <c r="E232" s="29"/>
      <c r="F232" s="29"/>
      <c r="G232" s="30"/>
      <c r="H232" s="31">
        <f t="shared" ref="H232:H244" si="135">COUNTA(D232:G232)</f>
        <v>0</v>
      </c>
      <c r="I232" s="29"/>
      <c r="J232" s="29"/>
      <c r="K232" s="29"/>
      <c r="L232" s="30"/>
      <c r="M232" s="31">
        <f t="shared" ref="M232:M244" si="136">COUNTA(I232:L232)</f>
        <v>0</v>
      </c>
      <c r="N232" s="29"/>
      <c r="O232" s="29"/>
      <c r="P232" s="29"/>
      <c r="Q232" s="30"/>
      <c r="R232" s="31">
        <f t="shared" ref="R232:R244" si="137">COUNTA(N232:Q232)</f>
        <v>0</v>
      </c>
      <c r="S232" s="29"/>
      <c r="T232" s="29"/>
      <c r="U232" s="29"/>
      <c r="V232" s="30"/>
      <c r="W232" s="31">
        <f t="shared" ref="W232:W244" si="138">COUNTA(S232:V232)</f>
        <v>0</v>
      </c>
      <c r="X232" s="29"/>
      <c r="Y232" s="29"/>
      <c r="Z232" s="29"/>
      <c r="AA232" s="30"/>
      <c r="AB232" s="31">
        <f t="shared" ref="AB232:AB244" si="139">COUNTA(X232:AA232)</f>
        <v>0</v>
      </c>
      <c r="AC232" s="29"/>
      <c r="AD232" s="29"/>
      <c r="AE232" s="29"/>
      <c r="AF232" s="30"/>
      <c r="AG232" s="31">
        <f t="shared" ref="AG232:AG244" si="140">COUNTA(AC232:AF232)</f>
        <v>0</v>
      </c>
      <c r="AH232" s="29"/>
      <c r="AI232" s="29"/>
      <c r="AJ232" s="29"/>
      <c r="AK232" s="30"/>
      <c r="AL232" s="31">
        <f t="shared" ref="AL232:AL244" si="141">COUNTA(AH232:AK232)</f>
        <v>0</v>
      </c>
      <c r="AM232" s="29"/>
      <c r="AN232" s="29"/>
      <c r="AO232" s="29"/>
      <c r="AP232" s="30"/>
      <c r="AQ232" s="31">
        <f t="shared" ref="AQ232:AQ244" si="142">COUNTA(AM232:AP232)</f>
        <v>0</v>
      </c>
      <c r="AR232" s="29"/>
      <c r="AS232" s="29"/>
      <c r="AT232" s="29"/>
      <c r="AU232" s="30"/>
      <c r="AV232" s="43">
        <f t="shared" ref="AV232:AV244" si="143">COUNTA(AR232:AU232)</f>
        <v>0</v>
      </c>
    </row>
    <row r="233" spans="1:48" x14ac:dyDescent="0.25">
      <c r="A233" s="14">
        <v>16</v>
      </c>
      <c r="B233" s="8" t="s">
        <v>70</v>
      </c>
      <c r="C233" s="32" t="s">
        <v>68</v>
      </c>
      <c r="D233" s="29"/>
      <c r="E233" s="29"/>
      <c r="F233" s="29"/>
      <c r="G233" s="30"/>
      <c r="H233" s="31">
        <f t="shared" si="135"/>
        <v>0</v>
      </c>
      <c r="I233" s="29"/>
      <c r="J233" s="29"/>
      <c r="K233" s="29"/>
      <c r="L233" s="30"/>
      <c r="M233" s="31">
        <f t="shared" si="136"/>
        <v>0</v>
      </c>
      <c r="N233" s="29"/>
      <c r="O233" s="29"/>
      <c r="P233" s="29"/>
      <c r="Q233" s="30"/>
      <c r="R233" s="31">
        <f t="shared" si="137"/>
        <v>0</v>
      </c>
      <c r="S233" s="29"/>
      <c r="T233" s="29"/>
      <c r="U233" s="29"/>
      <c r="V233" s="30"/>
      <c r="W233" s="31">
        <f t="shared" si="138"/>
        <v>0</v>
      </c>
      <c r="X233" s="29"/>
      <c r="Y233" s="29"/>
      <c r="Z233" s="29"/>
      <c r="AA233" s="30"/>
      <c r="AB233" s="31">
        <f t="shared" si="139"/>
        <v>0</v>
      </c>
      <c r="AC233" s="29"/>
      <c r="AD233" s="29"/>
      <c r="AE233" s="29"/>
      <c r="AF233" s="30"/>
      <c r="AG233" s="31">
        <f t="shared" si="140"/>
        <v>0</v>
      </c>
      <c r="AH233" s="29"/>
      <c r="AI233" s="29"/>
      <c r="AJ233" s="29"/>
      <c r="AK233" s="30"/>
      <c r="AL233" s="31">
        <f t="shared" si="141"/>
        <v>0</v>
      </c>
      <c r="AM233" s="29"/>
      <c r="AN233" s="29"/>
      <c r="AO233" s="29"/>
      <c r="AP233" s="30"/>
      <c r="AQ233" s="31">
        <f t="shared" si="142"/>
        <v>0</v>
      </c>
      <c r="AR233" s="29"/>
      <c r="AS233" s="29"/>
      <c r="AT233" s="29"/>
      <c r="AU233" s="30"/>
      <c r="AV233" s="43">
        <f t="shared" si="143"/>
        <v>0</v>
      </c>
    </row>
    <row r="234" spans="1:48" x14ac:dyDescent="0.25">
      <c r="A234" s="14">
        <v>16</v>
      </c>
      <c r="B234" s="8" t="s">
        <v>71</v>
      </c>
      <c r="C234" s="32" t="s">
        <v>68</v>
      </c>
      <c r="D234" s="29"/>
      <c r="E234" s="29"/>
      <c r="F234" s="29"/>
      <c r="G234" s="30"/>
      <c r="H234" s="31">
        <f t="shared" si="135"/>
        <v>0</v>
      </c>
      <c r="I234" s="29"/>
      <c r="J234" s="29"/>
      <c r="K234" s="29"/>
      <c r="L234" s="30"/>
      <c r="M234" s="31">
        <f t="shared" si="136"/>
        <v>0</v>
      </c>
      <c r="N234" s="29"/>
      <c r="O234" s="29"/>
      <c r="P234" s="29"/>
      <c r="Q234" s="30"/>
      <c r="R234" s="31">
        <f t="shared" si="137"/>
        <v>0</v>
      </c>
      <c r="S234" s="29"/>
      <c r="T234" s="29"/>
      <c r="U234" s="29"/>
      <c r="V234" s="30"/>
      <c r="W234" s="31">
        <f t="shared" si="138"/>
        <v>0</v>
      </c>
      <c r="X234" s="29"/>
      <c r="Y234" s="29"/>
      <c r="Z234" s="29"/>
      <c r="AA234" s="30"/>
      <c r="AB234" s="31">
        <f t="shared" si="139"/>
        <v>0</v>
      </c>
      <c r="AC234" s="29"/>
      <c r="AD234" s="29"/>
      <c r="AE234" s="29"/>
      <c r="AF234" s="30"/>
      <c r="AG234" s="31">
        <f t="shared" si="140"/>
        <v>0</v>
      </c>
      <c r="AH234" s="29"/>
      <c r="AI234" s="29"/>
      <c r="AJ234" s="29"/>
      <c r="AK234" s="30"/>
      <c r="AL234" s="31">
        <f t="shared" si="141"/>
        <v>0</v>
      </c>
      <c r="AM234" s="29"/>
      <c r="AN234" s="29"/>
      <c r="AO234" s="29"/>
      <c r="AP234" s="30"/>
      <c r="AQ234" s="31">
        <f t="shared" si="142"/>
        <v>0</v>
      </c>
      <c r="AR234" s="29"/>
      <c r="AS234" s="29"/>
      <c r="AT234" s="29"/>
      <c r="AU234" s="30"/>
      <c r="AV234" s="43">
        <f t="shared" si="143"/>
        <v>0</v>
      </c>
    </row>
    <row r="235" spans="1:48" x14ac:dyDescent="0.25">
      <c r="A235" s="14">
        <v>16</v>
      </c>
      <c r="B235" s="8" t="s">
        <v>72</v>
      </c>
      <c r="C235" s="32" t="s">
        <v>68</v>
      </c>
      <c r="D235" s="29"/>
      <c r="E235" s="29"/>
      <c r="F235" s="29"/>
      <c r="G235" s="30"/>
      <c r="H235" s="31">
        <f t="shared" si="135"/>
        <v>0</v>
      </c>
      <c r="I235" s="29"/>
      <c r="J235" s="29"/>
      <c r="K235" s="29"/>
      <c r="L235" s="30"/>
      <c r="M235" s="31">
        <f t="shared" si="136"/>
        <v>0</v>
      </c>
      <c r="N235" s="29"/>
      <c r="O235" s="29"/>
      <c r="P235" s="29"/>
      <c r="Q235" s="30"/>
      <c r="R235" s="31">
        <f t="shared" si="137"/>
        <v>0</v>
      </c>
      <c r="S235" s="29"/>
      <c r="T235" s="29"/>
      <c r="U235" s="29"/>
      <c r="V235" s="30"/>
      <c r="W235" s="31">
        <f t="shared" si="138"/>
        <v>0</v>
      </c>
      <c r="X235" s="29"/>
      <c r="Y235" s="29"/>
      <c r="Z235" s="29"/>
      <c r="AA235" s="30"/>
      <c r="AB235" s="31">
        <f t="shared" si="139"/>
        <v>0</v>
      </c>
      <c r="AC235" s="29"/>
      <c r="AD235" s="29"/>
      <c r="AE235" s="29"/>
      <c r="AF235" s="30"/>
      <c r="AG235" s="31">
        <f t="shared" si="140"/>
        <v>0</v>
      </c>
      <c r="AH235" s="29"/>
      <c r="AI235" s="29"/>
      <c r="AJ235" s="29"/>
      <c r="AK235" s="30"/>
      <c r="AL235" s="31">
        <f t="shared" si="141"/>
        <v>0</v>
      </c>
      <c r="AM235" s="29"/>
      <c r="AN235" s="29"/>
      <c r="AO235" s="29"/>
      <c r="AP235" s="30"/>
      <c r="AQ235" s="31">
        <f t="shared" si="142"/>
        <v>0</v>
      </c>
      <c r="AR235" s="29"/>
      <c r="AS235" s="29"/>
      <c r="AT235" s="29"/>
      <c r="AU235" s="30"/>
      <c r="AV235" s="43">
        <f t="shared" si="143"/>
        <v>0</v>
      </c>
    </row>
    <row r="236" spans="1:48" x14ac:dyDescent="0.25">
      <c r="A236" s="14">
        <v>16</v>
      </c>
      <c r="B236" s="8" t="s">
        <v>73</v>
      </c>
      <c r="C236" s="32" t="s">
        <v>68</v>
      </c>
      <c r="D236" s="29"/>
      <c r="E236" s="29"/>
      <c r="F236" s="29"/>
      <c r="G236" s="30"/>
      <c r="H236" s="31">
        <f t="shared" si="135"/>
        <v>0</v>
      </c>
      <c r="I236" s="29"/>
      <c r="J236" s="29"/>
      <c r="K236" s="29"/>
      <c r="L236" s="30"/>
      <c r="M236" s="31">
        <f t="shared" si="136"/>
        <v>0</v>
      </c>
      <c r="N236" s="29"/>
      <c r="O236" s="29"/>
      <c r="P236" s="29"/>
      <c r="Q236" s="30"/>
      <c r="R236" s="31">
        <f t="shared" si="137"/>
        <v>0</v>
      </c>
      <c r="S236" s="29"/>
      <c r="T236" s="29"/>
      <c r="U236" s="29"/>
      <c r="V236" s="30"/>
      <c r="W236" s="31">
        <f t="shared" si="138"/>
        <v>0</v>
      </c>
      <c r="X236" s="29"/>
      <c r="Y236" s="29"/>
      <c r="Z236" s="29"/>
      <c r="AA236" s="30"/>
      <c r="AB236" s="31">
        <f t="shared" si="139"/>
        <v>0</v>
      </c>
      <c r="AC236" s="29"/>
      <c r="AD236" s="29"/>
      <c r="AE236" s="29"/>
      <c r="AF236" s="30"/>
      <c r="AG236" s="31">
        <f t="shared" si="140"/>
        <v>0</v>
      </c>
      <c r="AH236" s="29"/>
      <c r="AI236" s="29"/>
      <c r="AJ236" s="29"/>
      <c r="AK236" s="30"/>
      <c r="AL236" s="31">
        <f t="shared" si="141"/>
        <v>0</v>
      </c>
      <c r="AM236" s="29"/>
      <c r="AN236" s="29"/>
      <c r="AO236" s="29"/>
      <c r="AP236" s="30"/>
      <c r="AQ236" s="31">
        <f t="shared" si="142"/>
        <v>0</v>
      </c>
      <c r="AR236" s="29"/>
      <c r="AS236" s="29"/>
      <c r="AT236" s="29"/>
      <c r="AU236" s="30"/>
      <c r="AV236" s="43">
        <f t="shared" si="143"/>
        <v>0</v>
      </c>
    </row>
    <row r="237" spans="1:48" x14ac:dyDescent="0.25">
      <c r="A237" s="14">
        <v>16</v>
      </c>
      <c r="B237" s="8" t="s">
        <v>74</v>
      </c>
      <c r="C237" s="32" t="s">
        <v>68</v>
      </c>
      <c r="D237" s="29"/>
      <c r="E237" s="29"/>
      <c r="F237" s="29"/>
      <c r="G237" s="30"/>
      <c r="H237" s="31">
        <f t="shared" si="135"/>
        <v>0</v>
      </c>
      <c r="I237" s="29"/>
      <c r="J237" s="29"/>
      <c r="K237" s="29"/>
      <c r="L237" s="30"/>
      <c r="M237" s="31">
        <f t="shared" si="136"/>
        <v>0</v>
      </c>
      <c r="N237" s="29"/>
      <c r="O237" s="29"/>
      <c r="P237" s="29"/>
      <c r="Q237" s="30"/>
      <c r="R237" s="31">
        <f t="shared" si="137"/>
        <v>0</v>
      </c>
      <c r="S237" s="29"/>
      <c r="T237" s="29"/>
      <c r="U237" s="29"/>
      <c r="V237" s="30"/>
      <c r="W237" s="31">
        <f t="shared" si="138"/>
        <v>0</v>
      </c>
      <c r="X237" s="29"/>
      <c r="Y237" s="29"/>
      <c r="Z237" s="29"/>
      <c r="AA237" s="30"/>
      <c r="AB237" s="31">
        <f t="shared" si="139"/>
        <v>0</v>
      </c>
      <c r="AC237" s="29"/>
      <c r="AD237" s="29"/>
      <c r="AE237" s="29"/>
      <c r="AF237" s="30"/>
      <c r="AG237" s="31">
        <f t="shared" si="140"/>
        <v>0</v>
      </c>
      <c r="AH237" s="29"/>
      <c r="AI237" s="29"/>
      <c r="AJ237" s="29"/>
      <c r="AK237" s="30"/>
      <c r="AL237" s="31">
        <f t="shared" si="141"/>
        <v>0</v>
      </c>
      <c r="AM237" s="29"/>
      <c r="AN237" s="29"/>
      <c r="AO237" s="29"/>
      <c r="AP237" s="30"/>
      <c r="AQ237" s="31">
        <f t="shared" si="142"/>
        <v>0</v>
      </c>
      <c r="AR237" s="29"/>
      <c r="AS237" s="29"/>
      <c r="AT237" s="29"/>
      <c r="AU237" s="30"/>
      <c r="AV237" s="43">
        <f t="shared" si="143"/>
        <v>0</v>
      </c>
    </row>
    <row r="238" spans="1:48" x14ac:dyDescent="0.25">
      <c r="A238" s="14">
        <v>16</v>
      </c>
      <c r="B238" s="8" t="s">
        <v>75</v>
      </c>
      <c r="C238" s="32" t="s">
        <v>68</v>
      </c>
      <c r="D238" s="29"/>
      <c r="E238" s="29"/>
      <c r="F238" s="29"/>
      <c r="G238" s="30"/>
      <c r="H238" s="31">
        <f t="shared" si="135"/>
        <v>0</v>
      </c>
      <c r="I238" s="29"/>
      <c r="J238" s="29"/>
      <c r="K238" s="29"/>
      <c r="L238" s="30"/>
      <c r="M238" s="31">
        <f t="shared" si="136"/>
        <v>0</v>
      </c>
      <c r="N238" s="29"/>
      <c r="O238" s="29"/>
      <c r="P238" s="29"/>
      <c r="Q238" s="30"/>
      <c r="R238" s="31">
        <f t="shared" si="137"/>
        <v>0</v>
      </c>
      <c r="S238" s="29"/>
      <c r="T238" s="29"/>
      <c r="U238" s="29"/>
      <c r="V238" s="30"/>
      <c r="W238" s="31">
        <f t="shared" si="138"/>
        <v>0</v>
      </c>
      <c r="X238" s="29"/>
      <c r="Y238" s="29"/>
      <c r="Z238" s="29"/>
      <c r="AA238" s="30"/>
      <c r="AB238" s="31">
        <f t="shared" si="139"/>
        <v>0</v>
      </c>
      <c r="AC238" s="29"/>
      <c r="AD238" s="29"/>
      <c r="AE238" s="29"/>
      <c r="AF238" s="30"/>
      <c r="AG238" s="31">
        <f t="shared" si="140"/>
        <v>0</v>
      </c>
      <c r="AH238" s="29"/>
      <c r="AI238" s="29"/>
      <c r="AJ238" s="29"/>
      <c r="AK238" s="30"/>
      <c r="AL238" s="31">
        <f t="shared" si="141"/>
        <v>0</v>
      </c>
      <c r="AM238" s="29"/>
      <c r="AN238" s="29"/>
      <c r="AO238" s="29"/>
      <c r="AP238" s="30"/>
      <c r="AQ238" s="31">
        <f t="shared" si="142"/>
        <v>0</v>
      </c>
      <c r="AR238" s="29"/>
      <c r="AS238" s="29"/>
      <c r="AT238" s="29"/>
      <c r="AU238" s="30"/>
      <c r="AV238" s="43">
        <f t="shared" si="143"/>
        <v>0</v>
      </c>
    </row>
    <row r="239" spans="1:48" x14ac:dyDescent="0.25">
      <c r="A239" s="14">
        <v>16</v>
      </c>
      <c r="B239" s="8" t="s">
        <v>76</v>
      </c>
      <c r="C239" s="32" t="s">
        <v>68</v>
      </c>
      <c r="D239" s="29"/>
      <c r="E239" s="29"/>
      <c r="F239" s="29"/>
      <c r="G239" s="30"/>
      <c r="H239" s="31">
        <f t="shared" si="135"/>
        <v>0</v>
      </c>
      <c r="I239" s="29"/>
      <c r="J239" s="29"/>
      <c r="K239" s="29"/>
      <c r="L239" s="30"/>
      <c r="M239" s="31">
        <f t="shared" si="136"/>
        <v>0</v>
      </c>
      <c r="N239" s="29"/>
      <c r="O239" s="29"/>
      <c r="P239" s="29"/>
      <c r="Q239" s="30"/>
      <c r="R239" s="31">
        <f t="shared" si="137"/>
        <v>0</v>
      </c>
      <c r="S239" s="29"/>
      <c r="T239" s="29"/>
      <c r="U239" s="29"/>
      <c r="V239" s="30"/>
      <c r="W239" s="31">
        <f t="shared" si="138"/>
        <v>0</v>
      </c>
      <c r="X239" s="29"/>
      <c r="Y239" s="29"/>
      <c r="Z239" s="29"/>
      <c r="AA239" s="30"/>
      <c r="AB239" s="31">
        <f t="shared" si="139"/>
        <v>0</v>
      </c>
      <c r="AC239" s="29"/>
      <c r="AD239" s="29"/>
      <c r="AE239" s="29"/>
      <c r="AF239" s="30"/>
      <c r="AG239" s="31">
        <f t="shared" si="140"/>
        <v>0</v>
      </c>
      <c r="AH239" s="29"/>
      <c r="AI239" s="29"/>
      <c r="AJ239" s="29"/>
      <c r="AK239" s="30"/>
      <c r="AL239" s="31">
        <f t="shared" si="141"/>
        <v>0</v>
      </c>
      <c r="AM239" s="29"/>
      <c r="AN239" s="29"/>
      <c r="AO239" s="29"/>
      <c r="AP239" s="30"/>
      <c r="AQ239" s="31">
        <f t="shared" si="142"/>
        <v>0</v>
      </c>
      <c r="AR239" s="29"/>
      <c r="AS239" s="29"/>
      <c r="AT239" s="29"/>
      <c r="AU239" s="30"/>
      <c r="AV239" s="43">
        <f t="shared" si="143"/>
        <v>0</v>
      </c>
    </row>
    <row r="240" spans="1:48" x14ac:dyDescent="0.25">
      <c r="A240" s="14">
        <v>16</v>
      </c>
      <c r="B240" s="8" t="s">
        <v>77</v>
      </c>
      <c r="C240" s="32" t="s">
        <v>68</v>
      </c>
      <c r="D240" s="29"/>
      <c r="E240" s="29"/>
      <c r="F240" s="29"/>
      <c r="G240" s="30"/>
      <c r="H240" s="31">
        <f t="shared" si="135"/>
        <v>0</v>
      </c>
      <c r="I240" s="29"/>
      <c r="J240" s="29"/>
      <c r="K240" s="29"/>
      <c r="L240" s="30"/>
      <c r="M240" s="31">
        <f t="shared" si="136"/>
        <v>0</v>
      </c>
      <c r="N240" s="29"/>
      <c r="O240" s="29"/>
      <c r="P240" s="29"/>
      <c r="Q240" s="30"/>
      <c r="R240" s="31">
        <f t="shared" si="137"/>
        <v>0</v>
      </c>
      <c r="S240" s="29"/>
      <c r="T240" s="29"/>
      <c r="U240" s="29"/>
      <c r="V240" s="30"/>
      <c r="W240" s="31">
        <f t="shared" si="138"/>
        <v>0</v>
      </c>
      <c r="X240" s="29"/>
      <c r="Y240" s="29"/>
      <c r="Z240" s="29"/>
      <c r="AA240" s="30"/>
      <c r="AB240" s="31">
        <f t="shared" si="139"/>
        <v>0</v>
      </c>
      <c r="AC240" s="29"/>
      <c r="AD240" s="29"/>
      <c r="AE240" s="29"/>
      <c r="AF240" s="30"/>
      <c r="AG240" s="31">
        <f t="shared" si="140"/>
        <v>0</v>
      </c>
      <c r="AH240" s="29"/>
      <c r="AI240" s="29"/>
      <c r="AJ240" s="29"/>
      <c r="AK240" s="30"/>
      <c r="AL240" s="31">
        <f t="shared" si="141"/>
        <v>0</v>
      </c>
      <c r="AM240" s="29"/>
      <c r="AN240" s="29"/>
      <c r="AO240" s="29"/>
      <c r="AP240" s="30"/>
      <c r="AQ240" s="31">
        <f t="shared" si="142"/>
        <v>0</v>
      </c>
      <c r="AR240" s="29"/>
      <c r="AS240" s="29"/>
      <c r="AT240" s="29"/>
      <c r="AU240" s="30"/>
      <c r="AV240" s="43">
        <f t="shared" si="143"/>
        <v>0</v>
      </c>
    </row>
    <row r="241" spans="1:48" x14ac:dyDescent="0.25">
      <c r="A241" s="14">
        <v>16</v>
      </c>
      <c r="B241" s="8" t="s">
        <v>78</v>
      </c>
      <c r="C241" s="32" t="s">
        <v>68</v>
      </c>
      <c r="D241" s="29"/>
      <c r="E241" s="29"/>
      <c r="F241" s="29"/>
      <c r="G241" s="30"/>
      <c r="H241" s="31">
        <f t="shared" si="135"/>
        <v>0</v>
      </c>
      <c r="I241" s="29"/>
      <c r="J241" s="29"/>
      <c r="K241" s="29"/>
      <c r="L241" s="30"/>
      <c r="M241" s="31">
        <f t="shared" si="136"/>
        <v>0</v>
      </c>
      <c r="N241" s="29"/>
      <c r="O241" s="29"/>
      <c r="P241" s="29"/>
      <c r="Q241" s="30"/>
      <c r="R241" s="31">
        <f t="shared" si="137"/>
        <v>0</v>
      </c>
      <c r="S241" s="29"/>
      <c r="T241" s="29"/>
      <c r="U241" s="29"/>
      <c r="V241" s="30"/>
      <c r="W241" s="31">
        <f t="shared" si="138"/>
        <v>0</v>
      </c>
      <c r="X241" s="29"/>
      <c r="Y241" s="29"/>
      <c r="Z241" s="29"/>
      <c r="AA241" s="30"/>
      <c r="AB241" s="31">
        <f t="shared" si="139"/>
        <v>0</v>
      </c>
      <c r="AC241" s="29"/>
      <c r="AD241" s="29"/>
      <c r="AE241" s="29"/>
      <c r="AF241" s="30"/>
      <c r="AG241" s="31">
        <f t="shared" si="140"/>
        <v>0</v>
      </c>
      <c r="AH241" s="29"/>
      <c r="AI241" s="29"/>
      <c r="AJ241" s="29"/>
      <c r="AK241" s="30"/>
      <c r="AL241" s="31">
        <f t="shared" si="141"/>
        <v>0</v>
      </c>
      <c r="AM241" s="29"/>
      <c r="AN241" s="29"/>
      <c r="AO241" s="29"/>
      <c r="AP241" s="30"/>
      <c r="AQ241" s="31">
        <f t="shared" si="142"/>
        <v>0</v>
      </c>
      <c r="AR241" s="29"/>
      <c r="AS241" s="29"/>
      <c r="AT241" s="29"/>
      <c r="AU241" s="30"/>
      <c r="AV241" s="43">
        <f t="shared" si="143"/>
        <v>0</v>
      </c>
    </row>
    <row r="242" spans="1:48" x14ac:dyDescent="0.25">
      <c r="A242" s="14">
        <v>16</v>
      </c>
      <c r="B242" s="8" t="s">
        <v>79</v>
      </c>
      <c r="C242" s="32" t="s">
        <v>68</v>
      </c>
      <c r="D242" s="29"/>
      <c r="E242" s="29"/>
      <c r="F242" s="29"/>
      <c r="G242" s="30"/>
      <c r="H242" s="31">
        <f t="shared" si="135"/>
        <v>0</v>
      </c>
      <c r="I242" s="29"/>
      <c r="J242" s="29"/>
      <c r="K242" s="29"/>
      <c r="L242" s="30"/>
      <c r="M242" s="31">
        <f t="shared" si="136"/>
        <v>0</v>
      </c>
      <c r="N242" s="29"/>
      <c r="O242" s="29"/>
      <c r="P242" s="29"/>
      <c r="Q242" s="30"/>
      <c r="R242" s="31">
        <f t="shared" si="137"/>
        <v>0</v>
      </c>
      <c r="S242" s="29"/>
      <c r="T242" s="29"/>
      <c r="U242" s="29"/>
      <c r="V242" s="30"/>
      <c r="W242" s="31">
        <f t="shared" si="138"/>
        <v>0</v>
      </c>
      <c r="X242" s="29"/>
      <c r="Y242" s="29"/>
      <c r="Z242" s="29"/>
      <c r="AA242" s="30"/>
      <c r="AB242" s="31">
        <f t="shared" si="139"/>
        <v>0</v>
      </c>
      <c r="AC242" s="29"/>
      <c r="AD242" s="29"/>
      <c r="AE242" s="29"/>
      <c r="AF242" s="30"/>
      <c r="AG242" s="31">
        <f t="shared" si="140"/>
        <v>0</v>
      </c>
      <c r="AH242" s="29"/>
      <c r="AI242" s="29"/>
      <c r="AJ242" s="29"/>
      <c r="AK242" s="30"/>
      <c r="AL242" s="31">
        <f t="shared" si="141"/>
        <v>0</v>
      </c>
      <c r="AM242" s="29"/>
      <c r="AN242" s="29"/>
      <c r="AO242" s="29"/>
      <c r="AP242" s="30"/>
      <c r="AQ242" s="31">
        <f t="shared" si="142"/>
        <v>0</v>
      </c>
      <c r="AR242" s="29"/>
      <c r="AS242" s="29"/>
      <c r="AT242" s="29"/>
      <c r="AU242" s="30"/>
      <c r="AV242" s="43">
        <f t="shared" si="143"/>
        <v>0</v>
      </c>
    </row>
    <row r="243" spans="1:48" x14ac:dyDescent="0.25">
      <c r="A243" s="14">
        <v>16</v>
      </c>
      <c r="B243" s="8" t="s">
        <v>80</v>
      </c>
      <c r="C243" s="32" t="s">
        <v>68</v>
      </c>
      <c r="D243" s="29"/>
      <c r="E243" s="29"/>
      <c r="F243" s="29"/>
      <c r="G243" s="30"/>
      <c r="H243" s="31">
        <f t="shared" si="135"/>
        <v>0</v>
      </c>
      <c r="I243" s="29"/>
      <c r="J243" s="29"/>
      <c r="K243" s="29"/>
      <c r="L243" s="30"/>
      <c r="M243" s="31">
        <f t="shared" si="136"/>
        <v>0</v>
      </c>
      <c r="N243" s="29"/>
      <c r="O243" s="29"/>
      <c r="P243" s="29"/>
      <c r="Q243" s="30"/>
      <c r="R243" s="31">
        <f t="shared" si="137"/>
        <v>0</v>
      </c>
      <c r="S243" s="29"/>
      <c r="T243" s="29"/>
      <c r="U243" s="29"/>
      <c r="V243" s="30"/>
      <c r="W243" s="31">
        <f t="shared" si="138"/>
        <v>0</v>
      </c>
      <c r="X243" s="29"/>
      <c r="Y243" s="29"/>
      <c r="Z243" s="29"/>
      <c r="AA243" s="30"/>
      <c r="AB243" s="31">
        <f t="shared" si="139"/>
        <v>0</v>
      </c>
      <c r="AC243" s="29"/>
      <c r="AD243" s="29"/>
      <c r="AE243" s="29"/>
      <c r="AF243" s="30"/>
      <c r="AG243" s="31">
        <f t="shared" si="140"/>
        <v>0</v>
      </c>
      <c r="AH243" s="29"/>
      <c r="AI243" s="29"/>
      <c r="AJ243" s="29"/>
      <c r="AK243" s="30"/>
      <c r="AL243" s="31">
        <f t="shared" si="141"/>
        <v>0</v>
      </c>
      <c r="AM243" s="29"/>
      <c r="AN243" s="29"/>
      <c r="AO243" s="29"/>
      <c r="AP243" s="30"/>
      <c r="AQ243" s="31">
        <f t="shared" si="142"/>
        <v>0</v>
      </c>
      <c r="AR243" s="29"/>
      <c r="AS243" s="29"/>
      <c r="AT243" s="29"/>
      <c r="AU243" s="30"/>
      <c r="AV243" s="43">
        <f t="shared" si="143"/>
        <v>0</v>
      </c>
    </row>
    <row r="244" spans="1:48" x14ac:dyDescent="0.25">
      <c r="A244" s="14">
        <v>16</v>
      </c>
      <c r="B244" s="32" t="s">
        <v>81</v>
      </c>
      <c r="C244" s="32" t="s">
        <v>68</v>
      </c>
      <c r="D244" s="33"/>
      <c r="E244" s="33"/>
      <c r="F244" s="33"/>
      <c r="G244" s="34"/>
      <c r="H244" s="35">
        <f t="shared" si="135"/>
        <v>0</v>
      </c>
      <c r="I244" s="33"/>
      <c r="J244" s="33"/>
      <c r="K244" s="33"/>
      <c r="L244" s="34"/>
      <c r="M244" s="35">
        <f t="shared" si="136"/>
        <v>0</v>
      </c>
      <c r="N244" s="33"/>
      <c r="O244" s="33"/>
      <c r="P244" s="33"/>
      <c r="Q244" s="34"/>
      <c r="R244" s="35">
        <f t="shared" si="137"/>
        <v>0</v>
      </c>
      <c r="S244" s="33"/>
      <c r="T244" s="33"/>
      <c r="U244" s="33"/>
      <c r="V244" s="34"/>
      <c r="W244" s="35">
        <f t="shared" si="138"/>
        <v>0</v>
      </c>
      <c r="X244" s="33"/>
      <c r="Y244" s="33"/>
      <c r="Z244" s="33"/>
      <c r="AA244" s="34"/>
      <c r="AB244" s="35">
        <f t="shared" si="139"/>
        <v>0</v>
      </c>
      <c r="AC244" s="33"/>
      <c r="AD244" s="33"/>
      <c r="AE244" s="33"/>
      <c r="AF244" s="34"/>
      <c r="AG244" s="35">
        <f t="shared" si="140"/>
        <v>0</v>
      </c>
      <c r="AH244" s="33"/>
      <c r="AI244" s="33"/>
      <c r="AJ244" s="33"/>
      <c r="AK244" s="34"/>
      <c r="AL244" s="35">
        <f t="shared" si="141"/>
        <v>0</v>
      </c>
      <c r="AM244" s="33"/>
      <c r="AN244" s="33"/>
      <c r="AO244" s="33"/>
      <c r="AP244" s="34"/>
      <c r="AQ244" s="35">
        <f t="shared" si="142"/>
        <v>0</v>
      </c>
      <c r="AR244" s="33"/>
      <c r="AS244" s="33"/>
      <c r="AT244" s="33"/>
      <c r="AU244" s="34"/>
      <c r="AV244" s="44">
        <f t="shared" si="143"/>
        <v>0</v>
      </c>
    </row>
    <row r="245" spans="1:48" x14ac:dyDescent="0.25">
      <c r="A245" s="14">
        <v>16</v>
      </c>
      <c r="B245" s="36"/>
      <c r="C245" s="37"/>
      <c r="D245" s="38"/>
      <c r="E245" s="39"/>
      <c r="F245" s="39"/>
      <c r="G245" s="39"/>
      <c r="H245" s="40">
        <f>SUM(H232:H244)</f>
        <v>0</v>
      </c>
      <c r="I245" s="39"/>
      <c r="J245" s="39"/>
      <c r="K245" s="39"/>
      <c r="L245" s="39"/>
      <c r="M245" s="40">
        <f>SUM(M232:M244)</f>
        <v>0</v>
      </c>
      <c r="N245" s="39"/>
      <c r="O245" s="39"/>
      <c r="P245" s="39"/>
      <c r="Q245" s="39"/>
      <c r="R245" s="40">
        <f>SUM(R232:R244)</f>
        <v>0</v>
      </c>
      <c r="S245" s="39"/>
      <c r="T245" s="39"/>
      <c r="U245" s="39"/>
      <c r="V245" s="39"/>
      <c r="W245" s="40">
        <f>SUM(W232:W244)</f>
        <v>0</v>
      </c>
      <c r="X245" s="39"/>
      <c r="Y245" s="39"/>
      <c r="Z245" s="39"/>
      <c r="AA245" s="39"/>
      <c r="AB245" s="40">
        <f>SUM(AB232:AB244)</f>
        <v>0</v>
      </c>
      <c r="AC245" s="39"/>
      <c r="AD245" s="39"/>
      <c r="AE245" s="39"/>
      <c r="AF245" s="39"/>
      <c r="AG245" s="40">
        <f>SUM(AG232:AG244)</f>
        <v>0</v>
      </c>
      <c r="AH245" s="39"/>
      <c r="AI245" s="39"/>
      <c r="AJ245" s="39"/>
      <c r="AK245" s="39"/>
      <c r="AL245" s="40">
        <f>SUM(AL232:AL244)</f>
        <v>0</v>
      </c>
      <c r="AM245" s="39"/>
      <c r="AN245" s="39"/>
      <c r="AO245" s="39"/>
      <c r="AP245" s="39"/>
      <c r="AQ245" s="40">
        <f>SUM(AQ232:AQ244)</f>
        <v>0</v>
      </c>
      <c r="AR245" s="39"/>
      <c r="AS245" s="39"/>
      <c r="AT245" s="39"/>
      <c r="AU245" s="39"/>
      <c r="AV245" s="40">
        <f>SUM(AV232:AV244)</f>
        <v>0</v>
      </c>
    </row>
    <row r="246" spans="1:48" x14ac:dyDescent="0.25">
      <c r="A246" s="14">
        <v>17</v>
      </c>
      <c r="B246" s="80" t="str">
        <f>"Буква (или иное название) класса "&amp;A246&amp;":"</f>
        <v>Буква (или иное название) класса 17:</v>
      </c>
      <c r="C246" s="81"/>
      <c r="D246" s="82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</row>
    <row r="247" spans="1:48" x14ac:dyDescent="0.25">
      <c r="A247" s="14">
        <v>17</v>
      </c>
      <c r="B247" s="45" t="s">
        <v>69</v>
      </c>
      <c r="C247" s="28" t="s">
        <v>68</v>
      </c>
      <c r="D247" s="29"/>
      <c r="E247" s="29"/>
      <c r="F247" s="29"/>
      <c r="G247" s="30"/>
      <c r="H247" s="31">
        <f t="shared" ref="H247:H259" si="144">COUNTA(D247:G247)</f>
        <v>0</v>
      </c>
      <c r="I247" s="29"/>
      <c r="J247" s="29"/>
      <c r="K247" s="29"/>
      <c r="L247" s="30"/>
      <c r="M247" s="31">
        <f t="shared" ref="M247:M259" si="145">COUNTA(I247:L247)</f>
        <v>0</v>
      </c>
      <c r="N247" s="29"/>
      <c r="O247" s="29"/>
      <c r="P247" s="29"/>
      <c r="Q247" s="30"/>
      <c r="R247" s="31">
        <f t="shared" ref="R247:R259" si="146">COUNTA(N247:Q247)</f>
        <v>0</v>
      </c>
      <c r="S247" s="29"/>
      <c r="T247" s="29"/>
      <c r="U247" s="29"/>
      <c r="V247" s="30"/>
      <c r="W247" s="31">
        <f t="shared" ref="W247:W259" si="147">COUNTA(S247:V247)</f>
        <v>0</v>
      </c>
      <c r="X247" s="29"/>
      <c r="Y247" s="29"/>
      <c r="Z247" s="29"/>
      <c r="AA247" s="30"/>
      <c r="AB247" s="31">
        <f t="shared" ref="AB247:AB259" si="148">COUNTA(X247:AA247)</f>
        <v>0</v>
      </c>
      <c r="AC247" s="29"/>
      <c r="AD247" s="29"/>
      <c r="AE247" s="29"/>
      <c r="AF247" s="30"/>
      <c r="AG247" s="31">
        <f t="shared" ref="AG247:AG259" si="149">COUNTA(AC247:AF247)</f>
        <v>0</v>
      </c>
      <c r="AH247" s="29"/>
      <c r="AI247" s="29"/>
      <c r="AJ247" s="29"/>
      <c r="AK247" s="30"/>
      <c r="AL247" s="31">
        <f t="shared" ref="AL247:AL259" si="150">COUNTA(AH247:AK247)</f>
        <v>0</v>
      </c>
      <c r="AM247" s="29"/>
      <c r="AN247" s="29"/>
      <c r="AO247" s="29"/>
      <c r="AP247" s="30"/>
      <c r="AQ247" s="31">
        <f t="shared" ref="AQ247:AQ259" si="151">COUNTA(AM247:AP247)</f>
        <v>0</v>
      </c>
      <c r="AR247" s="29"/>
      <c r="AS247" s="29"/>
      <c r="AT247" s="29"/>
      <c r="AU247" s="30"/>
      <c r="AV247" s="43">
        <f t="shared" ref="AV247:AV259" si="152">COUNTA(AR247:AU247)</f>
        <v>0</v>
      </c>
    </row>
    <row r="248" spans="1:48" x14ac:dyDescent="0.25">
      <c r="A248" s="14">
        <v>17</v>
      </c>
      <c r="B248" s="8" t="s">
        <v>70</v>
      </c>
      <c r="C248" s="32" t="s">
        <v>68</v>
      </c>
      <c r="D248" s="29"/>
      <c r="E248" s="29"/>
      <c r="F248" s="29"/>
      <c r="G248" s="30"/>
      <c r="H248" s="31">
        <f t="shared" si="144"/>
        <v>0</v>
      </c>
      <c r="I248" s="29"/>
      <c r="J248" s="29"/>
      <c r="K248" s="29"/>
      <c r="L248" s="30"/>
      <c r="M248" s="31">
        <f t="shared" si="145"/>
        <v>0</v>
      </c>
      <c r="N248" s="29"/>
      <c r="O248" s="29"/>
      <c r="P248" s="29"/>
      <c r="Q248" s="30"/>
      <c r="R248" s="31">
        <f t="shared" si="146"/>
        <v>0</v>
      </c>
      <c r="S248" s="29"/>
      <c r="T248" s="29"/>
      <c r="U248" s="29"/>
      <c r="V248" s="30"/>
      <c r="W248" s="31">
        <f t="shared" si="147"/>
        <v>0</v>
      </c>
      <c r="X248" s="29"/>
      <c r="Y248" s="29"/>
      <c r="Z248" s="29"/>
      <c r="AA248" s="30"/>
      <c r="AB248" s="31">
        <f t="shared" si="148"/>
        <v>0</v>
      </c>
      <c r="AC248" s="29"/>
      <c r="AD248" s="29"/>
      <c r="AE248" s="29"/>
      <c r="AF248" s="30"/>
      <c r="AG248" s="31">
        <f t="shared" si="149"/>
        <v>0</v>
      </c>
      <c r="AH248" s="29"/>
      <c r="AI248" s="29"/>
      <c r="AJ248" s="29"/>
      <c r="AK248" s="30"/>
      <c r="AL248" s="31">
        <f t="shared" si="150"/>
        <v>0</v>
      </c>
      <c r="AM248" s="29"/>
      <c r="AN248" s="29"/>
      <c r="AO248" s="29"/>
      <c r="AP248" s="30"/>
      <c r="AQ248" s="31">
        <f t="shared" si="151"/>
        <v>0</v>
      </c>
      <c r="AR248" s="29"/>
      <c r="AS248" s="29"/>
      <c r="AT248" s="29"/>
      <c r="AU248" s="30"/>
      <c r="AV248" s="43">
        <f t="shared" si="152"/>
        <v>0</v>
      </c>
    </row>
    <row r="249" spans="1:48" x14ac:dyDescent="0.25">
      <c r="A249" s="14">
        <v>17</v>
      </c>
      <c r="B249" s="8" t="s">
        <v>71</v>
      </c>
      <c r="C249" s="32" t="s">
        <v>68</v>
      </c>
      <c r="D249" s="29"/>
      <c r="E249" s="29"/>
      <c r="F249" s="29"/>
      <c r="G249" s="30"/>
      <c r="H249" s="31">
        <f t="shared" si="144"/>
        <v>0</v>
      </c>
      <c r="I249" s="29"/>
      <c r="J249" s="29"/>
      <c r="K249" s="29"/>
      <c r="L249" s="30"/>
      <c r="M249" s="31">
        <f t="shared" si="145"/>
        <v>0</v>
      </c>
      <c r="N249" s="29"/>
      <c r="O249" s="29"/>
      <c r="P249" s="29"/>
      <c r="Q249" s="30"/>
      <c r="R249" s="31">
        <f t="shared" si="146"/>
        <v>0</v>
      </c>
      <c r="S249" s="29"/>
      <c r="T249" s="29"/>
      <c r="U249" s="29"/>
      <c r="V249" s="30"/>
      <c r="W249" s="31">
        <f t="shared" si="147"/>
        <v>0</v>
      </c>
      <c r="X249" s="29"/>
      <c r="Y249" s="29"/>
      <c r="Z249" s="29"/>
      <c r="AA249" s="30"/>
      <c r="AB249" s="31">
        <f t="shared" si="148"/>
        <v>0</v>
      </c>
      <c r="AC249" s="29"/>
      <c r="AD249" s="29"/>
      <c r="AE249" s="29"/>
      <c r="AF249" s="30"/>
      <c r="AG249" s="31">
        <f t="shared" si="149"/>
        <v>0</v>
      </c>
      <c r="AH249" s="29"/>
      <c r="AI249" s="29"/>
      <c r="AJ249" s="29"/>
      <c r="AK249" s="30"/>
      <c r="AL249" s="31">
        <f t="shared" si="150"/>
        <v>0</v>
      </c>
      <c r="AM249" s="29"/>
      <c r="AN249" s="29"/>
      <c r="AO249" s="29"/>
      <c r="AP249" s="30"/>
      <c r="AQ249" s="31">
        <f t="shared" si="151"/>
        <v>0</v>
      </c>
      <c r="AR249" s="29"/>
      <c r="AS249" s="29"/>
      <c r="AT249" s="29"/>
      <c r="AU249" s="30"/>
      <c r="AV249" s="43">
        <f t="shared" si="152"/>
        <v>0</v>
      </c>
    </row>
    <row r="250" spans="1:48" x14ac:dyDescent="0.25">
      <c r="A250" s="14">
        <v>17</v>
      </c>
      <c r="B250" s="8" t="s">
        <v>72</v>
      </c>
      <c r="C250" s="32" t="s">
        <v>68</v>
      </c>
      <c r="D250" s="29"/>
      <c r="E250" s="29"/>
      <c r="F250" s="29"/>
      <c r="G250" s="30"/>
      <c r="H250" s="31">
        <f t="shared" si="144"/>
        <v>0</v>
      </c>
      <c r="I250" s="29"/>
      <c r="J250" s="29"/>
      <c r="K250" s="29"/>
      <c r="L250" s="30"/>
      <c r="M250" s="31">
        <f t="shared" si="145"/>
        <v>0</v>
      </c>
      <c r="N250" s="29"/>
      <c r="O250" s="29"/>
      <c r="P250" s="29"/>
      <c r="Q250" s="30"/>
      <c r="R250" s="31">
        <f t="shared" si="146"/>
        <v>0</v>
      </c>
      <c r="S250" s="29"/>
      <c r="T250" s="29"/>
      <c r="U250" s="29"/>
      <c r="V250" s="30"/>
      <c r="W250" s="31">
        <f t="shared" si="147"/>
        <v>0</v>
      </c>
      <c r="X250" s="29"/>
      <c r="Y250" s="29"/>
      <c r="Z250" s="29"/>
      <c r="AA250" s="30"/>
      <c r="AB250" s="31">
        <f t="shared" si="148"/>
        <v>0</v>
      </c>
      <c r="AC250" s="29"/>
      <c r="AD250" s="29"/>
      <c r="AE250" s="29"/>
      <c r="AF250" s="30"/>
      <c r="AG250" s="31">
        <f t="shared" si="149"/>
        <v>0</v>
      </c>
      <c r="AH250" s="29"/>
      <c r="AI250" s="29"/>
      <c r="AJ250" s="29"/>
      <c r="AK250" s="30"/>
      <c r="AL250" s="31">
        <f t="shared" si="150"/>
        <v>0</v>
      </c>
      <c r="AM250" s="29"/>
      <c r="AN250" s="29"/>
      <c r="AO250" s="29"/>
      <c r="AP250" s="30"/>
      <c r="AQ250" s="31">
        <f t="shared" si="151"/>
        <v>0</v>
      </c>
      <c r="AR250" s="29"/>
      <c r="AS250" s="29"/>
      <c r="AT250" s="29"/>
      <c r="AU250" s="30"/>
      <c r="AV250" s="43">
        <f t="shared" si="152"/>
        <v>0</v>
      </c>
    </row>
    <row r="251" spans="1:48" x14ac:dyDescent="0.25">
      <c r="A251" s="14">
        <v>17</v>
      </c>
      <c r="B251" s="8" t="s">
        <v>73</v>
      </c>
      <c r="C251" s="32" t="s">
        <v>68</v>
      </c>
      <c r="D251" s="29"/>
      <c r="E251" s="29"/>
      <c r="F251" s="29"/>
      <c r="G251" s="30"/>
      <c r="H251" s="31">
        <f t="shared" si="144"/>
        <v>0</v>
      </c>
      <c r="I251" s="29"/>
      <c r="J251" s="29"/>
      <c r="K251" s="29"/>
      <c r="L251" s="30"/>
      <c r="M251" s="31">
        <f t="shared" si="145"/>
        <v>0</v>
      </c>
      <c r="N251" s="29"/>
      <c r="O251" s="29"/>
      <c r="P251" s="29"/>
      <c r="Q251" s="30"/>
      <c r="R251" s="31">
        <f t="shared" si="146"/>
        <v>0</v>
      </c>
      <c r="S251" s="29"/>
      <c r="T251" s="29"/>
      <c r="U251" s="29"/>
      <c r="V251" s="30"/>
      <c r="W251" s="31">
        <f t="shared" si="147"/>
        <v>0</v>
      </c>
      <c r="X251" s="29"/>
      <c r="Y251" s="29"/>
      <c r="Z251" s="29"/>
      <c r="AA251" s="30"/>
      <c r="AB251" s="31">
        <f t="shared" si="148"/>
        <v>0</v>
      </c>
      <c r="AC251" s="29"/>
      <c r="AD251" s="29"/>
      <c r="AE251" s="29"/>
      <c r="AF251" s="30"/>
      <c r="AG251" s="31">
        <f t="shared" si="149"/>
        <v>0</v>
      </c>
      <c r="AH251" s="29"/>
      <c r="AI251" s="29"/>
      <c r="AJ251" s="29"/>
      <c r="AK251" s="30"/>
      <c r="AL251" s="31">
        <f t="shared" si="150"/>
        <v>0</v>
      </c>
      <c r="AM251" s="29"/>
      <c r="AN251" s="29"/>
      <c r="AO251" s="29"/>
      <c r="AP251" s="30"/>
      <c r="AQ251" s="31">
        <f t="shared" si="151"/>
        <v>0</v>
      </c>
      <c r="AR251" s="29"/>
      <c r="AS251" s="29"/>
      <c r="AT251" s="29"/>
      <c r="AU251" s="30"/>
      <c r="AV251" s="43">
        <f t="shared" si="152"/>
        <v>0</v>
      </c>
    </row>
    <row r="252" spans="1:48" x14ac:dyDescent="0.25">
      <c r="A252" s="14">
        <v>17</v>
      </c>
      <c r="B252" s="8" t="s">
        <v>74</v>
      </c>
      <c r="C252" s="32" t="s">
        <v>68</v>
      </c>
      <c r="D252" s="29"/>
      <c r="E252" s="29"/>
      <c r="F252" s="29"/>
      <c r="G252" s="30"/>
      <c r="H252" s="31">
        <f t="shared" si="144"/>
        <v>0</v>
      </c>
      <c r="I252" s="29"/>
      <c r="J252" s="29"/>
      <c r="K252" s="29"/>
      <c r="L252" s="30"/>
      <c r="M252" s="31">
        <f t="shared" si="145"/>
        <v>0</v>
      </c>
      <c r="N252" s="29"/>
      <c r="O252" s="29"/>
      <c r="P252" s="29"/>
      <c r="Q252" s="30"/>
      <c r="R252" s="31">
        <f t="shared" si="146"/>
        <v>0</v>
      </c>
      <c r="S252" s="29"/>
      <c r="T252" s="29"/>
      <c r="U252" s="29"/>
      <c r="V252" s="30"/>
      <c r="W252" s="31">
        <f t="shared" si="147"/>
        <v>0</v>
      </c>
      <c r="X252" s="29"/>
      <c r="Y252" s="29"/>
      <c r="Z252" s="29"/>
      <c r="AA252" s="30"/>
      <c r="AB252" s="31">
        <f t="shared" si="148"/>
        <v>0</v>
      </c>
      <c r="AC252" s="29"/>
      <c r="AD252" s="29"/>
      <c r="AE252" s="29"/>
      <c r="AF252" s="30"/>
      <c r="AG252" s="31">
        <f t="shared" si="149"/>
        <v>0</v>
      </c>
      <c r="AH252" s="29"/>
      <c r="AI252" s="29"/>
      <c r="AJ252" s="29"/>
      <c r="AK252" s="30"/>
      <c r="AL252" s="31">
        <f t="shared" si="150"/>
        <v>0</v>
      </c>
      <c r="AM252" s="29"/>
      <c r="AN252" s="29"/>
      <c r="AO252" s="29"/>
      <c r="AP252" s="30"/>
      <c r="AQ252" s="31">
        <f t="shared" si="151"/>
        <v>0</v>
      </c>
      <c r="AR252" s="29"/>
      <c r="AS252" s="29"/>
      <c r="AT252" s="29"/>
      <c r="AU252" s="30"/>
      <c r="AV252" s="43">
        <f t="shared" si="152"/>
        <v>0</v>
      </c>
    </row>
    <row r="253" spans="1:48" x14ac:dyDescent="0.25">
      <c r="A253" s="14">
        <v>17</v>
      </c>
      <c r="B253" s="8" t="s">
        <v>75</v>
      </c>
      <c r="C253" s="32" t="s">
        <v>68</v>
      </c>
      <c r="D253" s="29"/>
      <c r="E253" s="29"/>
      <c r="F253" s="29"/>
      <c r="G253" s="30"/>
      <c r="H253" s="31">
        <f t="shared" si="144"/>
        <v>0</v>
      </c>
      <c r="I253" s="29"/>
      <c r="J253" s="29"/>
      <c r="K253" s="29"/>
      <c r="L253" s="30"/>
      <c r="M253" s="31">
        <f t="shared" si="145"/>
        <v>0</v>
      </c>
      <c r="N253" s="29"/>
      <c r="O253" s="29"/>
      <c r="P253" s="29"/>
      <c r="Q253" s="30"/>
      <c r="R253" s="31">
        <f t="shared" si="146"/>
        <v>0</v>
      </c>
      <c r="S253" s="29"/>
      <c r="T253" s="29"/>
      <c r="U253" s="29"/>
      <c r="V253" s="30"/>
      <c r="W253" s="31">
        <f t="shared" si="147"/>
        <v>0</v>
      </c>
      <c r="X253" s="29"/>
      <c r="Y253" s="29"/>
      <c r="Z253" s="29"/>
      <c r="AA253" s="30"/>
      <c r="AB253" s="31">
        <f t="shared" si="148"/>
        <v>0</v>
      </c>
      <c r="AC253" s="29"/>
      <c r="AD253" s="29"/>
      <c r="AE253" s="29"/>
      <c r="AF253" s="30"/>
      <c r="AG253" s="31">
        <f t="shared" si="149"/>
        <v>0</v>
      </c>
      <c r="AH253" s="29"/>
      <c r="AI253" s="29"/>
      <c r="AJ253" s="29"/>
      <c r="AK253" s="30"/>
      <c r="AL253" s="31">
        <f t="shared" si="150"/>
        <v>0</v>
      </c>
      <c r="AM253" s="29"/>
      <c r="AN253" s="29"/>
      <c r="AO253" s="29"/>
      <c r="AP253" s="30"/>
      <c r="AQ253" s="31">
        <f t="shared" si="151"/>
        <v>0</v>
      </c>
      <c r="AR253" s="29"/>
      <c r="AS253" s="29"/>
      <c r="AT253" s="29"/>
      <c r="AU253" s="30"/>
      <c r="AV253" s="43">
        <f t="shared" si="152"/>
        <v>0</v>
      </c>
    </row>
    <row r="254" spans="1:48" x14ac:dyDescent="0.25">
      <c r="A254" s="14">
        <v>17</v>
      </c>
      <c r="B254" s="8" t="s">
        <v>76</v>
      </c>
      <c r="C254" s="32" t="s">
        <v>68</v>
      </c>
      <c r="D254" s="29"/>
      <c r="E254" s="29"/>
      <c r="F254" s="29"/>
      <c r="G254" s="30"/>
      <c r="H254" s="31">
        <f t="shared" si="144"/>
        <v>0</v>
      </c>
      <c r="I254" s="29"/>
      <c r="J254" s="29"/>
      <c r="K254" s="29"/>
      <c r="L254" s="30"/>
      <c r="M254" s="31">
        <f t="shared" si="145"/>
        <v>0</v>
      </c>
      <c r="N254" s="29"/>
      <c r="O254" s="29"/>
      <c r="P254" s="29"/>
      <c r="Q254" s="30"/>
      <c r="R254" s="31">
        <f t="shared" si="146"/>
        <v>0</v>
      </c>
      <c r="S254" s="29"/>
      <c r="T254" s="29"/>
      <c r="U254" s="29"/>
      <c r="V254" s="30"/>
      <c r="W254" s="31">
        <f t="shared" si="147"/>
        <v>0</v>
      </c>
      <c r="X254" s="29"/>
      <c r="Y254" s="29"/>
      <c r="Z254" s="29"/>
      <c r="AA254" s="30"/>
      <c r="AB254" s="31">
        <f t="shared" si="148"/>
        <v>0</v>
      </c>
      <c r="AC254" s="29"/>
      <c r="AD254" s="29"/>
      <c r="AE254" s="29"/>
      <c r="AF254" s="30"/>
      <c r="AG254" s="31">
        <f t="shared" si="149"/>
        <v>0</v>
      </c>
      <c r="AH254" s="29"/>
      <c r="AI254" s="29"/>
      <c r="AJ254" s="29"/>
      <c r="AK254" s="30"/>
      <c r="AL254" s="31">
        <f t="shared" si="150"/>
        <v>0</v>
      </c>
      <c r="AM254" s="29"/>
      <c r="AN254" s="29"/>
      <c r="AO254" s="29"/>
      <c r="AP254" s="30"/>
      <c r="AQ254" s="31">
        <f t="shared" si="151"/>
        <v>0</v>
      </c>
      <c r="AR254" s="29"/>
      <c r="AS254" s="29"/>
      <c r="AT254" s="29"/>
      <c r="AU254" s="30"/>
      <c r="AV254" s="43">
        <f t="shared" si="152"/>
        <v>0</v>
      </c>
    </row>
    <row r="255" spans="1:48" x14ac:dyDescent="0.25">
      <c r="A255" s="14">
        <v>17</v>
      </c>
      <c r="B255" s="8" t="s">
        <v>77</v>
      </c>
      <c r="C255" s="32" t="s">
        <v>68</v>
      </c>
      <c r="D255" s="29"/>
      <c r="E255" s="29"/>
      <c r="F255" s="29"/>
      <c r="G255" s="30"/>
      <c r="H255" s="31">
        <f t="shared" si="144"/>
        <v>0</v>
      </c>
      <c r="I255" s="29"/>
      <c r="J255" s="29"/>
      <c r="K255" s="29"/>
      <c r="L255" s="30"/>
      <c r="M255" s="31">
        <f t="shared" si="145"/>
        <v>0</v>
      </c>
      <c r="N255" s="29"/>
      <c r="O255" s="29"/>
      <c r="P255" s="29"/>
      <c r="Q255" s="30"/>
      <c r="R255" s="31">
        <f t="shared" si="146"/>
        <v>0</v>
      </c>
      <c r="S255" s="29"/>
      <c r="T255" s="29"/>
      <c r="U255" s="29"/>
      <c r="V255" s="30"/>
      <c r="W255" s="31">
        <f t="shared" si="147"/>
        <v>0</v>
      </c>
      <c r="X255" s="29"/>
      <c r="Y255" s="29"/>
      <c r="Z255" s="29"/>
      <c r="AA255" s="30"/>
      <c r="AB255" s="31">
        <f t="shared" si="148"/>
        <v>0</v>
      </c>
      <c r="AC255" s="29"/>
      <c r="AD255" s="29"/>
      <c r="AE255" s="29"/>
      <c r="AF255" s="30"/>
      <c r="AG255" s="31">
        <f t="shared" si="149"/>
        <v>0</v>
      </c>
      <c r="AH255" s="29"/>
      <c r="AI255" s="29"/>
      <c r="AJ255" s="29"/>
      <c r="AK255" s="30"/>
      <c r="AL255" s="31">
        <f t="shared" si="150"/>
        <v>0</v>
      </c>
      <c r="AM255" s="29"/>
      <c r="AN255" s="29"/>
      <c r="AO255" s="29"/>
      <c r="AP255" s="30"/>
      <c r="AQ255" s="31">
        <f t="shared" si="151"/>
        <v>0</v>
      </c>
      <c r="AR255" s="29"/>
      <c r="AS255" s="29"/>
      <c r="AT255" s="29"/>
      <c r="AU255" s="30"/>
      <c r="AV255" s="43">
        <f t="shared" si="152"/>
        <v>0</v>
      </c>
    </row>
    <row r="256" spans="1:48" x14ac:dyDescent="0.25">
      <c r="A256" s="14">
        <v>17</v>
      </c>
      <c r="B256" s="8" t="s">
        <v>78</v>
      </c>
      <c r="C256" s="32" t="s">
        <v>68</v>
      </c>
      <c r="D256" s="29"/>
      <c r="E256" s="29"/>
      <c r="F256" s="29"/>
      <c r="G256" s="30"/>
      <c r="H256" s="31">
        <f t="shared" si="144"/>
        <v>0</v>
      </c>
      <c r="I256" s="29"/>
      <c r="J256" s="29"/>
      <c r="K256" s="29"/>
      <c r="L256" s="30"/>
      <c r="M256" s="31">
        <f t="shared" si="145"/>
        <v>0</v>
      </c>
      <c r="N256" s="29"/>
      <c r="O256" s="29"/>
      <c r="P256" s="29"/>
      <c r="Q256" s="30"/>
      <c r="R256" s="31">
        <f t="shared" si="146"/>
        <v>0</v>
      </c>
      <c r="S256" s="29"/>
      <c r="T256" s="29"/>
      <c r="U256" s="29"/>
      <c r="V256" s="30"/>
      <c r="W256" s="31">
        <f t="shared" si="147"/>
        <v>0</v>
      </c>
      <c r="X256" s="29"/>
      <c r="Y256" s="29"/>
      <c r="Z256" s="29"/>
      <c r="AA256" s="30"/>
      <c r="AB256" s="31">
        <f t="shared" si="148"/>
        <v>0</v>
      </c>
      <c r="AC256" s="29"/>
      <c r="AD256" s="29"/>
      <c r="AE256" s="29"/>
      <c r="AF256" s="30"/>
      <c r="AG256" s="31">
        <f t="shared" si="149"/>
        <v>0</v>
      </c>
      <c r="AH256" s="29"/>
      <c r="AI256" s="29"/>
      <c r="AJ256" s="29"/>
      <c r="AK256" s="30"/>
      <c r="AL256" s="31">
        <f t="shared" si="150"/>
        <v>0</v>
      </c>
      <c r="AM256" s="29"/>
      <c r="AN256" s="29"/>
      <c r="AO256" s="29"/>
      <c r="AP256" s="30"/>
      <c r="AQ256" s="31">
        <f t="shared" si="151"/>
        <v>0</v>
      </c>
      <c r="AR256" s="29"/>
      <c r="AS256" s="29"/>
      <c r="AT256" s="29"/>
      <c r="AU256" s="30"/>
      <c r="AV256" s="43">
        <f t="shared" si="152"/>
        <v>0</v>
      </c>
    </row>
    <row r="257" spans="1:48" x14ac:dyDescent="0.25">
      <c r="A257" s="14">
        <v>17</v>
      </c>
      <c r="B257" s="8" t="s">
        <v>79</v>
      </c>
      <c r="C257" s="32" t="s">
        <v>68</v>
      </c>
      <c r="D257" s="29"/>
      <c r="E257" s="29"/>
      <c r="F257" s="29"/>
      <c r="G257" s="30"/>
      <c r="H257" s="31">
        <f t="shared" si="144"/>
        <v>0</v>
      </c>
      <c r="I257" s="29"/>
      <c r="J257" s="29"/>
      <c r="K257" s="29"/>
      <c r="L257" s="30"/>
      <c r="M257" s="31">
        <f t="shared" si="145"/>
        <v>0</v>
      </c>
      <c r="N257" s="29"/>
      <c r="O257" s="29"/>
      <c r="P257" s="29"/>
      <c r="Q257" s="30"/>
      <c r="R257" s="31">
        <f t="shared" si="146"/>
        <v>0</v>
      </c>
      <c r="S257" s="29"/>
      <c r="T257" s="29"/>
      <c r="U257" s="29"/>
      <c r="V257" s="30"/>
      <c r="W257" s="31">
        <f t="shared" si="147"/>
        <v>0</v>
      </c>
      <c r="X257" s="29"/>
      <c r="Y257" s="29"/>
      <c r="Z257" s="29"/>
      <c r="AA257" s="30"/>
      <c r="AB257" s="31">
        <f t="shared" si="148"/>
        <v>0</v>
      </c>
      <c r="AC257" s="29"/>
      <c r="AD257" s="29"/>
      <c r="AE257" s="29"/>
      <c r="AF257" s="30"/>
      <c r="AG257" s="31">
        <f t="shared" si="149"/>
        <v>0</v>
      </c>
      <c r="AH257" s="29"/>
      <c r="AI257" s="29"/>
      <c r="AJ257" s="29"/>
      <c r="AK257" s="30"/>
      <c r="AL257" s="31">
        <f t="shared" si="150"/>
        <v>0</v>
      </c>
      <c r="AM257" s="29"/>
      <c r="AN257" s="29"/>
      <c r="AO257" s="29"/>
      <c r="AP257" s="30"/>
      <c r="AQ257" s="31">
        <f t="shared" si="151"/>
        <v>0</v>
      </c>
      <c r="AR257" s="29"/>
      <c r="AS257" s="29"/>
      <c r="AT257" s="29"/>
      <c r="AU257" s="30"/>
      <c r="AV257" s="43">
        <f t="shared" si="152"/>
        <v>0</v>
      </c>
    </row>
    <row r="258" spans="1:48" x14ac:dyDescent="0.25">
      <c r="A258" s="14">
        <v>17</v>
      </c>
      <c r="B258" s="8" t="s">
        <v>80</v>
      </c>
      <c r="C258" s="32" t="s">
        <v>68</v>
      </c>
      <c r="D258" s="29"/>
      <c r="E258" s="29"/>
      <c r="F258" s="29"/>
      <c r="G258" s="30"/>
      <c r="H258" s="31">
        <f t="shared" si="144"/>
        <v>0</v>
      </c>
      <c r="I258" s="29"/>
      <c r="J258" s="29"/>
      <c r="K258" s="29"/>
      <c r="L258" s="30"/>
      <c r="M258" s="31">
        <f t="shared" si="145"/>
        <v>0</v>
      </c>
      <c r="N258" s="29"/>
      <c r="O258" s="29"/>
      <c r="P258" s="29"/>
      <c r="Q258" s="30"/>
      <c r="R258" s="31">
        <f t="shared" si="146"/>
        <v>0</v>
      </c>
      <c r="S258" s="29"/>
      <c r="T258" s="29"/>
      <c r="U258" s="29"/>
      <c r="V258" s="30"/>
      <c r="W258" s="31">
        <f t="shared" si="147"/>
        <v>0</v>
      </c>
      <c r="X258" s="29"/>
      <c r="Y258" s="29"/>
      <c r="Z258" s="29"/>
      <c r="AA258" s="30"/>
      <c r="AB258" s="31">
        <f t="shared" si="148"/>
        <v>0</v>
      </c>
      <c r="AC258" s="29"/>
      <c r="AD258" s="29"/>
      <c r="AE258" s="29"/>
      <c r="AF258" s="30"/>
      <c r="AG258" s="31">
        <f t="shared" si="149"/>
        <v>0</v>
      </c>
      <c r="AH258" s="29"/>
      <c r="AI258" s="29"/>
      <c r="AJ258" s="29"/>
      <c r="AK258" s="30"/>
      <c r="AL258" s="31">
        <f t="shared" si="150"/>
        <v>0</v>
      </c>
      <c r="AM258" s="29"/>
      <c r="AN258" s="29"/>
      <c r="AO258" s="29"/>
      <c r="AP258" s="30"/>
      <c r="AQ258" s="31">
        <f t="shared" si="151"/>
        <v>0</v>
      </c>
      <c r="AR258" s="29"/>
      <c r="AS258" s="29"/>
      <c r="AT258" s="29"/>
      <c r="AU258" s="30"/>
      <c r="AV258" s="43">
        <f t="shared" si="152"/>
        <v>0</v>
      </c>
    </row>
    <row r="259" spans="1:48" x14ac:dyDescent="0.25">
      <c r="A259" s="14">
        <v>17</v>
      </c>
      <c r="B259" s="32" t="s">
        <v>81</v>
      </c>
      <c r="C259" s="32" t="s">
        <v>68</v>
      </c>
      <c r="D259" s="33"/>
      <c r="E259" s="33"/>
      <c r="F259" s="33"/>
      <c r="G259" s="34"/>
      <c r="H259" s="35">
        <f t="shared" si="144"/>
        <v>0</v>
      </c>
      <c r="I259" s="33"/>
      <c r="J259" s="33"/>
      <c r="K259" s="33"/>
      <c r="L259" s="34"/>
      <c r="M259" s="35">
        <f t="shared" si="145"/>
        <v>0</v>
      </c>
      <c r="N259" s="33"/>
      <c r="O259" s="33"/>
      <c r="P259" s="33"/>
      <c r="Q259" s="34"/>
      <c r="R259" s="35">
        <f t="shared" si="146"/>
        <v>0</v>
      </c>
      <c r="S259" s="33"/>
      <c r="T259" s="33"/>
      <c r="U259" s="33"/>
      <c r="V259" s="34"/>
      <c r="W259" s="35">
        <f t="shared" si="147"/>
        <v>0</v>
      </c>
      <c r="X259" s="33"/>
      <c r="Y259" s="33"/>
      <c r="Z259" s="33"/>
      <c r="AA259" s="34"/>
      <c r="AB259" s="35">
        <f t="shared" si="148"/>
        <v>0</v>
      </c>
      <c r="AC259" s="33"/>
      <c r="AD259" s="33"/>
      <c r="AE259" s="33"/>
      <c r="AF259" s="34"/>
      <c r="AG259" s="35">
        <f t="shared" si="149"/>
        <v>0</v>
      </c>
      <c r="AH259" s="33"/>
      <c r="AI259" s="33"/>
      <c r="AJ259" s="33"/>
      <c r="AK259" s="34"/>
      <c r="AL259" s="35">
        <f t="shared" si="150"/>
        <v>0</v>
      </c>
      <c r="AM259" s="33"/>
      <c r="AN259" s="33"/>
      <c r="AO259" s="33"/>
      <c r="AP259" s="34"/>
      <c r="AQ259" s="35">
        <f t="shared" si="151"/>
        <v>0</v>
      </c>
      <c r="AR259" s="33"/>
      <c r="AS259" s="33"/>
      <c r="AT259" s="33"/>
      <c r="AU259" s="34"/>
      <c r="AV259" s="44">
        <f t="shared" si="152"/>
        <v>0</v>
      </c>
    </row>
    <row r="260" spans="1:48" x14ac:dyDescent="0.25">
      <c r="A260" s="14">
        <v>17</v>
      </c>
      <c r="B260" s="36"/>
      <c r="C260" s="37"/>
      <c r="D260" s="38"/>
      <c r="E260" s="39"/>
      <c r="F260" s="39"/>
      <c r="G260" s="39"/>
      <c r="H260" s="40">
        <f>SUM(H247:H259)</f>
        <v>0</v>
      </c>
      <c r="I260" s="39"/>
      <c r="J260" s="39"/>
      <c r="K260" s="39"/>
      <c r="L260" s="39"/>
      <c r="M260" s="40">
        <f>SUM(M247:M259)</f>
        <v>0</v>
      </c>
      <c r="N260" s="39"/>
      <c r="O260" s="39"/>
      <c r="P260" s="39"/>
      <c r="Q260" s="39"/>
      <c r="R260" s="40">
        <f>SUM(R247:R259)</f>
        <v>0</v>
      </c>
      <c r="S260" s="39"/>
      <c r="T260" s="39"/>
      <c r="U260" s="39"/>
      <c r="V260" s="39"/>
      <c r="W260" s="40">
        <f>SUM(W247:W259)</f>
        <v>0</v>
      </c>
      <c r="X260" s="39"/>
      <c r="Y260" s="39"/>
      <c r="Z260" s="39"/>
      <c r="AA260" s="39"/>
      <c r="AB260" s="40">
        <f>SUM(AB247:AB259)</f>
        <v>0</v>
      </c>
      <c r="AC260" s="39"/>
      <c r="AD260" s="39"/>
      <c r="AE260" s="39"/>
      <c r="AF260" s="39"/>
      <c r="AG260" s="40">
        <f>SUM(AG247:AG259)</f>
        <v>0</v>
      </c>
      <c r="AH260" s="39"/>
      <c r="AI260" s="39"/>
      <c r="AJ260" s="39"/>
      <c r="AK260" s="39"/>
      <c r="AL260" s="40">
        <f>SUM(AL247:AL259)</f>
        <v>0</v>
      </c>
      <c r="AM260" s="39"/>
      <c r="AN260" s="39"/>
      <c r="AO260" s="39"/>
      <c r="AP260" s="39"/>
      <c r="AQ260" s="40">
        <f>SUM(AQ247:AQ259)</f>
        <v>0</v>
      </c>
      <c r="AR260" s="39"/>
      <c r="AS260" s="39"/>
      <c r="AT260" s="39"/>
      <c r="AU260" s="39"/>
      <c r="AV260" s="40">
        <f>SUM(AV247:AV259)</f>
        <v>0</v>
      </c>
    </row>
    <row r="261" spans="1:48" x14ac:dyDescent="0.25">
      <c r="A261" s="14">
        <v>18</v>
      </c>
      <c r="B261" s="80" t="str">
        <f>"Буква (или иное название) класса "&amp;A261&amp;":"</f>
        <v>Буква (или иное название) класса 18:</v>
      </c>
      <c r="C261" s="81"/>
      <c r="D261" s="82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</row>
    <row r="262" spans="1:48" x14ac:dyDescent="0.25">
      <c r="A262" s="14">
        <v>18</v>
      </c>
      <c r="B262" s="45" t="s">
        <v>69</v>
      </c>
      <c r="C262" s="28" t="s">
        <v>68</v>
      </c>
      <c r="D262" s="29"/>
      <c r="E262" s="29"/>
      <c r="F262" s="29"/>
      <c r="G262" s="30"/>
      <c r="H262" s="31">
        <f t="shared" ref="H262:H274" si="153">COUNTA(D262:G262)</f>
        <v>0</v>
      </c>
      <c r="I262" s="29"/>
      <c r="J262" s="29"/>
      <c r="K262" s="29"/>
      <c r="L262" s="30"/>
      <c r="M262" s="31">
        <f t="shared" ref="M262:M274" si="154">COUNTA(I262:L262)</f>
        <v>0</v>
      </c>
      <c r="N262" s="29"/>
      <c r="O262" s="29"/>
      <c r="P262" s="29"/>
      <c r="Q262" s="30"/>
      <c r="R262" s="31">
        <f t="shared" ref="R262:R274" si="155">COUNTA(N262:Q262)</f>
        <v>0</v>
      </c>
      <c r="S262" s="29"/>
      <c r="T262" s="29"/>
      <c r="U262" s="29"/>
      <c r="V262" s="30"/>
      <c r="W262" s="31">
        <f t="shared" ref="W262:W274" si="156">COUNTA(S262:V262)</f>
        <v>0</v>
      </c>
      <c r="X262" s="29"/>
      <c r="Y262" s="29"/>
      <c r="Z262" s="29"/>
      <c r="AA262" s="30"/>
      <c r="AB262" s="31">
        <f t="shared" ref="AB262:AB274" si="157">COUNTA(X262:AA262)</f>
        <v>0</v>
      </c>
      <c r="AC262" s="29"/>
      <c r="AD262" s="29"/>
      <c r="AE262" s="29"/>
      <c r="AF262" s="30"/>
      <c r="AG262" s="31">
        <f t="shared" ref="AG262:AG274" si="158">COUNTA(AC262:AF262)</f>
        <v>0</v>
      </c>
      <c r="AH262" s="29"/>
      <c r="AI262" s="29"/>
      <c r="AJ262" s="29"/>
      <c r="AK262" s="30"/>
      <c r="AL262" s="31">
        <f t="shared" ref="AL262:AL274" si="159">COUNTA(AH262:AK262)</f>
        <v>0</v>
      </c>
      <c r="AM262" s="29"/>
      <c r="AN262" s="29"/>
      <c r="AO262" s="29"/>
      <c r="AP262" s="30"/>
      <c r="AQ262" s="31">
        <f t="shared" ref="AQ262:AQ274" si="160">COUNTA(AM262:AP262)</f>
        <v>0</v>
      </c>
      <c r="AR262" s="29"/>
      <c r="AS262" s="29"/>
      <c r="AT262" s="29"/>
      <c r="AU262" s="30"/>
      <c r="AV262" s="43">
        <f t="shared" ref="AV262:AV274" si="161">COUNTA(AR262:AU262)</f>
        <v>0</v>
      </c>
    </row>
    <row r="263" spans="1:48" x14ac:dyDescent="0.25">
      <c r="A263" s="14">
        <v>18</v>
      </c>
      <c r="B263" s="8" t="s">
        <v>70</v>
      </c>
      <c r="C263" s="32" t="s">
        <v>68</v>
      </c>
      <c r="D263" s="29"/>
      <c r="E263" s="29"/>
      <c r="F263" s="29"/>
      <c r="G263" s="30"/>
      <c r="H263" s="31">
        <f t="shared" si="153"/>
        <v>0</v>
      </c>
      <c r="I263" s="29"/>
      <c r="J263" s="29"/>
      <c r="K263" s="29"/>
      <c r="L263" s="30"/>
      <c r="M263" s="31">
        <f t="shared" si="154"/>
        <v>0</v>
      </c>
      <c r="N263" s="29"/>
      <c r="O263" s="29"/>
      <c r="P263" s="29"/>
      <c r="Q263" s="30"/>
      <c r="R263" s="31">
        <f t="shared" si="155"/>
        <v>0</v>
      </c>
      <c r="S263" s="29"/>
      <c r="T263" s="29"/>
      <c r="U263" s="29"/>
      <c r="V263" s="30"/>
      <c r="W263" s="31">
        <f t="shared" si="156"/>
        <v>0</v>
      </c>
      <c r="X263" s="29"/>
      <c r="Y263" s="29"/>
      <c r="Z263" s="29"/>
      <c r="AA263" s="30"/>
      <c r="AB263" s="31">
        <f t="shared" si="157"/>
        <v>0</v>
      </c>
      <c r="AC263" s="29"/>
      <c r="AD263" s="29"/>
      <c r="AE263" s="29"/>
      <c r="AF263" s="30"/>
      <c r="AG263" s="31">
        <f t="shared" si="158"/>
        <v>0</v>
      </c>
      <c r="AH263" s="29"/>
      <c r="AI263" s="29"/>
      <c r="AJ263" s="29"/>
      <c r="AK263" s="30"/>
      <c r="AL263" s="31">
        <f t="shared" si="159"/>
        <v>0</v>
      </c>
      <c r="AM263" s="29"/>
      <c r="AN263" s="29"/>
      <c r="AO263" s="29"/>
      <c r="AP263" s="30"/>
      <c r="AQ263" s="31">
        <f t="shared" si="160"/>
        <v>0</v>
      </c>
      <c r="AR263" s="29"/>
      <c r="AS263" s="29"/>
      <c r="AT263" s="29"/>
      <c r="AU263" s="30"/>
      <c r="AV263" s="43">
        <f t="shared" si="161"/>
        <v>0</v>
      </c>
    </row>
    <row r="264" spans="1:48" x14ac:dyDescent="0.25">
      <c r="A264" s="14">
        <v>18</v>
      </c>
      <c r="B264" s="8" t="s">
        <v>71</v>
      </c>
      <c r="C264" s="32" t="s">
        <v>68</v>
      </c>
      <c r="D264" s="29"/>
      <c r="E264" s="29"/>
      <c r="F264" s="29"/>
      <c r="G264" s="30"/>
      <c r="H264" s="31">
        <f t="shared" si="153"/>
        <v>0</v>
      </c>
      <c r="I264" s="29"/>
      <c r="J264" s="29"/>
      <c r="K264" s="29"/>
      <c r="L264" s="30"/>
      <c r="M264" s="31">
        <f t="shared" si="154"/>
        <v>0</v>
      </c>
      <c r="N264" s="29"/>
      <c r="O264" s="29"/>
      <c r="P264" s="29"/>
      <c r="Q264" s="30"/>
      <c r="R264" s="31">
        <f t="shared" si="155"/>
        <v>0</v>
      </c>
      <c r="S264" s="29"/>
      <c r="T264" s="29"/>
      <c r="U264" s="29"/>
      <c r="V264" s="30"/>
      <c r="W264" s="31">
        <f t="shared" si="156"/>
        <v>0</v>
      </c>
      <c r="X264" s="29"/>
      <c r="Y264" s="29"/>
      <c r="Z264" s="29"/>
      <c r="AA264" s="30"/>
      <c r="AB264" s="31">
        <f t="shared" si="157"/>
        <v>0</v>
      </c>
      <c r="AC264" s="29"/>
      <c r="AD264" s="29"/>
      <c r="AE264" s="29"/>
      <c r="AF264" s="30"/>
      <c r="AG264" s="31">
        <f t="shared" si="158"/>
        <v>0</v>
      </c>
      <c r="AH264" s="29"/>
      <c r="AI264" s="29"/>
      <c r="AJ264" s="29"/>
      <c r="AK264" s="30"/>
      <c r="AL264" s="31">
        <f t="shared" si="159"/>
        <v>0</v>
      </c>
      <c r="AM264" s="29"/>
      <c r="AN264" s="29"/>
      <c r="AO264" s="29"/>
      <c r="AP264" s="30"/>
      <c r="AQ264" s="31">
        <f t="shared" si="160"/>
        <v>0</v>
      </c>
      <c r="AR264" s="29"/>
      <c r="AS264" s="29"/>
      <c r="AT264" s="29"/>
      <c r="AU264" s="30"/>
      <c r="AV264" s="43">
        <f t="shared" si="161"/>
        <v>0</v>
      </c>
    </row>
    <row r="265" spans="1:48" x14ac:dyDescent="0.25">
      <c r="A265" s="14">
        <v>18</v>
      </c>
      <c r="B265" s="8" t="s">
        <v>72</v>
      </c>
      <c r="C265" s="32" t="s">
        <v>68</v>
      </c>
      <c r="D265" s="29"/>
      <c r="E265" s="29"/>
      <c r="F265" s="29"/>
      <c r="G265" s="30"/>
      <c r="H265" s="31">
        <f t="shared" si="153"/>
        <v>0</v>
      </c>
      <c r="I265" s="29"/>
      <c r="J265" s="29"/>
      <c r="K265" s="29"/>
      <c r="L265" s="30"/>
      <c r="M265" s="31">
        <f t="shared" si="154"/>
        <v>0</v>
      </c>
      <c r="N265" s="29"/>
      <c r="O265" s="29"/>
      <c r="P265" s="29"/>
      <c r="Q265" s="30"/>
      <c r="R265" s="31">
        <f t="shared" si="155"/>
        <v>0</v>
      </c>
      <c r="S265" s="29"/>
      <c r="T265" s="29"/>
      <c r="U265" s="29"/>
      <c r="V265" s="30"/>
      <c r="W265" s="31">
        <f t="shared" si="156"/>
        <v>0</v>
      </c>
      <c r="X265" s="29"/>
      <c r="Y265" s="29"/>
      <c r="Z265" s="29"/>
      <c r="AA265" s="30"/>
      <c r="AB265" s="31">
        <f t="shared" si="157"/>
        <v>0</v>
      </c>
      <c r="AC265" s="29"/>
      <c r="AD265" s="29"/>
      <c r="AE265" s="29"/>
      <c r="AF265" s="30"/>
      <c r="AG265" s="31">
        <f t="shared" si="158"/>
        <v>0</v>
      </c>
      <c r="AH265" s="29"/>
      <c r="AI265" s="29"/>
      <c r="AJ265" s="29"/>
      <c r="AK265" s="30"/>
      <c r="AL265" s="31">
        <f t="shared" si="159"/>
        <v>0</v>
      </c>
      <c r="AM265" s="29"/>
      <c r="AN265" s="29"/>
      <c r="AO265" s="29"/>
      <c r="AP265" s="30"/>
      <c r="AQ265" s="31">
        <f t="shared" si="160"/>
        <v>0</v>
      </c>
      <c r="AR265" s="29"/>
      <c r="AS265" s="29"/>
      <c r="AT265" s="29"/>
      <c r="AU265" s="30"/>
      <c r="AV265" s="43">
        <f t="shared" si="161"/>
        <v>0</v>
      </c>
    </row>
    <row r="266" spans="1:48" x14ac:dyDescent="0.25">
      <c r="A266" s="14">
        <v>18</v>
      </c>
      <c r="B266" s="8" t="s">
        <v>73</v>
      </c>
      <c r="C266" s="32" t="s">
        <v>68</v>
      </c>
      <c r="D266" s="29"/>
      <c r="E266" s="29"/>
      <c r="F266" s="29"/>
      <c r="G266" s="30"/>
      <c r="H266" s="31">
        <f t="shared" si="153"/>
        <v>0</v>
      </c>
      <c r="I266" s="29"/>
      <c r="J266" s="29"/>
      <c r="K266" s="29"/>
      <c r="L266" s="30"/>
      <c r="M266" s="31">
        <f t="shared" si="154"/>
        <v>0</v>
      </c>
      <c r="N266" s="29"/>
      <c r="O266" s="29"/>
      <c r="P266" s="29"/>
      <c r="Q266" s="30"/>
      <c r="R266" s="31">
        <f t="shared" si="155"/>
        <v>0</v>
      </c>
      <c r="S266" s="29"/>
      <c r="T266" s="29"/>
      <c r="U266" s="29"/>
      <c r="V266" s="30"/>
      <c r="W266" s="31">
        <f t="shared" si="156"/>
        <v>0</v>
      </c>
      <c r="X266" s="29"/>
      <c r="Y266" s="29"/>
      <c r="Z266" s="29"/>
      <c r="AA266" s="30"/>
      <c r="AB266" s="31">
        <f t="shared" si="157"/>
        <v>0</v>
      </c>
      <c r="AC266" s="29"/>
      <c r="AD266" s="29"/>
      <c r="AE266" s="29"/>
      <c r="AF266" s="30"/>
      <c r="AG266" s="31">
        <f t="shared" si="158"/>
        <v>0</v>
      </c>
      <c r="AH266" s="29"/>
      <c r="AI266" s="29"/>
      <c r="AJ266" s="29"/>
      <c r="AK266" s="30"/>
      <c r="AL266" s="31">
        <f t="shared" si="159"/>
        <v>0</v>
      </c>
      <c r="AM266" s="29"/>
      <c r="AN266" s="29"/>
      <c r="AO266" s="29"/>
      <c r="AP266" s="30"/>
      <c r="AQ266" s="31">
        <f t="shared" si="160"/>
        <v>0</v>
      </c>
      <c r="AR266" s="29"/>
      <c r="AS266" s="29"/>
      <c r="AT266" s="29"/>
      <c r="AU266" s="30"/>
      <c r="AV266" s="43">
        <f t="shared" si="161"/>
        <v>0</v>
      </c>
    </row>
    <row r="267" spans="1:48" x14ac:dyDescent="0.25">
      <c r="A267" s="14">
        <v>18</v>
      </c>
      <c r="B267" s="8" t="s">
        <v>74</v>
      </c>
      <c r="C267" s="32" t="s">
        <v>68</v>
      </c>
      <c r="D267" s="29"/>
      <c r="E267" s="29"/>
      <c r="F267" s="29"/>
      <c r="G267" s="30"/>
      <c r="H267" s="31">
        <f t="shared" si="153"/>
        <v>0</v>
      </c>
      <c r="I267" s="29"/>
      <c r="J267" s="29"/>
      <c r="K267" s="29"/>
      <c r="L267" s="30"/>
      <c r="M267" s="31">
        <f t="shared" si="154"/>
        <v>0</v>
      </c>
      <c r="N267" s="29"/>
      <c r="O267" s="29"/>
      <c r="P267" s="29"/>
      <c r="Q267" s="30"/>
      <c r="R267" s="31">
        <f t="shared" si="155"/>
        <v>0</v>
      </c>
      <c r="S267" s="29"/>
      <c r="T267" s="29"/>
      <c r="U267" s="29"/>
      <c r="V267" s="30"/>
      <c r="W267" s="31">
        <f t="shared" si="156"/>
        <v>0</v>
      </c>
      <c r="X267" s="29"/>
      <c r="Y267" s="29"/>
      <c r="Z267" s="29"/>
      <c r="AA267" s="30"/>
      <c r="AB267" s="31">
        <f t="shared" si="157"/>
        <v>0</v>
      </c>
      <c r="AC267" s="29"/>
      <c r="AD267" s="29"/>
      <c r="AE267" s="29"/>
      <c r="AF267" s="30"/>
      <c r="AG267" s="31">
        <f t="shared" si="158"/>
        <v>0</v>
      </c>
      <c r="AH267" s="29"/>
      <c r="AI267" s="29"/>
      <c r="AJ267" s="29"/>
      <c r="AK267" s="30"/>
      <c r="AL267" s="31">
        <f t="shared" si="159"/>
        <v>0</v>
      </c>
      <c r="AM267" s="29"/>
      <c r="AN267" s="29"/>
      <c r="AO267" s="29"/>
      <c r="AP267" s="30"/>
      <c r="AQ267" s="31">
        <f t="shared" si="160"/>
        <v>0</v>
      </c>
      <c r="AR267" s="29"/>
      <c r="AS267" s="29"/>
      <c r="AT267" s="29"/>
      <c r="AU267" s="30"/>
      <c r="AV267" s="43">
        <f t="shared" si="161"/>
        <v>0</v>
      </c>
    </row>
    <row r="268" spans="1:48" x14ac:dyDescent="0.25">
      <c r="A268" s="14">
        <v>18</v>
      </c>
      <c r="B268" s="8" t="s">
        <v>75</v>
      </c>
      <c r="C268" s="32" t="s">
        <v>68</v>
      </c>
      <c r="D268" s="29"/>
      <c r="E268" s="29"/>
      <c r="F268" s="29"/>
      <c r="G268" s="30"/>
      <c r="H268" s="31">
        <f t="shared" si="153"/>
        <v>0</v>
      </c>
      <c r="I268" s="29"/>
      <c r="J268" s="29"/>
      <c r="K268" s="29"/>
      <c r="L268" s="30"/>
      <c r="M268" s="31">
        <f t="shared" si="154"/>
        <v>0</v>
      </c>
      <c r="N268" s="29"/>
      <c r="O268" s="29"/>
      <c r="P268" s="29"/>
      <c r="Q268" s="30"/>
      <c r="R268" s="31">
        <f t="shared" si="155"/>
        <v>0</v>
      </c>
      <c r="S268" s="29"/>
      <c r="T268" s="29"/>
      <c r="U268" s="29"/>
      <c r="V268" s="30"/>
      <c r="W268" s="31">
        <f t="shared" si="156"/>
        <v>0</v>
      </c>
      <c r="X268" s="29"/>
      <c r="Y268" s="29"/>
      <c r="Z268" s="29"/>
      <c r="AA268" s="30"/>
      <c r="AB268" s="31">
        <f t="shared" si="157"/>
        <v>0</v>
      </c>
      <c r="AC268" s="29"/>
      <c r="AD268" s="29"/>
      <c r="AE268" s="29"/>
      <c r="AF268" s="30"/>
      <c r="AG268" s="31">
        <f t="shared" si="158"/>
        <v>0</v>
      </c>
      <c r="AH268" s="29"/>
      <c r="AI268" s="29"/>
      <c r="AJ268" s="29"/>
      <c r="AK268" s="30"/>
      <c r="AL268" s="31">
        <f t="shared" si="159"/>
        <v>0</v>
      </c>
      <c r="AM268" s="29"/>
      <c r="AN268" s="29"/>
      <c r="AO268" s="29"/>
      <c r="AP268" s="30"/>
      <c r="AQ268" s="31">
        <f t="shared" si="160"/>
        <v>0</v>
      </c>
      <c r="AR268" s="29"/>
      <c r="AS268" s="29"/>
      <c r="AT268" s="29"/>
      <c r="AU268" s="30"/>
      <c r="AV268" s="43">
        <f t="shared" si="161"/>
        <v>0</v>
      </c>
    </row>
    <row r="269" spans="1:48" x14ac:dyDescent="0.25">
      <c r="A269" s="14">
        <v>18</v>
      </c>
      <c r="B269" s="8" t="s">
        <v>76</v>
      </c>
      <c r="C269" s="32" t="s">
        <v>68</v>
      </c>
      <c r="D269" s="29"/>
      <c r="E269" s="29"/>
      <c r="F269" s="29"/>
      <c r="G269" s="30"/>
      <c r="H269" s="31">
        <f t="shared" si="153"/>
        <v>0</v>
      </c>
      <c r="I269" s="29"/>
      <c r="J269" s="29"/>
      <c r="K269" s="29"/>
      <c r="L269" s="30"/>
      <c r="M269" s="31">
        <f t="shared" si="154"/>
        <v>0</v>
      </c>
      <c r="N269" s="29"/>
      <c r="O269" s="29"/>
      <c r="P269" s="29"/>
      <c r="Q269" s="30"/>
      <c r="R269" s="31">
        <f t="shared" si="155"/>
        <v>0</v>
      </c>
      <c r="S269" s="29"/>
      <c r="T269" s="29"/>
      <c r="U269" s="29"/>
      <c r="V269" s="30"/>
      <c r="W269" s="31">
        <f t="shared" si="156"/>
        <v>0</v>
      </c>
      <c r="X269" s="29"/>
      <c r="Y269" s="29"/>
      <c r="Z269" s="29"/>
      <c r="AA269" s="30"/>
      <c r="AB269" s="31">
        <f t="shared" si="157"/>
        <v>0</v>
      </c>
      <c r="AC269" s="29"/>
      <c r="AD269" s="29"/>
      <c r="AE269" s="29"/>
      <c r="AF269" s="30"/>
      <c r="AG269" s="31">
        <f t="shared" si="158"/>
        <v>0</v>
      </c>
      <c r="AH269" s="29"/>
      <c r="AI269" s="29"/>
      <c r="AJ269" s="29"/>
      <c r="AK269" s="30"/>
      <c r="AL269" s="31">
        <f t="shared" si="159"/>
        <v>0</v>
      </c>
      <c r="AM269" s="29"/>
      <c r="AN269" s="29"/>
      <c r="AO269" s="29"/>
      <c r="AP269" s="30"/>
      <c r="AQ269" s="31">
        <f t="shared" si="160"/>
        <v>0</v>
      </c>
      <c r="AR269" s="29"/>
      <c r="AS269" s="29"/>
      <c r="AT269" s="29"/>
      <c r="AU269" s="30"/>
      <c r="AV269" s="43">
        <f t="shared" si="161"/>
        <v>0</v>
      </c>
    </row>
    <row r="270" spans="1:48" x14ac:dyDescent="0.25">
      <c r="A270" s="14">
        <v>18</v>
      </c>
      <c r="B270" s="8" t="s">
        <v>77</v>
      </c>
      <c r="C270" s="32" t="s">
        <v>68</v>
      </c>
      <c r="D270" s="29"/>
      <c r="E270" s="29"/>
      <c r="F270" s="29"/>
      <c r="G270" s="30"/>
      <c r="H270" s="31">
        <f t="shared" si="153"/>
        <v>0</v>
      </c>
      <c r="I270" s="29"/>
      <c r="J270" s="29"/>
      <c r="K270" s="29"/>
      <c r="L270" s="30"/>
      <c r="M270" s="31">
        <f t="shared" si="154"/>
        <v>0</v>
      </c>
      <c r="N270" s="29"/>
      <c r="O270" s="29"/>
      <c r="P270" s="29"/>
      <c r="Q270" s="30"/>
      <c r="R270" s="31">
        <f t="shared" si="155"/>
        <v>0</v>
      </c>
      <c r="S270" s="29"/>
      <c r="T270" s="29"/>
      <c r="U270" s="29"/>
      <c r="V270" s="30"/>
      <c r="W270" s="31">
        <f t="shared" si="156"/>
        <v>0</v>
      </c>
      <c r="X270" s="29"/>
      <c r="Y270" s="29"/>
      <c r="Z270" s="29"/>
      <c r="AA270" s="30"/>
      <c r="AB270" s="31">
        <f t="shared" si="157"/>
        <v>0</v>
      </c>
      <c r="AC270" s="29"/>
      <c r="AD270" s="29"/>
      <c r="AE270" s="29"/>
      <c r="AF270" s="30"/>
      <c r="AG270" s="31">
        <f t="shared" si="158"/>
        <v>0</v>
      </c>
      <c r="AH270" s="29"/>
      <c r="AI270" s="29"/>
      <c r="AJ270" s="29"/>
      <c r="AK270" s="30"/>
      <c r="AL270" s="31">
        <f t="shared" si="159"/>
        <v>0</v>
      </c>
      <c r="AM270" s="29"/>
      <c r="AN270" s="29"/>
      <c r="AO270" s="29"/>
      <c r="AP270" s="30"/>
      <c r="AQ270" s="31">
        <f t="shared" si="160"/>
        <v>0</v>
      </c>
      <c r="AR270" s="29"/>
      <c r="AS270" s="29"/>
      <c r="AT270" s="29"/>
      <c r="AU270" s="30"/>
      <c r="AV270" s="43">
        <f t="shared" si="161"/>
        <v>0</v>
      </c>
    </row>
    <row r="271" spans="1:48" x14ac:dyDescent="0.25">
      <c r="A271" s="14">
        <v>18</v>
      </c>
      <c r="B271" s="8" t="s">
        <v>78</v>
      </c>
      <c r="C271" s="32" t="s">
        <v>68</v>
      </c>
      <c r="D271" s="29"/>
      <c r="E271" s="29"/>
      <c r="F271" s="29"/>
      <c r="G271" s="30"/>
      <c r="H271" s="31">
        <f t="shared" si="153"/>
        <v>0</v>
      </c>
      <c r="I271" s="29"/>
      <c r="J271" s="29"/>
      <c r="K271" s="29"/>
      <c r="L271" s="30"/>
      <c r="M271" s="31">
        <f t="shared" si="154"/>
        <v>0</v>
      </c>
      <c r="N271" s="29"/>
      <c r="O271" s="29"/>
      <c r="P271" s="29"/>
      <c r="Q271" s="30"/>
      <c r="R271" s="31">
        <f t="shared" si="155"/>
        <v>0</v>
      </c>
      <c r="S271" s="29"/>
      <c r="T271" s="29"/>
      <c r="U271" s="29"/>
      <c r="V271" s="30"/>
      <c r="W271" s="31">
        <f t="shared" si="156"/>
        <v>0</v>
      </c>
      <c r="X271" s="29"/>
      <c r="Y271" s="29"/>
      <c r="Z271" s="29"/>
      <c r="AA271" s="30"/>
      <c r="AB271" s="31">
        <f t="shared" si="157"/>
        <v>0</v>
      </c>
      <c r="AC271" s="29"/>
      <c r="AD271" s="29"/>
      <c r="AE271" s="29"/>
      <c r="AF271" s="30"/>
      <c r="AG271" s="31">
        <f t="shared" si="158"/>
        <v>0</v>
      </c>
      <c r="AH271" s="29"/>
      <c r="AI271" s="29"/>
      <c r="AJ271" s="29"/>
      <c r="AK271" s="30"/>
      <c r="AL271" s="31">
        <f t="shared" si="159"/>
        <v>0</v>
      </c>
      <c r="AM271" s="29"/>
      <c r="AN271" s="29"/>
      <c r="AO271" s="29"/>
      <c r="AP271" s="30"/>
      <c r="AQ271" s="31">
        <f t="shared" si="160"/>
        <v>0</v>
      </c>
      <c r="AR271" s="29"/>
      <c r="AS271" s="29"/>
      <c r="AT271" s="29"/>
      <c r="AU271" s="30"/>
      <c r="AV271" s="43">
        <f t="shared" si="161"/>
        <v>0</v>
      </c>
    </row>
    <row r="272" spans="1:48" x14ac:dyDescent="0.25">
      <c r="A272" s="14">
        <v>18</v>
      </c>
      <c r="B272" s="8" t="s">
        <v>79</v>
      </c>
      <c r="C272" s="32" t="s">
        <v>68</v>
      </c>
      <c r="D272" s="29"/>
      <c r="E272" s="29"/>
      <c r="F272" s="29"/>
      <c r="G272" s="30"/>
      <c r="H272" s="31">
        <f t="shared" si="153"/>
        <v>0</v>
      </c>
      <c r="I272" s="29"/>
      <c r="J272" s="29"/>
      <c r="K272" s="29"/>
      <c r="L272" s="30"/>
      <c r="M272" s="31">
        <f t="shared" si="154"/>
        <v>0</v>
      </c>
      <c r="N272" s="29"/>
      <c r="O272" s="29"/>
      <c r="P272" s="29"/>
      <c r="Q272" s="30"/>
      <c r="R272" s="31">
        <f t="shared" si="155"/>
        <v>0</v>
      </c>
      <c r="S272" s="29"/>
      <c r="T272" s="29"/>
      <c r="U272" s="29"/>
      <c r="V272" s="30"/>
      <c r="W272" s="31">
        <f t="shared" si="156"/>
        <v>0</v>
      </c>
      <c r="X272" s="29"/>
      <c r="Y272" s="29"/>
      <c r="Z272" s="29"/>
      <c r="AA272" s="30"/>
      <c r="AB272" s="31">
        <f t="shared" si="157"/>
        <v>0</v>
      </c>
      <c r="AC272" s="29"/>
      <c r="AD272" s="29"/>
      <c r="AE272" s="29"/>
      <c r="AF272" s="30"/>
      <c r="AG272" s="31">
        <f t="shared" si="158"/>
        <v>0</v>
      </c>
      <c r="AH272" s="29"/>
      <c r="AI272" s="29"/>
      <c r="AJ272" s="29"/>
      <c r="AK272" s="30"/>
      <c r="AL272" s="31">
        <f t="shared" si="159"/>
        <v>0</v>
      </c>
      <c r="AM272" s="29"/>
      <c r="AN272" s="29"/>
      <c r="AO272" s="29"/>
      <c r="AP272" s="30"/>
      <c r="AQ272" s="31">
        <f t="shared" si="160"/>
        <v>0</v>
      </c>
      <c r="AR272" s="29"/>
      <c r="AS272" s="29"/>
      <c r="AT272" s="29"/>
      <c r="AU272" s="30"/>
      <c r="AV272" s="43">
        <f t="shared" si="161"/>
        <v>0</v>
      </c>
    </row>
    <row r="273" spans="1:48" x14ac:dyDescent="0.25">
      <c r="A273" s="14">
        <v>18</v>
      </c>
      <c r="B273" s="8" t="s">
        <v>80</v>
      </c>
      <c r="C273" s="32" t="s">
        <v>68</v>
      </c>
      <c r="D273" s="29"/>
      <c r="E273" s="29"/>
      <c r="F273" s="29"/>
      <c r="G273" s="30"/>
      <c r="H273" s="31">
        <f t="shared" si="153"/>
        <v>0</v>
      </c>
      <c r="I273" s="29"/>
      <c r="J273" s="29"/>
      <c r="K273" s="29"/>
      <c r="L273" s="30"/>
      <c r="M273" s="31">
        <f t="shared" si="154"/>
        <v>0</v>
      </c>
      <c r="N273" s="29"/>
      <c r="O273" s="29"/>
      <c r="P273" s="29"/>
      <c r="Q273" s="30"/>
      <c r="R273" s="31">
        <f t="shared" si="155"/>
        <v>0</v>
      </c>
      <c r="S273" s="29"/>
      <c r="T273" s="29"/>
      <c r="U273" s="29"/>
      <c r="V273" s="30"/>
      <c r="W273" s="31">
        <f t="shared" si="156"/>
        <v>0</v>
      </c>
      <c r="X273" s="29"/>
      <c r="Y273" s="29"/>
      <c r="Z273" s="29"/>
      <c r="AA273" s="30"/>
      <c r="AB273" s="31">
        <f t="shared" si="157"/>
        <v>0</v>
      </c>
      <c r="AC273" s="29"/>
      <c r="AD273" s="29"/>
      <c r="AE273" s="29"/>
      <c r="AF273" s="30"/>
      <c r="AG273" s="31">
        <f t="shared" si="158"/>
        <v>0</v>
      </c>
      <c r="AH273" s="29"/>
      <c r="AI273" s="29"/>
      <c r="AJ273" s="29"/>
      <c r="AK273" s="30"/>
      <c r="AL273" s="31">
        <f t="shared" si="159"/>
        <v>0</v>
      </c>
      <c r="AM273" s="29"/>
      <c r="AN273" s="29"/>
      <c r="AO273" s="29"/>
      <c r="AP273" s="30"/>
      <c r="AQ273" s="31">
        <f t="shared" si="160"/>
        <v>0</v>
      </c>
      <c r="AR273" s="29"/>
      <c r="AS273" s="29"/>
      <c r="AT273" s="29"/>
      <c r="AU273" s="30"/>
      <c r="AV273" s="43">
        <f t="shared" si="161"/>
        <v>0</v>
      </c>
    </row>
    <row r="274" spans="1:48" x14ac:dyDescent="0.25">
      <c r="A274" s="14">
        <v>18</v>
      </c>
      <c r="B274" s="32" t="s">
        <v>81</v>
      </c>
      <c r="C274" s="32" t="s">
        <v>68</v>
      </c>
      <c r="D274" s="33"/>
      <c r="E274" s="33"/>
      <c r="F274" s="33"/>
      <c r="G274" s="34"/>
      <c r="H274" s="35">
        <f t="shared" si="153"/>
        <v>0</v>
      </c>
      <c r="I274" s="33"/>
      <c r="J274" s="33"/>
      <c r="K274" s="33"/>
      <c r="L274" s="34"/>
      <c r="M274" s="35">
        <f t="shared" si="154"/>
        <v>0</v>
      </c>
      <c r="N274" s="33"/>
      <c r="O274" s="33"/>
      <c r="P274" s="33"/>
      <c r="Q274" s="34"/>
      <c r="R274" s="35">
        <f t="shared" si="155"/>
        <v>0</v>
      </c>
      <c r="S274" s="33"/>
      <c r="T274" s="33"/>
      <c r="U274" s="33"/>
      <c r="V274" s="34"/>
      <c r="W274" s="35">
        <f t="shared" si="156"/>
        <v>0</v>
      </c>
      <c r="X274" s="33"/>
      <c r="Y274" s="33"/>
      <c r="Z274" s="33"/>
      <c r="AA274" s="34"/>
      <c r="AB274" s="35">
        <f t="shared" si="157"/>
        <v>0</v>
      </c>
      <c r="AC274" s="33"/>
      <c r="AD274" s="33"/>
      <c r="AE274" s="33"/>
      <c r="AF274" s="34"/>
      <c r="AG274" s="35">
        <f t="shared" si="158"/>
        <v>0</v>
      </c>
      <c r="AH274" s="33"/>
      <c r="AI274" s="33"/>
      <c r="AJ274" s="33"/>
      <c r="AK274" s="34"/>
      <c r="AL274" s="35">
        <f t="shared" si="159"/>
        <v>0</v>
      </c>
      <c r="AM274" s="33"/>
      <c r="AN274" s="33"/>
      <c r="AO274" s="33"/>
      <c r="AP274" s="34"/>
      <c r="AQ274" s="35">
        <f t="shared" si="160"/>
        <v>0</v>
      </c>
      <c r="AR274" s="33"/>
      <c r="AS274" s="33"/>
      <c r="AT274" s="33"/>
      <c r="AU274" s="34"/>
      <c r="AV274" s="44">
        <f t="shared" si="161"/>
        <v>0</v>
      </c>
    </row>
    <row r="275" spans="1:48" x14ac:dyDescent="0.25">
      <c r="A275" s="14">
        <v>18</v>
      </c>
      <c r="B275" s="36"/>
      <c r="C275" s="37"/>
      <c r="D275" s="38"/>
      <c r="E275" s="39"/>
      <c r="F275" s="39"/>
      <c r="G275" s="39"/>
      <c r="H275" s="40">
        <f>SUM(H262:H274)</f>
        <v>0</v>
      </c>
      <c r="I275" s="39"/>
      <c r="J275" s="39"/>
      <c r="K275" s="39"/>
      <c r="L275" s="39"/>
      <c r="M275" s="40">
        <f>SUM(M262:M274)</f>
        <v>0</v>
      </c>
      <c r="N275" s="39"/>
      <c r="O275" s="39"/>
      <c r="P275" s="39"/>
      <c r="Q275" s="39"/>
      <c r="R275" s="40">
        <f>SUM(R262:R274)</f>
        <v>0</v>
      </c>
      <c r="S275" s="39"/>
      <c r="T275" s="39"/>
      <c r="U275" s="39"/>
      <c r="V275" s="39"/>
      <c r="W275" s="40">
        <f>SUM(W262:W274)</f>
        <v>0</v>
      </c>
      <c r="X275" s="39"/>
      <c r="Y275" s="39"/>
      <c r="Z275" s="39"/>
      <c r="AA275" s="39"/>
      <c r="AB275" s="40">
        <f>SUM(AB262:AB274)</f>
        <v>0</v>
      </c>
      <c r="AC275" s="39"/>
      <c r="AD275" s="39"/>
      <c r="AE275" s="39"/>
      <c r="AF275" s="39"/>
      <c r="AG275" s="40">
        <f>SUM(AG262:AG274)</f>
        <v>0</v>
      </c>
      <c r="AH275" s="39"/>
      <c r="AI275" s="39"/>
      <c r="AJ275" s="39"/>
      <c r="AK275" s="39"/>
      <c r="AL275" s="40">
        <f>SUM(AL262:AL274)</f>
        <v>0</v>
      </c>
      <c r="AM275" s="39"/>
      <c r="AN275" s="39"/>
      <c r="AO275" s="39"/>
      <c r="AP275" s="39"/>
      <c r="AQ275" s="40">
        <f>SUM(AQ262:AQ274)</f>
        <v>0</v>
      </c>
      <c r="AR275" s="39"/>
      <c r="AS275" s="39"/>
      <c r="AT275" s="39"/>
      <c r="AU275" s="39"/>
      <c r="AV275" s="40">
        <f>SUM(AV262:AV274)</f>
        <v>0</v>
      </c>
    </row>
    <row r="276" spans="1:48" x14ac:dyDescent="0.25">
      <c r="A276" s="14">
        <v>19</v>
      </c>
      <c r="B276" s="80" t="str">
        <f>"Буква (или иное название) класса "&amp;A276&amp;":"</f>
        <v>Буква (или иное название) класса 19:</v>
      </c>
      <c r="C276" s="81"/>
      <c r="D276" s="82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</row>
    <row r="277" spans="1:48" x14ac:dyDescent="0.25">
      <c r="A277" s="14">
        <v>19</v>
      </c>
      <c r="B277" s="45" t="s">
        <v>69</v>
      </c>
      <c r="C277" s="28" t="s">
        <v>68</v>
      </c>
      <c r="D277" s="29"/>
      <c r="E277" s="29"/>
      <c r="F277" s="29"/>
      <c r="G277" s="30"/>
      <c r="H277" s="31">
        <f t="shared" ref="H277:H289" si="162">COUNTA(D277:G277)</f>
        <v>0</v>
      </c>
      <c r="I277" s="29"/>
      <c r="J277" s="29"/>
      <c r="K277" s="29"/>
      <c r="L277" s="30"/>
      <c r="M277" s="31">
        <f t="shared" ref="M277:M289" si="163">COUNTA(I277:L277)</f>
        <v>0</v>
      </c>
      <c r="N277" s="29"/>
      <c r="O277" s="29"/>
      <c r="P277" s="29"/>
      <c r="Q277" s="30"/>
      <c r="R277" s="31">
        <f t="shared" ref="R277:R289" si="164">COUNTA(N277:Q277)</f>
        <v>0</v>
      </c>
      <c r="S277" s="29"/>
      <c r="T277" s="29"/>
      <c r="U277" s="29"/>
      <c r="V277" s="30"/>
      <c r="W277" s="31">
        <f t="shared" ref="W277:W289" si="165">COUNTA(S277:V277)</f>
        <v>0</v>
      </c>
      <c r="X277" s="29"/>
      <c r="Y277" s="29"/>
      <c r="Z277" s="29"/>
      <c r="AA277" s="30"/>
      <c r="AB277" s="31">
        <f t="shared" ref="AB277:AB289" si="166">COUNTA(X277:AA277)</f>
        <v>0</v>
      </c>
      <c r="AC277" s="29"/>
      <c r="AD277" s="29"/>
      <c r="AE277" s="29"/>
      <c r="AF277" s="30"/>
      <c r="AG277" s="31">
        <f t="shared" ref="AG277:AG289" si="167">COUNTA(AC277:AF277)</f>
        <v>0</v>
      </c>
      <c r="AH277" s="29"/>
      <c r="AI277" s="29"/>
      <c r="AJ277" s="29"/>
      <c r="AK277" s="30"/>
      <c r="AL277" s="31">
        <f t="shared" ref="AL277:AL289" si="168">COUNTA(AH277:AK277)</f>
        <v>0</v>
      </c>
      <c r="AM277" s="29"/>
      <c r="AN277" s="29"/>
      <c r="AO277" s="29"/>
      <c r="AP277" s="30"/>
      <c r="AQ277" s="31">
        <f t="shared" ref="AQ277:AQ289" si="169">COUNTA(AM277:AP277)</f>
        <v>0</v>
      </c>
      <c r="AR277" s="29"/>
      <c r="AS277" s="29"/>
      <c r="AT277" s="29"/>
      <c r="AU277" s="30"/>
      <c r="AV277" s="43">
        <f t="shared" ref="AV277:AV289" si="170">COUNTA(AR277:AU277)</f>
        <v>0</v>
      </c>
    </row>
    <row r="278" spans="1:48" x14ac:dyDescent="0.25">
      <c r="A278" s="14">
        <v>19</v>
      </c>
      <c r="B278" s="8" t="s">
        <v>70</v>
      </c>
      <c r="C278" s="32" t="s">
        <v>68</v>
      </c>
      <c r="D278" s="29"/>
      <c r="E278" s="29"/>
      <c r="F278" s="29"/>
      <c r="G278" s="30"/>
      <c r="H278" s="31">
        <f t="shared" si="162"/>
        <v>0</v>
      </c>
      <c r="I278" s="29"/>
      <c r="J278" s="29"/>
      <c r="K278" s="29"/>
      <c r="L278" s="30"/>
      <c r="M278" s="31">
        <f t="shared" si="163"/>
        <v>0</v>
      </c>
      <c r="N278" s="29"/>
      <c r="O278" s="29"/>
      <c r="P278" s="29"/>
      <c r="Q278" s="30"/>
      <c r="R278" s="31">
        <f t="shared" si="164"/>
        <v>0</v>
      </c>
      <c r="S278" s="29"/>
      <c r="T278" s="29"/>
      <c r="U278" s="29"/>
      <c r="V278" s="30"/>
      <c r="W278" s="31">
        <f t="shared" si="165"/>
        <v>0</v>
      </c>
      <c r="X278" s="29"/>
      <c r="Y278" s="29"/>
      <c r="Z278" s="29"/>
      <c r="AA278" s="30"/>
      <c r="AB278" s="31">
        <f t="shared" si="166"/>
        <v>0</v>
      </c>
      <c r="AC278" s="29"/>
      <c r="AD278" s="29"/>
      <c r="AE278" s="29"/>
      <c r="AF278" s="30"/>
      <c r="AG278" s="31">
        <f t="shared" si="167"/>
        <v>0</v>
      </c>
      <c r="AH278" s="29"/>
      <c r="AI278" s="29"/>
      <c r="AJ278" s="29"/>
      <c r="AK278" s="30"/>
      <c r="AL278" s="31">
        <f t="shared" si="168"/>
        <v>0</v>
      </c>
      <c r="AM278" s="29"/>
      <c r="AN278" s="29"/>
      <c r="AO278" s="29"/>
      <c r="AP278" s="30"/>
      <c r="AQ278" s="31">
        <f t="shared" si="169"/>
        <v>0</v>
      </c>
      <c r="AR278" s="29"/>
      <c r="AS278" s="29"/>
      <c r="AT278" s="29"/>
      <c r="AU278" s="30"/>
      <c r="AV278" s="43">
        <f t="shared" si="170"/>
        <v>0</v>
      </c>
    </row>
    <row r="279" spans="1:48" x14ac:dyDescent="0.25">
      <c r="A279" s="14">
        <v>19</v>
      </c>
      <c r="B279" s="8" t="s">
        <v>71</v>
      </c>
      <c r="C279" s="32" t="s">
        <v>68</v>
      </c>
      <c r="D279" s="29"/>
      <c r="E279" s="29"/>
      <c r="F279" s="29"/>
      <c r="G279" s="30"/>
      <c r="H279" s="31">
        <f t="shared" si="162"/>
        <v>0</v>
      </c>
      <c r="I279" s="29"/>
      <c r="J279" s="29"/>
      <c r="K279" s="29"/>
      <c r="L279" s="30"/>
      <c r="M279" s="31">
        <f t="shared" si="163"/>
        <v>0</v>
      </c>
      <c r="N279" s="29"/>
      <c r="O279" s="29"/>
      <c r="P279" s="29"/>
      <c r="Q279" s="30"/>
      <c r="R279" s="31">
        <f t="shared" si="164"/>
        <v>0</v>
      </c>
      <c r="S279" s="29"/>
      <c r="T279" s="29"/>
      <c r="U279" s="29"/>
      <c r="V279" s="30"/>
      <c r="W279" s="31">
        <f t="shared" si="165"/>
        <v>0</v>
      </c>
      <c r="X279" s="29"/>
      <c r="Y279" s="29"/>
      <c r="Z279" s="29"/>
      <c r="AA279" s="30"/>
      <c r="AB279" s="31">
        <f t="shared" si="166"/>
        <v>0</v>
      </c>
      <c r="AC279" s="29"/>
      <c r="AD279" s="29"/>
      <c r="AE279" s="29"/>
      <c r="AF279" s="30"/>
      <c r="AG279" s="31">
        <f t="shared" si="167"/>
        <v>0</v>
      </c>
      <c r="AH279" s="29"/>
      <c r="AI279" s="29"/>
      <c r="AJ279" s="29"/>
      <c r="AK279" s="30"/>
      <c r="AL279" s="31">
        <f t="shared" si="168"/>
        <v>0</v>
      </c>
      <c r="AM279" s="29"/>
      <c r="AN279" s="29"/>
      <c r="AO279" s="29"/>
      <c r="AP279" s="30"/>
      <c r="AQ279" s="31">
        <f t="shared" si="169"/>
        <v>0</v>
      </c>
      <c r="AR279" s="29"/>
      <c r="AS279" s="29"/>
      <c r="AT279" s="29"/>
      <c r="AU279" s="30"/>
      <c r="AV279" s="43">
        <f t="shared" si="170"/>
        <v>0</v>
      </c>
    </row>
    <row r="280" spans="1:48" x14ac:dyDescent="0.25">
      <c r="A280" s="14">
        <v>19</v>
      </c>
      <c r="B280" s="8" t="s">
        <v>72</v>
      </c>
      <c r="C280" s="32" t="s">
        <v>68</v>
      </c>
      <c r="D280" s="29"/>
      <c r="E280" s="29"/>
      <c r="F280" s="29"/>
      <c r="G280" s="30"/>
      <c r="H280" s="31">
        <f t="shared" si="162"/>
        <v>0</v>
      </c>
      <c r="I280" s="29"/>
      <c r="J280" s="29"/>
      <c r="K280" s="29"/>
      <c r="L280" s="30"/>
      <c r="M280" s="31">
        <f t="shared" si="163"/>
        <v>0</v>
      </c>
      <c r="N280" s="29"/>
      <c r="O280" s="29"/>
      <c r="P280" s="29"/>
      <c r="Q280" s="30"/>
      <c r="R280" s="31">
        <f t="shared" si="164"/>
        <v>0</v>
      </c>
      <c r="S280" s="29"/>
      <c r="T280" s="29"/>
      <c r="U280" s="29"/>
      <c r="V280" s="30"/>
      <c r="W280" s="31">
        <f t="shared" si="165"/>
        <v>0</v>
      </c>
      <c r="X280" s="29"/>
      <c r="Y280" s="29"/>
      <c r="Z280" s="29"/>
      <c r="AA280" s="30"/>
      <c r="AB280" s="31">
        <f t="shared" si="166"/>
        <v>0</v>
      </c>
      <c r="AC280" s="29"/>
      <c r="AD280" s="29"/>
      <c r="AE280" s="29"/>
      <c r="AF280" s="30"/>
      <c r="AG280" s="31">
        <f t="shared" si="167"/>
        <v>0</v>
      </c>
      <c r="AH280" s="29"/>
      <c r="AI280" s="29"/>
      <c r="AJ280" s="29"/>
      <c r="AK280" s="30"/>
      <c r="AL280" s="31">
        <f t="shared" si="168"/>
        <v>0</v>
      </c>
      <c r="AM280" s="29"/>
      <c r="AN280" s="29"/>
      <c r="AO280" s="29"/>
      <c r="AP280" s="30"/>
      <c r="AQ280" s="31">
        <f t="shared" si="169"/>
        <v>0</v>
      </c>
      <c r="AR280" s="29"/>
      <c r="AS280" s="29"/>
      <c r="AT280" s="29"/>
      <c r="AU280" s="30"/>
      <c r="AV280" s="43">
        <f t="shared" si="170"/>
        <v>0</v>
      </c>
    </row>
    <row r="281" spans="1:48" x14ac:dyDescent="0.25">
      <c r="A281" s="14">
        <v>19</v>
      </c>
      <c r="B281" s="8" t="s">
        <v>73</v>
      </c>
      <c r="C281" s="32" t="s">
        <v>68</v>
      </c>
      <c r="D281" s="29"/>
      <c r="E281" s="29"/>
      <c r="F281" s="29"/>
      <c r="G281" s="30"/>
      <c r="H281" s="31">
        <f t="shared" si="162"/>
        <v>0</v>
      </c>
      <c r="I281" s="29"/>
      <c r="J281" s="29"/>
      <c r="K281" s="29"/>
      <c r="L281" s="30"/>
      <c r="M281" s="31">
        <f t="shared" si="163"/>
        <v>0</v>
      </c>
      <c r="N281" s="29"/>
      <c r="O281" s="29"/>
      <c r="P281" s="29"/>
      <c r="Q281" s="30"/>
      <c r="R281" s="31">
        <f t="shared" si="164"/>
        <v>0</v>
      </c>
      <c r="S281" s="29"/>
      <c r="T281" s="29"/>
      <c r="U281" s="29"/>
      <c r="V281" s="30"/>
      <c r="W281" s="31">
        <f t="shared" si="165"/>
        <v>0</v>
      </c>
      <c r="X281" s="29"/>
      <c r="Y281" s="29"/>
      <c r="Z281" s="29"/>
      <c r="AA281" s="30"/>
      <c r="AB281" s="31">
        <f t="shared" si="166"/>
        <v>0</v>
      </c>
      <c r="AC281" s="29"/>
      <c r="AD281" s="29"/>
      <c r="AE281" s="29"/>
      <c r="AF281" s="30"/>
      <c r="AG281" s="31">
        <f t="shared" si="167"/>
        <v>0</v>
      </c>
      <c r="AH281" s="29"/>
      <c r="AI281" s="29"/>
      <c r="AJ281" s="29"/>
      <c r="AK281" s="30"/>
      <c r="AL281" s="31">
        <f t="shared" si="168"/>
        <v>0</v>
      </c>
      <c r="AM281" s="29"/>
      <c r="AN281" s="29"/>
      <c r="AO281" s="29"/>
      <c r="AP281" s="30"/>
      <c r="AQ281" s="31">
        <f t="shared" si="169"/>
        <v>0</v>
      </c>
      <c r="AR281" s="29"/>
      <c r="AS281" s="29"/>
      <c r="AT281" s="29"/>
      <c r="AU281" s="30"/>
      <c r="AV281" s="43">
        <f t="shared" si="170"/>
        <v>0</v>
      </c>
    </row>
    <row r="282" spans="1:48" x14ac:dyDescent="0.25">
      <c r="A282" s="14">
        <v>19</v>
      </c>
      <c r="B282" s="8" t="s">
        <v>74</v>
      </c>
      <c r="C282" s="32" t="s">
        <v>68</v>
      </c>
      <c r="D282" s="29"/>
      <c r="E282" s="29"/>
      <c r="F282" s="29"/>
      <c r="G282" s="30"/>
      <c r="H282" s="31">
        <f t="shared" si="162"/>
        <v>0</v>
      </c>
      <c r="I282" s="29"/>
      <c r="J282" s="29"/>
      <c r="K282" s="29"/>
      <c r="L282" s="30"/>
      <c r="M282" s="31">
        <f t="shared" si="163"/>
        <v>0</v>
      </c>
      <c r="N282" s="29"/>
      <c r="O282" s="29"/>
      <c r="P282" s="29"/>
      <c r="Q282" s="30"/>
      <c r="R282" s="31">
        <f t="shared" si="164"/>
        <v>0</v>
      </c>
      <c r="S282" s="29"/>
      <c r="T282" s="29"/>
      <c r="U282" s="29"/>
      <c r="V282" s="30"/>
      <c r="W282" s="31">
        <f t="shared" si="165"/>
        <v>0</v>
      </c>
      <c r="X282" s="29"/>
      <c r="Y282" s="29"/>
      <c r="Z282" s="29"/>
      <c r="AA282" s="30"/>
      <c r="AB282" s="31">
        <f t="shared" si="166"/>
        <v>0</v>
      </c>
      <c r="AC282" s="29"/>
      <c r="AD282" s="29"/>
      <c r="AE282" s="29"/>
      <c r="AF282" s="30"/>
      <c r="AG282" s="31">
        <f t="shared" si="167"/>
        <v>0</v>
      </c>
      <c r="AH282" s="29"/>
      <c r="AI282" s="29"/>
      <c r="AJ282" s="29"/>
      <c r="AK282" s="30"/>
      <c r="AL282" s="31">
        <f t="shared" si="168"/>
        <v>0</v>
      </c>
      <c r="AM282" s="29"/>
      <c r="AN282" s="29"/>
      <c r="AO282" s="29"/>
      <c r="AP282" s="30"/>
      <c r="AQ282" s="31">
        <f t="shared" si="169"/>
        <v>0</v>
      </c>
      <c r="AR282" s="29"/>
      <c r="AS282" s="29"/>
      <c r="AT282" s="29"/>
      <c r="AU282" s="30"/>
      <c r="AV282" s="43">
        <f t="shared" si="170"/>
        <v>0</v>
      </c>
    </row>
    <row r="283" spans="1:48" x14ac:dyDescent="0.25">
      <c r="A283" s="14">
        <v>19</v>
      </c>
      <c r="B283" s="8" t="s">
        <v>75</v>
      </c>
      <c r="C283" s="32" t="s">
        <v>68</v>
      </c>
      <c r="D283" s="29"/>
      <c r="E283" s="29"/>
      <c r="F283" s="29"/>
      <c r="G283" s="30"/>
      <c r="H283" s="31">
        <f t="shared" si="162"/>
        <v>0</v>
      </c>
      <c r="I283" s="29"/>
      <c r="J283" s="29"/>
      <c r="K283" s="29"/>
      <c r="L283" s="30"/>
      <c r="M283" s="31">
        <f t="shared" si="163"/>
        <v>0</v>
      </c>
      <c r="N283" s="29"/>
      <c r="O283" s="29"/>
      <c r="P283" s="29"/>
      <c r="Q283" s="30"/>
      <c r="R283" s="31">
        <f t="shared" si="164"/>
        <v>0</v>
      </c>
      <c r="S283" s="29"/>
      <c r="T283" s="29"/>
      <c r="U283" s="29"/>
      <c r="V283" s="30"/>
      <c r="W283" s="31">
        <f t="shared" si="165"/>
        <v>0</v>
      </c>
      <c r="X283" s="29"/>
      <c r="Y283" s="29"/>
      <c r="Z283" s="29"/>
      <c r="AA283" s="30"/>
      <c r="AB283" s="31">
        <f t="shared" si="166"/>
        <v>0</v>
      </c>
      <c r="AC283" s="29"/>
      <c r="AD283" s="29"/>
      <c r="AE283" s="29"/>
      <c r="AF283" s="30"/>
      <c r="AG283" s="31">
        <f t="shared" si="167"/>
        <v>0</v>
      </c>
      <c r="AH283" s="29"/>
      <c r="AI283" s="29"/>
      <c r="AJ283" s="29"/>
      <c r="AK283" s="30"/>
      <c r="AL283" s="31">
        <f t="shared" si="168"/>
        <v>0</v>
      </c>
      <c r="AM283" s="29"/>
      <c r="AN283" s="29"/>
      <c r="AO283" s="29"/>
      <c r="AP283" s="30"/>
      <c r="AQ283" s="31">
        <f t="shared" si="169"/>
        <v>0</v>
      </c>
      <c r="AR283" s="29"/>
      <c r="AS283" s="29"/>
      <c r="AT283" s="29"/>
      <c r="AU283" s="30"/>
      <c r="AV283" s="43">
        <f t="shared" si="170"/>
        <v>0</v>
      </c>
    </row>
    <row r="284" spans="1:48" x14ac:dyDescent="0.25">
      <c r="A284" s="14">
        <v>19</v>
      </c>
      <c r="B284" s="8" t="s">
        <v>76</v>
      </c>
      <c r="C284" s="32" t="s">
        <v>68</v>
      </c>
      <c r="D284" s="29"/>
      <c r="E284" s="29"/>
      <c r="F284" s="29"/>
      <c r="G284" s="30"/>
      <c r="H284" s="31">
        <f t="shared" si="162"/>
        <v>0</v>
      </c>
      <c r="I284" s="29"/>
      <c r="J284" s="29"/>
      <c r="K284" s="29"/>
      <c r="L284" s="30"/>
      <c r="M284" s="31">
        <f t="shared" si="163"/>
        <v>0</v>
      </c>
      <c r="N284" s="29"/>
      <c r="O284" s="29"/>
      <c r="P284" s="29"/>
      <c r="Q284" s="30"/>
      <c r="R284" s="31">
        <f t="shared" si="164"/>
        <v>0</v>
      </c>
      <c r="S284" s="29"/>
      <c r="T284" s="29"/>
      <c r="U284" s="29"/>
      <c r="V284" s="30"/>
      <c r="W284" s="31">
        <f t="shared" si="165"/>
        <v>0</v>
      </c>
      <c r="X284" s="29"/>
      <c r="Y284" s="29"/>
      <c r="Z284" s="29"/>
      <c r="AA284" s="30"/>
      <c r="AB284" s="31">
        <f t="shared" si="166"/>
        <v>0</v>
      </c>
      <c r="AC284" s="29"/>
      <c r="AD284" s="29"/>
      <c r="AE284" s="29"/>
      <c r="AF284" s="30"/>
      <c r="AG284" s="31">
        <f t="shared" si="167"/>
        <v>0</v>
      </c>
      <c r="AH284" s="29"/>
      <c r="AI284" s="29"/>
      <c r="AJ284" s="29"/>
      <c r="AK284" s="30"/>
      <c r="AL284" s="31">
        <f t="shared" si="168"/>
        <v>0</v>
      </c>
      <c r="AM284" s="29"/>
      <c r="AN284" s="29"/>
      <c r="AO284" s="29"/>
      <c r="AP284" s="30"/>
      <c r="AQ284" s="31">
        <f t="shared" si="169"/>
        <v>0</v>
      </c>
      <c r="AR284" s="29"/>
      <c r="AS284" s="29"/>
      <c r="AT284" s="29"/>
      <c r="AU284" s="30"/>
      <c r="AV284" s="43">
        <f t="shared" si="170"/>
        <v>0</v>
      </c>
    </row>
    <row r="285" spans="1:48" x14ac:dyDescent="0.25">
      <c r="A285" s="14">
        <v>19</v>
      </c>
      <c r="B285" s="8" t="s">
        <v>77</v>
      </c>
      <c r="C285" s="32" t="s">
        <v>68</v>
      </c>
      <c r="D285" s="29"/>
      <c r="E285" s="29"/>
      <c r="F285" s="29"/>
      <c r="G285" s="30"/>
      <c r="H285" s="31">
        <f t="shared" si="162"/>
        <v>0</v>
      </c>
      <c r="I285" s="29"/>
      <c r="J285" s="29"/>
      <c r="K285" s="29"/>
      <c r="L285" s="30"/>
      <c r="M285" s="31">
        <f t="shared" si="163"/>
        <v>0</v>
      </c>
      <c r="N285" s="29"/>
      <c r="O285" s="29"/>
      <c r="P285" s="29"/>
      <c r="Q285" s="30"/>
      <c r="R285" s="31">
        <f t="shared" si="164"/>
        <v>0</v>
      </c>
      <c r="S285" s="29"/>
      <c r="T285" s="29"/>
      <c r="U285" s="29"/>
      <c r="V285" s="30"/>
      <c r="W285" s="31">
        <f t="shared" si="165"/>
        <v>0</v>
      </c>
      <c r="X285" s="29"/>
      <c r="Y285" s="29"/>
      <c r="Z285" s="29"/>
      <c r="AA285" s="30"/>
      <c r="AB285" s="31">
        <f t="shared" si="166"/>
        <v>0</v>
      </c>
      <c r="AC285" s="29"/>
      <c r="AD285" s="29"/>
      <c r="AE285" s="29"/>
      <c r="AF285" s="30"/>
      <c r="AG285" s="31">
        <f t="shared" si="167"/>
        <v>0</v>
      </c>
      <c r="AH285" s="29"/>
      <c r="AI285" s="29"/>
      <c r="AJ285" s="29"/>
      <c r="AK285" s="30"/>
      <c r="AL285" s="31">
        <f t="shared" si="168"/>
        <v>0</v>
      </c>
      <c r="AM285" s="29"/>
      <c r="AN285" s="29"/>
      <c r="AO285" s="29"/>
      <c r="AP285" s="30"/>
      <c r="AQ285" s="31">
        <f t="shared" si="169"/>
        <v>0</v>
      </c>
      <c r="AR285" s="29"/>
      <c r="AS285" s="29"/>
      <c r="AT285" s="29"/>
      <c r="AU285" s="30"/>
      <c r="AV285" s="43">
        <f t="shared" si="170"/>
        <v>0</v>
      </c>
    </row>
    <row r="286" spans="1:48" x14ac:dyDescent="0.25">
      <c r="A286" s="14">
        <v>19</v>
      </c>
      <c r="B286" s="8" t="s">
        <v>78</v>
      </c>
      <c r="C286" s="32" t="s">
        <v>68</v>
      </c>
      <c r="D286" s="29"/>
      <c r="E286" s="29"/>
      <c r="F286" s="29"/>
      <c r="G286" s="30"/>
      <c r="H286" s="31">
        <f t="shared" si="162"/>
        <v>0</v>
      </c>
      <c r="I286" s="29"/>
      <c r="J286" s="29"/>
      <c r="K286" s="29"/>
      <c r="L286" s="30"/>
      <c r="M286" s="31">
        <f t="shared" si="163"/>
        <v>0</v>
      </c>
      <c r="N286" s="29"/>
      <c r="O286" s="29"/>
      <c r="P286" s="29"/>
      <c r="Q286" s="30"/>
      <c r="R286" s="31">
        <f t="shared" si="164"/>
        <v>0</v>
      </c>
      <c r="S286" s="29"/>
      <c r="T286" s="29"/>
      <c r="U286" s="29"/>
      <c r="V286" s="30"/>
      <c r="W286" s="31">
        <f t="shared" si="165"/>
        <v>0</v>
      </c>
      <c r="X286" s="29"/>
      <c r="Y286" s="29"/>
      <c r="Z286" s="29"/>
      <c r="AA286" s="30"/>
      <c r="AB286" s="31">
        <f t="shared" si="166"/>
        <v>0</v>
      </c>
      <c r="AC286" s="29"/>
      <c r="AD286" s="29"/>
      <c r="AE286" s="29"/>
      <c r="AF286" s="30"/>
      <c r="AG286" s="31">
        <f t="shared" si="167"/>
        <v>0</v>
      </c>
      <c r="AH286" s="29"/>
      <c r="AI286" s="29"/>
      <c r="AJ286" s="29"/>
      <c r="AK286" s="30"/>
      <c r="AL286" s="31">
        <f t="shared" si="168"/>
        <v>0</v>
      </c>
      <c r="AM286" s="29"/>
      <c r="AN286" s="29"/>
      <c r="AO286" s="29"/>
      <c r="AP286" s="30"/>
      <c r="AQ286" s="31">
        <f t="shared" si="169"/>
        <v>0</v>
      </c>
      <c r="AR286" s="29"/>
      <c r="AS286" s="29"/>
      <c r="AT286" s="29"/>
      <c r="AU286" s="30"/>
      <c r="AV286" s="43">
        <f t="shared" si="170"/>
        <v>0</v>
      </c>
    </row>
    <row r="287" spans="1:48" x14ac:dyDescent="0.25">
      <c r="A287" s="14">
        <v>19</v>
      </c>
      <c r="B287" s="8" t="s">
        <v>79</v>
      </c>
      <c r="C287" s="32" t="s">
        <v>68</v>
      </c>
      <c r="D287" s="29"/>
      <c r="E287" s="29"/>
      <c r="F287" s="29"/>
      <c r="G287" s="30"/>
      <c r="H287" s="31">
        <f t="shared" si="162"/>
        <v>0</v>
      </c>
      <c r="I287" s="29"/>
      <c r="J287" s="29"/>
      <c r="K287" s="29"/>
      <c r="L287" s="30"/>
      <c r="M287" s="31">
        <f t="shared" si="163"/>
        <v>0</v>
      </c>
      <c r="N287" s="29"/>
      <c r="O287" s="29"/>
      <c r="P287" s="29"/>
      <c r="Q287" s="30"/>
      <c r="R287" s="31">
        <f t="shared" si="164"/>
        <v>0</v>
      </c>
      <c r="S287" s="29"/>
      <c r="T287" s="29"/>
      <c r="U287" s="29"/>
      <c r="V287" s="30"/>
      <c r="W287" s="31">
        <f t="shared" si="165"/>
        <v>0</v>
      </c>
      <c r="X287" s="29"/>
      <c r="Y287" s="29"/>
      <c r="Z287" s="29"/>
      <c r="AA287" s="30"/>
      <c r="AB287" s="31">
        <f t="shared" si="166"/>
        <v>0</v>
      </c>
      <c r="AC287" s="29"/>
      <c r="AD287" s="29"/>
      <c r="AE287" s="29"/>
      <c r="AF287" s="30"/>
      <c r="AG287" s="31">
        <f t="shared" si="167"/>
        <v>0</v>
      </c>
      <c r="AH287" s="29"/>
      <c r="AI287" s="29"/>
      <c r="AJ287" s="29"/>
      <c r="AK287" s="30"/>
      <c r="AL287" s="31">
        <f t="shared" si="168"/>
        <v>0</v>
      </c>
      <c r="AM287" s="29"/>
      <c r="AN287" s="29"/>
      <c r="AO287" s="29"/>
      <c r="AP287" s="30"/>
      <c r="AQ287" s="31">
        <f t="shared" si="169"/>
        <v>0</v>
      </c>
      <c r="AR287" s="29"/>
      <c r="AS287" s="29"/>
      <c r="AT287" s="29"/>
      <c r="AU287" s="30"/>
      <c r="AV287" s="43">
        <f t="shared" si="170"/>
        <v>0</v>
      </c>
    </row>
    <row r="288" spans="1:48" x14ac:dyDescent="0.25">
      <c r="A288" s="14">
        <v>19</v>
      </c>
      <c r="B288" s="8" t="s">
        <v>80</v>
      </c>
      <c r="C288" s="32" t="s">
        <v>68</v>
      </c>
      <c r="D288" s="29"/>
      <c r="E288" s="29"/>
      <c r="F288" s="29"/>
      <c r="G288" s="30"/>
      <c r="H288" s="31">
        <f t="shared" si="162"/>
        <v>0</v>
      </c>
      <c r="I288" s="29"/>
      <c r="J288" s="29"/>
      <c r="K288" s="29"/>
      <c r="L288" s="30"/>
      <c r="M288" s="31">
        <f t="shared" si="163"/>
        <v>0</v>
      </c>
      <c r="N288" s="29"/>
      <c r="O288" s="29"/>
      <c r="P288" s="29"/>
      <c r="Q288" s="30"/>
      <c r="R288" s="31">
        <f t="shared" si="164"/>
        <v>0</v>
      </c>
      <c r="S288" s="29"/>
      <c r="T288" s="29"/>
      <c r="U288" s="29"/>
      <c r="V288" s="30"/>
      <c r="W288" s="31">
        <f t="shared" si="165"/>
        <v>0</v>
      </c>
      <c r="X288" s="29"/>
      <c r="Y288" s="29"/>
      <c r="Z288" s="29"/>
      <c r="AA288" s="30"/>
      <c r="AB288" s="31">
        <f t="shared" si="166"/>
        <v>0</v>
      </c>
      <c r="AC288" s="29"/>
      <c r="AD288" s="29"/>
      <c r="AE288" s="29"/>
      <c r="AF288" s="30"/>
      <c r="AG288" s="31">
        <f t="shared" si="167"/>
        <v>0</v>
      </c>
      <c r="AH288" s="29"/>
      <c r="AI288" s="29"/>
      <c r="AJ288" s="29"/>
      <c r="AK288" s="30"/>
      <c r="AL288" s="31">
        <f t="shared" si="168"/>
        <v>0</v>
      </c>
      <c r="AM288" s="29"/>
      <c r="AN288" s="29"/>
      <c r="AO288" s="29"/>
      <c r="AP288" s="30"/>
      <c r="AQ288" s="31">
        <f t="shared" si="169"/>
        <v>0</v>
      </c>
      <c r="AR288" s="29"/>
      <c r="AS288" s="29"/>
      <c r="AT288" s="29"/>
      <c r="AU288" s="30"/>
      <c r="AV288" s="43">
        <f t="shared" si="170"/>
        <v>0</v>
      </c>
    </row>
    <row r="289" spans="1:48" x14ac:dyDescent="0.25">
      <c r="A289" s="14">
        <v>19</v>
      </c>
      <c r="B289" s="32" t="s">
        <v>81</v>
      </c>
      <c r="C289" s="32" t="s">
        <v>68</v>
      </c>
      <c r="D289" s="33"/>
      <c r="E289" s="33"/>
      <c r="F289" s="33"/>
      <c r="G289" s="34"/>
      <c r="H289" s="35">
        <f t="shared" si="162"/>
        <v>0</v>
      </c>
      <c r="I289" s="33"/>
      <c r="J289" s="33"/>
      <c r="K289" s="33"/>
      <c r="L289" s="34"/>
      <c r="M289" s="35">
        <f t="shared" si="163"/>
        <v>0</v>
      </c>
      <c r="N289" s="33"/>
      <c r="O289" s="33"/>
      <c r="P289" s="33"/>
      <c r="Q289" s="34"/>
      <c r="R289" s="35">
        <f t="shared" si="164"/>
        <v>0</v>
      </c>
      <c r="S289" s="33"/>
      <c r="T289" s="33"/>
      <c r="U289" s="33"/>
      <c r="V289" s="34"/>
      <c r="W289" s="35">
        <f t="shared" si="165"/>
        <v>0</v>
      </c>
      <c r="X289" s="33"/>
      <c r="Y289" s="33"/>
      <c r="Z289" s="33"/>
      <c r="AA289" s="34"/>
      <c r="AB289" s="35">
        <f t="shared" si="166"/>
        <v>0</v>
      </c>
      <c r="AC289" s="33"/>
      <c r="AD289" s="33"/>
      <c r="AE289" s="33"/>
      <c r="AF289" s="34"/>
      <c r="AG289" s="35">
        <f t="shared" si="167"/>
        <v>0</v>
      </c>
      <c r="AH289" s="33"/>
      <c r="AI289" s="33"/>
      <c r="AJ289" s="33"/>
      <c r="AK289" s="34"/>
      <c r="AL289" s="35">
        <f t="shared" si="168"/>
        <v>0</v>
      </c>
      <c r="AM289" s="33"/>
      <c r="AN289" s="33"/>
      <c r="AO289" s="33"/>
      <c r="AP289" s="34"/>
      <c r="AQ289" s="35">
        <f t="shared" si="169"/>
        <v>0</v>
      </c>
      <c r="AR289" s="33"/>
      <c r="AS289" s="33"/>
      <c r="AT289" s="33"/>
      <c r="AU289" s="34"/>
      <c r="AV289" s="44">
        <f t="shared" si="170"/>
        <v>0</v>
      </c>
    </row>
    <row r="290" spans="1:48" x14ac:dyDescent="0.25">
      <c r="A290" s="14">
        <v>19</v>
      </c>
      <c r="B290" s="36"/>
      <c r="C290" s="37"/>
      <c r="D290" s="38"/>
      <c r="E290" s="39"/>
      <c r="F290" s="39"/>
      <c r="G290" s="39"/>
      <c r="H290" s="40">
        <f>SUM(H277:H289)</f>
        <v>0</v>
      </c>
      <c r="I290" s="39"/>
      <c r="J290" s="39"/>
      <c r="K290" s="39"/>
      <c r="L290" s="39"/>
      <c r="M290" s="40">
        <f>SUM(M277:M289)</f>
        <v>0</v>
      </c>
      <c r="N290" s="39"/>
      <c r="O290" s="39"/>
      <c r="P290" s="39"/>
      <c r="Q290" s="39"/>
      <c r="R290" s="40">
        <f>SUM(R277:R289)</f>
        <v>0</v>
      </c>
      <c r="S290" s="39"/>
      <c r="T290" s="39"/>
      <c r="U290" s="39"/>
      <c r="V290" s="39"/>
      <c r="W290" s="40">
        <f>SUM(W277:W289)</f>
        <v>0</v>
      </c>
      <c r="X290" s="39"/>
      <c r="Y290" s="39"/>
      <c r="Z290" s="39"/>
      <c r="AA290" s="39"/>
      <c r="AB290" s="40">
        <f>SUM(AB277:AB289)</f>
        <v>0</v>
      </c>
      <c r="AC290" s="39"/>
      <c r="AD290" s="39"/>
      <c r="AE290" s="39"/>
      <c r="AF290" s="39"/>
      <c r="AG290" s="40">
        <f>SUM(AG277:AG289)</f>
        <v>0</v>
      </c>
      <c r="AH290" s="39"/>
      <c r="AI290" s="39"/>
      <c r="AJ290" s="39"/>
      <c r="AK290" s="39"/>
      <c r="AL290" s="40">
        <f>SUM(AL277:AL289)</f>
        <v>0</v>
      </c>
      <c r="AM290" s="39"/>
      <c r="AN290" s="39"/>
      <c r="AO290" s="39"/>
      <c r="AP290" s="39"/>
      <c r="AQ290" s="40">
        <f>SUM(AQ277:AQ289)</f>
        <v>0</v>
      </c>
      <c r="AR290" s="39"/>
      <c r="AS290" s="39"/>
      <c r="AT290" s="39"/>
      <c r="AU290" s="39"/>
      <c r="AV290" s="40">
        <f>SUM(AV277:AV289)</f>
        <v>0</v>
      </c>
    </row>
    <row r="291" spans="1:48" x14ac:dyDescent="0.25">
      <c r="A291" s="14">
        <v>20</v>
      </c>
      <c r="B291" s="80" t="str">
        <f>"Буква (или иное название) класса "&amp;A291&amp;":"</f>
        <v>Буква (или иное название) класса 20:</v>
      </c>
      <c r="C291" s="81"/>
      <c r="D291" s="82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</row>
    <row r="292" spans="1:48" x14ac:dyDescent="0.25">
      <c r="A292" s="14">
        <v>20</v>
      </c>
      <c r="B292" s="45" t="s">
        <v>69</v>
      </c>
      <c r="C292" s="28" t="s">
        <v>68</v>
      </c>
      <c r="D292" s="29"/>
      <c r="E292" s="29"/>
      <c r="F292" s="29"/>
      <c r="G292" s="30"/>
      <c r="H292" s="31">
        <f t="shared" ref="H292:H304" si="171">COUNTA(D292:G292)</f>
        <v>0</v>
      </c>
      <c r="I292" s="29"/>
      <c r="J292" s="29"/>
      <c r="K292" s="29"/>
      <c r="L292" s="30"/>
      <c r="M292" s="31">
        <f t="shared" ref="M292:M304" si="172">COUNTA(I292:L292)</f>
        <v>0</v>
      </c>
      <c r="N292" s="29"/>
      <c r="O292" s="29"/>
      <c r="P292" s="29"/>
      <c r="Q292" s="30"/>
      <c r="R292" s="31">
        <f t="shared" ref="R292:R304" si="173">COUNTA(N292:Q292)</f>
        <v>0</v>
      </c>
      <c r="S292" s="29"/>
      <c r="T292" s="29"/>
      <c r="U292" s="29"/>
      <c r="V292" s="30"/>
      <c r="W292" s="31">
        <f t="shared" ref="W292:W304" si="174">COUNTA(S292:V292)</f>
        <v>0</v>
      </c>
      <c r="X292" s="29"/>
      <c r="Y292" s="29"/>
      <c r="Z292" s="29"/>
      <c r="AA292" s="30"/>
      <c r="AB292" s="31">
        <f t="shared" ref="AB292:AB304" si="175">COUNTA(X292:AA292)</f>
        <v>0</v>
      </c>
      <c r="AC292" s="29"/>
      <c r="AD292" s="29"/>
      <c r="AE292" s="29"/>
      <c r="AF292" s="30"/>
      <c r="AG292" s="31">
        <f t="shared" ref="AG292:AG304" si="176">COUNTA(AC292:AF292)</f>
        <v>0</v>
      </c>
      <c r="AH292" s="29"/>
      <c r="AI292" s="29"/>
      <c r="AJ292" s="29"/>
      <c r="AK292" s="30"/>
      <c r="AL292" s="31">
        <f t="shared" ref="AL292:AL304" si="177">COUNTA(AH292:AK292)</f>
        <v>0</v>
      </c>
      <c r="AM292" s="29"/>
      <c r="AN292" s="29"/>
      <c r="AO292" s="29"/>
      <c r="AP292" s="30"/>
      <c r="AQ292" s="31">
        <f t="shared" ref="AQ292:AQ304" si="178">COUNTA(AM292:AP292)</f>
        <v>0</v>
      </c>
      <c r="AR292" s="29"/>
      <c r="AS292" s="29"/>
      <c r="AT292" s="29"/>
      <c r="AU292" s="30"/>
      <c r="AV292" s="43">
        <f t="shared" ref="AV292:AV304" si="179">COUNTA(AR292:AU292)</f>
        <v>0</v>
      </c>
    </row>
    <row r="293" spans="1:48" x14ac:dyDescent="0.25">
      <c r="A293" s="14">
        <v>20</v>
      </c>
      <c r="B293" s="8" t="s">
        <v>70</v>
      </c>
      <c r="C293" s="32" t="s">
        <v>68</v>
      </c>
      <c r="D293" s="29"/>
      <c r="E293" s="29"/>
      <c r="F293" s="29"/>
      <c r="G293" s="30"/>
      <c r="H293" s="31">
        <f t="shared" si="171"/>
        <v>0</v>
      </c>
      <c r="I293" s="29"/>
      <c r="J293" s="29"/>
      <c r="K293" s="29"/>
      <c r="L293" s="30"/>
      <c r="M293" s="31">
        <f t="shared" si="172"/>
        <v>0</v>
      </c>
      <c r="N293" s="29"/>
      <c r="O293" s="29"/>
      <c r="P293" s="29"/>
      <c r="Q293" s="30"/>
      <c r="R293" s="31">
        <f t="shared" si="173"/>
        <v>0</v>
      </c>
      <c r="S293" s="29"/>
      <c r="T293" s="29"/>
      <c r="U293" s="29"/>
      <c r="V293" s="30"/>
      <c r="W293" s="31">
        <f t="shared" si="174"/>
        <v>0</v>
      </c>
      <c r="X293" s="29"/>
      <c r="Y293" s="29"/>
      <c r="Z293" s="29"/>
      <c r="AA293" s="30"/>
      <c r="AB293" s="31">
        <f t="shared" si="175"/>
        <v>0</v>
      </c>
      <c r="AC293" s="29"/>
      <c r="AD293" s="29"/>
      <c r="AE293" s="29"/>
      <c r="AF293" s="30"/>
      <c r="AG293" s="31">
        <f t="shared" si="176"/>
        <v>0</v>
      </c>
      <c r="AH293" s="29"/>
      <c r="AI293" s="29"/>
      <c r="AJ293" s="29"/>
      <c r="AK293" s="30"/>
      <c r="AL293" s="31">
        <f t="shared" si="177"/>
        <v>0</v>
      </c>
      <c r="AM293" s="29"/>
      <c r="AN293" s="29"/>
      <c r="AO293" s="29"/>
      <c r="AP293" s="30"/>
      <c r="AQ293" s="31">
        <f t="shared" si="178"/>
        <v>0</v>
      </c>
      <c r="AR293" s="29"/>
      <c r="AS293" s="29"/>
      <c r="AT293" s="29"/>
      <c r="AU293" s="30"/>
      <c r="AV293" s="43">
        <f t="shared" si="179"/>
        <v>0</v>
      </c>
    </row>
    <row r="294" spans="1:48" x14ac:dyDescent="0.25">
      <c r="A294" s="14">
        <v>20</v>
      </c>
      <c r="B294" s="8" t="s">
        <v>71</v>
      </c>
      <c r="C294" s="32" t="s">
        <v>68</v>
      </c>
      <c r="D294" s="29"/>
      <c r="E294" s="29"/>
      <c r="F294" s="29"/>
      <c r="G294" s="30"/>
      <c r="H294" s="31">
        <f t="shared" si="171"/>
        <v>0</v>
      </c>
      <c r="I294" s="29"/>
      <c r="J294" s="29"/>
      <c r="K294" s="29"/>
      <c r="L294" s="30"/>
      <c r="M294" s="31">
        <f t="shared" si="172"/>
        <v>0</v>
      </c>
      <c r="N294" s="29"/>
      <c r="O294" s="29"/>
      <c r="P294" s="29"/>
      <c r="Q294" s="30"/>
      <c r="R294" s="31">
        <f t="shared" si="173"/>
        <v>0</v>
      </c>
      <c r="S294" s="29"/>
      <c r="T294" s="29"/>
      <c r="U294" s="29"/>
      <c r="V294" s="30"/>
      <c r="W294" s="31">
        <f t="shared" si="174"/>
        <v>0</v>
      </c>
      <c r="X294" s="29"/>
      <c r="Y294" s="29"/>
      <c r="Z294" s="29"/>
      <c r="AA294" s="30"/>
      <c r="AB294" s="31">
        <f t="shared" si="175"/>
        <v>0</v>
      </c>
      <c r="AC294" s="29"/>
      <c r="AD294" s="29"/>
      <c r="AE294" s="29"/>
      <c r="AF294" s="30"/>
      <c r="AG294" s="31">
        <f t="shared" si="176"/>
        <v>0</v>
      </c>
      <c r="AH294" s="29"/>
      <c r="AI294" s="29"/>
      <c r="AJ294" s="29"/>
      <c r="AK294" s="30"/>
      <c r="AL294" s="31">
        <f t="shared" si="177"/>
        <v>0</v>
      </c>
      <c r="AM294" s="29"/>
      <c r="AN294" s="29"/>
      <c r="AO294" s="29"/>
      <c r="AP294" s="30"/>
      <c r="AQ294" s="31">
        <f t="shared" si="178"/>
        <v>0</v>
      </c>
      <c r="AR294" s="29"/>
      <c r="AS294" s="29"/>
      <c r="AT294" s="29"/>
      <c r="AU294" s="30"/>
      <c r="AV294" s="43">
        <f t="shared" si="179"/>
        <v>0</v>
      </c>
    </row>
    <row r="295" spans="1:48" x14ac:dyDescent="0.25">
      <c r="A295" s="14">
        <v>20</v>
      </c>
      <c r="B295" s="8" t="s">
        <v>72</v>
      </c>
      <c r="C295" s="32" t="s">
        <v>68</v>
      </c>
      <c r="D295" s="29"/>
      <c r="E295" s="29"/>
      <c r="F295" s="29"/>
      <c r="G295" s="30"/>
      <c r="H295" s="31">
        <f t="shared" si="171"/>
        <v>0</v>
      </c>
      <c r="I295" s="29"/>
      <c r="J295" s="29"/>
      <c r="K295" s="29"/>
      <c r="L295" s="30"/>
      <c r="M295" s="31">
        <f t="shared" si="172"/>
        <v>0</v>
      </c>
      <c r="N295" s="29"/>
      <c r="O295" s="29"/>
      <c r="P295" s="29"/>
      <c r="Q295" s="30"/>
      <c r="R295" s="31">
        <f t="shared" si="173"/>
        <v>0</v>
      </c>
      <c r="S295" s="29"/>
      <c r="T295" s="29"/>
      <c r="U295" s="29"/>
      <c r="V295" s="30"/>
      <c r="W295" s="31">
        <f t="shared" si="174"/>
        <v>0</v>
      </c>
      <c r="X295" s="29"/>
      <c r="Y295" s="29"/>
      <c r="Z295" s="29"/>
      <c r="AA295" s="30"/>
      <c r="AB295" s="31">
        <f t="shared" si="175"/>
        <v>0</v>
      </c>
      <c r="AC295" s="29"/>
      <c r="AD295" s="29"/>
      <c r="AE295" s="29"/>
      <c r="AF295" s="30"/>
      <c r="AG295" s="31">
        <f t="shared" si="176"/>
        <v>0</v>
      </c>
      <c r="AH295" s="29"/>
      <c r="AI295" s="29"/>
      <c r="AJ295" s="29"/>
      <c r="AK295" s="30"/>
      <c r="AL295" s="31">
        <f t="shared" si="177"/>
        <v>0</v>
      </c>
      <c r="AM295" s="29"/>
      <c r="AN295" s="29"/>
      <c r="AO295" s="29"/>
      <c r="AP295" s="30"/>
      <c r="AQ295" s="31">
        <f t="shared" si="178"/>
        <v>0</v>
      </c>
      <c r="AR295" s="29"/>
      <c r="AS295" s="29"/>
      <c r="AT295" s="29"/>
      <c r="AU295" s="30"/>
      <c r="AV295" s="43">
        <f t="shared" si="179"/>
        <v>0</v>
      </c>
    </row>
    <row r="296" spans="1:48" x14ac:dyDescent="0.25">
      <c r="A296" s="14">
        <v>20</v>
      </c>
      <c r="B296" s="8" t="s">
        <v>73</v>
      </c>
      <c r="C296" s="32" t="s">
        <v>68</v>
      </c>
      <c r="D296" s="29"/>
      <c r="E296" s="29"/>
      <c r="F296" s="29"/>
      <c r="G296" s="30"/>
      <c r="H296" s="31">
        <f t="shared" si="171"/>
        <v>0</v>
      </c>
      <c r="I296" s="29"/>
      <c r="J296" s="29"/>
      <c r="K296" s="29"/>
      <c r="L296" s="30"/>
      <c r="M296" s="31">
        <f t="shared" si="172"/>
        <v>0</v>
      </c>
      <c r="N296" s="29"/>
      <c r="O296" s="29"/>
      <c r="P296" s="29"/>
      <c r="Q296" s="30"/>
      <c r="R296" s="31">
        <f t="shared" si="173"/>
        <v>0</v>
      </c>
      <c r="S296" s="29"/>
      <c r="T296" s="29"/>
      <c r="U296" s="29"/>
      <c r="V296" s="30"/>
      <c r="W296" s="31">
        <f t="shared" si="174"/>
        <v>0</v>
      </c>
      <c r="X296" s="29"/>
      <c r="Y296" s="29"/>
      <c r="Z296" s="29"/>
      <c r="AA296" s="30"/>
      <c r="AB296" s="31">
        <f t="shared" si="175"/>
        <v>0</v>
      </c>
      <c r="AC296" s="29"/>
      <c r="AD296" s="29"/>
      <c r="AE296" s="29"/>
      <c r="AF296" s="30"/>
      <c r="AG296" s="31">
        <f t="shared" si="176"/>
        <v>0</v>
      </c>
      <c r="AH296" s="29"/>
      <c r="AI296" s="29"/>
      <c r="AJ296" s="29"/>
      <c r="AK296" s="30"/>
      <c r="AL296" s="31">
        <f t="shared" si="177"/>
        <v>0</v>
      </c>
      <c r="AM296" s="29"/>
      <c r="AN296" s="29"/>
      <c r="AO296" s="29"/>
      <c r="AP296" s="30"/>
      <c r="AQ296" s="31">
        <f t="shared" si="178"/>
        <v>0</v>
      </c>
      <c r="AR296" s="29"/>
      <c r="AS296" s="29"/>
      <c r="AT296" s="29"/>
      <c r="AU296" s="30"/>
      <c r="AV296" s="43">
        <f t="shared" si="179"/>
        <v>0</v>
      </c>
    </row>
    <row r="297" spans="1:48" x14ac:dyDescent="0.25">
      <c r="A297" s="14">
        <v>20</v>
      </c>
      <c r="B297" s="8" t="s">
        <v>74</v>
      </c>
      <c r="C297" s="32" t="s">
        <v>68</v>
      </c>
      <c r="D297" s="29"/>
      <c r="E297" s="29"/>
      <c r="F297" s="29"/>
      <c r="G297" s="30"/>
      <c r="H297" s="31">
        <f t="shared" si="171"/>
        <v>0</v>
      </c>
      <c r="I297" s="29"/>
      <c r="J297" s="29"/>
      <c r="K297" s="29"/>
      <c r="L297" s="30"/>
      <c r="M297" s="31">
        <f t="shared" si="172"/>
        <v>0</v>
      </c>
      <c r="N297" s="29"/>
      <c r="O297" s="29"/>
      <c r="P297" s="29"/>
      <c r="Q297" s="30"/>
      <c r="R297" s="31">
        <f t="shared" si="173"/>
        <v>0</v>
      </c>
      <c r="S297" s="29"/>
      <c r="T297" s="29"/>
      <c r="U297" s="29"/>
      <c r="V297" s="30"/>
      <c r="W297" s="31">
        <f t="shared" si="174"/>
        <v>0</v>
      </c>
      <c r="X297" s="29"/>
      <c r="Y297" s="29"/>
      <c r="Z297" s="29"/>
      <c r="AA297" s="30"/>
      <c r="AB297" s="31">
        <f t="shared" si="175"/>
        <v>0</v>
      </c>
      <c r="AC297" s="29"/>
      <c r="AD297" s="29"/>
      <c r="AE297" s="29"/>
      <c r="AF297" s="30"/>
      <c r="AG297" s="31">
        <f t="shared" si="176"/>
        <v>0</v>
      </c>
      <c r="AH297" s="29"/>
      <c r="AI297" s="29"/>
      <c r="AJ297" s="29"/>
      <c r="AK297" s="30"/>
      <c r="AL297" s="31">
        <f t="shared" si="177"/>
        <v>0</v>
      </c>
      <c r="AM297" s="29"/>
      <c r="AN297" s="29"/>
      <c r="AO297" s="29"/>
      <c r="AP297" s="30"/>
      <c r="AQ297" s="31">
        <f t="shared" si="178"/>
        <v>0</v>
      </c>
      <c r="AR297" s="29"/>
      <c r="AS297" s="29"/>
      <c r="AT297" s="29"/>
      <c r="AU297" s="30"/>
      <c r="AV297" s="43">
        <f t="shared" si="179"/>
        <v>0</v>
      </c>
    </row>
    <row r="298" spans="1:48" x14ac:dyDescent="0.25">
      <c r="A298" s="14">
        <v>20</v>
      </c>
      <c r="B298" s="8" t="s">
        <v>75</v>
      </c>
      <c r="C298" s="32" t="s">
        <v>68</v>
      </c>
      <c r="D298" s="29"/>
      <c r="E298" s="29"/>
      <c r="F298" s="29"/>
      <c r="G298" s="30"/>
      <c r="H298" s="31">
        <f t="shared" si="171"/>
        <v>0</v>
      </c>
      <c r="I298" s="29"/>
      <c r="J298" s="29"/>
      <c r="K298" s="29"/>
      <c r="L298" s="30"/>
      <c r="M298" s="31">
        <f t="shared" si="172"/>
        <v>0</v>
      </c>
      <c r="N298" s="29"/>
      <c r="O298" s="29"/>
      <c r="P298" s="29"/>
      <c r="Q298" s="30"/>
      <c r="R298" s="31">
        <f t="shared" si="173"/>
        <v>0</v>
      </c>
      <c r="S298" s="29"/>
      <c r="T298" s="29"/>
      <c r="U298" s="29"/>
      <c r="V298" s="30"/>
      <c r="W298" s="31">
        <f t="shared" si="174"/>
        <v>0</v>
      </c>
      <c r="X298" s="29"/>
      <c r="Y298" s="29"/>
      <c r="Z298" s="29"/>
      <c r="AA298" s="30"/>
      <c r="AB298" s="31">
        <f t="shared" si="175"/>
        <v>0</v>
      </c>
      <c r="AC298" s="29"/>
      <c r="AD298" s="29"/>
      <c r="AE298" s="29"/>
      <c r="AF298" s="30"/>
      <c r="AG298" s="31">
        <f t="shared" si="176"/>
        <v>0</v>
      </c>
      <c r="AH298" s="29"/>
      <c r="AI298" s="29"/>
      <c r="AJ298" s="29"/>
      <c r="AK298" s="30"/>
      <c r="AL298" s="31">
        <f t="shared" si="177"/>
        <v>0</v>
      </c>
      <c r="AM298" s="29"/>
      <c r="AN298" s="29"/>
      <c r="AO298" s="29"/>
      <c r="AP298" s="30"/>
      <c r="AQ298" s="31">
        <f t="shared" si="178"/>
        <v>0</v>
      </c>
      <c r="AR298" s="29"/>
      <c r="AS298" s="29"/>
      <c r="AT298" s="29"/>
      <c r="AU298" s="30"/>
      <c r="AV298" s="43">
        <f t="shared" si="179"/>
        <v>0</v>
      </c>
    </row>
    <row r="299" spans="1:48" x14ac:dyDescent="0.25">
      <c r="A299" s="14">
        <v>20</v>
      </c>
      <c r="B299" s="8" t="s">
        <v>76</v>
      </c>
      <c r="C299" s="32" t="s">
        <v>68</v>
      </c>
      <c r="D299" s="29"/>
      <c r="E299" s="29"/>
      <c r="F299" s="29"/>
      <c r="G299" s="30"/>
      <c r="H299" s="31">
        <f t="shared" si="171"/>
        <v>0</v>
      </c>
      <c r="I299" s="29"/>
      <c r="J299" s="29"/>
      <c r="K299" s="29"/>
      <c r="L299" s="30"/>
      <c r="M299" s="31">
        <f t="shared" si="172"/>
        <v>0</v>
      </c>
      <c r="N299" s="29"/>
      <c r="O299" s="29"/>
      <c r="P299" s="29"/>
      <c r="Q299" s="30"/>
      <c r="R299" s="31">
        <f t="shared" si="173"/>
        <v>0</v>
      </c>
      <c r="S299" s="29"/>
      <c r="T299" s="29"/>
      <c r="U299" s="29"/>
      <c r="V299" s="30"/>
      <c r="W299" s="31">
        <f t="shared" si="174"/>
        <v>0</v>
      </c>
      <c r="X299" s="29"/>
      <c r="Y299" s="29"/>
      <c r="Z299" s="29"/>
      <c r="AA299" s="30"/>
      <c r="AB299" s="31">
        <f t="shared" si="175"/>
        <v>0</v>
      </c>
      <c r="AC299" s="29"/>
      <c r="AD299" s="29"/>
      <c r="AE299" s="29"/>
      <c r="AF299" s="30"/>
      <c r="AG299" s="31">
        <f t="shared" si="176"/>
        <v>0</v>
      </c>
      <c r="AH299" s="29"/>
      <c r="AI299" s="29"/>
      <c r="AJ299" s="29"/>
      <c r="AK299" s="30"/>
      <c r="AL299" s="31">
        <f t="shared" si="177"/>
        <v>0</v>
      </c>
      <c r="AM299" s="29"/>
      <c r="AN299" s="29"/>
      <c r="AO299" s="29"/>
      <c r="AP299" s="30"/>
      <c r="AQ299" s="31">
        <f t="shared" si="178"/>
        <v>0</v>
      </c>
      <c r="AR299" s="29"/>
      <c r="AS299" s="29"/>
      <c r="AT299" s="29"/>
      <c r="AU299" s="30"/>
      <c r="AV299" s="43">
        <f t="shared" si="179"/>
        <v>0</v>
      </c>
    </row>
    <row r="300" spans="1:48" x14ac:dyDescent="0.25">
      <c r="A300" s="14">
        <v>20</v>
      </c>
      <c r="B300" s="8" t="s">
        <v>77</v>
      </c>
      <c r="C300" s="32" t="s">
        <v>68</v>
      </c>
      <c r="D300" s="29"/>
      <c r="E300" s="29"/>
      <c r="F300" s="29"/>
      <c r="G300" s="30"/>
      <c r="H300" s="31">
        <f t="shared" si="171"/>
        <v>0</v>
      </c>
      <c r="I300" s="29"/>
      <c r="J300" s="29"/>
      <c r="K300" s="29"/>
      <c r="L300" s="30"/>
      <c r="M300" s="31">
        <f t="shared" si="172"/>
        <v>0</v>
      </c>
      <c r="N300" s="29"/>
      <c r="O300" s="29"/>
      <c r="P300" s="29"/>
      <c r="Q300" s="30"/>
      <c r="R300" s="31">
        <f t="shared" si="173"/>
        <v>0</v>
      </c>
      <c r="S300" s="29"/>
      <c r="T300" s="29"/>
      <c r="U300" s="29"/>
      <c r="V300" s="30"/>
      <c r="W300" s="31">
        <f t="shared" si="174"/>
        <v>0</v>
      </c>
      <c r="X300" s="29"/>
      <c r="Y300" s="29"/>
      <c r="Z300" s="29"/>
      <c r="AA300" s="30"/>
      <c r="AB300" s="31">
        <f t="shared" si="175"/>
        <v>0</v>
      </c>
      <c r="AC300" s="29"/>
      <c r="AD300" s="29"/>
      <c r="AE300" s="29"/>
      <c r="AF300" s="30"/>
      <c r="AG300" s="31">
        <f t="shared" si="176"/>
        <v>0</v>
      </c>
      <c r="AH300" s="29"/>
      <c r="AI300" s="29"/>
      <c r="AJ300" s="29"/>
      <c r="AK300" s="30"/>
      <c r="AL300" s="31">
        <f t="shared" si="177"/>
        <v>0</v>
      </c>
      <c r="AM300" s="29"/>
      <c r="AN300" s="29"/>
      <c r="AO300" s="29"/>
      <c r="AP300" s="30"/>
      <c r="AQ300" s="31">
        <f t="shared" si="178"/>
        <v>0</v>
      </c>
      <c r="AR300" s="29"/>
      <c r="AS300" s="29"/>
      <c r="AT300" s="29"/>
      <c r="AU300" s="30"/>
      <c r="AV300" s="43">
        <f t="shared" si="179"/>
        <v>0</v>
      </c>
    </row>
    <row r="301" spans="1:48" x14ac:dyDescent="0.25">
      <c r="A301" s="14">
        <v>20</v>
      </c>
      <c r="B301" s="8" t="s">
        <v>78</v>
      </c>
      <c r="C301" s="32" t="s">
        <v>68</v>
      </c>
      <c r="D301" s="29"/>
      <c r="E301" s="29"/>
      <c r="F301" s="29"/>
      <c r="G301" s="30"/>
      <c r="H301" s="31">
        <f t="shared" si="171"/>
        <v>0</v>
      </c>
      <c r="I301" s="29"/>
      <c r="J301" s="29"/>
      <c r="K301" s="29"/>
      <c r="L301" s="30"/>
      <c r="M301" s="31">
        <f t="shared" si="172"/>
        <v>0</v>
      </c>
      <c r="N301" s="29"/>
      <c r="O301" s="29"/>
      <c r="P301" s="29"/>
      <c r="Q301" s="30"/>
      <c r="R301" s="31">
        <f t="shared" si="173"/>
        <v>0</v>
      </c>
      <c r="S301" s="29"/>
      <c r="T301" s="29"/>
      <c r="U301" s="29"/>
      <c r="V301" s="30"/>
      <c r="W301" s="31">
        <f t="shared" si="174"/>
        <v>0</v>
      </c>
      <c r="X301" s="29"/>
      <c r="Y301" s="29"/>
      <c r="Z301" s="29"/>
      <c r="AA301" s="30"/>
      <c r="AB301" s="31">
        <f t="shared" si="175"/>
        <v>0</v>
      </c>
      <c r="AC301" s="29"/>
      <c r="AD301" s="29"/>
      <c r="AE301" s="29"/>
      <c r="AF301" s="30"/>
      <c r="AG301" s="31">
        <f t="shared" si="176"/>
        <v>0</v>
      </c>
      <c r="AH301" s="29"/>
      <c r="AI301" s="29"/>
      <c r="AJ301" s="29"/>
      <c r="AK301" s="30"/>
      <c r="AL301" s="31">
        <f t="shared" si="177"/>
        <v>0</v>
      </c>
      <c r="AM301" s="29"/>
      <c r="AN301" s="29"/>
      <c r="AO301" s="29"/>
      <c r="AP301" s="30"/>
      <c r="AQ301" s="31">
        <f t="shared" si="178"/>
        <v>0</v>
      </c>
      <c r="AR301" s="29"/>
      <c r="AS301" s="29"/>
      <c r="AT301" s="29"/>
      <c r="AU301" s="30"/>
      <c r="AV301" s="43">
        <f t="shared" si="179"/>
        <v>0</v>
      </c>
    </row>
    <row r="302" spans="1:48" x14ac:dyDescent="0.25">
      <c r="A302" s="14">
        <v>20</v>
      </c>
      <c r="B302" s="8" t="s">
        <v>79</v>
      </c>
      <c r="C302" s="32" t="s">
        <v>68</v>
      </c>
      <c r="D302" s="29"/>
      <c r="E302" s="29"/>
      <c r="F302" s="29"/>
      <c r="G302" s="30"/>
      <c r="H302" s="31">
        <f t="shared" si="171"/>
        <v>0</v>
      </c>
      <c r="I302" s="29"/>
      <c r="J302" s="29"/>
      <c r="K302" s="29"/>
      <c r="L302" s="30"/>
      <c r="M302" s="31">
        <f t="shared" si="172"/>
        <v>0</v>
      </c>
      <c r="N302" s="29"/>
      <c r="O302" s="29"/>
      <c r="P302" s="29"/>
      <c r="Q302" s="30"/>
      <c r="R302" s="31">
        <f t="shared" si="173"/>
        <v>0</v>
      </c>
      <c r="S302" s="29"/>
      <c r="T302" s="29"/>
      <c r="U302" s="29"/>
      <c r="V302" s="30"/>
      <c r="W302" s="31">
        <f t="shared" si="174"/>
        <v>0</v>
      </c>
      <c r="X302" s="29"/>
      <c r="Y302" s="29"/>
      <c r="Z302" s="29"/>
      <c r="AA302" s="30"/>
      <c r="AB302" s="31">
        <f t="shared" si="175"/>
        <v>0</v>
      </c>
      <c r="AC302" s="29"/>
      <c r="AD302" s="29"/>
      <c r="AE302" s="29"/>
      <c r="AF302" s="30"/>
      <c r="AG302" s="31">
        <f t="shared" si="176"/>
        <v>0</v>
      </c>
      <c r="AH302" s="29"/>
      <c r="AI302" s="29"/>
      <c r="AJ302" s="29"/>
      <c r="AK302" s="30"/>
      <c r="AL302" s="31">
        <f t="shared" si="177"/>
        <v>0</v>
      </c>
      <c r="AM302" s="29"/>
      <c r="AN302" s="29"/>
      <c r="AO302" s="29"/>
      <c r="AP302" s="30"/>
      <c r="AQ302" s="31">
        <f t="shared" si="178"/>
        <v>0</v>
      </c>
      <c r="AR302" s="29"/>
      <c r="AS302" s="29"/>
      <c r="AT302" s="29"/>
      <c r="AU302" s="30"/>
      <c r="AV302" s="43">
        <f t="shared" si="179"/>
        <v>0</v>
      </c>
    </row>
    <row r="303" spans="1:48" x14ac:dyDescent="0.25">
      <c r="A303" s="14">
        <v>20</v>
      </c>
      <c r="B303" s="8" t="s">
        <v>80</v>
      </c>
      <c r="C303" s="32" t="s">
        <v>68</v>
      </c>
      <c r="D303" s="29"/>
      <c r="E303" s="29"/>
      <c r="F303" s="29"/>
      <c r="G303" s="30"/>
      <c r="H303" s="31">
        <f t="shared" si="171"/>
        <v>0</v>
      </c>
      <c r="I303" s="29"/>
      <c r="J303" s="29"/>
      <c r="K303" s="29"/>
      <c r="L303" s="30"/>
      <c r="M303" s="31">
        <f t="shared" si="172"/>
        <v>0</v>
      </c>
      <c r="N303" s="29"/>
      <c r="O303" s="29"/>
      <c r="P303" s="29"/>
      <c r="Q303" s="30"/>
      <c r="R303" s="31">
        <f t="shared" si="173"/>
        <v>0</v>
      </c>
      <c r="S303" s="29"/>
      <c r="T303" s="29"/>
      <c r="U303" s="29"/>
      <c r="V303" s="30"/>
      <c r="W303" s="31">
        <f t="shared" si="174"/>
        <v>0</v>
      </c>
      <c r="X303" s="29"/>
      <c r="Y303" s="29"/>
      <c r="Z303" s="29"/>
      <c r="AA303" s="30"/>
      <c r="AB303" s="31">
        <f t="shared" si="175"/>
        <v>0</v>
      </c>
      <c r="AC303" s="29"/>
      <c r="AD303" s="29"/>
      <c r="AE303" s="29"/>
      <c r="AF303" s="30"/>
      <c r="AG303" s="31">
        <f t="shared" si="176"/>
        <v>0</v>
      </c>
      <c r="AH303" s="29"/>
      <c r="AI303" s="29"/>
      <c r="AJ303" s="29"/>
      <c r="AK303" s="30"/>
      <c r="AL303" s="31">
        <f t="shared" si="177"/>
        <v>0</v>
      </c>
      <c r="AM303" s="29"/>
      <c r="AN303" s="29"/>
      <c r="AO303" s="29"/>
      <c r="AP303" s="30"/>
      <c r="AQ303" s="31">
        <f t="shared" si="178"/>
        <v>0</v>
      </c>
      <c r="AR303" s="29"/>
      <c r="AS303" s="29"/>
      <c r="AT303" s="29"/>
      <c r="AU303" s="30"/>
      <c r="AV303" s="43">
        <f t="shared" si="179"/>
        <v>0</v>
      </c>
    </row>
    <row r="304" spans="1:48" x14ac:dyDescent="0.25">
      <c r="A304" s="14">
        <v>20</v>
      </c>
      <c r="B304" s="32" t="s">
        <v>81</v>
      </c>
      <c r="C304" s="32" t="s">
        <v>68</v>
      </c>
      <c r="D304" s="33"/>
      <c r="E304" s="33"/>
      <c r="F304" s="33"/>
      <c r="G304" s="34"/>
      <c r="H304" s="35">
        <f t="shared" si="171"/>
        <v>0</v>
      </c>
      <c r="I304" s="33"/>
      <c r="J304" s="33"/>
      <c r="K304" s="33"/>
      <c r="L304" s="34"/>
      <c r="M304" s="35">
        <f t="shared" si="172"/>
        <v>0</v>
      </c>
      <c r="N304" s="33"/>
      <c r="O304" s="33"/>
      <c r="P304" s="33"/>
      <c r="Q304" s="34"/>
      <c r="R304" s="35">
        <f t="shared" si="173"/>
        <v>0</v>
      </c>
      <c r="S304" s="33"/>
      <c r="T304" s="33"/>
      <c r="U304" s="33"/>
      <c r="V304" s="34"/>
      <c r="W304" s="35">
        <f t="shared" si="174"/>
        <v>0</v>
      </c>
      <c r="X304" s="33"/>
      <c r="Y304" s="33"/>
      <c r="Z304" s="33"/>
      <c r="AA304" s="34"/>
      <c r="AB304" s="35">
        <f t="shared" si="175"/>
        <v>0</v>
      </c>
      <c r="AC304" s="33"/>
      <c r="AD304" s="33"/>
      <c r="AE304" s="33"/>
      <c r="AF304" s="34"/>
      <c r="AG304" s="35">
        <f t="shared" si="176"/>
        <v>0</v>
      </c>
      <c r="AH304" s="33"/>
      <c r="AI304" s="33"/>
      <c r="AJ304" s="33"/>
      <c r="AK304" s="34"/>
      <c r="AL304" s="35">
        <f t="shared" si="177"/>
        <v>0</v>
      </c>
      <c r="AM304" s="33"/>
      <c r="AN304" s="33"/>
      <c r="AO304" s="33"/>
      <c r="AP304" s="34"/>
      <c r="AQ304" s="35">
        <f t="shared" si="178"/>
        <v>0</v>
      </c>
      <c r="AR304" s="33"/>
      <c r="AS304" s="33"/>
      <c r="AT304" s="33"/>
      <c r="AU304" s="34"/>
      <c r="AV304" s="44">
        <f t="shared" si="179"/>
        <v>0</v>
      </c>
    </row>
    <row r="305" spans="1:48" x14ac:dyDescent="0.25">
      <c r="A305" s="14">
        <v>20</v>
      </c>
      <c r="B305" s="36"/>
      <c r="C305" s="37"/>
      <c r="D305" s="38"/>
      <c r="E305" s="39"/>
      <c r="F305" s="39"/>
      <c r="G305" s="39"/>
      <c r="H305" s="40">
        <f>SUM(H292:H304)</f>
        <v>0</v>
      </c>
      <c r="I305" s="39"/>
      <c r="J305" s="39"/>
      <c r="K305" s="39"/>
      <c r="L305" s="39"/>
      <c r="M305" s="40">
        <f>SUM(M292:M304)</f>
        <v>0</v>
      </c>
      <c r="N305" s="39"/>
      <c r="O305" s="39"/>
      <c r="P305" s="39"/>
      <c r="Q305" s="39"/>
      <c r="R305" s="40">
        <f>SUM(R292:R304)</f>
        <v>0</v>
      </c>
      <c r="S305" s="39"/>
      <c r="T305" s="39"/>
      <c r="U305" s="39"/>
      <c r="V305" s="39"/>
      <c r="W305" s="40">
        <f>SUM(W292:W304)</f>
        <v>0</v>
      </c>
      <c r="X305" s="39"/>
      <c r="Y305" s="39"/>
      <c r="Z305" s="39"/>
      <c r="AA305" s="39"/>
      <c r="AB305" s="40">
        <f>SUM(AB292:AB304)</f>
        <v>0</v>
      </c>
      <c r="AC305" s="39"/>
      <c r="AD305" s="39"/>
      <c r="AE305" s="39"/>
      <c r="AF305" s="39"/>
      <c r="AG305" s="40">
        <f>SUM(AG292:AG304)</f>
        <v>0</v>
      </c>
      <c r="AH305" s="39"/>
      <c r="AI305" s="39"/>
      <c r="AJ305" s="39"/>
      <c r="AK305" s="39"/>
      <c r="AL305" s="40">
        <f>SUM(AL292:AL304)</f>
        <v>0</v>
      </c>
      <c r="AM305" s="39"/>
      <c r="AN305" s="39"/>
      <c r="AO305" s="39"/>
      <c r="AP305" s="39"/>
      <c r="AQ305" s="40">
        <f>SUM(AQ292:AQ304)</f>
        <v>0</v>
      </c>
      <c r="AR305" s="39"/>
      <c r="AS305" s="39"/>
      <c r="AT305" s="39"/>
      <c r="AU305" s="39"/>
      <c r="AV305" s="40">
        <f>SUM(AV292:AV304)</f>
        <v>0</v>
      </c>
    </row>
    <row r="306" spans="1:48" x14ac:dyDescent="0.25">
      <c r="A306" s="14">
        <v>21</v>
      </c>
      <c r="B306" s="80" t="str">
        <f>"Буква (или иное название) класса "&amp;A306&amp;":"</f>
        <v>Буква (или иное название) класса 21:</v>
      </c>
      <c r="C306" s="81"/>
      <c r="D306" s="82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</row>
    <row r="307" spans="1:48" x14ac:dyDescent="0.25">
      <c r="A307" s="14">
        <v>21</v>
      </c>
      <c r="B307" s="45" t="s">
        <v>69</v>
      </c>
      <c r="C307" s="28" t="s">
        <v>68</v>
      </c>
      <c r="D307" s="29"/>
      <c r="E307" s="29"/>
      <c r="F307" s="29"/>
      <c r="G307" s="30"/>
      <c r="H307" s="31">
        <f t="shared" ref="H307:H319" si="180">COUNTA(D307:G307)</f>
        <v>0</v>
      </c>
      <c r="I307" s="29"/>
      <c r="J307" s="29"/>
      <c r="K307" s="29"/>
      <c r="L307" s="30"/>
      <c r="M307" s="31">
        <f t="shared" ref="M307:M319" si="181">COUNTA(I307:L307)</f>
        <v>0</v>
      </c>
      <c r="N307" s="29"/>
      <c r="O307" s="29"/>
      <c r="P307" s="29"/>
      <c r="Q307" s="30"/>
      <c r="R307" s="31">
        <f t="shared" ref="R307:R319" si="182">COUNTA(N307:Q307)</f>
        <v>0</v>
      </c>
      <c r="S307" s="29"/>
      <c r="T307" s="29"/>
      <c r="U307" s="29"/>
      <c r="V307" s="30"/>
      <c r="W307" s="31">
        <f t="shared" ref="W307:W319" si="183">COUNTA(S307:V307)</f>
        <v>0</v>
      </c>
      <c r="X307" s="29"/>
      <c r="Y307" s="29"/>
      <c r="Z307" s="29"/>
      <c r="AA307" s="30"/>
      <c r="AB307" s="31">
        <f t="shared" ref="AB307:AB319" si="184">COUNTA(X307:AA307)</f>
        <v>0</v>
      </c>
      <c r="AC307" s="29"/>
      <c r="AD307" s="29"/>
      <c r="AE307" s="29"/>
      <c r="AF307" s="30"/>
      <c r="AG307" s="31">
        <f t="shared" ref="AG307:AG319" si="185">COUNTA(AC307:AF307)</f>
        <v>0</v>
      </c>
      <c r="AH307" s="29"/>
      <c r="AI307" s="29"/>
      <c r="AJ307" s="29"/>
      <c r="AK307" s="30"/>
      <c r="AL307" s="31">
        <f t="shared" ref="AL307:AL319" si="186">COUNTA(AH307:AK307)</f>
        <v>0</v>
      </c>
      <c r="AM307" s="29"/>
      <c r="AN307" s="29"/>
      <c r="AO307" s="29"/>
      <c r="AP307" s="30"/>
      <c r="AQ307" s="31">
        <f t="shared" ref="AQ307:AQ319" si="187">COUNTA(AM307:AP307)</f>
        <v>0</v>
      </c>
      <c r="AR307" s="29"/>
      <c r="AS307" s="29"/>
      <c r="AT307" s="29"/>
      <c r="AU307" s="30"/>
      <c r="AV307" s="43">
        <f t="shared" ref="AV307:AV319" si="188">COUNTA(AR307:AU307)</f>
        <v>0</v>
      </c>
    </row>
    <row r="308" spans="1:48" x14ac:dyDescent="0.25">
      <c r="A308" s="14">
        <v>21</v>
      </c>
      <c r="B308" s="8" t="s">
        <v>70</v>
      </c>
      <c r="C308" s="32" t="s">
        <v>68</v>
      </c>
      <c r="D308" s="29"/>
      <c r="E308" s="29"/>
      <c r="F308" s="29"/>
      <c r="G308" s="30"/>
      <c r="H308" s="31">
        <f t="shared" si="180"/>
        <v>0</v>
      </c>
      <c r="I308" s="29"/>
      <c r="J308" s="29"/>
      <c r="K308" s="29"/>
      <c r="L308" s="30"/>
      <c r="M308" s="31">
        <f t="shared" si="181"/>
        <v>0</v>
      </c>
      <c r="N308" s="29"/>
      <c r="O308" s="29"/>
      <c r="P308" s="29"/>
      <c r="Q308" s="30"/>
      <c r="R308" s="31">
        <f t="shared" si="182"/>
        <v>0</v>
      </c>
      <c r="S308" s="29"/>
      <c r="T308" s="29"/>
      <c r="U308" s="29"/>
      <c r="V308" s="30"/>
      <c r="W308" s="31">
        <f t="shared" si="183"/>
        <v>0</v>
      </c>
      <c r="X308" s="29"/>
      <c r="Y308" s="29"/>
      <c r="Z308" s="29"/>
      <c r="AA308" s="30"/>
      <c r="AB308" s="31">
        <f t="shared" si="184"/>
        <v>0</v>
      </c>
      <c r="AC308" s="29"/>
      <c r="AD308" s="29"/>
      <c r="AE308" s="29"/>
      <c r="AF308" s="30"/>
      <c r="AG308" s="31">
        <f t="shared" si="185"/>
        <v>0</v>
      </c>
      <c r="AH308" s="29"/>
      <c r="AI308" s="29"/>
      <c r="AJ308" s="29"/>
      <c r="AK308" s="30"/>
      <c r="AL308" s="31">
        <f t="shared" si="186"/>
        <v>0</v>
      </c>
      <c r="AM308" s="29"/>
      <c r="AN308" s="29"/>
      <c r="AO308" s="29"/>
      <c r="AP308" s="30"/>
      <c r="AQ308" s="31">
        <f t="shared" si="187"/>
        <v>0</v>
      </c>
      <c r="AR308" s="29"/>
      <c r="AS308" s="29"/>
      <c r="AT308" s="29"/>
      <c r="AU308" s="30"/>
      <c r="AV308" s="43">
        <f t="shared" si="188"/>
        <v>0</v>
      </c>
    </row>
    <row r="309" spans="1:48" x14ac:dyDescent="0.25">
      <c r="A309" s="14">
        <v>21</v>
      </c>
      <c r="B309" s="8" t="s">
        <v>71</v>
      </c>
      <c r="C309" s="32" t="s">
        <v>68</v>
      </c>
      <c r="D309" s="29"/>
      <c r="E309" s="29"/>
      <c r="F309" s="29"/>
      <c r="G309" s="30"/>
      <c r="H309" s="31">
        <f t="shared" si="180"/>
        <v>0</v>
      </c>
      <c r="I309" s="29"/>
      <c r="J309" s="29"/>
      <c r="K309" s="29"/>
      <c r="L309" s="30"/>
      <c r="M309" s="31">
        <f t="shared" si="181"/>
        <v>0</v>
      </c>
      <c r="N309" s="29"/>
      <c r="O309" s="29"/>
      <c r="P309" s="29"/>
      <c r="Q309" s="30"/>
      <c r="R309" s="31">
        <f t="shared" si="182"/>
        <v>0</v>
      </c>
      <c r="S309" s="29"/>
      <c r="T309" s="29"/>
      <c r="U309" s="29"/>
      <c r="V309" s="30"/>
      <c r="W309" s="31">
        <f t="shared" si="183"/>
        <v>0</v>
      </c>
      <c r="X309" s="29"/>
      <c r="Y309" s="29"/>
      <c r="Z309" s="29"/>
      <c r="AA309" s="30"/>
      <c r="AB309" s="31">
        <f t="shared" si="184"/>
        <v>0</v>
      </c>
      <c r="AC309" s="29"/>
      <c r="AD309" s="29"/>
      <c r="AE309" s="29"/>
      <c r="AF309" s="30"/>
      <c r="AG309" s="31">
        <f t="shared" si="185"/>
        <v>0</v>
      </c>
      <c r="AH309" s="29"/>
      <c r="AI309" s="29"/>
      <c r="AJ309" s="29"/>
      <c r="AK309" s="30"/>
      <c r="AL309" s="31">
        <f t="shared" si="186"/>
        <v>0</v>
      </c>
      <c r="AM309" s="29"/>
      <c r="AN309" s="29"/>
      <c r="AO309" s="29"/>
      <c r="AP309" s="30"/>
      <c r="AQ309" s="31">
        <f t="shared" si="187"/>
        <v>0</v>
      </c>
      <c r="AR309" s="29"/>
      <c r="AS309" s="29"/>
      <c r="AT309" s="29"/>
      <c r="AU309" s="30"/>
      <c r="AV309" s="43">
        <f t="shared" si="188"/>
        <v>0</v>
      </c>
    </row>
    <row r="310" spans="1:48" x14ac:dyDescent="0.25">
      <c r="A310" s="14">
        <v>21</v>
      </c>
      <c r="B310" s="8" t="s">
        <v>72</v>
      </c>
      <c r="C310" s="32" t="s">
        <v>68</v>
      </c>
      <c r="D310" s="29"/>
      <c r="E310" s="29"/>
      <c r="F310" s="29"/>
      <c r="G310" s="30"/>
      <c r="H310" s="31">
        <f t="shared" si="180"/>
        <v>0</v>
      </c>
      <c r="I310" s="29"/>
      <c r="J310" s="29"/>
      <c r="K310" s="29"/>
      <c r="L310" s="30"/>
      <c r="M310" s="31">
        <f t="shared" si="181"/>
        <v>0</v>
      </c>
      <c r="N310" s="29"/>
      <c r="O310" s="29"/>
      <c r="P310" s="29"/>
      <c r="Q310" s="30"/>
      <c r="R310" s="31">
        <f t="shared" si="182"/>
        <v>0</v>
      </c>
      <c r="S310" s="29"/>
      <c r="T310" s="29"/>
      <c r="U310" s="29"/>
      <c r="V310" s="30"/>
      <c r="W310" s="31">
        <f t="shared" si="183"/>
        <v>0</v>
      </c>
      <c r="X310" s="29"/>
      <c r="Y310" s="29"/>
      <c r="Z310" s="29"/>
      <c r="AA310" s="30"/>
      <c r="AB310" s="31">
        <f t="shared" si="184"/>
        <v>0</v>
      </c>
      <c r="AC310" s="29"/>
      <c r="AD310" s="29"/>
      <c r="AE310" s="29"/>
      <c r="AF310" s="30"/>
      <c r="AG310" s="31">
        <f t="shared" si="185"/>
        <v>0</v>
      </c>
      <c r="AH310" s="29"/>
      <c r="AI310" s="29"/>
      <c r="AJ310" s="29"/>
      <c r="AK310" s="30"/>
      <c r="AL310" s="31">
        <f t="shared" si="186"/>
        <v>0</v>
      </c>
      <c r="AM310" s="29"/>
      <c r="AN310" s="29"/>
      <c r="AO310" s="29"/>
      <c r="AP310" s="30"/>
      <c r="AQ310" s="31">
        <f t="shared" si="187"/>
        <v>0</v>
      </c>
      <c r="AR310" s="29"/>
      <c r="AS310" s="29"/>
      <c r="AT310" s="29"/>
      <c r="AU310" s="30"/>
      <c r="AV310" s="43">
        <f t="shared" si="188"/>
        <v>0</v>
      </c>
    </row>
    <row r="311" spans="1:48" x14ac:dyDescent="0.25">
      <c r="A311" s="14">
        <v>21</v>
      </c>
      <c r="B311" s="8" t="s">
        <v>73</v>
      </c>
      <c r="C311" s="32" t="s">
        <v>68</v>
      </c>
      <c r="D311" s="29"/>
      <c r="E311" s="29"/>
      <c r="F311" s="29"/>
      <c r="G311" s="30"/>
      <c r="H311" s="31">
        <f t="shared" si="180"/>
        <v>0</v>
      </c>
      <c r="I311" s="29"/>
      <c r="J311" s="29"/>
      <c r="K311" s="29"/>
      <c r="L311" s="30"/>
      <c r="M311" s="31">
        <f t="shared" si="181"/>
        <v>0</v>
      </c>
      <c r="N311" s="29"/>
      <c r="O311" s="29"/>
      <c r="P311" s="29"/>
      <c r="Q311" s="30"/>
      <c r="R311" s="31">
        <f t="shared" si="182"/>
        <v>0</v>
      </c>
      <c r="S311" s="29"/>
      <c r="T311" s="29"/>
      <c r="U311" s="29"/>
      <c r="V311" s="30"/>
      <c r="W311" s="31">
        <f t="shared" si="183"/>
        <v>0</v>
      </c>
      <c r="X311" s="29"/>
      <c r="Y311" s="29"/>
      <c r="Z311" s="29"/>
      <c r="AA311" s="30"/>
      <c r="AB311" s="31">
        <f t="shared" si="184"/>
        <v>0</v>
      </c>
      <c r="AC311" s="29"/>
      <c r="AD311" s="29"/>
      <c r="AE311" s="29"/>
      <c r="AF311" s="30"/>
      <c r="AG311" s="31">
        <f t="shared" si="185"/>
        <v>0</v>
      </c>
      <c r="AH311" s="29"/>
      <c r="AI311" s="29"/>
      <c r="AJ311" s="29"/>
      <c r="AK311" s="30"/>
      <c r="AL311" s="31">
        <f t="shared" si="186"/>
        <v>0</v>
      </c>
      <c r="AM311" s="29"/>
      <c r="AN311" s="29"/>
      <c r="AO311" s="29"/>
      <c r="AP311" s="30"/>
      <c r="AQ311" s="31">
        <f t="shared" si="187"/>
        <v>0</v>
      </c>
      <c r="AR311" s="29"/>
      <c r="AS311" s="29"/>
      <c r="AT311" s="29"/>
      <c r="AU311" s="30"/>
      <c r="AV311" s="43">
        <f t="shared" si="188"/>
        <v>0</v>
      </c>
    </row>
    <row r="312" spans="1:48" x14ac:dyDescent="0.25">
      <c r="A312" s="14">
        <v>21</v>
      </c>
      <c r="B312" s="8" t="s">
        <v>74</v>
      </c>
      <c r="C312" s="32" t="s">
        <v>68</v>
      </c>
      <c r="D312" s="29"/>
      <c r="E312" s="29"/>
      <c r="F312" s="29"/>
      <c r="G312" s="30"/>
      <c r="H312" s="31">
        <f t="shared" si="180"/>
        <v>0</v>
      </c>
      <c r="I312" s="29"/>
      <c r="J312" s="29"/>
      <c r="K312" s="29"/>
      <c r="L312" s="30"/>
      <c r="M312" s="31">
        <f t="shared" si="181"/>
        <v>0</v>
      </c>
      <c r="N312" s="29"/>
      <c r="O312" s="29"/>
      <c r="P312" s="29"/>
      <c r="Q312" s="30"/>
      <c r="R312" s="31">
        <f t="shared" si="182"/>
        <v>0</v>
      </c>
      <c r="S312" s="29"/>
      <c r="T312" s="29"/>
      <c r="U312" s="29"/>
      <c r="V312" s="30"/>
      <c r="W312" s="31">
        <f t="shared" si="183"/>
        <v>0</v>
      </c>
      <c r="X312" s="29"/>
      <c r="Y312" s="29"/>
      <c r="Z312" s="29"/>
      <c r="AA312" s="30"/>
      <c r="AB312" s="31">
        <f t="shared" si="184"/>
        <v>0</v>
      </c>
      <c r="AC312" s="29"/>
      <c r="AD312" s="29"/>
      <c r="AE312" s="29"/>
      <c r="AF312" s="30"/>
      <c r="AG312" s="31">
        <f t="shared" si="185"/>
        <v>0</v>
      </c>
      <c r="AH312" s="29"/>
      <c r="AI312" s="29"/>
      <c r="AJ312" s="29"/>
      <c r="AK312" s="30"/>
      <c r="AL312" s="31">
        <f t="shared" si="186"/>
        <v>0</v>
      </c>
      <c r="AM312" s="29"/>
      <c r="AN312" s="29"/>
      <c r="AO312" s="29"/>
      <c r="AP312" s="30"/>
      <c r="AQ312" s="31">
        <f t="shared" si="187"/>
        <v>0</v>
      </c>
      <c r="AR312" s="29"/>
      <c r="AS312" s="29"/>
      <c r="AT312" s="29"/>
      <c r="AU312" s="30"/>
      <c r="AV312" s="43">
        <f t="shared" si="188"/>
        <v>0</v>
      </c>
    </row>
    <row r="313" spans="1:48" x14ac:dyDescent="0.25">
      <c r="A313" s="14">
        <v>21</v>
      </c>
      <c r="B313" s="8" t="s">
        <v>75</v>
      </c>
      <c r="C313" s="32" t="s">
        <v>68</v>
      </c>
      <c r="D313" s="29"/>
      <c r="E313" s="29"/>
      <c r="F313" s="29"/>
      <c r="G313" s="30"/>
      <c r="H313" s="31">
        <f t="shared" si="180"/>
        <v>0</v>
      </c>
      <c r="I313" s="29"/>
      <c r="J313" s="29"/>
      <c r="K313" s="29"/>
      <c r="L313" s="30"/>
      <c r="M313" s="31">
        <f t="shared" si="181"/>
        <v>0</v>
      </c>
      <c r="N313" s="29"/>
      <c r="O313" s="29"/>
      <c r="P313" s="29"/>
      <c r="Q313" s="30"/>
      <c r="R313" s="31">
        <f t="shared" si="182"/>
        <v>0</v>
      </c>
      <c r="S313" s="29"/>
      <c r="T313" s="29"/>
      <c r="U313" s="29"/>
      <c r="V313" s="30"/>
      <c r="W313" s="31">
        <f t="shared" si="183"/>
        <v>0</v>
      </c>
      <c r="X313" s="29"/>
      <c r="Y313" s="29"/>
      <c r="Z313" s="29"/>
      <c r="AA313" s="30"/>
      <c r="AB313" s="31">
        <f t="shared" si="184"/>
        <v>0</v>
      </c>
      <c r="AC313" s="29"/>
      <c r="AD313" s="29"/>
      <c r="AE313" s="29"/>
      <c r="AF313" s="30"/>
      <c r="AG313" s="31">
        <f t="shared" si="185"/>
        <v>0</v>
      </c>
      <c r="AH313" s="29"/>
      <c r="AI313" s="29"/>
      <c r="AJ313" s="29"/>
      <c r="AK313" s="30"/>
      <c r="AL313" s="31">
        <f t="shared" si="186"/>
        <v>0</v>
      </c>
      <c r="AM313" s="29"/>
      <c r="AN313" s="29"/>
      <c r="AO313" s="29"/>
      <c r="AP313" s="30"/>
      <c r="AQ313" s="31">
        <f t="shared" si="187"/>
        <v>0</v>
      </c>
      <c r="AR313" s="29"/>
      <c r="AS313" s="29"/>
      <c r="AT313" s="29"/>
      <c r="AU313" s="30"/>
      <c r="AV313" s="43">
        <f t="shared" si="188"/>
        <v>0</v>
      </c>
    </row>
    <row r="314" spans="1:48" x14ac:dyDescent="0.25">
      <c r="A314" s="14">
        <v>21</v>
      </c>
      <c r="B314" s="8" t="s">
        <v>76</v>
      </c>
      <c r="C314" s="32" t="s">
        <v>68</v>
      </c>
      <c r="D314" s="29"/>
      <c r="E314" s="29"/>
      <c r="F314" s="29"/>
      <c r="G314" s="30"/>
      <c r="H314" s="31">
        <f t="shared" si="180"/>
        <v>0</v>
      </c>
      <c r="I314" s="29"/>
      <c r="J314" s="29"/>
      <c r="K314" s="29"/>
      <c r="L314" s="30"/>
      <c r="M314" s="31">
        <f t="shared" si="181"/>
        <v>0</v>
      </c>
      <c r="N314" s="29"/>
      <c r="O314" s="29"/>
      <c r="P314" s="29"/>
      <c r="Q314" s="30"/>
      <c r="R314" s="31">
        <f t="shared" si="182"/>
        <v>0</v>
      </c>
      <c r="S314" s="29"/>
      <c r="T314" s="29"/>
      <c r="U314" s="29"/>
      <c r="V314" s="30"/>
      <c r="W314" s="31">
        <f t="shared" si="183"/>
        <v>0</v>
      </c>
      <c r="X314" s="29"/>
      <c r="Y314" s="29"/>
      <c r="Z314" s="29"/>
      <c r="AA314" s="30"/>
      <c r="AB314" s="31">
        <f t="shared" si="184"/>
        <v>0</v>
      </c>
      <c r="AC314" s="29"/>
      <c r="AD314" s="29"/>
      <c r="AE314" s="29"/>
      <c r="AF314" s="30"/>
      <c r="AG314" s="31">
        <f t="shared" si="185"/>
        <v>0</v>
      </c>
      <c r="AH314" s="29"/>
      <c r="AI314" s="29"/>
      <c r="AJ314" s="29"/>
      <c r="AK314" s="30"/>
      <c r="AL314" s="31">
        <f t="shared" si="186"/>
        <v>0</v>
      </c>
      <c r="AM314" s="29"/>
      <c r="AN314" s="29"/>
      <c r="AO314" s="29"/>
      <c r="AP314" s="30"/>
      <c r="AQ314" s="31">
        <f t="shared" si="187"/>
        <v>0</v>
      </c>
      <c r="AR314" s="29"/>
      <c r="AS314" s="29"/>
      <c r="AT314" s="29"/>
      <c r="AU314" s="30"/>
      <c r="AV314" s="43">
        <f t="shared" si="188"/>
        <v>0</v>
      </c>
    </row>
    <row r="315" spans="1:48" x14ac:dyDescent="0.25">
      <c r="A315" s="14">
        <v>21</v>
      </c>
      <c r="B315" s="8" t="s">
        <v>77</v>
      </c>
      <c r="C315" s="32" t="s">
        <v>68</v>
      </c>
      <c r="D315" s="29"/>
      <c r="E315" s="29"/>
      <c r="F315" s="29"/>
      <c r="G315" s="30"/>
      <c r="H315" s="31">
        <f t="shared" si="180"/>
        <v>0</v>
      </c>
      <c r="I315" s="29"/>
      <c r="J315" s="29"/>
      <c r="K315" s="29"/>
      <c r="L315" s="30"/>
      <c r="M315" s="31">
        <f t="shared" si="181"/>
        <v>0</v>
      </c>
      <c r="N315" s="29"/>
      <c r="O315" s="29"/>
      <c r="P315" s="29"/>
      <c r="Q315" s="30"/>
      <c r="R315" s="31">
        <f t="shared" si="182"/>
        <v>0</v>
      </c>
      <c r="S315" s="29"/>
      <c r="T315" s="29"/>
      <c r="U315" s="29"/>
      <c r="V315" s="30"/>
      <c r="W315" s="31">
        <f t="shared" si="183"/>
        <v>0</v>
      </c>
      <c r="X315" s="29"/>
      <c r="Y315" s="29"/>
      <c r="Z315" s="29"/>
      <c r="AA315" s="30"/>
      <c r="AB315" s="31">
        <f t="shared" si="184"/>
        <v>0</v>
      </c>
      <c r="AC315" s="29"/>
      <c r="AD315" s="29"/>
      <c r="AE315" s="29"/>
      <c r="AF315" s="30"/>
      <c r="AG315" s="31">
        <f t="shared" si="185"/>
        <v>0</v>
      </c>
      <c r="AH315" s="29"/>
      <c r="AI315" s="29"/>
      <c r="AJ315" s="29"/>
      <c r="AK315" s="30"/>
      <c r="AL315" s="31">
        <f t="shared" si="186"/>
        <v>0</v>
      </c>
      <c r="AM315" s="29"/>
      <c r="AN315" s="29"/>
      <c r="AO315" s="29"/>
      <c r="AP315" s="30"/>
      <c r="AQ315" s="31">
        <f t="shared" si="187"/>
        <v>0</v>
      </c>
      <c r="AR315" s="29"/>
      <c r="AS315" s="29"/>
      <c r="AT315" s="29"/>
      <c r="AU315" s="30"/>
      <c r="AV315" s="43">
        <f t="shared" si="188"/>
        <v>0</v>
      </c>
    </row>
    <row r="316" spans="1:48" x14ac:dyDescent="0.25">
      <c r="A316" s="14">
        <v>21</v>
      </c>
      <c r="B316" s="8" t="s">
        <v>78</v>
      </c>
      <c r="C316" s="32" t="s">
        <v>68</v>
      </c>
      <c r="D316" s="29"/>
      <c r="E316" s="29"/>
      <c r="F316" s="29"/>
      <c r="G316" s="30"/>
      <c r="H316" s="31">
        <f t="shared" si="180"/>
        <v>0</v>
      </c>
      <c r="I316" s="29"/>
      <c r="J316" s="29"/>
      <c r="K316" s="29"/>
      <c r="L316" s="30"/>
      <c r="M316" s="31">
        <f t="shared" si="181"/>
        <v>0</v>
      </c>
      <c r="N316" s="29"/>
      <c r="O316" s="29"/>
      <c r="P316" s="29"/>
      <c r="Q316" s="30"/>
      <c r="R316" s="31">
        <f t="shared" si="182"/>
        <v>0</v>
      </c>
      <c r="S316" s="29"/>
      <c r="T316" s="29"/>
      <c r="U316" s="29"/>
      <c r="V316" s="30"/>
      <c r="W316" s="31">
        <f t="shared" si="183"/>
        <v>0</v>
      </c>
      <c r="X316" s="29"/>
      <c r="Y316" s="29"/>
      <c r="Z316" s="29"/>
      <c r="AA316" s="30"/>
      <c r="AB316" s="31">
        <f t="shared" si="184"/>
        <v>0</v>
      </c>
      <c r="AC316" s="29"/>
      <c r="AD316" s="29"/>
      <c r="AE316" s="29"/>
      <c r="AF316" s="30"/>
      <c r="AG316" s="31">
        <f t="shared" si="185"/>
        <v>0</v>
      </c>
      <c r="AH316" s="29"/>
      <c r="AI316" s="29"/>
      <c r="AJ316" s="29"/>
      <c r="AK316" s="30"/>
      <c r="AL316" s="31">
        <f t="shared" si="186"/>
        <v>0</v>
      </c>
      <c r="AM316" s="29"/>
      <c r="AN316" s="29"/>
      <c r="AO316" s="29"/>
      <c r="AP316" s="30"/>
      <c r="AQ316" s="31">
        <f t="shared" si="187"/>
        <v>0</v>
      </c>
      <c r="AR316" s="29"/>
      <c r="AS316" s="29"/>
      <c r="AT316" s="29"/>
      <c r="AU316" s="30"/>
      <c r="AV316" s="43">
        <f t="shared" si="188"/>
        <v>0</v>
      </c>
    </row>
    <row r="317" spans="1:48" x14ac:dyDescent="0.25">
      <c r="A317" s="14">
        <v>21</v>
      </c>
      <c r="B317" s="8" t="s">
        <v>79</v>
      </c>
      <c r="C317" s="32" t="s">
        <v>68</v>
      </c>
      <c r="D317" s="29"/>
      <c r="E317" s="29"/>
      <c r="F317" s="29"/>
      <c r="G317" s="30"/>
      <c r="H317" s="31">
        <f t="shared" si="180"/>
        <v>0</v>
      </c>
      <c r="I317" s="29"/>
      <c r="J317" s="29"/>
      <c r="K317" s="29"/>
      <c r="L317" s="30"/>
      <c r="M317" s="31">
        <f t="shared" si="181"/>
        <v>0</v>
      </c>
      <c r="N317" s="29"/>
      <c r="O317" s="29"/>
      <c r="P317" s="29"/>
      <c r="Q317" s="30"/>
      <c r="R317" s="31">
        <f t="shared" si="182"/>
        <v>0</v>
      </c>
      <c r="S317" s="29"/>
      <c r="T317" s="29"/>
      <c r="U317" s="29"/>
      <c r="V317" s="30"/>
      <c r="W317" s="31">
        <f t="shared" si="183"/>
        <v>0</v>
      </c>
      <c r="X317" s="29"/>
      <c r="Y317" s="29"/>
      <c r="Z317" s="29"/>
      <c r="AA317" s="30"/>
      <c r="AB317" s="31">
        <f t="shared" si="184"/>
        <v>0</v>
      </c>
      <c r="AC317" s="29"/>
      <c r="AD317" s="29"/>
      <c r="AE317" s="29"/>
      <c r="AF317" s="30"/>
      <c r="AG317" s="31">
        <f t="shared" si="185"/>
        <v>0</v>
      </c>
      <c r="AH317" s="29"/>
      <c r="AI317" s="29"/>
      <c r="AJ317" s="29"/>
      <c r="AK317" s="30"/>
      <c r="AL317" s="31">
        <f t="shared" si="186"/>
        <v>0</v>
      </c>
      <c r="AM317" s="29"/>
      <c r="AN317" s="29"/>
      <c r="AO317" s="29"/>
      <c r="AP317" s="30"/>
      <c r="AQ317" s="31">
        <f t="shared" si="187"/>
        <v>0</v>
      </c>
      <c r="AR317" s="29"/>
      <c r="AS317" s="29"/>
      <c r="AT317" s="29"/>
      <c r="AU317" s="30"/>
      <c r="AV317" s="43">
        <f t="shared" si="188"/>
        <v>0</v>
      </c>
    </row>
    <row r="318" spans="1:48" x14ac:dyDescent="0.25">
      <c r="A318" s="14">
        <v>21</v>
      </c>
      <c r="B318" s="8" t="s">
        <v>80</v>
      </c>
      <c r="C318" s="32" t="s">
        <v>68</v>
      </c>
      <c r="D318" s="29"/>
      <c r="E318" s="29"/>
      <c r="F318" s="29"/>
      <c r="G318" s="30"/>
      <c r="H318" s="31">
        <f t="shared" si="180"/>
        <v>0</v>
      </c>
      <c r="I318" s="29"/>
      <c r="J318" s="29"/>
      <c r="K318" s="29"/>
      <c r="L318" s="30"/>
      <c r="M318" s="31">
        <f t="shared" si="181"/>
        <v>0</v>
      </c>
      <c r="N318" s="29"/>
      <c r="O318" s="29"/>
      <c r="P318" s="29"/>
      <c r="Q318" s="30"/>
      <c r="R318" s="31">
        <f t="shared" si="182"/>
        <v>0</v>
      </c>
      <c r="S318" s="29"/>
      <c r="T318" s="29"/>
      <c r="U318" s="29"/>
      <c r="V318" s="30"/>
      <c r="W318" s="31">
        <f t="shared" si="183"/>
        <v>0</v>
      </c>
      <c r="X318" s="29"/>
      <c r="Y318" s="29"/>
      <c r="Z318" s="29"/>
      <c r="AA318" s="30"/>
      <c r="AB318" s="31">
        <f t="shared" si="184"/>
        <v>0</v>
      </c>
      <c r="AC318" s="29"/>
      <c r="AD318" s="29"/>
      <c r="AE318" s="29"/>
      <c r="AF318" s="30"/>
      <c r="AG318" s="31">
        <f t="shared" si="185"/>
        <v>0</v>
      </c>
      <c r="AH318" s="29"/>
      <c r="AI318" s="29"/>
      <c r="AJ318" s="29"/>
      <c r="AK318" s="30"/>
      <c r="AL318" s="31">
        <f t="shared" si="186"/>
        <v>0</v>
      </c>
      <c r="AM318" s="29"/>
      <c r="AN318" s="29"/>
      <c r="AO318" s="29"/>
      <c r="AP318" s="30"/>
      <c r="AQ318" s="31">
        <f t="shared" si="187"/>
        <v>0</v>
      </c>
      <c r="AR318" s="29"/>
      <c r="AS318" s="29"/>
      <c r="AT318" s="29"/>
      <c r="AU318" s="30"/>
      <c r="AV318" s="43">
        <f t="shared" si="188"/>
        <v>0</v>
      </c>
    </row>
    <row r="319" spans="1:48" x14ac:dyDescent="0.25">
      <c r="A319" s="14">
        <v>21</v>
      </c>
      <c r="B319" s="32" t="s">
        <v>81</v>
      </c>
      <c r="C319" s="32" t="s">
        <v>68</v>
      </c>
      <c r="D319" s="33"/>
      <c r="E319" s="33"/>
      <c r="F319" s="33"/>
      <c r="G319" s="34"/>
      <c r="H319" s="35">
        <f t="shared" si="180"/>
        <v>0</v>
      </c>
      <c r="I319" s="33"/>
      <c r="J319" s="33"/>
      <c r="K319" s="33"/>
      <c r="L319" s="34"/>
      <c r="M319" s="35">
        <f t="shared" si="181"/>
        <v>0</v>
      </c>
      <c r="N319" s="33"/>
      <c r="O319" s="33"/>
      <c r="P319" s="33"/>
      <c r="Q319" s="34"/>
      <c r="R319" s="35">
        <f t="shared" si="182"/>
        <v>0</v>
      </c>
      <c r="S319" s="33"/>
      <c r="T319" s="33"/>
      <c r="U319" s="33"/>
      <c r="V319" s="34"/>
      <c r="W319" s="35">
        <f t="shared" si="183"/>
        <v>0</v>
      </c>
      <c r="X319" s="33"/>
      <c r="Y319" s="33"/>
      <c r="Z319" s="33"/>
      <c r="AA319" s="34"/>
      <c r="AB319" s="35">
        <f t="shared" si="184"/>
        <v>0</v>
      </c>
      <c r="AC319" s="33"/>
      <c r="AD319" s="33"/>
      <c r="AE319" s="33"/>
      <c r="AF319" s="34"/>
      <c r="AG319" s="35">
        <f t="shared" si="185"/>
        <v>0</v>
      </c>
      <c r="AH319" s="33"/>
      <c r="AI319" s="33"/>
      <c r="AJ319" s="33"/>
      <c r="AK319" s="34"/>
      <c r="AL319" s="35">
        <f t="shared" si="186"/>
        <v>0</v>
      </c>
      <c r="AM319" s="33"/>
      <c r="AN319" s="33"/>
      <c r="AO319" s="33"/>
      <c r="AP319" s="34"/>
      <c r="AQ319" s="35">
        <f t="shared" si="187"/>
        <v>0</v>
      </c>
      <c r="AR319" s="33"/>
      <c r="AS319" s="33"/>
      <c r="AT319" s="33"/>
      <c r="AU319" s="34"/>
      <c r="AV319" s="44">
        <f t="shared" si="188"/>
        <v>0</v>
      </c>
    </row>
    <row r="320" spans="1:48" x14ac:dyDescent="0.25">
      <c r="A320" s="14">
        <v>21</v>
      </c>
      <c r="B320" s="36"/>
      <c r="C320" s="37"/>
      <c r="D320" s="38"/>
      <c r="E320" s="39"/>
      <c r="F320" s="39"/>
      <c r="G320" s="39"/>
      <c r="H320" s="40">
        <f>SUM(H307:H319)</f>
        <v>0</v>
      </c>
      <c r="I320" s="39"/>
      <c r="J320" s="39"/>
      <c r="K320" s="39"/>
      <c r="L320" s="39"/>
      <c r="M320" s="40">
        <f>SUM(M307:M319)</f>
        <v>0</v>
      </c>
      <c r="N320" s="39"/>
      <c r="O320" s="39"/>
      <c r="P320" s="39"/>
      <c r="Q320" s="39"/>
      <c r="R320" s="40">
        <f>SUM(R307:R319)</f>
        <v>0</v>
      </c>
      <c r="S320" s="39"/>
      <c r="T320" s="39"/>
      <c r="U320" s="39"/>
      <c r="V320" s="39"/>
      <c r="W320" s="40">
        <f>SUM(W307:W319)</f>
        <v>0</v>
      </c>
      <c r="X320" s="39"/>
      <c r="Y320" s="39"/>
      <c r="Z320" s="39"/>
      <c r="AA320" s="39"/>
      <c r="AB320" s="40">
        <f>SUM(AB307:AB319)</f>
        <v>0</v>
      </c>
      <c r="AC320" s="39"/>
      <c r="AD320" s="39"/>
      <c r="AE320" s="39"/>
      <c r="AF320" s="39"/>
      <c r="AG320" s="40">
        <f>SUM(AG307:AG319)</f>
        <v>0</v>
      </c>
      <c r="AH320" s="39"/>
      <c r="AI320" s="39"/>
      <c r="AJ320" s="39"/>
      <c r="AK320" s="39"/>
      <c r="AL320" s="40">
        <f>SUM(AL307:AL319)</f>
        <v>0</v>
      </c>
      <c r="AM320" s="39"/>
      <c r="AN320" s="39"/>
      <c r="AO320" s="39"/>
      <c r="AP320" s="39"/>
      <c r="AQ320" s="40">
        <f>SUM(AQ307:AQ319)</f>
        <v>0</v>
      </c>
      <c r="AR320" s="39"/>
      <c r="AS320" s="39"/>
      <c r="AT320" s="39"/>
      <c r="AU320" s="39"/>
      <c r="AV320" s="40">
        <f>SUM(AV307:AV319)</f>
        <v>0</v>
      </c>
    </row>
    <row r="321" spans="1:48" x14ac:dyDescent="0.25">
      <c r="A321" s="14">
        <v>22</v>
      </c>
      <c r="B321" s="80" t="str">
        <f>"Буква (или иное название) класса "&amp;A321&amp;":"</f>
        <v>Буква (или иное название) класса 22:</v>
      </c>
      <c r="C321" s="81"/>
      <c r="D321" s="82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83"/>
      <c r="AT321" s="83"/>
      <c r="AU321" s="83"/>
      <c r="AV321" s="83"/>
    </row>
    <row r="322" spans="1:48" x14ac:dyDescent="0.25">
      <c r="A322" s="14">
        <v>22</v>
      </c>
      <c r="B322" s="45" t="s">
        <v>69</v>
      </c>
      <c r="C322" s="28" t="s">
        <v>68</v>
      </c>
      <c r="D322" s="29"/>
      <c r="E322" s="29"/>
      <c r="F322" s="29"/>
      <c r="G322" s="30"/>
      <c r="H322" s="31">
        <f t="shared" ref="H322:H334" si="189">COUNTA(D322:G322)</f>
        <v>0</v>
      </c>
      <c r="I322" s="29"/>
      <c r="J322" s="29"/>
      <c r="K322" s="29"/>
      <c r="L322" s="30"/>
      <c r="M322" s="31">
        <f t="shared" ref="M322:M334" si="190">COUNTA(I322:L322)</f>
        <v>0</v>
      </c>
      <c r="N322" s="29"/>
      <c r="O322" s="29"/>
      <c r="P322" s="29"/>
      <c r="Q322" s="30"/>
      <c r="R322" s="31">
        <f t="shared" ref="R322:R334" si="191">COUNTA(N322:Q322)</f>
        <v>0</v>
      </c>
      <c r="S322" s="29"/>
      <c r="T322" s="29"/>
      <c r="U322" s="29"/>
      <c r="V322" s="30"/>
      <c r="W322" s="31">
        <f t="shared" ref="W322:W334" si="192">COUNTA(S322:V322)</f>
        <v>0</v>
      </c>
      <c r="X322" s="29"/>
      <c r="Y322" s="29"/>
      <c r="Z322" s="29"/>
      <c r="AA322" s="30"/>
      <c r="AB322" s="31">
        <f t="shared" ref="AB322:AB334" si="193">COUNTA(X322:AA322)</f>
        <v>0</v>
      </c>
      <c r="AC322" s="29"/>
      <c r="AD322" s="29"/>
      <c r="AE322" s="29"/>
      <c r="AF322" s="30"/>
      <c r="AG322" s="31">
        <f t="shared" ref="AG322:AG334" si="194">COUNTA(AC322:AF322)</f>
        <v>0</v>
      </c>
      <c r="AH322" s="29"/>
      <c r="AI322" s="29"/>
      <c r="AJ322" s="29"/>
      <c r="AK322" s="30"/>
      <c r="AL322" s="31">
        <f t="shared" ref="AL322:AL334" si="195">COUNTA(AH322:AK322)</f>
        <v>0</v>
      </c>
      <c r="AM322" s="29"/>
      <c r="AN322" s="29"/>
      <c r="AO322" s="29"/>
      <c r="AP322" s="30"/>
      <c r="AQ322" s="31">
        <f t="shared" ref="AQ322:AQ334" si="196">COUNTA(AM322:AP322)</f>
        <v>0</v>
      </c>
      <c r="AR322" s="29"/>
      <c r="AS322" s="29"/>
      <c r="AT322" s="29"/>
      <c r="AU322" s="30"/>
      <c r="AV322" s="43">
        <f t="shared" ref="AV322:AV334" si="197">COUNTA(AR322:AU322)</f>
        <v>0</v>
      </c>
    </row>
    <row r="323" spans="1:48" x14ac:dyDescent="0.25">
      <c r="A323" s="14">
        <v>22</v>
      </c>
      <c r="B323" s="8" t="s">
        <v>70</v>
      </c>
      <c r="C323" s="32" t="s">
        <v>68</v>
      </c>
      <c r="D323" s="29"/>
      <c r="E323" s="29"/>
      <c r="F323" s="29"/>
      <c r="G323" s="30"/>
      <c r="H323" s="31">
        <f t="shared" si="189"/>
        <v>0</v>
      </c>
      <c r="I323" s="29"/>
      <c r="J323" s="29"/>
      <c r="K323" s="29"/>
      <c r="L323" s="30"/>
      <c r="M323" s="31">
        <f t="shared" si="190"/>
        <v>0</v>
      </c>
      <c r="N323" s="29"/>
      <c r="O323" s="29"/>
      <c r="P323" s="29"/>
      <c r="Q323" s="30"/>
      <c r="R323" s="31">
        <f t="shared" si="191"/>
        <v>0</v>
      </c>
      <c r="S323" s="29"/>
      <c r="T323" s="29"/>
      <c r="U323" s="29"/>
      <c r="V323" s="30"/>
      <c r="W323" s="31">
        <f t="shared" si="192"/>
        <v>0</v>
      </c>
      <c r="X323" s="29"/>
      <c r="Y323" s="29"/>
      <c r="Z323" s="29"/>
      <c r="AA323" s="30"/>
      <c r="AB323" s="31">
        <f t="shared" si="193"/>
        <v>0</v>
      </c>
      <c r="AC323" s="29"/>
      <c r="AD323" s="29"/>
      <c r="AE323" s="29"/>
      <c r="AF323" s="30"/>
      <c r="AG323" s="31">
        <f t="shared" si="194"/>
        <v>0</v>
      </c>
      <c r="AH323" s="29"/>
      <c r="AI323" s="29"/>
      <c r="AJ323" s="29"/>
      <c r="AK323" s="30"/>
      <c r="AL323" s="31">
        <f t="shared" si="195"/>
        <v>0</v>
      </c>
      <c r="AM323" s="29"/>
      <c r="AN323" s="29"/>
      <c r="AO323" s="29"/>
      <c r="AP323" s="30"/>
      <c r="AQ323" s="31">
        <f t="shared" si="196"/>
        <v>0</v>
      </c>
      <c r="AR323" s="29"/>
      <c r="AS323" s="29"/>
      <c r="AT323" s="29"/>
      <c r="AU323" s="30"/>
      <c r="AV323" s="43">
        <f t="shared" si="197"/>
        <v>0</v>
      </c>
    </row>
    <row r="324" spans="1:48" x14ac:dyDescent="0.25">
      <c r="A324" s="14">
        <v>22</v>
      </c>
      <c r="B324" s="8" t="s">
        <v>71</v>
      </c>
      <c r="C324" s="32" t="s">
        <v>68</v>
      </c>
      <c r="D324" s="29"/>
      <c r="E324" s="29"/>
      <c r="F324" s="29"/>
      <c r="G324" s="30"/>
      <c r="H324" s="31">
        <f t="shared" si="189"/>
        <v>0</v>
      </c>
      <c r="I324" s="29"/>
      <c r="J324" s="29"/>
      <c r="K324" s="29"/>
      <c r="L324" s="30"/>
      <c r="M324" s="31">
        <f t="shared" si="190"/>
        <v>0</v>
      </c>
      <c r="N324" s="29"/>
      <c r="O324" s="29"/>
      <c r="P324" s="29"/>
      <c r="Q324" s="30"/>
      <c r="R324" s="31">
        <f t="shared" si="191"/>
        <v>0</v>
      </c>
      <c r="S324" s="29"/>
      <c r="T324" s="29"/>
      <c r="U324" s="29"/>
      <c r="V324" s="30"/>
      <c r="W324" s="31">
        <f t="shared" si="192"/>
        <v>0</v>
      </c>
      <c r="X324" s="29"/>
      <c r="Y324" s="29"/>
      <c r="Z324" s="29"/>
      <c r="AA324" s="30"/>
      <c r="AB324" s="31">
        <f t="shared" si="193"/>
        <v>0</v>
      </c>
      <c r="AC324" s="29"/>
      <c r="AD324" s="29"/>
      <c r="AE324" s="29"/>
      <c r="AF324" s="30"/>
      <c r="AG324" s="31">
        <f t="shared" si="194"/>
        <v>0</v>
      </c>
      <c r="AH324" s="29"/>
      <c r="AI324" s="29"/>
      <c r="AJ324" s="29"/>
      <c r="AK324" s="30"/>
      <c r="AL324" s="31">
        <f t="shared" si="195"/>
        <v>0</v>
      </c>
      <c r="AM324" s="29"/>
      <c r="AN324" s="29"/>
      <c r="AO324" s="29"/>
      <c r="AP324" s="30"/>
      <c r="AQ324" s="31">
        <f t="shared" si="196"/>
        <v>0</v>
      </c>
      <c r="AR324" s="29"/>
      <c r="AS324" s="29"/>
      <c r="AT324" s="29"/>
      <c r="AU324" s="30"/>
      <c r="AV324" s="43">
        <f t="shared" si="197"/>
        <v>0</v>
      </c>
    </row>
    <row r="325" spans="1:48" x14ac:dyDescent="0.25">
      <c r="A325" s="14">
        <v>22</v>
      </c>
      <c r="B325" s="8" t="s">
        <v>72</v>
      </c>
      <c r="C325" s="32" t="s">
        <v>68</v>
      </c>
      <c r="D325" s="29"/>
      <c r="E325" s="29"/>
      <c r="F325" s="29"/>
      <c r="G325" s="30"/>
      <c r="H325" s="31">
        <f t="shared" si="189"/>
        <v>0</v>
      </c>
      <c r="I325" s="29"/>
      <c r="J325" s="29"/>
      <c r="K325" s="29"/>
      <c r="L325" s="30"/>
      <c r="M325" s="31">
        <f t="shared" si="190"/>
        <v>0</v>
      </c>
      <c r="N325" s="29"/>
      <c r="O325" s="29"/>
      <c r="P325" s="29"/>
      <c r="Q325" s="30"/>
      <c r="R325" s="31">
        <f t="shared" si="191"/>
        <v>0</v>
      </c>
      <c r="S325" s="29"/>
      <c r="T325" s="29"/>
      <c r="U325" s="29"/>
      <c r="V325" s="30"/>
      <c r="W325" s="31">
        <f t="shared" si="192"/>
        <v>0</v>
      </c>
      <c r="X325" s="29"/>
      <c r="Y325" s="29"/>
      <c r="Z325" s="29"/>
      <c r="AA325" s="30"/>
      <c r="AB325" s="31">
        <f t="shared" si="193"/>
        <v>0</v>
      </c>
      <c r="AC325" s="29"/>
      <c r="AD325" s="29"/>
      <c r="AE325" s="29"/>
      <c r="AF325" s="30"/>
      <c r="AG325" s="31">
        <f t="shared" si="194"/>
        <v>0</v>
      </c>
      <c r="AH325" s="29"/>
      <c r="AI325" s="29"/>
      <c r="AJ325" s="29"/>
      <c r="AK325" s="30"/>
      <c r="AL325" s="31">
        <f t="shared" si="195"/>
        <v>0</v>
      </c>
      <c r="AM325" s="29"/>
      <c r="AN325" s="29"/>
      <c r="AO325" s="29"/>
      <c r="AP325" s="30"/>
      <c r="AQ325" s="31">
        <f t="shared" si="196"/>
        <v>0</v>
      </c>
      <c r="AR325" s="29"/>
      <c r="AS325" s="29"/>
      <c r="AT325" s="29"/>
      <c r="AU325" s="30"/>
      <c r="AV325" s="43">
        <f t="shared" si="197"/>
        <v>0</v>
      </c>
    </row>
    <row r="326" spans="1:48" x14ac:dyDescent="0.25">
      <c r="A326" s="14">
        <v>22</v>
      </c>
      <c r="B326" s="8" t="s">
        <v>73</v>
      </c>
      <c r="C326" s="32" t="s">
        <v>68</v>
      </c>
      <c r="D326" s="29"/>
      <c r="E326" s="29"/>
      <c r="F326" s="29"/>
      <c r="G326" s="30"/>
      <c r="H326" s="31">
        <f t="shared" si="189"/>
        <v>0</v>
      </c>
      <c r="I326" s="29"/>
      <c r="J326" s="29"/>
      <c r="K326" s="29"/>
      <c r="L326" s="30"/>
      <c r="M326" s="31">
        <f t="shared" si="190"/>
        <v>0</v>
      </c>
      <c r="N326" s="29"/>
      <c r="O326" s="29"/>
      <c r="P326" s="29"/>
      <c r="Q326" s="30"/>
      <c r="R326" s="31">
        <f t="shared" si="191"/>
        <v>0</v>
      </c>
      <c r="S326" s="29"/>
      <c r="T326" s="29"/>
      <c r="U326" s="29"/>
      <c r="V326" s="30"/>
      <c r="W326" s="31">
        <f t="shared" si="192"/>
        <v>0</v>
      </c>
      <c r="X326" s="29"/>
      <c r="Y326" s="29"/>
      <c r="Z326" s="29"/>
      <c r="AA326" s="30"/>
      <c r="AB326" s="31">
        <f t="shared" si="193"/>
        <v>0</v>
      </c>
      <c r="AC326" s="29"/>
      <c r="AD326" s="29"/>
      <c r="AE326" s="29"/>
      <c r="AF326" s="30"/>
      <c r="AG326" s="31">
        <f t="shared" si="194"/>
        <v>0</v>
      </c>
      <c r="AH326" s="29"/>
      <c r="AI326" s="29"/>
      <c r="AJ326" s="29"/>
      <c r="AK326" s="30"/>
      <c r="AL326" s="31">
        <f t="shared" si="195"/>
        <v>0</v>
      </c>
      <c r="AM326" s="29"/>
      <c r="AN326" s="29"/>
      <c r="AO326" s="29"/>
      <c r="AP326" s="30"/>
      <c r="AQ326" s="31">
        <f t="shared" si="196"/>
        <v>0</v>
      </c>
      <c r="AR326" s="29"/>
      <c r="AS326" s="29"/>
      <c r="AT326" s="29"/>
      <c r="AU326" s="30"/>
      <c r="AV326" s="43">
        <f t="shared" si="197"/>
        <v>0</v>
      </c>
    </row>
    <row r="327" spans="1:48" x14ac:dyDescent="0.25">
      <c r="A327" s="14">
        <v>22</v>
      </c>
      <c r="B327" s="8" t="s">
        <v>74</v>
      </c>
      <c r="C327" s="32" t="s">
        <v>68</v>
      </c>
      <c r="D327" s="29"/>
      <c r="E327" s="29"/>
      <c r="F327" s="29"/>
      <c r="G327" s="30"/>
      <c r="H327" s="31">
        <f t="shared" si="189"/>
        <v>0</v>
      </c>
      <c r="I327" s="29"/>
      <c r="J327" s="29"/>
      <c r="K327" s="29"/>
      <c r="L327" s="30"/>
      <c r="M327" s="31">
        <f t="shared" si="190"/>
        <v>0</v>
      </c>
      <c r="N327" s="29"/>
      <c r="O327" s="29"/>
      <c r="P327" s="29"/>
      <c r="Q327" s="30"/>
      <c r="R327" s="31">
        <f t="shared" si="191"/>
        <v>0</v>
      </c>
      <c r="S327" s="29"/>
      <c r="T327" s="29"/>
      <c r="U327" s="29"/>
      <c r="V327" s="30"/>
      <c r="W327" s="31">
        <f t="shared" si="192"/>
        <v>0</v>
      </c>
      <c r="X327" s="29"/>
      <c r="Y327" s="29"/>
      <c r="Z327" s="29"/>
      <c r="AA327" s="30"/>
      <c r="AB327" s="31">
        <f t="shared" si="193"/>
        <v>0</v>
      </c>
      <c r="AC327" s="29"/>
      <c r="AD327" s="29"/>
      <c r="AE327" s="29"/>
      <c r="AF327" s="30"/>
      <c r="AG327" s="31">
        <f t="shared" si="194"/>
        <v>0</v>
      </c>
      <c r="AH327" s="29"/>
      <c r="AI327" s="29"/>
      <c r="AJ327" s="29"/>
      <c r="AK327" s="30"/>
      <c r="AL327" s="31">
        <f t="shared" si="195"/>
        <v>0</v>
      </c>
      <c r="AM327" s="29"/>
      <c r="AN327" s="29"/>
      <c r="AO327" s="29"/>
      <c r="AP327" s="30"/>
      <c r="AQ327" s="31">
        <f t="shared" si="196"/>
        <v>0</v>
      </c>
      <c r="AR327" s="29"/>
      <c r="AS327" s="29"/>
      <c r="AT327" s="29"/>
      <c r="AU327" s="30"/>
      <c r="AV327" s="43">
        <f t="shared" si="197"/>
        <v>0</v>
      </c>
    </row>
    <row r="328" spans="1:48" x14ac:dyDescent="0.25">
      <c r="A328" s="14">
        <v>22</v>
      </c>
      <c r="B328" s="8" t="s">
        <v>75</v>
      </c>
      <c r="C328" s="32" t="s">
        <v>68</v>
      </c>
      <c r="D328" s="29"/>
      <c r="E328" s="29"/>
      <c r="F328" s="29"/>
      <c r="G328" s="30"/>
      <c r="H328" s="31">
        <f t="shared" si="189"/>
        <v>0</v>
      </c>
      <c r="I328" s="29"/>
      <c r="J328" s="29"/>
      <c r="K328" s="29"/>
      <c r="L328" s="30"/>
      <c r="M328" s="31">
        <f t="shared" si="190"/>
        <v>0</v>
      </c>
      <c r="N328" s="29"/>
      <c r="O328" s="29"/>
      <c r="P328" s="29"/>
      <c r="Q328" s="30"/>
      <c r="R328" s="31">
        <f t="shared" si="191"/>
        <v>0</v>
      </c>
      <c r="S328" s="29"/>
      <c r="T328" s="29"/>
      <c r="U328" s="29"/>
      <c r="V328" s="30"/>
      <c r="W328" s="31">
        <f t="shared" si="192"/>
        <v>0</v>
      </c>
      <c r="X328" s="29"/>
      <c r="Y328" s="29"/>
      <c r="Z328" s="29"/>
      <c r="AA328" s="30"/>
      <c r="AB328" s="31">
        <f t="shared" si="193"/>
        <v>0</v>
      </c>
      <c r="AC328" s="29"/>
      <c r="AD328" s="29"/>
      <c r="AE328" s="29"/>
      <c r="AF328" s="30"/>
      <c r="AG328" s="31">
        <f t="shared" si="194"/>
        <v>0</v>
      </c>
      <c r="AH328" s="29"/>
      <c r="AI328" s="29"/>
      <c r="AJ328" s="29"/>
      <c r="AK328" s="30"/>
      <c r="AL328" s="31">
        <f t="shared" si="195"/>
        <v>0</v>
      </c>
      <c r="AM328" s="29"/>
      <c r="AN328" s="29"/>
      <c r="AO328" s="29"/>
      <c r="AP328" s="30"/>
      <c r="AQ328" s="31">
        <f t="shared" si="196"/>
        <v>0</v>
      </c>
      <c r="AR328" s="29"/>
      <c r="AS328" s="29"/>
      <c r="AT328" s="29"/>
      <c r="AU328" s="30"/>
      <c r="AV328" s="43">
        <f t="shared" si="197"/>
        <v>0</v>
      </c>
    </row>
    <row r="329" spans="1:48" x14ac:dyDescent="0.25">
      <c r="A329" s="14">
        <v>22</v>
      </c>
      <c r="B329" s="8" t="s">
        <v>76</v>
      </c>
      <c r="C329" s="32" t="s">
        <v>68</v>
      </c>
      <c r="D329" s="29"/>
      <c r="E329" s="29"/>
      <c r="F329" s="29"/>
      <c r="G329" s="30"/>
      <c r="H329" s="31">
        <f t="shared" si="189"/>
        <v>0</v>
      </c>
      <c r="I329" s="29"/>
      <c r="J329" s="29"/>
      <c r="K329" s="29"/>
      <c r="L329" s="30"/>
      <c r="M329" s="31">
        <f t="shared" si="190"/>
        <v>0</v>
      </c>
      <c r="N329" s="29"/>
      <c r="O329" s="29"/>
      <c r="P329" s="29"/>
      <c r="Q329" s="30"/>
      <c r="R329" s="31">
        <f t="shared" si="191"/>
        <v>0</v>
      </c>
      <c r="S329" s="29"/>
      <c r="T329" s="29"/>
      <c r="U329" s="29"/>
      <c r="V329" s="30"/>
      <c r="W329" s="31">
        <f t="shared" si="192"/>
        <v>0</v>
      </c>
      <c r="X329" s="29"/>
      <c r="Y329" s="29"/>
      <c r="Z329" s="29"/>
      <c r="AA329" s="30"/>
      <c r="AB329" s="31">
        <f t="shared" si="193"/>
        <v>0</v>
      </c>
      <c r="AC329" s="29"/>
      <c r="AD329" s="29"/>
      <c r="AE329" s="29"/>
      <c r="AF329" s="30"/>
      <c r="AG329" s="31">
        <f t="shared" si="194"/>
        <v>0</v>
      </c>
      <c r="AH329" s="29"/>
      <c r="AI329" s="29"/>
      <c r="AJ329" s="29"/>
      <c r="AK329" s="30"/>
      <c r="AL329" s="31">
        <f t="shared" si="195"/>
        <v>0</v>
      </c>
      <c r="AM329" s="29"/>
      <c r="AN329" s="29"/>
      <c r="AO329" s="29"/>
      <c r="AP329" s="30"/>
      <c r="AQ329" s="31">
        <f t="shared" si="196"/>
        <v>0</v>
      </c>
      <c r="AR329" s="29"/>
      <c r="AS329" s="29"/>
      <c r="AT329" s="29"/>
      <c r="AU329" s="30"/>
      <c r="AV329" s="43">
        <f t="shared" si="197"/>
        <v>0</v>
      </c>
    </row>
    <row r="330" spans="1:48" x14ac:dyDescent="0.25">
      <c r="A330" s="14">
        <v>22</v>
      </c>
      <c r="B330" s="8" t="s">
        <v>77</v>
      </c>
      <c r="C330" s="32" t="s">
        <v>68</v>
      </c>
      <c r="D330" s="29"/>
      <c r="E330" s="29"/>
      <c r="F330" s="29"/>
      <c r="G330" s="30"/>
      <c r="H330" s="31">
        <f t="shared" si="189"/>
        <v>0</v>
      </c>
      <c r="I330" s="29"/>
      <c r="J330" s="29"/>
      <c r="K330" s="29"/>
      <c r="L330" s="30"/>
      <c r="M330" s="31">
        <f t="shared" si="190"/>
        <v>0</v>
      </c>
      <c r="N330" s="29"/>
      <c r="O330" s="29"/>
      <c r="P330" s="29"/>
      <c r="Q330" s="30"/>
      <c r="R330" s="31">
        <f t="shared" si="191"/>
        <v>0</v>
      </c>
      <c r="S330" s="29"/>
      <c r="T330" s="29"/>
      <c r="U330" s="29"/>
      <c r="V330" s="30"/>
      <c r="W330" s="31">
        <f t="shared" si="192"/>
        <v>0</v>
      </c>
      <c r="X330" s="29"/>
      <c r="Y330" s="29"/>
      <c r="Z330" s="29"/>
      <c r="AA330" s="30"/>
      <c r="AB330" s="31">
        <f t="shared" si="193"/>
        <v>0</v>
      </c>
      <c r="AC330" s="29"/>
      <c r="AD330" s="29"/>
      <c r="AE330" s="29"/>
      <c r="AF330" s="30"/>
      <c r="AG330" s="31">
        <f t="shared" si="194"/>
        <v>0</v>
      </c>
      <c r="AH330" s="29"/>
      <c r="AI330" s="29"/>
      <c r="AJ330" s="29"/>
      <c r="AK330" s="30"/>
      <c r="AL330" s="31">
        <f t="shared" si="195"/>
        <v>0</v>
      </c>
      <c r="AM330" s="29"/>
      <c r="AN330" s="29"/>
      <c r="AO330" s="29"/>
      <c r="AP330" s="30"/>
      <c r="AQ330" s="31">
        <f t="shared" si="196"/>
        <v>0</v>
      </c>
      <c r="AR330" s="29"/>
      <c r="AS330" s="29"/>
      <c r="AT330" s="29"/>
      <c r="AU330" s="30"/>
      <c r="AV330" s="43">
        <f t="shared" si="197"/>
        <v>0</v>
      </c>
    </row>
    <row r="331" spans="1:48" x14ac:dyDescent="0.25">
      <c r="A331" s="14">
        <v>22</v>
      </c>
      <c r="B331" s="8" t="s">
        <v>78</v>
      </c>
      <c r="C331" s="32" t="s">
        <v>68</v>
      </c>
      <c r="D331" s="29"/>
      <c r="E331" s="29"/>
      <c r="F331" s="29"/>
      <c r="G331" s="30"/>
      <c r="H331" s="31">
        <f t="shared" si="189"/>
        <v>0</v>
      </c>
      <c r="I331" s="29"/>
      <c r="J331" s="29"/>
      <c r="K331" s="29"/>
      <c r="L331" s="30"/>
      <c r="M331" s="31">
        <f t="shared" si="190"/>
        <v>0</v>
      </c>
      <c r="N331" s="29"/>
      <c r="O331" s="29"/>
      <c r="P331" s="29"/>
      <c r="Q331" s="30"/>
      <c r="R331" s="31">
        <f t="shared" si="191"/>
        <v>0</v>
      </c>
      <c r="S331" s="29"/>
      <c r="T331" s="29"/>
      <c r="U331" s="29"/>
      <c r="V331" s="30"/>
      <c r="W331" s="31">
        <f t="shared" si="192"/>
        <v>0</v>
      </c>
      <c r="X331" s="29"/>
      <c r="Y331" s="29"/>
      <c r="Z331" s="29"/>
      <c r="AA331" s="30"/>
      <c r="AB331" s="31">
        <f t="shared" si="193"/>
        <v>0</v>
      </c>
      <c r="AC331" s="29"/>
      <c r="AD331" s="29"/>
      <c r="AE331" s="29"/>
      <c r="AF331" s="30"/>
      <c r="AG331" s="31">
        <f t="shared" si="194"/>
        <v>0</v>
      </c>
      <c r="AH331" s="29"/>
      <c r="AI331" s="29"/>
      <c r="AJ331" s="29"/>
      <c r="AK331" s="30"/>
      <c r="AL331" s="31">
        <f t="shared" si="195"/>
        <v>0</v>
      </c>
      <c r="AM331" s="29"/>
      <c r="AN331" s="29"/>
      <c r="AO331" s="29"/>
      <c r="AP331" s="30"/>
      <c r="AQ331" s="31">
        <f t="shared" si="196"/>
        <v>0</v>
      </c>
      <c r="AR331" s="29"/>
      <c r="AS331" s="29"/>
      <c r="AT331" s="29"/>
      <c r="AU331" s="30"/>
      <c r="AV331" s="43">
        <f t="shared" si="197"/>
        <v>0</v>
      </c>
    </row>
    <row r="332" spans="1:48" x14ac:dyDescent="0.25">
      <c r="A332" s="14">
        <v>22</v>
      </c>
      <c r="B332" s="8" t="s">
        <v>79</v>
      </c>
      <c r="C332" s="32" t="s">
        <v>68</v>
      </c>
      <c r="D332" s="29"/>
      <c r="E332" s="29"/>
      <c r="F332" s="29"/>
      <c r="G332" s="30"/>
      <c r="H332" s="31">
        <f t="shared" si="189"/>
        <v>0</v>
      </c>
      <c r="I332" s="29"/>
      <c r="J332" s="29"/>
      <c r="K332" s="29"/>
      <c r="L332" s="30"/>
      <c r="M332" s="31">
        <f t="shared" si="190"/>
        <v>0</v>
      </c>
      <c r="N332" s="29"/>
      <c r="O332" s="29"/>
      <c r="P332" s="29"/>
      <c r="Q332" s="30"/>
      <c r="R332" s="31">
        <f t="shared" si="191"/>
        <v>0</v>
      </c>
      <c r="S332" s="29"/>
      <c r="T332" s="29"/>
      <c r="U332" s="29"/>
      <c r="V332" s="30"/>
      <c r="W332" s="31">
        <f t="shared" si="192"/>
        <v>0</v>
      </c>
      <c r="X332" s="29"/>
      <c r="Y332" s="29"/>
      <c r="Z332" s="29"/>
      <c r="AA332" s="30"/>
      <c r="AB332" s="31">
        <f t="shared" si="193"/>
        <v>0</v>
      </c>
      <c r="AC332" s="29"/>
      <c r="AD332" s="29"/>
      <c r="AE332" s="29"/>
      <c r="AF332" s="30"/>
      <c r="AG332" s="31">
        <f t="shared" si="194"/>
        <v>0</v>
      </c>
      <c r="AH332" s="29"/>
      <c r="AI332" s="29"/>
      <c r="AJ332" s="29"/>
      <c r="AK332" s="30"/>
      <c r="AL332" s="31">
        <f t="shared" si="195"/>
        <v>0</v>
      </c>
      <c r="AM332" s="29"/>
      <c r="AN332" s="29"/>
      <c r="AO332" s="29"/>
      <c r="AP332" s="30"/>
      <c r="AQ332" s="31">
        <f t="shared" si="196"/>
        <v>0</v>
      </c>
      <c r="AR332" s="29"/>
      <c r="AS332" s="29"/>
      <c r="AT332" s="29"/>
      <c r="AU332" s="30"/>
      <c r="AV332" s="43">
        <f t="shared" si="197"/>
        <v>0</v>
      </c>
    </row>
    <row r="333" spans="1:48" x14ac:dyDescent="0.25">
      <c r="A333" s="14">
        <v>22</v>
      </c>
      <c r="B333" s="8" t="s">
        <v>80</v>
      </c>
      <c r="C333" s="32" t="s">
        <v>68</v>
      </c>
      <c r="D333" s="29"/>
      <c r="E333" s="29"/>
      <c r="F333" s="29"/>
      <c r="G333" s="30"/>
      <c r="H333" s="31">
        <f t="shared" si="189"/>
        <v>0</v>
      </c>
      <c r="I333" s="29"/>
      <c r="J333" s="29"/>
      <c r="K333" s="29"/>
      <c r="L333" s="30"/>
      <c r="M333" s="31">
        <f t="shared" si="190"/>
        <v>0</v>
      </c>
      <c r="N333" s="29"/>
      <c r="O333" s="29"/>
      <c r="P333" s="29"/>
      <c r="Q333" s="30"/>
      <c r="R333" s="31">
        <f t="shared" si="191"/>
        <v>0</v>
      </c>
      <c r="S333" s="29"/>
      <c r="T333" s="29"/>
      <c r="U333" s="29"/>
      <c r="V333" s="30"/>
      <c r="W333" s="31">
        <f t="shared" si="192"/>
        <v>0</v>
      </c>
      <c r="X333" s="29"/>
      <c r="Y333" s="29"/>
      <c r="Z333" s="29"/>
      <c r="AA333" s="30"/>
      <c r="AB333" s="31">
        <f t="shared" si="193"/>
        <v>0</v>
      </c>
      <c r="AC333" s="29"/>
      <c r="AD333" s="29"/>
      <c r="AE333" s="29"/>
      <c r="AF333" s="30"/>
      <c r="AG333" s="31">
        <f t="shared" si="194"/>
        <v>0</v>
      </c>
      <c r="AH333" s="29"/>
      <c r="AI333" s="29"/>
      <c r="AJ333" s="29"/>
      <c r="AK333" s="30"/>
      <c r="AL333" s="31">
        <f t="shared" si="195"/>
        <v>0</v>
      </c>
      <c r="AM333" s="29"/>
      <c r="AN333" s="29"/>
      <c r="AO333" s="29"/>
      <c r="AP333" s="30"/>
      <c r="AQ333" s="31">
        <f t="shared" si="196"/>
        <v>0</v>
      </c>
      <c r="AR333" s="29"/>
      <c r="AS333" s="29"/>
      <c r="AT333" s="29"/>
      <c r="AU333" s="30"/>
      <c r="AV333" s="43">
        <f t="shared" si="197"/>
        <v>0</v>
      </c>
    </row>
    <row r="334" spans="1:48" x14ac:dyDescent="0.25">
      <c r="A334" s="14">
        <v>22</v>
      </c>
      <c r="B334" s="32" t="s">
        <v>81</v>
      </c>
      <c r="C334" s="32" t="s">
        <v>68</v>
      </c>
      <c r="D334" s="33"/>
      <c r="E334" s="33"/>
      <c r="F334" s="33"/>
      <c r="G334" s="34"/>
      <c r="H334" s="35">
        <f t="shared" si="189"/>
        <v>0</v>
      </c>
      <c r="I334" s="33"/>
      <c r="J334" s="33"/>
      <c r="K334" s="33"/>
      <c r="L334" s="34"/>
      <c r="M334" s="35">
        <f t="shared" si="190"/>
        <v>0</v>
      </c>
      <c r="N334" s="33"/>
      <c r="O334" s="33"/>
      <c r="P334" s="33"/>
      <c r="Q334" s="34"/>
      <c r="R334" s="35">
        <f t="shared" si="191"/>
        <v>0</v>
      </c>
      <c r="S334" s="33"/>
      <c r="T334" s="33"/>
      <c r="U334" s="33"/>
      <c r="V334" s="34"/>
      <c r="W334" s="35">
        <f t="shared" si="192"/>
        <v>0</v>
      </c>
      <c r="X334" s="33"/>
      <c r="Y334" s="33"/>
      <c r="Z334" s="33"/>
      <c r="AA334" s="34"/>
      <c r="AB334" s="35">
        <f t="shared" si="193"/>
        <v>0</v>
      </c>
      <c r="AC334" s="33"/>
      <c r="AD334" s="33"/>
      <c r="AE334" s="33"/>
      <c r="AF334" s="34"/>
      <c r="AG334" s="35">
        <f t="shared" si="194"/>
        <v>0</v>
      </c>
      <c r="AH334" s="33"/>
      <c r="AI334" s="33"/>
      <c r="AJ334" s="33"/>
      <c r="AK334" s="34"/>
      <c r="AL334" s="35">
        <f t="shared" si="195"/>
        <v>0</v>
      </c>
      <c r="AM334" s="33"/>
      <c r="AN334" s="33"/>
      <c r="AO334" s="33"/>
      <c r="AP334" s="34"/>
      <c r="AQ334" s="35">
        <f t="shared" si="196"/>
        <v>0</v>
      </c>
      <c r="AR334" s="33"/>
      <c r="AS334" s="33"/>
      <c r="AT334" s="33"/>
      <c r="AU334" s="34"/>
      <c r="AV334" s="44">
        <f t="shared" si="197"/>
        <v>0</v>
      </c>
    </row>
    <row r="335" spans="1:48" x14ac:dyDescent="0.25">
      <c r="A335" s="14">
        <v>22</v>
      </c>
      <c r="B335" s="36"/>
      <c r="C335" s="37"/>
      <c r="D335" s="38"/>
      <c r="E335" s="39"/>
      <c r="F335" s="39"/>
      <c r="G335" s="39"/>
      <c r="H335" s="40">
        <f>SUM(H322:H334)</f>
        <v>0</v>
      </c>
      <c r="I335" s="39"/>
      <c r="J335" s="39"/>
      <c r="K335" s="39"/>
      <c r="L335" s="39"/>
      <c r="M335" s="40">
        <f>SUM(M322:M334)</f>
        <v>0</v>
      </c>
      <c r="N335" s="39"/>
      <c r="O335" s="39"/>
      <c r="P335" s="39"/>
      <c r="Q335" s="39"/>
      <c r="R335" s="40">
        <f>SUM(R322:R334)</f>
        <v>0</v>
      </c>
      <c r="S335" s="39"/>
      <c r="T335" s="39"/>
      <c r="U335" s="39"/>
      <c r="V335" s="39"/>
      <c r="W335" s="40">
        <f>SUM(W322:W334)</f>
        <v>0</v>
      </c>
      <c r="X335" s="39"/>
      <c r="Y335" s="39"/>
      <c r="Z335" s="39"/>
      <c r="AA335" s="39"/>
      <c r="AB335" s="40">
        <f>SUM(AB322:AB334)</f>
        <v>0</v>
      </c>
      <c r="AC335" s="39"/>
      <c r="AD335" s="39"/>
      <c r="AE335" s="39"/>
      <c r="AF335" s="39"/>
      <c r="AG335" s="40">
        <f>SUM(AG322:AG334)</f>
        <v>0</v>
      </c>
      <c r="AH335" s="39"/>
      <c r="AI335" s="39"/>
      <c r="AJ335" s="39"/>
      <c r="AK335" s="39"/>
      <c r="AL335" s="40">
        <f>SUM(AL322:AL334)</f>
        <v>0</v>
      </c>
      <c r="AM335" s="39"/>
      <c r="AN335" s="39"/>
      <c r="AO335" s="39"/>
      <c r="AP335" s="39"/>
      <c r="AQ335" s="40">
        <f>SUM(AQ322:AQ334)</f>
        <v>0</v>
      </c>
      <c r="AR335" s="39"/>
      <c r="AS335" s="39"/>
      <c r="AT335" s="39"/>
      <c r="AU335" s="39"/>
      <c r="AV335" s="40">
        <f>SUM(AV322:AV334)</f>
        <v>0</v>
      </c>
    </row>
    <row r="336" spans="1:48" x14ac:dyDescent="0.25">
      <c r="A336" s="14">
        <v>23</v>
      </c>
      <c r="B336" s="80" t="str">
        <f>"Буква (или иное название) класса "&amp;A336&amp;":"</f>
        <v>Буква (или иное название) класса 23:</v>
      </c>
      <c r="C336" s="81"/>
      <c r="D336" s="82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</row>
    <row r="337" spans="1:48" x14ac:dyDescent="0.25">
      <c r="A337" s="14">
        <v>23</v>
      </c>
      <c r="B337" s="45" t="s">
        <v>69</v>
      </c>
      <c r="C337" s="28" t="s">
        <v>68</v>
      </c>
      <c r="D337" s="29"/>
      <c r="E337" s="29"/>
      <c r="F337" s="29"/>
      <c r="G337" s="30"/>
      <c r="H337" s="31">
        <f t="shared" ref="H337:H349" si="198">COUNTA(D337:G337)</f>
        <v>0</v>
      </c>
      <c r="I337" s="29"/>
      <c r="J337" s="29"/>
      <c r="K337" s="29"/>
      <c r="L337" s="30"/>
      <c r="M337" s="31">
        <f t="shared" ref="M337:M349" si="199">COUNTA(I337:L337)</f>
        <v>0</v>
      </c>
      <c r="N337" s="29"/>
      <c r="O337" s="29"/>
      <c r="P337" s="29"/>
      <c r="Q337" s="30"/>
      <c r="R337" s="31">
        <f t="shared" ref="R337:R349" si="200">COUNTA(N337:Q337)</f>
        <v>0</v>
      </c>
      <c r="S337" s="29"/>
      <c r="T337" s="29"/>
      <c r="U337" s="29"/>
      <c r="V337" s="30"/>
      <c r="W337" s="31">
        <f t="shared" ref="W337:W349" si="201">COUNTA(S337:V337)</f>
        <v>0</v>
      </c>
      <c r="X337" s="29"/>
      <c r="Y337" s="29"/>
      <c r="Z337" s="29"/>
      <c r="AA337" s="30"/>
      <c r="AB337" s="31">
        <f t="shared" ref="AB337:AB349" si="202">COUNTA(X337:AA337)</f>
        <v>0</v>
      </c>
      <c r="AC337" s="29"/>
      <c r="AD337" s="29"/>
      <c r="AE337" s="29"/>
      <c r="AF337" s="30"/>
      <c r="AG337" s="31">
        <f t="shared" ref="AG337:AG349" si="203">COUNTA(AC337:AF337)</f>
        <v>0</v>
      </c>
      <c r="AH337" s="29"/>
      <c r="AI337" s="29"/>
      <c r="AJ337" s="29"/>
      <c r="AK337" s="30"/>
      <c r="AL337" s="31">
        <f t="shared" ref="AL337:AL349" si="204">COUNTA(AH337:AK337)</f>
        <v>0</v>
      </c>
      <c r="AM337" s="29"/>
      <c r="AN337" s="29"/>
      <c r="AO337" s="29"/>
      <c r="AP337" s="30"/>
      <c r="AQ337" s="31">
        <f t="shared" ref="AQ337:AQ349" si="205">COUNTA(AM337:AP337)</f>
        <v>0</v>
      </c>
      <c r="AR337" s="29"/>
      <c r="AS337" s="29"/>
      <c r="AT337" s="29"/>
      <c r="AU337" s="30"/>
      <c r="AV337" s="43">
        <f t="shared" ref="AV337:AV349" si="206">COUNTA(AR337:AU337)</f>
        <v>0</v>
      </c>
    </row>
    <row r="338" spans="1:48" x14ac:dyDescent="0.25">
      <c r="A338" s="14">
        <v>23</v>
      </c>
      <c r="B338" s="8" t="s">
        <v>70</v>
      </c>
      <c r="C338" s="32" t="s">
        <v>68</v>
      </c>
      <c r="D338" s="29"/>
      <c r="E338" s="29"/>
      <c r="F338" s="29"/>
      <c r="G338" s="30"/>
      <c r="H338" s="31">
        <f t="shared" si="198"/>
        <v>0</v>
      </c>
      <c r="I338" s="29"/>
      <c r="J338" s="29"/>
      <c r="K338" s="29"/>
      <c r="L338" s="30"/>
      <c r="M338" s="31">
        <f t="shared" si="199"/>
        <v>0</v>
      </c>
      <c r="N338" s="29"/>
      <c r="O338" s="29"/>
      <c r="P338" s="29"/>
      <c r="Q338" s="30"/>
      <c r="R338" s="31">
        <f t="shared" si="200"/>
        <v>0</v>
      </c>
      <c r="S338" s="29"/>
      <c r="T338" s="29"/>
      <c r="U338" s="29"/>
      <c r="V338" s="30"/>
      <c r="W338" s="31">
        <f t="shared" si="201"/>
        <v>0</v>
      </c>
      <c r="X338" s="29"/>
      <c r="Y338" s="29"/>
      <c r="Z338" s="29"/>
      <c r="AA338" s="30"/>
      <c r="AB338" s="31">
        <f t="shared" si="202"/>
        <v>0</v>
      </c>
      <c r="AC338" s="29"/>
      <c r="AD338" s="29"/>
      <c r="AE338" s="29"/>
      <c r="AF338" s="30"/>
      <c r="AG338" s="31">
        <f t="shared" si="203"/>
        <v>0</v>
      </c>
      <c r="AH338" s="29"/>
      <c r="AI338" s="29"/>
      <c r="AJ338" s="29"/>
      <c r="AK338" s="30"/>
      <c r="AL338" s="31">
        <f t="shared" si="204"/>
        <v>0</v>
      </c>
      <c r="AM338" s="29"/>
      <c r="AN338" s="29"/>
      <c r="AO338" s="29"/>
      <c r="AP338" s="30"/>
      <c r="AQ338" s="31">
        <f t="shared" si="205"/>
        <v>0</v>
      </c>
      <c r="AR338" s="29"/>
      <c r="AS338" s="29"/>
      <c r="AT338" s="29"/>
      <c r="AU338" s="30"/>
      <c r="AV338" s="43">
        <f t="shared" si="206"/>
        <v>0</v>
      </c>
    </row>
    <row r="339" spans="1:48" x14ac:dyDescent="0.25">
      <c r="A339" s="14">
        <v>23</v>
      </c>
      <c r="B339" s="8" t="s">
        <v>71</v>
      </c>
      <c r="C339" s="32" t="s">
        <v>68</v>
      </c>
      <c r="D339" s="29"/>
      <c r="E339" s="29"/>
      <c r="F339" s="29"/>
      <c r="G339" s="30"/>
      <c r="H339" s="31">
        <f t="shared" si="198"/>
        <v>0</v>
      </c>
      <c r="I339" s="29"/>
      <c r="J339" s="29"/>
      <c r="K339" s="29"/>
      <c r="L339" s="30"/>
      <c r="M339" s="31">
        <f t="shared" si="199"/>
        <v>0</v>
      </c>
      <c r="N339" s="29"/>
      <c r="O339" s="29"/>
      <c r="P339" s="29"/>
      <c r="Q339" s="30"/>
      <c r="R339" s="31">
        <f t="shared" si="200"/>
        <v>0</v>
      </c>
      <c r="S339" s="29"/>
      <c r="T339" s="29"/>
      <c r="U339" s="29"/>
      <c r="V339" s="30"/>
      <c r="W339" s="31">
        <f t="shared" si="201"/>
        <v>0</v>
      </c>
      <c r="X339" s="29"/>
      <c r="Y339" s="29"/>
      <c r="Z339" s="29"/>
      <c r="AA339" s="30"/>
      <c r="AB339" s="31">
        <f t="shared" si="202"/>
        <v>0</v>
      </c>
      <c r="AC339" s="29"/>
      <c r="AD339" s="29"/>
      <c r="AE339" s="29"/>
      <c r="AF339" s="30"/>
      <c r="AG339" s="31">
        <f t="shared" si="203"/>
        <v>0</v>
      </c>
      <c r="AH339" s="29"/>
      <c r="AI339" s="29"/>
      <c r="AJ339" s="29"/>
      <c r="AK339" s="30"/>
      <c r="AL339" s="31">
        <f t="shared" si="204"/>
        <v>0</v>
      </c>
      <c r="AM339" s="29"/>
      <c r="AN339" s="29"/>
      <c r="AO339" s="29"/>
      <c r="AP339" s="30"/>
      <c r="AQ339" s="31">
        <f t="shared" si="205"/>
        <v>0</v>
      </c>
      <c r="AR339" s="29"/>
      <c r="AS339" s="29"/>
      <c r="AT339" s="29"/>
      <c r="AU339" s="30"/>
      <c r="AV339" s="43">
        <f t="shared" si="206"/>
        <v>0</v>
      </c>
    </row>
    <row r="340" spans="1:48" x14ac:dyDescent="0.25">
      <c r="A340" s="14">
        <v>23</v>
      </c>
      <c r="B340" s="8" t="s">
        <v>72</v>
      </c>
      <c r="C340" s="32" t="s">
        <v>68</v>
      </c>
      <c r="D340" s="29"/>
      <c r="E340" s="29"/>
      <c r="F340" s="29"/>
      <c r="G340" s="30"/>
      <c r="H340" s="31">
        <f t="shared" si="198"/>
        <v>0</v>
      </c>
      <c r="I340" s="29"/>
      <c r="J340" s="29"/>
      <c r="K340" s="29"/>
      <c r="L340" s="30"/>
      <c r="M340" s="31">
        <f t="shared" si="199"/>
        <v>0</v>
      </c>
      <c r="N340" s="29"/>
      <c r="O340" s="29"/>
      <c r="P340" s="29"/>
      <c r="Q340" s="30"/>
      <c r="R340" s="31">
        <f t="shared" si="200"/>
        <v>0</v>
      </c>
      <c r="S340" s="29"/>
      <c r="T340" s="29"/>
      <c r="U340" s="29"/>
      <c r="V340" s="30"/>
      <c r="W340" s="31">
        <f t="shared" si="201"/>
        <v>0</v>
      </c>
      <c r="X340" s="29"/>
      <c r="Y340" s="29"/>
      <c r="Z340" s="29"/>
      <c r="AA340" s="30"/>
      <c r="AB340" s="31">
        <f t="shared" si="202"/>
        <v>0</v>
      </c>
      <c r="AC340" s="29"/>
      <c r="AD340" s="29"/>
      <c r="AE340" s="29"/>
      <c r="AF340" s="30"/>
      <c r="AG340" s="31">
        <f t="shared" si="203"/>
        <v>0</v>
      </c>
      <c r="AH340" s="29"/>
      <c r="AI340" s="29"/>
      <c r="AJ340" s="29"/>
      <c r="AK340" s="30"/>
      <c r="AL340" s="31">
        <f t="shared" si="204"/>
        <v>0</v>
      </c>
      <c r="AM340" s="29"/>
      <c r="AN340" s="29"/>
      <c r="AO340" s="29"/>
      <c r="AP340" s="30"/>
      <c r="AQ340" s="31">
        <f t="shared" si="205"/>
        <v>0</v>
      </c>
      <c r="AR340" s="29"/>
      <c r="AS340" s="29"/>
      <c r="AT340" s="29"/>
      <c r="AU340" s="30"/>
      <c r="AV340" s="43">
        <f t="shared" si="206"/>
        <v>0</v>
      </c>
    </row>
    <row r="341" spans="1:48" x14ac:dyDescent="0.25">
      <c r="A341" s="14">
        <v>23</v>
      </c>
      <c r="B341" s="8" t="s">
        <v>73</v>
      </c>
      <c r="C341" s="32" t="s">
        <v>68</v>
      </c>
      <c r="D341" s="29"/>
      <c r="E341" s="29"/>
      <c r="F341" s="29"/>
      <c r="G341" s="30"/>
      <c r="H341" s="31">
        <f t="shared" si="198"/>
        <v>0</v>
      </c>
      <c r="I341" s="29"/>
      <c r="J341" s="29"/>
      <c r="K341" s="29"/>
      <c r="L341" s="30"/>
      <c r="M341" s="31">
        <f t="shared" si="199"/>
        <v>0</v>
      </c>
      <c r="N341" s="29"/>
      <c r="O341" s="29"/>
      <c r="P341" s="29"/>
      <c r="Q341" s="30"/>
      <c r="R341" s="31">
        <f t="shared" si="200"/>
        <v>0</v>
      </c>
      <c r="S341" s="29"/>
      <c r="T341" s="29"/>
      <c r="U341" s="29"/>
      <c r="V341" s="30"/>
      <c r="W341" s="31">
        <f t="shared" si="201"/>
        <v>0</v>
      </c>
      <c r="X341" s="29"/>
      <c r="Y341" s="29"/>
      <c r="Z341" s="29"/>
      <c r="AA341" s="30"/>
      <c r="AB341" s="31">
        <f t="shared" si="202"/>
        <v>0</v>
      </c>
      <c r="AC341" s="29"/>
      <c r="AD341" s="29"/>
      <c r="AE341" s="29"/>
      <c r="AF341" s="30"/>
      <c r="AG341" s="31">
        <f t="shared" si="203"/>
        <v>0</v>
      </c>
      <c r="AH341" s="29"/>
      <c r="AI341" s="29"/>
      <c r="AJ341" s="29"/>
      <c r="AK341" s="30"/>
      <c r="AL341" s="31">
        <f t="shared" si="204"/>
        <v>0</v>
      </c>
      <c r="AM341" s="29"/>
      <c r="AN341" s="29"/>
      <c r="AO341" s="29"/>
      <c r="AP341" s="30"/>
      <c r="AQ341" s="31">
        <f t="shared" si="205"/>
        <v>0</v>
      </c>
      <c r="AR341" s="29"/>
      <c r="AS341" s="29"/>
      <c r="AT341" s="29"/>
      <c r="AU341" s="30"/>
      <c r="AV341" s="43">
        <f t="shared" si="206"/>
        <v>0</v>
      </c>
    </row>
    <row r="342" spans="1:48" x14ac:dyDescent="0.25">
      <c r="A342" s="14">
        <v>23</v>
      </c>
      <c r="B342" s="8" t="s">
        <v>74</v>
      </c>
      <c r="C342" s="32" t="s">
        <v>68</v>
      </c>
      <c r="D342" s="29"/>
      <c r="E342" s="29"/>
      <c r="F342" s="29"/>
      <c r="G342" s="30"/>
      <c r="H342" s="31">
        <f t="shared" si="198"/>
        <v>0</v>
      </c>
      <c r="I342" s="29"/>
      <c r="J342" s="29"/>
      <c r="K342" s="29"/>
      <c r="L342" s="30"/>
      <c r="M342" s="31">
        <f t="shared" si="199"/>
        <v>0</v>
      </c>
      <c r="N342" s="29"/>
      <c r="O342" s="29"/>
      <c r="P342" s="29"/>
      <c r="Q342" s="30"/>
      <c r="R342" s="31">
        <f t="shared" si="200"/>
        <v>0</v>
      </c>
      <c r="S342" s="29"/>
      <c r="T342" s="29"/>
      <c r="U342" s="29"/>
      <c r="V342" s="30"/>
      <c r="W342" s="31">
        <f t="shared" si="201"/>
        <v>0</v>
      </c>
      <c r="X342" s="29"/>
      <c r="Y342" s="29"/>
      <c r="Z342" s="29"/>
      <c r="AA342" s="30"/>
      <c r="AB342" s="31">
        <f t="shared" si="202"/>
        <v>0</v>
      </c>
      <c r="AC342" s="29"/>
      <c r="AD342" s="29"/>
      <c r="AE342" s="29"/>
      <c r="AF342" s="30"/>
      <c r="AG342" s="31">
        <f t="shared" si="203"/>
        <v>0</v>
      </c>
      <c r="AH342" s="29"/>
      <c r="AI342" s="29"/>
      <c r="AJ342" s="29"/>
      <c r="AK342" s="30"/>
      <c r="AL342" s="31">
        <f t="shared" si="204"/>
        <v>0</v>
      </c>
      <c r="AM342" s="29"/>
      <c r="AN342" s="29"/>
      <c r="AO342" s="29"/>
      <c r="AP342" s="30"/>
      <c r="AQ342" s="31">
        <f t="shared" si="205"/>
        <v>0</v>
      </c>
      <c r="AR342" s="29"/>
      <c r="AS342" s="29"/>
      <c r="AT342" s="29"/>
      <c r="AU342" s="30"/>
      <c r="AV342" s="43">
        <f t="shared" si="206"/>
        <v>0</v>
      </c>
    </row>
    <row r="343" spans="1:48" x14ac:dyDescent="0.25">
      <c r="A343" s="14">
        <v>23</v>
      </c>
      <c r="B343" s="8" t="s">
        <v>75</v>
      </c>
      <c r="C343" s="32" t="s">
        <v>68</v>
      </c>
      <c r="D343" s="29"/>
      <c r="E343" s="29"/>
      <c r="F343" s="29"/>
      <c r="G343" s="30"/>
      <c r="H343" s="31">
        <f t="shared" si="198"/>
        <v>0</v>
      </c>
      <c r="I343" s="29"/>
      <c r="J343" s="29"/>
      <c r="K343" s="29"/>
      <c r="L343" s="30"/>
      <c r="M343" s="31">
        <f t="shared" si="199"/>
        <v>0</v>
      </c>
      <c r="N343" s="29"/>
      <c r="O343" s="29"/>
      <c r="P343" s="29"/>
      <c r="Q343" s="30"/>
      <c r="R343" s="31">
        <f t="shared" si="200"/>
        <v>0</v>
      </c>
      <c r="S343" s="29"/>
      <c r="T343" s="29"/>
      <c r="U343" s="29"/>
      <c r="V343" s="30"/>
      <c r="W343" s="31">
        <f t="shared" si="201"/>
        <v>0</v>
      </c>
      <c r="X343" s="29"/>
      <c r="Y343" s="29"/>
      <c r="Z343" s="29"/>
      <c r="AA343" s="30"/>
      <c r="AB343" s="31">
        <f t="shared" si="202"/>
        <v>0</v>
      </c>
      <c r="AC343" s="29"/>
      <c r="AD343" s="29"/>
      <c r="AE343" s="29"/>
      <c r="AF343" s="30"/>
      <c r="AG343" s="31">
        <f t="shared" si="203"/>
        <v>0</v>
      </c>
      <c r="AH343" s="29"/>
      <c r="AI343" s="29"/>
      <c r="AJ343" s="29"/>
      <c r="AK343" s="30"/>
      <c r="AL343" s="31">
        <f t="shared" si="204"/>
        <v>0</v>
      </c>
      <c r="AM343" s="29"/>
      <c r="AN343" s="29"/>
      <c r="AO343" s="29"/>
      <c r="AP343" s="30"/>
      <c r="AQ343" s="31">
        <f t="shared" si="205"/>
        <v>0</v>
      </c>
      <c r="AR343" s="29"/>
      <c r="AS343" s="29"/>
      <c r="AT343" s="29"/>
      <c r="AU343" s="30"/>
      <c r="AV343" s="43">
        <f t="shared" si="206"/>
        <v>0</v>
      </c>
    </row>
    <row r="344" spans="1:48" x14ac:dyDescent="0.25">
      <c r="A344" s="14">
        <v>23</v>
      </c>
      <c r="B344" s="8" t="s">
        <v>76</v>
      </c>
      <c r="C344" s="32" t="s">
        <v>68</v>
      </c>
      <c r="D344" s="29"/>
      <c r="E344" s="29"/>
      <c r="F344" s="29"/>
      <c r="G344" s="30"/>
      <c r="H344" s="31">
        <f t="shared" si="198"/>
        <v>0</v>
      </c>
      <c r="I344" s="29"/>
      <c r="J344" s="29"/>
      <c r="K344" s="29"/>
      <c r="L344" s="30"/>
      <c r="M344" s="31">
        <f t="shared" si="199"/>
        <v>0</v>
      </c>
      <c r="N344" s="29"/>
      <c r="O344" s="29"/>
      <c r="P344" s="29"/>
      <c r="Q344" s="30"/>
      <c r="R344" s="31">
        <f t="shared" si="200"/>
        <v>0</v>
      </c>
      <c r="S344" s="29"/>
      <c r="T344" s="29"/>
      <c r="U344" s="29"/>
      <c r="V344" s="30"/>
      <c r="W344" s="31">
        <f t="shared" si="201"/>
        <v>0</v>
      </c>
      <c r="X344" s="29"/>
      <c r="Y344" s="29"/>
      <c r="Z344" s="29"/>
      <c r="AA344" s="30"/>
      <c r="AB344" s="31">
        <f t="shared" si="202"/>
        <v>0</v>
      </c>
      <c r="AC344" s="29"/>
      <c r="AD344" s="29"/>
      <c r="AE344" s="29"/>
      <c r="AF344" s="30"/>
      <c r="AG344" s="31">
        <f t="shared" si="203"/>
        <v>0</v>
      </c>
      <c r="AH344" s="29"/>
      <c r="AI344" s="29"/>
      <c r="AJ344" s="29"/>
      <c r="AK344" s="30"/>
      <c r="AL344" s="31">
        <f t="shared" si="204"/>
        <v>0</v>
      </c>
      <c r="AM344" s="29"/>
      <c r="AN344" s="29"/>
      <c r="AO344" s="29"/>
      <c r="AP344" s="30"/>
      <c r="AQ344" s="31">
        <f t="shared" si="205"/>
        <v>0</v>
      </c>
      <c r="AR344" s="29"/>
      <c r="AS344" s="29"/>
      <c r="AT344" s="29"/>
      <c r="AU344" s="30"/>
      <c r="AV344" s="43">
        <f t="shared" si="206"/>
        <v>0</v>
      </c>
    </row>
    <row r="345" spans="1:48" x14ac:dyDescent="0.25">
      <c r="A345" s="14">
        <v>23</v>
      </c>
      <c r="B345" s="8" t="s">
        <v>77</v>
      </c>
      <c r="C345" s="32" t="s">
        <v>68</v>
      </c>
      <c r="D345" s="29"/>
      <c r="E345" s="29"/>
      <c r="F345" s="29"/>
      <c r="G345" s="30"/>
      <c r="H345" s="31">
        <f t="shared" si="198"/>
        <v>0</v>
      </c>
      <c r="I345" s="29"/>
      <c r="J345" s="29"/>
      <c r="K345" s="29"/>
      <c r="L345" s="30"/>
      <c r="M345" s="31">
        <f t="shared" si="199"/>
        <v>0</v>
      </c>
      <c r="N345" s="29"/>
      <c r="O345" s="29"/>
      <c r="P345" s="29"/>
      <c r="Q345" s="30"/>
      <c r="R345" s="31">
        <f t="shared" si="200"/>
        <v>0</v>
      </c>
      <c r="S345" s="29"/>
      <c r="T345" s="29"/>
      <c r="U345" s="29"/>
      <c r="V345" s="30"/>
      <c r="W345" s="31">
        <f t="shared" si="201"/>
        <v>0</v>
      </c>
      <c r="X345" s="29"/>
      <c r="Y345" s="29"/>
      <c r="Z345" s="29"/>
      <c r="AA345" s="30"/>
      <c r="AB345" s="31">
        <f t="shared" si="202"/>
        <v>0</v>
      </c>
      <c r="AC345" s="29"/>
      <c r="AD345" s="29"/>
      <c r="AE345" s="29"/>
      <c r="AF345" s="30"/>
      <c r="AG345" s="31">
        <f t="shared" si="203"/>
        <v>0</v>
      </c>
      <c r="AH345" s="29"/>
      <c r="AI345" s="29"/>
      <c r="AJ345" s="29"/>
      <c r="AK345" s="30"/>
      <c r="AL345" s="31">
        <f t="shared" si="204"/>
        <v>0</v>
      </c>
      <c r="AM345" s="29"/>
      <c r="AN345" s="29"/>
      <c r="AO345" s="29"/>
      <c r="AP345" s="30"/>
      <c r="AQ345" s="31">
        <f t="shared" si="205"/>
        <v>0</v>
      </c>
      <c r="AR345" s="29"/>
      <c r="AS345" s="29"/>
      <c r="AT345" s="29"/>
      <c r="AU345" s="30"/>
      <c r="AV345" s="43">
        <f t="shared" si="206"/>
        <v>0</v>
      </c>
    </row>
    <row r="346" spans="1:48" x14ac:dyDescent="0.25">
      <c r="A346" s="14">
        <v>23</v>
      </c>
      <c r="B346" s="8" t="s">
        <v>78</v>
      </c>
      <c r="C346" s="32" t="s">
        <v>68</v>
      </c>
      <c r="D346" s="29"/>
      <c r="E346" s="29"/>
      <c r="F346" s="29"/>
      <c r="G346" s="30"/>
      <c r="H346" s="31">
        <f t="shared" si="198"/>
        <v>0</v>
      </c>
      <c r="I346" s="29"/>
      <c r="J346" s="29"/>
      <c r="K346" s="29"/>
      <c r="L346" s="30"/>
      <c r="M346" s="31">
        <f t="shared" si="199"/>
        <v>0</v>
      </c>
      <c r="N346" s="29"/>
      <c r="O346" s="29"/>
      <c r="P346" s="29"/>
      <c r="Q346" s="30"/>
      <c r="R346" s="31">
        <f t="shared" si="200"/>
        <v>0</v>
      </c>
      <c r="S346" s="29"/>
      <c r="T346" s="29"/>
      <c r="U346" s="29"/>
      <c r="V346" s="30"/>
      <c r="W346" s="31">
        <f t="shared" si="201"/>
        <v>0</v>
      </c>
      <c r="X346" s="29"/>
      <c r="Y346" s="29"/>
      <c r="Z346" s="29"/>
      <c r="AA346" s="30"/>
      <c r="AB346" s="31">
        <f t="shared" si="202"/>
        <v>0</v>
      </c>
      <c r="AC346" s="29"/>
      <c r="AD346" s="29"/>
      <c r="AE346" s="29"/>
      <c r="AF346" s="30"/>
      <c r="AG346" s="31">
        <f t="shared" si="203"/>
        <v>0</v>
      </c>
      <c r="AH346" s="29"/>
      <c r="AI346" s="29"/>
      <c r="AJ346" s="29"/>
      <c r="AK346" s="30"/>
      <c r="AL346" s="31">
        <f t="shared" si="204"/>
        <v>0</v>
      </c>
      <c r="AM346" s="29"/>
      <c r="AN346" s="29"/>
      <c r="AO346" s="29"/>
      <c r="AP346" s="30"/>
      <c r="AQ346" s="31">
        <f t="shared" si="205"/>
        <v>0</v>
      </c>
      <c r="AR346" s="29"/>
      <c r="AS346" s="29"/>
      <c r="AT346" s="29"/>
      <c r="AU346" s="30"/>
      <c r="AV346" s="43">
        <f t="shared" si="206"/>
        <v>0</v>
      </c>
    </row>
    <row r="347" spans="1:48" x14ac:dyDescent="0.25">
      <c r="A347" s="14">
        <v>23</v>
      </c>
      <c r="B347" s="8" t="s">
        <v>79</v>
      </c>
      <c r="C347" s="32" t="s">
        <v>68</v>
      </c>
      <c r="D347" s="29"/>
      <c r="E347" s="29"/>
      <c r="F347" s="29"/>
      <c r="G347" s="30"/>
      <c r="H347" s="31">
        <f t="shared" si="198"/>
        <v>0</v>
      </c>
      <c r="I347" s="29"/>
      <c r="J347" s="29"/>
      <c r="K347" s="29"/>
      <c r="L347" s="30"/>
      <c r="M347" s="31">
        <f t="shared" si="199"/>
        <v>0</v>
      </c>
      <c r="N347" s="29"/>
      <c r="O347" s="29"/>
      <c r="P347" s="29"/>
      <c r="Q347" s="30"/>
      <c r="R347" s="31">
        <f t="shared" si="200"/>
        <v>0</v>
      </c>
      <c r="S347" s="29"/>
      <c r="T347" s="29"/>
      <c r="U347" s="29"/>
      <c r="V347" s="30"/>
      <c r="W347" s="31">
        <f t="shared" si="201"/>
        <v>0</v>
      </c>
      <c r="X347" s="29"/>
      <c r="Y347" s="29"/>
      <c r="Z347" s="29"/>
      <c r="AA347" s="30"/>
      <c r="AB347" s="31">
        <f t="shared" si="202"/>
        <v>0</v>
      </c>
      <c r="AC347" s="29"/>
      <c r="AD347" s="29"/>
      <c r="AE347" s="29"/>
      <c r="AF347" s="30"/>
      <c r="AG347" s="31">
        <f t="shared" si="203"/>
        <v>0</v>
      </c>
      <c r="AH347" s="29"/>
      <c r="AI347" s="29"/>
      <c r="AJ347" s="29"/>
      <c r="AK347" s="30"/>
      <c r="AL347" s="31">
        <f t="shared" si="204"/>
        <v>0</v>
      </c>
      <c r="AM347" s="29"/>
      <c r="AN347" s="29"/>
      <c r="AO347" s="29"/>
      <c r="AP347" s="30"/>
      <c r="AQ347" s="31">
        <f t="shared" si="205"/>
        <v>0</v>
      </c>
      <c r="AR347" s="29"/>
      <c r="AS347" s="29"/>
      <c r="AT347" s="29"/>
      <c r="AU347" s="30"/>
      <c r="AV347" s="43">
        <f t="shared" si="206"/>
        <v>0</v>
      </c>
    </row>
    <row r="348" spans="1:48" x14ac:dyDescent="0.25">
      <c r="A348" s="14">
        <v>23</v>
      </c>
      <c r="B348" s="8" t="s">
        <v>80</v>
      </c>
      <c r="C348" s="32" t="s">
        <v>68</v>
      </c>
      <c r="D348" s="29"/>
      <c r="E348" s="29"/>
      <c r="F348" s="29"/>
      <c r="G348" s="30"/>
      <c r="H348" s="31">
        <f t="shared" si="198"/>
        <v>0</v>
      </c>
      <c r="I348" s="29"/>
      <c r="J348" s="29"/>
      <c r="K348" s="29"/>
      <c r="L348" s="30"/>
      <c r="M348" s="31">
        <f t="shared" si="199"/>
        <v>0</v>
      </c>
      <c r="N348" s="29"/>
      <c r="O348" s="29"/>
      <c r="P348" s="29"/>
      <c r="Q348" s="30"/>
      <c r="R348" s="31">
        <f t="shared" si="200"/>
        <v>0</v>
      </c>
      <c r="S348" s="29"/>
      <c r="T348" s="29"/>
      <c r="U348" s="29"/>
      <c r="V348" s="30"/>
      <c r="W348" s="31">
        <f t="shared" si="201"/>
        <v>0</v>
      </c>
      <c r="X348" s="29"/>
      <c r="Y348" s="29"/>
      <c r="Z348" s="29"/>
      <c r="AA348" s="30"/>
      <c r="AB348" s="31">
        <f t="shared" si="202"/>
        <v>0</v>
      </c>
      <c r="AC348" s="29"/>
      <c r="AD348" s="29"/>
      <c r="AE348" s="29"/>
      <c r="AF348" s="30"/>
      <c r="AG348" s="31">
        <f t="shared" si="203"/>
        <v>0</v>
      </c>
      <c r="AH348" s="29"/>
      <c r="AI348" s="29"/>
      <c r="AJ348" s="29"/>
      <c r="AK348" s="30"/>
      <c r="AL348" s="31">
        <f t="shared" si="204"/>
        <v>0</v>
      </c>
      <c r="AM348" s="29"/>
      <c r="AN348" s="29"/>
      <c r="AO348" s="29"/>
      <c r="AP348" s="30"/>
      <c r="AQ348" s="31">
        <f t="shared" si="205"/>
        <v>0</v>
      </c>
      <c r="AR348" s="29"/>
      <c r="AS348" s="29"/>
      <c r="AT348" s="29"/>
      <c r="AU348" s="30"/>
      <c r="AV348" s="43">
        <f t="shared" si="206"/>
        <v>0</v>
      </c>
    </row>
    <row r="349" spans="1:48" x14ac:dyDescent="0.25">
      <c r="A349" s="14">
        <v>23</v>
      </c>
      <c r="B349" s="32" t="s">
        <v>81</v>
      </c>
      <c r="C349" s="32" t="s">
        <v>68</v>
      </c>
      <c r="D349" s="33"/>
      <c r="E349" s="33"/>
      <c r="F349" s="33"/>
      <c r="G349" s="34"/>
      <c r="H349" s="35">
        <f t="shared" si="198"/>
        <v>0</v>
      </c>
      <c r="I349" s="33"/>
      <c r="J349" s="33"/>
      <c r="K349" s="33"/>
      <c r="L349" s="34"/>
      <c r="M349" s="35">
        <f t="shared" si="199"/>
        <v>0</v>
      </c>
      <c r="N349" s="33"/>
      <c r="O349" s="33"/>
      <c r="P349" s="33"/>
      <c r="Q349" s="34"/>
      <c r="R349" s="35">
        <f t="shared" si="200"/>
        <v>0</v>
      </c>
      <c r="S349" s="33"/>
      <c r="T349" s="33"/>
      <c r="U349" s="33"/>
      <c r="V349" s="34"/>
      <c r="W349" s="35">
        <f t="shared" si="201"/>
        <v>0</v>
      </c>
      <c r="X349" s="33"/>
      <c r="Y349" s="33"/>
      <c r="Z349" s="33"/>
      <c r="AA349" s="34"/>
      <c r="AB349" s="35">
        <f t="shared" si="202"/>
        <v>0</v>
      </c>
      <c r="AC349" s="33"/>
      <c r="AD349" s="33"/>
      <c r="AE349" s="33"/>
      <c r="AF349" s="34"/>
      <c r="AG349" s="35">
        <f t="shared" si="203"/>
        <v>0</v>
      </c>
      <c r="AH349" s="33"/>
      <c r="AI349" s="33"/>
      <c r="AJ349" s="33"/>
      <c r="AK349" s="34"/>
      <c r="AL349" s="35">
        <f t="shared" si="204"/>
        <v>0</v>
      </c>
      <c r="AM349" s="33"/>
      <c r="AN349" s="33"/>
      <c r="AO349" s="33"/>
      <c r="AP349" s="34"/>
      <c r="AQ349" s="35">
        <f t="shared" si="205"/>
        <v>0</v>
      </c>
      <c r="AR349" s="33"/>
      <c r="AS349" s="33"/>
      <c r="AT349" s="33"/>
      <c r="AU349" s="34"/>
      <c r="AV349" s="44">
        <f t="shared" si="206"/>
        <v>0</v>
      </c>
    </row>
    <row r="350" spans="1:48" x14ac:dyDescent="0.25">
      <c r="A350" s="14">
        <v>23</v>
      </c>
      <c r="B350" s="36"/>
      <c r="C350" s="37"/>
      <c r="D350" s="38"/>
      <c r="E350" s="39"/>
      <c r="F350" s="39"/>
      <c r="G350" s="39"/>
      <c r="H350" s="40">
        <f>SUM(H337:H349)</f>
        <v>0</v>
      </c>
      <c r="I350" s="39"/>
      <c r="J350" s="39"/>
      <c r="K350" s="39"/>
      <c r="L350" s="39"/>
      <c r="M350" s="40">
        <f>SUM(M337:M349)</f>
        <v>0</v>
      </c>
      <c r="N350" s="39"/>
      <c r="O350" s="39"/>
      <c r="P350" s="39"/>
      <c r="Q350" s="39"/>
      <c r="R350" s="40">
        <f>SUM(R337:R349)</f>
        <v>0</v>
      </c>
      <c r="S350" s="39"/>
      <c r="T350" s="39"/>
      <c r="U350" s="39"/>
      <c r="V350" s="39"/>
      <c r="W350" s="40">
        <f>SUM(W337:W349)</f>
        <v>0</v>
      </c>
      <c r="X350" s="39"/>
      <c r="Y350" s="39"/>
      <c r="Z350" s="39"/>
      <c r="AA350" s="39"/>
      <c r="AB350" s="40">
        <f>SUM(AB337:AB349)</f>
        <v>0</v>
      </c>
      <c r="AC350" s="39"/>
      <c r="AD350" s="39"/>
      <c r="AE350" s="39"/>
      <c r="AF350" s="39"/>
      <c r="AG350" s="40">
        <f>SUM(AG337:AG349)</f>
        <v>0</v>
      </c>
      <c r="AH350" s="39"/>
      <c r="AI350" s="39"/>
      <c r="AJ350" s="39"/>
      <c r="AK350" s="39"/>
      <c r="AL350" s="40">
        <f>SUM(AL337:AL349)</f>
        <v>0</v>
      </c>
      <c r="AM350" s="39"/>
      <c r="AN350" s="39"/>
      <c r="AO350" s="39"/>
      <c r="AP350" s="39"/>
      <c r="AQ350" s="40">
        <f>SUM(AQ337:AQ349)</f>
        <v>0</v>
      </c>
      <c r="AR350" s="39"/>
      <c r="AS350" s="39"/>
      <c r="AT350" s="39"/>
      <c r="AU350" s="39"/>
      <c r="AV350" s="40">
        <f>SUM(AV337:AV349)</f>
        <v>0</v>
      </c>
    </row>
    <row r="351" spans="1:48" x14ac:dyDescent="0.25">
      <c r="A351" s="14">
        <v>24</v>
      </c>
      <c r="B351" s="80" t="str">
        <f>"Буква (или иное название) класса "&amp;A351&amp;":"</f>
        <v>Буква (или иное название) класса 24:</v>
      </c>
      <c r="C351" s="81"/>
      <c r="D351" s="82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</row>
    <row r="352" spans="1:48" x14ac:dyDescent="0.25">
      <c r="A352" s="14">
        <v>24</v>
      </c>
      <c r="B352" s="45" t="s">
        <v>69</v>
      </c>
      <c r="C352" s="28" t="s">
        <v>68</v>
      </c>
      <c r="D352" s="29"/>
      <c r="E352" s="29"/>
      <c r="F352" s="29"/>
      <c r="G352" s="30"/>
      <c r="H352" s="31">
        <f t="shared" ref="H352:H364" si="207">COUNTA(D352:G352)</f>
        <v>0</v>
      </c>
      <c r="I352" s="29"/>
      <c r="J352" s="29"/>
      <c r="K352" s="29"/>
      <c r="L352" s="30"/>
      <c r="M352" s="31">
        <f t="shared" ref="M352:M364" si="208">COUNTA(I352:L352)</f>
        <v>0</v>
      </c>
      <c r="N352" s="29"/>
      <c r="O352" s="29"/>
      <c r="P352" s="29"/>
      <c r="Q352" s="30"/>
      <c r="R352" s="31">
        <f t="shared" ref="R352:R364" si="209">COUNTA(N352:Q352)</f>
        <v>0</v>
      </c>
      <c r="S352" s="29"/>
      <c r="T352" s="29"/>
      <c r="U352" s="29"/>
      <c r="V352" s="30"/>
      <c r="W352" s="31">
        <f t="shared" ref="W352:W364" si="210">COUNTA(S352:V352)</f>
        <v>0</v>
      </c>
      <c r="X352" s="29"/>
      <c r="Y352" s="29"/>
      <c r="Z352" s="29"/>
      <c r="AA352" s="30"/>
      <c r="AB352" s="31">
        <f t="shared" ref="AB352:AB364" si="211">COUNTA(X352:AA352)</f>
        <v>0</v>
      </c>
      <c r="AC352" s="29"/>
      <c r="AD352" s="29"/>
      <c r="AE352" s="29"/>
      <c r="AF352" s="30"/>
      <c r="AG352" s="31">
        <f t="shared" ref="AG352:AG364" si="212">COUNTA(AC352:AF352)</f>
        <v>0</v>
      </c>
      <c r="AH352" s="29"/>
      <c r="AI352" s="29"/>
      <c r="AJ352" s="29"/>
      <c r="AK352" s="30"/>
      <c r="AL352" s="31">
        <f t="shared" ref="AL352:AL364" si="213">COUNTA(AH352:AK352)</f>
        <v>0</v>
      </c>
      <c r="AM352" s="29"/>
      <c r="AN352" s="29"/>
      <c r="AO352" s="29"/>
      <c r="AP352" s="30"/>
      <c r="AQ352" s="31">
        <f t="shared" ref="AQ352:AQ364" si="214">COUNTA(AM352:AP352)</f>
        <v>0</v>
      </c>
      <c r="AR352" s="29"/>
      <c r="AS352" s="29"/>
      <c r="AT352" s="29"/>
      <c r="AU352" s="30"/>
      <c r="AV352" s="43">
        <f t="shared" ref="AV352:AV364" si="215">COUNTA(AR352:AU352)</f>
        <v>0</v>
      </c>
    </row>
    <row r="353" spans="1:48" x14ac:dyDescent="0.25">
      <c r="A353" s="14">
        <v>24</v>
      </c>
      <c r="B353" s="8" t="s">
        <v>70</v>
      </c>
      <c r="C353" s="32" t="s">
        <v>68</v>
      </c>
      <c r="D353" s="29"/>
      <c r="E353" s="29"/>
      <c r="F353" s="29"/>
      <c r="G353" s="30"/>
      <c r="H353" s="31">
        <f t="shared" si="207"/>
        <v>0</v>
      </c>
      <c r="I353" s="29"/>
      <c r="J353" s="29"/>
      <c r="K353" s="29"/>
      <c r="L353" s="30"/>
      <c r="M353" s="31">
        <f t="shared" si="208"/>
        <v>0</v>
      </c>
      <c r="N353" s="29"/>
      <c r="O353" s="29"/>
      <c r="P353" s="29"/>
      <c r="Q353" s="30"/>
      <c r="R353" s="31">
        <f t="shared" si="209"/>
        <v>0</v>
      </c>
      <c r="S353" s="29"/>
      <c r="T353" s="29"/>
      <c r="U353" s="29"/>
      <c r="V353" s="30"/>
      <c r="W353" s="31">
        <f t="shared" si="210"/>
        <v>0</v>
      </c>
      <c r="X353" s="29"/>
      <c r="Y353" s="29"/>
      <c r="Z353" s="29"/>
      <c r="AA353" s="30"/>
      <c r="AB353" s="31">
        <f t="shared" si="211"/>
        <v>0</v>
      </c>
      <c r="AC353" s="29"/>
      <c r="AD353" s="29"/>
      <c r="AE353" s="29"/>
      <c r="AF353" s="30"/>
      <c r="AG353" s="31">
        <f t="shared" si="212"/>
        <v>0</v>
      </c>
      <c r="AH353" s="29"/>
      <c r="AI353" s="29"/>
      <c r="AJ353" s="29"/>
      <c r="AK353" s="30"/>
      <c r="AL353" s="31">
        <f t="shared" si="213"/>
        <v>0</v>
      </c>
      <c r="AM353" s="29"/>
      <c r="AN353" s="29"/>
      <c r="AO353" s="29"/>
      <c r="AP353" s="30"/>
      <c r="AQ353" s="31">
        <f t="shared" si="214"/>
        <v>0</v>
      </c>
      <c r="AR353" s="29"/>
      <c r="AS353" s="29"/>
      <c r="AT353" s="29"/>
      <c r="AU353" s="30"/>
      <c r="AV353" s="43">
        <f t="shared" si="215"/>
        <v>0</v>
      </c>
    </row>
    <row r="354" spans="1:48" x14ac:dyDescent="0.25">
      <c r="A354" s="14">
        <v>24</v>
      </c>
      <c r="B354" s="8" t="s">
        <v>71</v>
      </c>
      <c r="C354" s="32" t="s">
        <v>68</v>
      </c>
      <c r="D354" s="29"/>
      <c r="E354" s="29"/>
      <c r="F354" s="29"/>
      <c r="G354" s="30"/>
      <c r="H354" s="31">
        <f t="shared" si="207"/>
        <v>0</v>
      </c>
      <c r="I354" s="29"/>
      <c r="J354" s="29"/>
      <c r="K354" s="29"/>
      <c r="L354" s="30"/>
      <c r="M354" s="31">
        <f t="shared" si="208"/>
        <v>0</v>
      </c>
      <c r="N354" s="29"/>
      <c r="O354" s="29"/>
      <c r="P354" s="29"/>
      <c r="Q354" s="30"/>
      <c r="R354" s="31">
        <f t="shared" si="209"/>
        <v>0</v>
      </c>
      <c r="S354" s="29"/>
      <c r="T354" s="29"/>
      <c r="U354" s="29"/>
      <c r="V354" s="30"/>
      <c r="W354" s="31">
        <f t="shared" si="210"/>
        <v>0</v>
      </c>
      <c r="X354" s="29"/>
      <c r="Y354" s="29"/>
      <c r="Z354" s="29"/>
      <c r="AA354" s="30"/>
      <c r="AB354" s="31">
        <f t="shared" si="211"/>
        <v>0</v>
      </c>
      <c r="AC354" s="29"/>
      <c r="AD354" s="29"/>
      <c r="AE354" s="29"/>
      <c r="AF354" s="30"/>
      <c r="AG354" s="31">
        <f t="shared" si="212"/>
        <v>0</v>
      </c>
      <c r="AH354" s="29"/>
      <c r="AI354" s="29"/>
      <c r="AJ354" s="29"/>
      <c r="AK354" s="30"/>
      <c r="AL354" s="31">
        <f t="shared" si="213"/>
        <v>0</v>
      </c>
      <c r="AM354" s="29"/>
      <c r="AN354" s="29"/>
      <c r="AO354" s="29"/>
      <c r="AP354" s="30"/>
      <c r="AQ354" s="31">
        <f t="shared" si="214"/>
        <v>0</v>
      </c>
      <c r="AR354" s="29"/>
      <c r="AS354" s="29"/>
      <c r="AT354" s="29"/>
      <c r="AU354" s="30"/>
      <c r="AV354" s="43">
        <f t="shared" si="215"/>
        <v>0</v>
      </c>
    </row>
    <row r="355" spans="1:48" x14ac:dyDescent="0.25">
      <c r="A355" s="14">
        <v>24</v>
      </c>
      <c r="B355" s="8" t="s">
        <v>72</v>
      </c>
      <c r="C355" s="32" t="s">
        <v>68</v>
      </c>
      <c r="D355" s="29"/>
      <c r="E355" s="29"/>
      <c r="F355" s="29"/>
      <c r="G355" s="30"/>
      <c r="H355" s="31">
        <f t="shared" si="207"/>
        <v>0</v>
      </c>
      <c r="I355" s="29"/>
      <c r="J355" s="29"/>
      <c r="K355" s="29"/>
      <c r="L355" s="30"/>
      <c r="M355" s="31">
        <f t="shared" si="208"/>
        <v>0</v>
      </c>
      <c r="N355" s="29"/>
      <c r="O355" s="29"/>
      <c r="P355" s="29"/>
      <c r="Q355" s="30"/>
      <c r="R355" s="31">
        <f t="shared" si="209"/>
        <v>0</v>
      </c>
      <c r="S355" s="29"/>
      <c r="T355" s="29"/>
      <c r="U355" s="29"/>
      <c r="V355" s="30"/>
      <c r="W355" s="31">
        <f t="shared" si="210"/>
        <v>0</v>
      </c>
      <c r="X355" s="29"/>
      <c r="Y355" s="29"/>
      <c r="Z355" s="29"/>
      <c r="AA355" s="30"/>
      <c r="AB355" s="31">
        <f t="shared" si="211"/>
        <v>0</v>
      </c>
      <c r="AC355" s="29"/>
      <c r="AD355" s="29"/>
      <c r="AE355" s="29"/>
      <c r="AF355" s="30"/>
      <c r="AG355" s="31">
        <f t="shared" si="212"/>
        <v>0</v>
      </c>
      <c r="AH355" s="29"/>
      <c r="AI355" s="29"/>
      <c r="AJ355" s="29"/>
      <c r="AK355" s="30"/>
      <c r="AL355" s="31">
        <f t="shared" si="213"/>
        <v>0</v>
      </c>
      <c r="AM355" s="29"/>
      <c r="AN355" s="29"/>
      <c r="AO355" s="29"/>
      <c r="AP355" s="30"/>
      <c r="AQ355" s="31">
        <f t="shared" si="214"/>
        <v>0</v>
      </c>
      <c r="AR355" s="29"/>
      <c r="AS355" s="29"/>
      <c r="AT355" s="29"/>
      <c r="AU355" s="30"/>
      <c r="AV355" s="43">
        <f t="shared" si="215"/>
        <v>0</v>
      </c>
    </row>
    <row r="356" spans="1:48" x14ac:dyDescent="0.25">
      <c r="A356" s="14">
        <v>24</v>
      </c>
      <c r="B356" s="8" t="s">
        <v>73</v>
      </c>
      <c r="C356" s="32" t="s">
        <v>68</v>
      </c>
      <c r="D356" s="29"/>
      <c r="E356" s="29"/>
      <c r="F356" s="29"/>
      <c r="G356" s="30"/>
      <c r="H356" s="31">
        <f t="shared" si="207"/>
        <v>0</v>
      </c>
      <c r="I356" s="29"/>
      <c r="J356" s="29"/>
      <c r="K356" s="29"/>
      <c r="L356" s="30"/>
      <c r="M356" s="31">
        <f t="shared" si="208"/>
        <v>0</v>
      </c>
      <c r="N356" s="29"/>
      <c r="O356" s="29"/>
      <c r="P356" s="29"/>
      <c r="Q356" s="30"/>
      <c r="R356" s="31">
        <f t="shared" si="209"/>
        <v>0</v>
      </c>
      <c r="S356" s="29"/>
      <c r="T356" s="29"/>
      <c r="U356" s="29"/>
      <c r="V356" s="30"/>
      <c r="W356" s="31">
        <f t="shared" si="210"/>
        <v>0</v>
      </c>
      <c r="X356" s="29"/>
      <c r="Y356" s="29"/>
      <c r="Z356" s="29"/>
      <c r="AA356" s="30"/>
      <c r="AB356" s="31">
        <f t="shared" si="211"/>
        <v>0</v>
      </c>
      <c r="AC356" s="29"/>
      <c r="AD356" s="29"/>
      <c r="AE356" s="29"/>
      <c r="AF356" s="30"/>
      <c r="AG356" s="31">
        <f t="shared" si="212"/>
        <v>0</v>
      </c>
      <c r="AH356" s="29"/>
      <c r="AI356" s="29"/>
      <c r="AJ356" s="29"/>
      <c r="AK356" s="30"/>
      <c r="AL356" s="31">
        <f t="shared" si="213"/>
        <v>0</v>
      </c>
      <c r="AM356" s="29"/>
      <c r="AN356" s="29"/>
      <c r="AO356" s="29"/>
      <c r="AP356" s="30"/>
      <c r="AQ356" s="31">
        <f t="shared" si="214"/>
        <v>0</v>
      </c>
      <c r="AR356" s="29"/>
      <c r="AS356" s="29"/>
      <c r="AT356" s="29"/>
      <c r="AU356" s="30"/>
      <c r="AV356" s="43">
        <f t="shared" si="215"/>
        <v>0</v>
      </c>
    </row>
    <row r="357" spans="1:48" x14ac:dyDescent="0.25">
      <c r="A357" s="14">
        <v>24</v>
      </c>
      <c r="B357" s="8" t="s">
        <v>74</v>
      </c>
      <c r="C357" s="32" t="s">
        <v>68</v>
      </c>
      <c r="D357" s="29"/>
      <c r="E357" s="29"/>
      <c r="F357" s="29"/>
      <c r="G357" s="30"/>
      <c r="H357" s="31">
        <f t="shared" si="207"/>
        <v>0</v>
      </c>
      <c r="I357" s="29"/>
      <c r="J357" s="29"/>
      <c r="K357" s="29"/>
      <c r="L357" s="30"/>
      <c r="M357" s="31">
        <f t="shared" si="208"/>
        <v>0</v>
      </c>
      <c r="N357" s="29"/>
      <c r="O357" s="29"/>
      <c r="P357" s="29"/>
      <c r="Q357" s="30"/>
      <c r="R357" s="31">
        <f t="shared" si="209"/>
        <v>0</v>
      </c>
      <c r="S357" s="29"/>
      <c r="T357" s="29"/>
      <c r="U357" s="29"/>
      <c r="V357" s="30"/>
      <c r="W357" s="31">
        <f t="shared" si="210"/>
        <v>0</v>
      </c>
      <c r="X357" s="29"/>
      <c r="Y357" s="29"/>
      <c r="Z357" s="29"/>
      <c r="AA357" s="30"/>
      <c r="AB357" s="31">
        <f t="shared" si="211"/>
        <v>0</v>
      </c>
      <c r="AC357" s="29"/>
      <c r="AD357" s="29"/>
      <c r="AE357" s="29"/>
      <c r="AF357" s="30"/>
      <c r="AG357" s="31">
        <f t="shared" si="212"/>
        <v>0</v>
      </c>
      <c r="AH357" s="29"/>
      <c r="AI357" s="29"/>
      <c r="AJ357" s="29"/>
      <c r="AK357" s="30"/>
      <c r="AL357" s="31">
        <f t="shared" si="213"/>
        <v>0</v>
      </c>
      <c r="AM357" s="29"/>
      <c r="AN357" s="29"/>
      <c r="AO357" s="29"/>
      <c r="AP357" s="30"/>
      <c r="AQ357" s="31">
        <f t="shared" si="214"/>
        <v>0</v>
      </c>
      <c r="AR357" s="29"/>
      <c r="AS357" s="29"/>
      <c r="AT357" s="29"/>
      <c r="AU357" s="30"/>
      <c r="AV357" s="43">
        <f t="shared" si="215"/>
        <v>0</v>
      </c>
    </row>
    <row r="358" spans="1:48" x14ac:dyDescent="0.25">
      <c r="A358" s="14">
        <v>24</v>
      </c>
      <c r="B358" s="8" t="s">
        <v>75</v>
      </c>
      <c r="C358" s="32" t="s">
        <v>68</v>
      </c>
      <c r="D358" s="29"/>
      <c r="E358" s="29"/>
      <c r="F358" s="29"/>
      <c r="G358" s="30"/>
      <c r="H358" s="31">
        <f t="shared" si="207"/>
        <v>0</v>
      </c>
      <c r="I358" s="29"/>
      <c r="J358" s="29"/>
      <c r="K358" s="29"/>
      <c r="L358" s="30"/>
      <c r="M358" s="31">
        <f t="shared" si="208"/>
        <v>0</v>
      </c>
      <c r="N358" s="29"/>
      <c r="O358" s="29"/>
      <c r="P358" s="29"/>
      <c r="Q358" s="30"/>
      <c r="R358" s="31">
        <f t="shared" si="209"/>
        <v>0</v>
      </c>
      <c r="S358" s="29"/>
      <c r="T358" s="29"/>
      <c r="U358" s="29"/>
      <c r="V358" s="30"/>
      <c r="W358" s="31">
        <f t="shared" si="210"/>
        <v>0</v>
      </c>
      <c r="X358" s="29"/>
      <c r="Y358" s="29"/>
      <c r="Z358" s="29"/>
      <c r="AA358" s="30"/>
      <c r="AB358" s="31">
        <f t="shared" si="211"/>
        <v>0</v>
      </c>
      <c r="AC358" s="29"/>
      <c r="AD358" s="29"/>
      <c r="AE358" s="29"/>
      <c r="AF358" s="30"/>
      <c r="AG358" s="31">
        <f t="shared" si="212"/>
        <v>0</v>
      </c>
      <c r="AH358" s="29"/>
      <c r="AI358" s="29"/>
      <c r="AJ358" s="29"/>
      <c r="AK358" s="30"/>
      <c r="AL358" s="31">
        <f t="shared" si="213"/>
        <v>0</v>
      </c>
      <c r="AM358" s="29"/>
      <c r="AN358" s="29"/>
      <c r="AO358" s="29"/>
      <c r="AP358" s="30"/>
      <c r="AQ358" s="31">
        <f t="shared" si="214"/>
        <v>0</v>
      </c>
      <c r="AR358" s="29"/>
      <c r="AS358" s="29"/>
      <c r="AT358" s="29"/>
      <c r="AU358" s="30"/>
      <c r="AV358" s="43">
        <f t="shared" si="215"/>
        <v>0</v>
      </c>
    </row>
    <row r="359" spans="1:48" x14ac:dyDescent="0.25">
      <c r="A359" s="14">
        <v>24</v>
      </c>
      <c r="B359" s="8" t="s">
        <v>76</v>
      </c>
      <c r="C359" s="32" t="s">
        <v>68</v>
      </c>
      <c r="D359" s="29"/>
      <c r="E359" s="29"/>
      <c r="F359" s="29"/>
      <c r="G359" s="30"/>
      <c r="H359" s="31">
        <f t="shared" si="207"/>
        <v>0</v>
      </c>
      <c r="I359" s="29"/>
      <c r="J359" s="29"/>
      <c r="K359" s="29"/>
      <c r="L359" s="30"/>
      <c r="M359" s="31">
        <f t="shared" si="208"/>
        <v>0</v>
      </c>
      <c r="N359" s="29"/>
      <c r="O359" s="29"/>
      <c r="P359" s="29"/>
      <c r="Q359" s="30"/>
      <c r="R359" s="31">
        <f t="shared" si="209"/>
        <v>0</v>
      </c>
      <c r="S359" s="29"/>
      <c r="T359" s="29"/>
      <c r="U359" s="29"/>
      <c r="V359" s="30"/>
      <c r="W359" s="31">
        <f t="shared" si="210"/>
        <v>0</v>
      </c>
      <c r="X359" s="29"/>
      <c r="Y359" s="29"/>
      <c r="Z359" s="29"/>
      <c r="AA359" s="30"/>
      <c r="AB359" s="31">
        <f t="shared" si="211"/>
        <v>0</v>
      </c>
      <c r="AC359" s="29"/>
      <c r="AD359" s="29"/>
      <c r="AE359" s="29"/>
      <c r="AF359" s="30"/>
      <c r="AG359" s="31">
        <f t="shared" si="212"/>
        <v>0</v>
      </c>
      <c r="AH359" s="29"/>
      <c r="AI359" s="29"/>
      <c r="AJ359" s="29"/>
      <c r="AK359" s="30"/>
      <c r="AL359" s="31">
        <f t="shared" si="213"/>
        <v>0</v>
      </c>
      <c r="AM359" s="29"/>
      <c r="AN359" s="29"/>
      <c r="AO359" s="29"/>
      <c r="AP359" s="30"/>
      <c r="AQ359" s="31">
        <f t="shared" si="214"/>
        <v>0</v>
      </c>
      <c r="AR359" s="29"/>
      <c r="AS359" s="29"/>
      <c r="AT359" s="29"/>
      <c r="AU359" s="30"/>
      <c r="AV359" s="43">
        <f t="shared" si="215"/>
        <v>0</v>
      </c>
    </row>
    <row r="360" spans="1:48" x14ac:dyDescent="0.25">
      <c r="A360" s="14">
        <v>24</v>
      </c>
      <c r="B360" s="8" t="s">
        <v>77</v>
      </c>
      <c r="C360" s="32" t="s">
        <v>68</v>
      </c>
      <c r="D360" s="29"/>
      <c r="E360" s="29"/>
      <c r="F360" s="29"/>
      <c r="G360" s="30"/>
      <c r="H360" s="31">
        <f t="shared" si="207"/>
        <v>0</v>
      </c>
      <c r="I360" s="29"/>
      <c r="J360" s="29"/>
      <c r="K360" s="29"/>
      <c r="L360" s="30"/>
      <c r="M360" s="31">
        <f t="shared" si="208"/>
        <v>0</v>
      </c>
      <c r="N360" s="29"/>
      <c r="O360" s="29"/>
      <c r="P360" s="29"/>
      <c r="Q360" s="30"/>
      <c r="R360" s="31">
        <f t="shared" si="209"/>
        <v>0</v>
      </c>
      <c r="S360" s="29"/>
      <c r="T360" s="29"/>
      <c r="U360" s="29"/>
      <c r="V360" s="30"/>
      <c r="W360" s="31">
        <f t="shared" si="210"/>
        <v>0</v>
      </c>
      <c r="X360" s="29"/>
      <c r="Y360" s="29"/>
      <c r="Z360" s="29"/>
      <c r="AA360" s="30"/>
      <c r="AB360" s="31">
        <f t="shared" si="211"/>
        <v>0</v>
      </c>
      <c r="AC360" s="29"/>
      <c r="AD360" s="29"/>
      <c r="AE360" s="29"/>
      <c r="AF360" s="30"/>
      <c r="AG360" s="31">
        <f t="shared" si="212"/>
        <v>0</v>
      </c>
      <c r="AH360" s="29"/>
      <c r="AI360" s="29"/>
      <c r="AJ360" s="29"/>
      <c r="AK360" s="30"/>
      <c r="AL360" s="31">
        <f t="shared" si="213"/>
        <v>0</v>
      </c>
      <c r="AM360" s="29"/>
      <c r="AN360" s="29"/>
      <c r="AO360" s="29"/>
      <c r="AP360" s="30"/>
      <c r="AQ360" s="31">
        <f t="shared" si="214"/>
        <v>0</v>
      </c>
      <c r="AR360" s="29"/>
      <c r="AS360" s="29"/>
      <c r="AT360" s="29"/>
      <c r="AU360" s="30"/>
      <c r="AV360" s="43">
        <f t="shared" si="215"/>
        <v>0</v>
      </c>
    </row>
    <row r="361" spans="1:48" x14ac:dyDescent="0.25">
      <c r="A361" s="14">
        <v>24</v>
      </c>
      <c r="B361" s="8" t="s">
        <v>78</v>
      </c>
      <c r="C361" s="32" t="s">
        <v>68</v>
      </c>
      <c r="D361" s="29"/>
      <c r="E361" s="29"/>
      <c r="F361" s="29"/>
      <c r="G361" s="30"/>
      <c r="H361" s="31">
        <f t="shared" si="207"/>
        <v>0</v>
      </c>
      <c r="I361" s="29"/>
      <c r="J361" s="29"/>
      <c r="K361" s="29"/>
      <c r="L361" s="30"/>
      <c r="M361" s="31">
        <f t="shared" si="208"/>
        <v>0</v>
      </c>
      <c r="N361" s="29"/>
      <c r="O361" s="29"/>
      <c r="P361" s="29"/>
      <c r="Q361" s="30"/>
      <c r="R361" s="31">
        <f t="shared" si="209"/>
        <v>0</v>
      </c>
      <c r="S361" s="29"/>
      <c r="T361" s="29"/>
      <c r="U361" s="29"/>
      <c r="V361" s="30"/>
      <c r="W361" s="31">
        <f t="shared" si="210"/>
        <v>0</v>
      </c>
      <c r="X361" s="29"/>
      <c r="Y361" s="29"/>
      <c r="Z361" s="29"/>
      <c r="AA361" s="30"/>
      <c r="AB361" s="31">
        <f t="shared" si="211"/>
        <v>0</v>
      </c>
      <c r="AC361" s="29"/>
      <c r="AD361" s="29"/>
      <c r="AE361" s="29"/>
      <c r="AF361" s="30"/>
      <c r="AG361" s="31">
        <f t="shared" si="212"/>
        <v>0</v>
      </c>
      <c r="AH361" s="29"/>
      <c r="AI361" s="29"/>
      <c r="AJ361" s="29"/>
      <c r="AK361" s="30"/>
      <c r="AL361" s="31">
        <f t="shared" si="213"/>
        <v>0</v>
      </c>
      <c r="AM361" s="29"/>
      <c r="AN361" s="29"/>
      <c r="AO361" s="29"/>
      <c r="AP361" s="30"/>
      <c r="AQ361" s="31">
        <f t="shared" si="214"/>
        <v>0</v>
      </c>
      <c r="AR361" s="29"/>
      <c r="AS361" s="29"/>
      <c r="AT361" s="29"/>
      <c r="AU361" s="30"/>
      <c r="AV361" s="43">
        <f t="shared" si="215"/>
        <v>0</v>
      </c>
    </row>
    <row r="362" spans="1:48" x14ac:dyDescent="0.25">
      <c r="A362" s="14">
        <v>24</v>
      </c>
      <c r="B362" s="8" t="s">
        <v>79</v>
      </c>
      <c r="C362" s="32" t="s">
        <v>68</v>
      </c>
      <c r="D362" s="29"/>
      <c r="E362" s="29"/>
      <c r="F362" s="29"/>
      <c r="G362" s="30"/>
      <c r="H362" s="31">
        <f t="shared" si="207"/>
        <v>0</v>
      </c>
      <c r="I362" s="29"/>
      <c r="J362" s="29"/>
      <c r="K362" s="29"/>
      <c r="L362" s="30"/>
      <c r="M362" s="31">
        <f t="shared" si="208"/>
        <v>0</v>
      </c>
      <c r="N362" s="29"/>
      <c r="O362" s="29"/>
      <c r="P362" s="29"/>
      <c r="Q362" s="30"/>
      <c r="R362" s="31">
        <f t="shared" si="209"/>
        <v>0</v>
      </c>
      <c r="S362" s="29"/>
      <c r="T362" s="29"/>
      <c r="U362" s="29"/>
      <c r="V362" s="30"/>
      <c r="W362" s="31">
        <f t="shared" si="210"/>
        <v>0</v>
      </c>
      <c r="X362" s="29"/>
      <c r="Y362" s="29"/>
      <c r="Z362" s="29"/>
      <c r="AA362" s="30"/>
      <c r="AB362" s="31">
        <f t="shared" si="211"/>
        <v>0</v>
      </c>
      <c r="AC362" s="29"/>
      <c r="AD362" s="29"/>
      <c r="AE362" s="29"/>
      <c r="AF362" s="30"/>
      <c r="AG362" s="31">
        <f t="shared" si="212"/>
        <v>0</v>
      </c>
      <c r="AH362" s="29"/>
      <c r="AI362" s="29"/>
      <c r="AJ362" s="29"/>
      <c r="AK362" s="30"/>
      <c r="AL362" s="31">
        <f t="shared" si="213"/>
        <v>0</v>
      </c>
      <c r="AM362" s="29"/>
      <c r="AN362" s="29"/>
      <c r="AO362" s="29"/>
      <c r="AP362" s="30"/>
      <c r="AQ362" s="31">
        <f t="shared" si="214"/>
        <v>0</v>
      </c>
      <c r="AR362" s="29"/>
      <c r="AS362" s="29"/>
      <c r="AT362" s="29"/>
      <c r="AU362" s="30"/>
      <c r="AV362" s="43">
        <f t="shared" si="215"/>
        <v>0</v>
      </c>
    </row>
    <row r="363" spans="1:48" x14ac:dyDescent="0.25">
      <c r="A363" s="14">
        <v>24</v>
      </c>
      <c r="B363" s="8" t="s">
        <v>80</v>
      </c>
      <c r="C363" s="32" t="s">
        <v>68</v>
      </c>
      <c r="D363" s="29"/>
      <c r="E363" s="29"/>
      <c r="F363" s="29"/>
      <c r="G363" s="30"/>
      <c r="H363" s="31">
        <f t="shared" si="207"/>
        <v>0</v>
      </c>
      <c r="I363" s="29"/>
      <c r="J363" s="29"/>
      <c r="K363" s="29"/>
      <c r="L363" s="30"/>
      <c r="M363" s="31">
        <f t="shared" si="208"/>
        <v>0</v>
      </c>
      <c r="N363" s="29"/>
      <c r="O363" s="29"/>
      <c r="P363" s="29"/>
      <c r="Q363" s="30"/>
      <c r="R363" s="31">
        <f t="shared" si="209"/>
        <v>0</v>
      </c>
      <c r="S363" s="29"/>
      <c r="T363" s="29"/>
      <c r="U363" s="29"/>
      <c r="V363" s="30"/>
      <c r="W363" s="31">
        <f t="shared" si="210"/>
        <v>0</v>
      </c>
      <c r="X363" s="29"/>
      <c r="Y363" s="29"/>
      <c r="Z363" s="29"/>
      <c r="AA363" s="30"/>
      <c r="AB363" s="31">
        <f t="shared" si="211"/>
        <v>0</v>
      </c>
      <c r="AC363" s="29"/>
      <c r="AD363" s="29"/>
      <c r="AE363" s="29"/>
      <c r="AF363" s="30"/>
      <c r="AG363" s="31">
        <f t="shared" si="212"/>
        <v>0</v>
      </c>
      <c r="AH363" s="29"/>
      <c r="AI363" s="29"/>
      <c r="AJ363" s="29"/>
      <c r="AK363" s="30"/>
      <c r="AL363" s="31">
        <f t="shared" si="213"/>
        <v>0</v>
      </c>
      <c r="AM363" s="29"/>
      <c r="AN363" s="29"/>
      <c r="AO363" s="29"/>
      <c r="AP363" s="30"/>
      <c r="AQ363" s="31">
        <f t="shared" si="214"/>
        <v>0</v>
      </c>
      <c r="AR363" s="29"/>
      <c r="AS363" s="29"/>
      <c r="AT363" s="29"/>
      <c r="AU363" s="30"/>
      <c r="AV363" s="43">
        <f t="shared" si="215"/>
        <v>0</v>
      </c>
    </row>
    <row r="364" spans="1:48" x14ac:dyDescent="0.25">
      <c r="A364" s="14">
        <v>24</v>
      </c>
      <c r="B364" s="32" t="s">
        <v>81</v>
      </c>
      <c r="C364" s="32" t="s">
        <v>68</v>
      </c>
      <c r="D364" s="33"/>
      <c r="E364" s="33"/>
      <c r="F364" s="33"/>
      <c r="G364" s="34"/>
      <c r="H364" s="35">
        <f t="shared" si="207"/>
        <v>0</v>
      </c>
      <c r="I364" s="33"/>
      <c r="J364" s="33"/>
      <c r="K364" s="33"/>
      <c r="L364" s="34"/>
      <c r="M364" s="35">
        <f t="shared" si="208"/>
        <v>0</v>
      </c>
      <c r="N364" s="33"/>
      <c r="O364" s="33"/>
      <c r="P364" s="33"/>
      <c r="Q364" s="34"/>
      <c r="R364" s="35">
        <f t="shared" si="209"/>
        <v>0</v>
      </c>
      <c r="S364" s="33"/>
      <c r="T364" s="33"/>
      <c r="U364" s="33"/>
      <c r="V364" s="34"/>
      <c r="W364" s="35">
        <f t="shared" si="210"/>
        <v>0</v>
      </c>
      <c r="X364" s="33"/>
      <c r="Y364" s="33"/>
      <c r="Z364" s="33"/>
      <c r="AA364" s="34"/>
      <c r="AB364" s="35">
        <f t="shared" si="211"/>
        <v>0</v>
      </c>
      <c r="AC364" s="33"/>
      <c r="AD364" s="33"/>
      <c r="AE364" s="33"/>
      <c r="AF364" s="34"/>
      <c r="AG364" s="35">
        <f t="shared" si="212"/>
        <v>0</v>
      </c>
      <c r="AH364" s="33"/>
      <c r="AI364" s="33"/>
      <c r="AJ364" s="33"/>
      <c r="AK364" s="34"/>
      <c r="AL364" s="35">
        <f t="shared" si="213"/>
        <v>0</v>
      </c>
      <c r="AM364" s="33"/>
      <c r="AN364" s="33"/>
      <c r="AO364" s="33"/>
      <c r="AP364" s="34"/>
      <c r="AQ364" s="35">
        <f t="shared" si="214"/>
        <v>0</v>
      </c>
      <c r="AR364" s="33"/>
      <c r="AS364" s="33"/>
      <c r="AT364" s="33"/>
      <c r="AU364" s="34"/>
      <c r="AV364" s="44">
        <f t="shared" si="215"/>
        <v>0</v>
      </c>
    </row>
    <row r="365" spans="1:48" x14ac:dyDescent="0.25">
      <c r="A365" s="14">
        <v>24</v>
      </c>
      <c r="B365" s="36"/>
      <c r="C365" s="37"/>
      <c r="D365" s="38"/>
      <c r="E365" s="39"/>
      <c r="F365" s="39"/>
      <c r="G365" s="39"/>
      <c r="H365" s="40">
        <f>SUM(H352:H364)</f>
        <v>0</v>
      </c>
      <c r="I365" s="39"/>
      <c r="J365" s="39"/>
      <c r="K365" s="39"/>
      <c r="L365" s="39"/>
      <c r="M365" s="40">
        <f>SUM(M352:M364)</f>
        <v>0</v>
      </c>
      <c r="N365" s="39"/>
      <c r="O365" s="39"/>
      <c r="P365" s="39"/>
      <c r="Q365" s="39"/>
      <c r="R365" s="40">
        <f>SUM(R352:R364)</f>
        <v>0</v>
      </c>
      <c r="S365" s="39"/>
      <c r="T365" s="39"/>
      <c r="U365" s="39"/>
      <c r="V365" s="39"/>
      <c r="W365" s="40">
        <f>SUM(W352:W364)</f>
        <v>0</v>
      </c>
      <c r="X365" s="39"/>
      <c r="Y365" s="39"/>
      <c r="Z365" s="39"/>
      <c r="AA365" s="39"/>
      <c r="AB365" s="40">
        <f>SUM(AB352:AB364)</f>
        <v>0</v>
      </c>
      <c r="AC365" s="39"/>
      <c r="AD365" s="39"/>
      <c r="AE365" s="39"/>
      <c r="AF365" s="39"/>
      <c r="AG365" s="40">
        <f>SUM(AG352:AG364)</f>
        <v>0</v>
      </c>
      <c r="AH365" s="39"/>
      <c r="AI365" s="39"/>
      <c r="AJ365" s="39"/>
      <c r="AK365" s="39"/>
      <c r="AL365" s="40">
        <f>SUM(AL352:AL364)</f>
        <v>0</v>
      </c>
      <c r="AM365" s="39"/>
      <c r="AN365" s="39"/>
      <c r="AO365" s="39"/>
      <c r="AP365" s="39"/>
      <c r="AQ365" s="40">
        <f>SUM(AQ352:AQ364)</f>
        <v>0</v>
      </c>
      <c r="AR365" s="39"/>
      <c r="AS365" s="39"/>
      <c r="AT365" s="39"/>
      <c r="AU365" s="39"/>
      <c r="AV365" s="40">
        <f>SUM(AV352:AV364)</f>
        <v>0</v>
      </c>
    </row>
    <row r="366" spans="1:48" x14ac:dyDescent="0.25">
      <c r="A366" s="14">
        <v>25</v>
      </c>
      <c r="B366" s="80" t="str">
        <f>"Буква (или иное название) класса "&amp;A366&amp;":"</f>
        <v>Буква (или иное название) класса 25:</v>
      </c>
      <c r="C366" s="81"/>
      <c r="D366" s="82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</row>
    <row r="367" spans="1:48" x14ac:dyDescent="0.25">
      <c r="A367" s="14">
        <v>25</v>
      </c>
      <c r="B367" s="45" t="s">
        <v>69</v>
      </c>
      <c r="C367" s="28" t="s">
        <v>68</v>
      </c>
      <c r="D367" s="29"/>
      <c r="E367" s="29"/>
      <c r="F367" s="29"/>
      <c r="G367" s="30"/>
      <c r="H367" s="31">
        <f t="shared" ref="H367:H379" si="216">COUNTA(D367:G367)</f>
        <v>0</v>
      </c>
      <c r="I367" s="29"/>
      <c r="J367" s="29"/>
      <c r="K367" s="29"/>
      <c r="L367" s="30"/>
      <c r="M367" s="31">
        <f t="shared" ref="M367:M379" si="217">COUNTA(I367:L367)</f>
        <v>0</v>
      </c>
      <c r="N367" s="29"/>
      <c r="O367" s="29"/>
      <c r="P367" s="29"/>
      <c r="Q367" s="30"/>
      <c r="R367" s="31">
        <f t="shared" ref="R367:R379" si="218">COUNTA(N367:Q367)</f>
        <v>0</v>
      </c>
      <c r="S367" s="29"/>
      <c r="T367" s="29"/>
      <c r="U367" s="29"/>
      <c r="V367" s="30"/>
      <c r="W367" s="31">
        <f t="shared" ref="W367:W379" si="219">COUNTA(S367:V367)</f>
        <v>0</v>
      </c>
      <c r="X367" s="29"/>
      <c r="Y367" s="29"/>
      <c r="Z367" s="29"/>
      <c r="AA367" s="30"/>
      <c r="AB367" s="31">
        <f t="shared" ref="AB367:AB379" si="220">COUNTA(X367:AA367)</f>
        <v>0</v>
      </c>
      <c r="AC367" s="29"/>
      <c r="AD367" s="29"/>
      <c r="AE367" s="29"/>
      <c r="AF367" s="30"/>
      <c r="AG367" s="31">
        <f t="shared" ref="AG367:AG379" si="221">COUNTA(AC367:AF367)</f>
        <v>0</v>
      </c>
      <c r="AH367" s="29"/>
      <c r="AI367" s="29"/>
      <c r="AJ367" s="29"/>
      <c r="AK367" s="30"/>
      <c r="AL367" s="31">
        <f t="shared" ref="AL367:AL379" si="222">COUNTA(AH367:AK367)</f>
        <v>0</v>
      </c>
      <c r="AM367" s="29"/>
      <c r="AN367" s="29"/>
      <c r="AO367" s="29"/>
      <c r="AP367" s="30"/>
      <c r="AQ367" s="31">
        <f t="shared" ref="AQ367:AQ379" si="223">COUNTA(AM367:AP367)</f>
        <v>0</v>
      </c>
      <c r="AR367" s="29"/>
      <c r="AS367" s="29"/>
      <c r="AT367" s="29"/>
      <c r="AU367" s="30"/>
      <c r="AV367" s="43">
        <f t="shared" ref="AV367:AV379" si="224">COUNTA(AR367:AU367)</f>
        <v>0</v>
      </c>
    </row>
    <row r="368" spans="1:48" x14ac:dyDescent="0.25">
      <c r="A368" s="14">
        <v>25</v>
      </c>
      <c r="B368" s="8" t="s">
        <v>70</v>
      </c>
      <c r="C368" s="32" t="s">
        <v>68</v>
      </c>
      <c r="D368" s="29"/>
      <c r="E368" s="29"/>
      <c r="F368" s="29"/>
      <c r="G368" s="30"/>
      <c r="H368" s="31">
        <f t="shared" si="216"/>
        <v>0</v>
      </c>
      <c r="I368" s="29"/>
      <c r="J368" s="29"/>
      <c r="K368" s="29"/>
      <c r="L368" s="30"/>
      <c r="M368" s="31">
        <f t="shared" si="217"/>
        <v>0</v>
      </c>
      <c r="N368" s="29"/>
      <c r="O368" s="29"/>
      <c r="P368" s="29"/>
      <c r="Q368" s="30"/>
      <c r="R368" s="31">
        <f t="shared" si="218"/>
        <v>0</v>
      </c>
      <c r="S368" s="29"/>
      <c r="T368" s="29"/>
      <c r="U368" s="29"/>
      <c r="V368" s="30"/>
      <c r="W368" s="31">
        <f t="shared" si="219"/>
        <v>0</v>
      </c>
      <c r="X368" s="29"/>
      <c r="Y368" s="29"/>
      <c r="Z368" s="29"/>
      <c r="AA368" s="30"/>
      <c r="AB368" s="31">
        <f t="shared" si="220"/>
        <v>0</v>
      </c>
      <c r="AC368" s="29"/>
      <c r="AD368" s="29"/>
      <c r="AE368" s="29"/>
      <c r="AF368" s="30"/>
      <c r="AG368" s="31">
        <f t="shared" si="221"/>
        <v>0</v>
      </c>
      <c r="AH368" s="29"/>
      <c r="AI368" s="29"/>
      <c r="AJ368" s="29"/>
      <c r="AK368" s="30"/>
      <c r="AL368" s="31">
        <f t="shared" si="222"/>
        <v>0</v>
      </c>
      <c r="AM368" s="29"/>
      <c r="AN368" s="29"/>
      <c r="AO368" s="29"/>
      <c r="AP368" s="30"/>
      <c r="AQ368" s="31">
        <f t="shared" si="223"/>
        <v>0</v>
      </c>
      <c r="AR368" s="29"/>
      <c r="AS368" s="29"/>
      <c r="AT368" s="29"/>
      <c r="AU368" s="30"/>
      <c r="AV368" s="43">
        <f t="shared" si="224"/>
        <v>0</v>
      </c>
    </row>
    <row r="369" spans="1:48" x14ac:dyDescent="0.25">
      <c r="A369" s="14">
        <v>25</v>
      </c>
      <c r="B369" s="8" t="s">
        <v>71</v>
      </c>
      <c r="C369" s="32" t="s">
        <v>68</v>
      </c>
      <c r="D369" s="29"/>
      <c r="E369" s="29"/>
      <c r="F369" s="29"/>
      <c r="G369" s="30"/>
      <c r="H369" s="31">
        <f t="shared" si="216"/>
        <v>0</v>
      </c>
      <c r="I369" s="29"/>
      <c r="J369" s="29"/>
      <c r="K369" s="29"/>
      <c r="L369" s="30"/>
      <c r="M369" s="31">
        <f t="shared" si="217"/>
        <v>0</v>
      </c>
      <c r="N369" s="29"/>
      <c r="O369" s="29"/>
      <c r="P369" s="29"/>
      <c r="Q369" s="30"/>
      <c r="R369" s="31">
        <f t="shared" si="218"/>
        <v>0</v>
      </c>
      <c r="S369" s="29"/>
      <c r="T369" s="29"/>
      <c r="U369" s="29"/>
      <c r="V369" s="30"/>
      <c r="W369" s="31">
        <f t="shared" si="219"/>
        <v>0</v>
      </c>
      <c r="X369" s="29"/>
      <c r="Y369" s="29"/>
      <c r="Z369" s="29"/>
      <c r="AA369" s="30"/>
      <c r="AB369" s="31">
        <f t="shared" si="220"/>
        <v>0</v>
      </c>
      <c r="AC369" s="29"/>
      <c r="AD369" s="29"/>
      <c r="AE369" s="29"/>
      <c r="AF369" s="30"/>
      <c r="AG369" s="31">
        <f t="shared" si="221"/>
        <v>0</v>
      </c>
      <c r="AH369" s="29"/>
      <c r="AI369" s="29"/>
      <c r="AJ369" s="29"/>
      <c r="AK369" s="30"/>
      <c r="AL369" s="31">
        <f t="shared" si="222"/>
        <v>0</v>
      </c>
      <c r="AM369" s="29"/>
      <c r="AN369" s="29"/>
      <c r="AO369" s="29"/>
      <c r="AP369" s="30"/>
      <c r="AQ369" s="31">
        <f t="shared" si="223"/>
        <v>0</v>
      </c>
      <c r="AR369" s="29"/>
      <c r="AS369" s="29"/>
      <c r="AT369" s="29"/>
      <c r="AU369" s="30"/>
      <c r="AV369" s="43">
        <f t="shared" si="224"/>
        <v>0</v>
      </c>
    </row>
    <row r="370" spans="1:48" x14ac:dyDescent="0.25">
      <c r="A370" s="14">
        <v>25</v>
      </c>
      <c r="B370" s="8" t="s">
        <v>72</v>
      </c>
      <c r="C370" s="32" t="s">
        <v>68</v>
      </c>
      <c r="D370" s="29"/>
      <c r="E370" s="29"/>
      <c r="F370" s="29"/>
      <c r="G370" s="30"/>
      <c r="H370" s="31">
        <f t="shared" si="216"/>
        <v>0</v>
      </c>
      <c r="I370" s="29"/>
      <c r="J370" s="29"/>
      <c r="K370" s="29"/>
      <c r="L370" s="30"/>
      <c r="M370" s="31">
        <f t="shared" si="217"/>
        <v>0</v>
      </c>
      <c r="N370" s="29"/>
      <c r="O370" s="29"/>
      <c r="P370" s="29"/>
      <c r="Q370" s="30"/>
      <c r="R370" s="31">
        <f t="shared" si="218"/>
        <v>0</v>
      </c>
      <c r="S370" s="29"/>
      <c r="T370" s="29"/>
      <c r="U370" s="29"/>
      <c r="V370" s="30"/>
      <c r="W370" s="31">
        <f t="shared" si="219"/>
        <v>0</v>
      </c>
      <c r="X370" s="29"/>
      <c r="Y370" s="29"/>
      <c r="Z370" s="29"/>
      <c r="AA370" s="30"/>
      <c r="AB370" s="31">
        <f t="shared" si="220"/>
        <v>0</v>
      </c>
      <c r="AC370" s="29"/>
      <c r="AD370" s="29"/>
      <c r="AE370" s="29"/>
      <c r="AF370" s="30"/>
      <c r="AG370" s="31">
        <f t="shared" si="221"/>
        <v>0</v>
      </c>
      <c r="AH370" s="29"/>
      <c r="AI370" s="29"/>
      <c r="AJ370" s="29"/>
      <c r="AK370" s="30"/>
      <c r="AL370" s="31">
        <f t="shared" si="222"/>
        <v>0</v>
      </c>
      <c r="AM370" s="29"/>
      <c r="AN370" s="29"/>
      <c r="AO370" s="29"/>
      <c r="AP370" s="30"/>
      <c r="AQ370" s="31">
        <f t="shared" si="223"/>
        <v>0</v>
      </c>
      <c r="AR370" s="29"/>
      <c r="AS370" s="29"/>
      <c r="AT370" s="29"/>
      <c r="AU370" s="30"/>
      <c r="AV370" s="43">
        <f t="shared" si="224"/>
        <v>0</v>
      </c>
    </row>
    <row r="371" spans="1:48" x14ac:dyDescent="0.25">
      <c r="A371" s="14">
        <v>25</v>
      </c>
      <c r="B371" s="8" t="s">
        <v>73</v>
      </c>
      <c r="C371" s="32" t="s">
        <v>68</v>
      </c>
      <c r="D371" s="29"/>
      <c r="E371" s="29"/>
      <c r="F371" s="29"/>
      <c r="G371" s="30"/>
      <c r="H371" s="31">
        <f t="shared" si="216"/>
        <v>0</v>
      </c>
      <c r="I371" s="29"/>
      <c r="J371" s="29"/>
      <c r="K371" s="29"/>
      <c r="L371" s="30"/>
      <c r="M371" s="31">
        <f t="shared" si="217"/>
        <v>0</v>
      </c>
      <c r="N371" s="29"/>
      <c r="O371" s="29"/>
      <c r="P371" s="29"/>
      <c r="Q371" s="30"/>
      <c r="R371" s="31">
        <f t="shared" si="218"/>
        <v>0</v>
      </c>
      <c r="S371" s="29"/>
      <c r="T371" s="29"/>
      <c r="U371" s="29"/>
      <c r="V371" s="30"/>
      <c r="W371" s="31">
        <f t="shared" si="219"/>
        <v>0</v>
      </c>
      <c r="X371" s="29"/>
      <c r="Y371" s="29"/>
      <c r="Z371" s="29"/>
      <c r="AA371" s="30"/>
      <c r="AB371" s="31">
        <f t="shared" si="220"/>
        <v>0</v>
      </c>
      <c r="AC371" s="29"/>
      <c r="AD371" s="29"/>
      <c r="AE371" s="29"/>
      <c r="AF371" s="30"/>
      <c r="AG371" s="31">
        <f t="shared" si="221"/>
        <v>0</v>
      </c>
      <c r="AH371" s="29"/>
      <c r="AI371" s="29"/>
      <c r="AJ371" s="29"/>
      <c r="AK371" s="30"/>
      <c r="AL371" s="31">
        <f t="shared" si="222"/>
        <v>0</v>
      </c>
      <c r="AM371" s="29"/>
      <c r="AN371" s="29"/>
      <c r="AO371" s="29"/>
      <c r="AP371" s="30"/>
      <c r="AQ371" s="31">
        <f t="shared" si="223"/>
        <v>0</v>
      </c>
      <c r="AR371" s="29"/>
      <c r="AS371" s="29"/>
      <c r="AT371" s="29"/>
      <c r="AU371" s="30"/>
      <c r="AV371" s="43">
        <f t="shared" si="224"/>
        <v>0</v>
      </c>
    </row>
    <row r="372" spans="1:48" x14ac:dyDescent="0.25">
      <c r="A372" s="14">
        <v>25</v>
      </c>
      <c r="B372" s="8" t="s">
        <v>74</v>
      </c>
      <c r="C372" s="32" t="s">
        <v>68</v>
      </c>
      <c r="D372" s="29"/>
      <c r="E372" s="29"/>
      <c r="F372" s="29"/>
      <c r="G372" s="30"/>
      <c r="H372" s="31">
        <f t="shared" si="216"/>
        <v>0</v>
      </c>
      <c r="I372" s="29"/>
      <c r="J372" s="29"/>
      <c r="K372" s="29"/>
      <c r="L372" s="30"/>
      <c r="M372" s="31">
        <f t="shared" si="217"/>
        <v>0</v>
      </c>
      <c r="N372" s="29"/>
      <c r="O372" s="29"/>
      <c r="P372" s="29"/>
      <c r="Q372" s="30"/>
      <c r="R372" s="31">
        <f t="shared" si="218"/>
        <v>0</v>
      </c>
      <c r="S372" s="29"/>
      <c r="T372" s="29"/>
      <c r="U372" s="29"/>
      <c r="V372" s="30"/>
      <c r="W372" s="31">
        <f t="shared" si="219"/>
        <v>0</v>
      </c>
      <c r="X372" s="29"/>
      <c r="Y372" s="29"/>
      <c r="Z372" s="29"/>
      <c r="AA372" s="30"/>
      <c r="AB372" s="31">
        <f t="shared" si="220"/>
        <v>0</v>
      </c>
      <c r="AC372" s="29"/>
      <c r="AD372" s="29"/>
      <c r="AE372" s="29"/>
      <c r="AF372" s="30"/>
      <c r="AG372" s="31">
        <f t="shared" si="221"/>
        <v>0</v>
      </c>
      <c r="AH372" s="29"/>
      <c r="AI372" s="29"/>
      <c r="AJ372" s="29"/>
      <c r="AK372" s="30"/>
      <c r="AL372" s="31">
        <f t="shared" si="222"/>
        <v>0</v>
      </c>
      <c r="AM372" s="29"/>
      <c r="AN372" s="29"/>
      <c r="AO372" s="29"/>
      <c r="AP372" s="30"/>
      <c r="AQ372" s="31">
        <f t="shared" si="223"/>
        <v>0</v>
      </c>
      <c r="AR372" s="29"/>
      <c r="AS372" s="29"/>
      <c r="AT372" s="29"/>
      <c r="AU372" s="30"/>
      <c r="AV372" s="43">
        <f t="shared" si="224"/>
        <v>0</v>
      </c>
    </row>
    <row r="373" spans="1:48" x14ac:dyDescent="0.25">
      <c r="A373" s="14">
        <v>25</v>
      </c>
      <c r="B373" s="8" t="s">
        <v>75</v>
      </c>
      <c r="C373" s="32" t="s">
        <v>68</v>
      </c>
      <c r="D373" s="29"/>
      <c r="E373" s="29"/>
      <c r="F373" s="29"/>
      <c r="G373" s="30"/>
      <c r="H373" s="31">
        <f t="shared" si="216"/>
        <v>0</v>
      </c>
      <c r="I373" s="29"/>
      <c r="J373" s="29"/>
      <c r="K373" s="29"/>
      <c r="L373" s="30"/>
      <c r="M373" s="31">
        <f t="shared" si="217"/>
        <v>0</v>
      </c>
      <c r="N373" s="29"/>
      <c r="O373" s="29"/>
      <c r="P373" s="29"/>
      <c r="Q373" s="30"/>
      <c r="R373" s="31">
        <f t="shared" si="218"/>
        <v>0</v>
      </c>
      <c r="S373" s="29"/>
      <c r="T373" s="29"/>
      <c r="U373" s="29"/>
      <c r="V373" s="30"/>
      <c r="W373" s="31">
        <f t="shared" si="219"/>
        <v>0</v>
      </c>
      <c r="X373" s="29"/>
      <c r="Y373" s="29"/>
      <c r="Z373" s="29"/>
      <c r="AA373" s="30"/>
      <c r="AB373" s="31">
        <f t="shared" si="220"/>
        <v>0</v>
      </c>
      <c r="AC373" s="29"/>
      <c r="AD373" s="29"/>
      <c r="AE373" s="29"/>
      <c r="AF373" s="30"/>
      <c r="AG373" s="31">
        <f t="shared" si="221"/>
        <v>0</v>
      </c>
      <c r="AH373" s="29"/>
      <c r="AI373" s="29"/>
      <c r="AJ373" s="29"/>
      <c r="AK373" s="30"/>
      <c r="AL373" s="31">
        <f t="shared" si="222"/>
        <v>0</v>
      </c>
      <c r="AM373" s="29"/>
      <c r="AN373" s="29"/>
      <c r="AO373" s="29"/>
      <c r="AP373" s="30"/>
      <c r="AQ373" s="31">
        <f t="shared" si="223"/>
        <v>0</v>
      </c>
      <c r="AR373" s="29"/>
      <c r="AS373" s="29"/>
      <c r="AT373" s="29"/>
      <c r="AU373" s="30"/>
      <c r="AV373" s="43">
        <f t="shared" si="224"/>
        <v>0</v>
      </c>
    </row>
    <row r="374" spans="1:48" x14ac:dyDescent="0.25">
      <c r="A374" s="14">
        <v>25</v>
      </c>
      <c r="B374" s="8" t="s">
        <v>76</v>
      </c>
      <c r="C374" s="32" t="s">
        <v>68</v>
      </c>
      <c r="D374" s="29"/>
      <c r="E374" s="29"/>
      <c r="F374" s="29"/>
      <c r="G374" s="30"/>
      <c r="H374" s="31">
        <f t="shared" si="216"/>
        <v>0</v>
      </c>
      <c r="I374" s="29"/>
      <c r="J374" s="29"/>
      <c r="K374" s="29"/>
      <c r="L374" s="30"/>
      <c r="M374" s="31">
        <f t="shared" si="217"/>
        <v>0</v>
      </c>
      <c r="N374" s="29"/>
      <c r="O374" s="29"/>
      <c r="P374" s="29"/>
      <c r="Q374" s="30"/>
      <c r="R374" s="31">
        <f t="shared" si="218"/>
        <v>0</v>
      </c>
      <c r="S374" s="29"/>
      <c r="T374" s="29"/>
      <c r="U374" s="29"/>
      <c r="V374" s="30"/>
      <c r="W374" s="31">
        <f t="shared" si="219"/>
        <v>0</v>
      </c>
      <c r="X374" s="29"/>
      <c r="Y374" s="29"/>
      <c r="Z374" s="29"/>
      <c r="AA374" s="30"/>
      <c r="AB374" s="31">
        <f t="shared" si="220"/>
        <v>0</v>
      </c>
      <c r="AC374" s="29"/>
      <c r="AD374" s="29"/>
      <c r="AE374" s="29"/>
      <c r="AF374" s="30"/>
      <c r="AG374" s="31">
        <f t="shared" si="221"/>
        <v>0</v>
      </c>
      <c r="AH374" s="29"/>
      <c r="AI374" s="29"/>
      <c r="AJ374" s="29"/>
      <c r="AK374" s="30"/>
      <c r="AL374" s="31">
        <f t="shared" si="222"/>
        <v>0</v>
      </c>
      <c r="AM374" s="29"/>
      <c r="AN374" s="29"/>
      <c r="AO374" s="29"/>
      <c r="AP374" s="30"/>
      <c r="AQ374" s="31">
        <f t="shared" si="223"/>
        <v>0</v>
      </c>
      <c r="AR374" s="29"/>
      <c r="AS374" s="29"/>
      <c r="AT374" s="29"/>
      <c r="AU374" s="30"/>
      <c r="AV374" s="43">
        <f t="shared" si="224"/>
        <v>0</v>
      </c>
    </row>
    <row r="375" spans="1:48" x14ac:dyDescent="0.25">
      <c r="A375" s="14">
        <v>25</v>
      </c>
      <c r="B375" s="8" t="s">
        <v>77</v>
      </c>
      <c r="C375" s="32" t="s">
        <v>68</v>
      </c>
      <c r="D375" s="29"/>
      <c r="E375" s="29"/>
      <c r="F375" s="29"/>
      <c r="G375" s="30"/>
      <c r="H375" s="31">
        <f t="shared" si="216"/>
        <v>0</v>
      </c>
      <c r="I375" s="29"/>
      <c r="J375" s="29"/>
      <c r="K375" s="29"/>
      <c r="L375" s="30"/>
      <c r="M375" s="31">
        <f t="shared" si="217"/>
        <v>0</v>
      </c>
      <c r="N375" s="29"/>
      <c r="O375" s="29"/>
      <c r="P375" s="29"/>
      <c r="Q375" s="30"/>
      <c r="R375" s="31">
        <f t="shared" si="218"/>
        <v>0</v>
      </c>
      <c r="S375" s="29"/>
      <c r="T375" s="29"/>
      <c r="U375" s="29"/>
      <c r="V375" s="30"/>
      <c r="W375" s="31">
        <f t="shared" si="219"/>
        <v>0</v>
      </c>
      <c r="X375" s="29"/>
      <c r="Y375" s="29"/>
      <c r="Z375" s="29"/>
      <c r="AA375" s="30"/>
      <c r="AB375" s="31">
        <f t="shared" si="220"/>
        <v>0</v>
      </c>
      <c r="AC375" s="29"/>
      <c r="AD375" s="29"/>
      <c r="AE375" s="29"/>
      <c r="AF375" s="30"/>
      <c r="AG375" s="31">
        <f t="shared" si="221"/>
        <v>0</v>
      </c>
      <c r="AH375" s="29"/>
      <c r="AI375" s="29"/>
      <c r="AJ375" s="29"/>
      <c r="AK375" s="30"/>
      <c r="AL375" s="31">
        <f t="shared" si="222"/>
        <v>0</v>
      </c>
      <c r="AM375" s="29"/>
      <c r="AN375" s="29"/>
      <c r="AO375" s="29"/>
      <c r="AP375" s="30"/>
      <c r="AQ375" s="31">
        <f t="shared" si="223"/>
        <v>0</v>
      </c>
      <c r="AR375" s="29"/>
      <c r="AS375" s="29"/>
      <c r="AT375" s="29"/>
      <c r="AU375" s="30"/>
      <c r="AV375" s="43">
        <f t="shared" si="224"/>
        <v>0</v>
      </c>
    </row>
    <row r="376" spans="1:48" x14ac:dyDescent="0.25">
      <c r="A376" s="14">
        <v>25</v>
      </c>
      <c r="B376" s="8" t="s">
        <v>78</v>
      </c>
      <c r="C376" s="32" t="s">
        <v>68</v>
      </c>
      <c r="D376" s="29"/>
      <c r="E376" s="29"/>
      <c r="F376" s="29"/>
      <c r="G376" s="30"/>
      <c r="H376" s="31">
        <f t="shared" si="216"/>
        <v>0</v>
      </c>
      <c r="I376" s="29"/>
      <c r="J376" s="29"/>
      <c r="K376" s="29"/>
      <c r="L376" s="30"/>
      <c r="M376" s="31">
        <f t="shared" si="217"/>
        <v>0</v>
      </c>
      <c r="N376" s="29"/>
      <c r="O376" s="29"/>
      <c r="P376" s="29"/>
      <c r="Q376" s="30"/>
      <c r="R376" s="31">
        <f t="shared" si="218"/>
        <v>0</v>
      </c>
      <c r="S376" s="29"/>
      <c r="T376" s="29"/>
      <c r="U376" s="29"/>
      <c r="V376" s="30"/>
      <c r="W376" s="31">
        <f t="shared" si="219"/>
        <v>0</v>
      </c>
      <c r="X376" s="29"/>
      <c r="Y376" s="29"/>
      <c r="Z376" s="29"/>
      <c r="AA376" s="30"/>
      <c r="AB376" s="31">
        <f t="shared" si="220"/>
        <v>0</v>
      </c>
      <c r="AC376" s="29"/>
      <c r="AD376" s="29"/>
      <c r="AE376" s="29"/>
      <c r="AF376" s="30"/>
      <c r="AG376" s="31">
        <f t="shared" si="221"/>
        <v>0</v>
      </c>
      <c r="AH376" s="29"/>
      <c r="AI376" s="29"/>
      <c r="AJ376" s="29"/>
      <c r="AK376" s="30"/>
      <c r="AL376" s="31">
        <f t="shared" si="222"/>
        <v>0</v>
      </c>
      <c r="AM376" s="29"/>
      <c r="AN376" s="29"/>
      <c r="AO376" s="29"/>
      <c r="AP376" s="30"/>
      <c r="AQ376" s="31">
        <f t="shared" si="223"/>
        <v>0</v>
      </c>
      <c r="AR376" s="29"/>
      <c r="AS376" s="29"/>
      <c r="AT376" s="29"/>
      <c r="AU376" s="30"/>
      <c r="AV376" s="43">
        <f t="shared" si="224"/>
        <v>0</v>
      </c>
    </row>
    <row r="377" spans="1:48" x14ac:dyDescent="0.25">
      <c r="A377" s="14">
        <v>25</v>
      </c>
      <c r="B377" s="8" t="s">
        <v>79</v>
      </c>
      <c r="C377" s="32" t="s">
        <v>68</v>
      </c>
      <c r="D377" s="29"/>
      <c r="E377" s="29"/>
      <c r="F377" s="29"/>
      <c r="G377" s="30"/>
      <c r="H377" s="31">
        <f t="shared" si="216"/>
        <v>0</v>
      </c>
      <c r="I377" s="29"/>
      <c r="J377" s="29"/>
      <c r="K377" s="29"/>
      <c r="L377" s="30"/>
      <c r="M377" s="31">
        <f t="shared" si="217"/>
        <v>0</v>
      </c>
      <c r="N377" s="29"/>
      <c r="O377" s="29"/>
      <c r="P377" s="29"/>
      <c r="Q377" s="30"/>
      <c r="R377" s="31">
        <f t="shared" si="218"/>
        <v>0</v>
      </c>
      <c r="S377" s="29"/>
      <c r="T377" s="29"/>
      <c r="U377" s="29"/>
      <c r="V377" s="30"/>
      <c r="W377" s="31">
        <f t="shared" si="219"/>
        <v>0</v>
      </c>
      <c r="X377" s="29"/>
      <c r="Y377" s="29"/>
      <c r="Z377" s="29"/>
      <c r="AA377" s="30"/>
      <c r="AB377" s="31">
        <f t="shared" si="220"/>
        <v>0</v>
      </c>
      <c r="AC377" s="29"/>
      <c r="AD377" s="29"/>
      <c r="AE377" s="29"/>
      <c r="AF377" s="30"/>
      <c r="AG377" s="31">
        <f t="shared" si="221"/>
        <v>0</v>
      </c>
      <c r="AH377" s="29"/>
      <c r="AI377" s="29"/>
      <c r="AJ377" s="29"/>
      <c r="AK377" s="30"/>
      <c r="AL377" s="31">
        <f t="shared" si="222"/>
        <v>0</v>
      </c>
      <c r="AM377" s="29"/>
      <c r="AN377" s="29"/>
      <c r="AO377" s="29"/>
      <c r="AP377" s="30"/>
      <c r="AQ377" s="31">
        <f t="shared" si="223"/>
        <v>0</v>
      </c>
      <c r="AR377" s="29"/>
      <c r="AS377" s="29"/>
      <c r="AT377" s="29"/>
      <c r="AU377" s="30"/>
      <c r="AV377" s="43">
        <f t="shared" si="224"/>
        <v>0</v>
      </c>
    </row>
    <row r="378" spans="1:48" x14ac:dyDescent="0.25">
      <c r="A378" s="14">
        <v>25</v>
      </c>
      <c r="B378" s="8" t="s">
        <v>80</v>
      </c>
      <c r="C378" s="32" t="s">
        <v>68</v>
      </c>
      <c r="D378" s="29"/>
      <c r="E378" s="29"/>
      <c r="F378" s="29"/>
      <c r="G378" s="30"/>
      <c r="H378" s="31">
        <f t="shared" si="216"/>
        <v>0</v>
      </c>
      <c r="I378" s="29"/>
      <c r="J378" s="29"/>
      <c r="K378" s="29"/>
      <c r="L378" s="30"/>
      <c r="M378" s="31">
        <f t="shared" si="217"/>
        <v>0</v>
      </c>
      <c r="N378" s="29"/>
      <c r="O378" s="29"/>
      <c r="P378" s="29"/>
      <c r="Q378" s="30"/>
      <c r="R378" s="31">
        <f t="shared" si="218"/>
        <v>0</v>
      </c>
      <c r="S378" s="29"/>
      <c r="T378" s="29"/>
      <c r="U378" s="29"/>
      <c r="V378" s="30"/>
      <c r="W378" s="31">
        <f t="shared" si="219"/>
        <v>0</v>
      </c>
      <c r="X378" s="29"/>
      <c r="Y378" s="29"/>
      <c r="Z378" s="29"/>
      <c r="AA378" s="30"/>
      <c r="AB378" s="31">
        <f t="shared" si="220"/>
        <v>0</v>
      </c>
      <c r="AC378" s="29"/>
      <c r="AD378" s="29"/>
      <c r="AE378" s="29"/>
      <c r="AF378" s="30"/>
      <c r="AG378" s="31">
        <f t="shared" si="221"/>
        <v>0</v>
      </c>
      <c r="AH378" s="29"/>
      <c r="AI378" s="29"/>
      <c r="AJ378" s="29"/>
      <c r="AK378" s="30"/>
      <c r="AL378" s="31">
        <f t="shared" si="222"/>
        <v>0</v>
      </c>
      <c r="AM378" s="29"/>
      <c r="AN378" s="29"/>
      <c r="AO378" s="29"/>
      <c r="AP378" s="30"/>
      <c r="AQ378" s="31">
        <f t="shared" si="223"/>
        <v>0</v>
      </c>
      <c r="AR378" s="29"/>
      <c r="AS378" s="29"/>
      <c r="AT378" s="29"/>
      <c r="AU378" s="30"/>
      <c r="AV378" s="43">
        <f t="shared" si="224"/>
        <v>0</v>
      </c>
    </row>
    <row r="379" spans="1:48" x14ac:dyDescent="0.25">
      <c r="A379" s="14">
        <v>25</v>
      </c>
      <c r="B379" s="32" t="s">
        <v>81</v>
      </c>
      <c r="C379" s="32" t="s">
        <v>68</v>
      </c>
      <c r="D379" s="33"/>
      <c r="E379" s="33"/>
      <c r="F379" s="33"/>
      <c r="G379" s="34"/>
      <c r="H379" s="35">
        <f t="shared" si="216"/>
        <v>0</v>
      </c>
      <c r="I379" s="33"/>
      <c r="J379" s="33"/>
      <c r="K379" s="33"/>
      <c r="L379" s="34"/>
      <c r="M379" s="35">
        <f t="shared" si="217"/>
        <v>0</v>
      </c>
      <c r="N379" s="33"/>
      <c r="O379" s="33"/>
      <c r="P379" s="33"/>
      <c r="Q379" s="34"/>
      <c r="R379" s="35">
        <f t="shared" si="218"/>
        <v>0</v>
      </c>
      <c r="S379" s="33"/>
      <c r="T379" s="33"/>
      <c r="U379" s="33"/>
      <c r="V379" s="34"/>
      <c r="W379" s="35">
        <f t="shared" si="219"/>
        <v>0</v>
      </c>
      <c r="X379" s="33"/>
      <c r="Y379" s="33"/>
      <c r="Z379" s="33"/>
      <c r="AA379" s="34"/>
      <c r="AB379" s="35">
        <f t="shared" si="220"/>
        <v>0</v>
      </c>
      <c r="AC379" s="33"/>
      <c r="AD379" s="33"/>
      <c r="AE379" s="33"/>
      <c r="AF379" s="34"/>
      <c r="AG379" s="35">
        <f t="shared" si="221"/>
        <v>0</v>
      </c>
      <c r="AH379" s="33"/>
      <c r="AI379" s="33"/>
      <c r="AJ379" s="33"/>
      <c r="AK379" s="34"/>
      <c r="AL379" s="35">
        <f t="shared" si="222"/>
        <v>0</v>
      </c>
      <c r="AM379" s="33"/>
      <c r="AN379" s="33"/>
      <c r="AO379" s="33"/>
      <c r="AP379" s="34"/>
      <c r="AQ379" s="35">
        <f t="shared" si="223"/>
        <v>0</v>
      </c>
      <c r="AR379" s="33"/>
      <c r="AS379" s="33"/>
      <c r="AT379" s="33"/>
      <c r="AU379" s="34"/>
      <c r="AV379" s="44">
        <f t="shared" si="224"/>
        <v>0</v>
      </c>
    </row>
    <row r="380" spans="1:48" x14ac:dyDescent="0.25">
      <c r="A380" s="14">
        <v>25</v>
      </c>
      <c r="B380" s="36"/>
      <c r="C380" s="37"/>
      <c r="D380" s="38"/>
      <c r="E380" s="39"/>
      <c r="F380" s="39"/>
      <c r="G380" s="39"/>
      <c r="H380" s="40">
        <f>SUM(H367:H379)</f>
        <v>0</v>
      </c>
      <c r="I380" s="39"/>
      <c r="J380" s="39"/>
      <c r="K380" s="39"/>
      <c r="L380" s="39"/>
      <c r="M380" s="40">
        <f>SUM(M367:M379)</f>
        <v>0</v>
      </c>
      <c r="N380" s="39"/>
      <c r="O380" s="39"/>
      <c r="P380" s="39"/>
      <c r="Q380" s="39"/>
      <c r="R380" s="40">
        <f>SUM(R367:R379)</f>
        <v>0</v>
      </c>
      <c r="S380" s="39"/>
      <c r="T380" s="39"/>
      <c r="U380" s="39"/>
      <c r="V380" s="39"/>
      <c r="W380" s="40">
        <f>SUM(W367:W379)</f>
        <v>0</v>
      </c>
      <c r="X380" s="39"/>
      <c r="Y380" s="39"/>
      <c r="Z380" s="39"/>
      <c r="AA380" s="39"/>
      <c r="AB380" s="40">
        <f>SUM(AB367:AB379)</f>
        <v>0</v>
      </c>
      <c r="AC380" s="39"/>
      <c r="AD380" s="39"/>
      <c r="AE380" s="39"/>
      <c r="AF380" s="39"/>
      <c r="AG380" s="40">
        <f>SUM(AG367:AG379)</f>
        <v>0</v>
      </c>
      <c r="AH380" s="39"/>
      <c r="AI380" s="39"/>
      <c r="AJ380" s="39"/>
      <c r="AK380" s="39"/>
      <c r="AL380" s="40">
        <f>SUM(AL367:AL379)</f>
        <v>0</v>
      </c>
      <c r="AM380" s="39"/>
      <c r="AN380" s="39"/>
      <c r="AO380" s="39"/>
      <c r="AP380" s="39"/>
      <c r="AQ380" s="40">
        <f>SUM(AQ367:AQ379)</f>
        <v>0</v>
      </c>
      <c r="AR380" s="39"/>
      <c r="AS380" s="39"/>
      <c r="AT380" s="39"/>
      <c r="AU380" s="39"/>
      <c r="AV380" s="40">
        <f>SUM(AV367:AV379)</f>
        <v>0</v>
      </c>
    </row>
    <row r="381" spans="1:48" x14ac:dyDescent="0.25">
      <c r="A381" s="14">
        <v>26</v>
      </c>
      <c r="B381" s="80" t="str">
        <f>"Буква (или иное название) класса "&amp;A381&amp;":"</f>
        <v>Буква (или иное название) класса 26:</v>
      </c>
      <c r="C381" s="81"/>
      <c r="D381" s="82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</row>
    <row r="382" spans="1:48" x14ac:dyDescent="0.25">
      <c r="A382" s="14">
        <v>26</v>
      </c>
      <c r="B382" s="45" t="s">
        <v>69</v>
      </c>
      <c r="C382" s="28" t="s">
        <v>68</v>
      </c>
      <c r="D382" s="29"/>
      <c r="E382" s="29"/>
      <c r="F382" s="29"/>
      <c r="G382" s="30"/>
      <c r="H382" s="31">
        <f t="shared" ref="H382:H394" si="225">COUNTA(D382:G382)</f>
        <v>0</v>
      </c>
      <c r="I382" s="29"/>
      <c r="J382" s="29"/>
      <c r="K382" s="29"/>
      <c r="L382" s="30"/>
      <c r="M382" s="31">
        <f t="shared" ref="M382:M394" si="226">COUNTA(I382:L382)</f>
        <v>0</v>
      </c>
      <c r="N382" s="29"/>
      <c r="O382" s="29"/>
      <c r="P382" s="29"/>
      <c r="Q382" s="30"/>
      <c r="R382" s="31">
        <f t="shared" ref="R382:R394" si="227">COUNTA(N382:Q382)</f>
        <v>0</v>
      </c>
      <c r="S382" s="29"/>
      <c r="T382" s="29"/>
      <c r="U382" s="29"/>
      <c r="V382" s="30"/>
      <c r="W382" s="31">
        <f t="shared" ref="W382:W394" si="228">COUNTA(S382:V382)</f>
        <v>0</v>
      </c>
      <c r="X382" s="29"/>
      <c r="Y382" s="29"/>
      <c r="Z382" s="29"/>
      <c r="AA382" s="30"/>
      <c r="AB382" s="31">
        <f t="shared" ref="AB382:AB394" si="229">COUNTA(X382:AA382)</f>
        <v>0</v>
      </c>
      <c r="AC382" s="29"/>
      <c r="AD382" s="29"/>
      <c r="AE382" s="29"/>
      <c r="AF382" s="30"/>
      <c r="AG382" s="31">
        <f t="shared" ref="AG382:AG394" si="230">COUNTA(AC382:AF382)</f>
        <v>0</v>
      </c>
      <c r="AH382" s="29"/>
      <c r="AI382" s="29"/>
      <c r="AJ382" s="29"/>
      <c r="AK382" s="30"/>
      <c r="AL382" s="31">
        <f t="shared" ref="AL382:AL394" si="231">COUNTA(AH382:AK382)</f>
        <v>0</v>
      </c>
      <c r="AM382" s="29"/>
      <c r="AN382" s="29"/>
      <c r="AO382" s="29"/>
      <c r="AP382" s="30"/>
      <c r="AQ382" s="31">
        <f t="shared" ref="AQ382:AQ394" si="232">COUNTA(AM382:AP382)</f>
        <v>0</v>
      </c>
      <c r="AR382" s="29"/>
      <c r="AS382" s="29"/>
      <c r="AT382" s="29"/>
      <c r="AU382" s="30"/>
      <c r="AV382" s="43">
        <f t="shared" ref="AV382:AV394" si="233">COUNTA(AR382:AU382)</f>
        <v>0</v>
      </c>
    </row>
    <row r="383" spans="1:48" x14ac:dyDescent="0.25">
      <c r="A383" s="14">
        <v>26</v>
      </c>
      <c r="B383" s="8" t="s">
        <v>70</v>
      </c>
      <c r="C383" s="32" t="s">
        <v>68</v>
      </c>
      <c r="D383" s="29"/>
      <c r="E383" s="29"/>
      <c r="F383" s="29"/>
      <c r="G383" s="30"/>
      <c r="H383" s="31">
        <f t="shared" si="225"/>
        <v>0</v>
      </c>
      <c r="I383" s="29"/>
      <c r="J383" s="29"/>
      <c r="K383" s="29"/>
      <c r="L383" s="30"/>
      <c r="M383" s="31">
        <f t="shared" si="226"/>
        <v>0</v>
      </c>
      <c r="N383" s="29"/>
      <c r="O383" s="29"/>
      <c r="P383" s="29"/>
      <c r="Q383" s="30"/>
      <c r="R383" s="31">
        <f t="shared" si="227"/>
        <v>0</v>
      </c>
      <c r="S383" s="29"/>
      <c r="T383" s="29"/>
      <c r="U383" s="29"/>
      <c r="V383" s="30"/>
      <c r="W383" s="31">
        <f t="shared" si="228"/>
        <v>0</v>
      </c>
      <c r="X383" s="29"/>
      <c r="Y383" s="29"/>
      <c r="Z383" s="29"/>
      <c r="AA383" s="30"/>
      <c r="AB383" s="31">
        <f t="shared" si="229"/>
        <v>0</v>
      </c>
      <c r="AC383" s="29"/>
      <c r="AD383" s="29"/>
      <c r="AE383" s="29"/>
      <c r="AF383" s="30"/>
      <c r="AG383" s="31">
        <f t="shared" si="230"/>
        <v>0</v>
      </c>
      <c r="AH383" s="29"/>
      <c r="AI383" s="29"/>
      <c r="AJ383" s="29"/>
      <c r="AK383" s="30"/>
      <c r="AL383" s="31">
        <f t="shared" si="231"/>
        <v>0</v>
      </c>
      <c r="AM383" s="29"/>
      <c r="AN383" s="29"/>
      <c r="AO383" s="29"/>
      <c r="AP383" s="30"/>
      <c r="AQ383" s="31">
        <f t="shared" si="232"/>
        <v>0</v>
      </c>
      <c r="AR383" s="29"/>
      <c r="AS383" s="29"/>
      <c r="AT383" s="29"/>
      <c r="AU383" s="30"/>
      <c r="AV383" s="43">
        <f t="shared" si="233"/>
        <v>0</v>
      </c>
    </row>
    <row r="384" spans="1:48" x14ac:dyDescent="0.25">
      <c r="A384" s="14">
        <v>26</v>
      </c>
      <c r="B384" s="8" t="s">
        <v>71</v>
      </c>
      <c r="C384" s="32" t="s">
        <v>68</v>
      </c>
      <c r="D384" s="29"/>
      <c r="E384" s="29"/>
      <c r="F384" s="29"/>
      <c r="G384" s="30"/>
      <c r="H384" s="31">
        <f t="shared" si="225"/>
        <v>0</v>
      </c>
      <c r="I384" s="29"/>
      <c r="J384" s="29"/>
      <c r="K384" s="29"/>
      <c r="L384" s="30"/>
      <c r="M384" s="31">
        <f t="shared" si="226"/>
        <v>0</v>
      </c>
      <c r="N384" s="29"/>
      <c r="O384" s="29"/>
      <c r="P384" s="29"/>
      <c r="Q384" s="30"/>
      <c r="R384" s="31">
        <f t="shared" si="227"/>
        <v>0</v>
      </c>
      <c r="S384" s="29"/>
      <c r="T384" s="29"/>
      <c r="U384" s="29"/>
      <c r="V384" s="30"/>
      <c r="W384" s="31">
        <f t="shared" si="228"/>
        <v>0</v>
      </c>
      <c r="X384" s="29"/>
      <c r="Y384" s="29"/>
      <c r="Z384" s="29"/>
      <c r="AA384" s="30"/>
      <c r="AB384" s="31">
        <f t="shared" si="229"/>
        <v>0</v>
      </c>
      <c r="AC384" s="29"/>
      <c r="AD384" s="29"/>
      <c r="AE384" s="29"/>
      <c r="AF384" s="30"/>
      <c r="AG384" s="31">
        <f t="shared" si="230"/>
        <v>0</v>
      </c>
      <c r="AH384" s="29"/>
      <c r="AI384" s="29"/>
      <c r="AJ384" s="29"/>
      <c r="AK384" s="30"/>
      <c r="AL384" s="31">
        <f t="shared" si="231"/>
        <v>0</v>
      </c>
      <c r="AM384" s="29"/>
      <c r="AN384" s="29"/>
      <c r="AO384" s="29"/>
      <c r="AP384" s="30"/>
      <c r="AQ384" s="31">
        <f t="shared" si="232"/>
        <v>0</v>
      </c>
      <c r="AR384" s="29"/>
      <c r="AS384" s="29"/>
      <c r="AT384" s="29"/>
      <c r="AU384" s="30"/>
      <c r="AV384" s="43">
        <f t="shared" si="233"/>
        <v>0</v>
      </c>
    </row>
    <row r="385" spans="1:48" x14ac:dyDescent="0.25">
      <c r="A385" s="14">
        <v>26</v>
      </c>
      <c r="B385" s="8" t="s">
        <v>72</v>
      </c>
      <c r="C385" s="32" t="s">
        <v>68</v>
      </c>
      <c r="D385" s="29"/>
      <c r="E385" s="29"/>
      <c r="F385" s="29"/>
      <c r="G385" s="30"/>
      <c r="H385" s="31">
        <f t="shared" si="225"/>
        <v>0</v>
      </c>
      <c r="I385" s="29"/>
      <c r="J385" s="29"/>
      <c r="K385" s="29"/>
      <c r="L385" s="30"/>
      <c r="M385" s="31">
        <f t="shared" si="226"/>
        <v>0</v>
      </c>
      <c r="N385" s="29"/>
      <c r="O385" s="29"/>
      <c r="P385" s="29"/>
      <c r="Q385" s="30"/>
      <c r="R385" s="31">
        <f t="shared" si="227"/>
        <v>0</v>
      </c>
      <c r="S385" s="29"/>
      <c r="T385" s="29"/>
      <c r="U385" s="29"/>
      <c r="V385" s="30"/>
      <c r="W385" s="31">
        <f t="shared" si="228"/>
        <v>0</v>
      </c>
      <c r="X385" s="29"/>
      <c r="Y385" s="29"/>
      <c r="Z385" s="29"/>
      <c r="AA385" s="30"/>
      <c r="AB385" s="31">
        <f t="shared" si="229"/>
        <v>0</v>
      </c>
      <c r="AC385" s="29"/>
      <c r="AD385" s="29"/>
      <c r="AE385" s="29"/>
      <c r="AF385" s="30"/>
      <c r="AG385" s="31">
        <f t="shared" si="230"/>
        <v>0</v>
      </c>
      <c r="AH385" s="29"/>
      <c r="AI385" s="29"/>
      <c r="AJ385" s="29"/>
      <c r="AK385" s="30"/>
      <c r="AL385" s="31">
        <f t="shared" si="231"/>
        <v>0</v>
      </c>
      <c r="AM385" s="29"/>
      <c r="AN385" s="29"/>
      <c r="AO385" s="29"/>
      <c r="AP385" s="30"/>
      <c r="AQ385" s="31">
        <f t="shared" si="232"/>
        <v>0</v>
      </c>
      <c r="AR385" s="29"/>
      <c r="AS385" s="29"/>
      <c r="AT385" s="29"/>
      <c r="AU385" s="30"/>
      <c r="AV385" s="43">
        <f t="shared" si="233"/>
        <v>0</v>
      </c>
    </row>
    <row r="386" spans="1:48" x14ac:dyDescent="0.25">
      <c r="A386" s="14">
        <v>26</v>
      </c>
      <c r="B386" s="8" t="s">
        <v>73</v>
      </c>
      <c r="C386" s="32" t="s">
        <v>68</v>
      </c>
      <c r="D386" s="29"/>
      <c r="E386" s="29"/>
      <c r="F386" s="29"/>
      <c r="G386" s="30"/>
      <c r="H386" s="31">
        <f t="shared" si="225"/>
        <v>0</v>
      </c>
      <c r="I386" s="29"/>
      <c r="J386" s="29"/>
      <c r="K386" s="29"/>
      <c r="L386" s="30"/>
      <c r="M386" s="31">
        <f t="shared" si="226"/>
        <v>0</v>
      </c>
      <c r="N386" s="29"/>
      <c r="O386" s="29"/>
      <c r="P386" s="29"/>
      <c r="Q386" s="30"/>
      <c r="R386" s="31">
        <f t="shared" si="227"/>
        <v>0</v>
      </c>
      <c r="S386" s="29"/>
      <c r="T386" s="29"/>
      <c r="U386" s="29"/>
      <c r="V386" s="30"/>
      <c r="W386" s="31">
        <f t="shared" si="228"/>
        <v>0</v>
      </c>
      <c r="X386" s="29"/>
      <c r="Y386" s="29"/>
      <c r="Z386" s="29"/>
      <c r="AA386" s="30"/>
      <c r="AB386" s="31">
        <f t="shared" si="229"/>
        <v>0</v>
      </c>
      <c r="AC386" s="29"/>
      <c r="AD386" s="29"/>
      <c r="AE386" s="29"/>
      <c r="AF386" s="30"/>
      <c r="AG386" s="31">
        <f t="shared" si="230"/>
        <v>0</v>
      </c>
      <c r="AH386" s="29"/>
      <c r="AI386" s="29"/>
      <c r="AJ386" s="29"/>
      <c r="AK386" s="30"/>
      <c r="AL386" s="31">
        <f t="shared" si="231"/>
        <v>0</v>
      </c>
      <c r="AM386" s="29"/>
      <c r="AN386" s="29"/>
      <c r="AO386" s="29"/>
      <c r="AP386" s="30"/>
      <c r="AQ386" s="31">
        <f t="shared" si="232"/>
        <v>0</v>
      </c>
      <c r="AR386" s="29"/>
      <c r="AS386" s="29"/>
      <c r="AT386" s="29"/>
      <c r="AU386" s="30"/>
      <c r="AV386" s="43">
        <f t="shared" si="233"/>
        <v>0</v>
      </c>
    </row>
    <row r="387" spans="1:48" x14ac:dyDescent="0.25">
      <c r="A387" s="14">
        <v>26</v>
      </c>
      <c r="B387" s="8" t="s">
        <v>74</v>
      </c>
      <c r="C387" s="32" t="s">
        <v>68</v>
      </c>
      <c r="D387" s="29"/>
      <c r="E387" s="29"/>
      <c r="F387" s="29"/>
      <c r="G387" s="30"/>
      <c r="H387" s="31">
        <f t="shared" si="225"/>
        <v>0</v>
      </c>
      <c r="I387" s="29"/>
      <c r="J387" s="29"/>
      <c r="K387" s="29"/>
      <c r="L387" s="30"/>
      <c r="M387" s="31">
        <f t="shared" si="226"/>
        <v>0</v>
      </c>
      <c r="N387" s="29"/>
      <c r="O387" s="29"/>
      <c r="P387" s="29"/>
      <c r="Q387" s="30"/>
      <c r="R387" s="31">
        <f t="shared" si="227"/>
        <v>0</v>
      </c>
      <c r="S387" s="29"/>
      <c r="T387" s="29"/>
      <c r="U387" s="29"/>
      <c r="V387" s="30"/>
      <c r="W387" s="31">
        <f t="shared" si="228"/>
        <v>0</v>
      </c>
      <c r="X387" s="29"/>
      <c r="Y387" s="29"/>
      <c r="Z387" s="29"/>
      <c r="AA387" s="30"/>
      <c r="AB387" s="31">
        <f t="shared" si="229"/>
        <v>0</v>
      </c>
      <c r="AC387" s="29"/>
      <c r="AD387" s="29"/>
      <c r="AE387" s="29"/>
      <c r="AF387" s="30"/>
      <c r="AG387" s="31">
        <f t="shared" si="230"/>
        <v>0</v>
      </c>
      <c r="AH387" s="29"/>
      <c r="AI387" s="29"/>
      <c r="AJ387" s="29"/>
      <c r="AK387" s="30"/>
      <c r="AL387" s="31">
        <f t="shared" si="231"/>
        <v>0</v>
      </c>
      <c r="AM387" s="29"/>
      <c r="AN387" s="29"/>
      <c r="AO387" s="29"/>
      <c r="AP387" s="30"/>
      <c r="AQ387" s="31">
        <f t="shared" si="232"/>
        <v>0</v>
      </c>
      <c r="AR387" s="29"/>
      <c r="AS387" s="29"/>
      <c r="AT387" s="29"/>
      <c r="AU387" s="30"/>
      <c r="AV387" s="43">
        <f t="shared" si="233"/>
        <v>0</v>
      </c>
    </row>
    <row r="388" spans="1:48" x14ac:dyDescent="0.25">
      <c r="A388" s="14">
        <v>26</v>
      </c>
      <c r="B388" s="8" t="s">
        <v>75</v>
      </c>
      <c r="C388" s="32" t="s">
        <v>68</v>
      </c>
      <c r="D388" s="29"/>
      <c r="E388" s="29"/>
      <c r="F388" s="29"/>
      <c r="G388" s="30"/>
      <c r="H388" s="31">
        <f t="shared" si="225"/>
        <v>0</v>
      </c>
      <c r="I388" s="29"/>
      <c r="J388" s="29"/>
      <c r="K388" s="29"/>
      <c r="L388" s="30"/>
      <c r="M388" s="31">
        <f t="shared" si="226"/>
        <v>0</v>
      </c>
      <c r="N388" s="29"/>
      <c r="O388" s="29"/>
      <c r="P388" s="29"/>
      <c r="Q388" s="30"/>
      <c r="R388" s="31">
        <f t="shared" si="227"/>
        <v>0</v>
      </c>
      <c r="S388" s="29"/>
      <c r="T388" s="29"/>
      <c r="U388" s="29"/>
      <c r="V388" s="30"/>
      <c r="W388" s="31">
        <f t="shared" si="228"/>
        <v>0</v>
      </c>
      <c r="X388" s="29"/>
      <c r="Y388" s="29"/>
      <c r="Z388" s="29"/>
      <c r="AA388" s="30"/>
      <c r="AB388" s="31">
        <f t="shared" si="229"/>
        <v>0</v>
      </c>
      <c r="AC388" s="29"/>
      <c r="AD388" s="29"/>
      <c r="AE388" s="29"/>
      <c r="AF388" s="30"/>
      <c r="AG388" s="31">
        <f t="shared" si="230"/>
        <v>0</v>
      </c>
      <c r="AH388" s="29"/>
      <c r="AI388" s="29"/>
      <c r="AJ388" s="29"/>
      <c r="AK388" s="30"/>
      <c r="AL388" s="31">
        <f t="shared" si="231"/>
        <v>0</v>
      </c>
      <c r="AM388" s="29"/>
      <c r="AN388" s="29"/>
      <c r="AO388" s="29"/>
      <c r="AP388" s="30"/>
      <c r="AQ388" s="31">
        <f t="shared" si="232"/>
        <v>0</v>
      </c>
      <c r="AR388" s="29"/>
      <c r="AS388" s="29"/>
      <c r="AT388" s="29"/>
      <c r="AU388" s="30"/>
      <c r="AV388" s="43">
        <f t="shared" si="233"/>
        <v>0</v>
      </c>
    </row>
    <row r="389" spans="1:48" x14ac:dyDescent="0.25">
      <c r="A389" s="14">
        <v>26</v>
      </c>
      <c r="B389" s="8" t="s">
        <v>76</v>
      </c>
      <c r="C389" s="32" t="s">
        <v>68</v>
      </c>
      <c r="D389" s="29"/>
      <c r="E389" s="29"/>
      <c r="F389" s="29"/>
      <c r="G389" s="30"/>
      <c r="H389" s="31">
        <f t="shared" si="225"/>
        <v>0</v>
      </c>
      <c r="I389" s="29"/>
      <c r="J389" s="29"/>
      <c r="K389" s="29"/>
      <c r="L389" s="30"/>
      <c r="M389" s="31">
        <f t="shared" si="226"/>
        <v>0</v>
      </c>
      <c r="N389" s="29"/>
      <c r="O389" s="29"/>
      <c r="P389" s="29"/>
      <c r="Q389" s="30"/>
      <c r="R389" s="31">
        <f t="shared" si="227"/>
        <v>0</v>
      </c>
      <c r="S389" s="29"/>
      <c r="T389" s="29"/>
      <c r="U389" s="29"/>
      <c r="V389" s="30"/>
      <c r="W389" s="31">
        <f t="shared" si="228"/>
        <v>0</v>
      </c>
      <c r="X389" s="29"/>
      <c r="Y389" s="29"/>
      <c r="Z389" s="29"/>
      <c r="AA389" s="30"/>
      <c r="AB389" s="31">
        <f t="shared" si="229"/>
        <v>0</v>
      </c>
      <c r="AC389" s="29"/>
      <c r="AD389" s="29"/>
      <c r="AE389" s="29"/>
      <c r="AF389" s="30"/>
      <c r="AG389" s="31">
        <f t="shared" si="230"/>
        <v>0</v>
      </c>
      <c r="AH389" s="29"/>
      <c r="AI389" s="29"/>
      <c r="AJ389" s="29"/>
      <c r="AK389" s="30"/>
      <c r="AL389" s="31">
        <f t="shared" si="231"/>
        <v>0</v>
      </c>
      <c r="AM389" s="29"/>
      <c r="AN389" s="29"/>
      <c r="AO389" s="29"/>
      <c r="AP389" s="30"/>
      <c r="AQ389" s="31">
        <f t="shared" si="232"/>
        <v>0</v>
      </c>
      <c r="AR389" s="29"/>
      <c r="AS389" s="29"/>
      <c r="AT389" s="29"/>
      <c r="AU389" s="30"/>
      <c r="AV389" s="43">
        <f t="shared" si="233"/>
        <v>0</v>
      </c>
    </row>
    <row r="390" spans="1:48" x14ac:dyDescent="0.25">
      <c r="A390" s="14">
        <v>26</v>
      </c>
      <c r="B390" s="8" t="s">
        <v>77</v>
      </c>
      <c r="C390" s="32" t="s">
        <v>68</v>
      </c>
      <c r="D390" s="29"/>
      <c r="E390" s="29"/>
      <c r="F390" s="29"/>
      <c r="G390" s="30"/>
      <c r="H390" s="31">
        <f t="shared" si="225"/>
        <v>0</v>
      </c>
      <c r="I390" s="29"/>
      <c r="J390" s="29"/>
      <c r="K390" s="29"/>
      <c r="L390" s="30"/>
      <c r="M390" s="31">
        <f t="shared" si="226"/>
        <v>0</v>
      </c>
      <c r="N390" s="29"/>
      <c r="O390" s="29"/>
      <c r="P390" s="29"/>
      <c r="Q390" s="30"/>
      <c r="R390" s="31">
        <f t="shared" si="227"/>
        <v>0</v>
      </c>
      <c r="S390" s="29"/>
      <c r="T390" s="29"/>
      <c r="U390" s="29"/>
      <c r="V390" s="30"/>
      <c r="W390" s="31">
        <f t="shared" si="228"/>
        <v>0</v>
      </c>
      <c r="X390" s="29"/>
      <c r="Y390" s="29"/>
      <c r="Z390" s="29"/>
      <c r="AA390" s="30"/>
      <c r="AB390" s="31">
        <f t="shared" si="229"/>
        <v>0</v>
      </c>
      <c r="AC390" s="29"/>
      <c r="AD390" s="29"/>
      <c r="AE390" s="29"/>
      <c r="AF390" s="30"/>
      <c r="AG390" s="31">
        <f t="shared" si="230"/>
        <v>0</v>
      </c>
      <c r="AH390" s="29"/>
      <c r="AI390" s="29"/>
      <c r="AJ390" s="29"/>
      <c r="AK390" s="30"/>
      <c r="AL390" s="31">
        <f t="shared" si="231"/>
        <v>0</v>
      </c>
      <c r="AM390" s="29"/>
      <c r="AN390" s="29"/>
      <c r="AO390" s="29"/>
      <c r="AP390" s="30"/>
      <c r="AQ390" s="31">
        <f t="shared" si="232"/>
        <v>0</v>
      </c>
      <c r="AR390" s="29"/>
      <c r="AS390" s="29"/>
      <c r="AT390" s="29"/>
      <c r="AU390" s="30"/>
      <c r="AV390" s="43">
        <f t="shared" si="233"/>
        <v>0</v>
      </c>
    </row>
    <row r="391" spans="1:48" x14ac:dyDescent="0.25">
      <c r="A391" s="14">
        <v>26</v>
      </c>
      <c r="B391" s="8" t="s">
        <v>78</v>
      </c>
      <c r="C391" s="32" t="s">
        <v>68</v>
      </c>
      <c r="D391" s="29"/>
      <c r="E391" s="29"/>
      <c r="F391" s="29"/>
      <c r="G391" s="30"/>
      <c r="H391" s="31">
        <f t="shared" si="225"/>
        <v>0</v>
      </c>
      <c r="I391" s="29"/>
      <c r="J391" s="29"/>
      <c r="K391" s="29"/>
      <c r="L391" s="30"/>
      <c r="M391" s="31">
        <f t="shared" si="226"/>
        <v>0</v>
      </c>
      <c r="N391" s="29"/>
      <c r="O391" s="29"/>
      <c r="P391" s="29"/>
      <c r="Q391" s="30"/>
      <c r="R391" s="31">
        <f t="shared" si="227"/>
        <v>0</v>
      </c>
      <c r="S391" s="29"/>
      <c r="T391" s="29"/>
      <c r="U391" s="29"/>
      <c r="V391" s="30"/>
      <c r="W391" s="31">
        <f t="shared" si="228"/>
        <v>0</v>
      </c>
      <c r="X391" s="29"/>
      <c r="Y391" s="29"/>
      <c r="Z391" s="29"/>
      <c r="AA391" s="30"/>
      <c r="AB391" s="31">
        <f t="shared" si="229"/>
        <v>0</v>
      </c>
      <c r="AC391" s="29"/>
      <c r="AD391" s="29"/>
      <c r="AE391" s="29"/>
      <c r="AF391" s="30"/>
      <c r="AG391" s="31">
        <f t="shared" si="230"/>
        <v>0</v>
      </c>
      <c r="AH391" s="29"/>
      <c r="AI391" s="29"/>
      <c r="AJ391" s="29"/>
      <c r="AK391" s="30"/>
      <c r="AL391" s="31">
        <f t="shared" si="231"/>
        <v>0</v>
      </c>
      <c r="AM391" s="29"/>
      <c r="AN391" s="29"/>
      <c r="AO391" s="29"/>
      <c r="AP391" s="30"/>
      <c r="AQ391" s="31">
        <f t="shared" si="232"/>
        <v>0</v>
      </c>
      <c r="AR391" s="29"/>
      <c r="AS391" s="29"/>
      <c r="AT391" s="29"/>
      <c r="AU391" s="30"/>
      <c r="AV391" s="43">
        <f t="shared" si="233"/>
        <v>0</v>
      </c>
    </row>
    <row r="392" spans="1:48" x14ac:dyDescent="0.25">
      <c r="A392" s="14">
        <v>26</v>
      </c>
      <c r="B392" s="8" t="s">
        <v>79</v>
      </c>
      <c r="C392" s="32" t="s">
        <v>68</v>
      </c>
      <c r="D392" s="29"/>
      <c r="E392" s="29"/>
      <c r="F392" s="29"/>
      <c r="G392" s="30"/>
      <c r="H392" s="31">
        <f t="shared" si="225"/>
        <v>0</v>
      </c>
      <c r="I392" s="29"/>
      <c r="J392" s="29"/>
      <c r="K392" s="29"/>
      <c r="L392" s="30"/>
      <c r="M392" s="31">
        <f t="shared" si="226"/>
        <v>0</v>
      </c>
      <c r="N392" s="29"/>
      <c r="O392" s="29"/>
      <c r="P392" s="29"/>
      <c r="Q392" s="30"/>
      <c r="R392" s="31">
        <f t="shared" si="227"/>
        <v>0</v>
      </c>
      <c r="S392" s="29"/>
      <c r="T392" s="29"/>
      <c r="U392" s="29"/>
      <c r="V392" s="30"/>
      <c r="W392" s="31">
        <f t="shared" si="228"/>
        <v>0</v>
      </c>
      <c r="X392" s="29"/>
      <c r="Y392" s="29"/>
      <c r="Z392" s="29"/>
      <c r="AA392" s="30"/>
      <c r="AB392" s="31">
        <f t="shared" si="229"/>
        <v>0</v>
      </c>
      <c r="AC392" s="29"/>
      <c r="AD392" s="29"/>
      <c r="AE392" s="29"/>
      <c r="AF392" s="30"/>
      <c r="AG392" s="31">
        <f t="shared" si="230"/>
        <v>0</v>
      </c>
      <c r="AH392" s="29"/>
      <c r="AI392" s="29"/>
      <c r="AJ392" s="29"/>
      <c r="AK392" s="30"/>
      <c r="AL392" s="31">
        <f t="shared" si="231"/>
        <v>0</v>
      </c>
      <c r="AM392" s="29"/>
      <c r="AN392" s="29"/>
      <c r="AO392" s="29"/>
      <c r="AP392" s="30"/>
      <c r="AQ392" s="31">
        <f t="shared" si="232"/>
        <v>0</v>
      </c>
      <c r="AR392" s="29"/>
      <c r="AS392" s="29"/>
      <c r="AT392" s="29"/>
      <c r="AU392" s="30"/>
      <c r="AV392" s="43">
        <f t="shared" si="233"/>
        <v>0</v>
      </c>
    </row>
    <row r="393" spans="1:48" x14ac:dyDescent="0.25">
      <c r="A393" s="14">
        <v>26</v>
      </c>
      <c r="B393" s="8" t="s">
        <v>80</v>
      </c>
      <c r="C393" s="32" t="s">
        <v>68</v>
      </c>
      <c r="D393" s="29"/>
      <c r="E393" s="29"/>
      <c r="F393" s="29"/>
      <c r="G393" s="30"/>
      <c r="H393" s="31">
        <f t="shared" si="225"/>
        <v>0</v>
      </c>
      <c r="I393" s="29"/>
      <c r="J393" s="29"/>
      <c r="K393" s="29"/>
      <c r="L393" s="30"/>
      <c r="M393" s="31">
        <f t="shared" si="226"/>
        <v>0</v>
      </c>
      <c r="N393" s="29"/>
      <c r="O393" s="29"/>
      <c r="P393" s="29"/>
      <c r="Q393" s="30"/>
      <c r="R393" s="31">
        <f t="shared" si="227"/>
        <v>0</v>
      </c>
      <c r="S393" s="29"/>
      <c r="T393" s="29"/>
      <c r="U393" s="29"/>
      <c r="V393" s="30"/>
      <c r="W393" s="31">
        <f t="shared" si="228"/>
        <v>0</v>
      </c>
      <c r="X393" s="29"/>
      <c r="Y393" s="29"/>
      <c r="Z393" s="29"/>
      <c r="AA393" s="30"/>
      <c r="AB393" s="31">
        <f t="shared" si="229"/>
        <v>0</v>
      </c>
      <c r="AC393" s="29"/>
      <c r="AD393" s="29"/>
      <c r="AE393" s="29"/>
      <c r="AF393" s="30"/>
      <c r="AG393" s="31">
        <f t="shared" si="230"/>
        <v>0</v>
      </c>
      <c r="AH393" s="29"/>
      <c r="AI393" s="29"/>
      <c r="AJ393" s="29"/>
      <c r="AK393" s="30"/>
      <c r="AL393" s="31">
        <f t="shared" si="231"/>
        <v>0</v>
      </c>
      <c r="AM393" s="29"/>
      <c r="AN393" s="29"/>
      <c r="AO393" s="29"/>
      <c r="AP393" s="30"/>
      <c r="AQ393" s="31">
        <f t="shared" si="232"/>
        <v>0</v>
      </c>
      <c r="AR393" s="29"/>
      <c r="AS393" s="29"/>
      <c r="AT393" s="29"/>
      <c r="AU393" s="30"/>
      <c r="AV393" s="43">
        <f t="shared" si="233"/>
        <v>0</v>
      </c>
    </row>
    <row r="394" spans="1:48" x14ac:dyDescent="0.25">
      <c r="A394" s="14">
        <v>26</v>
      </c>
      <c r="B394" s="32" t="s">
        <v>81</v>
      </c>
      <c r="C394" s="32" t="s">
        <v>68</v>
      </c>
      <c r="D394" s="33"/>
      <c r="E394" s="33"/>
      <c r="F394" s="33"/>
      <c r="G394" s="34"/>
      <c r="H394" s="35">
        <f t="shared" si="225"/>
        <v>0</v>
      </c>
      <c r="I394" s="33"/>
      <c r="J394" s="33"/>
      <c r="K394" s="33"/>
      <c r="L394" s="34"/>
      <c r="M394" s="35">
        <f t="shared" si="226"/>
        <v>0</v>
      </c>
      <c r="N394" s="33"/>
      <c r="O394" s="33"/>
      <c r="P394" s="33"/>
      <c r="Q394" s="34"/>
      <c r="R394" s="35">
        <f t="shared" si="227"/>
        <v>0</v>
      </c>
      <c r="S394" s="33"/>
      <c r="T394" s="33"/>
      <c r="U394" s="33"/>
      <c r="V394" s="34"/>
      <c r="W394" s="35">
        <f t="shared" si="228"/>
        <v>0</v>
      </c>
      <c r="X394" s="33"/>
      <c r="Y394" s="33"/>
      <c r="Z394" s="33"/>
      <c r="AA394" s="34"/>
      <c r="AB394" s="35">
        <f t="shared" si="229"/>
        <v>0</v>
      </c>
      <c r="AC394" s="33"/>
      <c r="AD394" s="33"/>
      <c r="AE394" s="33"/>
      <c r="AF394" s="34"/>
      <c r="AG394" s="35">
        <f t="shared" si="230"/>
        <v>0</v>
      </c>
      <c r="AH394" s="33"/>
      <c r="AI394" s="33"/>
      <c r="AJ394" s="33"/>
      <c r="AK394" s="34"/>
      <c r="AL394" s="35">
        <f t="shared" si="231"/>
        <v>0</v>
      </c>
      <c r="AM394" s="33"/>
      <c r="AN394" s="33"/>
      <c r="AO394" s="33"/>
      <c r="AP394" s="34"/>
      <c r="AQ394" s="35">
        <f t="shared" si="232"/>
        <v>0</v>
      </c>
      <c r="AR394" s="33"/>
      <c r="AS394" s="33"/>
      <c r="AT394" s="33"/>
      <c r="AU394" s="34"/>
      <c r="AV394" s="44">
        <f t="shared" si="233"/>
        <v>0</v>
      </c>
    </row>
    <row r="395" spans="1:48" x14ac:dyDescent="0.25">
      <c r="A395" s="14">
        <v>26</v>
      </c>
      <c r="B395" s="36"/>
      <c r="C395" s="37"/>
      <c r="D395" s="38"/>
      <c r="E395" s="39"/>
      <c r="F395" s="39"/>
      <c r="G395" s="39"/>
      <c r="H395" s="40">
        <f>SUM(H382:H394)</f>
        <v>0</v>
      </c>
      <c r="I395" s="39"/>
      <c r="J395" s="39"/>
      <c r="K395" s="39"/>
      <c r="L395" s="39"/>
      <c r="M395" s="40">
        <f>SUM(M382:M394)</f>
        <v>0</v>
      </c>
      <c r="N395" s="39"/>
      <c r="O395" s="39"/>
      <c r="P395" s="39"/>
      <c r="Q395" s="39"/>
      <c r="R395" s="40">
        <f>SUM(R382:R394)</f>
        <v>0</v>
      </c>
      <c r="S395" s="39"/>
      <c r="T395" s="39"/>
      <c r="U395" s="39"/>
      <c r="V395" s="39"/>
      <c r="W395" s="40">
        <f>SUM(W382:W394)</f>
        <v>0</v>
      </c>
      <c r="X395" s="39"/>
      <c r="Y395" s="39"/>
      <c r="Z395" s="39"/>
      <c r="AA395" s="39"/>
      <c r="AB395" s="40">
        <f>SUM(AB382:AB394)</f>
        <v>0</v>
      </c>
      <c r="AC395" s="39"/>
      <c r="AD395" s="39"/>
      <c r="AE395" s="39"/>
      <c r="AF395" s="39"/>
      <c r="AG395" s="40">
        <f>SUM(AG382:AG394)</f>
        <v>0</v>
      </c>
      <c r="AH395" s="39"/>
      <c r="AI395" s="39"/>
      <c r="AJ395" s="39"/>
      <c r="AK395" s="39"/>
      <c r="AL395" s="40">
        <f>SUM(AL382:AL394)</f>
        <v>0</v>
      </c>
      <c r="AM395" s="39"/>
      <c r="AN395" s="39"/>
      <c r="AO395" s="39"/>
      <c r="AP395" s="39"/>
      <c r="AQ395" s="40">
        <f>SUM(AQ382:AQ394)</f>
        <v>0</v>
      </c>
      <c r="AR395" s="39"/>
      <c r="AS395" s="39"/>
      <c r="AT395" s="39"/>
      <c r="AU395" s="39"/>
      <c r="AV395" s="40">
        <f>SUM(AV382:AV394)</f>
        <v>0</v>
      </c>
    </row>
    <row r="396" spans="1:48" x14ac:dyDescent="0.25">
      <c r="A396" s="14">
        <v>27</v>
      </c>
      <c r="B396" s="80" t="str">
        <f>"Буква (или иное название) класса "&amp;A396&amp;":"</f>
        <v>Буква (или иное название) класса 27:</v>
      </c>
      <c r="C396" s="81"/>
      <c r="D396" s="82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</row>
    <row r="397" spans="1:48" x14ac:dyDescent="0.25">
      <c r="A397" s="14">
        <v>27</v>
      </c>
      <c r="B397" s="45" t="s">
        <v>69</v>
      </c>
      <c r="C397" s="28" t="s">
        <v>68</v>
      </c>
      <c r="D397" s="29"/>
      <c r="E397" s="29"/>
      <c r="F397" s="29"/>
      <c r="G397" s="30"/>
      <c r="H397" s="31">
        <f t="shared" ref="H397:H409" si="234">COUNTA(D397:G397)</f>
        <v>0</v>
      </c>
      <c r="I397" s="29"/>
      <c r="J397" s="29"/>
      <c r="K397" s="29"/>
      <c r="L397" s="30"/>
      <c r="M397" s="31">
        <f t="shared" ref="M397:M409" si="235">COUNTA(I397:L397)</f>
        <v>0</v>
      </c>
      <c r="N397" s="29"/>
      <c r="O397" s="29"/>
      <c r="P397" s="29"/>
      <c r="Q397" s="30"/>
      <c r="R397" s="31">
        <f t="shared" ref="R397:R409" si="236">COUNTA(N397:Q397)</f>
        <v>0</v>
      </c>
      <c r="S397" s="29"/>
      <c r="T397" s="29"/>
      <c r="U397" s="29"/>
      <c r="V397" s="30"/>
      <c r="W397" s="31">
        <f t="shared" ref="W397:W409" si="237">COUNTA(S397:V397)</f>
        <v>0</v>
      </c>
      <c r="X397" s="29"/>
      <c r="Y397" s="29"/>
      <c r="Z397" s="29"/>
      <c r="AA397" s="30"/>
      <c r="AB397" s="31">
        <f t="shared" ref="AB397:AB409" si="238">COUNTA(X397:AA397)</f>
        <v>0</v>
      </c>
      <c r="AC397" s="29"/>
      <c r="AD397" s="29"/>
      <c r="AE397" s="29"/>
      <c r="AF397" s="30"/>
      <c r="AG397" s="31">
        <f t="shared" ref="AG397:AG409" si="239">COUNTA(AC397:AF397)</f>
        <v>0</v>
      </c>
      <c r="AH397" s="29"/>
      <c r="AI397" s="29"/>
      <c r="AJ397" s="29"/>
      <c r="AK397" s="30"/>
      <c r="AL397" s="31">
        <f t="shared" ref="AL397:AL409" si="240">COUNTA(AH397:AK397)</f>
        <v>0</v>
      </c>
      <c r="AM397" s="29"/>
      <c r="AN397" s="29"/>
      <c r="AO397" s="29"/>
      <c r="AP397" s="30"/>
      <c r="AQ397" s="31">
        <f t="shared" ref="AQ397:AQ409" si="241">COUNTA(AM397:AP397)</f>
        <v>0</v>
      </c>
      <c r="AR397" s="29"/>
      <c r="AS397" s="29"/>
      <c r="AT397" s="29"/>
      <c r="AU397" s="30"/>
      <c r="AV397" s="43">
        <f t="shared" ref="AV397:AV409" si="242">COUNTA(AR397:AU397)</f>
        <v>0</v>
      </c>
    </row>
    <row r="398" spans="1:48" x14ac:dyDescent="0.25">
      <c r="A398" s="14">
        <v>27</v>
      </c>
      <c r="B398" s="8" t="s">
        <v>70</v>
      </c>
      <c r="C398" s="32" t="s">
        <v>68</v>
      </c>
      <c r="D398" s="29"/>
      <c r="E398" s="29"/>
      <c r="F398" s="29"/>
      <c r="G398" s="30"/>
      <c r="H398" s="31">
        <f t="shared" si="234"/>
        <v>0</v>
      </c>
      <c r="I398" s="29"/>
      <c r="J398" s="29"/>
      <c r="K398" s="29"/>
      <c r="L398" s="30"/>
      <c r="M398" s="31">
        <f t="shared" si="235"/>
        <v>0</v>
      </c>
      <c r="N398" s="29"/>
      <c r="O398" s="29"/>
      <c r="P398" s="29"/>
      <c r="Q398" s="30"/>
      <c r="R398" s="31">
        <f t="shared" si="236"/>
        <v>0</v>
      </c>
      <c r="S398" s="29"/>
      <c r="T398" s="29"/>
      <c r="U398" s="29"/>
      <c r="V398" s="30"/>
      <c r="W398" s="31">
        <f t="shared" si="237"/>
        <v>0</v>
      </c>
      <c r="X398" s="29"/>
      <c r="Y398" s="29"/>
      <c r="Z398" s="29"/>
      <c r="AA398" s="30"/>
      <c r="AB398" s="31">
        <f t="shared" si="238"/>
        <v>0</v>
      </c>
      <c r="AC398" s="29"/>
      <c r="AD398" s="29"/>
      <c r="AE398" s="29"/>
      <c r="AF398" s="30"/>
      <c r="AG398" s="31">
        <f t="shared" si="239"/>
        <v>0</v>
      </c>
      <c r="AH398" s="29"/>
      <c r="AI398" s="29"/>
      <c r="AJ398" s="29"/>
      <c r="AK398" s="30"/>
      <c r="AL398" s="31">
        <f t="shared" si="240"/>
        <v>0</v>
      </c>
      <c r="AM398" s="29"/>
      <c r="AN398" s="29"/>
      <c r="AO398" s="29"/>
      <c r="AP398" s="30"/>
      <c r="AQ398" s="31">
        <f t="shared" si="241"/>
        <v>0</v>
      </c>
      <c r="AR398" s="29"/>
      <c r="AS398" s="29"/>
      <c r="AT398" s="29"/>
      <c r="AU398" s="30"/>
      <c r="AV398" s="43">
        <f t="shared" si="242"/>
        <v>0</v>
      </c>
    </row>
    <row r="399" spans="1:48" x14ac:dyDescent="0.25">
      <c r="A399" s="14">
        <v>27</v>
      </c>
      <c r="B399" s="8" t="s">
        <v>71</v>
      </c>
      <c r="C399" s="32" t="s">
        <v>68</v>
      </c>
      <c r="D399" s="29"/>
      <c r="E399" s="29"/>
      <c r="F399" s="29"/>
      <c r="G399" s="30"/>
      <c r="H399" s="31">
        <f t="shared" si="234"/>
        <v>0</v>
      </c>
      <c r="I399" s="29"/>
      <c r="J399" s="29"/>
      <c r="K399" s="29"/>
      <c r="L399" s="30"/>
      <c r="M399" s="31">
        <f t="shared" si="235"/>
        <v>0</v>
      </c>
      <c r="N399" s="29"/>
      <c r="O399" s="29"/>
      <c r="P399" s="29"/>
      <c r="Q399" s="30"/>
      <c r="R399" s="31">
        <f t="shared" si="236"/>
        <v>0</v>
      </c>
      <c r="S399" s="29"/>
      <c r="T399" s="29"/>
      <c r="U399" s="29"/>
      <c r="V399" s="30"/>
      <c r="W399" s="31">
        <f t="shared" si="237"/>
        <v>0</v>
      </c>
      <c r="X399" s="29"/>
      <c r="Y399" s="29"/>
      <c r="Z399" s="29"/>
      <c r="AA399" s="30"/>
      <c r="AB399" s="31">
        <f t="shared" si="238"/>
        <v>0</v>
      </c>
      <c r="AC399" s="29"/>
      <c r="AD399" s="29"/>
      <c r="AE399" s="29"/>
      <c r="AF399" s="30"/>
      <c r="AG399" s="31">
        <f t="shared" si="239"/>
        <v>0</v>
      </c>
      <c r="AH399" s="29"/>
      <c r="AI399" s="29"/>
      <c r="AJ399" s="29"/>
      <c r="AK399" s="30"/>
      <c r="AL399" s="31">
        <f t="shared" si="240"/>
        <v>0</v>
      </c>
      <c r="AM399" s="29"/>
      <c r="AN399" s="29"/>
      <c r="AO399" s="29"/>
      <c r="AP399" s="30"/>
      <c r="AQ399" s="31">
        <f t="shared" si="241"/>
        <v>0</v>
      </c>
      <c r="AR399" s="29"/>
      <c r="AS399" s="29"/>
      <c r="AT399" s="29"/>
      <c r="AU399" s="30"/>
      <c r="AV399" s="43">
        <f t="shared" si="242"/>
        <v>0</v>
      </c>
    </row>
    <row r="400" spans="1:48" x14ac:dyDescent="0.25">
      <c r="A400" s="14">
        <v>27</v>
      </c>
      <c r="B400" s="8" t="s">
        <v>72</v>
      </c>
      <c r="C400" s="32" t="s">
        <v>68</v>
      </c>
      <c r="D400" s="29"/>
      <c r="E400" s="29"/>
      <c r="F400" s="29"/>
      <c r="G400" s="30"/>
      <c r="H400" s="31">
        <f t="shared" si="234"/>
        <v>0</v>
      </c>
      <c r="I400" s="29"/>
      <c r="J400" s="29"/>
      <c r="K400" s="29"/>
      <c r="L400" s="30"/>
      <c r="M400" s="31">
        <f t="shared" si="235"/>
        <v>0</v>
      </c>
      <c r="N400" s="29"/>
      <c r="O400" s="29"/>
      <c r="P400" s="29"/>
      <c r="Q400" s="30"/>
      <c r="R400" s="31">
        <f t="shared" si="236"/>
        <v>0</v>
      </c>
      <c r="S400" s="29"/>
      <c r="T400" s="29"/>
      <c r="U400" s="29"/>
      <c r="V400" s="30"/>
      <c r="W400" s="31">
        <f t="shared" si="237"/>
        <v>0</v>
      </c>
      <c r="X400" s="29"/>
      <c r="Y400" s="29"/>
      <c r="Z400" s="29"/>
      <c r="AA400" s="30"/>
      <c r="AB400" s="31">
        <f t="shared" si="238"/>
        <v>0</v>
      </c>
      <c r="AC400" s="29"/>
      <c r="AD400" s="29"/>
      <c r="AE400" s="29"/>
      <c r="AF400" s="30"/>
      <c r="AG400" s="31">
        <f t="shared" si="239"/>
        <v>0</v>
      </c>
      <c r="AH400" s="29"/>
      <c r="AI400" s="29"/>
      <c r="AJ400" s="29"/>
      <c r="AK400" s="30"/>
      <c r="AL400" s="31">
        <f t="shared" si="240"/>
        <v>0</v>
      </c>
      <c r="AM400" s="29"/>
      <c r="AN400" s="29"/>
      <c r="AO400" s="29"/>
      <c r="AP400" s="30"/>
      <c r="AQ400" s="31">
        <f t="shared" si="241"/>
        <v>0</v>
      </c>
      <c r="AR400" s="29"/>
      <c r="AS400" s="29"/>
      <c r="AT400" s="29"/>
      <c r="AU400" s="30"/>
      <c r="AV400" s="43">
        <f t="shared" si="242"/>
        <v>0</v>
      </c>
    </row>
    <row r="401" spans="1:48" x14ac:dyDescent="0.25">
      <c r="A401" s="14">
        <v>27</v>
      </c>
      <c r="B401" s="8" t="s">
        <v>73</v>
      </c>
      <c r="C401" s="32" t="s">
        <v>68</v>
      </c>
      <c r="D401" s="29"/>
      <c r="E401" s="29"/>
      <c r="F401" s="29"/>
      <c r="G401" s="30"/>
      <c r="H401" s="31">
        <f t="shared" si="234"/>
        <v>0</v>
      </c>
      <c r="I401" s="29"/>
      <c r="J401" s="29"/>
      <c r="K401" s="29"/>
      <c r="L401" s="30"/>
      <c r="M401" s="31">
        <f t="shared" si="235"/>
        <v>0</v>
      </c>
      <c r="N401" s="29"/>
      <c r="O401" s="29"/>
      <c r="P401" s="29"/>
      <c r="Q401" s="30"/>
      <c r="R401" s="31">
        <f t="shared" si="236"/>
        <v>0</v>
      </c>
      <c r="S401" s="29"/>
      <c r="T401" s="29"/>
      <c r="U401" s="29"/>
      <c r="V401" s="30"/>
      <c r="W401" s="31">
        <f t="shared" si="237"/>
        <v>0</v>
      </c>
      <c r="X401" s="29"/>
      <c r="Y401" s="29"/>
      <c r="Z401" s="29"/>
      <c r="AA401" s="30"/>
      <c r="AB401" s="31">
        <f t="shared" si="238"/>
        <v>0</v>
      </c>
      <c r="AC401" s="29"/>
      <c r="AD401" s="29"/>
      <c r="AE401" s="29"/>
      <c r="AF401" s="30"/>
      <c r="AG401" s="31">
        <f t="shared" si="239"/>
        <v>0</v>
      </c>
      <c r="AH401" s="29"/>
      <c r="AI401" s="29"/>
      <c r="AJ401" s="29"/>
      <c r="AK401" s="30"/>
      <c r="AL401" s="31">
        <f t="shared" si="240"/>
        <v>0</v>
      </c>
      <c r="AM401" s="29"/>
      <c r="AN401" s="29"/>
      <c r="AO401" s="29"/>
      <c r="AP401" s="30"/>
      <c r="AQ401" s="31">
        <f t="shared" si="241"/>
        <v>0</v>
      </c>
      <c r="AR401" s="29"/>
      <c r="AS401" s="29"/>
      <c r="AT401" s="29"/>
      <c r="AU401" s="30"/>
      <c r="AV401" s="43">
        <f t="shared" si="242"/>
        <v>0</v>
      </c>
    </row>
    <row r="402" spans="1:48" x14ac:dyDescent="0.25">
      <c r="A402" s="14">
        <v>27</v>
      </c>
      <c r="B402" s="8" t="s">
        <v>74</v>
      </c>
      <c r="C402" s="32" t="s">
        <v>68</v>
      </c>
      <c r="D402" s="29"/>
      <c r="E402" s="29"/>
      <c r="F402" s="29"/>
      <c r="G402" s="30"/>
      <c r="H402" s="31">
        <f t="shared" si="234"/>
        <v>0</v>
      </c>
      <c r="I402" s="29"/>
      <c r="J402" s="29"/>
      <c r="K402" s="29"/>
      <c r="L402" s="30"/>
      <c r="M402" s="31">
        <f t="shared" si="235"/>
        <v>0</v>
      </c>
      <c r="N402" s="29"/>
      <c r="O402" s="29"/>
      <c r="P402" s="29"/>
      <c r="Q402" s="30"/>
      <c r="R402" s="31">
        <f t="shared" si="236"/>
        <v>0</v>
      </c>
      <c r="S402" s="29"/>
      <c r="T402" s="29"/>
      <c r="U402" s="29"/>
      <c r="V402" s="30"/>
      <c r="W402" s="31">
        <f t="shared" si="237"/>
        <v>0</v>
      </c>
      <c r="X402" s="29"/>
      <c r="Y402" s="29"/>
      <c r="Z402" s="29"/>
      <c r="AA402" s="30"/>
      <c r="AB402" s="31">
        <f t="shared" si="238"/>
        <v>0</v>
      </c>
      <c r="AC402" s="29"/>
      <c r="AD402" s="29"/>
      <c r="AE402" s="29"/>
      <c r="AF402" s="30"/>
      <c r="AG402" s="31">
        <f t="shared" si="239"/>
        <v>0</v>
      </c>
      <c r="AH402" s="29"/>
      <c r="AI402" s="29"/>
      <c r="AJ402" s="29"/>
      <c r="AK402" s="30"/>
      <c r="AL402" s="31">
        <f t="shared" si="240"/>
        <v>0</v>
      </c>
      <c r="AM402" s="29"/>
      <c r="AN402" s="29"/>
      <c r="AO402" s="29"/>
      <c r="AP402" s="30"/>
      <c r="AQ402" s="31">
        <f t="shared" si="241"/>
        <v>0</v>
      </c>
      <c r="AR402" s="29"/>
      <c r="AS402" s="29"/>
      <c r="AT402" s="29"/>
      <c r="AU402" s="30"/>
      <c r="AV402" s="43">
        <f t="shared" si="242"/>
        <v>0</v>
      </c>
    </row>
    <row r="403" spans="1:48" x14ac:dyDescent="0.25">
      <c r="A403" s="14">
        <v>27</v>
      </c>
      <c r="B403" s="8" t="s">
        <v>75</v>
      </c>
      <c r="C403" s="32" t="s">
        <v>68</v>
      </c>
      <c r="D403" s="29"/>
      <c r="E403" s="29"/>
      <c r="F403" s="29"/>
      <c r="G403" s="30"/>
      <c r="H403" s="31">
        <f t="shared" si="234"/>
        <v>0</v>
      </c>
      <c r="I403" s="29"/>
      <c r="J403" s="29"/>
      <c r="K403" s="29"/>
      <c r="L403" s="30"/>
      <c r="M403" s="31">
        <f t="shared" si="235"/>
        <v>0</v>
      </c>
      <c r="N403" s="29"/>
      <c r="O403" s="29"/>
      <c r="P403" s="29"/>
      <c r="Q403" s="30"/>
      <c r="R403" s="31">
        <f t="shared" si="236"/>
        <v>0</v>
      </c>
      <c r="S403" s="29"/>
      <c r="T403" s="29"/>
      <c r="U403" s="29"/>
      <c r="V403" s="30"/>
      <c r="W403" s="31">
        <f t="shared" si="237"/>
        <v>0</v>
      </c>
      <c r="X403" s="29"/>
      <c r="Y403" s="29"/>
      <c r="Z403" s="29"/>
      <c r="AA403" s="30"/>
      <c r="AB403" s="31">
        <f t="shared" si="238"/>
        <v>0</v>
      </c>
      <c r="AC403" s="29"/>
      <c r="AD403" s="29"/>
      <c r="AE403" s="29"/>
      <c r="AF403" s="30"/>
      <c r="AG403" s="31">
        <f t="shared" si="239"/>
        <v>0</v>
      </c>
      <c r="AH403" s="29"/>
      <c r="AI403" s="29"/>
      <c r="AJ403" s="29"/>
      <c r="AK403" s="30"/>
      <c r="AL403" s="31">
        <f t="shared" si="240"/>
        <v>0</v>
      </c>
      <c r="AM403" s="29"/>
      <c r="AN403" s="29"/>
      <c r="AO403" s="29"/>
      <c r="AP403" s="30"/>
      <c r="AQ403" s="31">
        <f t="shared" si="241"/>
        <v>0</v>
      </c>
      <c r="AR403" s="29"/>
      <c r="AS403" s="29"/>
      <c r="AT403" s="29"/>
      <c r="AU403" s="30"/>
      <c r="AV403" s="43">
        <f t="shared" si="242"/>
        <v>0</v>
      </c>
    </row>
    <row r="404" spans="1:48" x14ac:dyDescent="0.25">
      <c r="A404" s="14">
        <v>27</v>
      </c>
      <c r="B404" s="8" t="s">
        <v>76</v>
      </c>
      <c r="C404" s="32" t="s">
        <v>68</v>
      </c>
      <c r="D404" s="29"/>
      <c r="E404" s="29"/>
      <c r="F404" s="29"/>
      <c r="G404" s="30"/>
      <c r="H404" s="31">
        <f t="shared" si="234"/>
        <v>0</v>
      </c>
      <c r="I404" s="29"/>
      <c r="J404" s="29"/>
      <c r="K404" s="29"/>
      <c r="L404" s="30"/>
      <c r="M404" s="31">
        <f t="shared" si="235"/>
        <v>0</v>
      </c>
      <c r="N404" s="29"/>
      <c r="O404" s="29"/>
      <c r="P404" s="29"/>
      <c r="Q404" s="30"/>
      <c r="R404" s="31">
        <f t="shared" si="236"/>
        <v>0</v>
      </c>
      <c r="S404" s="29"/>
      <c r="T404" s="29"/>
      <c r="U404" s="29"/>
      <c r="V404" s="30"/>
      <c r="W404" s="31">
        <f t="shared" si="237"/>
        <v>0</v>
      </c>
      <c r="X404" s="29"/>
      <c r="Y404" s="29"/>
      <c r="Z404" s="29"/>
      <c r="AA404" s="30"/>
      <c r="AB404" s="31">
        <f t="shared" si="238"/>
        <v>0</v>
      </c>
      <c r="AC404" s="29"/>
      <c r="AD404" s="29"/>
      <c r="AE404" s="29"/>
      <c r="AF404" s="30"/>
      <c r="AG404" s="31">
        <f t="shared" si="239"/>
        <v>0</v>
      </c>
      <c r="AH404" s="29"/>
      <c r="AI404" s="29"/>
      <c r="AJ404" s="29"/>
      <c r="AK404" s="30"/>
      <c r="AL404" s="31">
        <f t="shared" si="240"/>
        <v>0</v>
      </c>
      <c r="AM404" s="29"/>
      <c r="AN404" s="29"/>
      <c r="AO404" s="29"/>
      <c r="AP404" s="30"/>
      <c r="AQ404" s="31">
        <f t="shared" si="241"/>
        <v>0</v>
      </c>
      <c r="AR404" s="29"/>
      <c r="AS404" s="29"/>
      <c r="AT404" s="29"/>
      <c r="AU404" s="30"/>
      <c r="AV404" s="43">
        <f t="shared" si="242"/>
        <v>0</v>
      </c>
    </row>
    <row r="405" spans="1:48" x14ac:dyDescent="0.25">
      <c r="A405" s="14">
        <v>27</v>
      </c>
      <c r="B405" s="8" t="s">
        <v>77</v>
      </c>
      <c r="C405" s="32" t="s">
        <v>68</v>
      </c>
      <c r="D405" s="29"/>
      <c r="E405" s="29"/>
      <c r="F405" s="29"/>
      <c r="G405" s="30"/>
      <c r="H405" s="31">
        <f t="shared" si="234"/>
        <v>0</v>
      </c>
      <c r="I405" s="29"/>
      <c r="J405" s="29"/>
      <c r="K405" s="29"/>
      <c r="L405" s="30"/>
      <c r="M405" s="31">
        <f t="shared" si="235"/>
        <v>0</v>
      </c>
      <c r="N405" s="29"/>
      <c r="O405" s="29"/>
      <c r="P405" s="29"/>
      <c r="Q405" s="30"/>
      <c r="R405" s="31">
        <f t="shared" si="236"/>
        <v>0</v>
      </c>
      <c r="S405" s="29"/>
      <c r="T405" s="29"/>
      <c r="U405" s="29"/>
      <c r="V405" s="30"/>
      <c r="W405" s="31">
        <f t="shared" si="237"/>
        <v>0</v>
      </c>
      <c r="X405" s="29"/>
      <c r="Y405" s="29"/>
      <c r="Z405" s="29"/>
      <c r="AA405" s="30"/>
      <c r="AB405" s="31">
        <f t="shared" si="238"/>
        <v>0</v>
      </c>
      <c r="AC405" s="29"/>
      <c r="AD405" s="29"/>
      <c r="AE405" s="29"/>
      <c r="AF405" s="30"/>
      <c r="AG405" s="31">
        <f t="shared" si="239"/>
        <v>0</v>
      </c>
      <c r="AH405" s="29"/>
      <c r="AI405" s="29"/>
      <c r="AJ405" s="29"/>
      <c r="AK405" s="30"/>
      <c r="AL405" s="31">
        <f t="shared" si="240"/>
        <v>0</v>
      </c>
      <c r="AM405" s="29"/>
      <c r="AN405" s="29"/>
      <c r="AO405" s="29"/>
      <c r="AP405" s="30"/>
      <c r="AQ405" s="31">
        <f t="shared" si="241"/>
        <v>0</v>
      </c>
      <c r="AR405" s="29"/>
      <c r="AS405" s="29"/>
      <c r="AT405" s="29"/>
      <c r="AU405" s="30"/>
      <c r="AV405" s="43">
        <f t="shared" si="242"/>
        <v>0</v>
      </c>
    </row>
    <row r="406" spans="1:48" x14ac:dyDescent="0.25">
      <c r="A406" s="14">
        <v>27</v>
      </c>
      <c r="B406" s="8" t="s">
        <v>78</v>
      </c>
      <c r="C406" s="32" t="s">
        <v>68</v>
      </c>
      <c r="D406" s="29"/>
      <c r="E406" s="29"/>
      <c r="F406" s="29"/>
      <c r="G406" s="30"/>
      <c r="H406" s="31">
        <f t="shared" si="234"/>
        <v>0</v>
      </c>
      <c r="I406" s="29"/>
      <c r="J406" s="29"/>
      <c r="K406" s="29"/>
      <c r="L406" s="30"/>
      <c r="M406" s="31">
        <f t="shared" si="235"/>
        <v>0</v>
      </c>
      <c r="N406" s="29"/>
      <c r="O406" s="29"/>
      <c r="P406" s="29"/>
      <c r="Q406" s="30"/>
      <c r="R406" s="31">
        <f t="shared" si="236"/>
        <v>0</v>
      </c>
      <c r="S406" s="29"/>
      <c r="T406" s="29"/>
      <c r="U406" s="29"/>
      <c r="V406" s="30"/>
      <c r="W406" s="31">
        <f t="shared" si="237"/>
        <v>0</v>
      </c>
      <c r="X406" s="29"/>
      <c r="Y406" s="29"/>
      <c r="Z406" s="29"/>
      <c r="AA406" s="30"/>
      <c r="AB406" s="31">
        <f t="shared" si="238"/>
        <v>0</v>
      </c>
      <c r="AC406" s="29"/>
      <c r="AD406" s="29"/>
      <c r="AE406" s="29"/>
      <c r="AF406" s="30"/>
      <c r="AG406" s="31">
        <f t="shared" si="239"/>
        <v>0</v>
      </c>
      <c r="AH406" s="29"/>
      <c r="AI406" s="29"/>
      <c r="AJ406" s="29"/>
      <c r="AK406" s="30"/>
      <c r="AL406" s="31">
        <f t="shared" si="240"/>
        <v>0</v>
      </c>
      <c r="AM406" s="29"/>
      <c r="AN406" s="29"/>
      <c r="AO406" s="29"/>
      <c r="AP406" s="30"/>
      <c r="AQ406" s="31">
        <f t="shared" si="241"/>
        <v>0</v>
      </c>
      <c r="AR406" s="29"/>
      <c r="AS406" s="29"/>
      <c r="AT406" s="29"/>
      <c r="AU406" s="30"/>
      <c r="AV406" s="43">
        <f t="shared" si="242"/>
        <v>0</v>
      </c>
    </row>
    <row r="407" spans="1:48" x14ac:dyDescent="0.25">
      <c r="A407" s="14">
        <v>27</v>
      </c>
      <c r="B407" s="8" t="s">
        <v>79</v>
      </c>
      <c r="C407" s="32" t="s">
        <v>68</v>
      </c>
      <c r="D407" s="29"/>
      <c r="E407" s="29"/>
      <c r="F407" s="29"/>
      <c r="G407" s="30"/>
      <c r="H407" s="31">
        <f t="shared" si="234"/>
        <v>0</v>
      </c>
      <c r="I407" s="29"/>
      <c r="J407" s="29"/>
      <c r="K407" s="29"/>
      <c r="L407" s="30"/>
      <c r="M407" s="31">
        <f t="shared" si="235"/>
        <v>0</v>
      </c>
      <c r="N407" s="29"/>
      <c r="O407" s="29"/>
      <c r="P407" s="29"/>
      <c r="Q407" s="30"/>
      <c r="R407" s="31">
        <f t="shared" si="236"/>
        <v>0</v>
      </c>
      <c r="S407" s="29"/>
      <c r="T407" s="29"/>
      <c r="U407" s="29"/>
      <c r="V407" s="30"/>
      <c r="W407" s="31">
        <f t="shared" si="237"/>
        <v>0</v>
      </c>
      <c r="X407" s="29"/>
      <c r="Y407" s="29"/>
      <c r="Z407" s="29"/>
      <c r="AA407" s="30"/>
      <c r="AB407" s="31">
        <f t="shared" si="238"/>
        <v>0</v>
      </c>
      <c r="AC407" s="29"/>
      <c r="AD407" s="29"/>
      <c r="AE407" s="29"/>
      <c r="AF407" s="30"/>
      <c r="AG407" s="31">
        <f t="shared" si="239"/>
        <v>0</v>
      </c>
      <c r="AH407" s="29"/>
      <c r="AI407" s="29"/>
      <c r="AJ407" s="29"/>
      <c r="AK407" s="30"/>
      <c r="AL407" s="31">
        <f t="shared" si="240"/>
        <v>0</v>
      </c>
      <c r="AM407" s="29"/>
      <c r="AN407" s="29"/>
      <c r="AO407" s="29"/>
      <c r="AP407" s="30"/>
      <c r="AQ407" s="31">
        <f t="shared" si="241"/>
        <v>0</v>
      </c>
      <c r="AR407" s="29"/>
      <c r="AS407" s="29"/>
      <c r="AT407" s="29"/>
      <c r="AU407" s="30"/>
      <c r="AV407" s="43">
        <f t="shared" si="242"/>
        <v>0</v>
      </c>
    </row>
    <row r="408" spans="1:48" x14ac:dyDescent="0.25">
      <c r="A408" s="14">
        <v>27</v>
      </c>
      <c r="B408" s="8" t="s">
        <v>80</v>
      </c>
      <c r="C408" s="32" t="s">
        <v>68</v>
      </c>
      <c r="D408" s="29"/>
      <c r="E408" s="29"/>
      <c r="F408" s="29"/>
      <c r="G408" s="30"/>
      <c r="H408" s="31">
        <f t="shared" si="234"/>
        <v>0</v>
      </c>
      <c r="I408" s="29"/>
      <c r="J408" s="29"/>
      <c r="K408" s="29"/>
      <c r="L408" s="30"/>
      <c r="M408" s="31">
        <f t="shared" si="235"/>
        <v>0</v>
      </c>
      <c r="N408" s="29"/>
      <c r="O408" s="29"/>
      <c r="P408" s="29"/>
      <c r="Q408" s="30"/>
      <c r="R408" s="31">
        <f t="shared" si="236"/>
        <v>0</v>
      </c>
      <c r="S408" s="29"/>
      <c r="T408" s="29"/>
      <c r="U408" s="29"/>
      <c r="V408" s="30"/>
      <c r="W408" s="31">
        <f t="shared" si="237"/>
        <v>0</v>
      </c>
      <c r="X408" s="29"/>
      <c r="Y408" s="29"/>
      <c r="Z408" s="29"/>
      <c r="AA408" s="30"/>
      <c r="AB408" s="31">
        <f t="shared" si="238"/>
        <v>0</v>
      </c>
      <c r="AC408" s="29"/>
      <c r="AD408" s="29"/>
      <c r="AE408" s="29"/>
      <c r="AF408" s="30"/>
      <c r="AG408" s="31">
        <f t="shared" si="239"/>
        <v>0</v>
      </c>
      <c r="AH408" s="29"/>
      <c r="AI408" s="29"/>
      <c r="AJ408" s="29"/>
      <c r="AK408" s="30"/>
      <c r="AL408" s="31">
        <f t="shared" si="240"/>
        <v>0</v>
      </c>
      <c r="AM408" s="29"/>
      <c r="AN408" s="29"/>
      <c r="AO408" s="29"/>
      <c r="AP408" s="30"/>
      <c r="AQ408" s="31">
        <f t="shared" si="241"/>
        <v>0</v>
      </c>
      <c r="AR408" s="29"/>
      <c r="AS408" s="29"/>
      <c r="AT408" s="29"/>
      <c r="AU408" s="30"/>
      <c r="AV408" s="43">
        <f t="shared" si="242"/>
        <v>0</v>
      </c>
    </row>
    <row r="409" spans="1:48" x14ac:dyDescent="0.25">
      <c r="A409" s="14">
        <v>27</v>
      </c>
      <c r="B409" s="32" t="s">
        <v>81</v>
      </c>
      <c r="C409" s="32" t="s">
        <v>68</v>
      </c>
      <c r="D409" s="33"/>
      <c r="E409" s="33"/>
      <c r="F409" s="33"/>
      <c r="G409" s="34"/>
      <c r="H409" s="35">
        <f t="shared" si="234"/>
        <v>0</v>
      </c>
      <c r="I409" s="33"/>
      <c r="J409" s="33"/>
      <c r="K409" s="33"/>
      <c r="L409" s="34"/>
      <c r="M409" s="35">
        <f t="shared" si="235"/>
        <v>0</v>
      </c>
      <c r="N409" s="33"/>
      <c r="O409" s="33"/>
      <c r="P409" s="33"/>
      <c r="Q409" s="34"/>
      <c r="R409" s="35">
        <f t="shared" si="236"/>
        <v>0</v>
      </c>
      <c r="S409" s="33"/>
      <c r="T409" s="33"/>
      <c r="U409" s="33"/>
      <c r="V409" s="34"/>
      <c r="W409" s="35">
        <f t="shared" si="237"/>
        <v>0</v>
      </c>
      <c r="X409" s="33"/>
      <c r="Y409" s="33"/>
      <c r="Z409" s="33"/>
      <c r="AA409" s="34"/>
      <c r="AB409" s="35">
        <f t="shared" si="238"/>
        <v>0</v>
      </c>
      <c r="AC409" s="33"/>
      <c r="AD409" s="33"/>
      <c r="AE409" s="33"/>
      <c r="AF409" s="34"/>
      <c r="AG409" s="35">
        <f t="shared" si="239"/>
        <v>0</v>
      </c>
      <c r="AH409" s="33"/>
      <c r="AI409" s="33"/>
      <c r="AJ409" s="33"/>
      <c r="AK409" s="34"/>
      <c r="AL409" s="35">
        <f t="shared" si="240"/>
        <v>0</v>
      </c>
      <c r="AM409" s="33"/>
      <c r="AN409" s="33"/>
      <c r="AO409" s="33"/>
      <c r="AP409" s="34"/>
      <c r="AQ409" s="35">
        <f t="shared" si="241"/>
        <v>0</v>
      </c>
      <c r="AR409" s="33"/>
      <c r="AS409" s="33"/>
      <c r="AT409" s="33"/>
      <c r="AU409" s="34"/>
      <c r="AV409" s="44">
        <f t="shared" si="242"/>
        <v>0</v>
      </c>
    </row>
    <row r="410" spans="1:48" x14ac:dyDescent="0.25">
      <c r="A410" s="14">
        <v>27</v>
      </c>
      <c r="B410" s="36"/>
      <c r="C410" s="37"/>
      <c r="D410" s="38"/>
      <c r="E410" s="39"/>
      <c r="F410" s="39"/>
      <c r="G410" s="39"/>
      <c r="H410" s="40">
        <f>SUM(H397:H409)</f>
        <v>0</v>
      </c>
      <c r="I410" s="39"/>
      <c r="J410" s="39"/>
      <c r="K410" s="39"/>
      <c r="L410" s="39"/>
      <c r="M410" s="40">
        <f>SUM(M397:M409)</f>
        <v>0</v>
      </c>
      <c r="N410" s="39"/>
      <c r="O410" s="39"/>
      <c r="P410" s="39"/>
      <c r="Q410" s="39"/>
      <c r="R410" s="40">
        <f>SUM(R397:R409)</f>
        <v>0</v>
      </c>
      <c r="S410" s="39"/>
      <c r="T410" s="39"/>
      <c r="U410" s="39"/>
      <c r="V410" s="39"/>
      <c r="W410" s="40">
        <f>SUM(W397:W409)</f>
        <v>0</v>
      </c>
      <c r="X410" s="39"/>
      <c r="Y410" s="39"/>
      <c r="Z410" s="39"/>
      <c r="AA410" s="39"/>
      <c r="AB410" s="40">
        <f>SUM(AB397:AB409)</f>
        <v>0</v>
      </c>
      <c r="AC410" s="39"/>
      <c r="AD410" s="39"/>
      <c r="AE410" s="39"/>
      <c r="AF410" s="39"/>
      <c r="AG410" s="40">
        <f>SUM(AG397:AG409)</f>
        <v>0</v>
      </c>
      <c r="AH410" s="39"/>
      <c r="AI410" s="39"/>
      <c r="AJ410" s="39"/>
      <c r="AK410" s="39"/>
      <c r="AL410" s="40">
        <f>SUM(AL397:AL409)</f>
        <v>0</v>
      </c>
      <c r="AM410" s="39"/>
      <c r="AN410" s="39"/>
      <c r="AO410" s="39"/>
      <c r="AP410" s="39"/>
      <c r="AQ410" s="40">
        <f>SUM(AQ397:AQ409)</f>
        <v>0</v>
      </c>
      <c r="AR410" s="39"/>
      <c r="AS410" s="39"/>
      <c r="AT410" s="39"/>
      <c r="AU410" s="39"/>
      <c r="AV410" s="40">
        <f>SUM(AV397:AV409)</f>
        <v>0</v>
      </c>
    </row>
    <row r="411" spans="1:48" x14ac:dyDescent="0.25">
      <c r="A411" s="14">
        <v>28</v>
      </c>
      <c r="B411" s="80" t="str">
        <f>"Буква (или иное название) класса "&amp;A411&amp;":"</f>
        <v>Буква (или иное название) класса 28:</v>
      </c>
      <c r="C411" s="81"/>
      <c r="D411" s="82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</row>
    <row r="412" spans="1:48" x14ac:dyDescent="0.25">
      <c r="A412" s="14">
        <v>28</v>
      </c>
      <c r="B412" s="45" t="s">
        <v>69</v>
      </c>
      <c r="C412" s="28" t="s">
        <v>68</v>
      </c>
      <c r="D412" s="29"/>
      <c r="E412" s="29"/>
      <c r="F412" s="29"/>
      <c r="G412" s="30"/>
      <c r="H412" s="31">
        <f t="shared" ref="H412:H424" si="243">COUNTA(D412:G412)</f>
        <v>0</v>
      </c>
      <c r="I412" s="29"/>
      <c r="J412" s="29"/>
      <c r="K412" s="29"/>
      <c r="L412" s="30"/>
      <c r="M412" s="31">
        <f t="shared" ref="M412:M424" si="244">COUNTA(I412:L412)</f>
        <v>0</v>
      </c>
      <c r="N412" s="29"/>
      <c r="O412" s="29"/>
      <c r="P412" s="29"/>
      <c r="Q412" s="30"/>
      <c r="R412" s="31">
        <f t="shared" ref="R412:R424" si="245">COUNTA(N412:Q412)</f>
        <v>0</v>
      </c>
      <c r="S412" s="29"/>
      <c r="T412" s="29"/>
      <c r="U412" s="29"/>
      <c r="V412" s="30"/>
      <c r="W412" s="31">
        <f t="shared" ref="W412:W424" si="246">COUNTA(S412:V412)</f>
        <v>0</v>
      </c>
      <c r="X412" s="29"/>
      <c r="Y412" s="29"/>
      <c r="Z412" s="29"/>
      <c r="AA412" s="30"/>
      <c r="AB412" s="31">
        <f t="shared" ref="AB412:AB424" si="247">COUNTA(X412:AA412)</f>
        <v>0</v>
      </c>
      <c r="AC412" s="29"/>
      <c r="AD412" s="29"/>
      <c r="AE412" s="29"/>
      <c r="AF412" s="30"/>
      <c r="AG412" s="31">
        <f t="shared" ref="AG412:AG424" si="248">COUNTA(AC412:AF412)</f>
        <v>0</v>
      </c>
      <c r="AH412" s="29"/>
      <c r="AI412" s="29"/>
      <c r="AJ412" s="29"/>
      <c r="AK412" s="30"/>
      <c r="AL412" s="31">
        <f t="shared" ref="AL412:AL424" si="249">COUNTA(AH412:AK412)</f>
        <v>0</v>
      </c>
      <c r="AM412" s="29"/>
      <c r="AN412" s="29"/>
      <c r="AO412" s="29"/>
      <c r="AP412" s="30"/>
      <c r="AQ412" s="31">
        <f t="shared" ref="AQ412:AQ424" si="250">COUNTA(AM412:AP412)</f>
        <v>0</v>
      </c>
      <c r="AR412" s="29"/>
      <c r="AS412" s="29"/>
      <c r="AT412" s="29"/>
      <c r="AU412" s="30"/>
      <c r="AV412" s="43">
        <f t="shared" ref="AV412:AV424" si="251">COUNTA(AR412:AU412)</f>
        <v>0</v>
      </c>
    </row>
    <row r="413" spans="1:48" x14ac:dyDescent="0.25">
      <c r="A413" s="14">
        <v>28</v>
      </c>
      <c r="B413" s="8" t="s">
        <v>70</v>
      </c>
      <c r="C413" s="32" t="s">
        <v>68</v>
      </c>
      <c r="D413" s="29"/>
      <c r="E413" s="29"/>
      <c r="F413" s="29"/>
      <c r="G413" s="30"/>
      <c r="H413" s="31">
        <f t="shared" si="243"/>
        <v>0</v>
      </c>
      <c r="I413" s="29"/>
      <c r="J413" s="29"/>
      <c r="K413" s="29"/>
      <c r="L413" s="30"/>
      <c r="M413" s="31">
        <f t="shared" si="244"/>
        <v>0</v>
      </c>
      <c r="N413" s="29"/>
      <c r="O413" s="29"/>
      <c r="P413" s="29"/>
      <c r="Q413" s="30"/>
      <c r="R413" s="31">
        <f t="shared" si="245"/>
        <v>0</v>
      </c>
      <c r="S413" s="29"/>
      <c r="T413" s="29"/>
      <c r="U413" s="29"/>
      <c r="V413" s="30"/>
      <c r="W413" s="31">
        <f t="shared" si="246"/>
        <v>0</v>
      </c>
      <c r="X413" s="29"/>
      <c r="Y413" s="29"/>
      <c r="Z413" s="29"/>
      <c r="AA413" s="30"/>
      <c r="AB413" s="31">
        <f t="shared" si="247"/>
        <v>0</v>
      </c>
      <c r="AC413" s="29"/>
      <c r="AD413" s="29"/>
      <c r="AE413" s="29"/>
      <c r="AF413" s="30"/>
      <c r="AG413" s="31">
        <f t="shared" si="248"/>
        <v>0</v>
      </c>
      <c r="AH413" s="29"/>
      <c r="AI413" s="29"/>
      <c r="AJ413" s="29"/>
      <c r="AK413" s="30"/>
      <c r="AL413" s="31">
        <f t="shared" si="249"/>
        <v>0</v>
      </c>
      <c r="AM413" s="29"/>
      <c r="AN413" s="29"/>
      <c r="AO413" s="29"/>
      <c r="AP413" s="30"/>
      <c r="AQ413" s="31">
        <f t="shared" si="250"/>
        <v>0</v>
      </c>
      <c r="AR413" s="29"/>
      <c r="AS413" s="29"/>
      <c r="AT413" s="29"/>
      <c r="AU413" s="30"/>
      <c r="AV413" s="43">
        <f t="shared" si="251"/>
        <v>0</v>
      </c>
    </row>
    <row r="414" spans="1:48" x14ac:dyDescent="0.25">
      <c r="A414" s="14">
        <v>28</v>
      </c>
      <c r="B414" s="8" t="s">
        <v>71</v>
      </c>
      <c r="C414" s="32" t="s">
        <v>68</v>
      </c>
      <c r="D414" s="29"/>
      <c r="E414" s="29"/>
      <c r="F414" s="29"/>
      <c r="G414" s="30"/>
      <c r="H414" s="31">
        <f t="shared" si="243"/>
        <v>0</v>
      </c>
      <c r="I414" s="29"/>
      <c r="J414" s="29"/>
      <c r="K414" s="29"/>
      <c r="L414" s="30"/>
      <c r="M414" s="31">
        <f t="shared" si="244"/>
        <v>0</v>
      </c>
      <c r="N414" s="29"/>
      <c r="O414" s="29"/>
      <c r="P414" s="29"/>
      <c r="Q414" s="30"/>
      <c r="R414" s="31">
        <f t="shared" si="245"/>
        <v>0</v>
      </c>
      <c r="S414" s="29"/>
      <c r="T414" s="29"/>
      <c r="U414" s="29"/>
      <c r="V414" s="30"/>
      <c r="W414" s="31">
        <f t="shared" si="246"/>
        <v>0</v>
      </c>
      <c r="X414" s="29"/>
      <c r="Y414" s="29"/>
      <c r="Z414" s="29"/>
      <c r="AA414" s="30"/>
      <c r="AB414" s="31">
        <f t="shared" si="247"/>
        <v>0</v>
      </c>
      <c r="AC414" s="29"/>
      <c r="AD414" s="29"/>
      <c r="AE414" s="29"/>
      <c r="AF414" s="30"/>
      <c r="AG414" s="31">
        <f t="shared" si="248"/>
        <v>0</v>
      </c>
      <c r="AH414" s="29"/>
      <c r="AI414" s="29"/>
      <c r="AJ414" s="29"/>
      <c r="AK414" s="30"/>
      <c r="AL414" s="31">
        <f t="shared" si="249"/>
        <v>0</v>
      </c>
      <c r="AM414" s="29"/>
      <c r="AN414" s="29"/>
      <c r="AO414" s="29"/>
      <c r="AP414" s="30"/>
      <c r="AQ414" s="31">
        <f t="shared" si="250"/>
        <v>0</v>
      </c>
      <c r="AR414" s="29"/>
      <c r="AS414" s="29"/>
      <c r="AT414" s="29"/>
      <c r="AU414" s="30"/>
      <c r="AV414" s="43">
        <f t="shared" si="251"/>
        <v>0</v>
      </c>
    </row>
    <row r="415" spans="1:48" x14ac:dyDescent="0.25">
      <c r="A415" s="14">
        <v>28</v>
      </c>
      <c r="B415" s="8" t="s">
        <v>72</v>
      </c>
      <c r="C415" s="32" t="s">
        <v>68</v>
      </c>
      <c r="D415" s="29"/>
      <c r="E415" s="29"/>
      <c r="F415" s="29"/>
      <c r="G415" s="30"/>
      <c r="H415" s="31">
        <f t="shared" si="243"/>
        <v>0</v>
      </c>
      <c r="I415" s="29"/>
      <c r="J415" s="29"/>
      <c r="K415" s="29"/>
      <c r="L415" s="30"/>
      <c r="M415" s="31">
        <f t="shared" si="244"/>
        <v>0</v>
      </c>
      <c r="N415" s="29"/>
      <c r="O415" s="29"/>
      <c r="P415" s="29"/>
      <c r="Q415" s="30"/>
      <c r="R415" s="31">
        <f t="shared" si="245"/>
        <v>0</v>
      </c>
      <c r="S415" s="29"/>
      <c r="T415" s="29"/>
      <c r="U415" s="29"/>
      <c r="V415" s="30"/>
      <c r="W415" s="31">
        <f t="shared" si="246"/>
        <v>0</v>
      </c>
      <c r="X415" s="29"/>
      <c r="Y415" s="29"/>
      <c r="Z415" s="29"/>
      <c r="AA415" s="30"/>
      <c r="AB415" s="31">
        <f t="shared" si="247"/>
        <v>0</v>
      </c>
      <c r="AC415" s="29"/>
      <c r="AD415" s="29"/>
      <c r="AE415" s="29"/>
      <c r="AF415" s="30"/>
      <c r="AG415" s="31">
        <f t="shared" si="248"/>
        <v>0</v>
      </c>
      <c r="AH415" s="29"/>
      <c r="AI415" s="29"/>
      <c r="AJ415" s="29"/>
      <c r="AK415" s="30"/>
      <c r="AL415" s="31">
        <f t="shared" si="249"/>
        <v>0</v>
      </c>
      <c r="AM415" s="29"/>
      <c r="AN415" s="29"/>
      <c r="AO415" s="29"/>
      <c r="AP415" s="30"/>
      <c r="AQ415" s="31">
        <f t="shared" si="250"/>
        <v>0</v>
      </c>
      <c r="AR415" s="29"/>
      <c r="AS415" s="29"/>
      <c r="AT415" s="29"/>
      <c r="AU415" s="30"/>
      <c r="AV415" s="43">
        <f t="shared" si="251"/>
        <v>0</v>
      </c>
    </row>
    <row r="416" spans="1:48" x14ac:dyDescent="0.25">
      <c r="A416" s="14">
        <v>28</v>
      </c>
      <c r="B416" s="8" t="s">
        <v>73</v>
      </c>
      <c r="C416" s="32" t="s">
        <v>68</v>
      </c>
      <c r="D416" s="29"/>
      <c r="E416" s="29"/>
      <c r="F416" s="29"/>
      <c r="G416" s="30"/>
      <c r="H416" s="31">
        <f t="shared" si="243"/>
        <v>0</v>
      </c>
      <c r="I416" s="29"/>
      <c r="J416" s="29"/>
      <c r="K416" s="29"/>
      <c r="L416" s="30"/>
      <c r="M416" s="31">
        <f t="shared" si="244"/>
        <v>0</v>
      </c>
      <c r="N416" s="29"/>
      <c r="O416" s="29"/>
      <c r="P416" s="29"/>
      <c r="Q416" s="30"/>
      <c r="R416" s="31">
        <f t="shared" si="245"/>
        <v>0</v>
      </c>
      <c r="S416" s="29"/>
      <c r="T416" s="29"/>
      <c r="U416" s="29"/>
      <c r="V416" s="30"/>
      <c r="W416" s="31">
        <f t="shared" si="246"/>
        <v>0</v>
      </c>
      <c r="X416" s="29"/>
      <c r="Y416" s="29"/>
      <c r="Z416" s="29"/>
      <c r="AA416" s="30"/>
      <c r="AB416" s="31">
        <f t="shared" si="247"/>
        <v>0</v>
      </c>
      <c r="AC416" s="29"/>
      <c r="AD416" s="29"/>
      <c r="AE416" s="29"/>
      <c r="AF416" s="30"/>
      <c r="AG416" s="31">
        <f t="shared" si="248"/>
        <v>0</v>
      </c>
      <c r="AH416" s="29"/>
      <c r="AI416" s="29"/>
      <c r="AJ416" s="29"/>
      <c r="AK416" s="30"/>
      <c r="AL416" s="31">
        <f t="shared" si="249"/>
        <v>0</v>
      </c>
      <c r="AM416" s="29"/>
      <c r="AN416" s="29"/>
      <c r="AO416" s="29"/>
      <c r="AP416" s="30"/>
      <c r="AQ416" s="31">
        <f t="shared" si="250"/>
        <v>0</v>
      </c>
      <c r="AR416" s="29"/>
      <c r="AS416" s="29"/>
      <c r="AT416" s="29"/>
      <c r="AU416" s="30"/>
      <c r="AV416" s="43">
        <f t="shared" si="251"/>
        <v>0</v>
      </c>
    </row>
    <row r="417" spans="1:48" x14ac:dyDescent="0.25">
      <c r="A417" s="14">
        <v>28</v>
      </c>
      <c r="B417" s="8" t="s">
        <v>74</v>
      </c>
      <c r="C417" s="32" t="s">
        <v>68</v>
      </c>
      <c r="D417" s="29"/>
      <c r="E417" s="29"/>
      <c r="F417" s="29"/>
      <c r="G417" s="30"/>
      <c r="H417" s="31">
        <f t="shared" si="243"/>
        <v>0</v>
      </c>
      <c r="I417" s="29"/>
      <c r="J417" s="29"/>
      <c r="K417" s="29"/>
      <c r="L417" s="30"/>
      <c r="M417" s="31">
        <f t="shared" si="244"/>
        <v>0</v>
      </c>
      <c r="N417" s="29"/>
      <c r="O417" s="29"/>
      <c r="P417" s="29"/>
      <c r="Q417" s="30"/>
      <c r="R417" s="31">
        <f t="shared" si="245"/>
        <v>0</v>
      </c>
      <c r="S417" s="29"/>
      <c r="T417" s="29"/>
      <c r="U417" s="29"/>
      <c r="V417" s="30"/>
      <c r="W417" s="31">
        <f t="shared" si="246"/>
        <v>0</v>
      </c>
      <c r="X417" s="29"/>
      <c r="Y417" s="29"/>
      <c r="Z417" s="29"/>
      <c r="AA417" s="30"/>
      <c r="AB417" s="31">
        <f t="shared" si="247"/>
        <v>0</v>
      </c>
      <c r="AC417" s="29"/>
      <c r="AD417" s="29"/>
      <c r="AE417" s="29"/>
      <c r="AF417" s="30"/>
      <c r="AG417" s="31">
        <f t="shared" si="248"/>
        <v>0</v>
      </c>
      <c r="AH417" s="29"/>
      <c r="AI417" s="29"/>
      <c r="AJ417" s="29"/>
      <c r="AK417" s="30"/>
      <c r="AL417" s="31">
        <f t="shared" si="249"/>
        <v>0</v>
      </c>
      <c r="AM417" s="29"/>
      <c r="AN417" s="29"/>
      <c r="AO417" s="29"/>
      <c r="AP417" s="30"/>
      <c r="AQ417" s="31">
        <f t="shared" si="250"/>
        <v>0</v>
      </c>
      <c r="AR417" s="29"/>
      <c r="AS417" s="29"/>
      <c r="AT417" s="29"/>
      <c r="AU417" s="30"/>
      <c r="AV417" s="43">
        <f t="shared" si="251"/>
        <v>0</v>
      </c>
    </row>
    <row r="418" spans="1:48" x14ac:dyDescent="0.25">
      <c r="A418" s="14">
        <v>28</v>
      </c>
      <c r="B418" s="8" t="s">
        <v>75</v>
      </c>
      <c r="C418" s="32" t="s">
        <v>68</v>
      </c>
      <c r="D418" s="29"/>
      <c r="E418" s="29"/>
      <c r="F418" s="29"/>
      <c r="G418" s="30"/>
      <c r="H418" s="31">
        <f t="shared" si="243"/>
        <v>0</v>
      </c>
      <c r="I418" s="29"/>
      <c r="J418" s="29"/>
      <c r="K418" s="29"/>
      <c r="L418" s="30"/>
      <c r="M418" s="31">
        <f t="shared" si="244"/>
        <v>0</v>
      </c>
      <c r="N418" s="29"/>
      <c r="O418" s="29"/>
      <c r="P418" s="29"/>
      <c r="Q418" s="30"/>
      <c r="R418" s="31">
        <f t="shared" si="245"/>
        <v>0</v>
      </c>
      <c r="S418" s="29"/>
      <c r="T418" s="29"/>
      <c r="U418" s="29"/>
      <c r="V418" s="30"/>
      <c r="W418" s="31">
        <f t="shared" si="246"/>
        <v>0</v>
      </c>
      <c r="X418" s="29"/>
      <c r="Y418" s="29"/>
      <c r="Z418" s="29"/>
      <c r="AA418" s="30"/>
      <c r="AB418" s="31">
        <f t="shared" si="247"/>
        <v>0</v>
      </c>
      <c r="AC418" s="29"/>
      <c r="AD418" s="29"/>
      <c r="AE418" s="29"/>
      <c r="AF418" s="30"/>
      <c r="AG418" s="31">
        <f t="shared" si="248"/>
        <v>0</v>
      </c>
      <c r="AH418" s="29"/>
      <c r="AI418" s="29"/>
      <c r="AJ418" s="29"/>
      <c r="AK418" s="30"/>
      <c r="AL418" s="31">
        <f t="shared" si="249"/>
        <v>0</v>
      </c>
      <c r="AM418" s="29"/>
      <c r="AN418" s="29"/>
      <c r="AO418" s="29"/>
      <c r="AP418" s="30"/>
      <c r="AQ418" s="31">
        <f t="shared" si="250"/>
        <v>0</v>
      </c>
      <c r="AR418" s="29"/>
      <c r="AS418" s="29"/>
      <c r="AT418" s="29"/>
      <c r="AU418" s="30"/>
      <c r="AV418" s="43">
        <f t="shared" si="251"/>
        <v>0</v>
      </c>
    </row>
    <row r="419" spans="1:48" x14ac:dyDescent="0.25">
      <c r="A419" s="14">
        <v>28</v>
      </c>
      <c r="B419" s="8" t="s">
        <v>76</v>
      </c>
      <c r="C419" s="32" t="s">
        <v>68</v>
      </c>
      <c r="D419" s="29"/>
      <c r="E419" s="29"/>
      <c r="F419" s="29"/>
      <c r="G419" s="30"/>
      <c r="H419" s="31">
        <f t="shared" si="243"/>
        <v>0</v>
      </c>
      <c r="I419" s="29"/>
      <c r="J419" s="29"/>
      <c r="K419" s="29"/>
      <c r="L419" s="30"/>
      <c r="M419" s="31">
        <f t="shared" si="244"/>
        <v>0</v>
      </c>
      <c r="N419" s="29"/>
      <c r="O419" s="29"/>
      <c r="P419" s="29"/>
      <c r="Q419" s="30"/>
      <c r="R419" s="31">
        <f t="shared" si="245"/>
        <v>0</v>
      </c>
      <c r="S419" s="29"/>
      <c r="T419" s="29"/>
      <c r="U419" s="29"/>
      <c r="V419" s="30"/>
      <c r="W419" s="31">
        <f t="shared" si="246"/>
        <v>0</v>
      </c>
      <c r="X419" s="29"/>
      <c r="Y419" s="29"/>
      <c r="Z419" s="29"/>
      <c r="AA419" s="30"/>
      <c r="AB419" s="31">
        <f t="shared" si="247"/>
        <v>0</v>
      </c>
      <c r="AC419" s="29"/>
      <c r="AD419" s="29"/>
      <c r="AE419" s="29"/>
      <c r="AF419" s="30"/>
      <c r="AG419" s="31">
        <f t="shared" si="248"/>
        <v>0</v>
      </c>
      <c r="AH419" s="29"/>
      <c r="AI419" s="29"/>
      <c r="AJ419" s="29"/>
      <c r="AK419" s="30"/>
      <c r="AL419" s="31">
        <f t="shared" si="249"/>
        <v>0</v>
      </c>
      <c r="AM419" s="29"/>
      <c r="AN419" s="29"/>
      <c r="AO419" s="29"/>
      <c r="AP419" s="30"/>
      <c r="AQ419" s="31">
        <f t="shared" si="250"/>
        <v>0</v>
      </c>
      <c r="AR419" s="29"/>
      <c r="AS419" s="29"/>
      <c r="AT419" s="29"/>
      <c r="AU419" s="30"/>
      <c r="AV419" s="43">
        <f t="shared" si="251"/>
        <v>0</v>
      </c>
    </row>
    <row r="420" spans="1:48" x14ac:dyDescent="0.25">
      <c r="A420" s="14">
        <v>28</v>
      </c>
      <c r="B420" s="8" t="s">
        <v>77</v>
      </c>
      <c r="C420" s="32" t="s">
        <v>68</v>
      </c>
      <c r="D420" s="29"/>
      <c r="E420" s="29"/>
      <c r="F420" s="29"/>
      <c r="G420" s="30"/>
      <c r="H420" s="31">
        <f t="shared" si="243"/>
        <v>0</v>
      </c>
      <c r="I420" s="29"/>
      <c r="J420" s="29"/>
      <c r="K420" s="29"/>
      <c r="L420" s="30"/>
      <c r="M420" s="31">
        <f t="shared" si="244"/>
        <v>0</v>
      </c>
      <c r="N420" s="29"/>
      <c r="O420" s="29"/>
      <c r="P420" s="29"/>
      <c r="Q420" s="30"/>
      <c r="R420" s="31">
        <f t="shared" si="245"/>
        <v>0</v>
      </c>
      <c r="S420" s="29"/>
      <c r="T420" s="29"/>
      <c r="U420" s="29"/>
      <c r="V420" s="30"/>
      <c r="W420" s="31">
        <f t="shared" si="246"/>
        <v>0</v>
      </c>
      <c r="X420" s="29"/>
      <c r="Y420" s="29"/>
      <c r="Z420" s="29"/>
      <c r="AA420" s="30"/>
      <c r="AB420" s="31">
        <f t="shared" si="247"/>
        <v>0</v>
      </c>
      <c r="AC420" s="29"/>
      <c r="AD420" s="29"/>
      <c r="AE420" s="29"/>
      <c r="AF420" s="30"/>
      <c r="AG420" s="31">
        <f t="shared" si="248"/>
        <v>0</v>
      </c>
      <c r="AH420" s="29"/>
      <c r="AI420" s="29"/>
      <c r="AJ420" s="29"/>
      <c r="AK420" s="30"/>
      <c r="AL420" s="31">
        <f t="shared" si="249"/>
        <v>0</v>
      </c>
      <c r="AM420" s="29"/>
      <c r="AN420" s="29"/>
      <c r="AO420" s="29"/>
      <c r="AP420" s="30"/>
      <c r="AQ420" s="31">
        <f t="shared" si="250"/>
        <v>0</v>
      </c>
      <c r="AR420" s="29"/>
      <c r="AS420" s="29"/>
      <c r="AT420" s="29"/>
      <c r="AU420" s="30"/>
      <c r="AV420" s="43">
        <f t="shared" si="251"/>
        <v>0</v>
      </c>
    </row>
    <row r="421" spans="1:48" x14ac:dyDescent="0.25">
      <c r="A421" s="14">
        <v>28</v>
      </c>
      <c r="B421" s="8" t="s">
        <v>78</v>
      </c>
      <c r="C421" s="32" t="s">
        <v>68</v>
      </c>
      <c r="D421" s="29"/>
      <c r="E421" s="29"/>
      <c r="F421" s="29"/>
      <c r="G421" s="30"/>
      <c r="H421" s="31">
        <f t="shared" si="243"/>
        <v>0</v>
      </c>
      <c r="I421" s="29"/>
      <c r="J421" s="29"/>
      <c r="K421" s="29"/>
      <c r="L421" s="30"/>
      <c r="M421" s="31">
        <f t="shared" si="244"/>
        <v>0</v>
      </c>
      <c r="N421" s="29"/>
      <c r="O421" s="29"/>
      <c r="P421" s="29"/>
      <c r="Q421" s="30"/>
      <c r="R421" s="31">
        <f t="shared" si="245"/>
        <v>0</v>
      </c>
      <c r="S421" s="29"/>
      <c r="T421" s="29"/>
      <c r="U421" s="29"/>
      <c r="V421" s="30"/>
      <c r="W421" s="31">
        <f t="shared" si="246"/>
        <v>0</v>
      </c>
      <c r="X421" s="29"/>
      <c r="Y421" s="29"/>
      <c r="Z421" s="29"/>
      <c r="AA421" s="30"/>
      <c r="AB421" s="31">
        <f t="shared" si="247"/>
        <v>0</v>
      </c>
      <c r="AC421" s="29"/>
      <c r="AD421" s="29"/>
      <c r="AE421" s="29"/>
      <c r="AF421" s="30"/>
      <c r="AG421" s="31">
        <f t="shared" si="248"/>
        <v>0</v>
      </c>
      <c r="AH421" s="29"/>
      <c r="AI421" s="29"/>
      <c r="AJ421" s="29"/>
      <c r="AK421" s="30"/>
      <c r="AL421" s="31">
        <f t="shared" si="249"/>
        <v>0</v>
      </c>
      <c r="AM421" s="29"/>
      <c r="AN421" s="29"/>
      <c r="AO421" s="29"/>
      <c r="AP421" s="30"/>
      <c r="AQ421" s="31">
        <f t="shared" si="250"/>
        <v>0</v>
      </c>
      <c r="AR421" s="29"/>
      <c r="AS421" s="29"/>
      <c r="AT421" s="29"/>
      <c r="AU421" s="30"/>
      <c r="AV421" s="43">
        <f t="shared" si="251"/>
        <v>0</v>
      </c>
    </row>
    <row r="422" spans="1:48" x14ac:dyDescent="0.25">
      <c r="A422" s="14">
        <v>28</v>
      </c>
      <c r="B422" s="8" t="s">
        <v>79</v>
      </c>
      <c r="C422" s="32" t="s">
        <v>68</v>
      </c>
      <c r="D422" s="29"/>
      <c r="E422" s="29"/>
      <c r="F422" s="29"/>
      <c r="G422" s="30"/>
      <c r="H422" s="31">
        <f t="shared" si="243"/>
        <v>0</v>
      </c>
      <c r="I422" s="29"/>
      <c r="J422" s="29"/>
      <c r="K422" s="29"/>
      <c r="L422" s="30"/>
      <c r="M422" s="31">
        <f t="shared" si="244"/>
        <v>0</v>
      </c>
      <c r="N422" s="29"/>
      <c r="O422" s="29"/>
      <c r="P422" s="29"/>
      <c r="Q422" s="30"/>
      <c r="R422" s="31">
        <f t="shared" si="245"/>
        <v>0</v>
      </c>
      <c r="S422" s="29"/>
      <c r="T422" s="29"/>
      <c r="U422" s="29"/>
      <c r="V422" s="30"/>
      <c r="W422" s="31">
        <f t="shared" si="246"/>
        <v>0</v>
      </c>
      <c r="X422" s="29"/>
      <c r="Y422" s="29"/>
      <c r="Z422" s="29"/>
      <c r="AA422" s="30"/>
      <c r="AB422" s="31">
        <f t="shared" si="247"/>
        <v>0</v>
      </c>
      <c r="AC422" s="29"/>
      <c r="AD422" s="29"/>
      <c r="AE422" s="29"/>
      <c r="AF422" s="30"/>
      <c r="AG422" s="31">
        <f t="shared" si="248"/>
        <v>0</v>
      </c>
      <c r="AH422" s="29"/>
      <c r="AI422" s="29"/>
      <c r="AJ422" s="29"/>
      <c r="AK422" s="30"/>
      <c r="AL422" s="31">
        <f t="shared" si="249"/>
        <v>0</v>
      </c>
      <c r="AM422" s="29"/>
      <c r="AN422" s="29"/>
      <c r="AO422" s="29"/>
      <c r="AP422" s="30"/>
      <c r="AQ422" s="31">
        <f t="shared" si="250"/>
        <v>0</v>
      </c>
      <c r="AR422" s="29"/>
      <c r="AS422" s="29"/>
      <c r="AT422" s="29"/>
      <c r="AU422" s="30"/>
      <c r="AV422" s="43">
        <f t="shared" si="251"/>
        <v>0</v>
      </c>
    </row>
    <row r="423" spans="1:48" x14ac:dyDescent="0.25">
      <c r="A423" s="14">
        <v>28</v>
      </c>
      <c r="B423" s="8" t="s">
        <v>80</v>
      </c>
      <c r="C423" s="32" t="s">
        <v>68</v>
      </c>
      <c r="D423" s="29"/>
      <c r="E423" s="29"/>
      <c r="F423" s="29"/>
      <c r="G423" s="30"/>
      <c r="H423" s="31">
        <f t="shared" si="243"/>
        <v>0</v>
      </c>
      <c r="I423" s="29"/>
      <c r="J423" s="29"/>
      <c r="K423" s="29"/>
      <c r="L423" s="30"/>
      <c r="M423" s="31">
        <f t="shared" si="244"/>
        <v>0</v>
      </c>
      <c r="N423" s="29"/>
      <c r="O423" s="29"/>
      <c r="P423" s="29"/>
      <c r="Q423" s="30"/>
      <c r="R423" s="31">
        <f t="shared" si="245"/>
        <v>0</v>
      </c>
      <c r="S423" s="29"/>
      <c r="T423" s="29"/>
      <c r="U423" s="29"/>
      <c r="V423" s="30"/>
      <c r="W423" s="31">
        <f t="shared" si="246"/>
        <v>0</v>
      </c>
      <c r="X423" s="29"/>
      <c r="Y423" s="29"/>
      <c r="Z423" s="29"/>
      <c r="AA423" s="30"/>
      <c r="AB423" s="31">
        <f t="shared" si="247"/>
        <v>0</v>
      </c>
      <c r="AC423" s="29"/>
      <c r="AD423" s="29"/>
      <c r="AE423" s="29"/>
      <c r="AF423" s="30"/>
      <c r="AG423" s="31">
        <f t="shared" si="248"/>
        <v>0</v>
      </c>
      <c r="AH423" s="29"/>
      <c r="AI423" s="29"/>
      <c r="AJ423" s="29"/>
      <c r="AK423" s="30"/>
      <c r="AL423" s="31">
        <f t="shared" si="249"/>
        <v>0</v>
      </c>
      <c r="AM423" s="29"/>
      <c r="AN423" s="29"/>
      <c r="AO423" s="29"/>
      <c r="AP423" s="30"/>
      <c r="AQ423" s="31">
        <f t="shared" si="250"/>
        <v>0</v>
      </c>
      <c r="AR423" s="29"/>
      <c r="AS423" s="29"/>
      <c r="AT423" s="29"/>
      <c r="AU423" s="30"/>
      <c r="AV423" s="43">
        <f t="shared" si="251"/>
        <v>0</v>
      </c>
    </row>
    <row r="424" spans="1:48" x14ac:dyDescent="0.25">
      <c r="A424" s="14">
        <v>28</v>
      </c>
      <c r="B424" s="32" t="s">
        <v>81</v>
      </c>
      <c r="C424" s="32" t="s">
        <v>68</v>
      </c>
      <c r="D424" s="33"/>
      <c r="E424" s="33"/>
      <c r="F424" s="33"/>
      <c r="G424" s="34"/>
      <c r="H424" s="35">
        <f t="shared" si="243"/>
        <v>0</v>
      </c>
      <c r="I424" s="33"/>
      <c r="J424" s="33"/>
      <c r="K424" s="33"/>
      <c r="L424" s="34"/>
      <c r="M424" s="35">
        <f t="shared" si="244"/>
        <v>0</v>
      </c>
      <c r="N424" s="33"/>
      <c r="O424" s="33"/>
      <c r="P424" s="33"/>
      <c r="Q424" s="34"/>
      <c r="R424" s="35">
        <f t="shared" si="245"/>
        <v>0</v>
      </c>
      <c r="S424" s="33"/>
      <c r="T424" s="33"/>
      <c r="U424" s="33"/>
      <c r="V424" s="34"/>
      <c r="W424" s="35">
        <f t="shared" si="246"/>
        <v>0</v>
      </c>
      <c r="X424" s="33"/>
      <c r="Y424" s="33"/>
      <c r="Z424" s="33"/>
      <c r="AA424" s="34"/>
      <c r="AB424" s="35">
        <f t="shared" si="247"/>
        <v>0</v>
      </c>
      <c r="AC424" s="33"/>
      <c r="AD424" s="33"/>
      <c r="AE424" s="33"/>
      <c r="AF424" s="34"/>
      <c r="AG424" s="35">
        <f t="shared" si="248"/>
        <v>0</v>
      </c>
      <c r="AH424" s="33"/>
      <c r="AI424" s="33"/>
      <c r="AJ424" s="33"/>
      <c r="AK424" s="34"/>
      <c r="AL424" s="35">
        <f t="shared" si="249"/>
        <v>0</v>
      </c>
      <c r="AM424" s="33"/>
      <c r="AN424" s="33"/>
      <c r="AO424" s="33"/>
      <c r="AP424" s="34"/>
      <c r="AQ424" s="35">
        <f t="shared" si="250"/>
        <v>0</v>
      </c>
      <c r="AR424" s="33"/>
      <c r="AS424" s="33"/>
      <c r="AT424" s="33"/>
      <c r="AU424" s="34"/>
      <c r="AV424" s="44">
        <f t="shared" si="251"/>
        <v>0</v>
      </c>
    </row>
    <row r="425" spans="1:48" x14ac:dyDescent="0.25">
      <c r="A425" s="14">
        <v>28</v>
      </c>
      <c r="B425" s="36"/>
      <c r="C425" s="37"/>
      <c r="D425" s="38"/>
      <c r="E425" s="39"/>
      <c r="F425" s="39"/>
      <c r="G425" s="39"/>
      <c r="H425" s="40">
        <f>SUM(H412:H424)</f>
        <v>0</v>
      </c>
      <c r="I425" s="39"/>
      <c r="J425" s="39"/>
      <c r="K425" s="39"/>
      <c r="L425" s="39"/>
      <c r="M425" s="40">
        <f>SUM(M412:M424)</f>
        <v>0</v>
      </c>
      <c r="N425" s="39"/>
      <c r="O425" s="39"/>
      <c r="P425" s="39"/>
      <c r="Q425" s="39"/>
      <c r="R425" s="40">
        <f>SUM(R412:R424)</f>
        <v>0</v>
      </c>
      <c r="S425" s="39"/>
      <c r="T425" s="39"/>
      <c r="U425" s="39"/>
      <c r="V425" s="39"/>
      <c r="W425" s="40">
        <f>SUM(W412:W424)</f>
        <v>0</v>
      </c>
      <c r="X425" s="39"/>
      <c r="Y425" s="39"/>
      <c r="Z425" s="39"/>
      <c r="AA425" s="39"/>
      <c r="AB425" s="40">
        <f>SUM(AB412:AB424)</f>
        <v>0</v>
      </c>
      <c r="AC425" s="39"/>
      <c r="AD425" s="39"/>
      <c r="AE425" s="39"/>
      <c r="AF425" s="39"/>
      <c r="AG425" s="40">
        <f>SUM(AG412:AG424)</f>
        <v>0</v>
      </c>
      <c r="AH425" s="39"/>
      <c r="AI425" s="39"/>
      <c r="AJ425" s="39"/>
      <c r="AK425" s="39"/>
      <c r="AL425" s="40">
        <f>SUM(AL412:AL424)</f>
        <v>0</v>
      </c>
      <c r="AM425" s="39"/>
      <c r="AN425" s="39"/>
      <c r="AO425" s="39"/>
      <c r="AP425" s="39"/>
      <c r="AQ425" s="40">
        <f>SUM(AQ412:AQ424)</f>
        <v>0</v>
      </c>
      <c r="AR425" s="39"/>
      <c r="AS425" s="39"/>
      <c r="AT425" s="39"/>
      <c r="AU425" s="39"/>
      <c r="AV425" s="40">
        <f>SUM(AV412:AV424)</f>
        <v>0</v>
      </c>
    </row>
    <row r="426" spans="1:48" x14ac:dyDescent="0.25">
      <c r="A426" s="14">
        <v>29</v>
      </c>
      <c r="B426" s="80" t="str">
        <f>"Буква (или иное название) класса "&amp;A426&amp;":"</f>
        <v>Буква (или иное название) класса 29:</v>
      </c>
      <c r="C426" s="81"/>
      <c r="D426" s="82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</row>
    <row r="427" spans="1:48" x14ac:dyDescent="0.25">
      <c r="A427" s="14">
        <v>29</v>
      </c>
      <c r="B427" s="45" t="s">
        <v>69</v>
      </c>
      <c r="C427" s="28" t="s">
        <v>68</v>
      </c>
      <c r="D427" s="29"/>
      <c r="E427" s="29"/>
      <c r="F427" s="29"/>
      <c r="G427" s="30"/>
      <c r="H427" s="31">
        <f t="shared" ref="H427:H439" si="252">COUNTA(D427:G427)</f>
        <v>0</v>
      </c>
      <c r="I427" s="29"/>
      <c r="J427" s="29"/>
      <c r="K427" s="29"/>
      <c r="L427" s="30"/>
      <c r="M427" s="31">
        <f t="shared" ref="M427:M439" si="253">COUNTA(I427:L427)</f>
        <v>0</v>
      </c>
      <c r="N427" s="29"/>
      <c r="O427" s="29"/>
      <c r="P427" s="29"/>
      <c r="Q427" s="30"/>
      <c r="R427" s="31">
        <f t="shared" ref="R427:R439" si="254">COUNTA(N427:Q427)</f>
        <v>0</v>
      </c>
      <c r="S427" s="29"/>
      <c r="T427" s="29"/>
      <c r="U427" s="29"/>
      <c r="V427" s="30"/>
      <c r="W427" s="31">
        <f t="shared" ref="W427:W439" si="255">COUNTA(S427:V427)</f>
        <v>0</v>
      </c>
      <c r="X427" s="29"/>
      <c r="Y427" s="29"/>
      <c r="Z427" s="29"/>
      <c r="AA427" s="30"/>
      <c r="AB427" s="31">
        <f t="shared" ref="AB427:AB439" si="256">COUNTA(X427:AA427)</f>
        <v>0</v>
      </c>
      <c r="AC427" s="29"/>
      <c r="AD427" s="29"/>
      <c r="AE427" s="29"/>
      <c r="AF427" s="30"/>
      <c r="AG427" s="31">
        <f t="shared" ref="AG427:AG439" si="257">COUNTA(AC427:AF427)</f>
        <v>0</v>
      </c>
      <c r="AH427" s="29"/>
      <c r="AI427" s="29"/>
      <c r="AJ427" s="29"/>
      <c r="AK427" s="30"/>
      <c r="AL427" s="31">
        <f t="shared" ref="AL427:AL439" si="258">COUNTA(AH427:AK427)</f>
        <v>0</v>
      </c>
      <c r="AM427" s="29"/>
      <c r="AN427" s="29"/>
      <c r="AO427" s="29"/>
      <c r="AP427" s="30"/>
      <c r="AQ427" s="31">
        <f t="shared" ref="AQ427:AQ439" si="259">COUNTA(AM427:AP427)</f>
        <v>0</v>
      </c>
      <c r="AR427" s="29"/>
      <c r="AS427" s="29"/>
      <c r="AT427" s="29"/>
      <c r="AU427" s="30"/>
      <c r="AV427" s="43">
        <f t="shared" ref="AV427:AV439" si="260">COUNTA(AR427:AU427)</f>
        <v>0</v>
      </c>
    </row>
    <row r="428" spans="1:48" x14ac:dyDescent="0.25">
      <c r="A428" s="14">
        <v>29</v>
      </c>
      <c r="B428" s="8" t="s">
        <v>70</v>
      </c>
      <c r="C428" s="32" t="s">
        <v>68</v>
      </c>
      <c r="D428" s="29"/>
      <c r="E428" s="29"/>
      <c r="F428" s="29"/>
      <c r="G428" s="30"/>
      <c r="H428" s="31">
        <f t="shared" si="252"/>
        <v>0</v>
      </c>
      <c r="I428" s="29"/>
      <c r="J428" s="29"/>
      <c r="K428" s="29"/>
      <c r="L428" s="30"/>
      <c r="M428" s="31">
        <f t="shared" si="253"/>
        <v>0</v>
      </c>
      <c r="N428" s="29"/>
      <c r="O428" s="29"/>
      <c r="P428" s="29"/>
      <c r="Q428" s="30"/>
      <c r="R428" s="31">
        <f t="shared" si="254"/>
        <v>0</v>
      </c>
      <c r="S428" s="29"/>
      <c r="T428" s="29"/>
      <c r="U428" s="29"/>
      <c r="V428" s="30"/>
      <c r="W428" s="31">
        <f t="shared" si="255"/>
        <v>0</v>
      </c>
      <c r="X428" s="29"/>
      <c r="Y428" s="29"/>
      <c r="Z428" s="29"/>
      <c r="AA428" s="30"/>
      <c r="AB428" s="31">
        <f t="shared" si="256"/>
        <v>0</v>
      </c>
      <c r="AC428" s="29"/>
      <c r="AD428" s="29"/>
      <c r="AE428" s="29"/>
      <c r="AF428" s="30"/>
      <c r="AG428" s="31">
        <f t="shared" si="257"/>
        <v>0</v>
      </c>
      <c r="AH428" s="29"/>
      <c r="AI428" s="29"/>
      <c r="AJ428" s="29"/>
      <c r="AK428" s="30"/>
      <c r="AL428" s="31">
        <f t="shared" si="258"/>
        <v>0</v>
      </c>
      <c r="AM428" s="29"/>
      <c r="AN428" s="29"/>
      <c r="AO428" s="29"/>
      <c r="AP428" s="30"/>
      <c r="AQ428" s="31">
        <f t="shared" si="259"/>
        <v>0</v>
      </c>
      <c r="AR428" s="29"/>
      <c r="AS428" s="29"/>
      <c r="AT428" s="29"/>
      <c r="AU428" s="30"/>
      <c r="AV428" s="43">
        <f t="shared" si="260"/>
        <v>0</v>
      </c>
    </row>
    <row r="429" spans="1:48" x14ac:dyDescent="0.25">
      <c r="A429" s="14">
        <v>29</v>
      </c>
      <c r="B429" s="8" t="s">
        <v>71</v>
      </c>
      <c r="C429" s="32" t="s">
        <v>68</v>
      </c>
      <c r="D429" s="29"/>
      <c r="E429" s="29"/>
      <c r="F429" s="29"/>
      <c r="G429" s="30"/>
      <c r="H429" s="31">
        <f t="shared" si="252"/>
        <v>0</v>
      </c>
      <c r="I429" s="29"/>
      <c r="J429" s="29"/>
      <c r="K429" s="29"/>
      <c r="L429" s="30"/>
      <c r="M429" s="31">
        <f t="shared" si="253"/>
        <v>0</v>
      </c>
      <c r="N429" s="29"/>
      <c r="O429" s="29"/>
      <c r="P429" s="29"/>
      <c r="Q429" s="30"/>
      <c r="R429" s="31">
        <f t="shared" si="254"/>
        <v>0</v>
      </c>
      <c r="S429" s="29"/>
      <c r="T429" s="29"/>
      <c r="U429" s="29"/>
      <c r="V429" s="30"/>
      <c r="W429" s="31">
        <f t="shared" si="255"/>
        <v>0</v>
      </c>
      <c r="X429" s="29"/>
      <c r="Y429" s="29"/>
      <c r="Z429" s="29"/>
      <c r="AA429" s="30"/>
      <c r="AB429" s="31">
        <f t="shared" si="256"/>
        <v>0</v>
      </c>
      <c r="AC429" s="29"/>
      <c r="AD429" s="29"/>
      <c r="AE429" s="29"/>
      <c r="AF429" s="30"/>
      <c r="AG429" s="31">
        <f t="shared" si="257"/>
        <v>0</v>
      </c>
      <c r="AH429" s="29"/>
      <c r="AI429" s="29"/>
      <c r="AJ429" s="29"/>
      <c r="AK429" s="30"/>
      <c r="AL429" s="31">
        <f t="shared" si="258"/>
        <v>0</v>
      </c>
      <c r="AM429" s="29"/>
      <c r="AN429" s="29"/>
      <c r="AO429" s="29"/>
      <c r="AP429" s="30"/>
      <c r="AQ429" s="31">
        <f t="shared" si="259"/>
        <v>0</v>
      </c>
      <c r="AR429" s="29"/>
      <c r="AS429" s="29"/>
      <c r="AT429" s="29"/>
      <c r="AU429" s="30"/>
      <c r="AV429" s="43">
        <f t="shared" si="260"/>
        <v>0</v>
      </c>
    </row>
    <row r="430" spans="1:48" x14ac:dyDescent="0.25">
      <c r="A430" s="14">
        <v>29</v>
      </c>
      <c r="B430" s="8" t="s">
        <v>72</v>
      </c>
      <c r="C430" s="32" t="s">
        <v>68</v>
      </c>
      <c r="D430" s="29"/>
      <c r="E430" s="29"/>
      <c r="F430" s="29"/>
      <c r="G430" s="30"/>
      <c r="H430" s="31">
        <f t="shared" si="252"/>
        <v>0</v>
      </c>
      <c r="I430" s="29"/>
      <c r="J430" s="29"/>
      <c r="K430" s="29"/>
      <c r="L430" s="30"/>
      <c r="M430" s="31">
        <f t="shared" si="253"/>
        <v>0</v>
      </c>
      <c r="N430" s="29"/>
      <c r="O430" s="29"/>
      <c r="P430" s="29"/>
      <c r="Q430" s="30"/>
      <c r="R430" s="31">
        <f t="shared" si="254"/>
        <v>0</v>
      </c>
      <c r="S430" s="29"/>
      <c r="T430" s="29"/>
      <c r="U430" s="29"/>
      <c r="V430" s="30"/>
      <c r="W430" s="31">
        <f t="shared" si="255"/>
        <v>0</v>
      </c>
      <c r="X430" s="29"/>
      <c r="Y430" s="29"/>
      <c r="Z430" s="29"/>
      <c r="AA430" s="30"/>
      <c r="AB430" s="31">
        <f t="shared" si="256"/>
        <v>0</v>
      </c>
      <c r="AC430" s="29"/>
      <c r="AD430" s="29"/>
      <c r="AE430" s="29"/>
      <c r="AF430" s="30"/>
      <c r="AG430" s="31">
        <f t="shared" si="257"/>
        <v>0</v>
      </c>
      <c r="AH430" s="29"/>
      <c r="AI430" s="29"/>
      <c r="AJ430" s="29"/>
      <c r="AK430" s="30"/>
      <c r="AL430" s="31">
        <f t="shared" si="258"/>
        <v>0</v>
      </c>
      <c r="AM430" s="29"/>
      <c r="AN430" s="29"/>
      <c r="AO430" s="29"/>
      <c r="AP430" s="30"/>
      <c r="AQ430" s="31">
        <f t="shared" si="259"/>
        <v>0</v>
      </c>
      <c r="AR430" s="29"/>
      <c r="AS430" s="29"/>
      <c r="AT430" s="29"/>
      <c r="AU430" s="30"/>
      <c r="AV430" s="43">
        <f t="shared" si="260"/>
        <v>0</v>
      </c>
    </row>
    <row r="431" spans="1:48" x14ac:dyDescent="0.25">
      <c r="A431" s="14">
        <v>29</v>
      </c>
      <c r="B431" s="8" t="s">
        <v>73</v>
      </c>
      <c r="C431" s="32" t="s">
        <v>68</v>
      </c>
      <c r="D431" s="29"/>
      <c r="E431" s="29"/>
      <c r="F431" s="29"/>
      <c r="G431" s="30"/>
      <c r="H431" s="31">
        <f t="shared" si="252"/>
        <v>0</v>
      </c>
      <c r="I431" s="29"/>
      <c r="J431" s="29"/>
      <c r="K431" s="29"/>
      <c r="L431" s="30"/>
      <c r="M431" s="31">
        <f t="shared" si="253"/>
        <v>0</v>
      </c>
      <c r="N431" s="29"/>
      <c r="O431" s="29"/>
      <c r="P431" s="29"/>
      <c r="Q431" s="30"/>
      <c r="R431" s="31">
        <f t="shared" si="254"/>
        <v>0</v>
      </c>
      <c r="S431" s="29"/>
      <c r="T431" s="29"/>
      <c r="U431" s="29"/>
      <c r="V431" s="30"/>
      <c r="W431" s="31">
        <f t="shared" si="255"/>
        <v>0</v>
      </c>
      <c r="X431" s="29"/>
      <c r="Y431" s="29"/>
      <c r="Z431" s="29"/>
      <c r="AA431" s="30"/>
      <c r="AB431" s="31">
        <f t="shared" si="256"/>
        <v>0</v>
      </c>
      <c r="AC431" s="29"/>
      <c r="AD431" s="29"/>
      <c r="AE431" s="29"/>
      <c r="AF431" s="30"/>
      <c r="AG431" s="31">
        <f t="shared" si="257"/>
        <v>0</v>
      </c>
      <c r="AH431" s="29"/>
      <c r="AI431" s="29"/>
      <c r="AJ431" s="29"/>
      <c r="AK431" s="30"/>
      <c r="AL431" s="31">
        <f t="shared" si="258"/>
        <v>0</v>
      </c>
      <c r="AM431" s="29"/>
      <c r="AN431" s="29"/>
      <c r="AO431" s="29"/>
      <c r="AP431" s="30"/>
      <c r="AQ431" s="31">
        <f t="shared" si="259"/>
        <v>0</v>
      </c>
      <c r="AR431" s="29"/>
      <c r="AS431" s="29"/>
      <c r="AT431" s="29"/>
      <c r="AU431" s="30"/>
      <c r="AV431" s="43">
        <f t="shared" si="260"/>
        <v>0</v>
      </c>
    </row>
    <row r="432" spans="1:48" x14ac:dyDescent="0.25">
      <c r="A432" s="14">
        <v>29</v>
      </c>
      <c r="B432" s="8" t="s">
        <v>74</v>
      </c>
      <c r="C432" s="32" t="s">
        <v>68</v>
      </c>
      <c r="D432" s="29"/>
      <c r="E432" s="29"/>
      <c r="F432" s="29"/>
      <c r="G432" s="30"/>
      <c r="H432" s="31">
        <f t="shared" si="252"/>
        <v>0</v>
      </c>
      <c r="I432" s="29"/>
      <c r="J432" s="29"/>
      <c r="K432" s="29"/>
      <c r="L432" s="30"/>
      <c r="M432" s="31">
        <f t="shared" si="253"/>
        <v>0</v>
      </c>
      <c r="N432" s="29"/>
      <c r="O432" s="29"/>
      <c r="P432" s="29"/>
      <c r="Q432" s="30"/>
      <c r="R432" s="31">
        <f t="shared" si="254"/>
        <v>0</v>
      </c>
      <c r="S432" s="29"/>
      <c r="T432" s="29"/>
      <c r="U432" s="29"/>
      <c r="V432" s="30"/>
      <c r="W432" s="31">
        <f t="shared" si="255"/>
        <v>0</v>
      </c>
      <c r="X432" s="29"/>
      <c r="Y432" s="29"/>
      <c r="Z432" s="29"/>
      <c r="AA432" s="30"/>
      <c r="AB432" s="31">
        <f t="shared" si="256"/>
        <v>0</v>
      </c>
      <c r="AC432" s="29"/>
      <c r="AD432" s="29"/>
      <c r="AE432" s="29"/>
      <c r="AF432" s="30"/>
      <c r="AG432" s="31">
        <f t="shared" si="257"/>
        <v>0</v>
      </c>
      <c r="AH432" s="29"/>
      <c r="AI432" s="29"/>
      <c r="AJ432" s="29"/>
      <c r="AK432" s="30"/>
      <c r="AL432" s="31">
        <f t="shared" si="258"/>
        <v>0</v>
      </c>
      <c r="AM432" s="29"/>
      <c r="AN432" s="29"/>
      <c r="AO432" s="29"/>
      <c r="AP432" s="30"/>
      <c r="AQ432" s="31">
        <f t="shared" si="259"/>
        <v>0</v>
      </c>
      <c r="AR432" s="29"/>
      <c r="AS432" s="29"/>
      <c r="AT432" s="29"/>
      <c r="AU432" s="30"/>
      <c r="AV432" s="43">
        <f t="shared" si="260"/>
        <v>0</v>
      </c>
    </row>
    <row r="433" spans="1:48" x14ac:dyDescent="0.25">
      <c r="A433" s="14">
        <v>29</v>
      </c>
      <c r="B433" s="8" t="s">
        <v>75</v>
      </c>
      <c r="C433" s="32" t="s">
        <v>68</v>
      </c>
      <c r="D433" s="29"/>
      <c r="E433" s="29"/>
      <c r="F433" s="29"/>
      <c r="G433" s="30"/>
      <c r="H433" s="31">
        <f t="shared" si="252"/>
        <v>0</v>
      </c>
      <c r="I433" s="29"/>
      <c r="J433" s="29"/>
      <c r="K433" s="29"/>
      <c r="L433" s="30"/>
      <c r="M433" s="31">
        <f t="shared" si="253"/>
        <v>0</v>
      </c>
      <c r="N433" s="29"/>
      <c r="O433" s="29"/>
      <c r="P433" s="29"/>
      <c r="Q433" s="30"/>
      <c r="R433" s="31">
        <f t="shared" si="254"/>
        <v>0</v>
      </c>
      <c r="S433" s="29"/>
      <c r="T433" s="29"/>
      <c r="U433" s="29"/>
      <c r="V433" s="30"/>
      <c r="W433" s="31">
        <f t="shared" si="255"/>
        <v>0</v>
      </c>
      <c r="X433" s="29"/>
      <c r="Y433" s="29"/>
      <c r="Z433" s="29"/>
      <c r="AA433" s="30"/>
      <c r="AB433" s="31">
        <f t="shared" si="256"/>
        <v>0</v>
      </c>
      <c r="AC433" s="29"/>
      <c r="AD433" s="29"/>
      <c r="AE433" s="29"/>
      <c r="AF433" s="30"/>
      <c r="AG433" s="31">
        <f t="shared" si="257"/>
        <v>0</v>
      </c>
      <c r="AH433" s="29"/>
      <c r="AI433" s="29"/>
      <c r="AJ433" s="29"/>
      <c r="AK433" s="30"/>
      <c r="AL433" s="31">
        <f t="shared" si="258"/>
        <v>0</v>
      </c>
      <c r="AM433" s="29"/>
      <c r="AN433" s="29"/>
      <c r="AO433" s="29"/>
      <c r="AP433" s="30"/>
      <c r="AQ433" s="31">
        <f t="shared" si="259"/>
        <v>0</v>
      </c>
      <c r="AR433" s="29"/>
      <c r="AS433" s="29"/>
      <c r="AT433" s="29"/>
      <c r="AU433" s="30"/>
      <c r="AV433" s="43">
        <f t="shared" si="260"/>
        <v>0</v>
      </c>
    </row>
    <row r="434" spans="1:48" x14ac:dyDescent="0.25">
      <c r="A434" s="14">
        <v>29</v>
      </c>
      <c r="B434" s="8" t="s">
        <v>76</v>
      </c>
      <c r="C434" s="32" t="s">
        <v>68</v>
      </c>
      <c r="D434" s="29"/>
      <c r="E434" s="29"/>
      <c r="F434" s="29"/>
      <c r="G434" s="30"/>
      <c r="H434" s="31">
        <f t="shared" si="252"/>
        <v>0</v>
      </c>
      <c r="I434" s="29"/>
      <c r="J434" s="29"/>
      <c r="K434" s="29"/>
      <c r="L434" s="30"/>
      <c r="M434" s="31">
        <f t="shared" si="253"/>
        <v>0</v>
      </c>
      <c r="N434" s="29"/>
      <c r="O434" s="29"/>
      <c r="P434" s="29"/>
      <c r="Q434" s="30"/>
      <c r="R434" s="31">
        <f t="shared" si="254"/>
        <v>0</v>
      </c>
      <c r="S434" s="29"/>
      <c r="T434" s="29"/>
      <c r="U434" s="29"/>
      <c r="V434" s="30"/>
      <c r="W434" s="31">
        <f t="shared" si="255"/>
        <v>0</v>
      </c>
      <c r="X434" s="29"/>
      <c r="Y434" s="29"/>
      <c r="Z434" s="29"/>
      <c r="AA434" s="30"/>
      <c r="AB434" s="31">
        <f t="shared" si="256"/>
        <v>0</v>
      </c>
      <c r="AC434" s="29"/>
      <c r="AD434" s="29"/>
      <c r="AE434" s="29"/>
      <c r="AF434" s="30"/>
      <c r="AG434" s="31">
        <f t="shared" si="257"/>
        <v>0</v>
      </c>
      <c r="AH434" s="29"/>
      <c r="AI434" s="29"/>
      <c r="AJ434" s="29"/>
      <c r="AK434" s="30"/>
      <c r="AL434" s="31">
        <f t="shared" si="258"/>
        <v>0</v>
      </c>
      <c r="AM434" s="29"/>
      <c r="AN434" s="29"/>
      <c r="AO434" s="29"/>
      <c r="AP434" s="30"/>
      <c r="AQ434" s="31">
        <f t="shared" si="259"/>
        <v>0</v>
      </c>
      <c r="AR434" s="29"/>
      <c r="AS434" s="29"/>
      <c r="AT434" s="29"/>
      <c r="AU434" s="30"/>
      <c r="AV434" s="43">
        <f t="shared" si="260"/>
        <v>0</v>
      </c>
    </row>
    <row r="435" spans="1:48" x14ac:dyDescent="0.25">
      <c r="A435" s="14">
        <v>29</v>
      </c>
      <c r="B435" s="8" t="s">
        <v>77</v>
      </c>
      <c r="C435" s="32" t="s">
        <v>68</v>
      </c>
      <c r="D435" s="29"/>
      <c r="E435" s="29"/>
      <c r="F435" s="29"/>
      <c r="G435" s="30"/>
      <c r="H435" s="31">
        <f t="shared" si="252"/>
        <v>0</v>
      </c>
      <c r="I435" s="29"/>
      <c r="J435" s="29"/>
      <c r="K435" s="29"/>
      <c r="L435" s="30"/>
      <c r="M435" s="31">
        <f t="shared" si="253"/>
        <v>0</v>
      </c>
      <c r="N435" s="29"/>
      <c r="O435" s="29"/>
      <c r="P435" s="29"/>
      <c r="Q435" s="30"/>
      <c r="R435" s="31">
        <f t="shared" si="254"/>
        <v>0</v>
      </c>
      <c r="S435" s="29"/>
      <c r="T435" s="29"/>
      <c r="U435" s="29"/>
      <c r="V435" s="30"/>
      <c r="W435" s="31">
        <f t="shared" si="255"/>
        <v>0</v>
      </c>
      <c r="X435" s="29"/>
      <c r="Y435" s="29"/>
      <c r="Z435" s="29"/>
      <c r="AA435" s="30"/>
      <c r="AB435" s="31">
        <f t="shared" si="256"/>
        <v>0</v>
      </c>
      <c r="AC435" s="29"/>
      <c r="AD435" s="29"/>
      <c r="AE435" s="29"/>
      <c r="AF435" s="30"/>
      <c r="AG435" s="31">
        <f t="shared" si="257"/>
        <v>0</v>
      </c>
      <c r="AH435" s="29"/>
      <c r="AI435" s="29"/>
      <c r="AJ435" s="29"/>
      <c r="AK435" s="30"/>
      <c r="AL435" s="31">
        <f t="shared" si="258"/>
        <v>0</v>
      </c>
      <c r="AM435" s="29"/>
      <c r="AN435" s="29"/>
      <c r="AO435" s="29"/>
      <c r="AP435" s="30"/>
      <c r="AQ435" s="31">
        <f t="shared" si="259"/>
        <v>0</v>
      </c>
      <c r="AR435" s="29"/>
      <c r="AS435" s="29"/>
      <c r="AT435" s="29"/>
      <c r="AU435" s="30"/>
      <c r="AV435" s="43">
        <f t="shared" si="260"/>
        <v>0</v>
      </c>
    </row>
    <row r="436" spans="1:48" x14ac:dyDescent="0.25">
      <c r="A436" s="14">
        <v>29</v>
      </c>
      <c r="B436" s="8" t="s">
        <v>78</v>
      </c>
      <c r="C436" s="32" t="s">
        <v>68</v>
      </c>
      <c r="D436" s="29"/>
      <c r="E436" s="29"/>
      <c r="F436" s="29"/>
      <c r="G436" s="30"/>
      <c r="H436" s="31">
        <f t="shared" si="252"/>
        <v>0</v>
      </c>
      <c r="I436" s="29"/>
      <c r="J436" s="29"/>
      <c r="K436" s="29"/>
      <c r="L436" s="30"/>
      <c r="M436" s="31">
        <f t="shared" si="253"/>
        <v>0</v>
      </c>
      <c r="N436" s="29"/>
      <c r="O436" s="29"/>
      <c r="P436" s="29"/>
      <c r="Q436" s="30"/>
      <c r="R436" s="31">
        <f t="shared" si="254"/>
        <v>0</v>
      </c>
      <c r="S436" s="29"/>
      <c r="T436" s="29"/>
      <c r="U436" s="29"/>
      <c r="V436" s="30"/>
      <c r="W436" s="31">
        <f t="shared" si="255"/>
        <v>0</v>
      </c>
      <c r="X436" s="29"/>
      <c r="Y436" s="29"/>
      <c r="Z436" s="29"/>
      <c r="AA436" s="30"/>
      <c r="AB436" s="31">
        <f t="shared" si="256"/>
        <v>0</v>
      </c>
      <c r="AC436" s="29"/>
      <c r="AD436" s="29"/>
      <c r="AE436" s="29"/>
      <c r="AF436" s="30"/>
      <c r="AG436" s="31">
        <f t="shared" si="257"/>
        <v>0</v>
      </c>
      <c r="AH436" s="29"/>
      <c r="AI436" s="29"/>
      <c r="AJ436" s="29"/>
      <c r="AK436" s="30"/>
      <c r="AL436" s="31">
        <f t="shared" si="258"/>
        <v>0</v>
      </c>
      <c r="AM436" s="29"/>
      <c r="AN436" s="29"/>
      <c r="AO436" s="29"/>
      <c r="AP436" s="30"/>
      <c r="AQ436" s="31">
        <f t="shared" si="259"/>
        <v>0</v>
      </c>
      <c r="AR436" s="29"/>
      <c r="AS436" s="29"/>
      <c r="AT436" s="29"/>
      <c r="AU436" s="30"/>
      <c r="AV436" s="43">
        <f t="shared" si="260"/>
        <v>0</v>
      </c>
    </row>
    <row r="437" spans="1:48" x14ac:dyDescent="0.25">
      <c r="A437" s="14">
        <v>29</v>
      </c>
      <c r="B437" s="8" t="s">
        <v>79</v>
      </c>
      <c r="C437" s="32" t="s">
        <v>68</v>
      </c>
      <c r="D437" s="29"/>
      <c r="E437" s="29"/>
      <c r="F437" s="29"/>
      <c r="G437" s="30"/>
      <c r="H437" s="31">
        <f t="shared" si="252"/>
        <v>0</v>
      </c>
      <c r="I437" s="29"/>
      <c r="J437" s="29"/>
      <c r="K437" s="29"/>
      <c r="L437" s="30"/>
      <c r="M437" s="31">
        <f t="shared" si="253"/>
        <v>0</v>
      </c>
      <c r="N437" s="29"/>
      <c r="O437" s="29"/>
      <c r="P437" s="29"/>
      <c r="Q437" s="30"/>
      <c r="R437" s="31">
        <f t="shared" si="254"/>
        <v>0</v>
      </c>
      <c r="S437" s="29"/>
      <c r="T437" s="29"/>
      <c r="U437" s="29"/>
      <c r="V437" s="30"/>
      <c r="W437" s="31">
        <f t="shared" si="255"/>
        <v>0</v>
      </c>
      <c r="X437" s="29"/>
      <c r="Y437" s="29"/>
      <c r="Z437" s="29"/>
      <c r="AA437" s="30"/>
      <c r="AB437" s="31">
        <f t="shared" si="256"/>
        <v>0</v>
      </c>
      <c r="AC437" s="29"/>
      <c r="AD437" s="29"/>
      <c r="AE437" s="29"/>
      <c r="AF437" s="30"/>
      <c r="AG437" s="31">
        <f t="shared" si="257"/>
        <v>0</v>
      </c>
      <c r="AH437" s="29"/>
      <c r="AI437" s="29"/>
      <c r="AJ437" s="29"/>
      <c r="AK437" s="30"/>
      <c r="AL437" s="31">
        <f t="shared" si="258"/>
        <v>0</v>
      </c>
      <c r="AM437" s="29"/>
      <c r="AN437" s="29"/>
      <c r="AO437" s="29"/>
      <c r="AP437" s="30"/>
      <c r="AQ437" s="31">
        <f t="shared" si="259"/>
        <v>0</v>
      </c>
      <c r="AR437" s="29"/>
      <c r="AS437" s="29"/>
      <c r="AT437" s="29"/>
      <c r="AU437" s="30"/>
      <c r="AV437" s="43">
        <f t="shared" si="260"/>
        <v>0</v>
      </c>
    </row>
    <row r="438" spans="1:48" x14ac:dyDescent="0.25">
      <c r="A438" s="14">
        <v>29</v>
      </c>
      <c r="B438" s="8" t="s">
        <v>80</v>
      </c>
      <c r="C438" s="32" t="s">
        <v>68</v>
      </c>
      <c r="D438" s="29"/>
      <c r="E438" s="29"/>
      <c r="F438" s="29"/>
      <c r="G438" s="30"/>
      <c r="H438" s="31">
        <f t="shared" si="252"/>
        <v>0</v>
      </c>
      <c r="I438" s="29"/>
      <c r="J438" s="29"/>
      <c r="K438" s="29"/>
      <c r="L438" s="30"/>
      <c r="M438" s="31">
        <f t="shared" si="253"/>
        <v>0</v>
      </c>
      <c r="N438" s="29"/>
      <c r="O438" s="29"/>
      <c r="P438" s="29"/>
      <c r="Q438" s="30"/>
      <c r="R438" s="31">
        <f t="shared" si="254"/>
        <v>0</v>
      </c>
      <c r="S438" s="29"/>
      <c r="T438" s="29"/>
      <c r="U438" s="29"/>
      <c r="V438" s="30"/>
      <c r="W438" s="31">
        <f t="shared" si="255"/>
        <v>0</v>
      </c>
      <c r="X438" s="29"/>
      <c r="Y438" s="29"/>
      <c r="Z438" s="29"/>
      <c r="AA438" s="30"/>
      <c r="AB438" s="31">
        <f t="shared" si="256"/>
        <v>0</v>
      </c>
      <c r="AC438" s="29"/>
      <c r="AD438" s="29"/>
      <c r="AE438" s="29"/>
      <c r="AF438" s="30"/>
      <c r="AG438" s="31">
        <f t="shared" si="257"/>
        <v>0</v>
      </c>
      <c r="AH438" s="29"/>
      <c r="AI438" s="29"/>
      <c r="AJ438" s="29"/>
      <c r="AK438" s="30"/>
      <c r="AL438" s="31">
        <f t="shared" si="258"/>
        <v>0</v>
      </c>
      <c r="AM438" s="29"/>
      <c r="AN438" s="29"/>
      <c r="AO438" s="29"/>
      <c r="AP438" s="30"/>
      <c r="AQ438" s="31">
        <f t="shared" si="259"/>
        <v>0</v>
      </c>
      <c r="AR438" s="29"/>
      <c r="AS438" s="29"/>
      <c r="AT438" s="29"/>
      <c r="AU438" s="30"/>
      <c r="AV438" s="43">
        <f t="shared" si="260"/>
        <v>0</v>
      </c>
    </row>
    <row r="439" spans="1:48" x14ac:dyDescent="0.25">
      <c r="A439" s="14">
        <v>29</v>
      </c>
      <c r="B439" s="32" t="s">
        <v>81</v>
      </c>
      <c r="C439" s="32" t="s">
        <v>68</v>
      </c>
      <c r="D439" s="33"/>
      <c r="E439" s="33"/>
      <c r="F439" s="33"/>
      <c r="G439" s="34"/>
      <c r="H439" s="35">
        <f t="shared" si="252"/>
        <v>0</v>
      </c>
      <c r="I439" s="33"/>
      <c r="J439" s="33"/>
      <c r="K439" s="33"/>
      <c r="L439" s="34"/>
      <c r="M439" s="35">
        <f t="shared" si="253"/>
        <v>0</v>
      </c>
      <c r="N439" s="33"/>
      <c r="O439" s="33"/>
      <c r="P439" s="33"/>
      <c r="Q439" s="34"/>
      <c r="R439" s="35">
        <f t="shared" si="254"/>
        <v>0</v>
      </c>
      <c r="S439" s="33"/>
      <c r="T439" s="33"/>
      <c r="U439" s="33"/>
      <c r="V439" s="34"/>
      <c r="W439" s="35">
        <f t="shared" si="255"/>
        <v>0</v>
      </c>
      <c r="X439" s="33"/>
      <c r="Y439" s="33"/>
      <c r="Z439" s="33"/>
      <c r="AA439" s="34"/>
      <c r="AB439" s="35">
        <f t="shared" si="256"/>
        <v>0</v>
      </c>
      <c r="AC439" s="33"/>
      <c r="AD439" s="33"/>
      <c r="AE439" s="33"/>
      <c r="AF439" s="34"/>
      <c r="AG439" s="35">
        <f t="shared" si="257"/>
        <v>0</v>
      </c>
      <c r="AH439" s="33"/>
      <c r="AI439" s="33"/>
      <c r="AJ439" s="33"/>
      <c r="AK439" s="34"/>
      <c r="AL439" s="35">
        <f t="shared" si="258"/>
        <v>0</v>
      </c>
      <c r="AM439" s="33"/>
      <c r="AN439" s="33"/>
      <c r="AO439" s="33"/>
      <c r="AP439" s="34"/>
      <c r="AQ439" s="35">
        <f t="shared" si="259"/>
        <v>0</v>
      </c>
      <c r="AR439" s="33"/>
      <c r="AS439" s="33"/>
      <c r="AT439" s="33"/>
      <c r="AU439" s="34"/>
      <c r="AV439" s="44">
        <f t="shared" si="260"/>
        <v>0</v>
      </c>
    </row>
    <row r="440" spans="1:48" x14ac:dyDescent="0.25">
      <c r="A440" s="14">
        <v>29</v>
      </c>
      <c r="B440" s="36"/>
      <c r="C440" s="37"/>
      <c r="D440" s="38"/>
      <c r="E440" s="39"/>
      <c r="F440" s="39"/>
      <c r="G440" s="39"/>
      <c r="H440" s="40">
        <f>SUM(H427:H439)</f>
        <v>0</v>
      </c>
      <c r="I440" s="39"/>
      <c r="J440" s="39"/>
      <c r="K440" s="39"/>
      <c r="L440" s="39"/>
      <c r="M440" s="40">
        <f>SUM(M427:M439)</f>
        <v>0</v>
      </c>
      <c r="N440" s="39"/>
      <c r="O440" s="39"/>
      <c r="P440" s="39"/>
      <c r="Q440" s="39"/>
      <c r="R440" s="40">
        <f>SUM(R427:R439)</f>
        <v>0</v>
      </c>
      <c r="S440" s="39"/>
      <c r="T440" s="39"/>
      <c r="U440" s="39"/>
      <c r="V440" s="39"/>
      <c r="W440" s="40">
        <f>SUM(W427:W439)</f>
        <v>0</v>
      </c>
      <c r="X440" s="39"/>
      <c r="Y440" s="39"/>
      <c r="Z440" s="39"/>
      <c r="AA440" s="39"/>
      <c r="AB440" s="40">
        <f>SUM(AB427:AB439)</f>
        <v>0</v>
      </c>
      <c r="AC440" s="39"/>
      <c r="AD440" s="39"/>
      <c r="AE440" s="39"/>
      <c r="AF440" s="39"/>
      <c r="AG440" s="40">
        <f>SUM(AG427:AG439)</f>
        <v>0</v>
      </c>
      <c r="AH440" s="39"/>
      <c r="AI440" s="39"/>
      <c r="AJ440" s="39"/>
      <c r="AK440" s="39"/>
      <c r="AL440" s="40">
        <f>SUM(AL427:AL439)</f>
        <v>0</v>
      </c>
      <c r="AM440" s="39"/>
      <c r="AN440" s="39"/>
      <c r="AO440" s="39"/>
      <c r="AP440" s="39"/>
      <c r="AQ440" s="40">
        <f>SUM(AQ427:AQ439)</f>
        <v>0</v>
      </c>
      <c r="AR440" s="39"/>
      <c r="AS440" s="39"/>
      <c r="AT440" s="39"/>
      <c r="AU440" s="39"/>
      <c r="AV440" s="40">
        <f>SUM(AV427:AV439)</f>
        <v>0</v>
      </c>
    </row>
    <row r="441" spans="1:48" x14ac:dyDescent="0.25">
      <c r="A441" s="14">
        <v>30</v>
      </c>
      <c r="B441" s="80" t="str">
        <f>"Буква (или иное название) класса "&amp;A441&amp;":"</f>
        <v>Буква (или иное название) класса 30:</v>
      </c>
      <c r="C441" s="81"/>
      <c r="D441" s="82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3"/>
    </row>
    <row r="442" spans="1:48" x14ac:dyDescent="0.25">
      <c r="A442" s="14">
        <v>30</v>
      </c>
      <c r="B442" s="45" t="s">
        <v>69</v>
      </c>
      <c r="C442" s="28" t="s">
        <v>68</v>
      </c>
      <c r="D442" s="29"/>
      <c r="E442" s="29"/>
      <c r="F442" s="29"/>
      <c r="G442" s="30"/>
      <c r="H442" s="31">
        <f t="shared" ref="H442:H454" si="261">COUNTA(D442:G442)</f>
        <v>0</v>
      </c>
      <c r="I442" s="29"/>
      <c r="J442" s="29"/>
      <c r="K442" s="29"/>
      <c r="L442" s="30"/>
      <c r="M442" s="31">
        <f t="shared" ref="M442:M454" si="262">COUNTA(I442:L442)</f>
        <v>0</v>
      </c>
      <c r="N442" s="29"/>
      <c r="O442" s="29"/>
      <c r="P442" s="29"/>
      <c r="Q442" s="30"/>
      <c r="R442" s="31">
        <f t="shared" ref="R442:R454" si="263">COUNTA(N442:Q442)</f>
        <v>0</v>
      </c>
      <c r="S442" s="29"/>
      <c r="T442" s="29"/>
      <c r="U442" s="29"/>
      <c r="V442" s="30"/>
      <c r="W442" s="31">
        <f t="shared" ref="W442:W454" si="264">COUNTA(S442:V442)</f>
        <v>0</v>
      </c>
      <c r="X442" s="29"/>
      <c r="Y442" s="29"/>
      <c r="Z442" s="29"/>
      <c r="AA442" s="30"/>
      <c r="AB442" s="31">
        <f t="shared" ref="AB442:AB454" si="265">COUNTA(X442:AA442)</f>
        <v>0</v>
      </c>
      <c r="AC442" s="29"/>
      <c r="AD442" s="29"/>
      <c r="AE442" s="29"/>
      <c r="AF442" s="30"/>
      <c r="AG442" s="31">
        <f t="shared" ref="AG442:AG454" si="266">COUNTA(AC442:AF442)</f>
        <v>0</v>
      </c>
      <c r="AH442" s="29"/>
      <c r="AI442" s="29"/>
      <c r="AJ442" s="29"/>
      <c r="AK442" s="30"/>
      <c r="AL442" s="31">
        <f t="shared" ref="AL442:AL454" si="267">COUNTA(AH442:AK442)</f>
        <v>0</v>
      </c>
      <c r="AM442" s="29"/>
      <c r="AN442" s="29"/>
      <c r="AO442" s="29"/>
      <c r="AP442" s="30"/>
      <c r="AQ442" s="31">
        <f t="shared" ref="AQ442:AQ454" si="268">COUNTA(AM442:AP442)</f>
        <v>0</v>
      </c>
      <c r="AR442" s="29"/>
      <c r="AS442" s="29"/>
      <c r="AT442" s="29"/>
      <c r="AU442" s="30"/>
      <c r="AV442" s="43">
        <f t="shared" ref="AV442:AV454" si="269">COUNTA(AR442:AU442)</f>
        <v>0</v>
      </c>
    </row>
    <row r="443" spans="1:48" x14ac:dyDescent="0.25">
      <c r="A443" s="14">
        <v>30</v>
      </c>
      <c r="B443" s="8" t="s">
        <v>70</v>
      </c>
      <c r="C443" s="32" t="s">
        <v>68</v>
      </c>
      <c r="D443" s="29"/>
      <c r="E443" s="29"/>
      <c r="F443" s="29"/>
      <c r="G443" s="30"/>
      <c r="H443" s="31">
        <f t="shared" si="261"/>
        <v>0</v>
      </c>
      <c r="I443" s="29"/>
      <c r="J443" s="29"/>
      <c r="K443" s="29"/>
      <c r="L443" s="30"/>
      <c r="M443" s="31">
        <f t="shared" si="262"/>
        <v>0</v>
      </c>
      <c r="N443" s="29"/>
      <c r="O443" s="29"/>
      <c r="P443" s="29"/>
      <c r="Q443" s="30"/>
      <c r="R443" s="31">
        <f t="shared" si="263"/>
        <v>0</v>
      </c>
      <c r="S443" s="29"/>
      <c r="T443" s="29"/>
      <c r="U443" s="29"/>
      <c r="V443" s="30"/>
      <c r="W443" s="31">
        <f t="shared" si="264"/>
        <v>0</v>
      </c>
      <c r="X443" s="29"/>
      <c r="Y443" s="29"/>
      <c r="Z443" s="29"/>
      <c r="AA443" s="30"/>
      <c r="AB443" s="31">
        <f t="shared" si="265"/>
        <v>0</v>
      </c>
      <c r="AC443" s="29"/>
      <c r="AD443" s="29"/>
      <c r="AE443" s="29"/>
      <c r="AF443" s="30"/>
      <c r="AG443" s="31">
        <f t="shared" si="266"/>
        <v>0</v>
      </c>
      <c r="AH443" s="29"/>
      <c r="AI443" s="29"/>
      <c r="AJ443" s="29"/>
      <c r="AK443" s="30"/>
      <c r="AL443" s="31">
        <f t="shared" si="267"/>
        <v>0</v>
      </c>
      <c r="AM443" s="29"/>
      <c r="AN443" s="29"/>
      <c r="AO443" s="29"/>
      <c r="AP443" s="30"/>
      <c r="AQ443" s="31">
        <f t="shared" si="268"/>
        <v>0</v>
      </c>
      <c r="AR443" s="29"/>
      <c r="AS443" s="29"/>
      <c r="AT443" s="29"/>
      <c r="AU443" s="30"/>
      <c r="AV443" s="43">
        <f t="shared" si="269"/>
        <v>0</v>
      </c>
    </row>
    <row r="444" spans="1:48" x14ac:dyDescent="0.25">
      <c r="A444" s="14">
        <v>30</v>
      </c>
      <c r="B444" s="8" t="s">
        <v>71</v>
      </c>
      <c r="C444" s="32" t="s">
        <v>68</v>
      </c>
      <c r="D444" s="29"/>
      <c r="E444" s="29"/>
      <c r="F444" s="29"/>
      <c r="G444" s="30"/>
      <c r="H444" s="31">
        <f t="shared" si="261"/>
        <v>0</v>
      </c>
      <c r="I444" s="29"/>
      <c r="J444" s="29"/>
      <c r="K444" s="29"/>
      <c r="L444" s="30"/>
      <c r="M444" s="31">
        <f t="shared" si="262"/>
        <v>0</v>
      </c>
      <c r="N444" s="29"/>
      <c r="O444" s="29"/>
      <c r="P444" s="29"/>
      <c r="Q444" s="30"/>
      <c r="R444" s="31">
        <f t="shared" si="263"/>
        <v>0</v>
      </c>
      <c r="S444" s="29"/>
      <c r="T444" s="29"/>
      <c r="U444" s="29"/>
      <c r="V444" s="30"/>
      <c r="W444" s="31">
        <f t="shared" si="264"/>
        <v>0</v>
      </c>
      <c r="X444" s="29"/>
      <c r="Y444" s="29"/>
      <c r="Z444" s="29"/>
      <c r="AA444" s="30"/>
      <c r="AB444" s="31">
        <f t="shared" si="265"/>
        <v>0</v>
      </c>
      <c r="AC444" s="29"/>
      <c r="AD444" s="29"/>
      <c r="AE444" s="29"/>
      <c r="AF444" s="30"/>
      <c r="AG444" s="31">
        <f t="shared" si="266"/>
        <v>0</v>
      </c>
      <c r="AH444" s="29"/>
      <c r="AI444" s="29"/>
      <c r="AJ444" s="29"/>
      <c r="AK444" s="30"/>
      <c r="AL444" s="31">
        <f t="shared" si="267"/>
        <v>0</v>
      </c>
      <c r="AM444" s="29"/>
      <c r="AN444" s="29"/>
      <c r="AO444" s="29"/>
      <c r="AP444" s="30"/>
      <c r="AQ444" s="31">
        <f t="shared" si="268"/>
        <v>0</v>
      </c>
      <c r="AR444" s="29"/>
      <c r="AS444" s="29"/>
      <c r="AT444" s="29"/>
      <c r="AU444" s="30"/>
      <c r="AV444" s="43">
        <f t="shared" si="269"/>
        <v>0</v>
      </c>
    </row>
    <row r="445" spans="1:48" x14ac:dyDescent="0.25">
      <c r="A445" s="14">
        <v>30</v>
      </c>
      <c r="B445" s="8" t="s">
        <v>72</v>
      </c>
      <c r="C445" s="32" t="s">
        <v>68</v>
      </c>
      <c r="D445" s="29"/>
      <c r="E445" s="29"/>
      <c r="F445" s="29"/>
      <c r="G445" s="30"/>
      <c r="H445" s="31">
        <f t="shared" si="261"/>
        <v>0</v>
      </c>
      <c r="I445" s="29"/>
      <c r="J445" s="29"/>
      <c r="K445" s="29"/>
      <c r="L445" s="30"/>
      <c r="M445" s="31">
        <f t="shared" si="262"/>
        <v>0</v>
      </c>
      <c r="N445" s="29"/>
      <c r="O445" s="29"/>
      <c r="P445" s="29"/>
      <c r="Q445" s="30"/>
      <c r="R445" s="31">
        <f t="shared" si="263"/>
        <v>0</v>
      </c>
      <c r="S445" s="29"/>
      <c r="T445" s="29"/>
      <c r="U445" s="29"/>
      <c r="V445" s="30"/>
      <c r="W445" s="31">
        <f t="shared" si="264"/>
        <v>0</v>
      </c>
      <c r="X445" s="29"/>
      <c r="Y445" s="29"/>
      <c r="Z445" s="29"/>
      <c r="AA445" s="30"/>
      <c r="AB445" s="31">
        <f t="shared" si="265"/>
        <v>0</v>
      </c>
      <c r="AC445" s="29"/>
      <c r="AD445" s="29"/>
      <c r="AE445" s="29"/>
      <c r="AF445" s="30"/>
      <c r="AG445" s="31">
        <f t="shared" si="266"/>
        <v>0</v>
      </c>
      <c r="AH445" s="29"/>
      <c r="AI445" s="29"/>
      <c r="AJ445" s="29"/>
      <c r="AK445" s="30"/>
      <c r="AL445" s="31">
        <f t="shared" si="267"/>
        <v>0</v>
      </c>
      <c r="AM445" s="29"/>
      <c r="AN445" s="29"/>
      <c r="AO445" s="29"/>
      <c r="AP445" s="30"/>
      <c r="AQ445" s="31">
        <f t="shared" si="268"/>
        <v>0</v>
      </c>
      <c r="AR445" s="29"/>
      <c r="AS445" s="29"/>
      <c r="AT445" s="29"/>
      <c r="AU445" s="30"/>
      <c r="AV445" s="43">
        <f t="shared" si="269"/>
        <v>0</v>
      </c>
    </row>
    <row r="446" spans="1:48" x14ac:dyDescent="0.25">
      <c r="A446" s="14">
        <v>30</v>
      </c>
      <c r="B446" s="8" t="s">
        <v>73</v>
      </c>
      <c r="C446" s="32" t="s">
        <v>68</v>
      </c>
      <c r="D446" s="29"/>
      <c r="E446" s="29"/>
      <c r="F446" s="29"/>
      <c r="G446" s="30"/>
      <c r="H446" s="31">
        <f t="shared" si="261"/>
        <v>0</v>
      </c>
      <c r="I446" s="29"/>
      <c r="J446" s="29"/>
      <c r="K446" s="29"/>
      <c r="L446" s="30"/>
      <c r="M446" s="31">
        <f t="shared" si="262"/>
        <v>0</v>
      </c>
      <c r="N446" s="29"/>
      <c r="O446" s="29"/>
      <c r="P446" s="29"/>
      <c r="Q446" s="30"/>
      <c r="R446" s="31">
        <f t="shared" si="263"/>
        <v>0</v>
      </c>
      <c r="S446" s="29"/>
      <c r="T446" s="29"/>
      <c r="U446" s="29"/>
      <c r="V446" s="30"/>
      <c r="W446" s="31">
        <f t="shared" si="264"/>
        <v>0</v>
      </c>
      <c r="X446" s="29"/>
      <c r="Y446" s="29"/>
      <c r="Z446" s="29"/>
      <c r="AA446" s="30"/>
      <c r="AB446" s="31">
        <f t="shared" si="265"/>
        <v>0</v>
      </c>
      <c r="AC446" s="29"/>
      <c r="AD446" s="29"/>
      <c r="AE446" s="29"/>
      <c r="AF446" s="30"/>
      <c r="AG446" s="31">
        <f t="shared" si="266"/>
        <v>0</v>
      </c>
      <c r="AH446" s="29"/>
      <c r="AI446" s="29"/>
      <c r="AJ446" s="29"/>
      <c r="AK446" s="30"/>
      <c r="AL446" s="31">
        <f t="shared" si="267"/>
        <v>0</v>
      </c>
      <c r="AM446" s="29"/>
      <c r="AN446" s="29"/>
      <c r="AO446" s="29"/>
      <c r="AP446" s="30"/>
      <c r="AQ446" s="31">
        <f t="shared" si="268"/>
        <v>0</v>
      </c>
      <c r="AR446" s="29"/>
      <c r="AS446" s="29"/>
      <c r="AT446" s="29"/>
      <c r="AU446" s="30"/>
      <c r="AV446" s="43">
        <f t="shared" si="269"/>
        <v>0</v>
      </c>
    </row>
    <row r="447" spans="1:48" x14ac:dyDescent="0.25">
      <c r="A447" s="14">
        <v>30</v>
      </c>
      <c r="B447" s="8" t="s">
        <v>74</v>
      </c>
      <c r="C447" s="32" t="s">
        <v>68</v>
      </c>
      <c r="D447" s="29"/>
      <c r="E447" s="29"/>
      <c r="F447" s="29"/>
      <c r="G447" s="30"/>
      <c r="H447" s="31">
        <f t="shared" si="261"/>
        <v>0</v>
      </c>
      <c r="I447" s="29"/>
      <c r="J447" s="29"/>
      <c r="K447" s="29"/>
      <c r="L447" s="30"/>
      <c r="M447" s="31">
        <f t="shared" si="262"/>
        <v>0</v>
      </c>
      <c r="N447" s="29"/>
      <c r="O447" s="29"/>
      <c r="P447" s="29"/>
      <c r="Q447" s="30"/>
      <c r="R447" s="31">
        <f t="shared" si="263"/>
        <v>0</v>
      </c>
      <c r="S447" s="29"/>
      <c r="T447" s="29"/>
      <c r="U447" s="29"/>
      <c r="V447" s="30"/>
      <c r="W447" s="31">
        <f t="shared" si="264"/>
        <v>0</v>
      </c>
      <c r="X447" s="29"/>
      <c r="Y447" s="29"/>
      <c r="Z447" s="29"/>
      <c r="AA447" s="30"/>
      <c r="AB447" s="31">
        <f t="shared" si="265"/>
        <v>0</v>
      </c>
      <c r="AC447" s="29"/>
      <c r="AD447" s="29"/>
      <c r="AE447" s="29"/>
      <c r="AF447" s="30"/>
      <c r="AG447" s="31">
        <f t="shared" si="266"/>
        <v>0</v>
      </c>
      <c r="AH447" s="29"/>
      <c r="AI447" s="29"/>
      <c r="AJ447" s="29"/>
      <c r="AK447" s="30"/>
      <c r="AL447" s="31">
        <f t="shared" si="267"/>
        <v>0</v>
      </c>
      <c r="AM447" s="29"/>
      <c r="AN447" s="29"/>
      <c r="AO447" s="29"/>
      <c r="AP447" s="30"/>
      <c r="AQ447" s="31">
        <f t="shared" si="268"/>
        <v>0</v>
      </c>
      <c r="AR447" s="29"/>
      <c r="AS447" s="29"/>
      <c r="AT447" s="29"/>
      <c r="AU447" s="30"/>
      <c r="AV447" s="43">
        <f t="shared" si="269"/>
        <v>0</v>
      </c>
    </row>
    <row r="448" spans="1:48" x14ac:dyDescent="0.25">
      <c r="A448" s="14">
        <v>30</v>
      </c>
      <c r="B448" s="8" t="s">
        <v>75</v>
      </c>
      <c r="C448" s="32" t="s">
        <v>68</v>
      </c>
      <c r="D448" s="29"/>
      <c r="E448" s="29"/>
      <c r="F448" s="29"/>
      <c r="G448" s="30"/>
      <c r="H448" s="31">
        <f t="shared" si="261"/>
        <v>0</v>
      </c>
      <c r="I448" s="29"/>
      <c r="J448" s="29"/>
      <c r="K448" s="29"/>
      <c r="L448" s="30"/>
      <c r="M448" s="31">
        <f t="shared" si="262"/>
        <v>0</v>
      </c>
      <c r="N448" s="29"/>
      <c r="O448" s="29"/>
      <c r="P448" s="29"/>
      <c r="Q448" s="30"/>
      <c r="R448" s="31">
        <f t="shared" si="263"/>
        <v>0</v>
      </c>
      <c r="S448" s="29"/>
      <c r="T448" s="29"/>
      <c r="U448" s="29"/>
      <c r="V448" s="30"/>
      <c r="W448" s="31">
        <f t="shared" si="264"/>
        <v>0</v>
      </c>
      <c r="X448" s="29"/>
      <c r="Y448" s="29"/>
      <c r="Z448" s="29"/>
      <c r="AA448" s="30"/>
      <c r="AB448" s="31">
        <f t="shared" si="265"/>
        <v>0</v>
      </c>
      <c r="AC448" s="29"/>
      <c r="AD448" s="29"/>
      <c r="AE448" s="29"/>
      <c r="AF448" s="30"/>
      <c r="AG448" s="31">
        <f t="shared" si="266"/>
        <v>0</v>
      </c>
      <c r="AH448" s="29"/>
      <c r="AI448" s="29"/>
      <c r="AJ448" s="29"/>
      <c r="AK448" s="30"/>
      <c r="AL448" s="31">
        <f t="shared" si="267"/>
        <v>0</v>
      </c>
      <c r="AM448" s="29"/>
      <c r="AN448" s="29"/>
      <c r="AO448" s="29"/>
      <c r="AP448" s="30"/>
      <c r="AQ448" s="31">
        <f t="shared" si="268"/>
        <v>0</v>
      </c>
      <c r="AR448" s="29"/>
      <c r="AS448" s="29"/>
      <c r="AT448" s="29"/>
      <c r="AU448" s="30"/>
      <c r="AV448" s="43">
        <f t="shared" si="269"/>
        <v>0</v>
      </c>
    </row>
    <row r="449" spans="1:48" x14ac:dyDescent="0.25">
      <c r="A449" s="14">
        <v>30</v>
      </c>
      <c r="B449" s="8" t="s">
        <v>76</v>
      </c>
      <c r="C449" s="32" t="s">
        <v>68</v>
      </c>
      <c r="D449" s="29"/>
      <c r="E449" s="29"/>
      <c r="F449" s="29"/>
      <c r="G449" s="30"/>
      <c r="H449" s="31">
        <f t="shared" si="261"/>
        <v>0</v>
      </c>
      <c r="I449" s="29"/>
      <c r="J449" s="29"/>
      <c r="K449" s="29"/>
      <c r="L449" s="30"/>
      <c r="M449" s="31">
        <f t="shared" si="262"/>
        <v>0</v>
      </c>
      <c r="N449" s="29"/>
      <c r="O449" s="29"/>
      <c r="P449" s="29"/>
      <c r="Q449" s="30"/>
      <c r="R449" s="31">
        <f t="shared" si="263"/>
        <v>0</v>
      </c>
      <c r="S449" s="29"/>
      <c r="T449" s="29"/>
      <c r="U449" s="29"/>
      <c r="V449" s="30"/>
      <c r="W449" s="31">
        <f t="shared" si="264"/>
        <v>0</v>
      </c>
      <c r="X449" s="29"/>
      <c r="Y449" s="29"/>
      <c r="Z449" s="29"/>
      <c r="AA449" s="30"/>
      <c r="AB449" s="31">
        <f t="shared" si="265"/>
        <v>0</v>
      </c>
      <c r="AC449" s="29"/>
      <c r="AD449" s="29"/>
      <c r="AE449" s="29"/>
      <c r="AF449" s="30"/>
      <c r="AG449" s="31">
        <f t="shared" si="266"/>
        <v>0</v>
      </c>
      <c r="AH449" s="29"/>
      <c r="AI449" s="29"/>
      <c r="AJ449" s="29"/>
      <c r="AK449" s="30"/>
      <c r="AL449" s="31">
        <f t="shared" si="267"/>
        <v>0</v>
      </c>
      <c r="AM449" s="29"/>
      <c r="AN449" s="29"/>
      <c r="AO449" s="29"/>
      <c r="AP449" s="30"/>
      <c r="AQ449" s="31">
        <f t="shared" si="268"/>
        <v>0</v>
      </c>
      <c r="AR449" s="29"/>
      <c r="AS449" s="29"/>
      <c r="AT449" s="29"/>
      <c r="AU449" s="30"/>
      <c r="AV449" s="43">
        <f t="shared" si="269"/>
        <v>0</v>
      </c>
    </row>
    <row r="450" spans="1:48" x14ac:dyDescent="0.25">
      <c r="A450" s="14">
        <v>30</v>
      </c>
      <c r="B450" s="8" t="s">
        <v>77</v>
      </c>
      <c r="C450" s="32" t="s">
        <v>68</v>
      </c>
      <c r="D450" s="29"/>
      <c r="E450" s="29"/>
      <c r="F450" s="29"/>
      <c r="G450" s="30"/>
      <c r="H450" s="31">
        <f t="shared" si="261"/>
        <v>0</v>
      </c>
      <c r="I450" s="29"/>
      <c r="J450" s="29"/>
      <c r="K450" s="29"/>
      <c r="L450" s="30"/>
      <c r="M450" s="31">
        <f t="shared" si="262"/>
        <v>0</v>
      </c>
      <c r="N450" s="29"/>
      <c r="O450" s="29"/>
      <c r="P450" s="29"/>
      <c r="Q450" s="30"/>
      <c r="R450" s="31">
        <f t="shared" si="263"/>
        <v>0</v>
      </c>
      <c r="S450" s="29"/>
      <c r="T450" s="29"/>
      <c r="U450" s="29"/>
      <c r="V450" s="30"/>
      <c r="W450" s="31">
        <f t="shared" si="264"/>
        <v>0</v>
      </c>
      <c r="X450" s="29"/>
      <c r="Y450" s="29"/>
      <c r="Z450" s="29"/>
      <c r="AA450" s="30"/>
      <c r="AB450" s="31">
        <f t="shared" si="265"/>
        <v>0</v>
      </c>
      <c r="AC450" s="29"/>
      <c r="AD450" s="29"/>
      <c r="AE450" s="29"/>
      <c r="AF450" s="30"/>
      <c r="AG450" s="31">
        <f t="shared" si="266"/>
        <v>0</v>
      </c>
      <c r="AH450" s="29"/>
      <c r="AI450" s="29"/>
      <c r="AJ450" s="29"/>
      <c r="AK450" s="30"/>
      <c r="AL450" s="31">
        <f t="shared" si="267"/>
        <v>0</v>
      </c>
      <c r="AM450" s="29"/>
      <c r="AN450" s="29"/>
      <c r="AO450" s="29"/>
      <c r="AP450" s="30"/>
      <c r="AQ450" s="31">
        <f t="shared" si="268"/>
        <v>0</v>
      </c>
      <c r="AR450" s="29"/>
      <c r="AS450" s="29"/>
      <c r="AT450" s="29"/>
      <c r="AU450" s="30"/>
      <c r="AV450" s="43">
        <f t="shared" si="269"/>
        <v>0</v>
      </c>
    </row>
    <row r="451" spans="1:48" x14ac:dyDescent="0.25">
      <c r="A451" s="14">
        <v>30</v>
      </c>
      <c r="B451" s="8" t="s">
        <v>78</v>
      </c>
      <c r="C451" s="32" t="s">
        <v>68</v>
      </c>
      <c r="D451" s="29"/>
      <c r="E451" s="29"/>
      <c r="F451" s="29"/>
      <c r="G451" s="30"/>
      <c r="H451" s="31">
        <f t="shared" si="261"/>
        <v>0</v>
      </c>
      <c r="I451" s="29"/>
      <c r="J451" s="29"/>
      <c r="K451" s="29"/>
      <c r="L451" s="30"/>
      <c r="M451" s="31">
        <f t="shared" si="262"/>
        <v>0</v>
      </c>
      <c r="N451" s="29"/>
      <c r="O451" s="29"/>
      <c r="P451" s="29"/>
      <c r="Q451" s="30"/>
      <c r="R451" s="31">
        <f t="shared" si="263"/>
        <v>0</v>
      </c>
      <c r="S451" s="29"/>
      <c r="T451" s="29"/>
      <c r="U451" s="29"/>
      <c r="V451" s="30"/>
      <c r="W451" s="31">
        <f t="shared" si="264"/>
        <v>0</v>
      </c>
      <c r="X451" s="29"/>
      <c r="Y451" s="29"/>
      <c r="Z451" s="29"/>
      <c r="AA451" s="30"/>
      <c r="AB451" s="31">
        <f t="shared" si="265"/>
        <v>0</v>
      </c>
      <c r="AC451" s="29"/>
      <c r="AD451" s="29"/>
      <c r="AE451" s="29"/>
      <c r="AF451" s="30"/>
      <c r="AG451" s="31">
        <f t="shared" si="266"/>
        <v>0</v>
      </c>
      <c r="AH451" s="29"/>
      <c r="AI451" s="29"/>
      <c r="AJ451" s="29"/>
      <c r="AK451" s="30"/>
      <c r="AL451" s="31">
        <f t="shared" si="267"/>
        <v>0</v>
      </c>
      <c r="AM451" s="29"/>
      <c r="AN451" s="29"/>
      <c r="AO451" s="29"/>
      <c r="AP451" s="30"/>
      <c r="AQ451" s="31">
        <f t="shared" si="268"/>
        <v>0</v>
      </c>
      <c r="AR451" s="29"/>
      <c r="AS451" s="29"/>
      <c r="AT451" s="29"/>
      <c r="AU451" s="30"/>
      <c r="AV451" s="43">
        <f t="shared" si="269"/>
        <v>0</v>
      </c>
    </row>
    <row r="452" spans="1:48" x14ac:dyDescent="0.25">
      <c r="A452" s="14">
        <v>30</v>
      </c>
      <c r="B452" s="8" t="s">
        <v>79</v>
      </c>
      <c r="C452" s="32" t="s">
        <v>68</v>
      </c>
      <c r="D452" s="29"/>
      <c r="E452" s="29"/>
      <c r="F452" s="29"/>
      <c r="G452" s="30"/>
      <c r="H452" s="31">
        <f t="shared" si="261"/>
        <v>0</v>
      </c>
      <c r="I452" s="29"/>
      <c r="J452" s="29"/>
      <c r="K452" s="29"/>
      <c r="L452" s="30"/>
      <c r="M452" s="31">
        <f t="shared" si="262"/>
        <v>0</v>
      </c>
      <c r="N452" s="29"/>
      <c r="O452" s="29"/>
      <c r="P452" s="29"/>
      <c r="Q452" s="30"/>
      <c r="R452" s="31">
        <f t="shared" si="263"/>
        <v>0</v>
      </c>
      <c r="S452" s="29"/>
      <c r="T452" s="29"/>
      <c r="U452" s="29"/>
      <c r="V452" s="30"/>
      <c r="W452" s="31">
        <f t="shared" si="264"/>
        <v>0</v>
      </c>
      <c r="X452" s="29"/>
      <c r="Y452" s="29"/>
      <c r="Z452" s="29"/>
      <c r="AA452" s="30"/>
      <c r="AB452" s="31">
        <f t="shared" si="265"/>
        <v>0</v>
      </c>
      <c r="AC452" s="29"/>
      <c r="AD452" s="29"/>
      <c r="AE452" s="29"/>
      <c r="AF452" s="30"/>
      <c r="AG452" s="31">
        <f t="shared" si="266"/>
        <v>0</v>
      </c>
      <c r="AH452" s="29"/>
      <c r="AI452" s="29"/>
      <c r="AJ452" s="29"/>
      <c r="AK452" s="30"/>
      <c r="AL452" s="31">
        <f t="shared" si="267"/>
        <v>0</v>
      </c>
      <c r="AM452" s="29"/>
      <c r="AN452" s="29"/>
      <c r="AO452" s="29"/>
      <c r="AP452" s="30"/>
      <c r="AQ452" s="31">
        <f t="shared" si="268"/>
        <v>0</v>
      </c>
      <c r="AR452" s="29"/>
      <c r="AS452" s="29"/>
      <c r="AT452" s="29"/>
      <c r="AU452" s="30"/>
      <c r="AV452" s="43">
        <f t="shared" si="269"/>
        <v>0</v>
      </c>
    </row>
    <row r="453" spans="1:48" x14ac:dyDescent="0.25">
      <c r="A453" s="14">
        <v>30</v>
      </c>
      <c r="B453" s="8" t="s">
        <v>80</v>
      </c>
      <c r="C453" s="32" t="s">
        <v>68</v>
      </c>
      <c r="D453" s="29"/>
      <c r="E453" s="29"/>
      <c r="F453" s="29"/>
      <c r="G453" s="30"/>
      <c r="H453" s="31">
        <f t="shared" si="261"/>
        <v>0</v>
      </c>
      <c r="I453" s="29"/>
      <c r="J453" s="29"/>
      <c r="K453" s="29"/>
      <c r="L453" s="30"/>
      <c r="M453" s="31">
        <f t="shared" si="262"/>
        <v>0</v>
      </c>
      <c r="N453" s="29"/>
      <c r="O453" s="29"/>
      <c r="P453" s="29"/>
      <c r="Q453" s="30"/>
      <c r="R453" s="31">
        <f t="shared" si="263"/>
        <v>0</v>
      </c>
      <c r="S453" s="29"/>
      <c r="T453" s="29"/>
      <c r="U453" s="29"/>
      <c r="V453" s="30"/>
      <c r="W453" s="31">
        <f t="shared" si="264"/>
        <v>0</v>
      </c>
      <c r="X453" s="29"/>
      <c r="Y453" s="29"/>
      <c r="Z453" s="29"/>
      <c r="AA453" s="30"/>
      <c r="AB453" s="31">
        <f t="shared" si="265"/>
        <v>0</v>
      </c>
      <c r="AC453" s="29"/>
      <c r="AD453" s="29"/>
      <c r="AE453" s="29"/>
      <c r="AF453" s="30"/>
      <c r="AG453" s="31">
        <f t="shared" si="266"/>
        <v>0</v>
      </c>
      <c r="AH453" s="29"/>
      <c r="AI453" s="29"/>
      <c r="AJ453" s="29"/>
      <c r="AK453" s="30"/>
      <c r="AL453" s="31">
        <f t="shared" si="267"/>
        <v>0</v>
      </c>
      <c r="AM453" s="29"/>
      <c r="AN453" s="29"/>
      <c r="AO453" s="29"/>
      <c r="AP453" s="30"/>
      <c r="AQ453" s="31">
        <f t="shared" si="268"/>
        <v>0</v>
      </c>
      <c r="AR453" s="29"/>
      <c r="AS453" s="29"/>
      <c r="AT453" s="29"/>
      <c r="AU453" s="30"/>
      <c r="AV453" s="43">
        <f t="shared" si="269"/>
        <v>0</v>
      </c>
    </row>
    <row r="454" spans="1:48" x14ac:dyDescent="0.25">
      <c r="A454" s="14">
        <v>30</v>
      </c>
      <c r="B454" s="32" t="s">
        <v>81</v>
      </c>
      <c r="C454" s="32" t="s">
        <v>68</v>
      </c>
      <c r="D454" s="33"/>
      <c r="E454" s="33"/>
      <c r="F454" s="33"/>
      <c r="G454" s="34"/>
      <c r="H454" s="35">
        <f t="shared" si="261"/>
        <v>0</v>
      </c>
      <c r="I454" s="33"/>
      <c r="J454" s="33"/>
      <c r="K454" s="33"/>
      <c r="L454" s="34"/>
      <c r="M454" s="35">
        <f t="shared" si="262"/>
        <v>0</v>
      </c>
      <c r="N454" s="33"/>
      <c r="O454" s="33"/>
      <c r="P454" s="33"/>
      <c r="Q454" s="34"/>
      <c r="R454" s="35">
        <f t="shared" si="263"/>
        <v>0</v>
      </c>
      <c r="S454" s="33"/>
      <c r="T454" s="33"/>
      <c r="U454" s="33"/>
      <c r="V454" s="34"/>
      <c r="W454" s="35">
        <f t="shared" si="264"/>
        <v>0</v>
      </c>
      <c r="X454" s="33"/>
      <c r="Y454" s="33"/>
      <c r="Z454" s="33"/>
      <c r="AA454" s="34"/>
      <c r="AB454" s="35">
        <f t="shared" si="265"/>
        <v>0</v>
      </c>
      <c r="AC454" s="33"/>
      <c r="AD454" s="33"/>
      <c r="AE454" s="33"/>
      <c r="AF454" s="34"/>
      <c r="AG454" s="35">
        <f t="shared" si="266"/>
        <v>0</v>
      </c>
      <c r="AH454" s="33"/>
      <c r="AI454" s="33"/>
      <c r="AJ454" s="33"/>
      <c r="AK454" s="34"/>
      <c r="AL454" s="35">
        <f t="shared" si="267"/>
        <v>0</v>
      </c>
      <c r="AM454" s="33"/>
      <c r="AN454" s="33"/>
      <c r="AO454" s="33"/>
      <c r="AP454" s="34"/>
      <c r="AQ454" s="35">
        <f t="shared" si="268"/>
        <v>0</v>
      </c>
      <c r="AR454" s="33"/>
      <c r="AS454" s="33"/>
      <c r="AT454" s="33"/>
      <c r="AU454" s="34"/>
      <c r="AV454" s="44">
        <f t="shared" si="269"/>
        <v>0</v>
      </c>
    </row>
    <row r="455" spans="1:48" x14ac:dyDescent="0.25">
      <c r="A455" s="14">
        <v>30</v>
      </c>
      <c r="B455" s="36"/>
      <c r="C455" s="37"/>
      <c r="D455" s="38"/>
      <c r="E455" s="39"/>
      <c r="F455" s="39"/>
      <c r="G455" s="39"/>
      <c r="H455" s="40">
        <f>SUM(H442:H454)</f>
        <v>0</v>
      </c>
      <c r="I455" s="39"/>
      <c r="J455" s="39"/>
      <c r="K455" s="39"/>
      <c r="L455" s="39"/>
      <c r="M455" s="40">
        <f>SUM(M442:M454)</f>
        <v>0</v>
      </c>
      <c r="N455" s="39"/>
      <c r="O455" s="39"/>
      <c r="P455" s="39"/>
      <c r="Q455" s="39"/>
      <c r="R455" s="40">
        <f>SUM(R442:R454)</f>
        <v>0</v>
      </c>
      <c r="S455" s="39"/>
      <c r="T455" s="39"/>
      <c r="U455" s="39"/>
      <c r="V455" s="39"/>
      <c r="W455" s="40">
        <f>SUM(W442:W454)</f>
        <v>0</v>
      </c>
      <c r="X455" s="39"/>
      <c r="Y455" s="39"/>
      <c r="Z455" s="39"/>
      <c r="AA455" s="39"/>
      <c r="AB455" s="40">
        <f>SUM(AB442:AB454)</f>
        <v>0</v>
      </c>
      <c r="AC455" s="39"/>
      <c r="AD455" s="39"/>
      <c r="AE455" s="39"/>
      <c r="AF455" s="39"/>
      <c r="AG455" s="40">
        <f>SUM(AG442:AG454)</f>
        <v>0</v>
      </c>
      <c r="AH455" s="39"/>
      <c r="AI455" s="39"/>
      <c r="AJ455" s="39"/>
      <c r="AK455" s="39"/>
      <c r="AL455" s="40">
        <f>SUM(AL442:AL454)</f>
        <v>0</v>
      </c>
      <c r="AM455" s="39"/>
      <c r="AN455" s="39"/>
      <c r="AO455" s="39"/>
      <c r="AP455" s="39"/>
      <c r="AQ455" s="40">
        <f>SUM(AQ442:AQ454)</f>
        <v>0</v>
      </c>
      <c r="AR455" s="39"/>
      <c r="AS455" s="39"/>
      <c r="AT455" s="39"/>
      <c r="AU455" s="39"/>
      <c r="AV455" s="40">
        <f>SUM(AV442:AV454)</f>
        <v>0</v>
      </c>
    </row>
    <row r="456" spans="1:48" x14ac:dyDescent="0.25">
      <c r="A456" s="14">
        <v>31</v>
      </c>
      <c r="B456" s="80" t="str">
        <f>"Буква (или иное название) класса "&amp;A456&amp;":"</f>
        <v>Буква (или иное название) класса 31:</v>
      </c>
      <c r="C456" s="81"/>
      <c r="D456" s="82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83"/>
      <c r="AU456" s="83"/>
      <c r="AV456" s="83"/>
    </row>
    <row r="457" spans="1:48" x14ac:dyDescent="0.25">
      <c r="A457" s="14">
        <v>31</v>
      </c>
      <c r="B457" s="45" t="s">
        <v>69</v>
      </c>
      <c r="C457" s="28" t="s">
        <v>68</v>
      </c>
      <c r="D457" s="29"/>
      <c r="E457" s="29"/>
      <c r="F457" s="29"/>
      <c r="G457" s="30"/>
      <c r="H457" s="31">
        <f t="shared" ref="H457:H469" si="270">COUNTA(D457:G457)</f>
        <v>0</v>
      </c>
      <c r="I457" s="29"/>
      <c r="J457" s="29"/>
      <c r="K457" s="29"/>
      <c r="L457" s="30"/>
      <c r="M457" s="31">
        <f t="shared" ref="M457:M469" si="271">COUNTA(I457:L457)</f>
        <v>0</v>
      </c>
      <c r="N457" s="29"/>
      <c r="O457" s="29"/>
      <c r="P457" s="29"/>
      <c r="Q457" s="30"/>
      <c r="R457" s="31">
        <f t="shared" ref="R457:R469" si="272">COUNTA(N457:Q457)</f>
        <v>0</v>
      </c>
      <c r="S457" s="29"/>
      <c r="T457" s="29"/>
      <c r="U457" s="29"/>
      <c r="V457" s="30"/>
      <c r="W457" s="31">
        <f t="shared" ref="W457:W469" si="273">COUNTA(S457:V457)</f>
        <v>0</v>
      </c>
      <c r="X457" s="29"/>
      <c r="Y457" s="29"/>
      <c r="Z457" s="29"/>
      <c r="AA457" s="30"/>
      <c r="AB457" s="31">
        <f t="shared" ref="AB457:AB469" si="274">COUNTA(X457:AA457)</f>
        <v>0</v>
      </c>
      <c r="AC457" s="29"/>
      <c r="AD457" s="29"/>
      <c r="AE457" s="29"/>
      <c r="AF457" s="30"/>
      <c r="AG457" s="31">
        <f t="shared" ref="AG457:AG469" si="275">COUNTA(AC457:AF457)</f>
        <v>0</v>
      </c>
      <c r="AH457" s="29"/>
      <c r="AI457" s="29"/>
      <c r="AJ457" s="29"/>
      <c r="AK457" s="30"/>
      <c r="AL457" s="31">
        <f t="shared" ref="AL457:AL469" si="276">COUNTA(AH457:AK457)</f>
        <v>0</v>
      </c>
      <c r="AM457" s="29"/>
      <c r="AN457" s="29"/>
      <c r="AO457" s="29"/>
      <c r="AP457" s="30"/>
      <c r="AQ457" s="31">
        <f t="shared" ref="AQ457:AQ469" si="277">COUNTA(AM457:AP457)</f>
        <v>0</v>
      </c>
      <c r="AR457" s="29"/>
      <c r="AS457" s="29"/>
      <c r="AT457" s="29"/>
      <c r="AU457" s="30"/>
      <c r="AV457" s="43">
        <f t="shared" ref="AV457:AV469" si="278">COUNTA(AR457:AU457)</f>
        <v>0</v>
      </c>
    </row>
    <row r="458" spans="1:48" x14ac:dyDescent="0.25">
      <c r="A458" s="14">
        <v>31</v>
      </c>
      <c r="B458" s="8" t="s">
        <v>70</v>
      </c>
      <c r="C458" s="32" t="s">
        <v>68</v>
      </c>
      <c r="D458" s="29"/>
      <c r="E458" s="29"/>
      <c r="F458" s="29"/>
      <c r="G458" s="30"/>
      <c r="H458" s="31">
        <f t="shared" si="270"/>
        <v>0</v>
      </c>
      <c r="I458" s="29"/>
      <c r="J458" s="29"/>
      <c r="K458" s="29"/>
      <c r="L458" s="30"/>
      <c r="M458" s="31">
        <f t="shared" si="271"/>
        <v>0</v>
      </c>
      <c r="N458" s="29"/>
      <c r="O458" s="29"/>
      <c r="P458" s="29"/>
      <c r="Q458" s="30"/>
      <c r="R458" s="31">
        <f t="shared" si="272"/>
        <v>0</v>
      </c>
      <c r="S458" s="29"/>
      <c r="T458" s="29"/>
      <c r="U458" s="29"/>
      <c r="V458" s="30"/>
      <c r="W458" s="31">
        <f t="shared" si="273"/>
        <v>0</v>
      </c>
      <c r="X458" s="29"/>
      <c r="Y458" s="29"/>
      <c r="Z458" s="29"/>
      <c r="AA458" s="30"/>
      <c r="AB458" s="31">
        <f t="shared" si="274"/>
        <v>0</v>
      </c>
      <c r="AC458" s="29"/>
      <c r="AD458" s="29"/>
      <c r="AE458" s="29"/>
      <c r="AF458" s="30"/>
      <c r="AG458" s="31">
        <f t="shared" si="275"/>
        <v>0</v>
      </c>
      <c r="AH458" s="29"/>
      <c r="AI458" s="29"/>
      <c r="AJ458" s="29"/>
      <c r="AK458" s="30"/>
      <c r="AL458" s="31">
        <f t="shared" si="276"/>
        <v>0</v>
      </c>
      <c r="AM458" s="29"/>
      <c r="AN458" s="29"/>
      <c r="AO458" s="29"/>
      <c r="AP458" s="30"/>
      <c r="AQ458" s="31">
        <f t="shared" si="277"/>
        <v>0</v>
      </c>
      <c r="AR458" s="29"/>
      <c r="AS458" s="29"/>
      <c r="AT458" s="29"/>
      <c r="AU458" s="30"/>
      <c r="AV458" s="43">
        <f t="shared" si="278"/>
        <v>0</v>
      </c>
    </row>
    <row r="459" spans="1:48" x14ac:dyDescent="0.25">
      <c r="A459" s="14">
        <v>31</v>
      </c>
      <c r="B459" s="8" t="s">
        <v>71</v>
      </c>
      <c r="C459" s="32" t="s">
        <v>68</v>
      </c>
      <c r="D459" s="29"/>
      <c r="E459" s="29"/>
      <c r="F459" s="29"/>
      <c r="G459" s="30"/>
      <c r="H459" s="31">
        <f t="shared" si="270"/>
        <v>0</v>
      </c>
      <c r="I459" s="29"/>
      <c r="J459" s="29"/>
      <c r="K459" s="29"/>
      <c r="L459" s="30"/>
      <c r="M459" s="31">
        <f t="shared" si="271"/>
        <v>0</v>
      </c>
      <c r="N459" s="29"/>
      <c r="O459" s="29"/>
      <c r="P459" s="29"/>
      <c r="Q459" s="30"/>
      <c r="R459" s="31">
        <f t="shared" si="272"/>
        <v>0</v>
      </c>
      <c r="S459" s="29"/>
      <c r="T459" s="29"/>
      <c r="U459" s="29"/>
      <c r="V459" s="30"/>
      <c r="W459" s="31">
        <f t="shared" si="273"/>
        <v>0</v>
      </c>
      <c r="X459" s="29"/>
      <c r="Y459" s="29"/>
      <c r="Z459" s="29"/>
      <c r="AA459" s="30"/>
      <c r="AB459" s="31">
        <f t="shared" si="274"/>
        <v>0</v>
      </c>
      <c r="AC459" s="29"/>
      <c r="AD459" s="29"/>
      <c r="AE459" s="29"/>
      <c r="AF459" s="30"/>
      <c r="AG459" s="31">
        <f t="shared" si="275"/>
        <v>0</v>
      </c>
      <c r="AH459" s="29"/>
      <c r="AI459" s="29"/>
      <c r="AJ459" s="29"/>
      <c r="AK459" s="30"/>
      <c r="AL459" s="31">
        <f t="shared" si="276"/>
        <v>0</v>
      </c>
      <c r="AM459" s="29"/>
      <c r="AN459" s="29"/>
      <c r="AO459" s="29"/>
      <c r="AP459" s="30"/>
      <c r="AQ459" s="31">
        <f t="shared" si="277"/>
        <v>0</v>
      </c>
      <c r="AR459" s="29"/>
      <c r="AS459" s="29"/>
      <c r="AT459" s="29"/>
      <c r="AU459" s="30"/>
      <c r="AV459" s="43">
        <f t="shared" si="278"/>
        <v>0</v>
      </c>
    </row>
    <row r="460" spans="1:48" x14ac:dyDescent="0.25">
      <c r="A460" s="14">
        <v>31</v>
      </c>
      <c r="B460" s="8" t="s">
        <v>72</v>
      </c>
      <c r="C460" s="32" t="s">
        <v>68</v>
      </c>
      <c r="D460" s="29"/>
      <c r="E460" s="29"/>
      <c r="F460" s="29"/>
      <c r="G460" s="30"/>
      <c r="H460" s="31">
        <f t="shared" si="270"/>
        <v>0</v>
      </c>
      <c r="I460" s="29"/>
      <c r="J460" s="29"/>
      <c r="K460" s="29"/>
      <c r="L460" s="30"/>
      <c r="M460" s="31">
        <f t="shared" si="271"/>
        <v>0</v>
      </c>
      <c r="N460" s="29"/>
      <c r="O460" s="29"/>
      <c r="P460" s="29"/>
      <c r="Q460" s="30"/>
      <c r="R460" s="31">
        <f t="shared" si="272"/>
        <v>0</v>
      </c>
      <c r="S460" s="29"/>
      <c r="T460" s="29"/>
      <c r="U460" s="29"/>
      <c r="V460" s="30"/>
      <c r="W460" s="31">
        <f t="shared" si="273"/>
        <v>0</v>
      </c>
      <c r="X460" s="29"/>
      <c r="Y460" s="29"/>
      <c r="Z460" s="29"/>
      <c r="AA460" s="30"/>
      <c r="AB460" s="31">
        <f t="shared" si="274"/>
        <v>0</v>
      </c>
      <c r="AC460" s="29"/>
      <c r="AD460" s="29"/>
      <c r="AE460" s="29"/>
      <c r="AF460" s="30"/>
      <c r="AG460" s="31">
        <f t="shared" si="275"/>
        <v>0</v>
      </c>
      <c r="AH460" s="29"/>
      <c r="AI460" s="29"/>
      <c r="AJ460" s="29"/>
      <c r="AK460" s="30"/>
      <c r="AL460" s="31">
        <f t="shared" si="276"/>
        <v>0</v>
      </c>
      <c r="AM460" s="29"/>
      <c r="AN460" s="29"/>
      <c r="AO460" s="29"/>
      <c r="AP460" s="30"/>
      <c r="AQ460" s="31">
        <f t="shared" si="277"/>
        <v>0</v>
      </c>
      <c r="AR460" s="29"/>
      <c r="AS460" s="29"/>
      <c r="AT460" s="29"/>
      <c r="AU460" s="30"/>
      <c r="AV460" s="43">
        <f t="shared" si="278"/>
        <v>0</v>
      </c>
    </row>
    <row r="461" spans="1:48" x14ac:dyDescent="0.25">
      <c r="A461" s="14">
        <v>31</v>
      </c>
      <c r="B461" s="8" t="s">
        <v>73</v>
      </c>
      <c r="C461" s="32" t="s">
        <v>68</v>
      </c>
      <c r="D461" s="29"/>
      <c r="E461" s="29"/>
      <c r="F461" s="29"/>
      <c r="G461" s="30"/>
      <c r="H461" s="31">
        <f t="shared" si="270"/>
        <v>0</v>
      </c>
      <c r="I461" s="29"/>
      <c r="J461" s="29"/>
      <c r="K461" s="29"/>
      <c r="L461" s="30"/>
      <c r="M461" s="31">
        <f t="shared" si="271"/>
        <v>0</v>
      </c>
      <c r="N461" s="29"/>
      <c r="O461" s="29"/>
      <c r="P461" s="29"/>
      <c r="Q461" s="30"/>
      <c r="R461" s="31">
        <f t="shared" si="272"/>
        <v>0</v>
      </c>
      <c r="S461" s="29"/>
      <c r="T461" s="29"/>
      <c r="U461" s="29"/>
      <c r="V461" s="30"/>
      <c r="W461" s="31">
        <f t="shared" si="273"/>
        <v>0</v>
      </c>
      <c r="X461" s="29"/>
      <c r="Y461" s="29"/>
      <c r="Z461" s="29"/>
      <c r="AA461" s="30"/>
      <c r="AB461" s="31">
        <f t="shared" si="274"/>
        <v>0</v>
      </c>
      <c r="AC461" s="29"/>
      <c r="AD461" s="29"/>
      <c r="AE461" s="29"/>
      <c r="AF461" s="30"/>
      <c r="AG461" s="31">
        <f t="shared" si="275"/>
        <v>0</v>
      </c>
      <c r="AH461" s="29"/>
      <c r="AI461" s="29"/>
      <c r="AJ461" s="29"/>
      <c r="AK461" s="30"/>
      <c r="AL461" s="31">
        <f t="shared" si="276"/>
        <v>0</v>
      </c>
      <c r="AM461" s="29"/>
      <c r="AN461" s="29"/>
      <c r="AO461" s="29"/>
      <c r="AP461" s="30"/>
      <c r="AQ461" s="31">
        <f t="shared" si="277"/>
        <v>0</v>
      </c>
      <c r="AR461" s="29"/>
      <c r="AS461" s="29"/>
      <c r="AT461" s="29"/>
      <c r="AU461" s="30"/>
      <c r="AV461" s="43">
        <f t="shared" si="278"/>
        <v>0</v>
      </c>
    </row>
    <row r="462" spans="1:48" x14ac:dyDescent="0.25">
      <c r="A462" s="14">
        <v>31</v>
      </c>
      <c r="B462" s="8" t="s">
        <v>74</v>
      </c>
      <c r="C462" s="32" t="s">
        <v>68</v>
      </c>
      <c r="D462" s="29"/>
      <c r="E462" s="29"/>
      <c r="F462" s="29"/>
      <c r="G462" s="30"/>
      <c r="H462" s="31">
        <f t="shared" si="270"/>
        <v>0</v>
      </c>
      <c r="I462" s="29"/>
      <c r="J462" s="29"/>
      <c r="K462" s="29"/>
      <c r="L462" s="30"/>
      <c r="M462" s="31">
        <f t="shared" si="271"/>
        <v>0</v>
      </c>
      <c r="N462" s="29"/>
      <c r="O462" s="29"/>
      <c r="P462" s="29"/>
      <c r="Q462" s="30"/>
      <c r="R462" s="31">
        <f t="shared" si="272"/>
        <v>0</v>
      </c>
      <c r="S462" s="29"/>
      <c r="T462" s="29"/>
      <c r="U462" s="29"/>
      <c r="V462" s="30"/>
      <c r="W462" s="31">
        <f t="shared" si="273"/>
        <v>0</v>
      </c>
      <c r="X462" s="29"/>
      <c r="Y462" s="29"/>
      <c r="Z462" s="29"/>
      <c r="AA462" s="30"/>
      <c r="AB462" s="31">
        <f t="shared" si="274"/>
        <v>0</v>
      </c>
      <c r="AC462" s="29"/>
      <c r="AD462" s="29"/>
      <c r="AE462" s="29"/>
      <c r="AF462" s="30"/>
      <c r="AG462" s="31">
        <f t="shared" si="275"/>
        <v>0</v>
      </c>
      <c r="AH462" s="29"/>
      <c r="AI462" s="29"/>
      <c r="AJ462" s="29"/>
      <c r="AK462" s="30"/>
      <c r="AL462" s="31">
        <f t="shared" si="276"/>
        <v>0</v>
      </c>
      <c r="AM462" s="29"/>
      <c r="AN462" s="29"/>
      <c r="AO462" s="29"/>
      <c r="AP462" s="30"/>
      <c r="AQ462" s="31">
        <f t="shared" si="277"/>
        <v>0</v>
      </c>
      <c r="AR462" s="29"/>
      <c r="AS462" s="29"/>
      <c r="AT462" s="29"/>
      <c r="AU462" s="30"/>
      <c r="AV462" s="43">
        <f t="shared" si="278"/>
        <v>0</v>
      </c>
    </row>
    <row r="463" spans="1:48" x14ac:dyDescent="0.25">
      <c r="A463" s="14">
        <v>31</v>
      </c>
      <c r="B463" s="8" t="s">
        <v>75</v>
      </c>
      <c r="C463" s="32" t="s">
        <v>68</v>
      </c>
      <c r="D463" s="29"/>
      <c r="E463" s="29"/>
      <c r="F463" s="29"/>
      <c r="G463" s="30"/>
      <c r="H463" s="31">
        <f t="shared" si="270"/>
        <v>0</v>
      </c>
      <c r="I463" s="29"/>
      <c r="J463" s="29"/>
      <c r="K463" s="29"/>
      <c r="L463" s="30"/>
      <c r="M463" s="31">
        <f t="shared" si="271"/>
        <v>0</v>
      </c>
      <c r="N463" s="29"/>
      <c r="O463" s="29"/>
      <c r="P463" s="29"/>
      <c r="Q463" s="30"/>
      <c r="R463" s="31">
        <f t="shared" si="272"/>
        <v>0</v>
      </c>
      <c r="S463" s="29"/>
      <c r="T463" s="29"/>
      <c r="U463" s="29"/>
      <c r="V463" s="30"/>
      <c r="W463" s="31">
        <f t="shared" si="273"/>
        <v>0</v>
      </c>
      <c r="X463" s="29"/>
      <c r="Y463" s="29"/>
      <c r="Z463" s="29"/>
      <c r="AA463" s="30"/>
      <c r="AB463" s="31">
        <f t="shared" si="274"/>
        <v>0</v>
      </c>
      <c r="AC463" s="29"/>
      <c r="AD463" s="29"/>
      <c r="AE463" s="29"/>
      <c r="AF463" s="30"/>
      <c r="AG463" s="31">
        <f t="shared" si="275"/>
        <v>0</v>
      </c>
      <c r="AH463" s="29"/>
      <c r="AI463" s="29"/>
      <c r="AJ463" s="29"/>
      <c r="AK463" s="30"/>
      <c r="AL463" s="31">
        <f t="shared" si="276"/>
        <v>0</v>
      </c>
      <c r="AM463" s="29"/>
      <c r="AN463" s="29"/>
      <c r="AO463" s="29"/>
      <c r="AP463" s="30"/>
      <c r="AQ463" s="31">
        <f t="shared" si="277"/>
        <v>0</v>
      </c>
      <c r="AR463" s="29"/>
      <c r="AS463" s="29"/>
      <c r="AT463" s="29"/>
      <c r="AU463" s="30"/>
      <c r="AV463" s="43">
        <f t="shared" si="278"/>
        <v>0</v>
      </c>
    </row>
    <row r="464" spans="1:48" x14ac:dyDescent="0.25">
      <c r="A464" s="14">
        <v>31</v>
      </c>
      <c r="B464" s="8" t="s">
        <v>76</v>
      </c>
      <c r="C464" s="32" t="s">
        <v>68</v>
      </c>
      <c r="D464" s="29"/>
      <c r="E464" s="29"/>
      <c r="F464" s="29"/>
      <c r="G464" s="30"/>
      <c r="H464" s="31">
        <f t="shared" si="270"/>
        <v>0</v>
      </c>
      <c r="I464" s="29"/>
      <c r="J464" s="29"/>
      <c r="K464" s="29"/>
      <c r="L464" s="30"/>
      <c r="M464" s="31">
        <f t="shared" si="271"/>
        <v>0</v>
      </c>
      <c r="N464" s="29"/>
      <c r="O464" s="29"/>
      <c r="P464" s="29"/>
      <c r="Q464" s="30"/>
      <c r="R464" s="31">
        <f t="shared" si="272"/>
        <v>0</v>
      </c>
      <c r="S464" s="29"/>
      <c r="T464" s="29"/>
      <c r="U464" s="29"/>
      <c r="V464" s="30"/>
      <c r="W464" s="31">
        <f t="shared" si="273"/>
        <v>0</v>
      </c>
      <c r="X464" s="29"/>
      <c r="Y464" s="29"/>
      <c r="Z464" s="29"/>
      <c r="AA464" s="30"/>
      <c r="AB464" s="31">
        <f t="shared" si="274"/>
        <v>0</v>
      </c>
      <c r="AC464" s="29"/>
      <c r="AD464" s="29"/>
      <c r="AE464" s="29"/>
      <c r="AF464" s="30"/>
      <c r="AG464" s="31">
        <f t="shared" si="275"/>
        <v>0</v>
      </c>
      <c r="AH464" s="29"/>
      <c r="AI464" s="29"/>
      <c r="AJ464" s="29"/>
      <c r="AK464" s="30"/>
      <c r="AL464" s="31">
        <f t="shared" si="276"/>
        <v>0</v>
      </c>
      <c r="AM464" s="29"/>
      <c r="AN464" s="29"/>
      <c r="AO464" s="29"/>
      <c r="AP464" s="30"/>
      <c r="AQ464" s="31">
        <f t="shared" si="277"/>
        <v>0</v>
      </c>
      <c r="AR464" s="29"/>
      <c r="AS464" s="29"/>
      <c r="AT464" s="29"/>
      <c r="AU464" s="30"/>
      <c r="AV464" s="43">
        <f t="shared" si="278"/>
        <v>0</v>
      </c>
    </row>
    <row r="465" spans="1:48" x14ac:dyDescent="0.25">
      <c r="A465" s="14">
        <v>31</v>
      </c>
      <c r="B465" s="8" t="s">
        <v>77</v>
      </c>
      <c r="C465" s="32" t="s">
        <v>68</v>
      </c>
      <c r="D465" s="29"/>
      <c r="E465" s="29"/>
      <c r="F465" s="29"/>
      <c r="G465" s="30"/>
      <c r="H465" s="31">
        <f t="shared" si="270"/>
        <v>0</v>
      </c>
      <c r="I465" s="29"/>
      <c r="J465" s="29"/>
      <c r="K465" s="29"/>
      <c r="L465" s="30"/>
      <c r="M465" s="31">
        <f t="shared" si="271"/>
        <v>0</v>
      </c>
      <c r="N465" s="29"/>
      <c r="O465" s="29"/>
      <c r="P465" s="29"/>
      <c r="Q465" s="30"/>
      <c r="R465" s="31">
        <f t="shared" si="272"/>
        <v>0</v>
      </c>
      <c r="S465" s="29"/>
      <c r="T465" s="29"/>
      <c r="U465" s="29"/>
      <c r="V465" s="30"/>
      <c r="W465" s="31">
        <f t="shared" si="273"/>
        <v>0</v>
      </c>
      <c r="X465" s="29"/>
      <c r="Y465" s="29"/>
      <c r="Z465" s="29"/>
      <c r="AA465" s="30"/>
      <c r="AB465" s="31">
        <f t="shared" si="274"/>
        <v>0</v>
      </c>
      <c r="AC465" s="29"/>
      <c r="AD465" s="29"/>
      <c r="AE465" s="29"/>
      <c r="AF465" s="30"/>
      <c r="AG465" s="31">
        <f t="shared" si="275"/>
        <v>0</v>
      </c>
      <c r="AH465" s="29"/>
      <c r="AI465" s="29"/>
      <c r="AJ465" s="29"/>
      <c r="AK465" s="30"/>
      <c r="AL465" s="31">
        <f t="shared" si="276"/>
        <v>0</v>
      </c>
      <c r="AM465" s="29"/>
      <c r="AN465" s="29"/>
      <c r="AO465" s="29"/>
      <c r="AP465" s="30"/>
      <c r="AQ465" s="31">
        <f t="shared" si="277"/>
        <v>0</v>
      </c>
      <c r="AR465" s="29"/>
      <c r="AS465" s="29"/>
      <c r="AT465" s="29"/>
      <c r="AU465" s="30"/>
      <c r="AV465" s="43">
        <f t="shared" si="278"/>
        <v>0</v>
      </c>
    </row>
    <row r="466" spans="1:48" x14ac:dyDescent="0.25">
      <c r="A466" s="14">
        <v>31</v>
      </c>
      <c r="B466" s="8" t="s">
        <v>78</v>
      </c>
      <c r="C466" s="32" t="s">
        <v>68</v>
      </c>
      <c r="D466" s="29"/>
      <c r="E466" s="29"/>
      <c r="F466" s="29"/>
      <c r="G466" s="30"/>
      <c r="H466" s="31">
        <f t="shared" si="270"/>
        <v>0</v>
      </c>
      <c r="I466" s="29"/>
      <c r="J466" s="29"/>
      <c r="K466" s="29"/>
      <c r="L466" s="30"/>
      <c r="M466" s="31">
        <f t="shared" si="271"/>
        <v>0</v>
      </c>
      <c r="N466" s="29"/>
      <c r="O466" s="29"/>
      <c r="P466" s="29"/>
      <c r="Q466" s="30"/>
      <c r="R466" s="31">
        <f t="shared" si="272"/>
        <v>0</v>
      </c>
      <c r="S466" s="29"/>
      <c r="T466" s="29"/>
      <c r="U466" s="29"/>
      <c r="V466" s="30"/>
      <c r="W466" s="31">
        <f t="shared" si="273"/>
        <v>0</v>
      </c>
      <c r="X466" s="29"/>
      <c r="Y466" s="29"/>
      <c r="Z466" s="29"/>
      <c r="AA466" s="30"/>
      <c r="AB466" s="31">
        <f t="shared" si="274"/>
        <v>0</v>
      </c>
      <c r="AC466" s="29"/>
      <c r="AD466" s="29"/>
      <c r="AE466" s="29"/>
      <c r="AF466" s="30"/>
      <c r="AG466" s="31">
        <f t="shared" si="275"/>
        <v>0</v>
      </c>
      <c r="AH466" s="29"/>
      <c r="AI466" s="29"/>
      <c r="AJ466" s="29"/>
      <c r="AK466" s="30"/>
      <c r="AL466" s="31">
        <f t="shared" si="276"/>
        <v>0</v>
      </c>
      <c r="AM466" s="29"/>
      <c r="AN466" s="29"/>
      <c r="AO466" s="29"/>
      <c r="AP466" s="30"/>
      <c r="AQ466" s="31">
        <f t="shared" si="277"/>
        <v>0</v>
      </c>
      <c r="AR466" s="29"/>
      <c r="AS466" s="29"/>
      <c r="AT466" s="29"/>
      <c r="AU466" s="30"/>
      <c r="AV466" s="43">
        <f t="shared" si="278"/>
        <v>0</v>
      </c>
    </row>
    <row r="467" spans="1:48" x14ac:dyDescent="0.25">
      <c r="A467" s="14">
        <v>31</v>
      </c>
      <c r="B467" s="8" t="s">
        <v>79</v>
      </c>
      <c r="C467" s="32" t="s">
        <v>68</v>
      </c>
      <c r="D467" s="29"/>
      <c r="E467" s="29"/>
      <c r="F467" s="29"/>
      <c r="G467" s="30"/>
      <c r="H467" s="31">
        <f t="shared" si="270"/>
        <v>0</v>
      </c>
      <c r="I467" s="29"/>
      <c r="J467" s="29"/>
      <c r="K467" s="29"/>
      <c r="L467" s="30"/>
      <c r="M467" s="31">
        <f t="shared" si="271"/>
        <v>0</v>
      </c>
      <c r="N467" s="29"/>
      <c r="O467" s="29"/>
      <c r="P467" s="29"/>
      <c r="Q467" s="30"/>
      <c r="R467" s="31">
        <f t="shared" si="272"/>
        <v>0</v>
      </c>
      <c r="S467" s="29"/>
      <c r="T467" s="29"/>
      <c r="U467" s="29"/>
      <c r="V467" s="30"/>
      <c r="W467" s="31">
        <f t="shared" si="273"/>
        <v>0</v>
      </c>
      <c r="X467" s="29"/>
      <c r="Y467" s="29"/>
      <c r="Z467" s="29"/>
      <c r="AA467" s="30"/>
      <c r="AB467" s="31">
        <f t="shared" si="274"/>
        <v>0</v>
      </c>
      <c r="AC467" s="29"/>
      <c r="AD467" s="29"/>
      <c r="AE467" s="29"/>
      <c r="AF467" s="30"/>
      <c r="AG467" s="31">
        <f t="shared" si="275"/>
        <v>0</v>
      </c>
      <c r="AH467" s="29"/>
      <c r="AI467" s="29"/>
      <c r="AJ467" s="29"/>
      <c r="AK467" s="30"/>
      <c r="AL467" s="31">
        <f t="shared" si="276"/>
        <v>0</v>
      </c>
      <c r="AM467" s="29"/>
      <c r="AN467" s="29"/>
      <c r="AO467" s="29"/>
      <c r="AP467" s="30"/>
      <c r="AQ467" s="31">
        <f t="shared" si="277"/>
        <v>0</v>
      </c>
      <c r="AR467" s="29"/>
      <c r="AS467" s="29"/>
      <c r="AT467" s="29"/>
      <c r="AU467" s="30"/>
      <c r="AV467" s="43">
        <f t="shared" si="278"/>
        <v>0</v>
      </c>
    </row>
    <row r="468" spans="1:48" x14ac:dyDescent="0.25">
      <c r="A468" s="14">
        <v>31</v>
      </c>
      <c r="B468" s="8" t="s">
        <v>80</v>
      </c>
      <c r="C468" s="32" t="s">
        <v>68</v>
      </c>
      <c r="D468" s="29"/>
      <c r="E468" s="29"/>
      <c r="F468" s="29"/>
      <c r="G468" s="30"/>
      <c r="H468" s="31">
        <f t="shared" si="270"/>
        <v>0</v>
      </c>
      <c r="I468" s="29"/>
      <c r="J468" s="29"/>
      <c r="K468" s="29"/>
      <c r="L468" s="30"/>
      <c r="M468" s="31">
        <f t="shared" si="271"/>
        <v>0</v>
      </c>
      <c r="N468" s="29"/>
      <c r="O468" s="29"/>
      <c r="P468" s="29"/>
      <c r="Q468" s="30"/>
      <c r="R468" s="31">
        <f t="shared" si="272"/>
        <v>0</v>
      </c>
      <c r="S468" s="29"/>
      <c r="T468" s="29"/>
      <c r="U468" s="29"/>
      <c r="V468" s="30"/>
      <c r="W468" s="31">
        <f t="shared" si="273"/>
        <v>0</v>
      </c>
      <c r="X468" s="29"/>
      <c r="Y468" s="29"/>
      <c r="Z468" s="29"/>
      <c r="AA468" s="30"/>
      <c r="AB468" s="31">
        <f t="shared" si="274"/>
        <v>0</v>
      </c>
      <c r="AC468" s="29"/>
      <c r="AD468" s="29"/>
      <c r="AE468" s="29"/>
      <c r="AF468" s="30"/>
      <c r="AG468" s="31">
        <f t="shared" si="275"/>
        <v>0</v>
      </c>
      <c r="AH468" s="29"/>
      <c r="AI468" s="29"/>
      <c r="AJ468" s="29"/>
      <c r="AK468" s="30"/>
      <c r="AL468" s="31">
        <f t="shared" si="276"/>
        <v>0</v>
      </c>
      <c r="AM468" s="29"/>
      <c r="AN468" s="29"/>
      <c r="AO468" s="29"/>
      <c r="AP468" s="30"/>
      <c r="AQ468" s="31">
        <f t="shared" si="277"/>
        <v>0</v>
      </c>
      <c r="AR468" s="29"/>
      <c r="AS468" s="29"/>
      <c r="AT468" s="29"/>
      <c r="AU468" s="30"/>
      <c r="AV468" s="43">
        <f t="shared" si="278"/>
        <v>0</v>
      </c>
    </row>
    <row r="469" spans="1:48" x14ac:dyDescent="0.25">
      <c r="A469" s="14">
        <v>31</v>
      </c>
      <c r="B469" s="32" t="s">
        <v>81</v>
      </c>
      <c r="C469" s="32" t="s">
        <v>68</v>
      </c>
      <c r="D469" s="33"/>
      <c r="E469" s="33"/>
      <c r="F469" s="33"/>
      <c r="G469" s="34"/>
      <c r="H469" s="35">
        <f t="shared" si="270"/>
        <v>0</v>
      </c>
      <c r="I469" s="33"/>
      <c r="J469" s="33"/>
      <c r="K469" s="33"/>
      <c r="L469" s="34"/>
      <c r="M469" s="35">
        <f t="shared" si="271"/>
        <v>0</v>
      </c>
      <c r="N469" s="33"/>
      <c r="O469" s="33"/>
      <c r="P469" s="33"/>
      <c r="Q469" s="34"/>
      <c r="R469" s="35">
        <f t="shared" si="272"/>
        <v>0</v>
      </c>
      <c r="S469" s="33"/>
      <c r="T469" s="33"/>
      <c r="U469" s="33"/>
      <c r="V469" s="34"/>
      <c r="W469" s="35">
        <f t="shared" si="273"/>
        <v>0</v>
      </c>
      <c r="X469" s="33"/>
      <c r="Y469" s="33"/>
      <c r="Z469" s="33"/>
      <c r="AA469" s="34"/>
      <c r="AB469" s="35">
        <f t="shared" si="274"/>
        <v>0</v>
      </c>
      <c r="AC469" s="33"/>
      <c r="AD469" s="33"/>
      <c r="AE469" s="33"/>
      <c r="AF469" s="34"/>
      <c r="AG469" s="35">
        <f t="shared" si="275"/>
        <v>0</v>
      </c>
      <c r="AH469" s="33"/>
      <c r="AI469" s="33"/>
      <c r="AJ469" s="33"/>
      <c r="AK469" s="34"/>
      <c r="AL469" s="35">
        <f t="shared" si="276"/>
        <v>0</v>
      </c>
      <c r="AM469" s="33"/>
      <c r="AN469" s="33"/>
      <c r="AO469" s="33"/>
      <c r="AP469" s="34"/>
      <c r="AQ469" s="35">
        <f t="shared" si="277"/>
        <v>0</v>
      </c>
      <c r="AR469" s="33"/>
      <c r="AS469" s="33"/>
      <c r="AT469" s="33"/>
      <c r="AU469" s="34"/>
      <c r="AV469" s="44">
        <f t="shared" si="278"/>
        <v>0</v>
      </c>
    </row>
    <row r="470" spans="1:48" x14ac:dyDescent="0.25">
      <c r="A470" s="14">
        <v>31</v>
      </c>
      <c r="B470" s="36"/>
      <c r="C470" s="37"/>
      <c r="D470" s="38"/>
      <c r="E470" s="39"/>
      <c r="F470" s="39"/>
      <c r="G470" s="39"/>
      <c r="H470" s="40">
        <f>SUM(H457:H469)</f>
        <v>0</v>
      </c>
      <c r="I470" s="39"/>
      <c r="J470" s="39"/>
      <c r="K470" s="39"/>
      <c r="L470" s="39"/>
      <c r="M470" s="40">
        <f>SUM(M457:M469)</f>
        <v>0</v>
      </c>
      <c r="N470" s="39"/>
      <c r="O470" s="39"/>
      <c r="P470" s="39"/>
      <c r="Q470" s="39"/>
      <c r="R470" s="40">
        <f>SUM(R457:R469)</f>
        <v>0</v>
      </c>
      <c r="S470" s="39"/>
      <c r="T470" s="39"/>
      <c r="U470" s="39"/>
      <c r="V470" s="39"/>
      <c r="W470" s="40">
        <f>SUM(W457:W469)</f>
        <v>0</v>
      </c>
      <c r="X470" s="39"/>
      <c r="Y470" s="39"/>
      <c r="Z470" s="39"/>
      <c r="AA470" s="39"/>
      <c r="AB470" s="40">
        <f>SUM(AB457:AB469)</f>
        <v>0</v>
      </c>
      <c r="AC470" s="39"/>
      <c r="AD470" s="39"/>
      <c r="AE470" s="39"/>
      <c r="AF470" s="39"/>
      <c r="AG470" s="40">
        <f>SUM(AG457:AG469)</f>
        <v>0</v>
      </c>
      <c r="AH470" s="39"/>
      <c r="AI470" s="39"/>
      <c r="AJ470" s="39"/>
      <c r="AK470" s="39"/>
      <c r="AL470" s="40">
        <f>SUM(AL457:AL469)</f>
        <v>0</v>
      </c>
      <c r="AM470" s="39"/>
      <c r="AN470" s="39"/>
      <c r="AO470" s="39"/>
      <c r="AP470" s="39"/>
      <c r="AQ470" s="40">
        <f>SUM(AQ457:AQ469)</f>
        <v>0</v>
      </c>
      <c r="AR470" s="39"/>
      <c r="AS470" s="39"/>
      <c r="AT470" s="39"/>
      <c r="AU470" s="39"/>
      <c r="AV470" s="40">
        <f>SUM(AV457:AV469)</f>
        <v>0</v>
      </c>
    </row>
    <row r="471" spans="1:48" x14ac:dyDescent="0.25">
      <c r="A471" s="14">
        <v>32</v>
      </c>
      <c r="B471" s="80" t="str">
        <f>"Буква (или иное название) класса "&amp;A471&amp;":"</f>
        <v>Буква (или иное название) класса 32:</v>
      </c>
      <c r="C471" s="81"/>
      <c r="D471" s="82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</row>
    <row r="472" spans="1:48" x14ac:dyDescent="0.25">
      <c r="A472" s="14">
        <v>32</v>
      </c>
      <c r="B472" s="45" t="s">
        <v>69</v>
      </c>
      <c r="C472" s="28" t="s">
        <v>68</v>
      </c>
      <c r="D472" s="29"/>
      <c r="E472" s="29"/>
      <c r="F472" s="29"/>
      <c r="G472" s="30"/>
      <c r="H472" s="31">
        <f t="shared" ref="H472:H484" si="279">COUNTA(D472:G472)</f>
        <v>0</v>
      </c>
      <c r="I472" s="29"/>
      <c r="J472" s="29"/>
      <c r="K472" s="29"/>
      <c r="L472" s="30"/>
      <c r="M472" s="31">
        <f t="shared" ref="M472:M484" si="280">COUNTA(I472:L472)</f>
        <v>0</v>
      </c>
      <c r="N472" s="29"/>
      <c r="O472" s="29"/>
      <c r="P472" s="29"/>
      <c r="Q472" s="30"/>
      <c r="R472" s="31">
        <f t="shared" ref="R472:R484" si="281">COUNTA(N472:Q472)</f>
        <v>0</v>
      </c>
      <c r="S472" s="29"/>
      <c r="T472" s="29"/>
      <c r="U472" s="29"/>
      <c r="V472" s="30"/>
      <c r="W472" s="31">
        <f t="shared" ref="W472:W484" si="282">COUNTA(S472:V472)</f>
        <v>0</v>
      </c>
      <c r="X472" s="29"/>
      <c r="Y472" s="29"/>
      <c r="Z472" s="29"/>
      <c r="AA472" s="30"/>
      <c r="AB472" s="31">
        <f t="shared" ref="AB472:AB484" si="283">COUNTA(X472:AA472)</f>
        <v>0</v>
      </c>
      <c r="AC472" s="29"/>
      <c r="AD472" s="29"/>
      <c r="AE472" s="29"/>
      <c r="AF472" s="30"/>
      <c r="AG472" s="31">
        <f t="shared" ref="AG472:AG484" si="284">COUNTA(AC472:AF472)</f>
        <v>0</v>
      </c>
      <c r="AH472" s="29"/>
      <c r="AI472" s="29"/>
      <c r="AJ472" s="29"/>
      <c r="AK472" s="30"/>
      <c r="AL472" s="31">
        <f t="shared" ref="AL472:AL484" si="285">COUNTA(AH472:AK472)</f>
        <v>0</v>
      </c>
      <c r="AM472" s="29"/>
      <c r="AN472" s="29"/>
      <c r="AO472" s="29"/>
      <c r="AP472" s="30"/>
      <c r="AQ472" s="31">
        <f t="shared" ref="AQ472:AQ484" si="286">COUNTA(AM472:AP472)</f>
        <v>0</v>
      </c>
      <c r="AR472" s="29"/>
      <c r="AS472" s="29"/>
      <c r="AT472" s="29"/>
      <c r="AU472" s="30"/>
      <c r="AV472" s="43">
        <f t="shared" ref="AV472:AV484" si="287">COUNTA(AR472:AU472)</f>
        <v>0</v>
      </c>
    </row>
    <row r="473" spans="1:48" x14ac:dyDescent="0.25">
      <c r="A473" s="14">
        <v>32</v>
      </c>
      <c r="B473" s="8" t="s">
        <v>70</v>
      </c>
      <c r="C473" s="32" t="s">
        <v>68</v>
      </c>
      <c r="D473" s="29"/>
      <c r="E473" s="29"/>
      <c r="F473" s="29"/>
      <c r="G473" s="30"/>
      <c r="H473" s="31">
        <f t="shared" si="279"/>
        <v>0</v>
      </c>
      <c r="I473" s="29"/>
      <c r="J473" s="29"/>
      <c r="K473" s="29"/>
      <c r="L473" s="30"/>
      <c r="M473" s="31">
        <f t="shared" si="280"/>
        <v>0</v>
      </c>
      <c r="N473" s="29"/>
      <c r="O473" s="29"/>
      <c r="P473" s="29"/>
      <c r="Q473" s="30"/>
      <c r="R473" s="31">
        <f t="shared" si="281"/>
        <v>0</v>
      </c>
      <c r="S473" s="29"/>
      <c r="T473" s="29"/>
      <c r="U473" s="29"/>
      <c r="V473" s="30"/>
      <c r="W473" s="31">
        <f t="shared" si="282"/>
        <v>0</v>
      </c>
      <c r="X473" s="29"/>
      <c r="Y473" s="29"/>
      <c r="Z473" s="29"/>
      <c r="AA473" s="30"/>
      <c r="AB473" s="31">
        <f t="shared" si="283"/>
        <v>0</v>
      </c>
      <c r="AC473" s="29"/>
      <c r="AD473" s="29"/>
      <c r="AE473" s="29"/>
      <c r="AF473" s="30"/>
      <c r="AG473" s="31">
        <f t="shared" si="284"/>
        <v>0</v>
      </c>
      <c r="AH473" s="29"/>
      <c r="AI473" s="29"/>
      <c r="AJ473" s="29"/>
      <c r="AK473" s="30"/>
      <c r="AL473" s="31">
        <f t="shared" si="285"/>
        <v>0</v>
      </c>
      <c r="AM473" s="29"/>
      <c r="AN473" s="29"/>
      <c r="AO473" s="29"/>
      <c r="AP473" s="30"/>
      <c r="AQ473" s="31">
        <f t="shared" si="286"/>
        <v>0</v>
      </c>
      <c r="AR473" s="29"/>
      <c r="AS473" s="29"/>
      <c r="AT473" s="29"/>
      <c r="AU473" s="30"/>
      <c r="AV473" s="43">
        <f t="shared" si="287"/>
        <v>0</v>
      </c>
    </row>
    <row r="474" spans="1:48" x14ac:dyDescent="0.25">
      <c r="A474" s="14">
        <v>32</v>
      </c>
      <c r="B474" s="8" t="s">
        <v>71</v>
      </c>
      <c r="C474" s="32" t="s">
        <v>68</v>
      </c>
      <c r="D474" s="29"/>
      <c r="E474" s="29"/>
      <c r="F474" s="29"/>
      <c r="G474" s="30"/>
      <c r="H474" s="31">
        <f t="shared" si="279"/>
        <v>0</v>
      </c>
      <c r="I474" s="29"/>
      <c r="J474" s="29"/>
      <c r="K474" s="29"/>
      <c r="L474" s="30"/>
      <c r="M474" s="31">
        <f t="shared" si="280"/>
        <v>0</v>
      </c>
      <c r="N474" s="29"/>
      <c r="O474" s="29"/>
      <c r="P474" s="29"/>
      <c r="Q474" s="30"/>
      <c r="R474" s="31">
        <f t="shared" si="281"/>
        <v>0</v>
      </c>
      <c r="S474" s="29"/>
      <c r="T474" s="29"/>
      <c r="U474" s="29"/>
      <c r="V474" s="30"/>
      <c r="W474" s="31">
        <f t="shared" si="282"/>
        <v>0</v>
      </c>
      <c r="X474" s="29"/>
      <c r="Y474" s="29"/>
      <c r="Z474" s="29"/>
      <c r="AA474" s="30"/>
      <c r="AB474" s="31">
        <f t="shared" si="283"/>
        <v>0</v>
      </c>
      <c r="AC474" s="29"/>
      <c r="AD474" s="29"/>
      <c r="AE474" s="29"/>
      <c r="AF474" s="30"/>
      <c r="AG474" s="31">
        <f t="shared" si="284"/>
        <v>0</v>
      </c>
      <c r="AH474" s="29"/>
      <c r="AI474" s="29"/>
      <c r="AJ474" s="29"/>
      <c r="AK474" s="30"/>
      <c r="AL474" s="31">
        <f t="shared" si="285"/>
        <v>0</v>
      </c>
      <c r="AM474" s="29"/>
      <c r="AN474" s="29"/>
      <c r="AO474" s="29"/>
      <c r="AP474" s="30"/>
      <c r="AQ474" s="31">
        <f t="shared" si="286"/>
        <v>0</v>
      </c>
      <c r="AR474" s="29"/>
      <c r="AS474" s="29"/>
      <c r="AT474" s="29"/>
      <c r="AU474" s="30"/>
      <c r="AV474" s="43">
        <f t="shared" si="287"/>
        <v>0</v>
      </c>
    </row>
    <row r="475" spans="1:48" x14ac:dyDescent="0.25">
      <c r="A475" s="14">
        <v>32</v>
      </c>
      <c r="B475" s="8" t="s">
        <v>72</v>
      </c>
      <c r="C475" s="32" t="s">
        <v>68</v>
      </c>
      <c r="D475" s="29"/>
      <c r="E475" s="29"/>
      <c r="F475" s="29"/>
      <c r="G475" s="30"/>
      <c r="H475" s="31">
        <f t="shared" si="279"/>
        <v>0</v>
      </c>
      <c r="I475" s="29"/>
      <c r="J475" s="29"/>
      <c r="K475" s="29"/>
      <c r="L475" s="30"/>
      <c r="M475" s="31">
        <f t="shared" si="280"/>
        <v>0</v>
      </c>
      <c r="N475" s="29"/>
      <c r="O475" s="29"/>
      <c r="P475" s="29"/>
      <c r="Q475" s="30"/>
      <c r="R475" s="31">
        <f t="shared" si="281"/>
        <v>0</v>
      </c>
      <c r="S475" s="29"/>
      <c r="T475" s="29"/>
      <c r="U475" s="29"/>
      <c r="V475" s="30"/>
      <c r="W475" s="31">
        <f t="shared" si="282"/>
        <v>0</v>
      </c>
      <c r="X475" s="29"/>
      <c r="Y475" s="29"/>
      <c r="Z475" s="29"/>
      <c r="AA475" s="30"/>
      <c r="AB475" s="31">
        <f t="shared" si="283"/>
        <v>0</v>
      </c>
      <c r="AC475" s="29"/>
      <c r="AD475" s="29"/>
      <c r="AE475" s="29"/>
      <c r="AF475" s="30"/>
      <c r="AG475" s="31">
        <f t="shared" si="284"/>
        <v>0</v>
      </c>
      <c r="AH475" s="29"/>
      <c r="AI475" s="29"/>
      <c r="AJ475" s="29"/>
      <c r="AK475" s="30"/>
      <c r="AL475" s="31">
        <f t="shared" si="285"/>
        <v>0</v>
      </c>
      <c r="AM475" s="29"/>
      <c r="AN475" s="29"/>
      <c r="AO475" s="29"/>
      <c r="AP475" s="30"/>
      <c r="AQ475" s="31">
        <f t="shared" si="286"/>
        <v>0</v>
      </c>
      <c r="AR475" s="29"/>
      <c r="AS475" s="29"/>
      <c r="AT475" s="29"/>
      <c r="AU475" s="30"/>
      <c r="AV475" s="43">
        <f t="shared" si="287"/>
        <v>0</v>
      </c>
    </row>
    <row r="476" spans="1:48" x14ac:dyDescent="0.25">
      <c r="A476" s="14">
        <v>32</v>
      </c>
      <c r="B476" s="8" t="s">
        <v>73</v>
      </c>
      <c r="C476" s="32" t="s">
        <v>68</v>
      </c>
      <c r="D476" s="29"/>
      <c r="E476" s="29"/>
      <c r="F476" s="29"/>
      <c r="G476" s="30"/>
      <c r="H476" s="31">
        <f t="shared" si="279"/>
        <v>0</v>
      </c>
      <c r="I476" s="29"/>
      <c r="J476" s="29"/>
      <c r="K476" s="29"/>
      <c r="L476" s="30"/>
      <c r="M476" s="31">
        <f t="shared" si="280"/>
        <v>0</v>
      </c>
      <c r="N476" s="29"/>
      <c r="O476" s="29"/>
      <c r="P476" s="29"/>
      <c r="Q476" s="30"/>
      <c r="R476" s="31">
        <f t="shared" si="281"/>
        <v>0</v>
      </c>
      <c r="S476" s="29"/>
      <c r="T476" s="29"/>
      <c r="U476" s="29"/>
      <c r="V476" s="30"/>
      <c r="W476" s="31">
        <f t="shared" si="282"/>
        <v>0</v>
      </c>
      <c r="X476" s="29"/>
      <c r="Y476" s="29"/>
      <c r="Z476" s="29"/>
      <c r="AA476" s="30"/>
      <c r="AB476" s="31">
        <f t="shared" si="283"/>
        <v>0</v>
      </c>
      <c r="AC476" s="29"/>
      <c r="AD476" s="29"/>
      <c r="AE476" s="29"/>
      <c r="AF476" s="30"/>
      <c r="AG476" s="31">
        <f t="shared" si="284"/>
        <v>0</v>
      </c>
      <c r="AH476" s="29"/>
      <c r="AI476" s="29"/>
      <c r="AJ476" s="29"/>
      <c r="AK476" s="30"/>
      <c r="AL476" s="31">
        <f t="shared" si="285"/>
        <v>0</v>
      </c>
      <c r="AM476" s="29"/>
      <c r="AN476" s="29"/>
      <c r="AO476" s="29"/>
      <c r="AP476" s="30"/>
      <c r="AQ476" s="31">
        <f t="shared" si="286"/>
        <v>0</v>
      </c>
      <c r="AR476" s="29"/>
      <c r="AS476" s="29"/>
      <c r="AT476" s="29"/>
      <c r="AU476" s="30"/>
      <c r="AV476" s="43">
        <f t="shared" si="287"/>
        <v>0</v>
      </c>
    </row>
    <row r="477" spans="1:48" x14ac:dyDescent="0.25">
      <c r="A477" s="14">
        <v>32</v>
      </c>
      <c r="B477" s="8" t="s">
        <v>74</v>
      </c>
      <c r="C477" s="32" t="s">
        <v>68</v>
      </c>
      <c r="D477" s="29"/>
      <c r="E477" s="29"/>
      <c r="F477" s="29"/>
      <c r="G477" s="30"/>
      <c r="H477" s="31">
        <f t="shared" si="279"/>
        <v>0</v>
      </c>
      <c r="I477" s="29"/>
      <c r="J477" s="29"/>
      <c r="K477" s="29"/>
      <c r="L477" s="30"/>
      <c r="M477" s="31">
        <f t="shared" si="280"/>
        <v>0</v>
      </c>
      <c r="N477" s="29"/>
      <c r="O477" s="29"/>
      <c r="P477" s="29"/>
      <c r="Q477" s="30"/>
      <c r="R477" s="31">
        <f t="shared" si="281"/>
        <v>0</v>
      </c>
      <c r="S477" s="29"/>
      <c r="T477" s="29"/>
      <c r="U477" s="29"/>
      <c r="V477" s="30"/>
      <c r="W477" s="31">
        <f t="shared" si="282"/>
        <v>0</v>
      </c>
      <c r="X477" s="29"/>
      <c r="Y477" s="29"/>
      <c r="Z477" s="29"/>
      <c r="AA477" s="30"/>
      <c r="AB477" s="31">
        <f t="shared" si="283"/>
        <v>0</v>
      </c>
      <c r="AC477" s="29"/>
      <c r="AD477" s="29"/>
      <c r="AE477" s="29"/>
      <c r="AF477" s="30"/>
      <c r="AG477" s="31">
        <f t="shared" si="284"/>
        <v>0</v>
      </c>
      <c r="AH477" s="29"/>
      <c r="AI477" s="29"/>
      <c r="AJ477" s="29"/>
      <c r="AK477" s="30"/>
      <c r="AL477" s="31">
        <f t="shared" si="285"/>
        <v>0</v>
      </c>
      <c r="AM477" s="29"/>
      <c r="AN477" s="29"/>
      <c r="AO477" s="29"/>
      <c r="AP477" s="30"/>
      <c r="AQ477" s="31">
        <f t="shared" si="286"/>
        <v>0</v>
      </c>
      <c r="AR477" s="29"/>
      <c r="AS477" s="29"/>
      <c r="AT477" s="29"/>
      <c r="AU477" s="30"/>
      <c r="AV477" s="43">
        <f t="shared" si="287"/>
        <v>0</v>
      </c>
    </row>
    <row r="478" spans="1:48" x14ac:dyDescent="0.25">
      <c r="A478" s="14">
        <v>32</v>
      </c>
      <c r="B478" s="8" t="s">
        <v>75</v>
      </c>
      <c r="C478" s="32" t="s">
        <v>68</v>
      </c>
      <c r="D478" s="29"/>
      <c r="E478" s="29"/>
      <c r="F478" s="29"/>
      <c r="G478" s="30"/>
      <c r="H478" s="31">
        <f t="shared" si="279"/>
        <v>0</v>
      </c>
      <c r="I478" s="29"/>
      <c r="J478" s="29"/>
      <c r="K478" s="29"/>
      <c r="L478" s="30"/>
      <c r="M478" s="31">
        <f t="shared" si="280"/>
        <v>0</v>
      </c>
      <c r="N478" s="29"/>
      <c r="O478" s="29"/>
      <c r="P478" s="29"/>
      <c r="Q478" s="30"/>
      <c r="R478" s="31">
        <f t="shared" si="281"/>
        <v>0</v>
      </c>
      <c r="S478" s="29"/>
      <c r="T478" s="29"/>
      <c r="U478" s="29"/>
      <c r="V478" s="30"/>
      <c r="W478" s="31">
        <f t="shared" si="282"/>
        <v>0</v>
      </c>
      <c r="X478" s="29"/>
      <c r="Y478" s="29"/>
      <c r="Z478" s="29"/>
      <c r="AA478" s="30"/>
      <c r="AB478" s="31">
        <f t="shared" si="283"/>
        <v>0</v>
      </c>
      <c r="AC478" s="29"/>
      <c r="AD478" s="29"/>
      <c r="AE478" s="29"/>
      <c r="AF478" s="30"/>
      <c r="AG478" s="31">
        <f t="shared" si="284"/>
        <v>0</v>
      </c>
      <c r="AH478" s="29"/>
      <c r="AI478" s="29"/>
      <c r="AJ478" s="29"/>
      <c r="AK478" s="30"/>
      <c r="AL478" s="31">
        <f t="shared" si="285"/>
        <v>0</v>
      </c>
      <c r="AM478" s="29"/>
      <c r="AN478" s="29"/>
      <c r="AO478" s="29"/>
      <c r="AP478" s="30"/>
      <c r="AQ478" s="31">
        <f t="shared" si="286"/>
        <v>0</v>
      </c>
      <c r="AR478" s="29"/>
      <c r="AS478" s="29"/>
      <c r="AT478" s="29"/>
      <c r="AU478" s="30"/>
      <c r="AV478" s="43">
        <f t="shared" si="287"/>
        <v>0</v>
      </c>
    </row>
    <row r="479" spans="1:48" x14ac:dyDescent="0.25">
      <c r="A479" s="14">
        <v>32</v>
      </c>
      <c r="B479" s="8" t="s">
        <v>76</v>
      </c>
      <c r="C479" s="32" t="s">
        <v>68</v>
      </c>
      <c r="D479" s="29"/>
      <c r="E479" s="29"/>
      <c r="F479" s="29"/>
      <c r="G479" s="30"/>
      <c r="H479" s="31">
        <f t="shared" si="279"/>
        <v>0</v>
      </c>
      <c r="I479" s="29"/>
      <c r="J479" s="29"/>
      <c r="K479" s="29"/>
      <c r="L479" s="30"/>
      <c r="M479" s="31">
        <f t="shared" si="280"/>
        <v>0</v>
      </c>
      <c r="N479" s="29"/>
      <c r="O479" s="29"/>
      <c r="P479" s="29"/>
      <c r="Q479" s="30"/>
      <c r="R479" s="31">
        <f t="shared" si="281"/>
        <v>0</v>
      </c>
      <c r="S479" s="29"/>
      <c r="T479" s="29"/>
      <c r="U479" s="29"/>
      <c r="V479" s="30"/>
      <c r="W479" s="31">
        <f t="shared" si="282"/>
        <v>0</v>
      </c>
      <c r="X479" s="29"/>
      <c r="Y479" s="29"/>
      <c r="Z479" s="29"/>
      <c r="AA479" s="30"/>
      <c r="AB479" s="31">
        <f t="shared" si="283"/>
        <v>0</v>
      </c>
      <c r="AC479" s="29"/>
      <c r="AD479" s="29"/>
      <c r="AE479" s="29"/>
      <c r="AF479" s="30"/>
      <c r="AG479" s="31">
        <f t="shared" si="284"/>
        <v>0</v>
      </c>
      <c r="AH479" s="29"/>
      <c r="AI479" s="29"/>
      <c r="AJ479" s="29"/>
      <c r="AK479" s="30"/>
      <c r="AL479" s="31">
        <f t="shared" si="285"/>
        <v>0</v>
      </c>
      <c r="AM479" s="29"/>
      <c r="AN479" s="29"/>
      <c r="AO479" s="29"/>
      <c r="AP479" s="30"/>
      <c r="AQ479" s="31">
        <f t="shared" si="286"/>
        <v>0</v>
      </c>
      <c r="AR479" s="29"/>
      <c r="AS479" s="29"/>
      <c r="AT479" s="29"/>
      <c r="AU479" s="30"/>
      <c r="AV479" s="43">
        <f t="shared" si="287"/>
        <v>0</v>
      </c>
    </row>
    <row r="480" spans="1:48" x14ac:dyDescent="0.25">
      <c r="A480" s="14">
        <v>32</v>
      </c>
      <c r="B480" s="8" t="s">
        <v>77</v>
      </c>
      <c r="C480" s="32" t="s">
        <v>68</v>
      </c>
      <c r="D480" s="29"/>
      <c r="E480" s="29"/>
      <c r="F480" s="29"/>
      <c r="G480" s="30"/>
      <c r="H480" s="31">
        <f t="shared" si="279"/>
        <v>0</v>
      </c>
      <c r="I480" s="29"/>
      <c r="J480" s="29"/>
      <c r="K480" s="29"/>
      <c r="L480" s="30"/>
      <c r="M480" s="31">
        <f t="shared" si="280"/>
        <v>0</v>
      </c>
      <c r="N480" s="29"/>
      <c r="O480" s="29"/>
      <c r="P480" s="29"/>
      <c r="Q480" s="30"/>
      <c r="R480" s="31">
        <f t="shared" si="281"/>
        <v>0</v>
      </c>
      <c r="S480" s="29"/>
      <c r="T480" s="29"/>
      <c r="U480" s="29"/>
      <c r="V480" s="30"/>
      <c r="W480" s="31">
        <f t="shared" si="282"/>
        <v>0</v>
      </c>
      <c r="X480" s="29"/>
      <c r="Y480" s="29"/>
      <c r="Z480" s="29"/>
      <c r="AA480" s="30"/>
      <c r="AB480" s="31">
        <f t="shared" si="283"/>
        <v>0</v>
      </c>
      <c r="AC480" s="29"/>
      <c r="AD480" s="29"/>
      <c r="AE480" s="29"/>
      <c r="AF480" s="30"/>
      <c r="AG480" s="31">
        <f t="shared" si="284"/>
        <v>0</v>
      </c>
      <c r="AH480" s="29"/>
      <c r="AI480" s="29"/>
      <c r="AJ480" s="29"/>
      <c r="AK480" s="30"/>
      <c r="AL480" s="31">
        <f t="shared" si="285"/>
        <v>0</v>
      </c>
      <c r="AM480" s="29"/>
      <c r="AN480" s="29"/>
      <c r="AO480" s="29"/>
      <c r="AP480" s="30"/>
      <c r="AQ480" s="31">
        <f t="shared" si="286"/>
        <v>0</v>
      </c>
      <c r="AR480" s="29"/>
      <c r="AS480" s="29"/>
      <c r="AT480" s="29"/>
      <c r="AU480" s="30"/>
      <c r="AV480" s="43">
        <f t="shared" si="287"/>
        <v>0</v>
      </c>
    </row>
    <row r="481" spans="1:48" x14ac:dyDescent="0.25">
      <c r="A481" s="14">
        <v>32</v>
      </c>
      <c r="B481" s="8" t="s">
        <v>78</v>
      </c>
      <c r="C481" s="32" t="s">
        <v>68</v>
      </c>
      <c r="D481" s="29"/>
      <c r="E481" s="29"/>
      <c r="F481" s="29"/>
      <c r="G481" s="30"/>
      <c r="H481" s="31">
        <f t="shared" si="279"/>
        <v>0</v>
      </c>
      <c r="I481" s="29"/>
      <c r="J481" s="29"/>
      <c r="K481" s="29"/>
      <c r="L481" s="30"/>
      <c r="M481" s="31">
        <f t="shared" si="280"/>
        <v>0</v>
      </c>
      <c r="N481" s="29"/>
      <c r="O481" s="29"/>
      <c r="P481" s="29"/>
      <c r="Q481" s="30"/>
      <c r="R481" s="31">
        <f t="shared" si="281"/>
        <v>0</v>
      </c>
      <c r="S481" s="29"/>
      <c r="T481" s="29"/>
      <c r="U481" s="29"/>
      <c r="V481" s="30"/>
      <c r="W481" s="31">
        <f t="shared" si="282"/>
        <v>0</v>
      </c>
      <c r="X481" s="29"/>
      <c r="Y481" s="29"/>
      <c r="Z481" s="29"/>
      <c r="AA481" s="30"/>
      <c r="AB481" s="31">
        <f t="shared" si="283"/>
        <v>0</v>
      </c>
      <c r="AC481" s="29"/>
      <c r="AD481" s="29"/>
      <c r="AE481" s="29"/>
      <c r="AF481" s="30"/>
      <c r="AG481" s="31">
        <f t="shared" si="284"/>
        <v>0</v>
      </c>
      <c r="AH481" s="29"/>
      <c r="AI481" s="29"/>
      <c r="AJ481" s="29"/>
      <c r="AK481" s="30"/>
      <c r="AL481" s="31">
        <f t="shared" si="285"/>
        <v>0</v>
      </c>
      <c r="AM481" s="29"/>
      <c r="AN481" s="29"/>
      <c r="AO481" s="29"/>
      <c r="AP481" s="30"/>
      <c r="AQ481" s="31">
        <f t="shared" si="286"/>
        <v>0</v>
      </c>
      <c r="AR481" s="29"/>
      <c r="AS481" s="29"/>
      <c r="AT481" s="29"/>
      <c r="AU481" s="30"/>
      <c r="AV481" s="43">
        <f t="shared" si="287"/>
        <v>0</v>
      </c>
    </row>
    <row r="482" spans="1:48" x14ac:dyDescent="0.25">
      <c r="A482" s="14">
        <v>32</v>
      </c>
      <c r="B482" s="8" t="s">
        <v>79</v>
      </c>
      <c r="C482" s="32" t="s">
        <v>68</v>
      </c>
      <c r="D482" s="29"/>
      <c r="E482" s="29"/>
      <c r="F482" s="29"/>
      <c r="G482" s="30"/>
      <c r="H482" s="31">
        <f t="shared" si="279"/>
        <v>0</v>
      </c>
      <c r="I482" s="29"/>
      <c r="J482" s="29"/>
      <c r="K482" s="29"/>
      <c r="L482" s="30"/>
      <c r="M482" s="31">
        <f t="shared" si="280"/>
        <v>0</v>
      </c>
      <c r="N482" s="29"/>
      <c r="O482" s="29"/>
      <c r="P482" s="29"/>
      <c r="Q482" s="30"/>
      <c r="R482" s="31">
        <f t="shared" si="281"/>
        <v>0</v>
      </c>
      <c r="S482" s="29"/>
      <c r="T482" s="29"/>
      <c r="U482" s="29"/>
      <c r="V482" s="30"/>
      <c r="W482" s="31">
        <f t="shared" si="282"/>
        <v>0</v>
      </c>
      <c r="X482" s="29"/>
      <c r="Y482" s="29"/>
      <c r="Z482" s="29"/>
      <c r="AA482" s="30"/>
      <c r="AB482" s="31">
        <f t="shared" si="283"/>
        <v>0</v>
      </c>
      <c r="AC482" s="29"/>
      <c r="AD482" s="29"/>
      <c r="AE482" s="29"/>
      <c r="AF482" s="30"/>
      <c r="AG482" s="31">
        <f t="shared" si="284"/>
        <v>0</v>
      </c>
      <c r="AH482" s="29"/>
      <c r="AI482" s="29"/>
      <c r="AJ482" s="29"/>
      <c r="AK482" s="30"/>
      <c r="AL482" s="31">
        <f t="shared" si="285"/>
        <v>0</v>
      </c>
      <c r="AM482" s="29"/>
      <c r="AN482" s="29"/>
      <c r="AO482" s="29"/>
      <c r="AP482" s="30"/>
      <c r="AQ482" s="31">
        <f t="shared" si="286"/>
        <v>0</v>
      </c>
      <c r="AR482" s="29"/>
      <c r="AS482" s="29"/>
      <c r="AT482" s="29"/>
      <c r="AU482" s="30"/>
      <c r="AV482" s="43">
        <f t="shared" si="287"/>
        <v>0</v>
      </c>
    </row>
    <row r="483" spans="1:48" x14ac:dyDescent="0.25">
      <c r="A483" s="14">
        <v>32</v>
      </c>
      <c r="B483" s="8" t="s">
        <v>80</v>
      </c>
      <c r="C483" s="32" t="s">
        <v>68</v>
      </c>
      <c r="D483" s="29"/>
      <c r="E483" s="29"/>
      <c r="F483" s="29"/>
      <c r="G483" s="30"/>
      <c r="H483" s="31">
        <f t="shared" si="279"/>
        <v>0</v>
      </c>
      <c r="I483" s="29"/>
      <c r="J483" s="29"/>
      <c r="K483" s="29"/>
      <c r="L483" s="30"/>
      <c r="M483" s="31">
        <f t="shared" si="280"/>
        <v>0</v>
      </c>
      <c r="N483" s="29"/>
      <c r="O483" s="29"/>
      <c r="P483" s="29"/>
      <c r="Q483" s="30"/>
      <c r="R483" s="31">
        <f t="shared" si="281"/>
        <v>0</v>
      </c>
      <c r="S483" s="29"/>
      <c r="T483" s="29"/>
      <c r="U483" s="29"/>
      <c r="V483" s="30"/>
      <c r="W483" s="31">
        <f t="shared" si="282"/>
        <v>0</v>
      </c>
      <c r="X483" s="29"/>
      <c r="Y483" s="29"/>
      <c r="Z483" s="29"/>
      <c r="AA483" s="30"/>
      <c r="AB483" s="31">
        <f t="shared" si="283"/>
        <v>0</v>
      </c>
      <c r="AC483" s="29"/>
      <c r="AD483" s="29"/>
      <c r="AE483" s="29"/>
      <c r="AF483" s="30"/>
      <c r="AG483" s="31">
        <f t="shared" si="284"/>
        <v>0</v>
      </c>
      <c r="AH483" s="29"/>
      <c r="AI483" s="29"/>
      <c r="AJ483" s="29"/>
      <c r="AK483" s="30"/>
      <c r="AL483" s="31">
        <f t="shared" si="285"/>
        <v>0</v>
      </c>
      <c r="AM483" s="29"/>
      <c r="AN483" s="29"/>
      <c r="AO483" s="29"/>
      <c r="AP483" s="30"/>
      <c r="AQ483" s="31">
        <f t="shared" si="286"/>
        <v>0</v>
      </c>
      <c r="AR483" s="29"/>
      <c r="AS483" s="29"/>
      <c r="AT483" s="29"/>
      <c r="AU483" s="30"/>
      <c r="AV483" s="43">
        <f t="shared" si="287"/>
        <v>0</v>
      </c>
    </row>
    <row r="484" spans="1:48" x14ac:dyDescent="0.25">
      <c r="A484" s="14">
        <v>32</v>
      </c>
      <c r="B484" s="32" t="s">
        <v>81</v>
      </c>
      <c r="C484" s="32" t="s">
        <v>68</v>
      </c>
      <c r="D484" s="33"/>
      <c r="E484" s="33"/>
      <c r="F484" s="33"/>
      <c r="G484" s="34"/>
      <c r="H484" s="35">
        <f t="shared" si="279"/>
        <v>0</v>
      </c>
      <c r="I484" s="33"/>
      <c r="J484" s="33"/>
      <c r="K484" s="33"/>
      <c r="L484" s="34"/>
      <c r="M484" s="35">
        <f t="shared" si="280"/>
        <v>0</v>
      </c>
      <c r="N484" s="33"/>
      <c r="O484" s="33"/>
      <c r="P484" s="33"/>
      <c r="Q484" s="34"/>
      <c r="R484" s="35">
        <f t="shared" si="281"/>
        <v>0</v>
      </c>
      <c r="S484" s="33"/>
      <c r="T484" s="33"/>
      <c r="U484" s="33"/>
      <c r="V484" s="34"/>
      <c r="W484" s="35">
        <f t="shared" si="282"/>
        <v>0</v>
      </c>
      <c r="X484" s="33"/>
      <c r="Y484" s="33"/>
      <c r="Z484" s="33"/>
      <c r="AA484" s="34"/>
      <c r="AB484" s="35">
        <f t="shared" si="283"/>
        <v>0</v>
      </c>
      <c r="AC484" s="33"/>
      <c r="AD484" s="33"/>
      <c r="AE484" s="33"/>
      <c r="AF484" s="34"/>
      <c r="AG484" s="35">
        <f t="shared" si="284"/>
        <v>0</v>
      </c>
      <c r="AH484" s="33"/>
      <c r="AI484" s="33"/>
      <c r="AJ484" s="33"/>
      <c r="AK484" s="34"/>
      <c r="AL484" s="35">
        <f t="shared" si="285"/>
        <v>0</v>
      </c>
      <c r="AM484" s="33"/>
      <c r="AN484" s="33"/>
      <c r="AO484" s="33"/>
      <c r="AP484" s="34"/>
      <c r="AQ484" s="35">
        <f t="shared" si="286"/>
        <v>0</v>
      </c>
      <c r="AR484" s="33"/>
      <c r="AS484" s="33"/>
      <c r="AT484" s="33"/>
      <c r="AU484" s="34"/>
      <c r="AV484" s="44">
        <f t="shared" si="287"/>
        <v>0</v>
      </c>
    </row>
    <row r="485" spans="1:48" x14ac:dyDescent="0.25">
      <c r="A485" s="14">
        <v>32</v>
      </c>
      <c r="B485" s="36"/>
      <c r="C485" s="37"/>
      <c r="D485" s="38"/>
      <c r="E485" s="39"/>
      <c r="F485" s="39"/>
      <c r="G485" s="39"/>
      <c r="H485" s="40">
        <f>SUM(H472:H484)</f>
        <v>0</v>
      </c>
      <c r="I485" s="39"/>
      <c r="J485" s="39"/>
      <c r="K485" s="39"/>
      <c r="L485" s="39"/>
      <c r="M485" s="40">
        <f>SUM(M472:M484)</f>
        <v>0</v>
      </c>
      <c r="N485" s="39"/>
      <c r="O485" s="39"/>
      <c r="P485" s="39"/>
      <c r="Q485" s="39"/>
      <c r="R485" s="40">
        <f>SUM(R472:R484)</f>
        <v>0</v>
      </c>
      <c r="S485" s="39"/>
      <c r="T485" s="39"/>
      <c r="U485" s="39"/>
      <c r="V485" s="39"/>
      <c r="W485" s="40">
        <f>SUM(W472:W484)</f>
        <v>0</v>
      </c>
      <c r="X485" s="39"/>
      <c r="Y485" s="39"/>
      <c r="Z485" s="39"/>
      <c r="AA485" s="39"/>
      <c r="AB485" s="40">
        <f>SUM(AB472:AB484)</f>
        <v>0</v>
      </c>
      <c r="AC485" s="39"/>
      <c r="AD485" s="39"/>
      <c r="AE485" s="39"/>
      <c r="AF485" s="39"/>
      <c r="AG485" s="40">
        <f>SUM(AG472:AG484)</f>
        <v>0</v>
      </c>
      <c r="AH485" s="39"/>
      <c r="AI485" s="39"/>
      <c r="AJ485" s="39"/>
      <c r="AK485" s="39"/>
      <c r="AL485" s="40">
        <f>SUM(AL472:AL484)</f>
        <v>0</v>
      </c>
      <c r="AM485" s="39"/>
      <c r="AN485" s="39"/>
      <c r="AO485" s="39"/>
      <c r="AP485" s="39"/>
      <c r="AQ485" s="40">
        <f>SUM(AQ472:AQ484)</f>
        <v>0</v>
      </c>
      <c r="AR485" s="39"/>
      <c r="AS485" s="39"/>
      <c r="AT485" s="39"/>
      <c r="AU485" s="39"/>
      <c r="AV485" s="40">
        <f>SUM(AV472:AV484)</f>
        <v>0</v>
      </c>
    </row>
    <row r="486" spans="1:48" x14ac:dyDescent="0.25">
      <c r="A486" s="14">
        <v>33</v>
      </c>
      <c r="B486" s="80" t="str">
        <f>"Буква (или иное название) класса "&amp;A486&amp;":"</f>
        <v>Буква (или иное название) класса 33:</v>
      </c>
      <c r="C486" s="81"/>
      <c r="D486" s="82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</row>
    <row r="487" spans="1:48" x14ac:dyDescent="0.25">
      <c r="A487" s="14">
        <v>33</v>
      </c>
      <c r="B487" s="45" t="s">
        <v>69</v>
      </c>
      <c r="C487" s="28" t="s">
        <v>68</v>
      </c>
      <c r="D487" s="29"/>
      <c r="E487" s="29"/>
      <c r="F487" s="29"/>
      <c r="G487" s="30"/>
      <c r="H487" s="31">
        <f t="shared" ref="H487:H499" si="288">COUNTA(D487:G487)</f>
        <v>0</v>
      </c>
      <c r="I487" s="29"/>
      <c r="J487" s="29"/>
      <c r="K487" s="29"/>
      <c r="L487" s="30"/>
      <c r="M487" s="31">
        <f t="shared" ref="M487:M499" si="289">COUNTA(I487:L487)</f>
        <v>0</v>
      </c>
      <c r="N487" s="29"/>
      <c r="O487" s="29"/>
      <c r="P487" s="29"/>
      <c r="Q487" s="30"/>
      <c r="R487" s="31">
        <f t="shared" ref="R487:R499" si="290">COUNTA(N487:Q487)</f>
        <v>0</v>
      </c>
      <c r="S487" s="29"/>
      <c r="T487" s="29"/>
      <c r="U487" s="29"/>
      <c r="V487" s="30"/>
      <c r="W487" s="31">
        <f t="shared" ref="W487:W499" si="291">COUNTA(S487:V487)</f>
        <v>0</v>
      </c>
      <c r="X487" s="29"/>
      <c r="Y487" s="29"/>
      <c r="Z487" s="29"/>
      <c r="AA487" s="30"/>
      <c r="AB487" s="31">
        <f t="shared" ref="AB487:AB499" si="292">COUNTA(X487:AA487)</f>
        <v>0</v>
      </c>
      <c r="AC487" s="29"/>
      <c r="AD487" s="29"/>
      <c r="AE487" s="29"/>
      <c r="AF487" s="30"/>
      <c r="AG487" s="31">
        <f t="shared" ref="AG487:AG499" si="293">COUNTA(AC487:AF487)</f>
        <v>0</v>
      </c>
      <c r="AH487" s="29"/>
      <c r="AI487" s="29"/>
      <c r="AJ487" s="29"/>
      <c r="AK487" s="30"/>
      <c r="AL487" s="31">
        <f t="shared" ref="AL487:AL499" si="294">COUNTA(AH487:AK487)</f>
        <v>0</v>
      </c>
      <c r="AM487" s="29"/>
      <c r="AN487" s="29"/>
      <c r="AO487" s="29"/>
      <c r="AP487" s="30"/>
      <c r="AQ487" s="31">
        <f t="shared" ref="AQ487:AQ499" si="295">COUNTA(AM487:AP487)</f>
        <v>0</v>
      </c>
      <c r="AR487" s="29"/>
      <c r="AS487" s="29"/>
      <c r="AT487" s="29"/>
      <c r="AU487" s="30"/>
      <c r="AV487" s="43">
        <f t="shared" ref="AV487:AV499" si="296">COUNTA(AR487:AU487)</f>
        <v>0</v>
      </c>
    </row>
    <row r="488" spans="1:48" x14ac:dyDescent="0.25">
      <c r="A488" s="14">
        <v>33</v>
      </c>
      <c r="B488" s="8" t="s">
        <v>70</v>
      </c>
      <c r="C488" s="32" t="s">
        <v>68</v>
      </c>
      <c r="D488" s="29"/>
      <c r="E488" s="29"/>
      <c r="F488" s="29"/>
      <c r="G488" s="30"/>
      <c r="H488" s="31">
        <f t="shared" si="288"/>
        <v>0</v>
      </c>
      <c r="I488" s="29"/>
      <c r="J488" s="29"/>
      <c r="K488" s="29"/>
      <c r="L488" s="30"/>
      <c r="M488" s="31">
        <f t="shared" si="289"/>
        <v>0</v>
      </c>
      <c r="N488" s="29"/>
      <c r="O488" s="29"/>
      <c r="P488" s="29"/>
      <c r="Q488" s="30"/>
      <c r="R488" s="31">
        <f t="shared" si="290"/>
        <v>0</v>
      </c>
      <c r="S488" s="29"/>
      <c r="T488" s="29"/>
      <c r="U488" s="29"/>
      <c r="V488" s="30"/>
      <c r="W488" s="31">
        <f t="shared" si="291"/>
        <v>0</v>
      </c>
      <c r="X488" s="29"/>
      <c r="Y488" s="29"/>
      <c r="Z488" s="29"/>
      <c r="AA488" s="30"/>
      <c r="AB488" s="31">
        <f t="shared" si="292"/>
        <v>0</v>
      </c>
      <c r="AC488" s="29"/>
      <c r="AD488" s="29"/>
      <c r="AE488" s="29"/>
      <c r="AF488" s="30"/>
      <c r="AG488" s="31">
        <f t="shared" si="293"/>
        <v>0</v>
      </c>
      <c r="AH488" s="29"/>
      <c r="AI488" s="29"/>
      <c r="AJ488" s="29"/>
      <c r="AK488" s="30"/>
      <c r="AL488" s="31">
        <f t="shared" si="294"/>
        <v>0</v>
      </c>
      <c r="AM488" s="29"/>
      <c r="AN488" s="29"/>
      <c r="AO488" s="29"/>
      <c r="AP488" s="30"/>
      <c r="AQ488" s="31">
        <f t="shared" si="295"/>
        <v>0</v>
      </c>
      <c r="AR488" s="29"/>
      <c r="AS488" s="29"/>
      <c r="AT488" s="29"/>
      <c r="AU488" s="30"/>
      <c r="AV488" s="43">
        <f t="shared" si="296"/>
        <v>0</v>
      </c>
    </row>
    <row r="489" spans="1:48" x14ac:dyDescent="0.25">
      <c r="A489" s="14">
        <v>33</v>
      </c>
      <c r="B489" s="8" t="s">
        <v>71</v>
      </c>
      <c r="C489" s="32" t="s">
        <v>68</v>
      </c>
      <c r="D489" s="29"/>
      <c r="E489" s="29"/>
      <c r="F489" s="29"/>
      <c r="G489" s="30"/>
      <c r="H489" s="31">
        <f t="shared" si="288"/>
        <v>0</v>
      </c>
      <c r="I489" s="29"/>
      <c r="J489" s="29"/>
      <c r="K489" s="29"/>
      <c r="L489" s="30"/>
      <c r="M489" s="31">
        <f t="shared" si="289"/>
        <v>0</v>
      </c>
      <c r="N489" s="29"/>
      <c r="O489" s="29"/>
      <c r="P489" s="29"/>
      <c r="Q489" s="30"/>
      <c r="R489" s="31">
        <f t="shared" si="290"/>
        <v>0</v>
      </c>
      <c r="S489" s="29"/>
      <c r="T489" s="29"/>
      <c r="U489" s="29"/>
      <c r="V489" s="30"/>
      <c r="W489" s="31">
        <f t="shared" si="291"/>
        <v>0</v>
      </c>
      <c r="X489" s="29"/>
      <c r="Y489" s="29"/>
      <c r="Z489" s="29"/>
      <c r="AA489" s="30"/>
      <c r="AB489" s="31">
        <f t="shared" si="292"/>
        <v>0</v>
      </c>
      <c r="AC489" s="29"/>
      <c r="AD489" s="29"/>
      <c r="AE489" s="29"/>
      <c r="AF489" s="30"/>
      <c r="AG489" s="31">
        <f t="shared" si="293"/>
        <v>0</v>
      </c>
      <c r="AH489" s="29"/>
      <c r="AI489" s="29"/>
      <c r="AJ489" s="29"/>
      <c r="AK489" s="30"/>
      <c r="AL489" s="31">
        <f t="shared" si="294"/>
        <v>0</v>
      </c>
      <c r="AM489" s="29"/>
      <c r="AN489" s="29"/>
      <c r="AO489" s="29"/>
      <c r="AP489" s="30"/>
      <c r="AQ489" s="31">
        <f t="shared" si="295"/>
        <v>0</v>
      </c>
      <c r="AR489" s="29"/>
      <c r="AS489" s="29"/>
      <c r="AT489" s="29"/>
      <c r="AU489" s="30"/>
      <c r="AV489" s="43">
        <f t="shared" si="296"/>
        <v>0</v>
      </c>
    </row>
    <row r="490" spans="1:48" x14ac:dyDescent="0.25">
      <c r="A490" s="14">
        <v>33</v>
      </c>
      <c r="B490" s="8" t="s">
        <v>72</v>
      </c>
      <c r="C490" s="32" t="s">
        <v>68</v>
      </c>
      <c r="D490" s="29"/>
      <c r="E490" s="29"/>
      <c r="F490" s="29"/>
      <c r="G490" s="30"/>
      <c r="H490" s="31">
        <f t="shared" si="288"/>
        <v>0</v>
      </c>
      <c r="I490" s="29"/>
      <c r="J490" s="29"/>
      <c r="K490" s="29"/>
      <c r="L490" s="30"/>
      <c r="M490" s="31">
        <f t="shared" si="289"/>
        <v>0</v>
      </c>
      <c r="N490" s="29"/>
      <c r="O490" s="29"/>
      <c r="P490" s="29"/>
      <c r="Q490" s="30"/>
      <c r="R490" s="31">
        <f t="shared" si="290"/>
        <v>0</v>
      </c>
      <c r="S490" s="29"/>
      <c r="T490" s="29"/>
      <c r="U490" s="29"/>
      <c r="V490" s="30"/>
      <c r="W490" s="31">
        <f t="shared" si="291"/>
        <v>0</v>
      </c>
      <c r="X490" s="29"/>
      <c r="Y490" s="29"/>
      <c r="Z490" s="29"/>
      <c r="AA490" s="30"/>
      <c r="AB490" s="31">
        <f t="shared" si="292"/>
        <v>0</v>
      </c>
      <c r="AC490" s="29"/>
      <c r="AD490" s="29"/>
      <c r="AE490" s="29"/>
      <c r="AF490" s="30"/>
      <c r="AG490" s="31">
        <f t="shared" si="293"/>
        <v>0</v>
      </c>
      <c r="AH490" s="29"/>
      <c r="AI490" s="29"/>
      <c r="AJ490" s="29"/>
      <c r="AK490" s="30"/>
      <c r="AL490" s="31">
        <f t="shared" si="294"/>
        <v>0</v>
      </c>
      <c r="AM490" s="29"/>
      <c r="AN490" s="29"/>
      <c r="AO490" s="29"/>
      <c r="AP490" s="30"/>
      <c r="AQ490" s="31">
        <f t="shared" si="295"/>
        <v>0</v>
      </c>
      <c r="AR490" s="29"/>
      <c r="AS490" s="29"/>
      <c r="AT490" s="29"/>
      <c r="AU490" s="30"/>
      <c r="AV490" s="43">
        <f t="shared" si="296"/>
        <v>0</v>
      </c>
    </row>
    <row r="491" spans="1:48" x14ac:dyDescent="0.25">
      <c r="A491" s="14">
        <v>33</v>
      </c>
      <c r="B491" s="8" t="s">
        <v>73</v>
      </c>
      <c r="C491" s="32" t="s">
        <v>68</v>
      </c>
      <c r="D491" s="29"/>
      <c r="E491" s="29"/>
      <c r="F491" s="29"/>
      <c r="G491" s="30"/>
      <c r="H491" s="31">
        <f t="shared" si="288"/>
        <v>0</v>
      </c>
      <c r="I491" s="29"/>
      <c r="J491" s="29"/>
      <c r="K491" s="29"/>
      <c r="L491" s="30"/>
      <c r="M491" s="31">
        <f t="shared" si="289"/>
        <v>0</v>
      </c>
      <c r="N491" s="29"/>
      <c r="O491" s="29"/>
      <c r="P491" s="29"/>
      <c r="Q491" s="30"/>
      <c r="R491" s="31">
        <f t="shared" si="290"/>
        <v>0</v>
      </c>
      <c r="S491" s="29"/>
      <c r="T491" s="29"/>
      <c r="U491" s="29"/>
      <c r="V491" s="30"/>
      <c r="W491" s="31">
        <f t="shared" si="291"/>
        <v>0</v>
      </c>
      <c r="X491" s="29"/>
      <c r="Y491" s="29"/>
      <c r="Z491" s="29"/>
      <c r="AA491" s="30"/>
      <c r="AB491" s="31">
        <f t="shared" si="292"/>
        <v>0</v>
      </c>
      <c r="AC491" s="29"/>
      <c r="AD491" s="29"/>
      <c r="AE491" s="29"/>
      <c r="AF491" s="30"/>
      <c r="AG491" s="31">
        <f t="shared" si="293"/>
        <v>0</v>
      </c>
      <c r="AH491" s="29"/>
      <c r="AI491" s="29"/>
      <c r="AJ491" s="29"/>
      <c r="AK491" s="30"/>
      <c r="AL491" s="31">
        <f t="shared" si="294"/>
        <v>0</v>
      </c>
      <c r="AM491" s="29"/>
      <c r="AN491" s="29"/>
      <c r="AO491" s="29"/>
      <c r="AP491" s="30"/>
      <c r="AQ491" s="31">
        <f t="shared" si="295"/>
        <v>0</v>
      </c>
      <c r="AR491" s="29"/>
      <c r="AS491" s="29"/>
      <c r="AT491" s="29"/>
      <c r="AU491" s="30"/>
      <c r="AV491" s="43">
        <f t="shared" si="296"/>
        <v>0</v>
      </c>
    </row>
    <row r="492" spans="1:48" x14ac:dyDescent="0.25">
      <c r="A492" s="14">
        <v>33</v>
      </c>
      <c r="B492" s="8" t="s">
        <v>74</v>
      </c>
      <c r="C492" s="32" t="s">
        <v>68</v>
      </c>
      <c r="D492" s="29"/>
      <c r="E492" s="29"/>
      <c r="F492" s="29"/>
      <c r="G492" s="30"/>
      <c r="H492" s="31">
        <f t="shared" si="288"/>
        <v>0</v>
      </c>
      <c r="I492" s="29"/>
      <c r="J492" s="29"/>
      <c r="K492" s="29"/>
      <c r="L492" s="30"/>
      <c r="M492" s="31">
        <f t="shared" si="289"/>
        <v>0</v>
      </c>
      <c r="N492" s="29"/>
      <c r="O492" s="29"/>
      <c r="P492" s="29"/>
      <c r="Q492" s="30"/>
      <c r="R492" s="31">
        <f t="shared" si="290"/>
        <v>0</v>
      </c>
      <c r="S492" s="29"/>
      <c r="T492" s="29"/>
      <c r="U492" s="29"/>
      <c r="V492" s="30"/>
      <c r="W492" s="31">
        <f t="shared" si="291"/>
        <v>0</v>
      </c>
      <c r="X492" s="29"/>
      <c r="Y492" s="29"/>
      <c r="Z492" s="29"/>
      <c r="AA492" s="30"/>
      <c r="AB492" s="31">
        <f t="shared" si="292"/>
        <v>0</v>
      </c>
      <c r="AC492" s="29"/>
      <c r="AD492" s="29"/>
      <c r="AE492" s="29"/>
      <c r="AF492" s="30"/>
      <c r="AG492" s="31">
        <f t="shared" si="293"/>
        <v>0</v>
      </c>
      <c r="AH492" s="29"/>
      <c r="AI492" s="29"/>
      <c r="AJ492" s="29"/>
      <c r="AK492" s="30"/>
      <c r="AL492" s="31">
        <f t="shared" si="294"/>
        <v>0</v>
      </c>
      <c r="AM492" s="29"/>
      <c r="AN492" s="29"/>
      <c r="AO492" s="29"/>
      <c r="AP492" s="30"/>
      <c r="AQ492" s="31">
        <f t="shared" si="295"/>
        <v>0</v>
      </c>
      <c r="AR492" s="29"/>
      <c r="AS492" s="29"/>
      <c r="AT492" s="29"/>
      <c r="AU492" s="30"/>
      <c r="AV492" s="43">
        <f t="shared" si="296"/>
        <v>0</v>
      </c>
    </row>
    <row r="493" spans="1:48" x14ac:dyDescent="0.25">
      <c r="A493" s="14">
        <v>33</v>
      </c>
      <c r="B493" s="8" t="s">
        <v>75</v>
      </c>
      <c r="C493" s="32" t="s">
        <v>68</v>
      </c>
      <c r="D493" s="29"/>
      <c r="E493" s="29"/>
      <c r="F493" s="29"/>
      <c r="G493" s="30"/>
      <c r="H493" s="31">
        <f t="shared" si="288"/>
        <v>0</v>
      </c>
      <c r="I493" s="29"/>
      <c r="J493" s="29"/>
      <c r="K493" s="29"/>
      <c r="L493" s="30"/>
      <c r="M493" s="31">
        <f t="shared" si="289"/>
        <v>0</v>
      </c>
      <c r="N493" s="29"/>
      <c r="O493" s="29"/>
      <c r="P493" s="29"/>
      <c r="Q493" s="30"/>
      <c r="R493" s="31">
        <f t="shared" si="290"/>
        <v>0</v>
      </c>
      <c r="S493" s="29"/>
      <c r="T493" s="29"/>
      <c r="U493" s="29"/>
      <c r="V493" s="30"/>
      <c r="W493" s="31">
        <f t="shared" si="291"/>
        <v>0</v>
      </c>
      <c r="X493" s="29"/>
      <c r="Y493" s="29"/>
      <c r="Z493" s="29"/>
      <c r="AA493" s="30"/>
      <c r="AB493" s="31">
        <f t="shared" si="292"/>
        <v>0</v>
      </c>
      <c r="AC493" s="29"/>
      <c r="AD493" s="29"/>
      <c r="AE493" s="29"/>
      <c r="AF493" s="30"/>
      <c r="AG493" s="31">
        <f t="shared" si="293"/>
        <v>0</v>
      </c>
      <c r="AH493" s="29"/>
      <c r="AI493" s="29"/>
      <c r="AJ493" s="29"/>
      <c r="AK493" s="30"/>
      <c r="AL493" s="31">
        <f t="shared" si="294"/>
        <v>0</v>
      </c>
      <c r="AM493" s="29"/>
      <c r="AN493" s="29"/>
      <c r="AO493" s="29"/>
      <c r="AP493" s="30"/>
      <c r="AQ493" s="31">
        <f t="shared" si="295"/>
        <v>0</v>
      </c>
      <c r="AR493" s="29"/>
      <c r="AS493" s="29"/>
      <c r="AT493" s="29"/>
      <c r="AU493" s="30"/>
      <c r="AV493" s="43">
        <f t="shared" si="296"/>
        <v>0</v>
      </c>
    </row>
    <row r="494" spans="1:48" x14ac:dyDescent="0.25">
      <c r="A494" s="14">
        <v>33</v>
      </c>
      <c r="B494" s="8" t="s">
        <v>76</v>
      </c>
      <c r="C494" s="32" t="s">
        <v>68</v>
      </c>
      <c r="D494" s="29"/>
      <c r="E494" s="29"/>
      <c r="F494" s="29"/>
      <c r="G494" s="30"/>
      <c r="H494" s="31">
        <f t="shared" si="288"/>
        <v>0</v>
      </c>
      <c r="I494" s="29"/>
      <c r="J494" s="29"/>
      <c r="K494" s="29"/>
      <c r="L494" s="30"/>
      <c r="M494" s="31">
        <f t="shared" si="289"/>
        <v>0</v>
      </c>
      <c r="N494" s="29"/>
      <c r="O494" s="29"/>
      <c r="P494" s="29"/>
      <c r="Q494" s="30"/>
      <c r="R494" s="31">
        <f t="shared" si="290"/>
        <v>0</v>
      </c>
      <c r="S494" s="29"/>
      <c r="T494" s="29"/>
      <c r="U494" s="29"/>
      <c r="V494" s="30"/>
      <c r="W494" s="31">
        <f t="shared" si="291"/>
        <v>0</v>
      </c>
      <c r="X494" s="29"/>
      <c r="Y494" s="29"/>
      <c r="Z494" s="29"/>
      <c r="AA494" s="30"/>
      <c r="AB494" s="31">
        <f t="shared" si="292"/>
        <v>0</v>
      </c>
      <c r="AC494" s="29"/>
      <c r="AD494" s="29"/>
      <c r="AE494" s="29"/>
      <c r="AF494" s="30"/>
      <c r="AG494" s="31">
        <f t="shared" si="293"/>
        <v>0</v>
      </c>
      <c r="AH494" s="29"/>
      <c r="AI494" s="29"/>
      <c r="AJ494" s="29"/>
      <c r="AK494" s="30"/>
      <c r="AL494" s="31">
        <f t="shared" si="294"/>
        <v>0</v>
      </c>
      <c r="AM494" s="29"/>
      <c r="AN494" s="29"/>
      <c r="AO494" s="29"/>
      <c r="AP494" s="30"/>
      <c r="AQ494" s="31">
        <f t="shared" si="295"/>
        <v>0</v>
      </c>
      <c r="AR494" s="29"/>
      <c r="AS494" s="29"/>
      <c r="AT494" s="29"/>
      <c r="AU494" s="30"/>
      <c r="AV494" s="43">
        <f t="shared" si="296"/>
        <v>0</v>
      </c>
    </row>
    <row r="495" spans="1:48" x14ac:dyDescent="0.25">
      <c r="A495" s="14">
        <v>33</v>
      </c>
      <c r="B495" s="8" t="s">
        <v>77</v>
      </c>
      <c r="C495" s="32" t="s">
        <v>68</v>
      </c>
      <c r="D495" s="29"/>
      <c r="E495" s="29"/>
      <c r="F495" s="29"/>
      <c r="G495" s="30"/>
      <c r="H495" s="31">
        <f t="shared" si="288"/>
        <v>0</v>
      </c>
      <c r="I495" s="29"/>
      <c r="J495" s="29"/>
      <c r="K495" s="29"/>
      <c r="L495" s="30"/>
      <c r="M495" s="31">
        <f t="shared" si="289"/>
        <v>0</v>
      </c>
      <c r="N495" s="29"/>
      <c r="O495" s="29"/>
      <c r="P495" s="29"/>
      <c r="Q495" s="30"/>
      <c r="R495" s="31">
        <f t="shared" si="290"/>
        <v>0</v>
      </c>
      <c r="S495" s="29"/>
      <c r="T495" s="29"/>
      <c r="U495" s="29"/>
      <c r="V495" s="30"/>
      <c r="W495" s="31">
        <f t="shared" si="291"/>
        <v>0</v>
      </c>
      <c r="X495" s="29"/>
      <c r="Y495" s="29"/>
      <c r="Z495" s="29"/>
      <c r="AA495" s="30"/>
      <c r="AB495" s="31">
        <f t="shared" si="292"/>
        <v>0</v>
      </c>
      <c r="AC495" s="29"/>
      <c r="AD495" s="29"/>
      <c r="AE495" s="29"/>
      <c r="AF495" s="30"/>
      <c r="AG495" s="31">
        <f t="shared" si="293"/>
        <v>0</v>
      </c>
      <c r="AH495" s="29"/>
      <c r="AI495" s="29"/>
      <c r="AJ495" s="29"/>
      <c r="AK495" s="30"/>
      <c r="AL495" s="31">
        <f t="shared" si="294"/>
        <v>0</v>
      </c>
      <c r="AM495" s="29"/>
      <c r="AN495" s="29"/>
      <c r="AO495" s="29"/>
      <c r="AP495" s="30"/>
      <c r="AQ495" s="31">
        <f t="shared" si="295"/>
        <v>0</v>
      </c>
      <c r="AR495" s="29"/>
      <c r="AS495" s="29"/>
      <c r="AT495" s="29"/>
      <c r="AU495" s="30"/>
      <c r="AV495" s="43">
        <f t="shared" si="296"/>
        <v>0</v>
      </c>
    </row>
    <row r="496" spans="1:48" x14ac:dyDescent="0.25">
      <c r="A496" s="14">
        <v>33</v>
      </c>
      <c r="B496" s="8" t="s">
        <v>78</v>
      </c>
      <c r="C496" s="32" t="s">
        <v>68</v>
      </c>
      <c r="D496" s="29"/>
      <c r="E496" s="29"/>
      <c r="F496" s="29"/>
      <c r="G496" s="30"/>
      <c r="H496" s="31">
        <f t="shared" si="288"/>
        <v>0</v>
      </c>
      <c r="I496" s="29"/>
      <c r="J496" s="29"/>
      <c r="K496" s="29"/>
      <c r="L496" s="30"/>
      <c r="M496" s="31">
        <f t="shared" si="289"/>
        <v>0</v>
      </c>
      <c r="N496" s="29"/>
      <c r="O496" s="29"/>
      <c r="P496" s="29"/>
      <c r="Q496" s="30"/>
      <c r="R496" s="31">
        <f t="shared" si="290"/>
        <v>0</v>
      </c>
      <c r="S496" s="29"/>
      <c r="T496" s="29"/>
      <c r="U496" s="29"/>
      <c r="V496" s="30"/>
      <c r="W496" s="31">
        <f t="shared" si="291"/>
        <v>0</v>
      </c>
      <c r="X496" s="29"/>
      <c r="Y496" s="29"/>
      <c r="Z496" s="29"/>
      <c r="AA496" s="30"/>
      <c r="AB496" s="31">
        <f t="shared" si="292"/>
        <v>0</v>
      </c>
      <c r="AC496" s="29"/>
      <c r="AD496" s="29"/>
      <c r="AE496" s="29"/>
      <c r="AF496" s="30"/>
      <c r="AG496" s="31">
        <f t="shared" si="293"/>
        <v>0</v>
      </c>
      <c r="AH496" s="29"/>
      <c r="AI496" s="29"/>
      <c r="AJ496" s="29"/>
      <c r="AK496" s="30"/>
      <c r="AL496" s="31">
        <f t="shared" si="294"/>
        <v>0</v>
      </c>
      <c r="AM496" s="29"/>
      <c r="AN496" s="29"/>
      <c r="AO496" s="29"/>
      <c r="AP496" s="30"/>
      <c r="AQ496" s="31">
        <f t="shared" si="295"/>
        <v>0</v>
      </c>
      <c r="AR496" s="29"/>
      <c r="AS496" s="29"/>
      <c r="AT496" s="29"/>
      <c r="AU496" s="30"/>
      <c r="AV496" s="43">
        <f t="shared" si="296"/>
        <v>0</v>
      </c>
    </row>
    <row r="497" spans="1:48" x14ac:dyDescent="0.25">
      <c r="A497" s="14">
        <v>33</v>
      </c>
      <c r="B497" s="8" t="s">
        <v>79</v>
      </c>
      <c r="C497" s="32" t="s">
        <v>68</v>
      </c>
      <c r="D497" s="29"/>
      <c r="E497" s="29"/>
      <c r="F497" s="29"/>
      <c r="G497" s="30"/>
      <c r="H497" s="31">
        <f t="shared" si="288"/>
        <v>0</v>
      </c>
      <c r="I497" s="29"/>
      <c r="J497" s="29"/>
      <c r="K497" s="29"/>
      <c r="L497" s="30"/>
      <c r="M497" s="31">
        <f t="shared" si="289"/>
        <v>0</v>
      </c>
      <c r="N497" s="29"/>
      <c r="O497" s="29"/>
      <c r="P497" s="29"/>
      <c r="Q497" s="30"/>
      <c r="R497" s="31">
        <f t="shared" si="290"/>
        <v>0</v>
      </c>
      <c r="S497" s="29"/>
      <c r="T497" s="29"/>
      <c r="U497" s="29"/>
      <c r="V497" s="30"/>
      <c r="W497" s="31">
        <f t="shared" si="291"/>
        <v>0</v>
      </c>
      <c r="X497" s="29"/>
      <c r="Y497" s="29"/>
      <c r="Z497" s="29"/>
      <c r="AA497" s="30"/>
      <c r="AB497" s="31">
        <f t="shared" si="292"/>
        <v>0</v>
      </c>
      <c r="AC497" s="29"/>
      <c r="AD497" s="29"/>
      <c r="AE497" s="29"/>
      <c r="AF497" s="30"/>
      <c r="AG497" s="31">
        <f t="shared" si="293"/>
        <v>0</v>
      </c>
      <c r="AH497" s="29"/>
      <c r="AI497" s="29"/>
      <c r="AJ497" s="29"/>
      <c r="AK497" s="30"/>
      <c r="AL497" s="31">
        <f t="shared" si="294"/>
        <v>0</v>
      </c>
      <c r="AM497" s="29"/>
      <c r="AN497" s="29"/>
      <c r="AO497" s="29"/>
      <c r="AP497" s="30"/>
      <c r="AQ497" s="31">
        <f t="shared" si="295"/>
        <v>0</v>
      </c>
      <c r="AR497" s="29"/>
      <c r="AS497" s="29"/>
      <c r="AT497" s="29"/>
      <c r="AU497" s="30"/>
      <c r="AV497" s="43">
        <f t="shared" si="296"/>
        <v>0</v>
      </c>
    </row>
    <row r="498" spans="1:48" x14ac:dyDescent="0.25">
      <c r="A498" s="14">
        <v>33</v>
      </c>
      <c r="B498" s="8" t="s">
        <v>80</v>
      </c>
      <c r="C498" s="32" t="s">
        <v>68</v>
      </c>
      <c r="D498" s="29"/>
      <c r="E498" s="29"/>
      <c r="F498" s="29"/>
      <c r="G498" s="30"/>
      <c r="H498" s="31">
        <f t="shared" si="288"/>
        <v>0</v>
      </c>
      <c r="I498" s="29"/>
      <c r="J498" s="29"/>
      <c r="K498" s="29"/>
      <c r="L498" s="30"/>
      <c r="M498" s="31">
        <f t="shared" si="289"/>
        <v>0</v>
      </c>
      <c r="N498" s="29"/>
      <c r="O498" s="29"/>
      <c r="P498" s="29"/>
      <c r="Q498" s="30"/>
      <c r="R498" s="31">
        <f t="shared" si="290"/>
        <v>0</v>
      </c>
      <c r="S498" s="29"/>
      <c r="T498" s="29"/>
      <c r="U498" s="29"/>
      <c r="V498" s="30"/>
      <c r="W498" s="31">
        <f t="shared" si="291"/>
        <v>0</v>
      </c>
      <c r="X498" s="29"/>
      <c r="Y498" s="29"/>
      <c r="Z498" s="29"/>
      <c r="AA498" s="30"/>
      <c r="AB498" s="31">
        <f t="shared" si="292"/>
        <v>0</v>
      </c>
      <c r="AC498" s="29"/>
      <c r="AD498" s="29"/>
      <c r="AE498" s="29"/>
      <c r="AF498" s="30"/>
      <c r="AG498" s="31">
        <f t="shared" si="293"/>
        <v>0</v>
      </c>
      <c r="AH498" s="29"/>
      <c r="AI498" s="29"/>
      <c r="AJ498" s="29"/>
      <c r="AK498" s="30"/>
      <c r="AL498" s="31">
        <f t="shared" si="294"/>
        <v>0</v>
      </c>
      <c r="AM498" s="29"/>
      <c r="AN498" s="29"/>
      <c r="AO498" s="29"/>
      <c r="AP498" s="30"/>
      <c r="AQ498" s="31">
        <f t="shared" si="295"/>
        <v>0</v>
      </c>
      <c r="AR498" s="29"/>
      <c r="AS498" s="29"/>
      <c r="AT498" s="29"/>
      <c r="AU498" s="30"/>
      <c r="AV498" s="43">
        <f t="shared" si="296"/>
        <v>0</v>
      </c>
    </row>
    <row r="499" spans="1:48" x14ac:dyDescent="0.25">
      <c r="A499" s="14">
        <v>33</v>
      </c>
      <c r="B499" s="32" t="s">
        <v>81</v>
      </c>
      <c r="C499" s="32" t="s">
        <v>68</v>
      </c>
      <c r="D499" s="33"/>
      <c r="E499" s="33"/>
      <c r="F499" s="33"/>
      <c r="G499" s="34"/>
      <c r="H499" s="35">
        <f t="shared" si="288"/>
        <v>0</v>
      </c>
      <c r="I499" s="33"/>
      <c r="J499" s="33"/>
      <c r="K499" s="33"/>
      <c r="L499" s="34"/>
      <c r="M499" s="35">
        <f t="shared" si="289"/>
        <v>0</v>
      </c>
      <c r="N499" s="33"/>
      <c r="O499" s="33"/>
      <c r="P499" s="33"/>
      <c r="Q499" s="34"/>
      <c r="R499" s="35">
        <f t="shared" si="290"/>
        <v>0</v>
      </c>
      <c r="S499" s="33"/>
      <c r="T499" s="33"/>
      <c r="U499" s="33"/>
      <c r="V499" s="34"/>
      <c r="W499" s="35">
        <f t="shared" si="291"/>
        <v>0</v>
      </c>
      <c r="X499" s="33"/>
      <c r="Y499" s="33"/>
      <c r="Z499" s="33"/>
      <c r="AA499" s="34"/>
      <c r="AB499" s="35">
        <f t="shared" si="292"/>
        <v>0</v>
      </c>
      <c r="AC499" s="33"/>
      <c r="AD499" s="33"/>
      <c r="AE499" s="33"/>
      <c r="AF499" s="34"/>
      <c r="AG499" s="35">
        <f t="shared" si="293"/>
        <v>0</v>
      </c>
      <c r="AH499" s="33"/>
      <c r="AI499" s="33"/>
      <c r="AJ499" s="33"/>
      <c r="AK499" s="34"/>
      <c r="AL499" s="35">
        <f t="shared" si="294"/>
        <v>0</v>
      </c>
      <c r="AM499" s="33"/>
      <c r="AN499" s="33"/>
      <c r="AO499" s="33"/>
      <c r="AP499" s="34"/>
      <c r="AQ499" s="35">
        <f t="shared" si="295"/>
        <v>0</v>
      </c>
      <c r="AR499" s="33"/>
      <c r="AS499" s="33"/>
      <c r="AT499" s="33"/>
      <c r="AU499" s="34"/>
      <c r="AV499" s="44">
        <f t="shared" si="296"/>
        <v>0</v>
      </c>
    </row>
    <row r="500" spans="1:48" x14ac:dyDescent="0.25">
      <c r="A500" s="14">
        <v>33</v>
      </c>
      <c r="B500" s="36"/>
      <c r="C500" s="37"/>
      <c r="D500" s="38"/>
      <c r="E500" s="39"/>
      <c r="F500" s="39"/>
      <c r="G500" s="39"/>
      <c r="H500" s="40">
        <f>SUM(H487:H499)</f>
        <v>0</v>
      </c>
      <c r="I500" s="39"/>
      <c r="J500" s="39"/>
      <c r="K500" s="39"/>
      <c r="L500" s="39"/>
      <c r="M500" s="40">
        <f>SUM(M487:M499)</f>
        <v>0</v>
      </c>
      <c r="N500" s="39"/>
      <c r="O500" s="39"/>
      <c r="P500" s="39"/>
      <c r="Q500" s="39"/>
      <c r="R500" s="40">
        <f>SUM(R487:R499)</f>
        <v>0</v>
      </c>
      <c r="S500" s="39"/>
      <c r="T500" s="39"/>
      <c r="U500" s="39"/>
      <c r="V500" s="39"/>
      <c r="W500" s="40">
        <f>SUM(W487:W499)</f>
        <v>0</v>
      </c>
      <c r="X500" s="39"/>
      <c r="Y500" s="39"/>
      <c r="Z500" s="39"/>
      <c r="AA500" s="39"/>
      <c r="AB500" s="40">
        <f>SUM(AB487:AB499)</f>
        <v>0</v>
      </c>
      <c r="AC500" s="39"/>
      <c r="AD500" s="39"/>
      <c r="AE500" s="39"/>
      <c r="AF500" s="39"/>
      <c r="AG500" s="40">
        <f>SUM(AG487:AG499)</f>
        <v>0</v>
      </c>
      <c r="AH500" s="39"/>
      <c r="AI500" s="39"/>
      <c r="AJ500" s="39"/>
      <c r="AK500" s="39"/>
      <c r="AL500" s="40">
        <f>SUM(AL487:AL499)</f>
        <v>0</v>
      </c>
      <c r="AM500" s="39"/>
      <c r="AN500" s="39"/>
      <c r="AO500" s="39"/>
      <c r="AP500" s="39"/>
      <c r="AQ500" s="40">
        <f>SUM(AQ487:AQ499)</f>
        <v>0</v>
      </c>
      <c r="AR500" s="39"/>
      <c r="AS500" s="39"/>
      <c r="AT500" s="39"/>
      <c r="AU500" s="39"/>
      <c r="AV500" s="40">
        <f>SUM(AV487:AV499)</f>
        <v>0</v>
      </c>
    </row>
    <row r="501" spans="1:48" x14ac:dyDescent="0.25">
      <c r="A501" s="14">
        <v>34</v>
      </c>
      <c r="B501" s="80" t="str">
        <f>"Буква (или иное название) класса "&amp;A501&amp;":"</f>
        <v>Буква (или иное название) класса 34:</v>
      </c>
      <c r="C501" s="81"/>
      <c r="D501" s="82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</row>
    <row r="502" spans="1:48" x14ac:dyDescent="0.25">
      <c r="A502" s="14">
        <v>34</v>
      </c>
      <c r="B502" s="45" t="s">
        <v>69</v>
      </c>
      <c r="C502" s="28" t="s">
        <v>68</v>
      </c>
      <c r="D502" s="29"/>
      <c r="E502" s="29"/>
      <c r="F502" s="29"/>
      <c r="G502" s="30"/>
      <c r="H502" s="31">
        <f t="shared" ref="H502:H514" si="297">COUNTA(D502:G502)</f>
        <v>0</v>
      </c>
      <c r="I502" s="29"/>
      <c r="J502" s="29"/>
      <c r="K502" s="29"/>
      <c r="L502" s="30"/>
      <c r="M502" s="31">
        <f t="shared" ref="M502:M514" si="298">COUNTA(I502:L502)</f>
        <v>0</v>
      </c>
      <c r="N502" s="29"/>
      <c r="O502" s="29"/>
      <c r="P502" s="29"/>
      <c r="Q502" s="30"/>
      <c r="R502" s="31">
        <f t="shared" ref="R502:R514" si="299">COUNTA(N502:Q502)</f>
        <v>0</v>
      </c>
      <c r="S502" s="29"/>
      <c r="T502" s="29"/>
      <c r="U502" s="29"/>
      <c r="V502" s="30"/>
      <c r="W502" s="31">
        <f t="shared" ref="W502:W514" si="300">COUNTA(S502:V502)</f>
        <v>0</v>
      </c>
      <c r="X502" s="29"/>
      <c r="Y502" s="29"/>
      <c r="Z502" s="29"/>
      <c r="AA502" s="30"/>
      <c r="AB502" s="31">
        <f t="shared" ref="AB502:AB514" si="301">COUNTA(X502:AA502)</f>
        <v>0</v>
      </c>
      <c r="AC502" s="29"/>
      <c r="AD502" s="29"/>
      <c r="AE502" s="29"/>
      <c r="AF502" s="30"/>
      <c r="AG502" s="31">
        <f t="shared" ref="AG502:AG514" si="302">COUNTA(AC502:AF502)</f>
        <v>0</v>
      </c>
      <c r="AH502" s="29"/>
      <c r="AI502" s="29"/>
      <c r="AJ502" s="29"/>
      <c r="AK502" s="30"/>
      <c r="AL502" s="31">
        <f t="shared" ref="AL502:AL514" si="303">COUNTA(AH502:AK502)</f>
        <v>0</v>
      </c>
      <c r="AM502" s="29"/>
      <c r="AN502" s="29"/>
      <c r="AO502" s="29"/>
      <c r="AP502" s="30"/>
      <c r="AQ502" s="31">
        <f t="shared" ref="AQ502:AQ514" si="304">COUNTA(AM502:AP502)</f>
        <v>0</v>
      </c>
      <c r="AR502" s="29"/>
      <c r="AS502" s="29"/>
      <c r="AT502" s="29"/>
      <c r="AU502" s="30"/>
      <c r="AV502" s="43">
        <f t="shared" ref="AV502:AV514" si="305">COUNTA(AR502:AU502)</f>
        <v>0</v>
      </c>
    </row>
    <row r="503" spans="1:48" x14ac:dyDescent="0.25">
      <c r="A503" s="14">
        <v>34</v>
      </c>
      <c r="B503" s="8" t="s">
        <v>70</v>
      </c>
      <c r="C503" s="32" t="s">
        <v>68</v>
      </c>
      <c r="D503" s="29"/>
      <c r="E503" s="29"/>
      <c r="F503" s="29"/>
      <c r="G503" s="30"/>
      <c r="H503" s="31">
        <f t="shared" si="297"/>
        <v>0</v>
      </c>
      <c r="I503" s="29"/>
      <c r="J503" s="29"/>
      <c r="K503" s="29"/>
      <c r="L503" s="30"/>
      <c r="M503" s="31">
        <f t="shared" si="298"/>
        <v>0</v>
      </c>
      <c r="N503" s="29"/>
      <c r="O503" s="29"/>
      <c r="P503" s="29"/>
      <c r="Q503" s="30"/>
      <c r="R503" s="31">
        <f t="shared" si="299"/>
        <v>0</v>
      </c>
      <c r="S503" s="29"/>
      <c r="T503" s="29"/>
      <c r="U503" s="29"/>
      <c r="V503" s="30"/>
      <c r="W503" s="31">
        <f t="shared" si="300"/>
        <v>0</v>
      </c>
      <c r="X503" s="29"/>
      <c r="Y503" s="29"/>
      <c r="Z503" s="29"/>
      <c r="AA503" s="30"/>
      <c r="AB503" s="31">
        <f t="shared" si="301"/>
        <v>0</v>
      </c>
      <c r="AC503" s="29"/>
      <c r="AD503" s="29"/>
      <c r="AE503" s="29"/>
      <c r="AF503" s="30"/>
      <c r="AG503" s="31">
        <f t="shared" si="302"/>
        <v>0</v>
      </c>
      <c r="AH503" s="29"/>
      <c r="AI503" s="29"/>
      <c r="AJ503" s="29"/>
      <c r="AK503" s="30"/>
      <c r="AL503" s="31">
        <f t="shared" si="303"/>
        <v>0</v>
      </c>
      <c r="AM503" s="29"/>
      <c r="AN503" s="29"/>
      <c r="AO503" s="29"/>
      <c r="AP503" s="30"/>
      <c r="AQ503" s="31">
        <f t="shared" si="304"/>
        <v>0</v>
      </c>
      <c r="AR503" s="29"/>
      <c r="AS503" s="29"/>
      <c r="AT503" s="29"/>
      <c r="AU503" s="30"/>
      <c r="AV503" s="43">
        <f t="shared" si="305"/>
        <v>0</v>
      </c>
    </row>
    <row r="504" spans="1:48" x14ac:dyDescent="0.25">
      <c r="A504" s="14">
        <v>34</v>
      </c>
      <c r="B504" s="8" t="s">
        <v>71</v>
      </c>
      <c r="C504" s="32" t="s">
        <v>68</v>
      </c>
      <c r="D504" s="29"/>
      <c r="E504" s="29"/>
      <c r="F504" s="29"/>
      <c r="G504" s="30"/>
      <c r="H504" s="31">
        <f t="shared" si="297"/>
        <v>0</v>
      </c>
      <c r="I504" s="29"/>
      <c r="J504" s="29"/>
      <c r="K504" s="29"/>
      <c r="L504" s="30"/>
      <c r="M504" s="31">
        <f t="shared" si="298"/>
        <v>0</v>
      </c>
      <c r="N504" s="29"/>
      <c r="O504" s="29"/>
      <c r="P504" s="29"/>
      <c r="Q504" s="30"/>
      <c r="R504" s="31">
        <f t="shared" si="299"/>
        <v>0</v>
      </c>
      <c r="S504" s="29"/>
      <c r="T504" s="29"/>
      <c r="U504" s="29"/>
      <c r="V504" s="30"/>
      <c r="W504" s="31">
        <f t="shared" si="300"/>
        <v>0</v>
      </c>
      <c r="X504" s="29"/>
      <c r="Y504" s="29"/>
      <c r="Z504" s="29"/>
      <c r="AA504" s="30"/>
      <c r="AB504" s="31">
        <f t="shared" si="301"/>
        <v>0</v>
      </c>
      <c r="AC504" s="29"/>
      <c r="AD504" s="29"/>
      <c r="AE504" s="29"/>
      <c r="AF504" s="30"/>
      <c r="AG504" s="31">
        <f t="shared" si="302"/>
        <v>0</v>
      </c>
      <c r="AH504" s="29"/>
      <c r="AI504" s="29"/>
      <c r="AJ504" s="29"/>
      <c r="AK504" s="30"/>
      <c r="AL504" s="31">
        <f t="shared" si="303"/>
        <v>0</v>
      </c>
      <c r="AM504" s="29"/>
      <c r="AN504" s="29"/>
      <c r="AO504" s="29"/>
      <c r="AP504" s="30"/>
      <c r="AQ504" s="31">
        <f t="shared" si="304"/>
        <v>0</v>
      </c>
      <c r="AR504" s="29"/>
      <c r="AS504" s="29"/>
      <c r="AT504" s="29"/>
      <c r="AU504" s="30"/>
      <c r="AV504" s="43">
        <f t="shared" si="305"/>
        <v>0</v>
      </c>
    </row>
    <row r="505" spans="1:48" x14ac:dyDescent="0.25">
      <c r="A505" s="14">
        <v>34</v>
      </c>
      <c r="B505" s="8" t="s">
        <v>72</v>
      </c>
      <c r="C505" s="32" t="s">
        <v>68</v>
      </c>
      <c r="D505" s="29"/>
      <c r="E505" s="29"/>
      <c r="F505" s="29"/>
      <c r="G505" s="30"/>
      <c r="H505" s="31">
        <f t="shared" si="297"/>
        <v>0</v>
      </c>
      <c r="I505" s="29"/>
      <c r="J505" s="29"/>
      <c r="K505" s="29"/>
      <c r="L505" s="30"/>
      <c r="M505" s="31">
        <f t="shared" si="298"/>
        <v>0</v>
      </c>
      <c r="N505" s="29"/>
      <c r="O505" s="29"/>
      <c r="P505" s="29"/>
      <c r="Q505" s="30"/>
      <c r="R505" s="31">
        <f t="shared" si="299"/>
        <v>0</v>
      </c>
      <c r="S505" s="29"/>
      <c r="T505" s="29"/>
      <c r="U505" s="29"/>
      <c r="V505" s="30"/>
      <c r="W505" s="31">
        <f t="shared" si="300"/>
        <v>0</v>
      </c>
      <c r="X505" s="29"/>
      <c r="Y505" s="29"/>
      <c r="Z505" s="29"/>
      <c r="AA505" s="30"/>
      <c r="AB505" s="31">
        <f t="shared" si="301"/>
        <v>0</v>
      </c>
      <c r="AC505" s="29"/>
      <c r="AD505" s="29"/>
      <c r="AE505" s="29"/>
      <c r="AF505" s="30"/>
      <c r="AG505" s="31">
        <f t="shared" si="302"/>
        <v>0</v>
      </c>
      <c r="AH505" s="29"/>
      <c r="AI505" s="29"/>
      <c r="AJ505" s="29"/>
      <c r="AK505" s="30"/>
      <c r="AL505" s="31">
        <f t="shared" si="303"/>
        <v>0</v>
      </c>
      <c r="AM505" s="29"/>
      <c r="AN505" s="29"/>
      <c r="AO505" s="29"/>
      <c r="AP505" s="30"/>
      <c r="AQ505" s="31">
        <f t="shared" si="304"/>
        <v>0</v>
      </c>
      <c r="AR505" s="29"/>
      <c r="AS505" s="29"/>
      <c r="AT505" s="29"/>
      <c r="AU505" s="30"/>
      <c r="AV505" s="43">
        <f t="shared" si="305"/>
        <v>0</v>
      </c>
    </row>
    <row r="506" spans="1:48" x14ac:dyDescent="0.25">
      <c r="A506" s="14">
        <v>34</v>
      </c>
      <c r="B506" s="8" t="s">
        <v>73</v>
      </c>
      <c r="C506" s="32" t="s">
        <v>68</v>
      </c>
      <c r="D506" s="29"/>
      <c r="E506" s="29"/>
      <c r="F506" s="29"/>
      <c r="G506" s="30"/>
      <c r="H506" s="31">
        <f t="shared" si="297"/>
        <v>0</v>
      </c>
      <c r="I506" s="29"/>
      <c r="J506" s="29"/>
      <c r="K506" s="29"/>
      <c r="L506" s="30"/>
      <c r="M506" s="31">
        <f t="shared" si="298"/>
        <v>0</v>
      </c>
      <c r="N506" s="29"/>
      <c r="O506" s="29"/>
      <c r="P506" s="29"/>
      <c r="Q506" s="30"/>
      <c r="R506" s="31">
        <f t="shared" si="299"/>
        <v>0</v>
      </c>
      <c r="S506" s="29"/>
      <c r="T506" s="29"/>
      <c r="U506" s="29"/>
      <c r="V506" s="30"/>
      <c r="W506" s="31">
        <f t="shared" si="300"/>
        <v>0</v>
      </c>
      <c r="X506" s="29"/>
      <c r="Y506" s="29"/>
      <c r="Z506" s="29"/>
      <c r="AA506" s="30"/>
      <c r="AB506" s="31">
        <f t="shared" si="301"/>
        <v>0</v>
      </c>
      <c r="AC506" s="29"/>
      <c r="AD506" s="29"/>
      <c r="AE506" s="29"/>
      <c r="AF506" s="30"/>
      <c r="AG506" s="31">
        <f t="shared" si="302"/>
        <v>0</v>
      </c>
      <c r="AH506" s="29"/>
      <c r="AI506" s="29"/>
      <c r="AJ506" s="29"/>
      <c r="AK506" s="30"/>
      <c r="AL506" s="31">
        <f t="shared" si="303"/>
        <v>0</v>
      </c>
      <c r="AM506" s="29"/>
      <c r="AN506" s="29"/>
      <c r="AO506" s="29"/>
      <c r="AP506" s="30"/>
      <c r="AQ506" s="31">
        <f t="shared" si="304"/>
        <v>0</v>
      </c>
      <c r="AR506" s="29"/>
      <c r="AS506" s="29"/>
      <c r="AT506" s="29"/>
      <c r="AU506" s="30"/>
      <c r="AV506" s="43">
        <f t="shared" si="305"/>
        <v>0</v>
      </c>
    </row>
    <row r="507" spans="1:48" x14ac:dyDescent="0.25">
      <c r="A507" s="14">
        <v>34</v>
      </c>
      <c r="B507" s="8" t="s">
        <v>74</v>
      </c>
      <c r="C507" s="32" t="s">
        <v>68</v>
      </c>
      <c r="D507" s="29"/>
      <c r="E507" s="29"/>
      <c r="F507" s="29"/>
      <c r="G507" s="30"/>
      <c r="H507" s="31">
        <f t="shared" si="297"/>
        <v>0</v>
      </c>
      <c r="I507" s="29"/>
      <c r="J507" s="29"/>
      <c r="K507" s="29"/>
      <c r="L507" s="30"/>
      <c r="M507" s="31">
        <f t="shared" si="298"/>
        <v>0</v>
      </c>
      <c r="N507" s="29"/>
      <c r="O507" s="29"/>
      <c r="P507" s="29"/>
      <c r="Q507" s="30"/>
      <c r="R507" s="31">
        <f t="shared" si="299"/>
        <v>0</v>
      </c>
      <c r="S507" s="29"/>
      <c r="T507" s="29"/>
      <c r="U507" s="29"/>
      <c r="V507" s="30"/>
      <c r="W507" s="31">
        <f t="shared" si="300"/>
        <v>0</v>
      </c>
      <c r="X507" s="29"/>
      <c r="Y507" s="29"/>
      <c r="Z507" s="29"/>
      <c r="AA507" s="30"/>
      <c r="AB507" s="31">
        <f t="shared" si="301"/>
        <v>0</v>
      </c>
      <c r="AC507" s="29"/>
      <c r="AD507" s="29"/>
      <c r="AE507" s="29"/>
      <c r="AF507" s="30"/>
      <c r="AG507" s="31">
        <f t="shared" si="302"/>
        <v>0</v>
      </c>
      <c r="AH507" s="29"/>
      <c r="AI507" s="29"/>
      <c r="AJ507" s="29"/>
      <c r="AK507" s="30"/>
      <c r="AL507" s="31">
        <f t="shared" si="303"/>
        <v>0</v>
      </c>
      <c r="AM507" s="29"/>
      <c r="AN507" s="29"/>
      <c r="AO507" s="29"/>
      <c r="AP507" s="30"/>
      <c r="AQ507" s="31">
        <f t="shared" si="304"/>
        <v>0</v>
      </c>
      <c r="AR507" s="29"/>
      <c r="AS507" s="29"/>
      <c r="AT507" s="29"/>
      <c r="AU507" s="30"/>
      <c r="AV507" s="43">
        <f t="shared" si="305"/>
        <v>0</v>
      </c>
    </row>
    <row r="508" spans="1:48" x14ac:dyDescent="0.25">
      <c r="A508" s="14">
        <v>34</v>
      </c>
      <c r="B508" s="8" t="s">
        <v>75</v>
      </c>
      <c r="C508" s="32" t="s">
        <v>68</v>
      </c>
      <c r="D508" s="29"/>
      <c r="E508" s="29"/>
      <c r="F508" s="29"/>
      <c r="G508" s="30"/>
      <c r="H508" s="31">
        <f t="shared" si="297"/>
        <v>0</v>
      </c>
      <c r="I508" s="29"/>
      <c r="J508" s="29"/>
      <c r="K508" s="29"/>
      <c r="L508" s="30"/>
      <c r="M508" s="31">
        <f t="shared" si="298"/>
        <v>0</v>
      </c>
      <c r="N508" s="29"/>
      <c r="O508" s="29"/>
      <c r="P508" s="29"/>
      <c r="Q508" s="30"/>
      <c r="R508" s="31">
        <f t="shared" si="299"/>
        <v>0</v>
      </c>
      <c r="S508" s="29"/>
      <c r="T508" s="29"/>
      <c r="U508" s="29"/>
      <c r="V508" s="30"/>
      <c r="W508" s="31">
        <f t="shared" si="300"/>
        <v>0</v>
      </c>
      <c r="X508" s="29"/>
      <c r="Y508" s="29"/>
      <c r="Z508" s="29"/>
      <c r="AA508" s="30"/>
      <c r="AB508" s="31">
        <f t="shared" si="301"/>
        <v>0</v>
      </c>
      <c r="AC508" s="29"/>
      <c r="AD508" s="29"/>
      <c r="AE508" s="29"/>
      <c r="AF508" s="30"/>
      <c r="AG508" s="31">
        <f t="shared" si="302"/>
        <v>0</v>
      </c>
      <c r="AH508" s="29"/>
      <c r="AI508" s="29"/>
      <c r="AJ508" s="29"/>
      <c r="AK508" s="30"/>
      <c r="AL508" s="31">
        <f t="shared" si="303"/>
        <v>0</v>
      </c>
      <c r="AM508" s="29"/>
      <c r="AN508" s="29"/>
      <c r="AO508" s="29"/>
      <c r="AP508" s="30"/>
      <c r="AQ508" s="31">
        <f t="shared" si="304"/>
        <v>0</v>
      </c>
      <c r="AR508" s="29"/>
      <c r="AS508" s="29"/>
      <c r="AT508" s="29"/>
      <c r="AU508" s="30"/>
      <c r="AV508" s="43">
        <f t="shared" si="305"/>
        <v>0</v>
      </c>
    </row>
    <row r="509" spans="1:48" x14ac:dyDescent="0.25">
      <c r="A509" s="14">
        <v>34</v>
      </c>
      <c r="B509" s="8" t="s">
        <v>76</v>
      </c>
      <c r="C509" s="32" t="s">
        <v>68</v>
      </c>
      <c r="D509" s="29"/>
      <c r="E509" s="29"/>
      <c r="F509" s="29"/>
      <c r="G509" s="30"/>
      <c r="H509" s="31">
        <f t="shared" si="297"/>
        <v>0</v>
      </c>
      <c r="I509" s="29"/>
      <c r="J509" s="29"/>
      <c r="K509" s="29"/>
      <c r="L509" s="30"/>
      <c r="M509" s="31">
        <f t="shared" si="298"/>
        <v>0</v>
      </c>
      <c r="N509" s="29"/>
      <c r="O509" s="29"/>
      <c r="P509" s="29"/>
      <c r="Q509" s="30"/>
      <c r="R509" s="31">
        <f t="shared" si="299"/>
        <v>0</v>
      </c>
      <c r="S509" s="29"/>
      <c r="T509" s="29"/>
      <c r="U509" s="29"/>
      <c r="V509" s="30"/>
      <c r="W509" s="31">
        <f t="shared" si="300"/>
        <v>0</v>
      </c>
      <c r="X509" s="29"/>
      <c r="Y509" s="29"/>
      <c r="Z509" s="29"/>
      <c r="AA509" s="30"/>
      <c r="AB509" s="31">
        <f t="shared" si="301"/>
        <v>0</v>
      </c>
      <c r="AC509" s="29"/>
      <c r="AD509" s="29"/>
      <c r="AE509" s="29"/>
      <c r="AF509" s="30"/>
      <c r="AG509" s="31">
        <f t="shared" si="302"/>
        <v>0</v>
      </c>
      <c r="AH509" s="29"/>
      <c r="AI509" s="29"/>
      <c r="AJ509" s="29"/>
      <c r="AK509" s="30"/>
      <c r="AL509" s="31">
        <f t="shared" si="303"/>
        <v>0</v>
      </c>
      <c r="AM509" s="29"/>
      <c r="AN509" s="29"/>
      <c r="AO509" s="29"/>
      <c r="AP509" s="30"/>
      <c r="AQ509" s="31">
        <f t="shared" si="304"/>
        <v>0</v>
      </c>
      <c r="AR509" s="29"/>
      <c r="AS509" s="29"/>
      <c r="AT509" s="29"/>
      <c r="AU509" s="30"/>
      <c r="AV509" s="43">
        <f t="shared" si="305"/>
        <v>0</v>
      </c>
    </row>
    <row r="510" spans="1:48" x14ac:dyDescent="0.25">
      <c r="A510" s="14">
        <v>34</v>
      </c>
      <c r="B510" s="8" t="s">
        <v>77</v>
      </c>
      <c r="C510" s="32" t="s">
        <v>68</v>
      </c>
      <c r="D510" s="29"/>
      <c r="E510" s="29"/>
      <c r="F510" s="29"/>
      <c r="G510" s="30"/>
      <c r="H510" s="31">
        <f t="shared" si="297"/>
        <v>0</v>
      </c>
      <c r="I510" s="29"/>
      <c r="J510" s="29"/>
      <c r="K510" s="29"/>
      <c r="L510" s="30"/>
      <c r="M510" s="31">
        <f t="shared" si="298"/>
        <v>0</v>
      </c>
      <c r="N510" s="29"/>
      <c r="O510" s="29"/>
      <c r="P510" s="29"/>
      <c r="Q510" s="30"/>
      <c r="R510" s="31">
        <f t="shared" si="299"/>
        <v>0</v>
      </c>
      <c r="S510" s="29"/>
      <c r="T510" s="29"/>
      <c r="U510" s="29"/>
      <c r="V510" s="30"/>
      <c r="W510" s="31">
        <f t="shared" si="300"/>
        <v>0</v>
      </c>
      <c r="X510" s="29"/>
      <c r="Y510" s="29"/>
      <c r="Z510" s="29"/>
      <c r="AA510" s="30"/>
      <c r="AB510" s="31">
        <f t="shared" si="301"/>
        <v>0</v>
      </c>
      <c r="AC510" s="29"/>
      <c r="AD510" s="29"/>
      <c r="AE510" s="29"/>
      <c r="AF510" s="30"/>
      <c r="AG510" s="31">
        <f t="shared" si="302"/>
        <v>0</v>
      </c>
      <c r="AH510" s="29"/>
      <c r="AI510" s="29"/>
      <c r="AJ510" s="29"/>
      <c r="AK510" s="30"/>
      <c r="AL510" s="31">
        <f t="shared" si="303"/>
        <v>0</v>
      </c>
      <c r="AM510" s="29"/>
      <c r="AN510" s="29"/>
      <c r="AO510" s="29"/>
      <c r="AP510" s="30"/>
      <c r="AQ510" s="31">
        <f t="shared" si="304"/>
        <v>0</v>
      </c>
      <c r="AR510" s="29"/>
      <c r="AS510" s="29"/>
      <c r="AT510" s="29"/>
      <c r="AU510" s="30"/>
      <c r="AV510" s="43">
        <f t="shared" si="305"/>
        <v>0</v>
      </c>
    </row>
    <row r="511" spans="1:48" x14ac:dyDescent="0.25">
      <c r="A511" s="14">
        <v>34</v>
      </c>
      <c r="B511" s="8" t="s">
        <v>78</v>
      </c>
      <c r="C511" s="32" t="s">
        <v>68</v>
      </c>
      <c r="D511" s="29"/>
      <c r="E511" s="29"/>
      <c r="F511" s="29"/>
      <c r="G511" s="30"/>
      <c r="H511" s="31">
        <f t="shared" si="297"/>
        <v>0</v>
      </c>
      <c r="I511" s="29"/>
      <c r="J511" s="29"/>
      <c r="K511" s="29"/>
      <c r="L511" s="30"/>
      <c r="M511" s="31">
        <f t="shared" si="298"/>
        <v>0</v>
      </c>
      <c r="N511" s="29"/>
      <c r="O511" s="29"/>
      <c r="P511" s="29"/>
      <c r="Q511" s="30"/>
      <c r="R511" s="31">
        <f t="shared" si="299"/>
        <v>0</v>
      </c>
      <c r="S511" s="29"/>
      <c r="T511" s="29"/>
      <c r="U511" s="29"/>
      <c r="V511" s="30"/>
      <c r="W511" s="31">
        <f t="shared" si="300"/>
        <v>0</v>
      </c>
      <c r="X511" s="29"/>
      <c r="Y511" s="29"/>
      <c r="Z511" s="29"/>
      <c r="AA511" s="30"/>
      <c r="AB511" s="31">
        <f t="shared" si="301"/>
        <v>0</v>
      </c>
      <c r="AC511" s="29"/>
      <c r="AD511" s="29"/>
      <c r="AE511" s="29"/>
      <c r="AF511" s="30"/>
      <c r="AG511" s="31">
        <f t="shared" si="302"/>
        <v>0</v>
      </c>
      <c r="AH511" s="29"/>
      <c r="AI511" s="29"/>
      <c r="AJ511" s="29"/>
      <c r="AK511" s="30"/>
      <c r="AL511" s="31">
        <f t="shared" si="303"/>
        <v>0</v>
      </c>
      <c r="AM511" s="29"/>
      <c r="AN511" s="29"/>
      <c r="AO511" s="29"/>
      <c r="AP511" s="30"/>
      <c r="AQ511" s="31">
        <f t="shared" si="304"/>
        <v>0</v>
      </c>
      <c r="AR511" s="29"/>
      <c r="AS511" s="29"/>
      <c r="AT511" s="29"/>
      <c r="AU511" s="30"/>
      <c r="AV511" s="43">
        <f t="shared" si="305"/>
        <v>0</v>
      </c>
    </row>
    <row r="512" spans="1:48" x14ac:dyDescent="0.25">
      <c r="A512" s="14">
        <v>34</v>
      </c>
      <c r="B512" s="8" t="s">
        <v>79</v>
      </c>
      <c r="C512" s="32" t="s">
        <v>68</v>
      </c>
      <c r="D512" s="29"/>
      <c r="E512" s="29"/>
      <c r="F512" s="29"/>
      <c r="G512" s="30"/>
      <c r="H512" s="31">
        <f t="shared" si="297"/>
        <v>0</v>
      </c>
      <c r="I512" s="29"/>
      <c r="J512" s="29"/>
      <c r="K512" s="29"/>
      <c r="L512" s="30"/>
      <c r="M512" s="31">
        <f t="shared" si="298"/>
        <v>0</v>
      </c>
      <c r="N512" s="29"/>
      <c r="O512" s="29"/>
      <c r="P512" s="29"/>
      <c r="Q512" s="30"/>
      <c r="R512" s="31">
        <f t="shared" si="299"/>
        <v>0</v>
      </c>
      <c r="S512" s="29"/>
      <c r="T512" s="29"/>
      <c r="U512" s="29"/>
      <c r="V512" s="30"/>
      <c r="W512" s="31">
        <f t="shared" si="300"/>
        <v>0</v>
      </c>
      <c r="X512" s="29"/>
      <c r="Y512" s="29"/>
      <c r="Z512" s="29"/>
      <c r="AA512" s="30"/>
      <c r="AB512" s="31">
        <f t="shared" si="301"/>
        <v>0</v>
      </c>
      <c r="AC512" s="29"/>
      <c r="AD512" s="29"/>
      <c r="AE512" s="29"/>
      <c r="AF512" s="30"/>
      <c r="AG512" s="31">
        <f t="shared" si="302"/>
        <v>0</v>
      </c>
      <c r="AH512" s="29"/>
      <c r="AI512" s="29"/>
      <c r="AJ512" s="29"/>
      <c r="AK512" s="30"/>
      <c r="AL512" s="31">
        <f t="shared" si="303"/>
        <v>0</v>
      </c>
      <c r="AM512" s="29"/>
      <c r="AN512" s="29"/>
      <c r="AO512" s="29"/>
      <c r="AP512" s="30"/>
      <c r="AQ512" s="31">
        <f t="shared" si="304"/>
        <v>0</v>
      </c>
      <c r="AR512" s="29"/>
      <c r="AS512" s="29"/>
      <c r="AT512" s="29"/>
      <c r="AU512" s="30"/>
      <c r="AV512" s="43">
        <f t="shared" si="305"/>
        <v>0</v>
      </c>
    </row>
    <row r="513" spans="1:48" x14ac:dyDescent="0.25">
      <c r="A513" s="14">
        <v>34</v>
      </c>
      <c r="B513" s="8" t="s">
        <v>80</v>
      </c>
      <c r="C513" s="32" t="s">
        <v>68</v>
      </c>
      <c r="D513" s="29"/>
      <c r="E513" s="29"/>
      <c r="F513" s="29"/>
      <c r="G513" s="30"/>
      <c r="H513" s="31">
        <f t="shared" si="297"/>
        <v>0</v>
      </c>
      <c r="I513" s="29"/>
      <c r="J513" s="29"/>
      <c r="K513" s="29"/>
      <c r="L513" s="30"/>
      <c r="M513" s="31">
        <f t="shared" si="298"/>
        <v>0</v>
      </c>
      <c r="N513" s="29"/>
      <c r="O513" s="29"/>
      <c r="P513" s="29"/>
      <c r="Q513" s="30"/>
      <c r="R513" s="31">
        <f t="shared" si="299"/>
        <v>0</v>
      </c>
      <c r="S513" s="29"/>
      <c r="T513" s="29"/>
      <c r="U513" s="29"/>
      <c r="V513" s="30"/>
      <c r="W513" s="31">
        <f t="shared" si="300"/>
        <v>0</v>
      </c>
      <c r="X513" s="29"/>
      <c r="Y513" s="29"/>
      <c r="Z513" s="29"/>
      <c r="AA513" s="30"/>
      <c r="AB513" s="31">
        <f t="shared" si="301"/>
        <v>0</v>
      </c>
      <c r="AC513" s="29"/>
      <c r="AD513" s="29"/>
      <c r="AE513" s="29"/>
      <c r="AF513" s="30"/>
      <c r="AG513" s="31">
        <f t="shared" si="302"/>
        <v>0</v>
      </c>
      <c r="AH513" s="29"/>
      <c r="AI513" s="29"/>
      <c r="AJ513" s="29"/>
      <c r="AK513" s="30"/>
      <c r="AL513" s="31">
        <f t="shared" si="303"/>
        <v>0</v>
      </c>
      <c r="AM513" s="29"/>
      <c r="AN513" s="29"/>
      <c r="AO513" s="29"/>
      <c r="AP513" s="30"/>
      <c r="AQ513" s="31">
        <f t="shared" si="304"/>
        <v>0</v>
      </c>
      <c r="AR513" s="29"/>
      <c r="AS513" s="29"/>
      <c r="AT513" s="29"/>
      <c r="AU513" s="30"/>
      <c r="AV513" s="43">
        <f t="shared" si="305"/>
        <v>0</v>
      </c>
    </row>
    <row r="514" spans="1:48" x14ac:dyDescent="0.25">
      <c r="A514" s="14">
        <v>34</v>
      </c>
      <c r="B514" s="32" t="s">
        <v>81</v>
      </c>
      <c r="C514" s="32" t="s">
        <v>68</v>
      </c>
      <c r="D514" s="33"/>
      <c r="E514" s="33"/>
      <c r="F514" s="33"/>
      <c r="G514" s="34"/>
      <c r="H514" s="35">
        <f t="shared" si="297"/>
        <v>0</v>
      </c>
      <c r="I514" s="33"/>
      <c r="J514" s="33"/>
      <c r="K514" s="33"/>
      <c r="L514" s="34"/>
      <c r="M514" s="35">
        <f t="shared" si="298"/>
        <v>0</v>
      </c>
      <c r="N514" s="33"/>
      <c r="O514" s="33"/>
      <c r="P514" s="33"/>
      <c r="Q514" s="34"/>
      <c r="R514" s="35">
        <f t="shared" si="299"/>
        <v>0</v>
      </c>
      <c r="S514" s="33"/>
      <c r="T514" s="33"/>
      <c r="U514" s="33"/>
      <c r="V514" s="34"/>
      <c r="W514" s="35">
        <f t="shared" si="300"/>
        <v>0</v>
      </c>
      <c r="X514" s="33"/>
      <c r="Y514" s="33"/>
      <c r="Z514" s="33"/>
      <c r="AA514" s="34"/>
      <c r="AB514" s="35">
        <f t="shared" si="301"/>
        <v>0</v>
      </c>
      <c r="AC514" s="33"/>
      <c r="AD514" s="33"/>
      <c r="AE514" s="33"/>
      <c r="AF514" s="34"/>
      <c r="AG514" s="35">
        <f t="shared" si="302"/>
        <v>0</v>
      </c>
      <c r="AH514" s="33"/>
      <c r="AI514" s="33"/>
      <c r="AJ514" s="33"/>
      <c r="AK514" s="34"/>
      <c r="AL514" s="35">
        <f t="shared" si="303"/>
        <v>0</v>
      </c>
      <c r="AM514" s="33"/>
      <c r="AN514" s="33"/>
      <c r="AO514" s="33"/>
      <c r="AP514" s="34"/>
      <c r="AQ514" s="35">
        <f t="shared" si="304"/>
        <v>0</v>
      </c>
      <c r="AR514" s="33"/>
      <c r="AS514" s="33"/>
      <c r="AT514" s="33"/>
      <c r="AU514" s="34"/>
      <c r="AV514" s="44">
        <f t="shared" si="305"/>
        <v>0</v>
      </c>
    </row>
    <row r="515" spans="1:48" x14ac:dyDescent="0.25">
      <c r="A515" s="14">
        <v>34</v>
      </c>
      <c r="B515" s="36"/>
      <c r="C515" s="37"/>
      <c r="D515" s="38"/>
      <c r="E515" s="39"/>
      <c r="F515" s="39"/>
      <c r="G515" s="39"/>
      <c r="H515" s="40">
        <f>SUM(H502:H514)</f>
        <v>0</v>
      </c>
      <c r="I515" s="39"/>
      <c r="J515" s="39"/>
      <c r="K515" s="39"/>
      <c r="L515" s="39"/>
      <c r="M515" s="40">
        <f>SUM(M502:M514)</f>
        <v>0</v>
      </c>
      <c r="N515" s="39"/>
      <c r="O515" s="39"/>
      <c r="P515" s="39"/>
      <c r="Q515" s="39"/>
      <c r="R515" s="40">
        <f>SUM(R502:R514)</f>
        <v>0</v>
      </c>
      <c r="S515" s="39"/>
      <c r="T515" s="39"/>
      <c r="U515" s="39"/>
      <c r="V515" s="39"/>
      <c r="W515" s="40">
        <f>SUM(W502:W514)</f>
        <v>0</v>
      </c>
      <c r="X515" s="39"/>
      <c r="Y515" s="39"/>
      <c r="Z515" s="39"/>
      <c r="AA515" s="39"/>
      <c r="AB515" s="40">
        <f>SUM(AB502:AB514)</f>
        <v>0</v>
      </c>
      <c r="AC515" s="39"/>
      <c r="AD515" s="39"/>
      <c r="AE515" s="39"/>
      <c r="AF515" s="39"/>
      <c r="AG515" s="40">
        <f>SUM(AG502:AG514)</f>
        <v>0</v>
      </c>
      <c r="AH515" s="39"/>
      <c r="AI515" s="39"/>
      <c r="AJ515" s="39"/>
      <c r="AK515" s="39"/>
      <c r="AL515" s="40">
        <f>SUM(AL502:AL514)</f>
        <v>0</v>
      </c>
      <c r="AM515" s="39"/>
      <c r="AN515" s="39"/>
      <c r="AO515" s="39"/>
      <c r="AP515" s="39"/>
      <c r="AQ515" s="40">
        <f>SUM(AQ502:AQ514)</f>
        <v>0</v>
      </c>
      <c r="AR515" s="39"/>
      <c r="AS515" s="39"/>
      <c r="AT515" s="39"/>
      <c r="AU515" s="39"/>
      <c r="AV515" s="40">
        <f>SUM(AV502:AV514)</f>
        <v>0</v>
      </c>
    </row>
    <row r="516" spans="1:48" x14ac:dyDescent="0.25">
      <c r="A516" s="14">
        <v>35</v>
      </c>
      <c r="B516" s="80" t="str">
        <f>"Буква (или иное название) класса "&amp;A516&amp;":"</f>
        <v>Буква (или иное название) класса 35:</v>
      </c>
      <c r="C516" s="81"/>
      <c r="D516" s="82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</row>
    <row r="517" spans="1:48" x14ac:dyDescent="0.25">
      <c r="A517" s="14">
        <v>35</v>
      </c>
      <c r="B517" s="45" t="s">
        <v>69</v>
      </c>
      <c r="C517" s="28" t="s">
        <v>68</v>
      </c>
      <c r="D517" s="29"/>
      <c r="E517" s="29"/>
      <c r="F517" s="29"/>
      <c r="G517" s="30"/>
      <c r="H517" s="31">
        <f t="shared" ref="H517:H529" si="306">COUNTA(D517:G517)</f>
        <v>0</v>
      </c>
      <c r="I517" s="29"/>
      <c r="J517" s="29"/>
      <c r="K517" s="29"/>
      <c r="L517" s="30"/>
      <c r="M517" s="31">
        <f t="shared" ref="M517:M529" si="307">COUNTA(I517:L517)</f>
        <v>0</v>
      </c>
      <c r="N517" s="29"/>
      <c r="O517" s="29"/>
      <c r="P517" s="29"/>
      <c r="Q517" s="30"/>
      <c r="R517" s="31">
        <f t="shared" ref="R517:R529" si="308">COUNTA(N517:Q517)</f>
        <v>0</v>
      </c>
      <c r="S517" s="29"/>
      <c r="T517" s="29"/>
      <c r="U517" s="29"/>
      <c r="V517" s="30"/>
      <c r="W517" s="31">
        <f t="shared" ref="W517:W529" si="309">COUNTA(S517:V517)</f>
        <v>0</v>
      </c>
      <c r="X517" s="29"/>
      <c r="Y517" s="29"/>
      <c r="Z517" s="29"/>
      <c r="AA517" s="30"/>
      <c r="AB517" s="31">
        <f t="shared" ref="AB517:AB529" si="310">COUNTA(X517:AA517)</f>
        <v>0</v>
      </c>
      <c r="AC517" s="29"/>
      <c r="AD517" s="29"/>
      <c r="AE517" s="29"/>
      <c r="AF517" s="30"/>
      <c r="AG517" s="31">
        <f t="shared" ref="AG517:AG529" si="311">COUNTA(AC517:AF517)</f>
        <v>0</v>
      </c>
      <c r="AH517" s="29"/>
      <c r="AI517" s="29"/>
      <c r="AJ517" s="29"/>
      <c r="AK517" s="30"/>
      <c r="AL517" s="31">
        <f t="shared" ref="AL517:AL529" si="312">COUNTA(AH517:AK517)</f>
        <v>0</v>
      </c>
      <c r="AM517" s="29"/>
      <c r="AN517" s="29"/>
      <c r="AO517" s="29"/>
      <c r="AP517" s="30"/>
      <c r="AQ517" s="31">
        <f t="shared" ref="AQ517:AQ529" si="313">COUNTA(AM517:AP517)</f>
        <v>0</v>
      </c>
      <c r="AR517" s="29"/>
      <c r="AS517" s="29"/>
      <c r="AT517" s="29"/>
      <c r="AU517" s="30"/>
      <c r="AV517" s="43">
        <f t="shared" ref="AV517:AV529" si="314">COUNTA(AR517:AU517)</f>
        <v>0</v>
      </c>
    </row>
    <row r="518" spans="1:48" x14ac:dyDescent="0.25">
      <c r="A518" s="14">
        <v>35</v>
      </c>
      <c r="B518" s="8" t="s">
        <v>70</v>
      </c>
      <c r="C518" s="32" t="s">
        <v>68</v>
      </c>
      <c r="D518" s="29"/>
      <c r="E518" s="29"/>
      <c r="F518" s="29"/>
      <c r="G518" s="30"/>
      <c r="H518" s="31">
        <f t="shared" si="306"/>
        <v>0</v>
      </c>
      <c r="I518" s="29"/>
      <c r="J518" s="29"/>
      <c r="K518" s="29"/>
      <c r="L518" s="30"/>
      <c r="M518" s="31">
        <f t="shared" si="307"/>
        <v>0</v>
      </c>
      <c r="N518" s="29"/>
      <c r="O518" s="29"/>
      <c r="P518" s="29"/>
      <c r="Q518" s="30"/>
      <c r="R518" s="31">
        <f t="shared" si="308"/>
        <v>0</v>
      </c>
      <c r="S518" s="29"/>
      <c r="T518" s="29"/>
      <c r="U518" s="29"/>
      <c r="V518" s="30"/>
      <c r="W518" s="31">
        <f t="shared" si="309"/>
        <v>0</v>
      </c>
      <c r="X518" s="29"/>
      <c r="Y518" s="29"/>
      <c r="Z518" s="29"/>
      <c r="AA518" s="30"/>
      <c r="AB518" s="31">
        <f t="shared" si="310"/>
        <v>0</v>
      </c>
      <c r="AC518" s="29"/>
      <c r="AD518" s="29"/>
      <c r="AE518" s="29"/>
      <c r="AF518" s="30"/>
      <c r="AG518" s="31">
        <f t="shared" si="311"/>
        <v>0</v>
      </c>
      <c r="AH518" s="29"/>
      <c r="AI518" s="29"/>
      <c r="AJ518" s="29"/>
      <c r="AK518" s="30"/>
      <c r="AL518" s="31">
        <f t="shared" si="312"/>
        <v>0</v>
      </c>
      <c r="AM518" s="29"/>
      <c r="AN518" s="29"/>
      <c r="AO518" s="29"/>
      <c r="AP518" s="30"/>
      <c r="AQ518" s="31">
        <f t="shared" si="313"/>
        <v>0</v>
      </c>
      <c r="AR518" s="29"/>
      <c r="AS518" s="29"/>
      <c r="AT518" s="29"/>
      <c r="AU518" s="30"/>
      <c r="AV518" s="43">
        <f t="shared" si="314"/>
        <v>0</v>
      </c>
    </row>
    <row r="519" spans="1:48" x14ac:dyDescent="0.25">
      <c r="A519" s="14">
        <v>35</v>
      </c>
      <c r="B519" s="8" t="s">
        <v>71</v>
      </c>
      <c r="C519" s="32" t="s">
        <v>68</v>
      </c>
      <c r="D519" s="29"/>
      <c r="E519" s="29"/>
      <c r="F519" s="29"/>
      <c r="G519" s="30"/>
      <c r="H519" s="31">
        <f t="shared" si="306"/>
        <v>0</v>
      </c>
      <c r="I519" s="29"/>
      <c r="J519" s="29"/>
      <c r="K519" s="29"/>
      <c r="L519" s="30"/>
      <c r="M519" s="31">
        <f t="shared" si="307"/>
        <v>0</v>
      </c>
      <c r="N519" s="29"/>
      <c r="O519" s="29"/>
      <c r="P519" s="29"/>
      <c r="Q519" s="30"/>
      <c r="R519" s="31">
        <f t="shared" si="308"/>
        <v>0</v>
      </c>
      <c r="S519" s="29"/>
      <c r="T519" s="29"/>
      <c r="U519" s="29"/>
      <c r="V519" s="30"/>
      <c r="W519" s="31">
        <f t="shared" si="309"/>
        <v>0</v>
      </c>
      <c r="X519" s="29"/>
      <c r="Y519" s="29"/>
      <c r="Z519" s="29"/>
      <c r="AA519" s="30"/>
      <c r="AB519" s="31">
        <f t="shared" si="310"/>
        <v>0</v>
      </c>
      <c r="AC519" s="29"/>
      <c r="AD519" s="29"/>
      <c r="AE519" s="29"/>
      <c r="AF519" s="30"/>
      <c r="AG519" s="31">
        <f t="shared" si="311"/>
        <v>0</v>
      </c>
      <c r="AH519" s="29"/>
      <c r="AI519" s="29"/>
      <c r="AJ519" s="29"/>
      <c r="AK519" s="30"/>
      <c r="AL519" s="31">
        <f t="shared" si="312"/>
        <v>0</v>
      </c>
      <c r="AM519" s="29"/>
      <c r="AN519" s="29"/>
      <c r="AO519" s="29"/>
      <c r="AP519" s="30"/>
      <c r="AQ519" s="31">
        <f t="shared" si="313"/>
        <v>0</v>
      </c>
      <c r="AR519" s="29"/>
      <c r="AS519" s="29"/>
      <c r="AT519" s="29"/>
      <c r="AU519" s="30"/>
      <c r="AV519" s="43">
        <f t="shared" si="314"/>
        <v>0</v>
      </c>
    </row>
    <row r="520" spans="1:48" x14ac:dyDescent="0.25">
      <c r="A520" s="14">
        <v>35</v>
      </c>
      <c r="B520" s="8" t="s">
        <v>72</v>
      </c>
      <c r="C520" s="32" t="s">
        <v>68</v>
      </c>
      <c r="D520" s="29"/>
      <c r="E520" s="29"/>
      <c r="F520" s="29"/>
      <c r="G520" s="30"/>
      <c r="H520" s="31">
        <f t="shared" si="306"/>
        <v>0</v>
      </c>
      <c r="I520" s="29"/>
      <c r="J520" s="29"/>
      <c r="K520" s="29"/>
      <c r="L520" s="30"/>
      <c r="M520" s="31">
        <f t="shared" si="307"/>
        <v>0</v>
      </c>
      <c r="N520" s="29"/>
      <c r="O520" s="29"/>
      <c r="P520" s="29"/>
      <c r="Q520" s="30"/>
      <c r="R520" s="31">
        <f t="shared" si="308"/>
        <v>0</v>
      </c>
      <c r="S520" s="29"/>
      <c r="T520" s="29"/>
      <c r="U520" s="29"/>
      <c r="V520" s="30"/>
      <c r="W520" s="31">
        <f t="shared" si="309"/>
        <v>0</v>
      </c>
      <c r="X520" s="29"/>
      <c r="Y520" s="29"/>
      <c r="Z520" s="29"/>
      <c r="AA520" s="30"/>
      <c r="AB520" s="31">
        <f t="shared" si="310"/>
        <v>0</v>
      </c>
      <c r="AC520" s="29"/>
      <c r="AD520" s="29"/>
      <c r="AE520" s="29"/>
      <c r="AF520" s="30"/>
      <c r="AG520" s="31">
        <f t="shared" si="311"/>
        <v>0</v>
      </c>
      <c r="AH520" s="29"/>
      <c r="AI520" s="29"/>
      <c r="AJ520" s="29"/>
      <c r="AK520" s="30"/>
      <c r="AL520" s="31">
        <f t="shared" si="312"/>
        <v>0</v>
      </c>
      <c r="AM520" s="29"/>
      <c r="AN520" s="29"/>
      <c r="AO520" s="29"/>
      <c r="AP520" s="30"/>
      <c r="AQ520" s="31">
        <f t="shared" si="313"/>
        <v>0</v>
      </c>
      <c r="AR520" s="29"/>
      <c r="AS520" s="29"/>
      <c r="AT520" s="29"/>
      <c r="AU520" s="30"/>
      <c r="AV520" s="43">
        <f t="shared" si="314"/>
        <v>0</v>
      </c>
    </row>
    <row r="521" spans="1:48" x14ac:dyDescent="0.25">
      <c r="A521" s="14">
        <v>35</v>
      </c>
      <c r="B521" s="8" t="s">
        <v>73</v>
      </c>
      <c r="C521" s="32" t="s">
        <v>68</v>
      </c>
      <c r="D521" s="29"/>
      <c r="E521" s="29"/>
      <c r="F521" s="29"/>
      <c r="G521" s="30"/>
      <c r="H521" s="31">
        <f t="shared" si="306"/>
        <v>0</v>
      </c>
      <c r="I521" s="29"/>
      <c r="J521" s="29"/>
      <c r="K521" s="29"/>
      <c r="L521" s="30"/>
      <c r="M521" s="31">
        <f t="shared" si="307"/>
        <v>0</v>
      </c>
      <c r="N521" s="29"/>
      <c r="O521" s="29"/>
      <c r="P521" s="29"/>
      <c r="Q521" s="30"/>
      <c r="R521" s="31">
        <f t="shared" si="308"/>
        <v>0</v>
      </c>
      <c r="S521" s="29"/>
      <c r="T521" s="29"/>
      <c r="U521" s="29"/>
      <c r="V521" s="30"/>
      <c r="W521" s="31">
        <f t="shared" si="309"/>
        <v>0</v>
      </c>
      <c r="X521" s="29"/>
      <c r="Y521" s="29"/>
      <c r="Z521" s="29"/>
      <c r="AA521" s="30"/>
      <c r="AB521" s="31">
        <f t="shared" si="310"/>
        <v>0</v>
      </c>
      <c r="AC521" s="29"/>
      <c r="AD521" s="29"/>
      <c r="AE521" s="29"/>
      <c r="AF521" s="30"/>
      <c r="AG521" s="31">
        <f t="shared" si="311"/>
        <v>0</v>
      </c>
      <c r="AH521" s="29"/>
      <c r="AI521" s="29"/>
      <c r="AJ521" s="29"/>
      <c r="AK521" s="30"/>
      <c r="AL521" s="31">
        <f t="shared" si="312"/>
        <v>0</v>
      </c>
      <c r="AM521" s="29"/>
      <c r="AN521" s="29"/>
      <c r="AO521" s="29"/>
      <c r="AP521" s="30"/>
      <c r="AQ521" s="31">
        <f t="shared" si="313"/>
        <v>0</v>
      </c>
      <c r="AR521" s="29"/>
      <c r="AS521" s="29"/>
      <c r="AT521" s="29"/>
      <c r="AU521" s="30"/>
      <c r="AV521" s="43">
        <f t="shared" si="314"/>
        <v>0</v>
      </c>
    </row>
    <row r="522" spans="1:48" x14ac:dyDescent="0.25">
      <c r="A522" s="14">
        <v>35</v>
      </c>
      <c r="B522" s="8" t="s">
        <v>74</v>
      </c>
      <c r="C522" s="32" t="s">
        <v>68</v>
      </c>
      <c r="D522" s="29"/>
      <c r="E522" s="29"/>
      <c r="F522" s="29"/>
      <c r="G522" s="30"/>
      <c r="H522" s="31">
        <f t="shared" si="306"/>
        <v>0</v>
      </c>
      <c r="I522" s="29"/>
      <c r="J522" s="29"/>
      <c r="K522" s="29"/>
      <c r="L522" s="30"/>
      <c r="M522" s="31">
        <f t="shared" si="307"/>
        <v>0</v>
      </c>
      <c r="N522" s="29"/>
      <c r="O522" s="29"/>
      <c r="P522" s="29"/>
      <c r="Q522" s="30"/>
      <c r="R522" s="31">
        <f t="shared" si="308"/>
        <v>0</v>
      </c>
      <c r="S522" s="29"/>
      <c r="T522" s="29"/>
      <c r="U522" s="29"/>
      <c r="V522" s="30"/>
      <c r="W522" s="31">
        <f t="shared" si="309"/>
        <v>0</v>
      </c>
      <c r="X522" s="29"/>
      <c r="Y522" s="29"/>
      <c r="Z522" s="29"/>
      <c r="AA522" s="30"/>
      <c r="AB522" s="31">
        <f t="shared" si="310"/>
        <v>0</v>
      </c>
      <c r="AC522" s="29"/>
      <c r="AD522" s="29"/>
      <c r="AE522" s="29"/>
      <c r="AF522" s="30"/>
      <c r="AG522" s="31">
        <f t="shared" si="311"/>
        <v>0</v>
      </c>
      <c r="AH522" s="29"/>
      <c r="AI522" s="29"/>
      <c r="AJ522" s="29"/>
      <c r="AK522" s="30"/>
      <c r="AL522" s="31">
        <f t="shared" si="312"/>
        <v>0</v>
      </c>
      <c r="AM522" s="29"/>
      <c r="AN522" s="29"/>
      <c r="AO522" s="29"/>
      <c r="AP522" s="30"/>
      <c r="AQ522" s="31">
        <f t="shared" si="313"/>
        <v>0</v>
      </c>
      <c r="AR522" s="29"/>
      <c r="AS522" s="29"/>
      <c r="AT522" s="29"/>
      <c r="AU522" s="30"/>
      <c r="AV522" s="43">
        <f t="shared" si="314"/>
        <v>0</v>
      </c>
    </row>
    <row r="523" spans="1:48" x14ac:dyDescent="0.25">
      <c r="A523" s="14">
        <v>35</v>
      </c>
      <c r="B523" s="8" t="s">
        <v>75</v>
      </c>
      <c r="C523" s="32" t="s">
        <v>68</v>
      </c>
      <c r="D523" s="29"/>
      <c r="E523" s="29"/>
      <c r="F523" s="29"/>
      <c r="G523" s="30"/>
      <c r="H523" s="31">
        <f t="shared" si="306"/>
        <v>0</v>
      </c>
      <c r="I523" s="29"/>
      <c r="J523" s="29"/>
      <c r="K523" s="29"/>
      <c r="L523" s="30"/>
      <c r="M523" s="31">
        <f t="shared" si="307"/>
        <v>0</v>
      </c>
      <c r="N523" s="29"/>
      <c r="O523" s="29"/>
      <c r="P523" s="29"/>
      <c r="Q523" s="30"/>
      <c r="R523" s="31">
        <f t="shared" si="308"/>
        <v>0</v>
      </c>
      <c r="S523" s="29"/>
      <c r="T523" s="29"/>
      <c r="U523" s="29"/>
      <c r="V523" s="30"/>
      <c r="W523" s="31">
        <f t="shared" si="309"/>
        <v>0</v>
      </c>
      <c r="X523" s="29"/>
      <c r="Y523" s="29"/>
      <c r="Z523" s="29"/>
      <c r="AA523" s="30"/>
      <c r="AB523" s="31">
        <f t="shared" si="310"/>
        <v>0</v>
      </c>
      <c r="AC523" s="29"/>
      <c r="AD523" s="29"/>
      <c r="AE523" s="29"/>
      <c r="AF523" s="30"/>
      <c r="AG523" s="31">
        <f t="shared" si="311"/>
        <v>0</v>
      </c>
      <c r="AH523" s="29"/>
      <c r="AI523" s="29"/>
      <c r="AJ523" s="29"/>
      <c r="AK523" s="30"/>
      <c r="AL523" s="31">
        <f t="shared" si="312"/>
        <v>0</v>
      </c>
      <c r="AM523" s="29"/>
      <c r="AN523" s="29"/>
      <c r="AO523" s="29"/>
      <c r="AP523" s="30"/>
      <c r="AQ523" s="31">
        <f t="shared" si="313"/>
        <v>0</v>
      </c>
      <c r="AR523" s="29"/>
      <c r="AS523" s="29"/>
      <c r="AT523" s="29"/>
      <c r="AU523" s="30"/>
      <c r="AV523" s="43">
        <f t="shared" si="314"/>
        <v>0</v>
      </c>
    </row>
    <row r="524" spans="1:48" x14ac:dyDescent="0.25">
      <c r="A524" s="14">
        <v>35</v>
      </c>
      <c r="B524" s="8" t="s">
        <v>76</v>
      </c>
      <c r="C524" s="32" t="s">
        <v>68</v>
      </c>
      <c r="D524" s="29"/>
      <c r="E524" s="29"/>
      <c r="F524" s="29"/>
      <c r="G524" s="30"/>
      <c r="H524" s="31">
        <f t="shared" si="306"/>
        <v>0</v>
      </c>
      <c r="I524" s="29"/>
      <c r="J524" s="29"/>
      <c r="K524" s="29"/>
      <c r="L524" s="30"/>
      <c r="M524" s="31">
        <f t="shared" si="307"/>
        <v>0</v>
      </c>
      <c r="N524" s="29"/>
      <c r="O524" s="29"/>
      <c r="P524" s="29"/>
      <c r="Q524" s="30"/>
      <c r="R524" s="31">
        <f t="shared" si="308"/>
        <v>0</v>
      </c>
      <c r="S524" s="29"/>
      <c r="T524" s="29"/>
      <c r="U524" s="29"/>
      <c r="V524" s="30"/>
      <c r="W524" s="31">
        <f t="shared" si="309"/>
        <v>0</v>
      </c>
      <c r="X524" s="29"/>
      <c r="Y524" s="29"/>
      <c r="Z524" s="29"/>
      <c r="AA524" s="30"/>
      <c r="AB524" s="31">
        <f t="shared" si="310"/>
        <v>0</v>
      </c>
      <c r="AC524" s="29"/>
      <c r="AD524" s="29"/>
      <c r="AE524" s="29"/>
      <c r="AF524" s="30"/>
      <c r="AG524" s="31">
        <f t="shared" si="311"/>
        <v>0</v>
      </c>
      <c r="AH524" s="29"/>
      <c r="AI524" s="29"/>
      <c r="AJ524" s="29"/>
      <c r="AK524" s="30"/>
      <c r="AL524" s="31">
        <f t="shared" si="312"/>
        <v>0</v>
      </c>
      <c r="AM524" s="29"/>
      <c r="AN524" s="29"/>
      <c r="AO524" s="29"/>
      <c r="AP524" s="30"/>
      <c r="AQ524" s="31">
        <f t="shared" si="313"/>
        <v>0</v>
      </c>
      <c r="AR524" s="29"/>
      <c r="AS524" s="29"/>
      <c r="AT524" s="29"/>
      <c r="AU524" s="30"/>
      <c r="AV524" s="43">
        <f t="shared" si="314"/>
        <v>0</v>
      </c>
    </row>
    <row r="525" spans="1:48" x14ac:dyDescent="0.25">
      <c r="A525" s="14">
        <v>35</v>
      </c>
      <c r="B525" s="8" t="s">
        <v>77</v>
      </c>
      <c r="C525" s="32" t="s">
        <v>68</v>
      </c>
      <c r="D525" s="29"/>
      <c r="E525" s="29"/>
      <c r="F525" s="29"/>
      <c r="G525" s="30"/>
      <c r="H525" s="31">
        <f t="shared" si="306"/>
        <v>0</v>
      </c>
      <c r="I525" s="29"/>
      <c r="J525" s="29"/>
      <c r="K525" s="29"/>
      <c r="L525" s="30"/>
      <c r="M525" s="31">
        <f t="shared" si="307"/>
        <v>0</v>
      </c>
      <c r="N525" s="29"/>
      <c r="O525" s="29"/>
      <c r="P525" s="29"/>
      <c r="Q525" s="30"/>
      <c r="R525" s="31">
        <f t="shared" si="308"/>
        <v>0</v>
      </c>
      <c r="S525" s="29"/>
      <c r="T525" s="29"/>
      <c r="U525" s="29"/>
      <c r="V525" s="30"/>
      <c r="W525" s="31">
        <f t="shared" si="309"/>
        <v>0</v>
      </c>
      <c r="X525" s="29"/>
      <c r="Y525" s="29"/>
      <c r="Z525" s="29"/>
      <c r="AA525" s="30"/>
      <c r="AB525" s="31">
        <f t="shared" si="310"/>
        <v>0</v>
      </c>
      <c r="AC525" s="29"/>
      <c r="AD525" s="29"/>
      <c r="AE525" s="29"/>
      <c r="AF525" s="30"/>
      <c r="AG525" s="31">
        <f t="shared" si="311"/>
        <v>0</v>
      </c>
      <c r="AH525" s="29"/>
      <c r="AI525" s="29"/>
      <c r="AJ525" s="29"/>
      <c r="AK525" s="30"/>
      <c r="AL525" s="31">
        <f t="shared" si="312"/>
        <v>0</v>
      </c>
      <c r="AM525" s="29"/>
      <c r="AN525" s="29"/>
      <c r="AO525" s="29"/>
      <c r="AP525" s="30"/>
      <c r="AQ525" s="31">
        <f t="shared" si="313"/>
        <v>0</v>
      </c>
      <c r="AR525" s="29"/>
      <c r="AS525" s="29"/>
      <c r="AT525" s="29"/>
      <c r="AU525" s="30"/>
      <c r="AV525" s="43">
        <f t="shared" si="314"/>
        <v>0</v>
      </c>
    </row>
    <row r="526" spans="1:48" x14ac:dyDescent="0.25">
      <c r="A526" s="14">
        <v>35</v>
      </c>
      <c r="B526" s="8" t="s">
        <v>78</v>
      </c>
      <c r="C526" s="32" t="s">
        <v>68</v>
      </c>
      <c r="D526" s="29"/>
      <c r="E526" s="29"/>
      <c r="F526" s="29"/>
      <c r="G526" s="30"/>
      <c r="H526" s="31">
        <f t="shared" si="306"/>
        <v>0</v>
      </c>
      <c r="I526" s="29"/>
      <c r="J526" s="29"/>
      <c r="K526" s="29"/>
      <c r="L526" s="30"/>
      <c r="M526" s="31">
        <f t="shared" si="307"/>
        <v>0</v>
      </c>
      <c r="N526" s="29"/>
      <c r="O526" s="29"/>
      <c r="P526" s="29"/>
      <c r="Q526" s="30"/>
      <c r="R526" s="31">
        <f t="shared" si="308"/>
        <v>0</v>
      </c>
      <c r="S526" s="29"/>
      <c r="T526" s="29"/>
      <c r="U526" s="29"/>
      <c r="V526" s="30"/>
      <c r="W526" s="31">
        <f t="shared" si="309"/>
        <v>0</v>
      </c>
      <c r="X526" s="29"/>
      <c r="Y526" s="29"/>
      <c r="Z526" s="29"/>
      <c r="AA526" s="30"/>
      <c r="AB526" s="31">
        <f t="shared" si="310"/>
        <v>0</v>
      </c>
      <c r="AC526" s="29"/>
      <c r="AD526" s="29"/>
      <c r="AE526" s="29"/>
      <c r="AF526" s="30"/>
      <c r="AG526" s="31">
        <f t="shared" si="311"/>
        <v>0</v>
      </c>
      <c r="AH526" s="29"/>
      <c r="AI526" s="29"/>
      <c r="AJ526" s="29"/>
      <c r="AK526" s="30"/>
      <c r="AL526" s="31">
        <f t="shared" si="312"/>
        <v>0</v>
      </c>
      <c r="AM526" s="29"/>
      <c r="AN526" s="29"/>
      <c r="AO526" s="29"/>
      <c r="AP526" s="30"/>
      <c r="AQ526" s="31">
        <f t="shared" si="313"/>
        <v>0</v>
      </c>
      <c r="AR526" s="29"/>
      <c r="AS526" s="29"/>
      <c r="AT526" s="29"/>
      <c r="AU526" s="30"/>
      <c r="AV526" s="43">
        <f t="shared" si="314"/>
        <v>0</v>
      </c>
    </row>
    <row r="527" spans="1:48" x14ac:dyDescent="0.25">
      <c r="A527" s="14">
        <v>35</v>
      </c>
      <c r="B527" s="8" t="s">
        <v>79</v>
      </c>
      <c r="C527" s="32" t="s">
        <v>68</v>
      </c>
      <c r="D527" s="29"/>
      <c r="E527" s="29"/>
      <c r="F527" s="29"/>
      <c r="G527" s="30"/>
      <c r="H527" s="31">
        <f t="shared" si="306"/>
        <v>0</v>
      </c>
      <c r="I527" s="29"/>
      <c r="J527" s="29"/>
      <c r="K527" s="29"/>
      <c r="L527" s="30"/>
      <c r="M527" s="31">
        <f t="shared" si="307"/>
        <v>0</v>
      </c>
      <c r="N527" s="29"/>
      <c r="O527" s="29"/>
      <c r="P527" s="29"/>
      <c r="Q527" s="30"/>
      <c r="R527" s="31">
        <f t="shared" si="308"/>
        <v>0</v>
      </c>
      <c r="S527" s="29"/>
      <c r="T527" s="29"/>
      <c r="U527" s="29"/>
      <c r="V527" s="30"/>
      <c r="W527" s="31">
        <f t="shared" si="309"/>
        <v>0</v>
      </c>
      <c r="X527" s="29"/>
      <c r="Y527" s="29"/>
      <c r="Z527" s="29"/>
      <c r="AA527" s="30"/>
      <c r="AB527" s="31">
        <f t="shared" si="310"/>
        <v>0</v>
      </c>
      <c r="AC527" s="29"/>
      <c r="AD527" s="29"/>
      <c r="AE527" s="29"/>
      <c r="AF527" s="30"/>
      <c r="AG527" s="31">
        <f t="shared" si="311"/>
        <v>0</v>
      </c>
      <c r="AH527" s="29"/>
      <c r="AI527" s="29"/>
      <c r="AJ527" s="29"/>
      <c r="AK527" s="30"/>
      <c r="AL527" s="31">
        <f t="shared" si="312"/>
        <v>0</v>
      </c>
      <c r="AM527" s="29"/>
      <c r="AN527" s="29"/>
      <c r="AO527" s="29"/>
      <c r="AP527" s="30"/>
      <c r="AQ527" s="31">
        <f t="shared" si="313"/>
        <v>0</v>
      </c>
      <c r="AR527" s="29"/>
      <c r="AS527" s="29"/>
      <c r="AT527" s="29"/>
      <c r="AU527" s="30"/>
      <c r="AV527" s="43">
        <f t="shared" si="314"/>
        <v>0</v>
      </c>
    </row>
    <row r="528" spans="1:48" x14ac:dyDescent="0.25">
      <c r="A528" s="14">
        <v>35</v>
      </c>
      <c r="B528" s="8" t="s">
        <v>80</v>
      </c>
      <c r="C528" s="32" t="s">
        <v>68</v>
      </c>
      <c r="D528" s="29"/>
      <c r="E528" s="29"/>
      <c r="F528" s="29"/>
      <c r="G528" s="30"/>
      <c r="H528" s="31">
        <f t="shared" si="306"/>
        <v>0</v>
      </c>
      <c r="I528" s="29"/>
      <c r="J528" s="29"/>
      <c r="K528" s="29"/>
      <c r="L528" s="30"/>
      <c r="M528" s="31">
        <f t="shared" si="307"/>
        <v>0</v>
      </c>
      <c r="N528" s="29"/>
      <c r="O528" s="29"/>
      <c r="P528" s="29"/>
      <c r="Q528" s="30"/>
      <c r="R528" s="31">
        <f t="shared" si="308"/>
        <v>0</v>
      </c>
      <c r="S528" s="29"/>
      <c r="T528" s="29"/>
      <c r="U528" s="29"/>
      <c r="V528" s="30"/>
      <c r="W528" s="31">
        <f t="shared" si="309"/>
        <v>0</v>
      </c>
      <c r="X528" s="29"/>
      <c r="Y528" s="29"/>
      <c r="Z528" s="29"/>
      <c r="AA528" s="30"/>
      <c r="AB528" s="31">
        <f t="shared" si="310"/>
        <v>0</v>
      </c>
      <c r="AC528" s="29"/>
      <c r="AD528" s="29"/>
      <c r="AE528" s="29"/>
      <c r="AF528" s="30"/>
      <c r="AG528" s="31">
        <f t="shared" si="311"/>
        <v>0</v>
      </c>
      <c r="AH528" s="29"/>
      <c r="AI528" s="29"/>
      <c r="AJ528" s="29"/>
      <c r="AK528" s="30"/>
      <c r="AL528" s="31">
        <f t="shared" si="312"/>
        <v>0</v>
      </c>
      <c r="AM528" s="29"/>
      <c r="AN528" s="29"/>
      <c r="AO528" s="29"/>
      <c r="AP528" s="30"/>
      <c r="AQ528" s="31">
        <f t="shared" si="313"/>
        <v>0</v>
      </c>
      <c r="AR528" s="29"/>
      <c r="AS528" s="29"/>
      <c r="AT528" s="29"/>
      <c r="AU528" s="30"/>
      <c r="AV528" s="43">
        <f t="shared" si="314"/>
        <v>0</v>
      </c>
    </row>
    <row r="529" spans="1:48" x14ac:dyDescent="0.25">
      <c r="A529" s="14">
        <v>35</v>
      </c>
      <c r="B529" s="32" t="s">
        <v>81</v>
      </c>
      <c r="C529" s="32" t="s">
        <v>68</v>
      </c>
      <c r="D529" s="33"/>
      <c r="E529" s="33"/>
      <c r="F529" s="33"/>
      <c r="G529" s="34"/>
      <c r="H529" s="35">
        <f t="shared" si="306"/>
        <v>0</v>
      </c>
      <c r="I529" s="33"/>
      <c r="J529" s="33"/>
      <c r="K529" s="33"/>
      <c r="L529" s="34"/>
      <c r="M529" s="35">
        <f t="shared" si="307"/>
        <v>0</v>
      </c>
      <c r="N529" s="33"/>
      <c r="O529" s="33"/>
      <c r="P529" s="33"/>
      <c r="Q529" s="34"/>
      <c r="R529" s="35">
        <f t="shared" si="308"/>
        <v>0</v>
      </c>
      <c r="S529" s="33"/>
      <c r="T529" s="33"/>
      <c r="U529" s="33"/>
      <c r="V529" s="34"/>
      <c r="W529" s="35">
        <f t="shared" si="309"/>
        <v>0</v>
      </c>
      <c r="X529" s="33"/>
      <c r="Y529" s="33"/>
      <c r="Z529" s="33"/>
      <c r="AA529" s="34"/>
      <c r="AB529" s="35">
        <f t="shared" si="310"/>
        <v>0</v>
      </c>
      <c r="AC529" s="33"/>
      <c r="AD529" s="33"/>
      <c r="AE529" s="33"/>
      <c r="AF529" s="34"/>
      <c r="AG529" s="35">
        <f t="shared" si="311"/>
        <v>0</v>
      </c>
      <c r="AH529" s="33"/>
      <c r="AI529" s="33"/>
      <c r="AJ529" s="33"/>
      <c r="AK529" s="34"/>
      <c r="AL529" s="35">
        <f t="shared" si="312"/>
        <v>0</v>
      </c>
      <c r="AM529" s="33"/>
      <c r="AN529" s="33"/>
      <c r="AO529" s="33"/>
      <c r="AP529" s="34"/>
      <c r="AQ529" s="35">
        <f t="shared" si="313"/>
        <v>0</v>
      </c>
      <c r="AR529" s="33"/>
      <c r="AS529" s="33"/>
      <c r="AT529" s="33"/>
      <c r="AU529" s="34"/>
      <c r="AV529" s="44">
        <f t="shared" si="314"/>
        <v>0</v>
      </c>
    </row>
    <row r="530" spans="1:48" x14ac:dyDescent="0.25">
      <c r="A530" s="14">
        <v>35</v>
      </c>
      <c r="B530" s="36"/>
      <c r="C530" s="37"/>
      <c r="D530" s="38"/>
      <c r="E530" s="39"/>
      <c r="F530" s="39"/>
      <c r="G530" s="39"/>
      <c r="H530" s="40">
        <f>SUM(H517:H529)</f>
        <v>0</v>
      </c>
      <c r="I530" s="39"/>
      <c r="J530" s="39"/>
      <c r="K530" s="39"/>
      <c r="L530" s="39"/>
      <c r="M530" s="40">
        <f>SUM(M517:M529)</f>
        <v>0</v>
      </c>
      <c r="N530" s="39"/>
      <c r="O530" s="39"/>
      <c r="P530" s="39"/>
      <c r="Q530" s="39"/>
      <c r="R530" s="40">
        <f>SUM(R517:R529)</f>
        <v>0</v>
      </c>
      <c r="S530" s="39"/>
      <c r="T530" s="39"/>
      <c r="U530" s="39"/>
      <c r="V530" s="39"/>
      <c r="W530" s="40">
        <f>SUM(W517:W529)</f>
        <v>0</v>
      </c>
      <c r="X530" s="39"/>
      <c r="Y530" s="39"/>
      <c r="Z530" s="39"/>
      <c r="AA530" s="39"/>
      <c r="AB530" s="40">
        <f>SUM(AB517:AB529)</f>
        <v>0</v>
      </c>
      <c r="AC530" s="39"/>
      <c r="AD530" s="39"/>
      <c r="AE530" s="39"/>
      <c r="AF530" s="39"/>
      <c r="AG530" s="40">
        <f>SUM(AG517:AG529)</f>
        <v>0</v>
      </c>
      <c r="AH530" s="39"/>
      <c r="AI530" s="39"/>
      <c r="AJ530" s="39"/>
      <c r="AK530" s="39"/>
      <c r="AL530" s="40">
        <f>SUM(AL517:AL529)</f>
        <v>0</v>
      </c>
      <c r="AM530" s="39"/>
      <c r="AN530" s="39"/>
      <c r="AO530" s="39"/>
      <c r="AP530" s="39"/>
      <c r="AQ530" s="40">
        <f>SUM(AQ517:AQ529)</f>
        <v>0</v>
      </c>
      <c r="AR530" s="39"/>
      <c r="AS530" s="39"/>
      <c r="AT530" s="39"/>
      <c r="AU530" s="39"/>
      <c r="AV530" s="40">
        <f>SUM(AV517:AV529)</f>
        <v>0</v>
      </c>
    </row>
    <row r="531" spans="1:48" x14ac:dyDescent="0.25">
      <c r="A531" s="14">
        <v>36</v>
      </c>
      <c r="B531" s="80" t="str">
        <f>"Буква (или иное название) класса "&amp;A531&amp;":"</f>
        <v>Буква (или иное название) класса 36:</v>
      </c>
      <c r="C531" s="81"/>
      <c r="D531" s="82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</row>
    <row r="532" spans="1:48" x14ac:dyDescent="0.25">
      <c r="A532" s="14">
        <v>36</v>
      </c>
      <c r="B532" s="45" t="s">
        <v>69</v>
      </c>
      <c r="C532" s="28" t="s">
        <v>68</v>
      </c>
      <c r="D532" s="29"/>
      <c r="E532" s="29"/>
      <c r="F532" s="29"/>
      <c r="G532" s="30"/>
      <c r="H532" s="31">
        <f t="shared" ref="H532:H544" si="315">COUNTA(D532:G532)</f>
        <v>0</v>
      </c>
      <c r="I532" s="29"/>
      <c r="J532" s="29"/>
      <c r="K532" s="29"/>
      <c r="L532" s="30"/>
      <c r="M532" s="31">
        <f t="shared" ref="M532:M544" si="316">COUNTA(I532:L532)</f>
        <v>0</v>
      </c>
      <c r="N532" s="29"/>
      <c r="O532" s="29"/>
      <c r="P532" s="29"/>
      <c r="Q532" s="30"/>
      <c r="R532" s="31">
        <f t="shared" ref="R532:R544" si="317">COUNTA(N532:Q532)</f>
        <v>0</v>
      </c>
      <c r="S532" s="29"/>
      <c r="T532" s="29"/>
      <c r="U532" s="29"/>
      <c r="V532" s="30"/>
      <c r="W532" s="31">
        <f t="shared" ref="W532:W544" si="318">COUNTA(S532:V532)</f>
        <v>0</v>
      </c>
      <c r="X532" s="29"/>
      <c r="Y532" s="29"/>
      <c r="Z532" s="29"/>
      <c r="AA532" s="30"/>
      <c r="AB532" s="31">
        <f t="shared" ref="AB532:AB544" si="319">COUNTA(X532:AA532)</f>
        <v>0</v>
      </c>
      <c r="AC532" s="29"/>
      <c r="AD532" s="29"/>
      <c r="AE532" s="29"/>
      <c r="AF532" s="30"/>
      <c r="AG532" s="31">
        <f t="shared" ref="AG532:AG544" si="320">COUNTA(AC532:AF532)</f>
        <v>0</v>
      </c>
      <c r="AH532" s="29"/>
      <c r="AI532" s="29"/>
      <c r="AJ532" s="29"/>
      <c r="AK532" s="30"/>
      <c r="AL532" s="31">
        <f t="shared" ref="AL532:AL544" si="321">COUNTA(AH532:AK532)</f>
        <v>0</v>
      </c>
      <c r="AM532" s="29"/>
      <c r="AN532" s="29"/>
      <c r="AO532" s="29"/>
      <c r="AP532" s="30"/>
      <c r="AQ532" s="31">
        <f t="shared" ref="AQ532:AQ544" si="322">COUNTA(AM532:AP532)</f>
        <v>0</v>
      </c>
      <c r="AR532" s="29"/>
      <c r="AS532" s="29"/>
      <c r="AT532" s="29"/>
      <c r="AU532" s="30"/>
      <c r="AV532" s="43">
        <f t="shared" ref="AV532:AV544" si="323">COUNTA(AR532:AU532)</f>
        <v>0</v>
      </c>
    </row>
    <row r="533" spans="1:48" x14ac:dyDescent="0.25">
      <c r="A533" s="14">
        <v>36</v>
      </c>
      <c r="B533" s="8" t="s">
        <v>70</v>
      </c>
      <c r="C533" s="32" t="s">
        <v>68</v>
      </c>
      <c r="D533" s="29"/>
      <c r="E533" s="29"/>
      <c r="F533" s="29"/>
      <c r="G533" s="30"/>
      <c r="H533" s="31">
        <f t="shared" si="315"/>
        <v>0</v>
      </c>
      <c r="I533" s="29"/>
      <c r="J533" s="29"/>
      <c r="K533" s="29"/>
      <c r="L533" s="30"/>
      <c r="M533" s="31">
        <f t="shared" si="316"/>
        <v>0</v>
      </c>
      <c r="N533" s="29"/>
      <c r="O533" s="29"/>
      <c r="P533" s="29"/>
      <c r="Q533" s="30"/>
      <c r="R533" s="31">
        <f t="shared" si="317"/>
        <v>0</v>
      </c>
      <c r="S533" s="29"/>
      <c r="T533" s="29"/>
      <c r="U533" s="29"/>
      <c r="V533" s="30"/>
      <c r="W533" s="31">
        <f t="shared" si="318"/>
        <v>0</v>
      </c>
      <c r="X533" s="29"/>
      <c r="Y533" s="29"/>
      <c r="Z533" s="29"/>
      <c r="AA533" s="30"/>
      <c r="AB533" s="31">
        <f t="shared" si="319"/>
        <v>0</v>
      </c>
      <c r="AC533" s="29"/>
      <c r="AD533" s="29"/>
      <c r="AE533" s="29"/>
      <c r="AF533" s="30"/>
      <c r="AG533" s="31">
        <f t="shared" si="320"/>
        <v>0</v>
      </c>
      <c r="AH533" s="29"/>
      <c r="AI533" s="29"/>
      <c r="AJ533" s="29"/>
      <c r="AK533" s="30"/>
      <c r="AL533" s="31">
        <f t="shared" si="321"/>
        <v>0</v>
      </c>
      <c r="AM533" s="29"/>
      <c r="AN533" s="29"/>
      <c r="AO533" s="29"/>
      <c r="AP533" s="30"/>
      <c r="AQ533" s="31">
        <f t="shared" si="322"/>
        <v>0</v>
      </c>
      <c r="AR533" s="29"/>
      <c r="AS533" s="29"/>
      <c r="AT533" s="29"/>
      <c r="AU533" s="30"/>
      <c r="AV533" s="43">
        <f t="shared" si="323"/>
        <v>0</v>
      </c>
    </row>
    <row r="534" spans="1:48" x14ac:dyDescent="0.25">
      <c r="A534" s="14">
        <v>36</v>
      </c>
      <c r="B534" s="8" t="s">
        <v>71</v>
      </c>
      <c r="C534" s="32" t="s">
        <v>68</v>
      </c>
      <c r="D534" s="29"/>
      <c r="E534" s="29"/>
      <c r="F534" s="29"/>
      <c r="G534" s="30"/>
      <c r="H534" s="31">
        <f t="shared" si="315"/>
        <v>0</v>
      </c>
      <c r="I534" s="29"/>
      <c r="J534" s="29"/>
      <c r="K534" s="29"/>
      <c r="L534" s="30"/>
      <c r="M534" s="31">
        <f t="shared" si="316"/>
        <v>0</v>
      </c>
      <c r="N534" s="29"/>
      <c r="O534" s="29"/>
      <c r="P534" s="29"/>
      <c r="Q534" s="30"/>
      <c r="R534" s="31">
        <f t="shared" si="317"/>
        <v>0</v>
      </c>
      <c r="S534" s="29"/>
      <c r="T534" s="29"/>
      <c r="U534" s="29"/>
      <c r="V534" s="30"/>
      <c r="W534" s="31">
        <f t="shared" si="318"/>
        <v>0</v>
      </c>
      <c r="X534" s="29"/>
      <c r="Y534" s="29"/>
      <c r="Z534" s="29"/>
      <c r="AA534" s="30"/>
      <c r="AB534" s="31">
        <f t="shared" si="319"/>
        <v>0</v>
      </c>
      <c r="AC534" s="29"/>
      <c r="AD534" s="29"/>
      <c r="AE534" s="29"/>
      <c r="AF534" s="30"/>
      <c r="AG534" s="31">
        <f t="shared" si="320"/>
        <v>0</v>
      </c>
      <c r="AH534" s="29"/>
      <c r="AI534" s="29"/>
      <c r="AJ534" s="29"/>
      <c r="AK534" s="30"/>
      <c r="AL534" s="31">
        <f t="shared" si="321"/>
        <v>0</v>
      </c>
      <c r="AM534" s="29"/>
      <c r="AN534" s="29"/>
      <c r="AO534" s="29"/>
      <c r="AP534" s="30"/>
      <c r="AQ534" s="31">
        <f t="shared" si="322"/>
        <v>0</v>
      </c>
      <c r="AR534" s="29"/>
      <c r="AS534" s="29"/>
      <c r="AT534" s="29"/>
      <c r="AU534" s="30"/>
      <c r="AV534" s="43">
        <f t="shared" si="323"/>
        <v>0</v>
      </c>
    </row>
    <row r="535" spans="1:48" x14ac:dyDescent="0.25">
      <c r="A535" s="14">
        <v>36</v>
      </c>
      <c r="B535" s="8" t="s">
        <v>72</v>
      </c>
      <c r="C535" s="32" t="s">
        <v>68</v>
      </c>
      <c r="D535" s="29"/>
      <c r="E535" s="29"/>
      <c r="F535" s="29"/>
      <c r="G535" s="30"/>
      <c r="H535" s="31">
        <f t="shared" si="315"/>
        <v>0</v>
      </c>
      <c r="I535" s="29"/>
      <c r="J535" s="29"/>
      <c r="K535" s="29"/>
      <c r="L535" s="30"/>
      <c r="M535" s="31">
        <f t="shared" si="316"/>
        <v>0</v>
      </c>
      <c r="N535" s="29"/>
      <c r="O535" s="29"/>
      <c r="P535" s="29"/>
      <c r="Q535" s="30"/>
      <c r="R535" s="31">
        <f t="shared" si="317"/>
        <v>0</v>
      </c>
      <c r="S535" s="29"/>
      <c r="T535" s="29"/>
      <c r="U535" s="29"/>
      <c r="V535" s="30"/>
      <c r="W535" s="31">
        <f t="shared" si="318"/>
        <v>0</v>
      </c>
      <c r="X535" s="29"/>
      <c r="Y535" s="29"/>
      <c r="Z535" s="29"/>
      <c r="AA535" s="30"/>
      <c r="AB535" s="31">
        <f t="shared" si="319"/>
        <v>0</v>
      </c>
      <c r="AC535" s="29"/>
      <c r="AD535" s="29"/>
      <c r="AE535" s="29"/>
      <c r="AF535" s="30"/>
      <c r="AG535" s="31">
        <f t="shared" si="320"/>
        <v>0</v>
      </c>
      <c r="AH535" s="29"/>
      <c r="AI535" s="29"/>
      <c r="AJ535" s="29"/>
      <c r="AK535" s="30"/>
      <c r="AL535" s="31">
        <f t="shared" si="321"/>
        <v>0</v>
      </c>
      <c r="AM535" s="29"/>
      <c r="AN535" s="29"/>
      <c r="AO535" s="29"/>
      <c r="AP535" s="30"/>
      <c r="AQ535" s="31">
        <f t="shared" si="322"/>
        <v>0</v>
      </c>
      <c r="AR535" s="29"/>
      <c r="AS535" s="29"/>
      <c r="AT535" s="29"/>
      <c r="AU535" s="30"/>
      <c r="AV535" s="43">
        <f t="shared" si="323"/>
        <v>0</v>
      </c>
    </row>
    <row r="536" spans="1:48" x14ac:dyDescent="0.25">
      <c r="A536" s="14">
        <v>36</v>
      </c>
      <c r="B536" s="8" t="s">
        <v>73</v>
      </c>
      <c r="C536" s="32" t="s">
        <v>68</v>
      </c>
      <c r="D536" s="29"/>
      <c r="E536" s="29"/>
      <c r="F536" s="29"/>
      <c r="G536" s="30"/>
      <c r="H536" s="31">
        <f t="shared" si="315"/>
        <v>0</v>
      </c>
      <c r="I536" s="29"/>
      <c r="J536" s="29"/>
      <c r="K536" s="29"/>
      <c r="L536" s="30"/>
      <c r="M536" s="31">
        <f t="shared" si="316"/>
        <v>0</v>
      </c>
      <c r="N536" s="29"/>
      <c r="O536" s="29"/>
      <c r="P536" s="29"/>
      <c r="Q536" s="30"/>
      <c r="R536" s="31">
        <f t="shared" si="317"/>
        <v>0</v>
      </c>
      <c r="S536" s="29"/>
      <c r="T536" s="29"/>
      <c r="U536" s="29"/>
      <c r="V536" s="30"/>
      <c r="W536" s="31">
        <f t="shared" si="318"/>
        <v>0</v>
      </c>
      <c r="X536" s="29"/>
      <c r="Y536" s="29"/>
      <c r="Z536" s="29"/>
      <c r="AA536" s="30"/>
      <c r="AB536" s="31">
        <f t="shared" si="319"/>
        <v>0</v>
      </c>
      <c r="AC536" s="29"/>
      <c r="AD536" s="29"/>
      <c r="AE536" s="29"/>
      <c r="AF536" s="30"/>
      <c r="AG536" s="31">
        <f t="shared" si="320"/>
        <v>0</v>
      </c>
      <c r="AH536" s="29"/>
      <c r="AI536" s="29"/>
      <c r="AJ536" s="29"/>
      <c r="AK536" s="30"/>
      <c r="AL536" s="31">
        <f t="shared" si="321"/>
        <v>0</v>
      </c>
      <c r="AM536" s="29"/>
      <c r="AN536" s="29"/>
      <c r="AO536" s="29"/>
      <c r="AP536" s="30"/>
      <c r="AQ536" s="31">
        <f t="shared" si="322"/>
        <v>0</v>
      </c>
      <c r="AR536" s="29"/>
      <c r="AS536" s="29"/>
      <c r="AT536" s="29"/>
      <c r="AU536" s="30"/>
      <c r="AV536" s="43">
        <f t="shared" si="323"/>
        <v>0</v>
      </c>
    </row>
    <row r="537" spans="1:48" x14ac:dyDescent="0.25">
      <c r="A537" s="14">
        <v>36</v>
      </c>
      <c r="B537" s="8" t="s">
        <v>74</v>
      </c>
      <c r="C537" s="32" t="s">
        <v>68</v>
      </c>
      <c r="D537" s="29"/>
      <c r="E537" s="29"/>
      <c r="F537" s="29"/>
      <c r="G537" s="30"/>
      <c r="H537" s="31">
        <f t="shared" si="315"/>
        <v>0</v>
      </c>
      <c r="I537" s="29"/>
      <c r="J537" s="29"/>
      <c r="K537" s="29"/>
      <c r="L537" s="30"/>
      <c r="M537" s="31">
        <f t="shared" si="316"/>
        <v>0</v>
      </c>
      <c r="N537" s="29"/>
      <c r="O537" s="29"/>
      <c r="P537" s="29"/>
      <c r="Q537" s="30"/>
      <c r="R537" s="31">
        <f t="shared" si="317"/>
        <v>0</v>
      </c>
      <c r="S537" s="29"/>
      <c r="T537" s="29"/>
      <c r="U537" s="29"/>
      <c r="V537" s="30"/>
      <c r="W537" s="31">
        <f t="shared" si="318"/>
        <v>0</v>
      </c>
      <c r="X537" s="29"/>
      <c r="Y537" s="29"/>
      <c r="Z537" s="29"/>
      <c r="AA537" s="30"/>
      <c r="AB537" s="31">
        <f t="shared" si="319"/>
        <v>0</v>
      </c>
      <c r="AC537" s="29"/>
      <c r="AD537" s="29"/>
      <c r="AE537" s="29"/>
      <c r="AF537" s="30"/>
      <c r="AG537" s="31">
        <f t="shared" si="320"/>
        <v>0</v>
      </c>
      <c r="AH537" s="29"/>
      <c r="AI537" s="29"/>
      <c r="AJ537" s="29"/>
      <c r="AK537" s="30"/>
      <c r="AL537" s="31">
        <f t="shared" si="321"/>
        <v>0</v>
      </c>
      <c r="AM537" s="29"/>
      <c r="AN537" s="29"/>
      <c r="AO537" s="29"/>
      <c r="AP537" s="30"/>
      <c r="AQ537" s="31">
        <f t="shared" si="322"/>
        <v>0</v>
      </c>
      <c r="AR537" s="29"/>
      <c r="AS537" s="29"/>
      <c r="AT537" s="29"/>
      <c r="AU537" s="30"/>
      <c r="AV537" s="43">
        <f t="shared" si="323"/>
        <v>0</v>
      </c>
    </row>
    <row r="538" spans="1:48" x14ac:dyDescent="0.25">
      <c r="A538" s="14">
        <v>36</v>
      </c>
      <c r="B538" s="8" t="s">
        <v>75</v>
      </c>
      <c r="C538" s="32" t="s">
        <v>68</v>
      </c>
      <c r="D538" s="29"/>
      <c r="E538" s="29"/>
      <c r="F538" s="29"/>
      <c r="G538" s="30"/>
      <c r="H538" s="31">
        <f t="shared" si="315"/>
        <v>0</v>
      </c>
      <c r="I538" s="29"/>
      <c r="J538" s="29"/>
      <c r="K538" s="29"/>
      <c r="L538" s="30"/>
      <c r="M538" s="31">
        <f t="shared" si="316"/>
        <v>0</v>
      </c>
      <c r="N538" s="29"/>
      <c r="O538" s="29"/>
      <c r="P538" s="29"/>
      <c r="Q538" s="30"/>
      <c r="R538" s="31">
        <f t="shared" si="317"/>
        <v>0</v>
      </c>
      <c r="S538" s="29"/>
      <c r="T538" s="29"/>
      <c r="U538" s="29"/>
      <c r="V538" s="30"/>
      <c r="W538" s="31">
        <f t="shared" si="318"/>
        <v>0</v>
      </c>
      <c r="X538" s="29"/>
      <c r="Y538" s="29"/>
      <c r="Z538" s="29"/>
      <c r="AA538" s="30"/>
      <c r="AB538" s="31">
        <f t="shared" si="319"/>
        <v>0</v>
      </c>
      <c r="AC538" s="29"/>
      <c r="AD538" s="29"/>
      <c r="AE538" s="29"/>
      <c r="AF538" s="30"/>
      <c r="AG538" s="31">
        <f t="shared" si="320"/>
        <v>0</v>
      </c>
      <c r="AH538" s="29"/>
      <c r="AI538" s="29"/>
      <c r="AJ538" s="29"/>
      <c r="AK538" s="30"/>
      <c r="AL538" s="31">
        <f t="shared" si="321"/>
        <v>0</v>
      </c>
      <c r="AM538" s="29"/>
      <c r="AN538" s="29"/>
      <c r="AO538" s="29"/>
      <c r="AP538" s="30"/>
      <c r="AQ538" s="31">
        <f t="shared" si="322"/>
        <v>0</v>
      </c>
      <c r="AR538" s="29"/>
      <c r="AS538" s="29"/>
      <c r="AT538" s="29"/>
      <c r="AU538" s="30"/>
      <c r="AV538" s="43">
        <f t="shared" si="323"/>
        <v>0</v>
      </c>
    </row>
    <row r="539" spans="1:48" x14ac:dyDescent="0.25">
      <c r="A539" s="14">
        <v>36</v>
      </c>
      <c r="B539" s="8" t="s">
        <v>76</v>
      </c>
      <c r="C539" s="32" t="s">
        <v>68</v>
      </c>
      <c r="D539" s="29"/>
      <c r="E539" s="29"/>
      <c r="F539" s="29"/>
      <c r="G539" s="30"/>
      <c r="H539" s="31">
        <f t="shared" si="315"/>
        <v>0</v>
      </c>
      <c r="I539" s="29"/>
      <c r="J539" s="29"/>
      <c r="K539" s="29"/>
      <c r="L539" s="30"/>
      <c r="M539" s="31">
        <f t="shared" si="316"/>
        <v>0</v>
      </c>
      <c r="N539" s="29"/>
      <c r="O539" s="29"/>
      <c r="P539" s="29"/>
      <c r="Q539" s="30"/>
      <c r="R539" s="31">
        <f t="shared" si="317"/>
        <v>0</v>
      </c>
      <c r="S539" s="29"/>
      <c r="T539" s="29"/>
      <c r="U539" s="29"/>
      <c r="V539" s="30"/>
      <c r="W539" s="31">
        <f t="shared" si="318"/>
        <v>0</v>
      </c>
      <c r="X539" s="29"/>
      <c r="Y539" s="29"/>
      <c r="Z539" s="29"/>
      <c r="AA539" s="30"/>
      <c r="AB539" s="31">
        <f t="shared" si="319"/>
        <v>0</v>
      </c>
      <c r="AC539" s="29"/>
      <c r="AD539" s="29"/>
      <c r="AE539" s="29"/>
      <c r="AF539" s="30"/>
      <c r="AG539" s="31">
        <f t="shared" si="320"/>
        <v>0</v>
      </c>
      <c r="AH539" s="29"/>
      <c r="AI539" s="29"/>
      <c r="AJ539" s="29"/>
      <c r="AK539" s="30"/>
      <c r="AL539" s="31">
        <f t="shared" si="321"/>
        <v>0</v>
      </c>
      <c r="AM539" s="29"/>
      <c r="AN539" s="29"/>
      <c r="AO539" s="29"/>
      <c r="AP539" s="30"/>
      <c r="AQ539" s="31">
        <f t="shared" si="322"/>
        <v>0</v>
      </c>
      <c r="AR539" s="29"/>
      <c r="AS539" s="29"/>
      <c r="AT539" s="29"/>
      <c r="AU539" s="30"/>
      <c r="AV539" s="43">
        <f t="shared" si="323"/>
        <v>0</v>
      </c>
    </row>
    <row r="540" spans="1:48" x14ac:dyDescent="0.25">
      <c r="A540" s="14">
        <v>36</v>
      </c>
      <c r="B540" s="8" t="s">
        <v>77</v>
      </c>
      <c r="C540" s="32" t="s">
        <v>68</v>
      </c>
      <c r="D540" s="29"/>
      <c r="E540" s="29"/>
      <c r="F540" s="29"/>
      <c r="G540" s="30"/>
      <c r="H540" s="31">
        <f t="shared" si="315"/>
        <v>0</v>
      </c>
      <c r="I540" s="29"/>
      <c r="J540" s="29"/>
      <c r="K540" s="29"/>
      <c r="L540" s="30"/>
      <c r="M540" s="31">
        <f t="shared" si="316"/>
        <v>0</v>
      </c>
      <c r="N540" s="29"/>
      <c r="O540" s="29"/>
      <c r="P540" s="29"/>
      <c r="Q540" s="30"/>
      <c r="R540" s="31">
        <f t="shared" si="317"/>
        <v>0</v>
      </c>
      <c r="S540" s="29"/>
      <c r="T540" s="29"/>
      <c r="U540" s="29"/>
      <c r="V540" s="30"/>
      <c r="W540" s="31">
        <f t="shared" si="318"/>
        <v>0</v>
      </c>
      <c r="X540" s="29"/>
      <c r="Y540" s="29"/>
      <c r="Z540" s="29"/>
      <c r="AA540" s="30"/>
      <c r="AB540" s="31">
        <f t="shared" si="319"/>
        <v>0</v>
      </c>
      <c r="AC540" s="29"/>
      <c r="AD540" s="29"/>
      <c r="AE540" s="29"/>
      <c r="AF540" s="30"/>
      <c r="AG540" s="31">
        <f t="shared" si="320"/>
        <v>0</v>
      </c>
      <c r="AH540" s="29"/>
      <c r="AI540" s="29"/>
      <c r="AJ540" s="29"/>
      <c r="AK540" s="30"/>
      <c r="AL540" s="31">
        <f t="shared" si="321"/>
        <v>0</v>
      </c>
      <c r="AM540" s="29"/>
      <c r="AN540" s="29"/>
      <c r="AO540" s="29"/>
      <c r="AP540" s="30"/>
      <c r="AQ540" s="31">
        <f t="shared" si="322"/>
        <v>0</v>
      </c>
      <c r="AR540" s="29"/>
      <c r="AS540" s="29"/>
      <c r="AT540" s="29"/>
      <c r="AU540" s="30"/>
      <c r="AV540" s="43">
        <f t="shared" si="323"/>
        <v>0</v>
      </c>
    </row>
    <row r="541" spans="1:48" x14ac:dyDescent="0.25">
      <c r="A541" s="14">
        <v>36</v>
      </c>
      <c r="B541" s="8" t="s">
        <v>78</v>
      </c>
      <c r="C541" s="32" t="s">
        <v>68</v>
      </c>
      <c r="D541" s="29"/>
      <c r="E541" s="29"/>
      <c r="F541" s="29"/>
      <c r="G541" s="30"/>
      <c r="H541" s="31">
        <f t="shared" si="315"/>
        <v>0</v>
      </c>
      <c r="I541" s="29"/>
      <c r="J541" s="29"/>
      <c r="K541" s="29"/>
      <c r="L541" s="30"/>
      <c r="M541" s="31">
        <f t="shared" si="316"/>
        <v>0</v>
      </c>
      <c r="N541" s="29"/>
      <c r="O541" s="29"/>
      <c r="P541" s="29"/>
      <c r="Q541" s="30"/>
      <c r="R541" s="31">
        <f t="shared" si="317"/>
        <v>0</v>
      </c>
      <c r="S541" s="29"/>
      <c r="T541" s="29"/>
      <c r="U541" s="29"/>
      <c r="V541" s="30"/>
      <c r="W541" s="31">
        <f t="shared" si="318"/>
        <v>0</v>
      </c>
      <c r="X541" s="29"/>
      <c r="Y541" s="29"/>
      <c r="Z541" s="29"/>
      <c r="AA541" s="30"/>
      <c r="AB541" s="31">
        <f t="shared" si="319"/>
        <v>0</v>
      </c>
      <c r="AC541" s="29"/>
      <c r="AD541" s="29"/>
      <c r="AE541" s="29"/>
      <c r="AF541" s="30"/>
      <c r="AG541" s="31">
        <f t="shared" si="320"/>
        <v>0</v>
      </c>
      <c r="AH541" s="29"/>
      <c r="AI541" s="29"/>
      <c r="AJ541" s="29"/>
      <c r="AK541" s="30"/>
      <c r="AL541" s="31">
        <f t="shared" si="321"/>
        <v>0</v>
      </c>
      <c r="AM541" s="29"/>
      <c r="AN541" s="29"/>
      <c r="AO541" s="29"/>
      <c r="AP541" s="30"/>
      <c r="AQ541" s="31">
        <f t="shared" si="322"/>
        <v>0</v>
      </c>
      <c r="AR541" s="29"/>
      <c r="AS541" s="29"/>
      <c r="AT541" s="29"/>
      <c r="AU541" s="30"/>
      <c r="AV541" s="43">
        <f t="shared" si="323"/>
        <v>0</v>
      </c>
    </row>
    <row r="542" spans="1:48" x14ac:dyDescent="0.25">
      <c r="A542" s="14">
        <v>36</v>
      </c>
      <c r="B542" s="8" t="s">
        <v>79</v>
      </c>
      <c r="C542" s="32" t="s">
        <v>68</v>
      </c>
      <c r="D542" s="29"/>
      <c r="E542" s="29"/>
      <c r="F542" s="29"/>
      <c r="G542" s="30"/>
      <c r="H542" s="31">
        <f t="shared" si="315"/>
        <v>0</v>
      </c>
      <c r="I542" s="29"/>
      <c r="J542" s="29"/>
      <c r="K542" s="29"/>
      <c r="L542" s="30"/>
      <c r="M542" s="31">
        <f t="shared" si="316"/>
        <v>0</v>
      </c>
      <c r="N542" s="29"/>
      <c r="O542" s="29"/>
      <c r="P542" s="29"/>
      <c r="Q542" s="30"/>
      <c r="R542" s="31">
        <f t="shared" si="317"/>
        <v>0</v>
      </c>
      <c r="S542" s="29"/>
      <c r="T542" s="29"/>
      <c r="U542" s="29"/>
      <c r="V542" s="30"/>
      <c r="W542" s="31">
        <f t="shared" si="318"/>
        <v>0</v>
      </c>
      <c r="X542" s="29"/>
      <c r="Y542" s="29"/>
      <c r="Z542" s="29"/>
      <c r="AA542" s="30"/>
      <c r="AB542" s="31">
        <f t="shared" si="319"/>
        <v>0</v>
      </c>
      <c r="AC542" s="29"/>
      <c r="AD542" s="29"/>
      <c r="AE542" s="29"/>
      <c r="AF542" s="30"/>
      <c r="AG542" s="31">
        <f t="shared" si="320"/>
        <v>0</v>
      </c>
      <c r="AH542" s="29"/>
      <c r="AI542" s="29"/>
      <c r="AJ542" s="29"/>
      <c r="AK542" s="30"/>
      <c r="AL542" s="31">
        <f t="shared" si="321"/>
        <v>0</v>
      </c>
      <c r="AM542" s="29"/>
      <c r="AN542" s="29"/>
      <c r="AO542" s="29"/>
      <c r="AP542" s="30"/>
      <c r="AQ542" s="31">
        <f t="shared" si="322"/>
        <v>0</v>
      </c>
      <c r="AR542" s="29"/>
      <c r="AS542" s="29"/>
      <c r="AT542" s="29"/>
      <c r="AU542" s="30"/>
      <c r="AV542" s="43">
        <f t="shared" si="323"/>
        <v>0</v>
      </c>
    </row>
    <row r="543" spans="1:48" x14ac:dyDescent="0.25">
      <c r="A543" s="14">
        <v>36</v>
      </c>
      <c r="B543" s="8" t="s">
        <v>80</v>
      </c>
      <c r="C543" s="32" t="s">
        <v>68</v>
      </c>
      <c r="D543" s="29"/>
      <c r="E543" s="29"/>
      <c r="F543" s="29"/>
      <c r="G543" s="30"/>
      <c r="H543" s="31">
        <f t="shared" si="315"/>
        <v>0</v>
      </c>
      <c r="I543" s="29"/>
      <c r="J543" s="29"/>
      <c r="K543" s="29"/>
      <c r="L543" s="30"/>
      <c r="M543" s="31">
        <f t="shared" si="316"/>
        <v>0</v>
      </c>
      <c r="N543" s="29"/>
      <c r="O543" s="29"/>
      <c r="P543" s="29"/>
      <c r="Q543" s="30"/>
      <c r="R543" s="31">
        <f t="shared" si="317"/>
        <v>0</v>
      </c>
      <c r="S543" s="29"/>
      <c r="T543" s="29"/>
      <c r="U543" s="29"/>
      <c r="V543" s="30"/>
      <c r="W543" s="31">
        <f t="shared" si="318"/>
        <v>0</v>
      </c>
      <c r="X543" s="29"/>
      <c r="Y543" s="29"/>
      <c r="Z543" s="29"/>
      <c r="AA543" s="30"/>
      <c r="AB543" s="31">
        <f t="shared" si="319"/>
        <v>0</v>
      </c>
      <c r="AC543" s="29"/>
      <c r="AD543" s="29"/>
      <c r="AE543" s="29"/>
      <c r="AF543" s="30"/>
      <c r="AG543" s="31">
        <f t="shared" si="320"/>
        <v>0</v>
      </c>
      <c r="AH543" s="29"/>
      <c r="AI543" s="29"/>
      <c r="AJ543" s="29"/>
      <c r="AK543" s="30"/>
      <c r="AL543" s="31">
        <f t="shared" si="321"/>
        <v>0</v>
      </c>
      <c r="AM543" s="29"/>
      <c r="AN543" s="29"/>
      <c r="AO543" s="29"/>
      <c r="AP543" s="30"/>
      <c r="AQ543" s="31">
        <f t="shared" si="322"/>
        <v>0</v>
      </c>
      <c r="AR543" s="29"/>
      <c r="AS543" s="29"/>
      <c r="AT543" s="29"/>
      <c r="AU543" s="30"/>
      <c r="AV543" s="43">
        <f t="shared" si="323"/>
        <v>0</v>
      </c>
    </row>
    <row r="544" spans="1:48" x14ac:dyDescent="0.25">
      <c r="A544" s="14">
        <v>36</v>
      </c>
      <c r="B544" s="32" t="s">
        <v>81</v>
      </c>
      <c r="C544" s="32" t="s">
        <v>68</v>
      </c>
      <c r="D544" s="33"/>
      <c r="E544" s="33"/>
      <c r="F544" s="33"/>
      <c r="G544" s="34"/>
      <c r="H544" s="35">
        <f t="shared" si="315"/>
        <v>0</v>
      </c>
      <c r="I544" s="33"/>
      <c r="J544" s="33"/>
      <c r="K544" s="33"/>
      <c r="L544" s="34"/>
      <c r="M544" s="35">
        <f t="shared" si="316"/>
        <v>0</v>
      </c>
      <c r="N544" s="33"/>
      <c r="O544" s="33"/>
      <c r="P544" s="33"/>
      <c r="Q544" s="34"/>
      <c r="R544" s="35">
        <f t="shared" si="317"/>
        <v>0</v>
      </c>
      <c r="S544" s="33"/>
      <c r="T544" s="33"/>
      <c r="U544" s="33"/>
      <c r="V544" s="34"/>
      <c r="W544" s="35">
        <f t="shared" si="318"/>
        <v>0</v>
      </c>
      <c r="X544" s="33"/>
      <c r="Y544" s="33"/>
      <c r="Z544" s="33"/>
      <c r="AA544" s="34"/>
      <c r="AB544" s="35">
        <f t="shared" si="319"/>
        <v>0</v>
      </c>
      <c r="AC544" s="33"/>
      <c r="AD544" s="33"/>
      <c r="AE544" s="33"/>
      <c r="AF544" s="34"/>
      <c r="AG544" s="35">
        <f t="shared" si="320"/>
        <v>0</v>
      </c>
      <c r="AH544" s="33"/>
      <c r="AI544" s="33"/>
      <c r="AJ544" s="33"/>
      <c r="AK544" s="34"/>
      <c r="AL544" s="35">
        <f t="shared" si="321"/>
        <v>0</v>
      </c>
      <c r="AM544" s="33"/>
      <c r="AN544" s="33"/>
      <c r="AO544" s="33"/>
      <c r="AP544" s="34"/>
      <c r="AQ544" s="35">
        <f t="shared" si="322"/>
        <v>0</v>
      </c>
      <c r="AR544" s="33"/>
      <c r="AS544" s="33"/>
      <c r="AT544" s="33"/>
      <c r="AU544" s="34"/>
      <c r="AV544" s="44">
        <f t="shared" si="323"/>
        <v>0</v>
      </c>
    </row>
    <row r="545" spans="1:48" x14ac:dyDescent="0.25">
      <c r="A545" s="14">
        <v>36</v>
      </c>
      <c r="B545" s="36"/>
      <c r="C545" s="37"/>
      <c r="D545" s="38"/>
      <c r="E545" s="39"/>
      <c r="F545" s="39"/>
      <c r="G545" s="39"/>
      <c r="H545" s="40">
        <f>SUM(H532:H544)</f>
        <v>0</v>
      </c>
      <c r="I545" s="39"/>
      <c r="J545" s="39"/>
      <c r="K545" s="39"/>
      <c r="L545" s="39"/>
      <c r="M545" s="40">
        <f>SUM(M532:M544)</f>
        <v>0</v>
      </c>
      <c r="N545" s="39"/>
      <c r="O545" s="39"/>
      <c r="P545" s="39"/>
      <c r="Q545" s="39"/>
      <c r="R545" s="40">
        <f>SUM(R532:R544)</f>
        <v>0</v>
      </c>
      <c r="S545" s="39"/>
      <c r="T545" s="39"/>
      <c r="U545" s="39"/>
      <c r="V545" s="39"/>
      <c r="W545" s="40">
        <f>SUM(W532:W544)</f>
        <v>0</v>
      </c>
      <c r="X545" s="39"/>
      <c r="Y545" s="39"/>
      <c r="Z545" s="39"/>
      <c r="AA545" s="39"/>
      <c r="AB545" s="40">
        <f>SUM(AB532:AB544)</f>
        <v>0</v>
      </c>
      <c r="AC545" s="39"/>
      <c r="AD545" s="39"/>
      <c r="AE545" s="39"/>
      <c r="AF545" s="39"/>
      <c r="AG545" s="40">
        <f>SUM(AG532:AG544)</f>
        <v>0</v>
      </c>
      <c r="AH545" s="39"/>
      <c r="AI545" s="39"/>
      <c r="AJ545" s="39"/>
      <c r="AK545" s="39"/>
      <c r="AL545" s="40">
        <f>SUM(AL532:AL544)</f>
        <v>0</v>
      </c>
      <c r="AM545" s="39"/>
      <c r="AN545" s="39"/>
      <c r="AO545" s="39"/>
      <c r="AP545" s="39"/>
      <c r="AQ545" s="40">
        <f>SUM(AQ532:AQ544)</f>
        <v>0</v>
      </c>
      <c r="AR545" s="39"/>
      <c r="AS545" s="39"/>
      <c r="AT545" s="39"/>
      <c r="AU545" s="39"/>
      <c r="AV545" s="40">
        <f>SUM(AV532:AV544)</f>
        <v>0</v>
      </c>
    </row>
    <row r="546" spans="1:48" x14ac:dyDescent="0.25">
      <c r="A546" s="14">
        <v>37</v>
      </c>
      <c r="B546" s="80" t="str">
        <f>"Буква (или иное название) класса "&amp;A546&amp;":"</f>
        <v>Буква (или иное название) класса 37:</v>
      </c>
      <c r="C546" s="81"/>
      <c r="D546" s="82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</row>
    <row r="547" spans="1:48" x14ac:dyDescent="0.25">
      <c r="A547" s="14">
        <v>37</v>
      </c>
      <c r="B547" s="45" t="s">
        <v>69</v>
      </c>
      <c r="C547" s="28" t="s">
        <v>68</v>
      </c>
      <c r="D547" s="29"/>
      <c r="E547" s="29"/>
      <c r="F547" s="29"/>
      <c r="G547" s="30"/>
      <c r="H547" s="31">
        <f t="shared" ref="H547:H559" si="324">COUNTA(D547:G547)</f>
        <v>0</v>
      </c>
      <c r="I547" s="29"/>
      <c r="J547" s="29"/>
      <c r="K547" s="29"/>
      <c r="L547" s="30"/>
      <c r="M547" s="31">
        <f t="shared" ref="M547:M559" si="325">COUNTA(I547:L547)</f>
        <v>0</v>
      </c>
      <c r="N547" s="29"/>
      <c r="O547" s="29"/>
      <c r="P547" s="29"/>
      <c r="Q547" s="30"/>
      <c r="R547" s="31">
        <f t="shared" ref="R547:R559" si="326">COUNTA(N547:Q547)</f>
        <v>0</v>
      </c>
      <c r="S547" s="29"/>
      <c r="T547" s="29"/>
      <c r="U547" s="29"/>
      <c r="V547" s="30"/>
      <c r="W547" s="31">
        <f t="shared" ref="W547:W559" si="327">COUNTA(S547:V547)</f>
        <v>0</v>
      </c>
      <c r="X547" s="29"/>
      <c r="Y547" s="29"/>
      <c r="Z547" s="29"/>
      <c r="AA547" s="30"/>
      <c r="AB547" s="31">
        <f t="shared" ref="AB547:AB559" si="328">COUNTA(X547:AA547)</f>
        <v>0</v>
      </c>
      <c r="AC547" s="29"/>
      <c r="AD547" s="29"/>
      <c r="AE547" s="29"/>
      <c r="AF547" s="30"/>
      <c r="AG547" s="31">
        <f t="shared" ref="AG547:AG559" si="329">COUNTA(AC547:AF547)</f>
        <v>0</v>
      </c>
      <c r="AH547" s="29"/>
      <c r="AI547" s="29"/>
      <c r="AJ547" s="29"/>
      <c r="AK547" s="30"/>
      <c r="AL547" s="31">
        <f t="shared" ref="AL547:AL559" si="330">COUNTA(AH547:AK547)</f>
        <v>0</v>
      </c>
      <c r="AM547" s="29"/>
      <c r="AN547" s="29"/>
      <c r="AO547" s="29"/>
      <c r="AP547" s="30"/>
      <c r="AQ547" s="31">
        <f t="shared" ref="AQ547:AQ559" si="331">COUNTA(AM547:AP547)</f>
        <v>0</v>
      </c>
      <c r="AR547" s="29"/>
      <c r="AS547" s="29"/>
      <c r="AT547" s="29"/>
      <c r="AU547" s="30"/>
      <c r="AV547" s="43">
        <f t="shared" ref="AV547:AV559" si="332">COUNTA(AR547:AU547)</f>
        <v>0</v>
      </c>
    </row>
    <row r="548" spans="1:48" x14ac:dyDescent="0.25">
      <c r="A548" s="14">
        <v>37</v>
      </c>
      <c r="B548" s="8" t="s">
        <v>70</v>
      </c>
      <c r="C548" s="32" t="s">
        <v>68</v>
      </c>
      <c r="D548" s="29"/>
      <c r="E548" s="29"/>
      <c r="F548" s="29"/>
      <c r="G548" s="30"/>
      <c r="H548" s="31">
        <f t="shared" si="324"/>
        <v>0</v>
      </c>
      <c r="I548" s="29"/>
      <c r="J548" s="29"/>
      <c r="K548" s="29"/>
      <c r="L548" s="30"/>
      <c r="M548" s="31">
        <f t="shared" si="325"/>
        <v>0</v>
      </c>
      <c r="N548" s="29"/>
      <c r="O548" s="29"/>
      <c r="P548" s="29"/>
      <c r="Q548" s="30"/>
      <c r="R548" s="31">
        <f t="shared" si="326"/>
        <v>0</v>
      </c>
      <c r="S548" s="29"/>
      <c r="T548" s="29"/>
      <c r="U548" s="29"/>
      <c r="V548" s="30"/>
      <c r="W548" s="31">
        <f t="shared" si="327"/>
        <v>0</v>
      </c>
      <c r="X548" s="29"/>
      <c r="Y548" s="29"/>
      <c r="Z548" s="29"/>
      <c r="AA548" s="30"/>
      <c r="AB548" s="31">
        <f t="shared" si="328"/>
        <v>0</v>
      </c>
      <c r="AC548" s="29"/>
      <c r="AD548" s="29"/>
      <c r="AE548" s="29"/>
      <c r="AF548" s="30"/>
      <c r="AG548" s="31">
        <f t="shared" si="329"/>
        <v>0</v>
      </c>
      <c r="AH548" s="29"/>
      <c r="AI548" s="29"/>
      <c r="AJ548" s="29"/>
      <c r="AK548" s="30"/>
      <c r="AL548" s="31">
        <f t="shared" si="330"/>
        <v>0</v>
      </c>
      <c r="AM548" s="29"/>
      <c r="AN548" s="29"/>
      <c r="AO548" s="29"/>
      <c r="AP548" s="30"/>
      <c r="AQ548" s="31">
        <f t="shared" si="331"/>
        <v>0</v>
      </c>
      <c r="AR548" s="29"/>
      <c r="AS548" s="29"/>
      <c r="AT548" s="29"/>
      <c r="AU548" s="30"/>
      <c r="AV548" s="43">
        <f t="shared" si="332"/>
        <v>0</v>
      </c>
    </row>
    <row r="549" spans="1:48" x14ac:dyDescent="0.25">
      <c r="A549" s="14">
        <v>37</v>
      </c>
      <c r="B549" s="8" t="s">
        <v>71</v>
      </c>
      <c r="C549" s="32" t="s">
        <v>68</v>
      </c>
      <c r="D549" s="29"/>
      <c r="E549" s="29"/>
      <c r="F549" s="29"/>
      <c r="G549" s="30"/>
      <c r="H549" s="31">
        <f t="shared" si="324"/>
        <v>0</v>
      </c>
      <c r="I549" s="29"/>
      <c r="J549" s="29"/>
      <c r="K549" s="29"/>
      <c r="L549" s="30"/>
      <c r="M549" s="31">
        <f t="shared" si="325"/>
        <v>0</v>
      </c>
      <c r="N549" s="29"/>
      <c r="O549" s="29"/>
      <c r="P549" s="29"/>
      <c r="Q549" s="30"/>
      <c r="R549" s="31">
        <f t="shared" si="326"/>
        <v>0</v>
      </c>
      <c r="S549" s="29"/>
      <c r="T549" s="29"/>
      <c r="U549" s="29"/>
      <c r="V549" s="30"/>
      <c r="W549" s="31">
        <f t="shared" si="327"/>
        <v>0</v>
      </c>
      <c r="X549" s="29"/>
      <c r="Y549" s="29"/>
      <c r="Z549" s="29"/>
      <c r="AA549" s="30"/>
      <c r="AB549" s="31">
        <f t="shared" si="328"/>
        <v>0</v>
      </c>
      <c r="AC549" s="29"/>
      <c r="AD549" s="29"/>
      <c r="AE549" s="29"/>
      <c r="AF549" s="30"/>
      <c r="AG549" s="31">
        <f t="shared" si="329"/>
        <v>0</v>
      </c>
      <c r="AH549" s="29"/>
      <c r="AI549" s="29"/>
      <c r="AJ549" s="29"/>
      <c r="AK549" s="30"/>
      <c r="AL549" s="31">
        <f t="shared" si="330"/>
        <v>0</v>
      </c>
      <c r="AM549" s="29"/>
      <c r="AN549" s="29"/>
      <c r="AO549" s="29"/>
      <c r="AP549" s="30"/>
      <c r="AQ549" s="31">
        <f t="shared" si="331"/>
        <v>0</v>
      </c>
      <c r="AR549" s="29"/>
      <c r="AS549" s="29"/>
      <c r="AT549" s="29"/>
      <c r="AU549" s="30"/>
      <c r="AV549" s="43">
        <f t="shared" si="332"/>
        <v>0</v>
      </c>
    </row>
    <row r="550" spans="1:48" x14ac:dyDescent="0.25">
      <c r="A550" s="14">
        <v>37</v>
      </c>
      <c r="B550" s="8" t="s">
        <v>72</v>
      </c>
      <c r="C550" s="32" t="s">
        <v>68</v>
      </c>
      <c r="D550" s="29"/>
      <c r="E550" s="29"/>
      <c r="F550" s="29"/>
      <c r="G550" s="30"/>
      <c r="H550" s="31">
        <f t="shared" si="324"/>
        <v>0</v>
      </c>
      <c r="I550" s="29"/>
      <c r="J550" s="29"/>
      <c r="K550" s="29"/>
      <c r="L550" s="30"/>
      <c r="M550" s="31">
        <f t="shared" si="325"/>
        <v>0</v>
      </c>
      <c r="N550" s="29"/>
      <c r="O550" s="29"/>
      <c r="P550" s="29"/>
      <c r="Q550" s="30"/>
      <c r="R550" s="31">
        <f t="shared" si="326"/>
        <v>0</v>
      </c>
      <c r="S550" s="29"/>
      <c r="T550" s="29"/>
      <c r="U550" s="29"/>
      <c r="V550" s="30"/>
      <c r="W550" s="31">
        <f t="shared" si="327"/>
        <v>0</v>
      </c>
      <c r="X550" s="29"/>
      <c r="Y550" s="29"/>
      <c r="Z550" s="29"/>
      <c r="AA550" s="30"/>
      <c r="AB550" s="31">
        <f t="shared" si="328"/>
        <v>0</v>
      </c>
      <c r="AC550" s="29"/>
      <c r="AD550" s="29"/>
      <c r="AE550" s="29"/>
      <c r="AF550" s="30"/>
      <c r="AG550" s="31">
        <f t="shared" si="329"/>
        <v>0</v>
      </c>
      <c r="AH550" s="29"/>
      <c r="AI550" s="29"/>
      <c r="AJ550" s="29"/>
      <c r="AK550" s="30"/>
      <c r="AL550" s="31">
        <f t="shared" si="330"/>
        <v>0</v>
      </c>
      <c r="AM550" s="29"/>
      <c r="AN550" s="29"/>
      <c r="AO550" s="29"/>
      <c r="AP550" s="30"/>
      <c r="AQ550" s="31">
        <f t="shared" si="331"/>
        <v>0</v>
      </c>
      <c r="AR550" s="29"/>
      <c r="AS550" s="29"/>
      <c r="AT550" s="29"/>
      <c r="AU550" s="30"/>
      <c r="AV550" s="43">
        <f t="shared" si="332"/>
        <v>0</v>
      </c>
    </row>
    <row r="551" spans="1:48" x14ac:dyDescent="0.25">
      <c r="A551" s="14">
        <v>37</v>
      </c>
      <c r="B551" s="8" t="s">
        <v>73</v>
      </c>
      <c r="C551" s="32" t="s">
        <v>68</v>
      </c>
      <c r="D551" s="29"/>
      <c r="E551" s="29"/>
      <c r="F551" s="29"/>
      <c r="G551" s="30"/>
      <c r="H551" s="31">
        <f t="shared" si="324"/>
        <v>0</v>
      </c>
      <c r="I551" s="29"/>
      <c r="J551" s="29"/>
      <c r="K551" s="29"/>
      <c r="L551" s="30"/>
      <c r="M551" s="31">
        <f t="shared" si="325"/>
        <v>0</v>
      </c>
      <c r="N551" s="29"/>
      <c r="O551" s="29"/>
      <c r="P551" s="29"/>
      <c r="Q551" s="30"/>
      <c r="R551" s="31">
        <f t="shared" si="326"/>
        <v>0</v>
      </c>
      <c r="S551" s="29"/>
      <c r="T551" s="29"/>
      <c r="U551" s="29"/>
      <c r="V551" s="30"/>
      <c r="W551" s="31">
        <f t="shared" si="327"/>
        <v>0</v>
      </c>
      <c r="X551" s="29"/>
      <c r="Y551" s="29"/>
      <c r="Z551" s="29"/>
      <c r="AA551" s="30"/>
      <c r="AB551" s="31">
        <f t="shared" si="328"/>
        <v>0</v>
      </c>
      <c r="AC551" s="29"/>
      <c r="AD551" s="29"/>
      <c r="AE551" s="29"/>
      <c r="AF551" s="30"/>
      <c r="AG551" s="31">
        <f t="shared" si="329"/>
        <v>0</v>
      </c>
      <c r="AH551" s="29"/>
      <c r="AI551" s="29"/>
      <c r="AJ551" s="29"/>
      <c r="AK551" s="30"/>
      <c r="AL551" s="31">
        <f t="shared" si="330"/>
        <v>0</v>
      </c>
      <c r="AM551" s="29"/>
      <c r="AN551" s="29"/>
      <c r="AO551" s="29"/>
      <c r="AP551" s="30"/>
      <c r="AQ551" s="31">
        <f t="shared" si="331"/>
        <v>0</v>
      </c>
      <c r="AR551" s="29"/>
      <c r="AS551" s="29"/>
      <c r="AT551" s="29"/>
      <c r="AU551" s="30"/>
      <c r="AV551" s="43">
        <f t="shared" si="332"/>
        <v>0</v>
      </c>
    </row>
    <row r="552" spans="1:48" x14ac:dyDescent="0.25">
      <c r="A552" s="14">
        <v>37</v>
      </c>
      <c r="B552" s="8" t="s">
        <v>74</v>
      </c>
      <c r="C552" s="32" t="s">
        <v>68</v>
      </c>
      <c r="D552" s="29"/>
      <c r="E552" s="29"/>
      <c r="F552" s="29"/>
      <c r="G552" s="30"/>
      <c r="H552" s="31">
        <f t="shared" si="324"/>
        <v>0</v>
      </c>
      <c r="I552" s="29"/>
      <c r="J552" s="29"/>
      <c r="K552" s="29"/>
      <c r="L552" s="30"/>
      <c r="M552" s="31">
        <f t="shared" si="325"/>
        <v>0</v>
      </c>
      <c r="N552" s="29"/>
      <c r="O552" s="29"/>
      <c r="P552" s="29"/>
      <c r="Q552" s="30"/>
      <c r="R552" s="31">
        <f t="shared" si="326"/>
        <v>0</v>
      </c>
      <c r="S552" s="29"/>
      <c r="T552" s="29"/>
      <c r="U552" s="29"/>
      <c r="V552" s="30"/>
      <c r="W552" s="31">
        <f t="shared" si="327"/>
        <v>0</v>
      </c>
      <c r="X552" s="29"/>
      <c r="Y552" s="29"/>
      <c r="Z552" s="29"/>
      <c r="AA552" s="30"/>
      <c r="AB552" s="31">
        <f t="shared" si="328"/>
        <v>0</v>
      </c>
      <c r="AC552" s="29"/>
      <c r="AD552" s="29"/>
      <c r="AE552" s="29"/>
      <c r="AF552" s="30"/>
      <c r="AG552" s="31">
        <f t="shared" si="329"/>
        <v>0</v>
      </c>
      <c r="AH552" s="29"/>
      <c r="AI552" s="29"/>
      <c r="AJ552" s="29"/>
      <c r="AK552" s="30"/>
      <c r="AL552" s="31">
        <f t="shared" si="330"/>
        <v>0</v>
      </c>
      <c r="AM552" s="29"/>
      <c r="AN552" s="29"/>
      <c r="AO552" s="29"/>
      <c r="AP552" s="30"/>
      <c r="AQ552" s="31">
        <f t="shared" si="331"/>
        <v>0</v>
      </c>
      <c r="AR552" s="29"/>
      <c r="AS552" s="29"/>
      <c r="AT552" s="29"/>
      <c r="AU552" s="30"/>
      <c r="AV552" s="43">
        <f t="shared" si="332"/>
        <v>0</v>
      </c>
    </row>
    <row r="553" spans="1:48" x14ac:dyDescent="0.25">
      <c r="A553" s="14">
        <v>37</v>
      </c>
      <c r="B553" s="8" t="s">
        <v>75</v>
      </c>
      <c r="C553" s="32" t="s">
        <v>68</v>
      </c>
      <c r="D553" s="29"/>
      <c r="E553" s="29"/>
      <c r="F553" s="29"/>
      <c r="G553" s="30"/>
      <c r="H553" s="31">
        <f t="shared" si="324"/>
        <v>0</v>
      </c>
      <c r="I553" s="29"/>
      <c r="J553" s="29"/>
      <c r="K553" s="29"/>
      <c r="L553" s="30"/>
      <c r="M553" s="31">
        <f t="shared" si="325"/>
        <v>0</v>
      </c>
      <c r="N553" s="29"/>
      <c r="O553" s="29"/>
      <c r="P553" s="29"/>
      <c r="Q553" s="30"/>
      <c r="R553" s="31">
        <f t="shared" si="326"/>
        <v>0</v>
      </c>
      <c r="S553" s="29"/>
      <c r="T553" s="29"/>
      <c r="U553" s="29"/>
      <c r="V553" s="30"/>
      <c r="W553" s="31">
        <f t="shared" si="327"/>
        <v>0</v>
      </c>
      <c r="X553" s="29"/>
      <c r="Y553" s="29"/>
      <c r="Z553" s="29"/>
      <c r="AA553" s="30"/>
      <c r="AB553" s="31">
        <f t="shared" si="328"/>
        <v>0</v>
      </c>
      <c r="AC553" s="29"/>
      <c r="AD553" s="29"/>
      <c r="AE553" s="29"/>
      <c r="AF553" s="30"/>
      <c r="AG553" s="31">
        <f t="shared" si="329"/>
        <v>0</v>
      </c>
      <c r="AH553" s="29"/>
      <c r="AI553" s="29"/>
      <c r="AJ553" s="29"/>
      <c r="AK553" s="30"/>
      <c r="AL553" s="31">
        <f t="shared" si="330"/>
        <v>0</v>
      </c>
      <c r="AM553" s="29"/>
      <c r="AN553" s="29"/>
      <c r="AO553" s="29"/>
      <c r="AP553" s="30"/>
      <c r="AQ553" s="31">
        <f t="shared" si="331"/>
        <v>0</v>
      </c>
      <c r="AR553" s="29"/>
      <c r="AS553" s="29"/>
      <c r="AT553" s="29"/>
      <c r="AU553" s="30"/>
      <c r="AV553" s="43">
        <f t="shared" si="332"/>
        <v>0</v>
      </c>
    </row>
    <row r="554" spans="1:48" x14ac:dyDescent="0.25">
      <c r="A554" s="14">
        <v>37</v>
      </c>
      <c r="B554" s="8" t="s">
        <v>76</v>
      </c>
      <c r="C554" s="32" t="s">
        <v>68</v>
      </c>
      <c r="D554" s="29"/>
      <c r="E554" s="29"/>
      <c r="F554" s="29"/>
      <c r="G554" s="30"/>
      <c r="H554" s="31">
        <f t="shared" si="324"/>
        <v>0</v>
      </c>
      <c r="I554" s="29"/>
      <c r="J554" s="29"/>
      <c r="K554" s="29"/>
      <c r="L554" s="30"/>
      <c r="M554" s="31">
        <f t="shared" si="325"/>
        <v>0</v>
      </c>
      <c r="N554" s="29"/>
      <c r="O554" s="29"/>
      <c r="P554" s="29"/>
      <c r="Q554" s="30"/>
      <c r="R554" s="31">
        <f t="shared" si="326"/>
        <v>0</v>
      </c>
      <c r="S554" s="29"/>
      <c r="T554" s="29"/>
      <c r="U554" s="29"/>
      <c r="V554" s="30"/>
      <c r="W554" s="31">
        <f t="shared" si="327"/>
        <v>0</v>
      </c>
      <c r="X554" s="29"/>
      <c r="Y554" s="29"/>
      <c r="Z554" s="29"/>
      <c r="AA554" s="30"/>
      <c r="AB554" s="31">
        <f t="shared" si="328"/>
        <v>0</v>
      </c>
      <c r="AC554" s="29"/>
      <c r="AD554" s="29"/>
      <c r="AE554" s="29"/>
      <c r="AF554" s="30"/>
      <c r="AG554" s="31">
        <f t="shared" si="329"/>
        <v>0</v>
      </c>
      <c r="AH554" s="29"/>
      <c r="AI554" s="29"/>
      <c r="AJ554" s="29"/>
      <c r="AK554" s="30"/>
      <c r="AL554" s="31">
        <f t="shared" si="330"/>
        <v>0</v>
      </c>
      <c r="AM554" s="29"/>
      <c r="AN554" s="29"/>
      <c r="AO554" s="29"/>
      <c r="AP554" s="30"/>
      <c r="AQ554" s="31">
        <f t="shared" si="331"/>
        <v>0</v>
      </c>
      <c r="AR554" s="29"/>
      <c r="AS554" s="29"/>
      <c r="AT554" s="29"/>
      <c r="AU554" s="30"/>
      <c r="AV554" s="43">
        <f t="shared" si="332"/>
        <v>0</v>
      </c>
    </row>
    <row r="555" spans="1:48" x14ac:dyDescent="0.25">
      <c r="A555" s="14">
        <v>37</v>
      </c>
      <c r="B555" s="8" t="s">
        <v>77</v>
      </c>
      <c r="C555" s="32" t="s">
        <v>68</v>
      </c>
      <c r="D555" s="29"/>
      <c r="E555" s="29"/>
      <c r="F555" s="29"/>
      <c r="G555" s="30"/>
      <c r="H555" s="31">
        <f t="shared" si="324"/>
        <v>0</v>
      </c>
      <c r="I555" s="29"/>
      <c r="J555" s="29"/>
      <c r="K555" s="29"/>
      <c r="L555" s="30"/>
      <c r="M555" s="31">
        <f t="shared" si="325"/>
        <v>0</v>
      </c>
      <c r="N555" s="29"/>
      <c r="O555" s="29"/>
      <c r="P555" s="29"/>
      <c r="Q555" s="30"/>
      <c r="R555" s="31">
        <f t="shared" si="326"/>
        <v>0</v>
      </c>
      <c r="S555" s="29"/>
      <c r="T555" s="29"/>
      <c r="U555" s="29"/>
      <c r="V555" s="30"/>
      <c r="W555" s="31">
        <f t="shared" si="327"/>
        <v>0</v>
      </c>
      <c r="X555" s="29"/>
      <c r="Y555" s="29"/>
      <c r="Z555" s="29"/>
      <c r="AA555" s="30"/>
      <c r="AB555" s="31">
        <f t="shared" si="328"/>
        <v>0</v>
      </c>
      <c r="AC555" s="29"/>
      <c r="AD555" s="29"/>
      <c r="AE555" s="29"/>
      <c r="AF555" s="30"/>
      <c r="AG555" s="31">
        <f t="shared" si="329"/>
        <v>0</v>
      </c>
      <c r="AH555" s="29"/>
      <c r="AI555" s="29"/>
      <c r="AJ555" s="29"/>
      <c r="AK555" s="30"/>
      <c r="AL555" s="31">
        <f t="shared" si="330"/>
        <v>0</v>
      </c>
      <c r="AM555" s="29"/>
      <c r="AN555" s="29"/>
      <c r="AO555" s="29"/>
      <c r="AP555" s="30"/>
      <c r="AQ555" s="31">
        <f t="shared" si="331"/>
        <v>0</v>
      </c>
      <c r="AR555" s="29"/>
      <c r="AS555" s="29"/>
      <c r="AT555" s="29"/>
      <c r="AU555" s="30"/>
      <c r="AV555" s="43">
        <f t="shared" si="332"/>
        <v>0</v>
      </c>
    </row>
    <row r="556" spans="1:48" x14ac:dyDescent="0.25">
      <c r="A556" s="14">
        <v>37</v>
      </c>
      <c r="B556" s="8" t="s">
        <v>78</v>
      </c>
      <c r="C556" s="32" t="s">
        <v>68</v>
      </c>
      <c r="D556" s="29"/>
      <c r="E556" s="29"/>
      <c r="F556" s="29"/>
      <c r="G556" s="30"/>
      <c r="H556" s="31">
        <f t="shared" si="324"/>
        <v>0</v>
      </c>
      <c r="I556" s="29"/>
      <c r="J556" s="29"/>
      <c r="K556" s="29"/>
      <c r="L556" s="30"/>
      <c r="M556" s="31">
        <f t="shared" si="325"/>
        <v>0</v>
      </c>
      <c r="N556" s="29"/>
      <c r="O556" s="29"/>
      <c r="P556" s="29"/>
      <c r="Q556" s="30"/>
      <c r="R556" s="31">
        <f t="shared" si="326"/>
        <v>0</v>
      </c>
      <c r="S556" s="29"/>
      <c r="T556" s="29"/>
      <c r="U556" s="29"/>
      <c r="V556" s="30"/>
      <c r="W556" s="31">
        <f t="shared" si="327"/>
        <v>0</v>
      </c>
      <c r="X556" s="29"/>
      <c r="Y556" s="29"/>
      <c r="Z556" s="29"/>
      <c r="AA556" s="30"/>
      <c r="AB556" s="31">
        <f t="shared" si="328"/>
        <v>0</v>
      </c>
      <c r="AC556" s="29"/>
      <c r="AD556" s="29"/>
      <c r="AE556" s="29"/>
      <c r="AF556" s="30"/>
      <c r="AG556" s="31">
        <f t="shared" si="329"/>
        <v>0</v>
      </c>
      <c r="AH556" s="29"/>
      <c r="AI556" s="29"/>
      <c r="AJ556" s="29"/>
      <c r="AK556" s="30"/>
      <c r="AL556" s="31">
        <f t="shared" si="330"/>
        <v>0</v>
      </c>
      <c r="AM556" s="29"/>
      <c r="AN556" s="29"/>
      <c r="AO556" s="29"/>
      <c r="AP556" s="30"/>
      <c r="AQ556" s="31">
        <f t="shared" si="331"/>
        <v>0</v>
      </c>
      <c r="AR556" s="29"/>
      <c r="AS556" s="29"/>
      <c r="AT556" s="29"/>
      <c r="AU556" s="30"/>
      <c r="AV556" s="43">
        <f t="shared" si="332"/>
        <v>0</v>
      </c>
    </row>
    <row r="557" spans="1:48" x14ac:dyDescent="0.25">
      <c r="A557" s="14">
        <v>37</v>
      </c>
      <c r="B557" s="8" t="s">
        <v>79</v>
      </c>
      <c r="C557" s="32" t="s">
        <v>68</v>
      </c>
      <c r="D557" s="29"/>
      <c r="E557" s="29"/>
      <c r="F557" s="29"/>
      <c r="G557" s="30"/>
      <c r="H557" s="31">
        <f t="shared" si="324"/>
        <v>0</v>
      </c>
      <c r="I557" s="29"/>
      <c r="J557" s="29"/>
      <c r="K557" s="29"/>
      <c r="L557" s="30"/>
      <c r="M557" s="31">
        <f t="shared" si="325"/>
        <v>0</v>
      </c>
      <c r="N557" s="29"/>
      <c r="O557" s="29"/>
      <c r="P557" s="29"/>
      <c r="Q557" s="30"/>
      <c r="R557" s="31">
        <f t="shared" si="326"/>
        <v>0</v>
      </c>
      <c r="S557" s="29"/>
      <c r="T557" s="29"/>
      <c r="U557" s="29"/>
      <c r="V557" s="30"/>
      <c r="W557" s="31">
        <f t="shared" si="327"/>
        <v>0</v>
      </c>
      <c r="X557" s="29"/>
      <c r="Y557" s="29"/>
      <c r="Z557" s="29"/>
      <c r="AA557" s="30"/>
      <c r="AB557" s="31">
        <f t="shared" si="328"/>
        <v>0</v>
      </c>
      <c r="AC557" s="29"/>
      <c r="AD557" s="29"/>
      <c r="AE557" s="29"/>
      <c r="AF557" s="30"/>
      <c r="AG557" s="31">
        <f t="shared" si="329"/>
        <v>0</v>
      </c>
      <c r="AH557" s="29"/>
      <c r="AI557" s="29"/>
      <c r="AJ557" s="29"/>
      <c r="AK557" s="30"/>
      <c r="AL557" s="31">
        <f t="shared" si="330"/>
        <v>0</v>
      </c>
      <c r="AM557" s="29"/>
      <c r="AN557" s="29"/>
      <c r="AO557" s="29"/>
      <c r="AP557" s="30"/>
      <c r="AQ557" s="31">
        <f t="shared" si="331"/>
        <v>0</v>
      </c>
      <c r="AR557" s="29"/>
      <c r="AS557" s="29"/>
      <c r="AT557" s="29"/>
      <c r="AU557" s="30"/>
      <c r="AV557" s="43">
        <f t="shared" si="332"/>
        <v>0</v>
      </c>
    </row>
    <row r="558" spans="1:48" x14ac:dyDescent="0.25">
      <c r="A558" s="14">
        <v>37</v>
      </c>
      <c r="B558" s="8" t="s">
        <v>80</v>
      </c>
      <c r="C558" s="32" t="s">
        <v>68</v>
      </c>
      <c r="D558" s="29"/>
      <c r="E558" s="29"/>
      <c r="F558" s="29"/>
      <c r="G558" s="30"/>
      <c r="H558" s="31">
        <f t="shared" si="324"/>
        <v>0</v>
      </c>
      <c r="I558" s="29"/>
      <c r="J558" s="29"/>
      <c r="K558" s="29"/>
      <c r="L558" s="30"/>
      <c r="M558" s="31">
        <f t="shared" si="325"/>
        <v>0</v>
      </c>
      <c r="N558" s="29"/>
      <c r="O558" s="29"/>
      <c r="P558" s="29"/>
      <c r="Q558" s="30"/>
      <c r="R558" s="31">
        <f t="shared" si="326"/>
        <v>0</v>
      </c>
      <c r="S558" s="29"/>
      <c r="T558" s="29"/>
      <c r="U558" s="29"/>
      <c r="V558" s="30"/>
      <c r="W558" s="31">
        <f t="shared" si="327"/>
        <v>0</v>
      </c>
      <c r="X558" s="29"/>
      <c r="Y558" s="29"/>
      <c r="Z558" s="29"/>
      <c r="AA558" s="30"/>
      <c r="AB558" s="31">
        <f t="shared" si="328"/>
        <v>0</v>
      </c>
      <c r="AC558" s="29"/>
      <c r="AD558" s="29"/>
      <c r="AE558" s="29"/>
      <c r="AF558" s="30"/>
      <c r="AG558" s="31">
        <f t="shared" si="329"/>
        <v>0</v>
      </c>
      <c r="AH558" s="29"/>
      <c r="AI558" s="29"/>
      <c r="AJ558" s="29"/>
      <c r="AK558" s="30"/>
      <c r="AL558" s="31">
        <f t="shared" si="330"/>
        <v>0</v>
      </c>
      <c r="AM558" s="29"/>
      <c r="AN558" s="29"/>
      <c r="AO558" s="29"/>
      <c r="AP558" s="30"/>
      <c r="AQ558" s="31">
        <f t="shared" si="331"/>
        <v>0</v>
      </c>
      <c r="AR558" s="29"/>
      <c r="AS558" s="29"/>
      <c r="AT558" s="29"/>
      <c r="AU558" s="30"/>
      <c r="AV558" s="43">
        <f t="shared" si="332"/>
        <v>0</v>
      </c>
    </row>
    <row r="559" spans="1:48" x14ac:dyDescent="0.25">
      <c r="A559" s="14">
        <v>37</v>
      </c>
      <c r="B559" s="32" t="s">
        <v>81</v>
      </c>
      <c r="C559" s="32" t="s">
        <v>68</v>
      </c>
      <c r="D559" s="33"/>
      <c r="E559" s="33"/>
      <c r="F559" s="33"/>
      <c r="G559" s="34"/>
      <c r="H559" s="35">
        <f t="shared" si="324"/>
        <v>0</v>
      </c>
      <c r="I559" s="33"/>
      <c r="J559" s="33"/>
      <c r="K559" s="33"/>
      <c r="L559" s="34"/>
      <c r="M559" s="35">
        <f t="shared" si="325"/>
        <v>0</v>
      </c>
      <c r="N559" s="33"/>
      <c r="O559" s="33"/>
      <c r="P559" s="33"/>
      <c r="Q559" s="34"/>
      <c r="R559" s="35">
        <f t="shared" si="326"/>
        <v>0</v>
      </c>
      <c r="S559" s="33"/>
      <c r="T559" s="33"/>
      <c r="U559" s="33"/>
      <c r="V559" s="34"/>
      <c r="W559" s="35">
        <f t="shared" si="327"/>
        <v>0</v>
      </c>
      <c r="X559" s="33"/>
      <c r="Y559" s="33"/>
      <c r="Z559" s="33"/>
      <c r="AA559" s="34"/>
      <c r="AB559" s="35">
        <f t="shared" si="328"/>
        <v>0</v>
      </c>
      <c r="AC559" s="33"/>
      <c r="AD559" s="33"/>
      <c r="AE559" s="33"/>
      <c r="AF559" s="34"/>
      <c r="AG559" s="35">
        <f t="shared" si="329"/>
        <v>0</v>
      </c>
      <c r="AH559" s="33"/>
      <c r="AI559" s="33"/>
      <c r="AJ559" s="33"/>
      <c r="AK559" s="34"/>
      <c r="AL559" s="35">
        <f t="shared" si="330"/>
        <v>0</v>
      </c>
      <c r="AM559" s="33"/>
      <c r="AN559" s="33"/>
      <c r="AO559" s="33"/>
      <c r="AP559" s="34"/>
      <c r="AQ559" s="35">
        <f t="shared" si="331"/>
        <v>0</v>
      </c>
      <c r="AR559" s="33"/>
      <c r="AS559" s="33"/>
      <c r="AT559" s="33"/>
      <c r="AU559" s="34"/>
      <c r="AV559" s="44">
        <f t="shared" si="332"/>
        <v>0</v>
      </c>
    </row>
    <row r="560" spans="1:48" x14ac:dyDescent="0.25">
      <c r="A560" s="14">
        <v>37</v>
      </c>
      <c r="B560" s="36"/>
      <c r="C560" s="37"/>
      <c r="D560" s="38"/>
      <c r="E560" s="39"/>
      <c r="F560" s="39"/>
      <c r="G560" s="39"/>
      <c r="H560" s="40">
        <f>SUM(H547:H559)</f>
        <v>0</v>
      </c>
      <c r="I560" s="39"/>
      <c r="J560" s="39"/>
      <c r="K560" s="39"/>
      <c r="L560" s="39"/>
      <c r="M560" s="40">
        <f>SUM(M547:M559)</f>
        <v>0</v>
      </c>
      <c r="N560" s="39"/>
      <c r="O560" s="39"/>
      <c r="P560" s="39"/>
      <c r="Q560" s="39"/>
      <c r="R560" s="40">
        <f>SUM(R547:R559)</f>
        <v>0</v>
      </c>
      <c r="S560" s="39"/>
      <c r="T560" s="39"/>
      <c r="U560" s="39"/>
      <c r="V560" s="39"/>
      <c r="W560" s="40">
        <f>SUM(W547:W559)</f>
        <v>0</v>
      </c>
      <c r="X560" s="39"/>
      <c r="Y560" s="39"/>
      <c r="Z560" s="39"/>
      <c r="AA560" s="39"/>
      <c r="AB560" s="40">
        <f>SUM(AB547:AB559)</f>
        <v>0</v>
      </c>
      <c r="AC560" s="39"/>
      <c r="AD560" s="39"/>
      <c r="AE560" s="39"/>
      <c r="AF560" s="39"/>
      <c r="AG560" s="40">
        <f>SUM(AG547:AG559)</f>
        <v>0</v>
      </c>
      <c r="AH560" s="39"/>
      <c r="AI560" s="39"/>
      <c r="AJ560" s="39"/>
      <c r="AK560" s="39"/>
      <c r="AL560" s="40">
        <f>SUM(AL547:AL559)</f>
        <v>0</v>
      </c>
      <c r="AM560" s="39"/>
      <c r="AN560" s="39"/>
      <c r="AO560" s="39"/>
      <c r="AP560" s="39"/>
      <c r="AQ560" s="40">
        <f>SUM(AQ547:AQ559)</f>
        <v>0</v>
      </c>
      <c r="AR560" s="39"/>
      <c r="AS560" s="39"/>
      <c r="AT560" s="39"/>
      <c r="AU560" s="39"/>
      <c r="AV560" s="40">
        <f>SUM(AV547:AV559)</f>
        <v>0</v>
      </c>
    </row>
    <row r="561" spans="1:48" x14ac:dyDescent="0.25">
      <c r="A561" s="14">
        <v>38</v>
      </c>
      <c r="B561" s="80" t="str">
        <f>"Буква (или иное название) класса "&amp;A561&amp;":"</f>
        <v>Буква (или иное название) класса 38:</v>
      </c>
      <c r="C561" s="81"/>
      <c r="D561" s="82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</row>
    <row r="562" spans="1:48" x14ac:dyDescent="0.25">
      <c r="A562" s="14">
        <v>38</v>
      </c>
      <c r="B562" s="45" t="s">
        <v>69</v>
      </c>
      <c r="C562" s="28" t="s">
        <v>68</v>
      </c>
      <c r="D562" s="29"/>
      <c r="E562" s="29"/>
      <c r="F562" s="29"/>
      <c r="G562" s="30"/>
      <c r="H562" s="31">
        <f t="shared" ref="H562:H574" si="333">COUNTA(D562:G562)</f>
        <v>0</v>
      </c>
      <c r="I562" s="29"/>
      <c r="J562" s="29"/>
      <c r="K562" s="29"/>
      <c r="L562" s="30"/>
      <c r="M562" s="31">
        <f t="shared" ref="M562:M574" si="334">COUNTA(I562:L562)</f>
        <v>0</v>
      </c>
      <c r="N562" s="29"/>
      <c r="O562" s="29"/>
      <c r="P562" s="29"/>
      <c r="Q562" s="30"/>
      <c r="R562" s="31">
        <f t="shared" ref="R562:R574" si="335">COUNTA(N562:Q562)</f>
        <v>0</v>
      </c>
      <c r="S562" s="29"/>
      <c r="T562" s="29"/>
      <c r="U562" s="29"/>
      <c r="V562" s="30"/>
      <c r="W562" s="31">
        <f t="shared" ref="W562:W574" si="336">COUNTA(S562:V562)</f>
        <v>0</v>
      </c>
      <c r="X562" s="29"/>
      <c r="Y562" s="29"/>
      <c r="Z562" s="29"/>
      <c r="AA562" s="30"/>
      <c r="AB562" s="31">
        <f t="shared" ref="AB562:AB574" si="337">COUNTA(X562:AA562)</f>
        <v>0</v>
      </c>
      <c r="AC562" s="29"/>
      <c r="AD562" s="29"/>
      <c r="AE562" s="29"/>
      <c r="AF562" s="30"/>
      <c r="AG562" s="31">
        <f t="shared" ref="AG562:AG574" si="338">COUNTA(AC562:AF562)</f>
        <v>0</v>
      </c>
      <c r="AH562" s="29"/>
      <c r="AI562" s="29"/>
      <c r="AJ562" s="29"/>
      <c r="AK562" s="30"/>
      <c r="AL562" s="31">
        <f t="shared" ref="AL562:AL574" si="339">COUNTA(AH562:AK562)</f>
        <v>0</v>
      </c>
      <c r="AM562" s="29"/>
      <c r="AN562" s="29"/>
      <c r="AO562" s="29"/>
      <c r="AP562" s="30"/>
      <c r="AQ562" s="31">
        <f t="shared" ref="AQ562:AQ574" si="340">COUNTA(AM562:AP562)</f>
        <v>0</v>
      </c>
      <c r="AR562" s="29"/>
      <c r="AS562" s="29"/>
      <c r="AT562" s="29"/>
      <c r="AU562" s="30"/>
      <c r="AV562" s="43">
        <f t="shared" ref="AV562:AV574" si="341">COUNTA(AR562:AU562)</f>
        <v>0</v>
      </c>
    </row>
    <row r="563" spans="1:48" x14ac:dyDescent="0.25">
      <c r="A563" s="14">
        <v>38</v>
      </c>
      <c r="B563" s="8" t="s">
        <v>70</v>
      </c>
      <c r="C563" s="32" t="s">
        <v>68</v>
      </c>
      <c r="D563" s="29"/>
      <c r="E563" s="29"/>
      <c r="F563" s="29"/>
      <c r="G563" s="30"/>
      <c r="H563" s="31">
        <f t="shared" si="333"/>
        <v>0</v>
      </c>
      <c r="I563" s="29"/>
      <c r="J563" s="29"/>
      <c r="K563" s="29"/>
      <c r="L563" s="30"/>
      <c r="M563" s="31">
        <f t="shared" si="334"/>
        <v>0</v>
      </c>
      <c r="N563" s="29"/>
      <c r="O563" s="29"/>
      <c r="P563" s="29"/>
      <c r="Q563" s="30"/>
      <c r="R563" s="31">
        <f t="shared" si="335"/>
        <v>0</v>
      </c>
      <c r="S563" s="29"/>
      <c r="T563" s="29"/>
      <c r="U563" s="29"/>
      <c r="V563" s="30"/>
      <c r="W563" s="31">
        <f t="shared" si="336"/>
        <v>0</v>
      </c>
      <c r="X563" s="29"/>
      <c r="Y563" s="29"/>
      <c r="Z563" s="29"/>
      <c r="AA563" s="30"/>
      <c r="AB563" s="31">
        <f t="shared" si="337"/>
        <v>0</v>
      </c>
      <c r="AC563" s="29"/>
      <c r="AD563" s="29"/>
      <c r="AE563" s="29"/>
      <c r="AF563" s="30"/>
      <c r="AG563" s="31">
        <f t="shared" si="338"/>
        <v>0</v>
      </c>
      <c r="AH563" s="29"/>
      <c r="AI563" s="29"/>
      <c r="AJ563" s="29"/>
      <c r="AK563" s="30"/>
      <c r="AL563" s="31">
        <f t="shared" si="339"/>
        <v>0</v>
      </c>
      <c r="AM563" s="29"/>
      <c r="AN563" s="29"/>
      <c r="AO563" s="29"/>
      <c r="AP563" s="30"/>
      <c r="AQ563" s="31">
        <f t="shared" si="340"/>
        <v>0</v>
      </c>
      <c r="AR563" s="29"/>
      <c r="AS563" s="29"/>
      <c r="AT563" s="29"/>
      <c r="AU563" s="30"/>
      <c r="AV563" s="43">
        <f t="shared" si="341"/>
        <v>0</v>
      </c>
    </row>
    <row r="564" spans="1:48" x14ac:dyDescent="0.25">
      <c r="A564" s="14">
        <v>38</v>
      </c>
      <c r="B564" s="8" t="s">
        <v>71</v>
      </c>
      <c r="C564" s="32" t="s">
        <v>68</v>
      </c>
      <c r="D564" s="29"/>
      <c r="E564" s="29"/>
      <c r="F564" s="29"/>
      <c r="G564" s="30"/>
      <c r="H564" s="31">
        <f t="shared" si="333"/>
        <v>0</v>
      </c>
      <c r="I564" s="29"/>
      <c r="J564" s="29"/>
      <c r="K564" s="29"/>
      <c r="L564" s="30"/>
      <c r="M564" s="31">
        <f t="shared" si="334"/>
        <v>0</v>
      </c>
      <c r="N564" s="29"/>
      <c r="O564" s="29"/>
      <c r="P564" s="29"/>
      <c r="Q564" s="30"/>
      <c r="R564" s="31">
        <f t="shared" si="335"/>
        <v>0</v>
      </c>
      <c r="S564" s="29"/>
      <c r="T564" s="29"/>
      <c r="U564" s="29"/>
      <c r="V564" s="30"/>
      <c r="W564" s="31">
        <f t="shared" si="336"/>
        <v>0</v>
      </c>
      <c r="X564" s="29"/>
      <c r="Y564" s="29"/>
      <c r="Z564" s="29"/>
      <c r="AA564" s="30"/>
      <c r="AB564" s="31">
        <f t="shared" si="337"/>
        <v>0</v>
      </c>
      <c r="AC564" s="29"/>
      <c r="AD564" s="29"/>
      <c r="AE564" s="29"/>
      <c r="AF564" s="30"/>
      <c r="AG564" s="31">
        <f t="shared" si="338"/>
        <v>0</v>
      </c>
      <c r="AH564" s="29"/>
      <c r="AI564" s="29"/>
      <c r="AJ564" s="29"/>
      <c r="AK564" s="30"/>
      <c r="AL564" s="31">
        <f t="shared" si="339"/>
        <v>0</v>
      </c>
      <c r="AM564" s="29"/>
      <c r="AN564" s="29"/>
      <c r="AO564" s="29"/>
      <c r="AP564" s="30"/>
      <c r="AQ564" s="31">
        <f t="shared" si="340"/>
        <v>0</v>
      </c>
      <c r="AR564" s="29"/>
      <c r="AS564" s="29"/>
      <c r="AT564" s="29"/>
      <c r="AU564" s="30"/>
      <c r="AV564" s="43">
        <f t="shared" si="341"/>
        <v>0</v>
      </c>
    </row>
    <row r="565" spans="1:48" x14ac:dyDescent="0.25">
      <c r="A565" s="14">
        <v>38</v>
      </c>
      <c r="B565" s="8" t="s">
        <v>72</v>
      </c>
      <c r="C565" s="32" t="s">
        <v>68</v>
      </c>
      <c r="D565" s="29"/>
      <c r="E565" s="29"/>
      <c r="F565" s="29"/>
      <c r="G565" s="30"/>
      <c r="H565" s="31">
        <f t="shared" si="333"/>
        <v>0</v>
      </c>
      <c r="I565" s="29"/>
      <c r="J565" s="29"/>
      <c r="K565" s="29"/>
      <c r="L565" s="30"/>
      <c r="M565" s="31">
        <f t="shared" si="334"/>
        <v>0</v>
      </c>
      <c r="N565" s="29"/>
      <c r="O565" s="29"/>
      <c r="P565" s="29"/>
      <c r="Q565" s="30"/>
      <c r="R565" s="31">
        <f t="shared" si="335"/>
        <v>0</v>
      </c>
      <c r="S565" s="29"/>
      <c r="T565" s="29"/>
      <c r="U565" s="29"/>
      <c r="V565" s="30"/>
      <c r="W565" s="31">
        <f t="shared" si="336"/>
        <v>0</v>
      </c>
      <c r="X565" s="29"/>
      <c r="Y565" s="29"/>
      <c r="Z565" s="29"/>
      <c r="AA565" s="30"/>
      <c r="AB565" s="31">
        <f t="shared" si="337"/>
        <v>0</v>
      </c>
      <c r="AC565" s="29"/>
      <c r="AD565" s="29"/>
      <c r="AE565" s="29"/>
      <c r="AF565" s="30"/>
      <c r="AG565" s="31">
        <f t="shared" si="338"/>
        <v>0</v>
      </c>
      <c r="AH565" s="29"/>
      <c r="AI565" s="29"/>
      <c r="AJ565" s="29"/>
      <c r="AK565" s="30"/>
      <c r="AL565" s="31">
        <f t="shared" si="339"/>
        <v>0</v>
      </c>
      <c r="AM565" s="29"/>
      <c r="AN565" s="29"/>
      <c r="AO565" s="29"/>
      <c r="AP565" s="30"/>
      <c r="AQ565" s="31">
        <f t="shared" si="340"/>
        <v>0</v>
      </c>
      <c r="AR565" s="29"/>
      <c r="AS565" s="29"/>
      <c r="AT565" s="29"/>
      <c r="AU565" s="30"/>
      <c r="AV565" s="43">
        <f t="shared" si="341"/>
        <v>0</v>
      </c>
    </row>
    <row r="566" spans="1:48" x14ac:dyDescent="0.25">
      <c r="A566" s="14">
        <v>38</v>
      </c>
      <c r="B566" s="8" t="s">
        <v>73</v>
      </c>
      <c r="C566" s="32" t="s">
        <v>68</v>
      </c>
      <c r="D566" s="29"/>
      <c r="E566" s="29"/>
      <c r="F566" s="29"/>
      <c r="G566" s="30"/>
      <c r="H566" s="31">
        <f t="shared" si="333"/>
        <v>0</v>
      </c>
      <c r="I566" s="29"/>
      <c r="J566" s="29"/>
      <c r="K566" s="29"/>
      <c r="L566" s="30"/>
      <c r="M566" s="31">
        <f t="shared" si="334"/>
        <v>0</v>
      </c>
      <c r="N566" s="29"/>
      <c r="O566" s="29"/>
      <c r="P566" s="29"/>
      <c r="Q566" s="30"/>
      <c r="R566" s="31">
        <f t="shared" si="335"/>
        <v>0</v>
      </c>
      <c r="S566" s="29"/>
      <c r="T566" s="29"/>
      <c r="U566" s="29"/>
      <c r="V566" s="30"/>
      <c r="W566" s="31">
        <f t="shared" si="336"/>
        <v>0</v>
      </c>
      <c r="X566" s="29"/>
      <c r="Y566" s="29"/>
      <c r="Z566" s="29"/>
      <c r="AA566" s="30"/>
      <c r="AB566" s="31">
        <f t="shared" si="337"/>
        <v>0</v>
      </c>
      <c r="AC566" s="29"/>
      <c r="AD566" s="29"/>
      <c r="AE566" s="29"/>
      <c r="AF566" s="30"/>
      <c r="AG566" s="31">
        <f t="shared" si="338"/>
        <v>0</v>
      </c>
      <c r="AH566" s="29"/>
      <c r="AI566" s="29"/>
      <c r="AJ566" s="29"/>
      <c r="AK566" s="30"/>
      <c r="AL566" s="31">
        <f t="shared" si="339"/>
        <v>0</v>
      </c>
      <c r="AM566" s="29"/>
      <c r="AN566" s="29"/>
      <c r="AO566" s="29"/>
      <c r="AP566" s="30"/>
      <c r="AQ566" s="31">
        <f t="shared" si="340"/>
        <v>0</v>
      </c>
      <c r="AR566" s="29"/>
      <c r="AS566" s="29"/>
      <c r="AT566" s="29"/>
      <c r="AU566" s="30"/>
      <c r="AV566" s="43">
        <f t="shared" si="341"/>
        <v>0</v>
      </c>
    </row>
    <row r="567" spans="1:48" x14ac:dyDescent="0.25">
      <c r="A567" s="14">
        <v>38</v>
      </c>
      <c r="B567" s="8" t="s">
        <v>74</v>
      </c>
      <c r="C567" s="32" t="s">
        <v>68</v>
      </c>
      <c r="D567" s="29"/>
      <c r="E567" s="29"/>
      <c r="F567" s="29"/>
      <c r="G567" s="30"/>
      <c r="H567" s="31">
        <f t="shared" si="333"/>
        <v>0</v>
      </c>
      <c r="I567" s="29"/>
      <c r="J567" s="29"/>
      <c r="K567" s="29"/>
      <c r="L567" s="30"/>
      <c r="M567" s="31">
        <f t="shared" si="334"/>
        <v>0</v>
      </c>
      <c r="N567" s="29"/>
      <c r="O567" s="29"/>
      <c r="P567" s="29"/>
      <c r="Q567" s="30"/>
      <c r="R567" s="31">
        <f t="shared" si="335"/>
        <v>0</v>
      </c>
      <c r="S567" s="29"/>
      <c r="T567" s="29"/>
      <c r="U567" s="29"/>
      <c r="V567" s="30"/>
      <c r="W567" s="31">
        <f t="shared" si="336"/>
        <v>0</v>
      </c>
      <c r="X567" s="29"/>
      <c r="Y567" s="29"/>
      <c r="Z567" s="29"/>
      <c r="AA567" s="30"/>
      <c r="AB567" s="31">
        <f t="shared" si="337"/>
        <v>0</v>
      </c>
      <c r="AC567" s="29"/>
      <c r="AD567" s="29"/>
      <c r="AE567" s="29"/>
      <c r="AF567" s="30"/>
      <c r="AG567" s="31">
        <f t="shared" si="338"/>
        <v>0</v>
      </c>
      <c r="AH567" s="29"/>
      <c r="AI567" s="29"/>
      <c r="AJ567" s="29"/>
      <c r="AK567" s="30"/>
      <c r="AL567" s="31">
        <f t="shared" si="339"/>
        <v>0</v>
      </c>
      <c r="AM567" s="29"/>
      <c r="AN567" s="29"/>
      <c r="AO567" s="29"/>
      <c r="AP567" s="30"/>
      <c r="AQ567" s="31">
        <f t="shared" si="340"/>
        <v>0</v>
      </c>
      <c r="AR567" s="29"/>
      <c r="AS567" s="29"/>
      <c r="AT567" s="29"/>
      <c r="AU567" s="30"/>
      <c r="AV567" s="43">
        <f t="shared" si="341"/>
        <v>0</v>
      </c>
    </row>
    <row r="568" spans="1:48" x14ac:dyDescent="0.25">
      <c r="A568" s="14">
        <v>38</v>
      </c>
      <c r="B568" s="8" t="s">
        <v>75</v>
      </c>
      <c r="C568" s="32" t="s">
        <v>68</v>
      </c>
      <c r="D568" s="29"/>
      <c r="E568" s="29"/>
      <c r="F568" s="29"/>
      <c r="G568" s="30"/>
      <c r="H568" s="31">
        <f t="shared" si="333"/>
        <v>0</v>
      </c>
      <c r="I568" s="29"/>
      <c r="J568" s="29"/>
      <c r="K568" s="29"/>
      <c r="L568" s="30"/>
      <c r="M568" s="31">
        <f t="shared" si="334"/>
        <v>0</v>
      </c>
      <c r="N568" s="29"/>
      <c r="O568" s="29"/>
      <c r="P568" s="29"/>
      <c r="Q568" s="30"/>
      <c r="R568" s="31">
        <f t="shared" si="335"/>
        <v>0</v>
      </c>
      <c r="S568" s="29"/>
      <c r="T568" s="29"/>
      <c r="U568" s="29"/>
      <c r="V568" s="30"/>
      <c r="W568" s="31">
        <f t="shared" si="336"/>
        <v>0</v>
      </c>
      <c r="X568" s="29"/>
      <c r="Y568" s="29"/>
      <c r="Z568" s="29"/>
      <c r="AA568" s="30"/>
      <c r="AB568" s="31">
        <f t="shared" si="337"/>
        <v>0</v>
      </c>
      <c r="AC568" s="29"/>
      <c r="AD568" s="29"/>
      <c r="AE568" s="29"/>
      <c r="AF568" s="30"/>
      <c r="AG568" s="31">
        <f t="shared" si="338"/>
        <v>0</v>
      </c>
      <c r="AH568" s="29"/>
      <c r="AI568" s="29"/>
      <c r="AJ568" s="29"/>
      <c r="AK568" s="30"/>
      <c r="AL568" s="31">
        <f t="shared" si="339"/>
        <v>0</v>
      </c>
      <c r="AM568" s="29"/>
      <c r="AN568" s="29"/>
      <c r="AO568" s="29"/>
      <c r="AP568" s="30"/>
      <c r="AQ568" s="31">
        <f t="shared" si="340"/>
        <v>0</v>
      </c>
      <c r="AR568" s="29"/>
      <c r="AS568" s="29"/>
      <c r="AT568" s="29"/>
      <c r="AU568" s="30"/>
      <c r="AV568" s="43">
        <f t="shared" si="341"/>
        <v>0</v>
      </c>
    </row>
    <row r="569" spans="1:48" x14ac:dyDescent="0.25">
      <c r="A569" s="14">
        <v>38</v>
      </c>
      <c r="B569" s="8" t="s">
        <v>76</v>
      </c>
      <c r="C569" s="32" t="s">
        <v>68</v>
      </c>
      <c r="D569" s="29"/>
      <c r="E569" s="29"/>
      <c r="F569" s="29"/>
      <c r="G569" s="30"/>
      <c r="H569" s="31">
        <f t="shared" si="333"/>
        <v>0</v>
      </c>
      <c r="I569" s="29"/>
      <c r="J569" s="29"/>
      <c r="K569" s="29"/>
      <c r="L569" s="30"/>
      <c r="M569" s="31">
        <f t="shared" si="334"/>
        <v>0</v>
      </c>
      <c r="N569" s="29"/>
      <c r="O569" s="29"/>
      <c r="P569" s="29"/>
      <c r="Q569" s="30"/>
      <c r="R569" s="31">
        <f t="shared" si="335"/>
        <v>0</v>
      </c>
      <c r="S569" s="29"/>
      <c r="T569" s="29"/>
      <c r="U569" s="29"/>
      <c r="V569" s="30"/>
      <c r="W569" s="31">
        <f t="shared" si="336"/>
        <v>0</v>
      </c>
      <c r="X569" s="29"/>
      <c r="Y569" s="29"/>
      <c r="Z569" s="29"/>
      <c r="AA569" s="30"/>
      <c r="AB569" s="31">
        <f t="shared" si="337"/>
        <v>0</v>
      </c>
      <c r="AC569" s="29"/>
      <c r="AD569" s="29"/>
      <c r="AE569" s="29"/>
      <c r="AF569" s="30"/>
      <c r="AG569" s="31">
        <f t="shared" si="338"/>
        <v>0</v>
      </c>
      <c r="AH569" s="29"/>
      <c r="AI569" s="29"/>
      <c r="AJ569" s="29"/>
      <c r="AK569" s="30"/>
      <c r="AL569" s="31">
        <f t="shared" si="339"/>
        <v>0</v>
      </c>
      <c r="AM569" s="29"/>
      <c r="AN569" s="29"/>
      <c r="AO569" s="29"/>
      <c r="AP569" s="30"/>
      <c r="AQ569" s="31">
        <f t="shared" si="340"/>
        <v>0</v>
      </c>
      <c r="AR569" s="29"/>
      <c r="AS569" s="29"/>
      <c r="AT569" s="29"/>
      <c r="AU569" s="30"/>
      <c r="AV569" s="43">
        <f t="shared" si="341"/>
        <v>0</v>
      </c>
    </row>
    <row r="570" spans="1:48" x14ac:dyDescent="0.25">
      <c r="A570" s="14">
        <v>38</v>
      </c>
      <c r="B570" s="8" t="s">
        <v>77</v>
      </c>
      <c r="C570" s="32" t="s">
        <v>68</v>
      </c>
      <c r="D570" s="29"/>
      <c r="E570" s="29"/>
      <c r="F570" s="29"/>
      <c r="G570" s="30"/>
      <c r="H570" s="31">
        <f t="shared" si="333"/>
        <v>0</v>
      </c>
      <c r="I570" s="29"/>
      <c r="J570" s="29"/>
      <c r="K570" s="29"/>
      <c r="L570" s="30"/>
      <c r="M570" s="31">
        <f t="shared" si="334"/>
        <v>0</v>
      </c>
      <c r="N570" s="29"/>
      <c r="O570" s="29"/>
      <c r="P570" s="29"/>
      <c r="Q570" s="30"/>
      <c r="R570" s="31">
        <f t="shared" si="335"/>
        <v>0</v>
      </c>
      <c r="S570" s="29"/>
      <c r="T570" s="29"/>
      <c r="U570" s="29"/>
      <c r="V570" s="30"/>
      <c r="W570" s="31">
        <f t="shared" si="336"/>
        <v>0</v>
      </c>
      <c r="X570" s="29"/>
      <c r="Y570" s="29"/>
      <c r="Z570" s="29"/>
      <c r="AA570" s="30"/>
      <c r="AB570" s="31">
        <f t="shared" si="337"/>
        <v>0</v>
      </c>
      <c r="AC570" s="29"/>
      <c r="AD570" s="29"/>
      <c r="AE570" s="29"/>
      <c r="AF570" s="30"/>
      <c r="AG570" s="31">
        <f t="shared" si="338"/>
        <v>0</v>
      </c>
      <c r="AH570" s="29"/>
      <c r="AI570" s="29"/>
      <c r="AJ570" s="29"/>
      <c r="AK570" s="30"/>
      <c r="AL570" s="31">
        <f t="shared" si="339"/>
        <v>0</v>
      </c>
      <c r="AM570" s="29"/>
      <c r="AN570" s="29"/>
      <c r="AO570" s="29"/>
      <c r="AP570" s="30"/>
      <c r="AQ570" s="31">
        <f t="shared" si="340"/>
        <v>0</v>
      </c>
      <c r="AR570" s="29"/>
      <c r="AS570" s="29"/>
      <c r="AT570" s="29"/>
      <c r="AU570" s="30"/>
      <c r="AV570" s="43">
        <f t="shared" si="341"/>
        <v>0</v>
      </c>
    </row>
    <row r="571" spans="1:48" x14ac:dyDescent="0.25">
      <c r="A571" s="14">
        <v>38</v>
      </c>
      <c r="B571" s="8" t="s">
        <v>78</v>
      </c>
      <c r="C571" s="32" t="s">
        <v>68</v>
      </c>
      <c r="D571" s="29"/>
      <c r="E571" s="29"/>
      <c r="F571" s="29"/>
      <c r="G571" s="30"/>
      <c r="H571" s="31">
        <f t="shared" si="333"/>
        <v>0</v>
      </c>
      <c r="I571" s="29"/>
      <c r="J571" s="29"/>
      <c r="K571" s="29"/>
      <c r="L571" s="30"/>
      <c r="M571" s="31">
        <f t="shared" si="334"/>
        <v>0</v>
      </c>
      <c r="N571" s="29"/>
      <c r="O571" s="29"/>
      <c r="P571" s="29"/>
      <c r="Q571" s="30"/>
      <c r="R571" s="31">
        <f t="shared" si="335"/>
        <v>0</v>
      </c>
      <c r="S571" s="29"/>
      <c r="T571" s="29"/>
      <c r="U571" s="29"/>
      <c r="V571" s="30"/>
      <c r="W571" s="31">
        <f t="shared" si="336"/>
        <v>0</v>
      </c>
      <c r="X571" s="29"/>
      <c r="Y571" s="29"/>
      <c r="Z571" s="29"/>
      <c r="AA571" s="30"/>
      <c r="AB571" s="31">
        <f t="shared" si="337"/>
        <v>0</v>
      </c>
      <c r="AC571" s="29"/>
      <c r="AD571" s="29"/>
      <c r="AE571" s="29"/>
      <c r="AF571" s="30"/>
      <c r="AG571" s="31">
        <f t="shared" si="338"/>
        <v>0</v>
      </c>
      <c r="AH571" s="29"/>
      <c r="AI571" s="29"/>
      <c r="AJ571" s="29"/>
      <c r="AK571" s="30"/>
      <c r="AL571" s="31">
        <f t="shared" si="339"/>
        <v>0</v>
      </c>
      <c r="AM571" s="29"/>
      <c r="AN571" s="29"/>
      <c r="AO571" s="29"/>
      <c r="AP571" s="30"/>
      <c r="AQ571" s="31">
        <f t="shared" si="340"/>
        <v>0</v>
      </c>
      <c r="AR571" s="29"/>
      <c r="AS571" s="29"/>
      <c r="AT571" s="29"/>
      <c r="AU571" s="30"/>
      <c r="AV571" s="43">
        <f t="shared" si="341"/>
        <v>0</v>
      </c>
    </row>
    <row r="572" spans="1:48" x14ac:dyDescent="0.25">
      <c r="A572" s="14">
        <v>38</v>
      </c>
      <c r="B572" s="8" t="s">
        <v>79</v>
      </c>
      <c r="C572" s="32" t="s">
        <v>68</v>
      </c>
      <c r="D572" s="29"/>
      <c r="E572" s="29"/>
      <c r="F572" s="29"/>
      <c r="G572" s="30"/>
      <c r="H572" s="31">
        <f t="shared" si="333"/>
        <v>0</v>
      </c>
      <c r="I572" s="29"/>
      <c r="J572" s="29"/>
      <c r="K572" s="29"/>
      <c r="L572" s="30"/>
      <c r="M572" s="31">
        <f t="shared" si="334"/>
        <v>0</v>
      </c>
      <c r="N572" s="29"/>
      <c r="O572" s="29"/>
      <c r="P572" s="29"/>
      <c r="Q572" s="30"/>
      <c r="R572" s="31">
        <f t="shared" si="335"/>
        <v>0</v>
      </c>
      <c r="S572" s="29"/>
      <c r="T572" s="29"/>
      <c r="U572" s="29"/>
      <c r="V572" s="30"/>
      <c r="W572" s="31">
        <f t="shared" si="336"/>
        <v>0</v>
      </c>
      <c r="X572" s="29"/>
      <c r="Y572" s="29"/>
      <c r="Z572" s="29"/>
      <c r="AA572" s="30"/>
      <c r="AB572" s="31">
        <f t="shared" si="337"/>
        <v>0</v>
      </c>
      <c r="AC572" s="29"/>
      <c r="AD572" s="29"/>
      <c r="AE572" s="29"/>
      <c r="AF572" s="30"/>
      <c r="AG572" s="31">
        <f t="shared" si="338"/>
        <v>0</v>
      </c>
      <c r="AH572" s="29"/>
      <c r="AI572" s="29"/>
      <c r="AJ572" s="29"/>
      <c r="AK572" s="30"/>
      <c r="AL572" s="31">
        <f t="shared" si="339"/>
        <v>0</v>
      </c>
      <c r="AM572" s="29"/>
      <c r="AN572" s="29"/>
      <c r="AO572" s="29"/>
      <c r="AP572" s="30"/>
      <c r="AQ572" s="31">
        <f t="shared" si="340"/>
        <v>0</v>
      </c>
      <c r="AR572" s="29"/>
      <c r="AS572" s="29"/>
      <c r="AT572" s="29"/>
      <c r="AU572" s="30"/>
      <c r="AV572" s="43">
        <f t="shared" si="341"/>
        <v>0</v>
      </c>
    </row>
    <row r="573" spans="1:48" x14ac:dyDescent="0.25">
      <c r="A573" s="14">
        <v>38</v>
      </c>
      <c r="B573" s="8" t="s">
        <v>80</v>
      </c>
      <c r="C573" s="32" t="s">
        <v>68</v>
      </c>
      <c r="D573" s="29"/>
      <c r="E573" s="29"/>
      <c r="F573" s="29"/>
      <c r="G573" s="30"/>
      <c r="H573" s="31">
        <f t="shared" si="333"/>
        <v>0</v>
      </c>
      <c r="I573" s="29"/>
      <c r="J573" s="29"/>
      <c r="K573" s="29"/>
      <c r="L573" s="30"/>
      <c r="M573" s="31">
        <f t="shared" si="334"/>
        <v>0</v>
      </c>
      <c r="N573" s="29"/>
      <c r="O573" s="29"/>
      <c r="P573" s="29"/>
      <c r="Q573" s="30"/>
      <c r="R573" s="31">
        <f t="shared" si="335"/>
        <v>0</v>
      </c>
      <c r="S573" s="29"/>
      <c r="T573" s="29"/>
      <c r="U573" s="29"/>
      <c r="V573" s="30"/>
      <c r="W573" s="31">
        <f t="shared" si="336"/>
        <v>0</v>
      </c>
      <c r="X573" s="29"/>
      <c r="Y573" s="29"/>
      <c r="Z573" s="29"/>
      <c r="AA573" s="30"/>
      <c r="AB573" s="31">
        <f t="shared" si="337"/>
        <v>0</v>
      </c>
      <c r="AC573" s="29"/>
      <c r="AD573" s="29"/>
      <c r="AE573" s="29"/>
      <c r="AF573" s="30"/>
      <c r="AG573" s="31">
        <f t="shared" si="338"/>
        <v>0</v>
      </c>
      <c r="AH573" s="29"/>
      <c r="AI573" s="29"/>
      <c r="AJ573" s="29"/>
      <c r="AK573" s="30"/>
      <c r="AL573" s="31">
        <f t="shared" si="339"/>
        <v>0</v>
      </c>
      <c r="AM573" s="29"/>
      <c r="AN573" s="29"/>
      <c r="AO573" s="29"/>
      <c r="AP573" s="30"/>
      <c r="AQ573" s="31">
        <f t="shared" si="340"/>
        <v>0</v>
      </c>
      <c r="AR573" s="29"/>
      <c r="AS573" s="29"/>
      <c r="AT573" s="29"/>
      <c r="AU573" s="30"/>
      <c r="AV573" s="43">
        <f t="shared" si="341"/>
        <v>0</v>
      </c>
    </row>
    <row r="574" spans="1:48" x14ac:dyDescent="0.25">
      <c r="A574" s="14">
        <v>38</v>
      </c>
      <c r="B574" s="32" t="s">
        <v>81</v>
      </c>
      <c r="C574" s="32" t="s">
        <v>68</v>
      </c>
      <c r="D574" s="33"/>
      <c r="E574" s="33"/>
      <c r="F574" s="33"/>
      <c r="G574" s="34"/>
      <c r="H574" s="35">
        <f t="shared" si="333"/>
        <v>0</v>
      </c>
      <c r="I574" s="33"/>
      <c r="J574" s="33"/>
      <c r="K574" s="33"/>
      <c r="L574" s="34"/>
      <c r="M574" s="35">
        <f t="shared" si="334"/>
        <v>0</v>
      </c>
      <c r="N574" s="33"/>
      <c r="O574" s="33"/>
      <c r="P574" s="33"/>
      <c r="Q574" s="34"/>
      <c r="R574" s="35">
        <f t="shared" si="335"/>
        <v>0</v>
      </c>
      <c r="S574" s="33"/>
      <c r="T574" s="33"/>
      <c r="U574" s="33"/>
      <c r="V574" s="34"/>
      <c r="W574" s="35">
        <f t="shared" si="336"/>
        <v>0</v>
      </c>
      <c r="X574" s="33"/>
      <c r="Y574" s="33"/>
      <c r="Z574" s="33"/>
      <c r="AA574" s="34"/>
      <c r="AB574" s="35">
        <f t="shared" si="337"/>
        <v>0</v>
      </c>
      <c r="AC574" s="33"/>
      <c r="AD574" s="33"/>
      <c r="AE574" s="33"/>
      <c r="AF574" s="34"/>
      <c r="AG574" s="35">
        <f t="shared" si="338"/>
        <v>0</v>
      </c>
      <c r="AH574" s="33"/>
      <c r="AI574" s="33"/>
      <c r="AJ574" s="33"/>
      <c r="AK574" s="34"/>
      <c r="AL574" s="35">
        <f t="shared" si="339"/>
        <v>0</v>
      </c>
      <c r="AM574" s="33"/>
      <c r="AN574" s="33"/>
      <c r="AO574" s="33"/>
      <c r="AP574" s="34"/>
      <c r="AQ574" s="35">
        <f t="shared" si="340"/>
        <v>0</v>
      </c>
      <c r="AR574" s="33"/>
      <c r="AS574" s="33"/>
      <c r="AT574" s="33"/>
      <c r="AU574" s="34"/>
      <c r="AV574" s="44">
        <f t="shared" si="341"/>
        <v>0</v>
      </c>
    </row>
    <row r="575" spans="1:48" x14ac:dyDescent="0.25">
      <c r="A575" s="14">
        <v>38</v>
      </c>
      <c r="B575" s="36"/>
      <c r="C575" s="37"/>
      <c r="D575" s="38"/>
      <c r="E575" s="39"/>
      <c r="F575" s="39"/>
      <c r="G575" s="39"/>
      <c r="H575" s="40">
        <f>SUM(H562:H574)</f>
        <v>0</v>
      </c>
      <c r="I575" s="39"/>
      <c r="J575" s="39"/>
      <c r="K575" s="39"/>
      <c r="L575" s="39"/>
      <c r="M575" s="40">
        <f>SUM(M562:M574)</f>
        <v>0</v>
      </c>
      <c r="N575" s="39"/>
      <c r="O575" s="39"/>
      <c r="P575" s="39"/>
      <c r="Q575" s="39"/>
      <c r="R575" s="40">
        <f>SUM(R562:R574)</f>
        <v>0</v>
      </c>
      <c r="S575" s="39"/>
      <c r="T575" s="39"/>
      <c r="U575" s="39"/>
      <c r="V575" s="39"/>
      <c r="W575" s="40">
        <f>SUM(W562:W574)</f>
        <v>0</v>
      </c>
      <c r="X575" s="39"/>
      <c r="Y575" s="39"/>
      <c r="Z575" s="39"/>
      <c r="AA575" s="39"/>
      <c r="AB575" s="40">
        <f>SUM(AB562:AB574)</f>
        <v>0</v>
      </c>
      <c r="AC575" s="39"/>
      <c r="AD575" s="39"/>
      <c r="AE575" s="39"/>
      <c r="AF575" s="39"/>
      <c r="AG575" s="40">
        <f>SUM(AG562:AG574)</f>
        <v>0</v>
      </c>
      <c r="AH575" s="39"/>
      <c r="AI575" s="39"/>
      <c r="AJ575" s="39"/>
      <c r="AK575" s="39"/>
      <c r="AL575" s="40">
        <f>SUM(AL562:AL574)</f>
        <v>0</v>
      </c>
      <c r="AM575" s="39"/>
      <c r="AN575" s="39"/>
      <c r="AO575" s="39"/>
      <c r="AP575" s="39"/>
      <c r="AQ575" s="40">
        <f>SUM(AQ562:AQ574)</f>
        <v>0</v>
      </c>
      <c r="AR575" s="39"/>
      <c r="AS575" s="39"/>
      <c r="AT575" s="39"/>
      <c r="AU575" s="39"/>
      <c r="AV575" s="40">
        <f>SUM(AV562:AV574)</f>
        <v>0</v>
      </c>
    </row>
    <row r="576" spans="1:48" x14ac:dyDescent="0.25">
      <c r="A576" s="14">
        <v>39</v>
      </c>
      <c r="B576" s="80" t="str">
        <f>"Буква (или иное название) класса "&amp;A576&amp;":"</f>
        <v>Буква (или иное название) класса 39:</v>
      </c>
      <c r="C576" s="81"/>
      <c r="D576" s="82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</row>
    <row r="577" spans="1:48" x14ac:dyDescent="0.25">
      <c r="A577" s="14">
        <v>39</v>
      </c>
      <c r="B577" s="45" t="s">
        <v>69</v>
      </c>
      <c r="C577" s="28" t="s">
        <v>68</v>
      </c>
      <c r="D577" s="29"/>
      <c r="E577" s="29"/>
      <c r="F577" s="29"/>
      <c r="G577" s="30"/>
      <c r="H577" s="31">
        <f t="shared" ref="H577:H589" si="342">COUNTA(D577:G577)</f>
        <v>0</v>
      </c>
      <c r="I577" s="29"/>
      <c r="J577" s="29"/>
      <c r="K577" s="29"/>
      <c r="L577" s="30"/>
      <c r="M577" s="31">
        <f t="shared" ref="M577:M589" si="343">COUNTA(I577:L577)</f>
        <v>0</v>
      </c>
      <c r="N577" s="29"/>
      <c r="O577" s="29"/>
      <c r="P577" s="29"/>
      <c r="Q577" s="30"/>
      <c r="R577" s="31">
        <f t="shared" ref="R577:R589" si="344">COUNTA(N577:Q577)</f>
        <v>0</v>
      </c>
      <c r="S577" s="29"/>
      <c r="T577" s="29"/>
      <c r="U577" s="29"/>
      <c r="V577" s="30"/>
      <c r="W577" s="31">
        <f t="shared" ref="W577:W589" si="345">COUNTA(S577:V577)</f>
        <v>0</v>
      </c>
      <c r="X577" s="29"/>
      <c r="Y577" s="29"/>
      <c r="Z577" s="29"/>
      <c r="AA577" s="30"/>
      <c r="AB577" s="31">
        <f t="shared" ref="AB577:AB589" si="346">COUNTA(X577:AA577)</f>
        <v>0</v>
      </c>
      <c r="AC577" s="29"/>
      <c r="AD577" s="29"/>
      <c r="AE577" s="29"/>
      <c r="AF577" s="30"/>
      <c r="AG577" s="31">
        <f t="shared" ref="AG577:AG589" si="347">COUNTA(AC577:AF577)</f>
        <v>0</v>
      </c>
      <c r="AH577" s="29"/>
      <c r="AI577" s="29"/>
      <c r="AJ577" s="29"/>
      <c r="AK577" s="30"/>
      <c r="AL577" s="31">
        <f t="shared" ref="AL577:AL589" si="348">COUNTA(AH577:AK577)</f>
        <v>0</v>
      </c>
      <c r="AM577" s="29"/>
      <c r="AN577" s="29"/>
      <c r="AO577" s="29"/>
      <c r="AP577" s="30"/>
      <c r="AQ577" s="31">
        <f t="shared" ref="AQ577:AQ589" si="349">COUNTA(AM577:AP577)</f>
        <v>0</v>
      </c>
      <c r="AR577" s="29"/>
      <c r="AS577" s="29"/>
      <c r="AT577" s="29"/>
      <c r="AU577" s="30"/>
      <c r="AV577" s="43">
        <f t="shared" ref="AV577:AV589" si="350">COUNTA(AR577:AU577)</f>
        <v>0</v>
      </c>
    </row>
    <row r="578" spans="1:48" x14ac:dyDescent="0.25">
      <c r="A578" s="14">
        <v>39</v>
      </c>
      <c r="B578" s="8" t="s">
        <v>70</v>
      </c>
      <c r="C578" s="32" t="s">
        <v>68</v>
      </c>
      <c r="D578" s="29"/>
      <c r="E578" s="29"/>
      <c r="F578" s="29"/>
      <c r="G578" s="30"/>
      <c r="H578" s="31">
        <f t="shared" si="342"/>
        <v>0</v>
      </c>
      <c r="I578" s="29"/>
      <c r="J578" s="29"/>
      <c r="K578" s="29"/>
      <c r="L578" s="30"/>
      <c r="M578" s="31">
        <f t="shared" si="343"/>
        <v>0</v>
      </c>
      <c r="N578" s="29"/>
      <c r="O578" s="29"/>
      <c r="P578" s="29"/>
      <c r="Q578" s="30"/>
      <c r="R578" s="31">
        <f t="shared" si="344"/>
        <v>0</v>
      </c>
      <c r="S578" s="29"/>
      <c r="T578" s="29"/>
      <c r="U578" s="29"/>
      <c r="V578" s="30"/>
      <c r="W578" s="31">
        <f t="shared" si="345"/>
        <v>0</v>
      </c>
      <c r="X578" s="29"/>
      <c r="Y578" s="29"/>
      <c r="Z578" s="29"/>
      <c r="AA578" s="30"/>
      <c r="AB578" s="31">
        <f t="shared" si="346"/>
        <v>0</v>
      </c>
      <c r="AC578" s="29"/>
      <c r="AD578" s="29"/>
      <c r="AE578" s="29"/>
      <c r="AF578" s="30"/>
      <c r="AG578" s="31">
        <f t="shared" si="347"/>
        <v>0</v>
      </c>
      <c r="AH578" s="29"/>
      <c r="AI578" s="29"/>
      <c r="AJ578" s="29"/>
      <c r="AK578" s="30"/>
      <c r="AL578" s="31">
        <f t="shared" si="348"/>
        <v>0</v>
      </c>
      <c r="AM578" s="29"/>
      <c r="AN578" s="29"/>
      <c r="AO578" s="29"/>
      <c r="AP578" s="30"/>
      <c r="AQ578" s="31">
        <f t="shared" si="349"/>
        <v>0</v>
      </c>
      <c r="AR578" s="29"/>
      <c r="AS578" s="29"/>
      <c r="AT578" s="29"/>
      <c r="AU578" s="30"/>
      <c r="AV578" s="43">
        <f t="shared" si="350"/>
        <v>0</v>
      </c>
    </row>
    <row r="579" spans="1:48" x14ac:dyDescent="0.25">
      <c r="A579" s="14">
        <v>39</v>
      </c>
      <c r="B579" s="8" t="s">
        <v>71</v>
      </c>
      <c r="C579" s="32" t="s">
        <v>68</v>
      </c>
      <c r="D579" s="29"/>
      <c r="E579" s="29"/>
      <c r="F579" s="29"/>
      <c r="G579" s="30"/>
      <c r="H579" s="31">
        <f t="shared" si="342"/>
        <v>0</v>
      </c>
      <c r="I579" s="29"/>
      <c r="J579" s="29"/>
      <c r="K579" s="29"/>
      <c r="L579" s="30"/>
      <c r="M579" s="31">
        <f t="shared" si="343"/>
        <v>0</v>
      </c>
      <c r="N579" s="29"/>
      <c r="O579" s="29"/>
      <c r="P579" s="29"/>
      <c r="Q579" s="30"/>
      <c r="R579" s="31">
        <f t="shared" si="344"/>
        <v>0</v>
      </c>
      <c r="S579" s="29"/>
      <c r="T579" s="29"/>
      <c r="U579" s="29"/>
      <c r="V579" s="30"/>
      <c r="W579" s="31">
        <f t="shared" si="345"/>
        <v>0</v>
      </c>
      <c r="X579" s="29"/>
      <c r="Y579" s="29"/>
      <c r="Z579" s="29"/>
      <c r="AA579" s="30"/>
      <c r="AB579" s="31">
        <f t="shared" si="346"/>
        <v>0</v>
      </c>
      <c r="AC579" s="29"/>
      <c r="AD579" s="29"/>
      <c r="AE579" s="29"/>
      <c r="AF579" s="30"/>
      <c r="AG579" s="31">
        <f t="shared" si="347"/>
        <v>0</v>
      </c>
      <c r="AH579" s="29"/>
      <c r="AI579" s="29"/>
      <c r="AJ579" s="29"/>
      <c r="AK579" s="30"/>
      <c r="AL579" s="31">
        <f t="shared" si="348"/>
        <v>0</v>
      </c>
      <c r="AM579" s="29"/>
      <c r="AN579" s="29"/>
      <c r="AO579" s="29"/>
      <c r="AP579" s="30"/>
      <c r="AQ579" s="31">
        <f t="shared" si="349"/>
        <v>0</v>
      </c>
      <c r="AR579" s="29"/>
      <c r="AS579" s="29"/>
      <c r="AT579" s="29"/>
      <c r="AU579" s="30"/>
      <c r="AV579" s="43">
        <f t="shared" si="350"/>
        <v>0</v>
      </c>
    </row>
    <row r="580" spans="1:48" x14ac:dyDescent="0.25">
      <c r="A580" s="14">
        <v>39</v>
      </c>
      <c r="B580" s="8" t="s">
        <v>72</v>
      </c>
      <c r="C580" s="32" t="s">
        <v>68</v>
      </c>
      <c r="D580" s="29"/>
      <c r="E580" s="29"/>
      <c r="F580" s="29"/>
      <c r="G580" s="30"/>
      <c r="H580" s="31">
        <f t="shared" si="342"/>
        <v>0</v>
      </c>
      <c r="I580" s="29"/>
      <c r="J580" s="29"/>
      <c r="K580" s="29"/>
      <c r="L580" s="30"/>
      <c r="M580" s="31">
        <f t="shared" si="343"/>
        <v>0</v>
      </c>
      <c r="N580" s="29"/>
      <c r="O580" s="29"/>
      <c r="P580" s="29"/>
      <c r="Q580" s="30"/>
      <c r="R580" s="31">
        <f t="shared" si="344"/>
        <v>0</v>
      </c>
      <c r="S580" s="29"/>
      <c r="T580" s="29"/>
      <c r="U580" s="29"/>
      <c r="V580" s="30"/>
      <c r="W580" s="31">
        <f t="shared" si="345"/>
        <v>0</v>
      </c>
      <c r="X580" s="29"/>
      <c r="Y580" s="29"/>
      <c r="Z580" s="29"/>
      <c r="AA580" s="30"/>
      <c r="AB580" s="31">
        <f t="shared" si="346"/>
        <v>0</v>
      </c>
      <c r="AC580" s="29"/>
      <c r="AD580" s="29"/>
      <c r="AE580" s="29"/>
      <c r="AF580" s="30"/>
      <c r="AG580" s="31">
        <f t="shared" si="347"/>
        <v>0</v>
      </c>
      <c r="AH580" s="29"/>
      <c r="AI580" s="29"/>
      <c r="AJ580" s="29"/>
      <c r="AK580" s="30"/>
      <c r="AL580" s="31">
        <f t="shared" si="348"/>
        <v>0</v>
      </c>
      <c r="AM580" s="29"/>
      <c r="AN580" s="29"/>
      <c r="AO580" s="29"/>
      <c r="AP580" s="30"/>
      <c r="AQ580" s="31">
        <f t="shared" si="349"/>
        <v>0</v>
      </c>
      <c r="AR580" s="29"/>
      <c r="AS580" s="29"/>
      <c r="AT580" s="29"/>
      <c r="AU580" s="30"/>
      <c r="AV580" s="43">
        <f t="shared" si="350"/>
        <v>0</v>
      </c>
    </row>
    <row r="581" spans="1:48" x14ac:dyDescent="0.25">
      <c r="A581" s="14">
        <v>39</v>
      </c>
      <c r="B581" s="8" t="s">
        <v>73</v>
      </c>
      <c r="C581" s="32" t="s">
        <v>68</v>
      </c>
      <c r="D581" s="29"/>
      <c r="E581" s="29"/>
      <c r="F581" s="29"/>
      <c r="G581" s="30"/>
      <c r="H581" s="31">
        <f t="shared" si="342"/>
        <v>0</v>
      </c>
      <c r="I581" s="29"/>
      <c r="J581" s="29"/>
      <c r="K581" s="29"/>
      <c r="L581" s="30"/>
      <c r="M581" s="31">
        <f t="shared" si="343"/>
        <v>0</v>
      </c>
      <c r="N581" s="29"/>
      <c r="O581" s="29"/>
      <c r="P581" s="29"/>
      <c r="Q581" s="30"/>
      <c r="R581" s="31">
        <f t="shared" si="344"/>
        <v>0</v>
      </c>
      <c r="S581" s="29"/>
      <c r="T581" s="29"/>
      <c r="U581" s="29"/>
      <c r="V581" s="30"/>
      <c r="W581" s="31">
        <f t="shared" si="345"/>
        <v>0</v>
      </c>
      <c r="X581" s="29"/>
      <c r="Y581" s="29"/>
      <c r="Z581" s="29"/>
      <c r="AA581" s="30"/>
      <c r="AB581" s="31">
        <f t="shared" si="346"/>
        <v>0</v>
      </c>
      <c r="AC581" s="29"/>
      <c r="AD581" s="29"/>
      <c r="AE581" s="29"/>
      <c r="AF581" s="30"/>
      <c r="AG581" s="31">
        <f t="shared" si="347"/>
        <v>0</v>
      </c>
      <c r="AH581" s="29"/>
      <c r="AI581" s="29"/>
      <c r="AJ581" s="29"/>
      <c r="AK581" s="30"/>
      <c r="AL581" s="31">
        <f t="shared" si="348"/>
        <v>0</v>
      </c>
      <c r="AM581" s="29"/>
      <c r="AN581" s="29"/>
      <c r="AO581" s="29"/>
      <c r="AP581" s="30"/>
      <c r="AQ581" s="31">
        <f t="shared" si="349"/>
        <v>0</v>
      </c>
      <c r="AR581" s="29"/>
      <c r="AS581" s="29"/>
      <c r="AT581" s="29"/>
      <c r="AU581" s="30"/>
      <c r="AV581" s="43">
        <f t="shared" si="350"/>
        <v>0</v>
      </c>
    </row>
    <row r="582" spans="1:48" x14ac:dyDescent="0.25">
      <c r="A582" s="14">
        <v>39</v>
      </c>
      <c r="B582" s="8" t="s">
        <v>74</v>
      </c>
      <c r="C582" s="32" t="s">
        <v>68</v>
      </c>
      <c r="D582" s="29"/>
      <c r="E582" s="29"/>
      <c r="F582" s="29"/>
      <c r="G582" s="30"/>
      <c r="H582" s="31">
        <f t="shared" si="342"/>
        <v>0</v>
      </c>
      <c r="I582" s="29"/>
      <c r="J582" s="29"/>
      <c r="K582" s="29"/>
      <c r="L582" s="30"/>
      <c r="M582" s="31">
        <f t="shared" si="343"/>
        <v>0</v>
      </c>
      <c r="N582" s="29"/>
      <c r="O582" s="29"/>
      <c r="P582" s="29"/>
      <c r="Q582" s="30"/>
      <c r="R582" s="31">
        <f t="shared" si="344"/>
        <v>0</v>
      </c>
      <c r="S582" s="29"/>
      <c r="T582" s="29"/>
      <c r="U582" s="29"/>
      <c r="V582" s="30"/>
      <c r="W582" s="31">
        <f t="shared" si="345"/>
        <v>0</v>
      </c>
      <c r="X582" s="29"/>
      <c r="Y582" s="29"/>
      <c r="Z582" s="29"/>
      <c r="AA582" s="30"/>
      <c r="AB582" s="31">
        <f t="shared" si="346"/>
        <v>0</v>
      </c>
      <c r="AC582" s="29"/>
      <c r="AD582" s="29"/>
      <c r="AE582" s="29"/>
      <c r="AF582" s="30"/>
      <c r="AG582" s="31">
        <f t="shared" si="347"/>
        <v>0</v>
      </c>
      <c r="AH582" s="29"/>
      <c r="AI582" s="29"/>
      <c r="AJ582" s="29"/>
      <c r="AK582" s="30"/>
      <c r="AL582" s="31">
        <f t="shared" si="348"/>
        <v>0</v>
      </c>
      <c r="AM582" s="29"/>
      <c r="AN582" s="29"/>
      <c r="AO582" s="29"/>
      <c r="AP582" s="30"/>
      <c r="AQ582" s="31">
        <f t="shared" si="349"/>
        <v>0</v>
      </c>
      <c r="AR582" s="29"/>
      <c r="AS582" s="29"/>
      <c r="AT582" s="29"/>
      <c r="AU582" s="30"/>
      <c r="AV582" s="43">
        <f t="shared" si="350"/>
        <v>0</v>
      </c>
    </row>
    <row r="583" spans="1:48" x14ac:dyDescent="0.25">
      <c r="A583" s="14">
        <v>39</v>
      </c>
      <c r="B583" s="8" t="s">
        <v>75</v>
      </c>
      <c r="C583" s="32" t="s">
        <v>68</v>
      </c>
      <c r="D583" s="29"/>
      <c r="E583" s="29"/>
      <c r="F583" s="29"/>
      <c r="G583" s="30"/>
      <c r="H583" s="31">
        <f t="shared" si="342"/>
        <v>0</v>
      </c>
      <c r="I583" s="29"/>
      <c r="J583" s="29"/>
      <c r="K583" s="29"/>
      <c r="L583" s="30"/>
      <c r="M583" s="31">
        <f t="shared" si="343"/>
        <v>0</v>
      </c>
      <c r="N583" s="29"/>
      <c r="O583" s="29"/>
      <c r="P583" s="29"/>
      <c r="Q583" s="30"/>
      <c r="R583" s="31">
        <f t="shared" si="344"/>
        <v>0</v>
      </c>
      <c r="S583" s="29"/>
      <c r="T583" s="29"/>
      <c r="U583" s="29"/>
      <c r="V583" s="30"/>
      <c r="W583" s="31">
        <f t="shared" si="345"/>
        <v>0</v>
      </c>
      <c r="X583" s="29"/>
      <c r="Y583" s="29"/>
      <c r="Z583" s="29"/>
      <c r="AA583" s="30"/>
      <c r="AB583" s="31">
        <f t="shared" si="346"/>
        <v>0</v>
      </c>
      <c r="AC583" s="29"/>
      <c r="AD583" s="29"/>
      <c r="AE583" s="29"/>
      <c r="AF583" s="30"/>
      <c r="AG583" s="31">
        <f t="shared" si="347"/>
        <v>0</v>
      </c>
      <c r="AH583" s="29"/>
      <c r="AI583" s="29"/>
      <c r="AJ583" s="29"/>
      <c r="AK583" s="30"/>
      <c r="AL583" s="31">
        <f t="shared" si="348"/>
        <v>0</v>
      </c>
      <c r="AM583" s="29"/>
      <c r="AN583" s="29"/>
      <c r="AO583" s="29"/>
      <c r="AP583" s="30"/>
      <c r="AQ583" s="31">
        <f t="shared" si="349"/>
        <v>0</v>
      </c>
      <c r="AR583" s="29"/>
      <c r="AS583" s="29"/>
      <c r="AT583" s="29"/>
      <c r="AU583" s="30"/>
      <c r="AV583" s="43">
        <f t="shared" si="350"/>
        <v>0</v>
      </c>
    </row>
    <row r="584" spans="1:48" x14ac:dyDescent="0.25">
      <c r="A584" s="14">
        <v>39</v>
      </c>
      <c r="B584" s="8" t="s">
        <v>76</v>
      </c>
      <c r="C584" s="32" t="s">
        <v>68</v>
      </c>
      <c r="D584" s="29"/>
      <c r="E584" s="29"/>
      <c r="F584" s="29"/>
      <c r="G584" s="30"/>
      <c r="H584" s="31">
        <f t="shared" si="342"/>
        <v>0</v>
      </c>
      <c r="I584" s="29"/>
      <c r="J584" s="29"/>
      <c r="K584" s="29"/>
      <c r="L584" s="30"/>
      <c r="M584" s="31">
        <f t="shared" si="343"/>
        <v>0</v>
      </c>
      <c r="N584" s="29"/>
      <c r="O584" s="29"/>
      <c r="P584" s="29"/>
      <c r="Q584" s="30"/>
      <c r="R584" s="31">
        <f t="shared" si="344"/>
        <v>0</v>
      </c>
      <c r="S584" s="29"/>
      <c r="T584" s="29"/>
      <c r="U584" s="29"/>
      <c r="V584" s="30"/>
      <c r="W584" s="31">
        <f t="shared" si="345"/>
        <v>0</v>
      </c>
      <c r="X584" s="29"/>
      <c r="Y584" s="29"/>
      <c r="Z584" s="29"/>
      <c r="AA584" s="30"/>
      <c r="AB584" s="31">
        <f t="shared" si="346"/>
        <v>0</v>
      </c>
      <c r="AC584" s="29"/>
      <c r="AD584" s="29"/>
      <c r="AE584" s="29"/>
      <c r="AF584" s="30"/>
      <c r="AG584" s="31">
        <f t="shared" si="347"/>
        <v>0</v>
      </c>
      <c r="AH584" s="29"/>
      <c r="AI584" s="29"/>
      <c r="AJ584" s="29"/>
      <c r="AK584" s="30"/>
      <c r="AL584" s="31">
        <f t="shared" si="348"/>
        <v>0</v>
      </c>
      <c r="AM584" s="29"/>
      <c r="AN584" s="29"/>
      <c r="AO584" s="29"/>
      <c r="AP584" s="30"/>
      <c r="AQ584" s="31">
        <f t="shared" si="349"/>
        <v>0</v>
      </c>
      <c r="AR584" s="29"/>
      <c r="AS584" s="29"/>
      <c r="AT584" s="29"/>
      <c r="AU584" s="30"/>
      <c r="AV584" s="43">
        <f t="shared" si="350"/>
        <v>0</v>
      </c>
    </row>
    <row r="585" spans="1:48" x14ac:dyDescent="0.25">
      <c r="A585" s="14">
        <v>39</v>
      </c>
      <c r="B585" s="8" t="s">
        <v>77</v>
      </c>
      <c r="C585" s="32" t="s">
        <v>68</v>
      </c>
      <c r="D585" s="29"/>
      <c r="E585" s="29"/>
      <c r="F585" s="29"/>
      <c r="G585" s="30"/>
      <c r="H585" s="31">
        <f t="shared" si="342"/>
        <v>0</v>
      </c>
      <c r="I585" s="29"/>
      <c r="J585" s="29"/>
      <c r="K585" s="29"/>
      <c r="L585" s="30"/>
      <c r="M585" s="31">
        <f t="shared" si="343"/>
        <v>0</v>
      </c>
      <c r="N585" s="29"/>
      <c r="O585" s="29"/>
      <c r="P585" s="29"/>
      <c r="Q585" s="30"/>
      <c r="R585" s="31">
        <f t="shared" si="344"/>
        <v>0</v>
      </c>
      <c r="S585" s="29"/>
      <c r="T585" s="29"/>
      <c r="U585" s="29"/>
      <c r="V585" s="30"/>
      <c r="W585" s="31">
        <f t="shared" si="345"/>
        <v>0</v>
      </c>
      <c r="X585" s="29"/>
      <c r="Y585" s="29"/>
      <c r="Z585" s="29"/>
      <c r="AA585" s="30"/>
      <c r="AB585" s="31">
        <f t="shared" si="346"/>
        <v>0</v>
      </c>
      <c r="AC585" s="29"/>
      <c r="AD585" s="29"/>
      <c r="AE585" s="29"/>
      <c r="AF585" s="30"/>
      <c r="AG585" s="31">
        <f t="shared" si="347"/>
        <v>0</v>
      </c>
      <c r="AH585" s="29"/>
      <c r="AI585" s="29"/>
      <c r="AJ585" s="29"/>
      <c r="AK585" s="30"/>
      <c r="AL585" s="31">
        <f t="shared" si="348"/>
        <v>0</v>
      </c>
      <c r="AM585" s="29"/>
      <c r="AN585" s="29"/>
      <c r="AO585" s="29"/>
      <c r="AP585" s="30"/>
      <c r="AQ585" s="31">
        <f t="shared" si="349"/>
        <v>0</v>
      </c>
      <c r="AR585" s="29"/>
      <c r="AS585" s="29"/>
      <c r="AT585" s="29"/>
      <c r="AU585" s="30"/>
      <c r="AV585" s="43">
        <f t="shared" si="350"/>
        <v>0</v>
      </c>
    </row>
    <row r="586" spans="1:48" x14ac:dyDescent="0.25">
      <c r="A586" s="14">
        <v>39</v>
      </c>
      <c r="B586" s="8" t="s">
        <v>78</v>
      </c>
      <c r="C586" s="32" t="s">
        <v>68</v>
      </c>
      <c r="D586" s="29"/>
      <c r="E586" s="29"/>
      <c r="F586" s="29"/>
      <c r="G586" s="30"/>
      <c r="H586" s="31">
        <f t="shared" si="342"/>
        <v>0</v>
      </c>
      <c r="I586" s="29"/>
      <c r="J586" s="29"/>
      <c r="K586" s="29"/>
      <c r="L586" s="30"/>
      <c r="M586" s="31">
        <f t="shared" si="343"/>
        <v>0</v>
      </c>
      <c r="N586" s="29"/>
      <c r="O586" s="29"/>
      <c r="P586" s="29"/>
      <c r="Q586" s="30"/>
      <c r="R586" s="31">
        <f t="shared" si="344"/>
        <v>0</v>
      </c>
      <c r="S586" s="29"/>
      <c r="T586" s="29"/>
      <c r="U586" s="29"/>
      <c r="V586" s="30"/>
      <c r="W586" s="31">
        <f t="shared" si="345"/>
        <v>0</v>
      </c>
      <c r="X586" s="29"/>
      <c r="Y586" s="29"/>
      <c r="Z586" s="29"/>
      <c r="AA586" s="30"/>
      <c r="AB586" s="31">
        <f t="shared" si="346"/>
        <v>0</v>
      </c>
      <c r="AC586" s="29"/>
      <c r="AD586" s="29"/>
      <c r="AE586" s="29"/>
      <c r="AF586" s="30"/>
      <c r="AG586" s="31">
        <f t="shared" si="347"/>
        <v>0</v>
      </c>
      <c r="AH586" s="29"/>
      <c r="AI586" s="29"/>
      <c r="AJ586" s="29"/>
      <c r="AK586" s="30"/>
      <c r="AL586" s="31">
        <f t="shared" si="348"/>
        <v>0</v>
      </c>
      <c r="AM586" s="29"/>
      <c r="AN586" s="29"/>
      <c r="AO586" s="29"/>
      <c r="AP586" s="30"/>
      <c r="AQ586" s="31">
        <f t="shared" si="349"/>
        <v>0</v>
      </c>
      <c r="AR586" s="29"/>
      <c r="AS586" s="29"/>
      <c r="AT586" s="29"/>
      <c r="AU586" s="30"/>
      <c r="AV586" s="43">
        <f t="shared" si="350"/>
        <v>0</v>
      </c>
    </row>
    <row r="587" spans="1:48" x14ac:dyDescent="0.25">
      <c r="A587" s="14">
        <v>39</v>
      </c>
      <c r="B587" s="8" t="s">
        <v>79</v>
      </c>
      <c r="C587" s="32" t="s">
        <v>68</v>
      </c>
      <c r="D587" s="29"/>
      <c r="E587" s="29"/>
      <c r="F587" s="29"/>
      <c r="G587" s="30"/>
      <c r="H587" s="31">
        <f t="shared" si="342"/>
        <v>0</v>
      </c>
      <c r="I587" s="29"/>
      <c r="J587" s="29"/>
      <c r="K587" s="29"/>
      <c r="L587" s="30"/>
      <c r="M587" s="31">
        <f t="shared" si="343"/>
        <v>0</v>
      </c>
      <c r="N587" s="29"/>
      <c r="O587" s="29"/>
      <c r="P587" s="29"/>
      <c r="Q587" s="30"/>
      <c r="R587" s="31">
        <f t="shared" si="344"/>
        <v>0</v>
      </c>
      <c r="S587" s="29"/>
      <c r="T587" s="29"/>
      <c r="U587" s="29"/>
      <c r="V587" s="30"/>
      <c r="W587" s="31">
        <f t="shared" si="345"/>
        <v>0</v>
      </c>
      <c r="X587" s="29"/>
      <c r="Y587" s="29"/>
      <c r="Z587" s="29"/>
      <c r="AA587" s="30"/>
      <c r="AB587" s="31">
        <f t="shared" si="346"/>
        <v>0</v>
      </c>
      <c r="AC587" s="29"/>
      <c r="AD587" s="29"/>
      <c r="AE587" s="29"/>
      <c r="AF587" s="30"/>
      <c r="AG587" s="31">
        <f t="shared" si="347"/>
        <v>0</v>
      </c>
      <c r="AH587" s="29"/>
      <c r="AI587" s="29"/>
      <c r="AJ587" s="29"/>
      <c r="AK587" s="30"/>
      <c r="AL587" s="31">
        <f t="shared" si="348"/>
        <v>0</v>
      </c>
      <c r="AM587" s="29"/>
      <c r="AN587" s="29"/>
      <c r="AO587" s="29"/>
      <c r="AP587" s="30"/>
      <c r="AQ587" s="31">
        <f t="shared" si="349"/>
        <v>0</v>
      </c>
      <c r="AR587" s="29"/>
      <c r="AS587" s="29"/>
      <c r="AT587" s="29"/>
      <c r="AU587" s="30"/>
      <c r="AV587" s="43">
        <f t="shared" si="350"/>
        <v>0</v>
      </c>
    </row>
    <row r="588" spans="1:48" x14ac:dyDescent="0.25">
      <c r="A588" s="14">
        <v>39</v>
      </c>
      <c r="B588" s="8" t="s">
        <v>80</v>
      </c>
      <c r="C588" s="32" t="s">
        <v>68</v>
      </c>
      <c r="D588" s="29"/>
      <c r="E588" s="29"/>
      <c r="F588" s="29"/>
      <c r="G588" s="30"/>
      <c r="H588" s="31">
        <f t="shared" si="342"/>
        <v>0</v>
      </c>
      <c r="I588" s="29"/>
      <c r="J588" s="29"/>
      <c r="K588" s="29"/>
      <c r="L588" s="30"/>
      <c r="M588" s="31">
        <f t="shared" si="343"/>
        <v>0</v>
      </c>
      <c r="N588" s="29"/>
      <c r="O588" s="29"/>
      <c r="P588" s="29"/>
      <c r="Q588" s="30"/>
      <c r="R588" s="31">
        <f t="shared" si="344"/>
        <v>0</v>
      </c>
      <c r="S588" s="29"/>
      <c r="T588" s="29"/>
      <c r="U588" s="29"/>
      <c r="V588" s="30"/>
      <c r="W588" s="31">
        <f t="shared" si="345"/>
        <v>0</v>
      </c>
      <c r="X588" s="29"/>
      <c r="Y588" s="29"/>
      <c r="Z588" s="29"/>
      <c r="AA588" s="30"/>
      <c r="AB588" s="31">
        <f t="shared" si="346"/>
        <v>0</v>
      </c>
      <c r="AC588" s="29"/>
      <c r="AD588" s="29"/>
      <c r="AE588" s="29"/>
      <c r="AF588" s="30"/>
      <c r="AG588" s="31">
        <f t="shared" si="347"/>
        <v>0</v>
      </c>
      <c r="AH588" s="29"/>
      <c r="AI588" s="29"/>
      <c r="AJ588" s="29"/>
      <c r="AK588" s="30"/>
      <c r="AL588" s="31">
        <f t="shared" si="348"/>
        <v>0</v>
      </c>
      <c r="AM588" s="29"/>
      <c r="AN588" s="29"/>
      <c r="AO588" s="29"/>
      <c r="AP588" s="30"/>
      <c r="AQ588" s="31">
        <f t="shared" si="349"/>
        <v>0</v>
      </c>
      <c r="AR588" s="29"/>
      <c r="AS588" s="29"/>
      <c r="AT588" s="29"/>
      <c r="AU588" s="30"/>
      <c r="AV588" s="43">
        <f t="shared" si="350"/>
        <v>0</v>
      </c>
    </row>
    <row r="589" spans="1:48" x14ac:dyDescent="0.25">
      <c r="A589" s="14">
        <v>39</v>
      </c>
      <c r="B589" s="32" t="s">
        <v>81</v>
      </c>
      <c r="C589" s="32" t="s">
        <v>68</v>
      </c>
      <c r="D589" s="33"/>
      <c r="E589" s="33"/>
      <c r="F589" s="33"/>
      <c r="G589" s="34"/>
      <c r="H589" s="35">
        <f t="shared" si="342"/>
        <v>0</v>
      </c>
      <c r="I589" s="33"/>
      <c r="J589" s="33"/>
      <c r="K589" s="33"/>
      <c r="L589" s="34"/>
      <c r="M589" s="35">
        <f t="shared" si="343"/>
        <v>0</v>
      </c>
      <c r="N589" s="33"/>
      <c r="O589" s="33"/>
      <c r="P589" s="33"/>
      <c r="Q589" s="34"/>
      <c r="R589" s="35">
        <f t="shared" si="344"/>
        <v>0</v>
      </c>
      <c r="S589" s="33"/>
      <c r="T589" s="33"/>
      <c r="U589" s="33"/>
      <c r="V589" s="34"/>
      <c r="W589" s="35">
        <f t="shared" si="345"/>
        <v>0</v>
      </c>
      <c r="X589" s="33"/>
      <c r="Y589" s="33"/>
      <c r="Z589" s="33"/>
      <c r="AA589" s="34"/>
      <c r="AB589" s="35">
        <f t="shared" si="346"/>
        <v>0</v>
      </c>
      <c r="AC589" s="33"/>
      <c r="AD589" s="33"/>
      <c r="AE589" s="33"/>
      <c r="AF589" s="34"/>
      <c r="AG589" s="35">
        <f t="shared" si="347"/>
        <v>0</v>
      </c>
      <c r="AH589" s="33"/>
      <c r="AI589" s="33"/>
      <c r="AJ589" s="33"/>
      <c r="AK589" s="34"/>
      <c r="AL589" s="35">
        <f t="shared" si="348"/>
        <v>0</v>
      </c>
      <c r="AM589" s="33"/>
      <c r="AN589" s="33"/>
      <c r="AO589" s="33"/>
      <c r="AP589" s="34"/>
      <c r="AQ589" s="35">
        <f t="shared" si="349"/>
        <v>0</v>
      </c>
      <c r="AR589" s="33"/>
      <c r="AS589" s="33"/>
      <c r="AT589" s="33"/>
      <c r="AU589" s="34"/>
      <c r="AV589" s="44">
        <f t="shared" si="350"/>
        <v>0</v>
      </c>
    </row>
    <row r="590" spans="1:48" x14ac:dyDescent="0.25">
      <c r="A590" s="14">
        <v>39</v>
      </c>
      <c r="B590" s="36"/>
      <c r="C590" s="37"/>
      <c r="D590" s="38"/>
      <c r="E590" s="39"/>
      <c r="F590" s="39"/>
      <c r="G590" s="39"/>
      <c r="H590" s="40">
        <f>SUM(H577:H589)</f>
        <v>0</v>
      </c>
      <c r="I590" s="39"/>
      <c r="J590" s="39"/>
      <c r="K590" s="39"/>
      <c r="L590" s="39"/>
      <c r="M590" s="40">
        <f>SUM(M577:M589)</f>
        <v>0</v>
      </c>
      <c r="N590" s="39"/>
      <c r="O590" s="39"/>
      <c r="P590" s="39"/>
      <c r="Q590" s="39"/>
      <c r="R590" s="40">
        <f>SUM(R577:R589)</f>
        <v>0</v>
      </c>
      <c r="S590" s="39"/>
      <c r="T590" s="39"/>
      <c r="U590" s="39"/>
      <c r="V590" s="39"/>
      <c r="W590" s="40">
        <f>SUM(W577:W589)</f>
        <v>0</v>
      </c>
      <c r="X590" s="39"/>
      <c r="Y590" s="39"/>
      <c r="Z590" s="39"/>
      <c r="AA590" s="39"/>
      <c r="AB590" s="40">
        <f>SUM(AB577:AB589)</f>
        <v>0</v>
      </c>
      <c r="AC590" s="39"/>
      <c r="AD590" s="39"/>
      <c r="AE590" s="39"/>
      <c r="AF590" s="39"/>
      <c r="AG590" s="40">
        <f>SUM(AG577:AG589)</f>
        <v>0</v>
      </c>
      <c r="AH590" s="39"/>
      <c r="AI590" s="39"/>
      <c r="AJ590" s="39"/>
      <c r="AK590" s="39"/>
      <c r="AL590" s="40">
        <f>SUM(AL577:AL589)</f>
        <v>0</v>
      </c>
      <c r="AM590" s="39"/>
      <c r="AN590" s="39"/>
      <c r="AO590" s="39"/>
      <c r="AP590" s="39"/>
      <c r="AQ590" s="40">
        <f>SUM(AQ577:AQ589)</f>
        <v>0</v>
      </c>
      <c r="AR590" s="39"/>
      <c r="AS590" s="39"/>
      <c r="AT590" s="39"/>
      <c r="AU590" s="39"/>
      <c r="AV590" s="40">
        <f>SUM(AV577:AV589)</f>
        <v>0</v>
      </c>
    </row>
    <row r="591" spans="1:48" x14ac:dyDescent="0.25">
      <c r="A591" s="14">
        <v>40</v>
      </c>
      <c r="B591" s="80" t="str">
        <f>"Буква (или иное название) класса "&amp;A591&amp;":"</f>
        <v>Буква (или иное название) класса 40:</v>
      </c>
      <c r="C591" s="81"/>
      <c r="D591" s="82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</row>
    <row r="592" spans="1:48" x14ac:dyDescent="0.25">
      <c r="A592" s="14">
        <v>40</v>
      </c>
      <c r="B592" s="45" t="s">
        <v>69</v>
      </c>
      <c r="C592" s="28" t="s">
        <v>68</v>
      </c>
      <c r="D592" s="29"/>
      <c r="E592" s="29"/>
      <c r="F592" s="29"/>
      <c r="G592" s="30"/>
      <c r="H592" s="31">
        <f t="shared" ref="H592:H604" si="351">COUNTA(D592:G592)</f>
        <v>0</v>
      </c>
      <c r="I592" s="29"/>
      <c r="J592" s="29"/>
      <c r="K592" s="29"/>
      <c r="L592" s="30"/>
      <c r="M592" s="31">
        <f t="shared" ref="M592:M604" si="352">COUNTA(I592:L592)</f>
        <v>0</v>
      </c>
      <c r="N592" s="29"/>
      <c r="O592" s="29"/>
      <c r="P592" s="29"/>
      <c r="Q592" s="30"/>
      <c r="R592" s="31">
        <f t="shared" ref="R592:R604" si="353">COUNTA(N592:Q592)</f>
        <v>0</v>
      </c>
      <c r="S592" s="29"/>
      <c r="T592" s="29"/>
      <c r="U592" s="29"/>
      <c r="V592" s="30"/>
      <c r="W592" s="31">
        <f t="shared" ref="W592:W604" si="354">COUNTA(S592:V592)</f>
        <v>0</v>
      </c>
      <c r="X592" s="29"/>
      <c r="Y592" s="29"/>
      <c r="Z592" s="29"/>
      <c r="AA592" s="30"/>
      <c r="AB592" s="31">
        <f t="shared" ref="AB592:AB604" si="355">COUNTA(X592:AA592)</f>
        <v>0</v>
      </c>
      <c r="AC592" s="29"/>
      <c r="AD592" s="29"/>
      <c r="AE592" s="29"/>
      <c r="AF592" s="30"/>
      <c r="AG592" s="31">
        <f t="shared" ref="AG592:AG604" si="356">COUNTA(AC592:AF592)</f>
        <v>0</v>
      </c>
      <c r="AH592" s="29"/>
      <c r="AI592" s="29"/>
      <c r="AJ592" s="29"/>
      <c r="AK592" s="30"/>
      <c r="AL592" s="31">
        <f t="shared" ref="AL592:AL604" si="357">COUNTA(AH592:AK592)</f>
        <v>0</v>
      </c>
      <c r="AM592" s="29"/>
      <c r="AN592" s="29"/>
      <c r="AO592" s="29"/>
      <c r="AP592" s="30"/>
      <c r="AQ592" s="31">
        <f t="shared" ref="AQ592:AQ604" si="358">COUNTA(AM592:AP592)</f>
        <v>0</v>
      </c>
      <c r="AR592" s="29"/>
      <c r="AS592" s="29"/>
      <c r="AT592" s="29"/>
      <c r="AU592" s="30"/>
      <c r="AV592" s="43">
        <f t="shared" ref="AV592:AV604" si="359">COUNTA(AR592:AU592)</f>
        <v>0</v>
      </c>
    </row>
    <row r="593" spans="1:48" x14ac:dyDescent="0.25">
      <c r="A593" s="14">
        <v>40</v>
      </c>
      <c r="B593" s="8" t="s">
        <v>70</v>
      </c>
      <c r="C593" s="32" t="s">
        <v>68</v>
      </c>
      <c r="D593" s="29"/>
      <c r="E593" s="29"/>
      <c r="F593" s="29"/>
      <c r="G593" s="30"/>
      <c r="H593" s="31">
        <f t="shared" si="351"/>
        <v>0</v>
      </c>
      <c r="I593" s="29"/>
      <c r="J593" s="29"/>
      <c r="K593" s="29"/>
      <c r="L593" s="30"/>
      <c r="M593" s="31">
        <f t="shared" si="352"/>
        <v>0</v>
      </c>
      <c r="N593" s="29"/>
      <c r="O593" s="29"/>
      <c r="P593" s="29"/>
      <c r="Q593" s="30"/>
      <c r="R593" s="31">
        <f t="shared" si="353"/>
        <v>0</v>
      </c>
      <c r="S593" s="29"/>
      <c r="T593" s="29"/>
      <c r="U593" s="29"/>
      <c r="V593" s="30"/>
      <c r="W593" s="31">
        <f t="shared" si="354"/>
        <v>0</v>
      </c>
      <c r="X593" s="29"/>
      <c r="Y593" s="29"/>
      <c r="Z593" s="29"/>
      <c r="AA593" s="30"/>
      <c r="AB593" s="31">
        <f t="shared" si="355"/>
        <v>0</v>
      </c>
      <c r="AC593" s="29"/>
      <c r="AD593" s="29"/>
      <c r="AE593" s="29"/>
      <c r="AF593" s="30"/>
      <c r="AG593" s="31">
        <f t="shared" si="356"/>
        <v>0</v>
      </c>
      <c r="AH593" s="29"/>
      <c r="AI593" s="29"/>
      <c r="AJ593" s="29"/>
      <c r="AK593" s="30"/>
      <c r="AL593" s="31">
        <f t="shared" si="357"/>
        <v>0</v>
      </c>
      <c r="AM593" s="29"/>
      <c r="AN593" s="29"/>
      <c r="AO593" s="29"/>
      <c r="AP593" s="30"/>
      <c r="AQ593" s="31">
        <f t="shared" si="358"/>
        <v>0</v>
      </c>
      <c r="AR593" s="29"/>
      <c r="AS593" s="29"/>
      <c r="AT593" s="29"/>
      <c r="AU593" s="30"/>
      <c r="AV593" s="43">
        <f t="shared" si="359"/>
        <v>0</v>
      </c>
    </row>
    <row r="594" spans="1:48" x14ac:dyDescent="0.25">
      <c r="A594" s="14">
        <v>40</v>
      </c>
      <c r="B594" s="8" t="s">
        <v>71</v>
      </c>
      <c r="C594" s="32" t="s">
        <v>68</v>
      </c>
      <c r="D594" s="29"/>
      <c r="E594" s="29"/>
      <c r="F594" s="29"/>
      <c r="G594" s="30"/>
      <c r="H594" s="31">
        <f t="shared" si="351"/>
        <v>0</v>
      </c>
      <c r="I594" s="29"/>
      <c r="J594" s="29"/>
      <c r="K594" s="29"/>
      <c r="L594" s="30"/>
      <c r="M594" s="31">
        <f t="shared" si="352"/>
        <v>0</v>
      </c>
      <c r="N594" s="29"/>
      <c r="O594" s="29"/>
      <c r="P594" s="29"/>
      <c r="Q594" s="30"/>
      <c r="R594" s="31">
        <f t="shared" si="353"/>
        <v>0</v>
      </c>
      <c r="S594" s="29"/>
      <c r="T594" s="29"/>
      <c r="U594" s="29"/>
      <c r="V594" s="30"/>
      <c r="W594" s="31">
        <f t="shared" si="354"/>
        <v>0</v>
      </c>
      <c r="X594" s="29"/>
      <c r="Y594" s="29"/>
      <c r="Z594" s="29"/>
      <c r="AA594" s="30"/>
      <c r="AB594" s="31">
        <f t="shared" si="355"/>
        <v>0</v>
      </c>
      <c r="AC594" s="29"/>
      <c r="AD594" s="29"/>
      <c r="AE594" s="29"/>
      <c r="AF594" s="30"/>
      <c r="AG594" s="31">
        <f t="shared" si="356"/>
        <v>0</v>
      </c>
      <c r="AH594" s="29"/>
      <c r="AI594" s="29"/>
      <c r="AJ594" s="29"/>
      <c r="AK594" s="30"/>
      <c r="AL594" s="31">
        <f t="shared" si="357"/>
        <v>0</v>
      </c>
      <c r="AM594" s="29"/>
      <c r="AN594" s="29"/>
      <c r="AO594" s="29"/>
      <c r="AP594" s="30"/>
      <c r="AQ594" s="31">
        <f t="shared" si="358"/>
        <v>0</v>
      </c>
      <c r="AR594" s="29"/>
      <c r="AS594" s="29"/>
      <c r="AT594" s="29"/>
      <c r="AU594" s="30"/>
      <c r="AV594" s="43">
        <f t="shared" si="359"/>
        <v>0</v>
      </c>
    </row>
    <row r="595" spans="1:48" x14ac:dyDescent="0.25">
      <c r="A595" s="14">
        <v>40</v>
      </c>
      <c r="B595" s="8" t="s">
        <v>72</v>
      </c>
      <c r="C595" s="32" t="s">
        <v>68</v>
      </c>
      <c r="D595" s="29"/>
      <c r="E595" s="29"/>
      <c r="F595" s="29"/>
      <c r="G595" s="30"/>
      <c r="H595" s="31">
        <f t="shared" si="351"/>
        <v>0</v>
      </c>
      <c r="I595" s="29"/>
      <c r="J595" s="29"/>
      <c r="K595" s="29"/>
      <c r="L595" s="30"/>
      <c r="M595" s="31">
        <f t="shared" si="352"/>
        <v>0</v>
      </c>
      <c r="N595" s="29"/>
      <c r="O595" s="29"/>
      <c r="P595" s="29"/>
      <c r="Q595" s="30"/>
      <c r="R595" s="31">
        <f t="shared" si="353"/>
        <v>0</v>
      </c>
      <c r="S595" s="29"/>
      <c r="T595" s="29"/>
      <c r="U595" s="29"/>
      <c r="V595" s="30"/>
      <c r="W595" s="31">
        <f t="shared" si="354"/>
        <v>0</v>
      </c>
      <c r="X595" s="29"/>
      <c r="Y595" s="29"/>
      <c r="Z595" s="29"/>
      <c r="AA595" s="30"/>
      <c r="AB595" s="31">
        <f t="shared" si="355"/>
        <v>0</v>
      </c>
      <c r="AC595" s="29"/>
      <c r="AD595" s="29"/>
      <c r="AE595" s="29"/>
      <c r="AF595" s="30"/>
      <c r="AG595" s="31">
        <f t="shared" si="356"/>
        <v>0</v>
      </c>
      <c r="AH595" s="29"/>
      <c r="AI595" s="29"/>
      <c r="AJ595" s="29"/>
      <c r="AK595" s="30"/>
      <c r="AL595" s="31">
        <f t="shared" si="357"/>
        <v>0</v>
      </c>
      <c r="AM595" s="29"/>
      <c r="AN595" s="29"/>
      <c r="AO595" s="29"/>
      <c r="AP595" s="30"/>
      <c r="AQ595" s="31">
        <f t="shared" si="358"/>
        <v>0</v>
      </c>
      <c r="AR595" s="29"/>
      <c r="AS595" s="29"/>
      <c r="AT595" s="29"/>
      <c r="AU595" s="30"/>
      <c r="AV595" s="43">
        <f t="shared" si="359"/>
        <v>0</v>
      </c>
    </row>
    <row r="596" spans="1:48" x14ac:dyDescent="0.25">
      <c r="A596" s="14">
        <v>40</v>
      </c>
      <c r="B596" s="8" t="s">
        <v>73</v>
      </c>
      <c r="C596" s="32" t="s">
        <v>68</v>
      </c>
      <c r="D596" s="29"/>
      <c r="E596" s="29"/>
      <c r="F596" s="29"/>
      <c r="G596" s="30"/>
      <c r="H596" s="31">
        <f t="shared" si="351"/>
        <v>0</v>
      </c>
      <c r="I596" s="29"/>
      <c r="J596" s="29"/>
      <c r="K596" s="29"/>
      <c r="L596" s="30"/>
      <c r="M596" s="31">
        <f t="shared" si="352"/>
        <v>0</v>
      </c>
      <c r="N596" s="29"/>
      <c r="O596" s="29"/>
      <c r="P596" s="29"/>
      <c r="Q596" s="30"/>
      <c r="R596" s="31">
        <f t="shared" si="353"/>
        <v>0</v>
      </c>
      <c r="S596" s="29"/>
      <c r="T596" s="29"/>
      <c r="U596" s="29"/>
      <c r="V596" s="30"/>
      <c r="W596" s="31">
        <f t="shared" si="354"/>
        <v>0</v>
      </c>
      <c r="X596" s="29"/>
      <c r="Y596" s="29"/>
      <c r="Z596" s="29"/>
      <c r="AA596" s="30"/>
      <c r="AB596" s="31">
        <f t="shared" si="355"/>
        <v>0</v>
      </c>
      <c r="AC596" s="29"/>
      <c r="AD596" s="29"/>
      <c r="AE596" s="29"/>
      <c r="AF596" s="30"/>
      <c r="AG596" s="31">
        <f t="shared" si="356"/>
        <v>0</v>
      </c>
      <c r="AH596" s="29"/>
      <c r="AI596" s="29"/>
      <c r="AJ596" s="29"/>
      <c r="AK596" s="30"/>
      <c r="AL596" s="31">
        <f t="shared" si="357"/>
        <v>0</v>
      </c>
      <c r="AM596" s="29"/>
      <c r="AN596" s="29"/>
      <c r="AO596" s="29"/>
      <c r="AP596" s="30"/>
      <c r="AQ596" s="31">
        <f t="shared" si="358"/>
        <v>0</v>
      </c>
      <c r="AR596" s="29"/>
      <c r="AS596" s="29"/>
      <c r="AT596" s="29"/>
      <c r="AU596" s="30"/>
      <c r="AV596" s="43">
        <f t="shared" si="359"/>
        <v>0</v>
      </c>
    </row>
    <row r="597" spans="1:48" x14ac:dyDescent="0.25">
      <c r="A597" s="14">
        <v>40</v>
      </c>
      <c r="B597" s="8" t="s">
        <v>74</v>
      </c>
      <c r="C597" s="32" t="s">
        <v>68</v>
      </c>
      <c r="D597" s="29"/>
      <c r="E597" s="29"/>
      <c r="F597" s="29"/>
      <c r="G597" s="30"/>
      <c r="H597" s="31">
        <f t="shared" si="351"/>
        <v>0</v>
      </c>
      <c r="I597" s="29"/>
      <c r="J597" s="29"/>
      <c r="K597" s="29"/>
      <c r="L597" s="30"/>
      <c r="M597" s="31">
        <f t="shared" si="352"/>
        <v>0</v>
      </c>
      <c r="N597" s="29"/>
      <c r="O597" s="29"/>
      <c r="P597" s="29"/>
      <c r="Q597" s="30"/>
      <c r="R597" s="31">
        <f t="shared" si="353"/>
        <v>0</v>
      </c>
      <c r="S597" s="29"/>
      <c r="T597" s="29"/>
      <c r="U597" s="29"/>
      <c r="V597" s="30"/>
      <c r="W597" s="31">
        <f t="shared" si="354"/>
        <v>0</v>
      </c>
      <c r="X597" s="29"/>
      <c r="Y597" s="29"/>
      <c r="Z597" s="29"/>
      <c r="AA597" s="30"/>
      <c r="AB597" s="31">
        <f t="shared" si="355"/>
        <v>0</v>
      </c>
      <c r="AC597" s="29"/>
      <c r="AD597" s="29"/>
      <c r="AE597" s="29"/>
      <c r="AF597" s="30"/>
      <c r="AG597" s="31">
        <f t="shared" si="356"/>
        <v>0</v>
      </c>
      <c r="AH597" s="29"/>
      <c r="AI597" s="29"/>
      <c r="AJ597" s="29"/>
      <c r="AK597" s="30"/>
      <c r="AL597" s="31">
        <f t="shared" si="357"/>
        <v>0</v>
      </c>
      <c r="AM597" s="29"/>
      <c r="AN597" s="29"/>
      <c r="AO597" s="29"/>
      <c r="AP597" s="30"/>
      <c r="AQ597" s="31">
        <f t="shared" si="358"/>
        <v>0</v>
      </c>
      <c r="AR597" s="29"/>
      <c r="AS597" s="29"/>
      <c r="AT597" s="29"/>
      <c r="AU597" s="30"/>
      <c r="AV597" s="43">
        <f t="shared" si="359"/>
        <v>0</v>
      </c>
    </row>
    <row r="598" spans="1:48" x14ac:dyDescent="0.25">
      <c r="A598" s="14">
        <v>40</v>
      </c>
      <c r="B598" s="8" t="s">
        <v>75</v>
      </c>
      <c r="C598" s="32" t="s">
        <v>68</v>
      </c>
      <c r="D598" s="29"/>
      <c r="E598" s="29"/>
      <c r="F598" s="29"/>
      <c r="G598" s="30"/>
      <c r="H598" s="31">
        <f t="shared" si="351"/>
        <v>0</v>
      </c>
      <c r="I598" s="29"/>
      <c r="J598" s="29"/>
      <c r="K598" s="29"/>
      <c r="L598" s="30"/>
      <c r="M598" s="31">
        <f t="shared" si="352"/>
        <v>0</v>
      </c>
      <c r="N598" s="29"/>
      <c r="O598" s="29"/>
      <c r="P598" s="29"/>
      <c r="Q598" s="30"/>
      <c r="R598" s="31">
        <f t="shared" si="353"/>
        <v>0</v>
      </c>
      <c r="S598" s="29"/>
      <c r="T598" s="29"/>
      <c r="U598" s="29"/>
      <c r="V598" s="30"/>
      <c r="W598" s="31">
        <f t="shared" si="354"/>
        <v>0</v>
      </c>
      <c r="X598" s="29"/>
      <c r="Y598" s="29"/>
      <c r="Z598" s="29"/>
      <c r="AA598" s="30"/>
      <c r="AB598" s="31">
        <f t="shared" si="355"/>
        <v>0</v>
      </c>
      <c r="AC598" s="29"/>
      <c r="AD598" s="29"/>
      <c r="AE598" s="29"/>
      <c r="AF598" s="30"/>
      <c r="AG598" s="31">
        <f t="shared" si="356"/>
        <v>0</v>
      </c>
      <c r="AH598" s="29"/>
      <c r="AI598" s="29"/>
      <c r="AJ598" s="29"/>
      <c r="AK598" s="30"/>
      <c r="AL598" s="31">
        <f t="shared" si="357"/>
        <v>0</v>
      </c>
      <c r="AM598" s="29"/>
      <c r="AN598" s="29"/>
      <c r="AO598" s="29"/>
      <c r="AP598" s="30"/>
      <c r="AQ598" s="31">
        <f t="shared" si="358"/>
        <v>0</v>
      </c>
      <c r="AR598" s="29"/>
      <c r="AS598" s="29"/>
      <c r="AT598" s="29"/>
      <c r="AU598" s="30"/>
      <c r="AV598" s="43">
        <f t="shared" si="359"/>
        <v>0</v>
      </c>
    </row>
    <row r="599" spans="1:48" x14ac:dyDescent="0.25">
      <c r="A599" s="14">
        <v>40</v>
      </c>
      <c r="B599" s="8" t="s">
        <v>76</v>
      </c>
      <c r="C599" s="32" t="s">
        <v>68</v>
      </c>
      <c r="D599" s="29"/>
      <c r="E599" s="29"/>
      <c r="F599" s="29"/>
      <c r="G599" s="30"/>
      <c r="H599" s="31">
        <f t="shared" si="351"/>
        <v>0</v>
      </c>
      <c r="I599" s="29"/>
      <c r="J599" s="29"/>
      <c r="K599" s="29"/>
      <c r="L599" s="30"/>
      <c r="M599" s="31">
        <f t="shared" si="352"/>
        <v>0</v>
      </c>
      <c r="N599" s="29"/>
      <c r="O599" s="29"/>
      <c r="P599" s="29"/>
      <c r="Q599" s="30"/>
      <c r="R599" s="31">
        <f t="shared" si="353"/>
        <v>0</v>
      </c>
      <c r="S599" s="29"/>
      <c r="T599" s="29"/>
      <c r="U599" s="29"/>
      <c r="V599" s="30"/>
      <c r="W599" s="31">
        <f t="shared" si="354"/>
        <v>0</v>
      </c>
      <c r="X599" s="29"/>
      <c r="Y599" s="29"/>
      <c r="Z599" s="29"/>
      <c r="AA599" s="30"/>
      <c r="AB599" s="31">
        <f t="shared" si="355"/>
        <v>0</v>
      </c>
      <c r="AC599" s="29"/>
      <c r="AD599" s="29"/>
      <c r="AE599" s="29"/>
      <c r="AF599" s="30"/>
      <c r="AG599" s="31">
        <f t="shared" si="356"/>
        <v>0</v>
      </c>
      <c r="AH599" s="29"/>
      <c r="AI599" s="29"/>
      <c r="AJ599" s="29"/>
      <c r="AK599" s="30"/>
      <c r="AL599" s="31">
        <f t="shared" si="357"/>
        <v>0</v>
      </c>
      <c r="AM599" s="29"/>
      <c r="AN599" s="29"/>
      <c r="AO599" s="29"/>
      <c r="AP599" s="30"/>
      <c r="AQ599" s="31">
        <f t="shared" si="358"/>
        <v>0</v>
      </c>
      <c r="AR599" s="29"/>
      <c r="AS599" s="29"/>
      <c r="AT599" s="29"/>
      <c r="AU599" s="30"/>
      <c r="AV599" s="43">
        <f t="shared" si="359"/>
        <v>0</v>
      </c>
    </row>
    <row r="600" spans="1:48" x14ac:dyDescent="0.25">
      <c r="A600" s="14">
        <v>40</v>
      </c>
      <c r="B600" s="8" t="s">
        <v>77</v>
      </c>
      <c r="C600" s="32" t="s">
        <v>68</v>
      </c>
      <c r="D600" s="29"/>
      <c r="E600" s="29"/>
      <c r="F600" s="29"/>
      <c r="G600" s="30"/>
      <c r="H600" s="31">
        <f t="shared" si="351"/>
        <v>0</v>
      </c>
      <c r="I600" s="29"/>
      <c r="J600" s="29"/>
      <c r="K600" s="29"/>
      <c r="L600" s="30"/>
      <c r="M600" s="31">
        <f t="shared" si="352"/>
        <v>0</v>
      </c>
      <c r="N600" s="29"/>
      <c r="O600" s="29"/>
      <c r="P600" s="29"/>
      <c r="Q600" s="30"/>
      <c r="R600" s="31">
        <f t="shared" si="353"/>
        <v>0</v>
      </c>
      <c r="S600" s="29"/>
      <c r="T600" s="29"/>
      <c r="U600" s="29"/>
      <c r="V600" s="30"/>
      <c r="W600" s="31">
        <f t="shared" si="354"/>
        <v>0</v>
      </c>
      <c r="X600" s="29"/>
      <c r="Y600" s="29"/>
      <c r="Z600" s="29"/>
      <c r="AA600" s="30"/>
      <c r="AB600" s="31">
        <f t="shared" si="355"/>
        <v>0</v>
      </c>
      <c r="AC600" s="29"/>
      <c r="AD600" s="29"/>
      <c r="AE600" s="29"/>
      <c r="AF600" s="30"/>
      <c r="AG600" s="31">
        <f t="shared" si="356"/>
        <v>0</v>
      </c>
      <c r="AH600" s="29"/>
      <c r="AI600" s="29"/>
      <c r="AJ600" s="29"/>
      <c r="AK600" s="30"/>
      <c r="AL600" s="31">
        <f t="shared" si="357"/>
        <v>0</v>
      </c>
      <c r="AM600" s="29"/>
      <c r="AN600" s="29"/>
      <c r="AO600" s="29"/>
      <c r="AP600" s="30"/>
      <c r="AQ600" s="31">
        <f t="shared" si="358"/>
        <v>0</v>
      </c>
      <c r="AR600" s="29"/>
      <c r="AS600" s="29"/>
      <c r="AT600" s="29"/>
      <c r="AU600" s="30"/>
      <c r="AV600" s="43">
        <f t="shared" si="359"/>
        <v>0</v>
      </c>
    </row>
    <row r="601" spans="1:48" x14ac:dyDescent="0.25">
      <c r="A601" s="14">
        <v>40</v>
      </c>
      <c r="B601" s="8" t="s">
        <v>78</v>
      </c>
      <c r="C601" s="32" t="s">
        <v>68</v>
      </c>
      <c r="D601" s="29"/>
      <c r="E601" s="29"/>
      <c r="F601" s="29"/>
      <c r="G601" s="30"/>
      <c r="H601" s="31">
        <f t="shared" si="351"/>
        <v>0</v>
      </c>
      <c r="I601" s="29"/>
      <c r="J601" s="29"/>
      <c r="K601" s="29"/>
      <c r="L601" s="30"/>
      <c r="M601" s="31">
        <f t="shared" si="352"/>
        <v>0</v>
      </c>
      <c r="N601" s="29"/>
      <c r="O601" s="29"/>
      <c r="P601" s="29"/>
      <c r="Q601" s="30"/>
      <c r="R601" s="31">
        <f t="shared" si="353"/>
        <v>0</v>
      </c>
      <c r="S601" s="29"/>
      <c r="T601" s="29"/>
      <c r="U601" s="29"/>
      <c r="V601" s="30"/>
      <c r="W601" s="31">
        <f t="shared" si="354"/>
        <v>0</v>
      </c>
      <c r="X601" s="29"/>
      <c r="Y601" s="29"/>
      <c r="Z601" s="29"/>
      <c r="AA601" s="30"/>
      <c r="AB601" s="31">
        <f t="shared" si="355"/>
        <v>0</v>
      </c>
      <c r="AC601" s="29"/>
      <c r="AD601" s="29"/>
      <c r="AE601" s="29"/>
      <c r="AF601" s="30"/>
      <c r="AG601" s="31">
        <f t="shared" si="356"/>
        <v>0</v>
      </c>
      <c r="AH601" s="29"/>
      <c r="AI601" s="29"/>
      <c r="AJ601" s="29"/>
      <c r="AK601" s="30"/>
      <c r="AL601" s="31">
        <f t="shared" si="357"/>
        <v>0</v>
      </c>
      <c r="AM601" s="29"/>
      <c r="AN601" s="29"/>
      <c r="AO601" s="29"/>
      <c r="AP601" s="30"/>
      <c r="AQ601" s="31">
        <f t="shared" si="358"/>
        <v>0</v>
      </c>
      <c r="AR601" s="29"/>
      <c r="AS601" s="29"/>
      <c r="AT601" s="29"/>
      <c r="AU601" s="30"/>
      <c r="AV601" s="43">
        <f t="shared" si="359"/>
        <v>0</v>
      </c>
    </row>
    <row r="602" spans="1:48" x14ac:dyDescent="0.25">
      <c r="A602" s="14">
        <v>40</v>
      </c>
      <c r="B602" s="8" t="s">
        <v>79</v>
      </c>
      <c r="C602" s="32" t="s">
        <v>68</v>
      </c>
      <c r="D602" s="29"/>
      <c r="E602" s="29"/>
      <c r="F602" s="29"/>
      <c r="G602" s="30"/>
      <c r="H602" s="31">
        <f t="shared" si="351"/>
        <v>0</v>
      </c>
      <c r="I602" s="29"/>
      <c r="J602" s="29"/>
      <c r="K602" s="29"/>
      <c r="L602" s="30"/>
      <c r="M602" s="31">
        <f t="shared" si="352"/>
        <v>0</v>
      </c>
      <c r="N602" s="29"/>
      <c r="O602" s="29"/>
      <c r="P602" s="29"/>
      <c r="Q602" s="30"/>
      <c r="R602" s="31">
        <f t="shared" si="353"/>
        <v>0</v>
      </c>
      <c r="S602" s="29"/>
      <c r="T602" s="29"/>
      <c r="U602" s="29"/>
      <c r="V602" s="30"/>
      <c r="W602" s="31">
        <f t="shared" si="354"/>
        <v>0</v>
      </c>
      <c r="X602" s="29"/>
      <c r="Y602" s="29"/>
      <c r="Z602" s="29"/>
      <c r="AA602" s="30"/>
      <c r="AB602" s="31">
        <f t="shared" si="355"/>
        <v>0</v>
      </c>
      <c r="AC602" s="29"/>
      <c r="AD602" s="29"/>
      <c r="AE602" s="29"/>
      <c r="AF602" s="30"/>
      <c r="AG602" s="31">
        <f t="shared" si="356"/>
        <v>0</v>
      </c>
      <c r="AH602" s="29"/>
      <c r="AI602" s="29"/>
      <c r="AJ602" s="29"/>
      <c r="AK602" s="30"/>
      <c r="AL602" s="31">
        <f t="shared" si="357"/>
        <v>0</v>
      </c>
      <c r="AM602" s="29"/>
      <c r="AN602" s="29"/>
      <c r="AO602" s="29"/>
      <c r="AP602" s="30"/>
      <c r="AQ602" s="31">
        <f t="shared" si="358"/>
        <v>0</v>
      </c>
      <c r="AR602" s="29"/>
      <c r="AS602" s="29"/>
      <c r="AT602" s="29"/>
      <c r="AU602" s="30"/>
      <c r="AV602" s="43">
        <f t="shared" si="359"/>
        <v>0</v>
      </c>
    </row>
    <row r="603" spans="1:48" x14ac:dyDescent="0.25">
      <c r="A603" s="14">
        <v>40</v>
      </c>
      <c r="B603" s="8" t="s">
        <v>80</v>
      </c>
      <c r="C603" s="32" t="s">
        <v>68</v>
      </c>
      <c r="D603" s="29"/>
      <c r="E603" s="29"/>
      <c r="F603" s="29"/>
      <c r="G603" s="30"/>
      <c r="H603" s="31">
        <f t="shared" si="351"/>
        <v>0</v>
      </c>
      <c r="I603" s="29"/>
      <c r="J603" s="29"/>
      <c r="K603" s="29"/>
      <c r="L603" s="30"/>
      <c r="M603" s="31">
        <f t="shared" si="352"/>
        <v>0</v>
      </c>
      <c r="N603" s="29"/>
      <c r="O603" s="29"/>
      <c r="P603" s="29"/>
      <c r="Q603" s="30"/>
      <c r="R603" s="31">
        <f t="shared" si="353"/>
        <v>0</v>
      </c>
      <c r="S603" s="29"/>
      <c r="T603" s="29"/>
      <c r="U603" s="29"/>
      <c r="V603" s="30"/>
      <c r="W603" s="31">
        <f t="shared" si="354"/>
        <v>0</v>
      </c>
      <c r="X603" s="29"/>
      <c r="Y603" s="29"/>
      <c r="Z603" s="29"/>
      <c r="AA603" s="30"/>
      <c r="AB603" s="31">
        <f t="shared" si="355"/>
        <v>0</v>
      </c>
      <c r="AC603" s="29"/>
      <c r="AD603" s="29"/>
      <c r="AE603" s="29"/>
      <c r="AF603" s="30"/>
      <c r="AG603" s="31">
        <f t="shared" si="356"/>
        <v>0</v>
      </c>
      <c r="AH603" s="29"/>
      <c r="AI603" s="29"/>
      <c r="AJ603" s="29"/>
      <c r="AK603" s="30"/>
      <c r="AL603" s="31">
        <f t="shared" si="357"/>
        <v>0</v>
      </c>
      <c r="AM603" s="29"/>
      <c r="AN603" s="29"/>
      <c r="AO603" s="29"/>
      <c r="AP603" s="30"/>
      <c r="AQ603" s="31">
        <f t="shared" si="358"/>
        <v>0</v>
      </c>
      <c r="AR603" s="29"/>
      <c r="AS603" s="29"/>
      <c r="AT603" s="29"/>
      <c r="AU603" s="30"/>
      <c r="AV603" s="43">
        <f t="shared" si="359"/>
        <v>0</v>
      </c>
    </row>
    <row r="604" spans="1:48" x14ac:dyDescent="0.25">
      <c r="A604" s="14">
        <v>40</v>
      </c>
      <c r="B604" s="32" t="s">
        <v>81</v>
      </c>
      <c r="C604" s="32" t="s">
        <v>68</v>
      </c>
      <c r="D604" s="33"/>
      <c r="E604" s="33"/>
      <c r="F604" s="33"/>
      <c r="G604" s="34"/>
      <c r="H604" s="35">
        <f t="shared" si="351"/>
        <v>0</v>
      </c>
      <c r="I604" s="33"/>
      <c r="J604" s="33"/>
      <c r="K604" s="33"/>
      <c r="L604" s="34"/>
      <c r="M604" s="35">
        <f t="shared" si="352"/>
        <v>0</v>
      </c>
      <c r="N604" s="33"/>
      <c r="O604" s="33"/>
      <c r="P604" s="33"/>
      <c r="Q604" s="34"/>
      <c r="R604" s="35">
        <f t="shared" si="353"/>
        <v>0</v>
      </c>
      <c r="S604" s="33"/>
      <c r="T604" s="33"/>
      <c r="U604" s="33"/>
      <c r="V604" s="34"/>
      <c r="W604" s="35">
        <f t="shared" si="354"/>
        <v>0</v>
      </c>
      <c r="X604" s="33"/>
      <c r="Y604" s="33"/>
      <c r="Z604" s="33"/>
      <c r="AA604" s="34"/>
      <c r="AB604" s="35">
        <f t="shared" si="355"/>
        <v>0</v>
      </c>
      <c r="AC604" s="33"/>
      <c r="AD604" s="33"/>
      <c r="AE604" s="33"/>
      <c r="AF604" s="34"/>
      <c r="AG604" s="35">
        <f t="shared" si="356"/>
        <v>0</v>
      </c>
      <c r="AH604" s="33"/>
      <c r="AI604" s="33"/>
      <c r="AJ604" s="33"/>
      <c r="AK604" s="34"/>
      <c r="AL604" s="35">
        <f t="shared" si="357"/>
        <v>0</v>
      </c>
      <c r="AM604" s="33"/>
      <c r="AN604" s="33"/>
      <c r="AO604" s="33"/>
      <c r="AP604" s="34"/>
      <c r="AQ604" s="35">
        <f t="shared" si="358"/>
        <v>0</v>
      </c>
      <c r="AR604" s="33"/>
      <c r="AS604" s="33"/>
      <c r="AT604" s="33"/>
      <c r="AU604" s="34"/>
      <c r="AV604" s="44">
        <f t="shared" si="359"/>
        <v>0</v>
      </c>
    </row>
    <row r="605" spans="1:48" x14ac:dyDescent="0.25">
      <c r="A605" s="14">
        <v>40</v>
      </c>
      <c r="B605" s="36"/>
      <c r="C605" s="37"/>
      <c r="D605" s="38"/>
      <c r="E605" s="39"/>
      <c r="F605" s="39"/>
      <c r="G605" s="39"/>
      <c r="H605" s="40">
        <f>SUM(H592:H604)</f>
        <v>0</v>
      </c>
      <c r="I605" s="39"/>
      <c r="J605" s="39"/>
      <c r="K605" s="39"/>
      <c r="L605" s="39"/>
      <c r="M605" s="40">
        <f>SUM(M592:M604)</f>
        <v>0</v>
      </c>
      <c r="N605" s="39"/>
      <c r="O605" s="39"/>
      <c r="P605" s="39"/>
      <c r="Q605" s="39"/>
      <c r="R605" s="40">
        <f>SUM(R592:R604)</f>
        <v>0</v>
      </c>
      <c r="S605" s="39"/>
      <c r="T605" s="39"/>
      <c r="U605" s="39"/>
      <c r="V605" s="39"/>
      <c r="W605" s="40">
        <f>SUM(W592:W604)</f>
        <v>0</v>
      </c>
      <c r="X605" s="39"/>
      <c r="Y605" s="39"/>
      <c r="Z605" s="39"/>
      <c r="AA605" s="39"/>
      <c r="AB605" s="40">
        <f>SUM(AB592:AB604)</f>
        <v>0</v>
      </c>
      <c r="AC605" s="39"/>
      <c r="AD605" s="39"/>
      <c r="AE605" s="39"/>
      <c r="AF605" s="39"/>
      <c r="AG605" s="40">
        <f>SUM(AG592:AG604)</f>
        <v>0</v>
      </c>
      <c r="AH605" s="39"/>
      <c r="AI605" s="39"/>
      <c r="AJ605" s="39"/>
      <c r="AK605" s="39"/>
      <c r="AL605" s="40">
        <f>SUM(AL592:AL604)</f>
        <v>0</v>
      </c>
      <c r="AM605" s="39"/>
      <c r="AN605" s="39"/>
      <c r="AO605" s="39"/>
      <c r="AP605" s="39"/>
      <c r="AQ605" s="40">
        <f>SUM(AQ592:AQ604)</f>
        <v>0</v>
      </c>
      <c r="AR605" s="39"/>
      <c r="AS605" s="39"/>
      <c r="AT605" s="39"/>
      <c r="AU605" s="39"/>
      <c r="AV605" s="40">
        <f>SUM(AV592:AV604)</f>
        <v>0</v>
      </c>
    </row>
    <row r="606" spans="1:48" x14ac:dyDescent="0.25">
      <c r="A606" s="14">
        <v>41</v>
      </c>
      <c r="B606" s="80" t="str">
        <f>"Буква (или иное название) класса "&amp;A606&amp;":"</f>
        <v>Буква (или иное название) класса 41:</v>
      </c>
      <c r="C606" s="81"/>
      <c r="D606" s="82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</row>
    <row r="607" spans="1:48" x14ac:dyDescent="0.25">
      <c r="A607" s="14">
        <v>41</v>
      </c>
      <c r="B607" s="45" t="s">
        <v>69</v>
      </c>
      <c r="C607" s="28" t="s">
        <v>68</v>
      </c>
      <c r="D607" s="29"/>
      <c r="E607" s="29"/>
      <c r="F607" s="29"/>
      <c r="G607" s="30"/>
      <c r="H607" s="31">
        <f t="shared" ref="H607:H619" si="360">COUNTA(D607:G607)</f>
        <v>0</v>
      </c>
      <c r="I607" s="29"/>
      <c r="J607" s="29"/>
      <c r="K607" s="29"/>
      <c r="L607" s="30"/>
      <c r="M607" s="31">
        <f t="shared" ref="M607:M619" si="361">COUNTA(I607:L607)</f>
        <v>0</v>
      </c>
      <c r="N607" s="29"/>
      <c r="O607" s="29"/>
      <c r="P607" s="29"/>
      <c r="Q607" s="30"/>
      <c r="R607" s="31">
        <f t="shared" ref="R607:R619" si="362">COUNTA(N607:Q607)</f>
        <v>0</v>
      </c>
      <c r="S607" s="29"/>
      <c r="T607" s="29"/>
      <c r="U607" s="29"/>
      <c r="V607" s="30"/>
      <c r="W607" s="31">
        <f t="shared" ref="W607:W619" si="363">COUNTA(S607:V607)</f>
        <v>0</v>
      </c>
      <c r="X607" s="29"/>
      <c r="Y607" s="29"/>
      <c r="Z607" s="29"/>
      <c r="AA607" s="30"/>
      <c r="AB607" s="31">
        <f t="shared" ref="AB607:AB619" si="364">COUNTA(X607:AA607)</f>
        <v>0</v>
      </c>
      <c r="AC607" s="29"/>
      <c r="AD607" s="29"/>
      <c r="AE607" s="29"/>
      <c r="AF607" s="30"/>
      <c r="AG607" s="31">
        <f t="shared" ref="AG607:AG619" si="365">COUNTA(AC607:AF607)</f>
        <v>0</v>
      </c>
      <c r="AH607" s="29"/>
      <c r="AI607" s="29"/>
      <c r="AJ607" s="29"/>
      <c r="AK607" s="30"/>
      <c r="AL607" s="31">
        <f t="shared" ref="AL607:AL619" si="366">COUNTA(AH607:AK607)</f>
        <v>0</v>
      </c>
      <c r="AM607" s="29"/>
      <c r="AN607" s="29"/>
      <c r="AO607" s="29"/>
      <c r="AP607" s="30"/>
      <c r="AQ607" s="31">
        <f t="shared" ref="AQ607:AQ619" si="367">COUNTA(AM607:AP607)</f>
        <v>0</v>
      </c>
      <c r="AR607" s="29"/>
      <c r="AS607" s="29"/>
      <c r="AT607" s="29"/>
      <c r="AU607" s="30"/>
      <c r="AV607" s="43">
        <f t="shared" ref="AV607:AV619" si="368">COUNTA(AR607:AU607)</f>
        <v>0</v>
      </c>
    </row>
    <row r="608" spans="1:48" x14ac:dyDescent="0.25">
      <c r="A608" s="14">
        <v>41</v>
      </c>
      <c r="B608" s="8" t="s">
        <v>70</v>
      </c>
      <c r="C608" s="32" t="s">
        <v>68</v>
      </c>
      <c r="D608" s="29"/>
      <c r="E608" s="29"/>
      <c r="F608" s="29"/>
      <c r="G608" s="30"/>
      <c r="H608" s="31">
        <f t="shared" si="360"/>
        <v>0</v>
      </c>
      <c r="I608" s="29"/>
      <c r="J608" s="29"/>
      <c r="K608" s="29"/>
      <c r="L608" s="30"/>
      <c r="M608" s="31">
        <f t="shared" si="361"/>
        <v>0</v>
      </c>
      <c r="N608" s="29"/>
      <c r="O608" s="29"/>
      <c r="P608" s="29"/>
      <c r="Q608" s="30"/>
      <c r="R608" s="31">
        <f t="shared" si="362"/>
        <v>0</v>
      </c>
      <c r="S608" s="29"/>
      <c r="T608" s="29"/>
      <c r="U608" s="29"/>
      <c r="V608" s="30"/>
      <c r="W608" s="31">
        <f t="shared" si="363"/>
        <v>0</v>
      </c>
      <c r="X608" s="29"/>
      <c r="Y608" s="29"/>
      <c r="Z608" s="29"/>
      <c r="AA608" s="30"/>
      <c r="AB608" s="31">
        <f t="shared" si="364"/>
        <v>0</v>
      </c>
      <c r="AC608" s="29"/>
      <c r="AD608" s="29"/>
      <c r="AE608" s="29"/>
      <c r="AF608" s="30"/>
      <c r="AG608" s="31">
        <f t="shared" si="365"/>
        <v>0</v>
      </c>
      <c r="AH608" s="29"/>
      <c r="AI608" s="29"/>
      <c r="AJ608" s="29"/>
      <c r="AK608" s="30"/>
      <c r="AL608" s="31">
        <f t="shared" si="366"/>
        <v>0</v>
      </c>
      <c r="AM608" s="29"/>
      <c r="AN608" s="29"/>
      <c r="AO608" s="29"/>
      <c r="AP608" s="30"/>
      <c r="AQ608" s="31">
        <f t="shared" si="367"/>
        <v>0</v>
      </c>
      <c r="AR608" s="29"/>
      <c r="AS608" s="29"/>
      <c r="AT608" s="29"/>
      <c r="AU608" s="30"/>
      <c r="AV608" s="43">
        <f t="shared" si="368"/>
        <v>0</v>
      </c>
    </row>
    <row r="609" spans="1:48" x14ac:dyDescent="0.25">
      <c r="A609" s="14">
        <v>41</v>
      </c>
      <c r="B609" s="8" t="s">
        <v>71</v>
      </c>
      <c r="C609" s="32" t="s">
        <v>68</v>
      </c>
      <c r="D609" s="29"/>
      <c r="E609" s="29"/>
      <c r="F609" s="29"/>
      <c r="G609" s="30"/>
      <c r="H609" s="31">
        <f t="shared" si="360"/>
        <v>0</v>
      </c>
      <c r="I609" s="29"/>
      <c r="J609" s="29"/>
      <c r="K609" s="29"/>
      <c r="L609" s="30"/>
      <c r="M609" s="31">
        <f t="shared" si="361"/>
        <v>0</v>
      </c>
      <c r="N609" s="29"/>
      <c r="O609" s="29"/>
      <c r="P609" s="29"/>
      <c r="Q609" s="30"/>
      <c r="R609" s="31">
        <f t="shared" si="362"/>
        <v>0</v>
      </c>
      <c r="S609" s="29"/>
      <c r="T609" s="29"/>
      <c r="U609" s="29"/>
      <c r="V609" s="30"/>
      <c r="W609" s="31">
        <f t="shared" si="363"/>
        <v>0</v>
      </c>
      <c r="X609" s="29"/>
      <c r="Y609" s="29"/>
      <c r="Z609" s="29"/>
      <c r="AA609" s="30"/>
      <c r="AB609" s="31">
        <f t="shared" si="364"/>
        <v>0</v>
      </c>
      <c r="AC609" s="29"/>
      <c r="AD609" s="29"/>
      <c r="AE609" s="29"/>
      <c r="AF609" s="30"/>
      <c r="AG609" s="31">
        <f t="shared" si="365"/>
        <v>0</v>
      </c>
      <c r="AH609" s="29"/>
      <c r="AI609" s="29"/>
      <c r="AJ609" s="29"/>
      <c r="AK609" s="30"/>
      <c r="AL609" s="31">
        <f t="shared" si="366"/>
        <v>0</v>
      </c>
      <c r="AM609" s="29"/>
      <c r="AN609" s="29"/>
      <c r="AO609" s="29"/>
      <c r="AP609" s="30"/>
      <c r="AQ609" s="31">
        <f t="shared" si="367"/>
        <v>0</v>
      </c>
      <c r="AR609" s="29"/>
      <c r="AS609" s="29"/>
      <c r="AT609" s="29"/>
      <c r="AU609" s="30"/>
      <c r="AV609" s="43">
        <f t="shared" si="368"/>
        <v>0</v>
      </c>
    </row>
    <row r="610" spans="1:48" x14ac:dyDescent="0.25">
      <c r="A610" s="14">
        <v>41</v>
      </c>
      <c r="B610" s="8" t="s">
        <v>72</v>
      </c>
      <c r="C610" s="32" t="s">
        <v>68</v>
      </c>
      <c r="D610" s="29"/>
      <c r="E610" s="29"/>
      <c r="F610" s="29"/>
      <c r="G610" s="30"/>
      <c r="H610" s="31">
        <f t="shared" si="360"/>
        <v>0</v>
      </c>
      <c r="I610" s="29"/>
      <c r="J610" s="29"/>
      <c r="K610" s="29"/>
      <c r="L610" s="30"/>
      <c r="M610" s="31">
        <f t="shared" si="361"/>
        <v>0</v>
      </c>
      <c r="N610" s="29"/>
      <c r="O610" s="29"/>
      <c r="P610" s="29"/>
      <c r="Q610" s="30"/>
      <c r="R610" s="31">
        <f t="shared" si="362"/>
        <v>0</v>
      </c>
      <c r="S610" s="29"/>
      <c r="T610" s="29"/>
      <c r="U610" s="29"/>
      <c r="V610" s="30"/>
      <c r="W610" s="31">
        <f t="shared" si="363"/>
        <v>0</v>
      </c>
      <c r="X610" s="29"/>
      <c r="Y610" s="29"/>
      <c r="Z610" s="29"/>
      <c r="AA610" s="30"/>
      <c r="AB610" s="31">
        <f t="shared" si="364"/>
        <v>0</v>
      </c>
      <c r="AC610" s="29"/>
      <c r="AD610" s="29"/>
      <c r="AE610" s="29"/>
      <c r="AF610" s="30"/>
      <c r="AG610" s="31">
        <f t="shared" si="365"/>
        <v>0</v>
      </c>
      <c r="AH610" s="29"/>
      <c r="AI610" s="29"/>
      <c r="AJ610" s="29"/>
      <c r="AK610" s="30"/>
      <c r="AL610" s="31">
        <f t="shared" si="366"/>
        <v>0</v>
      </c>
      <c r="AM610" s="29"/>
      <c r="AN610" s="29"/>
      <c r="AO610" s="29"/>
      <c r="AP610" s="30"/>
      <c r="AQ610" s="31">
        <f t="shared" si="367"/>
        <v>0</v>
      </c>
      <c r="AR610" s="29"/>
      <c r="AS610" s="29"/>
      <c r="AT610" s="29"/>
      <c r="AU610" s="30"/>
      <c r="AV610" s="43">
        <f t="shared" si="368"/>
        <v>0</v>
      </c>
    </row>
    <row r="611" spans="1:48" x14ac:dyDescent="0.25">
      <c r="A611" s="14">
        <v>41</v>
      </c>
      <c r="B611" s="8" t="s">
        <v>73</v>
      </c>
      <c r="C611" s="32" t="s">
        <v>68</v>
      </c>
      <c r="D611" s="29"/>
      <c r="E611" s="29"/>
      <c r="F611" s="29"/>
      <c r="G611" s="30"/>
      <c r="H611" s="31">
        <f t="shared" si="360"/>
        <v>0</v>
      </c>
      <c r="I611" s="29"/>
      <c r="J611" s="29"/>
      <c r="K611" s="29"/>
      <c r="L611" s="30"/>
      <c r="M611" s="31">
        <f t="shared" si="361"/>
        <v>0</v>
      </c>
      <c r="N611" s="29"/>
      <c r="O611" s="29"/>
      <c r="P611" s="29"/>
      <c r="Q611" s="30"/>
      <c r="R611" s="31">
        <f t="shared" si="362"/>
        <v>0</v>
      </c>
      <c r="S611" s="29"/>
      <c r="T611" s="29"/>
      <c r="U611" s="29"/>
      <c r="V611" s="30"/>
      <c r="W611" s="31">
        <f t="shared" si="363"/>
        <v>0</v>
      </c>
      <c r="X611" s="29"/>
      <c r="Y611" s="29"/>
      <c r="Z611" s="29"/>
      <c r="AA611" s="30"/>
      <c r="AB611" s="31">
        <f t="shared" si="364"/>
        <v>0</v>
      </c>
      <c r="AC611" s="29"/>
      <c r="AD611" s="29"/>
      <c r="AE611" s="29"/>
      <c r="AF611" s="30"/>
      <c r="AG611" s="31">
        <f t="shared" si="365"/>
        <v>0</v>
      </c>
      <c r="AH611" s="29"/>
      <c r="AI611" s="29"/>
      <c r="AJ611" s="29"/>
      <c r="AK611" s="30"/>
      <c r="AL611" s="31">
        <f t="shared" si="366"/>
        <v>0</v>
      </c>
      <c r="AM611" s="29"/>
      <c r="AN611" s="29"/>
      <c r="AO611" s="29"/>
      <c r="AP611" s="30"/>
      <c r="AQ611" s="31">
        <f t="shared" si="367"/>
        <v>0</v>
      </c>
      <c r="AR611" s="29"/>
      <c r="AS611" s="29"/>
      <c r="AT611" s="29"/>
      <c r="AU611" s="30"/>
      <c r="AV611" s="43">
        <f t="shared" si="368"/>
        <v>0</v>
      </c>
    </row>
    <row r="612" spans="1:48" x14ac:dyDescent="0.25">
      <c r="A612" s="14">
        <v>41</v>
      </c>
      <c r="B612" s="8" t="s">
        <v>74</v>
      </c>
      <c r="C612" s="32" t="s">
        <v>68</v>
      </c>
      <c r="D612" s="29"/>
      <c r="E612" s="29"/>
      <c r="F612" s="29"/>
      <c r="G612" s="30"/>
      <c r="H612" s="31">
        <f t="shared" si="360"/>
        <v>0</v>
      </c>
      <c r="I612" s="29"/>
      <c r="J612" s="29"/>
      <c r="K612" s="29"/>
      <c r="L612" s="30"/>
      <c r="M612" s="31">
        <f t="shared" si="361"/>
        <v>0</v>
      </c>
      <c r="N612" s="29"/>
      <c r="O612" s="29"/>
      <c r="P612" s="29"/>
      <c r="Q612" s="30"/>
      <c r="R612" s="31">
        <f t="shared" si="362"/>
        <v>0</v>
      </c>
      <c r="S612" s="29"/>
      <c r="T612" s="29"/>
      <c r="U612" s="29"/>
      <c r="V612" s="30"/>
      <c r="W612" s="31">
        <f t="shared" si="363"/>
        <v>0</v>
      </c>
      <c r="X612" s="29"/>
      <c r="Y612" s="29"/>
      <c r="Z612" s="29"/>
      <c r="AA612" s="30"/>
      <c r="AB612" s="31">
        <f t="shared" si="364"/>
        <v>0</v>
      </c>
      <c r="AC612" s="29"/>
      <c r="AD612" s="29"/>
      <c r="AE612" s="29"/>
      <c r="AF612" s="30"/>
      <c r="AG612" s="31">
        <f t="shared" si="365"/>
        <v>0</v>
      </c>
      <c r="AH612" s="29"/>
      <c r="AI612" s="29"/>
      <c r="AJ612" s="29"/>
      <c r="AK612" s="30"/>
      <c r="AL612" s="31">
        <f t="shared" si="366"/>
        <v>0</v>
      </c>
      <c r="AM612" s="29"/>
      <c r="AN612" s="29"/>
      <c r="AO612" s="29"/>
      <c r="AP612" s="30"/>
      <c r="AQ612" s="31">
        <f t="shared" si="367"/>
        <v>0</v>
      </c>
      <c r="AR612" s="29"/>
      <c r="AS612" s="29"/>
      <c r="AT612" s="29"/>
      <c r="AU612" s="30"/>
      <c r="AV612" s="43">
        <f t="shared" si="368"/>
        <v>0</v>
      </c>
    </row>
    <row r="613" spans="1:48" x14ac:dyDescent="0.25">
      <c r="A613" s="14">
        <v>41</v>
      </c>
      <c r="B613" s="8" t="s">
        <v>75</v>
      </c>
      <c r="C613" s="32" t="s">
        <v>68</v>
      </c>
      <c r="D613" s="29"/>
      <c r="E613" s="29"/>
      <c r="F613" s="29"/>
      <c r="G613" s="30"/>
      <c r="H613" s="31">
        <f t="shared" si="360"/>
        <v>0</v>
      </c>
      <c r="I613" s="29"/>
      <c r="J613" s="29"/>
      <c r="K613" s="29"/>
      <c r="L613" s="30"/>
      <c r="M613" s="31">
        <f t="shared" si="361"/>
        <v>0</v>
      </c>
      <c r="N613" s="29"/>
      <c r="O613" s="29"/>
      <c r="P613" s="29"/>
      <c r="Q613" s="30"/>
      <c r="R613" s="31">
        <f t="shared" si="362"/>
        <v>0</v>
      </c>
      <c r="S613" s="29"/>
      <c r="T613" s="29"/>
      <c r="U613" s="29"/>
      <c r="V613" s="30"/>
      <c r="W613" s="31">
        <f t="shared" si="363"/>
        <v>0</v>
      </c>
      <c r="X613" s="29"/>
      <c r="Y613" s="29"/>
      <c r="Z613" s="29"/>
      <c r="AA613" s="30"/>
      <c r="AB613" s="31">
        <f t="shared" si="364"/>
        <v>0</v>
      </c>
      <c r="AC613" s="29"/>
      <c r="AD613" s="29"/>
      <c r="AE613" s="29"/>
      <c r="AF613" s="30"/>
      <c r="AG613" s="31">
        <f t="shared" si="365"/>
        <v>0</v>
      </c>
      <c r="AH613" s="29"/>
      <c r="AI613" s="29"/>
      <c r="AJ613" s="29"/>
      <c r="AK613" s="30"/>
      <c r="AL613" s="31">
        <f t="shared" si="366"/>
        <v>0</v>
      </c>
      <c r="AM613" s="29"/>
      <c r="AN613" s="29"/>
      <c r="AO613" s="29"/>
      <c r="AP613" s="30"/>
      <c r="AQ613" s="31">
        <f t="shared" si="367"/>
        <v>0</v>
      </c>
      <c r="AR613" s="29"/>
      <c r="AS613" s="29"/>
      <c r="AT613" s="29"/>
      <c r="AU613" s="30"/>
      <c r="AV613" s="43">
        <f t="shared" si="368"/>
        <v>0</v>
      </c>
    </row>
    <row r="614" spans="1:48" x14ac:dyDescent="0.25">
      <c r="A614" s="14">
        <v>41</v>
      </c>
      <c r="B614" s="8" t="s">
        <v>76</v>
      </c>
      <c r="C614" s="32" t="s">
        <v>68</v>
      </c>
      <c r="D614" s="29"/>
      <c r="E614" s="29"/>
      <c r="F614" s="29"/>
      <c r="G614" s="30"/>
      <c r="H614" s="31">
        <f t="shared" si="360"/>
        <v>0</v>
      </c>
      <c r="I614" s="29"/>
      <c r="J614" s="29"/>
      <c r="K614" s="29"/>
      <c r="L614" s="30"/>
      <c r="M614" s="31">
        <f t="shared" si="361"/>
        <v>0</v>
      </c>
      <c r="N614" s="29"/>
      <c r="O614" s="29"/>
      <c r="P614" s="29"/>
      <c r="Q614" s="30"/>
      <c r="R614" s="31">
        <f t="shared" si="362"/>
        <v>0</v>
      </c>
      <c r="S614" s="29"/>
      <c r="T614" s="29"/>
      <c r="U614" s="29"/>
      <c r="V614" s="30"/>
      <c r="W614" s="31">
        <f t="shared" si="363"/>
        <v>0</v>
      </c>
      <c r="X614" s="29"/>
      <c r="Y614" s="29"/>
      <c r="Z614" s="29"/>
      <c r="AA614" s="30"/>
      <c r="AB614" s="31">
        <f t="shared" si="364"/>
        <v>0</v>
      </c>
      <c r="AC614" s="29"/>
      <c r="AD614" s="29"/>
      <c r="AE614" s="29"/>
      <c r="AF614" s="30"/>
      <c r="AG614" s="31">
        <f t="shared" si="365"/>
        <v>0</v>
      </c>
      <c r="AH614" s="29"/>
      <c r="AI614" s="29"/>
      <c r="AJ614" s="29"/>
      <c r="AK614" s="30"/>
      <c r="AL614" s="31">
        <f t="shared" si="366"/>
        <v>0</v>
      </c>
      <c r="AM614" s="29"/>
      <c r="AN614" s="29"/>
      <c r="AO614" s="29"/>
      <c r="AP614" s="30"/>
      <c r="AQ614" s="31">
        <f t="shared" si="367"/>
        <v>0</v>
      </c>
      <c r="AR614" s="29"/>
      <c r="AS614" s="29"/>
      <c r="AT614" s="29"/>
      <c r="AU614" s="30"/>
      <c r="AV614" s="43">
        <f t="shared" si="368"/>
        <v>0</v>
      </c>
    </row>
    <row r="615" spans="1:48" x14ac:dyDescent="0.25">
      <c r="A615" s="14">
        <v>41</v>
      </c>
      <c r="B615" s="8" t="s">
        <v>77</v>
      </c>
      <c r="C615" s="32" t="s">
        <v>68</v>
      </c>
      <c r="D615" s="29"/>
      <c r="E615" s="29"/>
      <c r="F615" s="29"/>
      <c r="G615" s="30"/>
      <c r="H615" s="31">
        <f t="shared" si="360"/>
        <v>0</v>
      </c>
      <c r="I615" s="29"/>
      <c r="J615" s="29"/>
      <c r="K615" s="29"/>
      <c r="L615" s="30"/>
      <c r="M615" s="31">
        <f t="shared" si="361"/>
        <v>0</v>
      </c>
      <c r="N615" s="29"/>
      <c r="O615" s="29"/>
      <c r="P615" s="29"/>
      <c r="Q615" s="30"/>
      <c r="R615" s="31">
        <f t="shared" si="362"/>
        <v>0</v>
      </c>
      <c r="S615" s="29"/>
      <c r="T615" s="29"/>
      <c r="U615" s="29"/>
      <c r="V615" s="30"/>
      <c r="W615" s="31">
        <f t="shared" si="363"/>
        <v>0</v>
      </c>
      <c r="X615" s="29"/>
      <c r="Y615" s="29"/>
      <c r="Z615" s="29"/>
      <c r="AA615" s="30"/>
      <c r="AB615" s="31">
        <f t="shared" si="364"/>
        <v>0</v>
      </c>
      <c r="AC615" s="29"/>
      <c r="AD615" s="29"/>
      <c r="AE615" s="29"/>
      <c r="AF615" s="30"/>
      <c r="AG615" s="31">
        <f t="shared" si="365"/>
        <v>0</v>
      </c>
      <c r="AH615" s="29"/>
      <c r="AI615" s="29"/>
      <c r="AJ615" s="29"/>
      <c r="AK615" s="30"/>
      <c r="AL615" s="31">
        <f t="shared" si="366"/>
        <v>0</v>
      </c>
      <c r="AM615" s="29"/>
      <c r="AN615" s="29"/>
      <c r="AO615" s="29"/>
      <c r="AP615" s="30"/>
      <c r="AQ615" s="31">
        <f t="shared" si="367"/>
        <v>0</v>
      </c>
      <c r="AR615" s="29"/>
      <c r="AS615" s="29"/>
      <c r="AT615" s="29"/>
      <c r="AU615" s="30"/>
      <c r="AV615" s="43">
        <f t="shared" si="368"/>
        <v>0</v>
      </c>
    </row>
    <row r="616" spans="1:48" x14ac:dyDescent="0.25">
      <c r="A616" s="14">
        <v>41</v>
      </c>
      <c r="B616" s="8" t="s">
        <v>78</v>
      </c>
      <c r="C616" s="32" t="s">
        <v>68</v>
      </c>
      <c r="D616" s="29"/>
      <c r="E616" s="29"/>
      <c r="F616" s="29"/>
      <c r="G616" s="30"/>
      <c r="H616" s="31">
        <f t="shared" si="360"/>
        <v>0</v>
      </c>
      <c r="I616" s="29"/>
      <c r="J616" s="29"/>
      <c r="K616" s="29"/>
      <c r="L616" s="30"/>
      <c r="M616" s="31">
        <f t="shared" si="361"/>
        <v>0</v>
      </c>
      <c r="N616" s="29"/>
      <c r="O616" s="29"/>
      <c r="P616" s="29"/>
      <c r="Q616" s="30"/>
      <c r="R616" s="31">
        <f t="shared" si="362"/>
        <v>0</v>
      </c>
      <c r="S616" s="29"/>
      <c r="T616" s="29"/>
      <c r="U616" s="29"/>
      <c r="V616" s="30"/>
      <c r="W616" s="31">
        <f t="shared" si="363"/>
        <v>0</v>
      </c>
      <c r="X616" s="29"/>
      <c r="Y616" s="29"/>
      <c r="Z616" s="29"/>
      <c r="AA616" s="30"/>
      <c r="AB616" s="31">
        <f t="shared" si="364"/>
        <v>0</v>
      </c>
      <c r="AC616" s="29"/>
      <c r="AD616" s="29"/>
      <c r="AE616" s="29"/>
      <c r="AF616" s="30"/>
      <c r="AG616" s="31">
        <f t="shared" si="365"/>
        <v>0</v>
      </c>
      <c r="AH616" s="29"/>
      <c r="AI616" s="29"/>
      <c r="AJ616" s="29"/>
      <c r="AK616" s="30"/>
      <c r="AL616" s="31">
        <f t="shared" si="366"/>
        <v>0</v>
      </c>
      <c r="AM616" s="29"/>
      <c r="AN616" s="29"/>
      <c r="AO616" s="29"/>
      <c r="AP616" s="30"/>
      <c r="AQ616" s="31">
        <f t="shared" si="367"/>
        <v>0</v>
      </c>
      <c r="AR616" s="29"/>
      <c r="AS616" s="29"/>
      <c r="AT616" s="29"/>
      <c r="AU616" s="30"/>
      <c r="AV616" s="43">
        <f t="shared" si="368"/>
        <v>0</v>
      </c>
    </row>
    <row r="617" spans="1:48" x14ac:dyDescent="0.25">
      <c r="A617" s="14">
        <v>41</v>
      </c>
      <c r="B617" s="8" t="s">
        <v>79</v>
      </c>
      <c r="C617" s="32" t="s">
        <v>68</v>
      </c>
      <c r="D617" s="29"/>
      <c r="E617" s="29"/>
      <c r="F617" s="29"/>
      <c r="G617" s="30"/>
      <c r="H617" s="31">
        <f t="shared" si="360"/>
        <v>0</v>
      </c>
      <c r="I617" s="29"/>
      <c r="J617" s="29"/>
      <c r="K617" s="29"/>
      <c r="L617" s="30"/>
      <c r="M617" s="31">
        <f t="shared" si="361"/>
        <v>0</v>
      </c>
      <c r="N617" s="29"/>
      <c r="O617" s="29"/>
      <c r="P617" s="29"/>
      <c r="Q617" s="30"/>
      <c r="R617" s="31">
        <f t="shared" si="362"/>
        <v>0</v>
      </c>
      <c r="S617" s="29"/>
      <c r="T617" s="29"/>
      <c r="U617" s="29"/>
      <c r="V617" s="30"/>
      <c r="W617" s="31">
        <f t="shared" si="363"/>
        <v>0</v>
      </c>
      <c r="X617" s="29"/>
      <c r="Y617" s="29"/>
      <c r="Z617" s="29"/>
      <c r="AA617" s="30"/>
      <c r="AB617" s="31">
        <f t="shared" si="364"/>
        <v>0</v>
      </c>
      <c r="AC617" s="29"/>
      <c r="AD617" s="29"/>
      <c r="AE617" s="29"/>
      <c r="AF617" s="30"/>
      <c r="AG617" s="31">
        <f t="shared" si="365"/>
        <v>0</v>
      </c>
      <c r="AH617" s="29"/>
      <c r="AI617" s="29"/>
      <c r="AJ617" s="29"/>
      <c r="AK617" s="30"/>
      <c r="AL617" s="31">
        <f t="shared" si="366"/>
        <v>0</v>
      </c>
      <c r="AM617" s="29"/>
      <c r="AN617" s="29"/>
      <c r="AO617" s="29"/>
      <c r="AP617" s="30"/>
      <c r="AQ617" s="31">
        <f t="shared" si="367"/>
        <v>0</v>
      </c>
      <c r="AR617" s="29"/>
      <c r="AS617" s="29"/>
      <c r="AT617" s="29"/>
      <c r="AU617" s="30"/>
      <c r="AV617" s="43">
        <f t="shared" si="368"/>
        <v>0</v>
      </c>
    </row>
    <row r="618" spans="1:48" x14ac:dyDescent="0.25">
      <c r="A618" s="14">
        <v>41</v>
      </c>
      <c r="B618" s="8" t="s">
        <v>80</v>
      </c>
      <c r="C618" s="32" t="s">
        <v>68</v>
      </c>
      <c r="D618" s="29"/>
      <c r="E618" s="29"/>
      <c r="F618" s="29"/>
      <c r="G618" s="30"/>
      <c r="H618" s="31">
        <f t="shared" si="360"/>
        <v>0</v>
      </c>
      <c r="I618" s="29"/>
      <c r="J618" s="29"/>
      <c r="K618" s="29"/>
      <c r="L618" s="30"/>
      <c r="M618" s="31">
        <f t="shared" si="361"/>
        <v>0</v>
      </c>
      <c r="N618" s="29"/>
      <c r="O618" s="29"/>
      <c r="P618" s="29"/>
      <c r="Q618" s="30"/>
      <c r="R618" s="31">
        <f t="shared" si="362"/>
        <v>0</v>
      </c>
      <c r="S618" s="29"/>
      <c r="T618" s="29"/>
      <c r="U618" s="29"/>
      <c r="V618" s="30"/>
      <c r="W618" s="31">
        <f t="shared" si="363"/>
        <v>0</v>
      </c>
      <c r="X618" s="29"/>
      <c r="Y618" s="29"/>
      <c r="Z618" s="29"/>
      <c r="AA618" s="30"/>
      <c r="AB618" s="31">
        <f t="shared" si="364"/>
        <v>0</v>
      </c>
      <c r="AC618" s="29"/>
      <c r="AD618" s="29"/>
      <c r="AE618" s="29"/>
      <c r="AF618" s="30"/>
      <c r="AG618" s="31">
        <f t="shared" si="365"/>
        <v>0</v>
      </c>
      <c r="AH618" s="29"/>
      <c r="AI618" s="29"/>
      <c r="AJ618" s="29"/>
      <c r="AK618" s="30"/>
      <c r="AL618" s="31">
        <f t="shared" si="366"/>
        <v>0</v>
      </c>
      <c r="AM618" s="29"/>
      <c r="AN618" s="29"/>
      <c r="AO618" s="29"/>
      <c r="AP618" s="30"/>
      <c r="AQ618" s="31">
        <f t="shared" si="367"/>
        <v>0</v>
      </c>
      <c r="AR618" s="29"/>
      <c r="AS618" s="29"/>
      <c r="AT618" s="29"/>
      <c r="AU618" s="30"/>
      <c r="AV618" s="43">
        <f t="shared" si="368"/>
        <v>0</v>
      </c>
    </row>
    <row r="619" spans="1:48" x14ac:dyDescent="0.25">
      <c r="A619" s="14">
        <v>41</v>
      </c>
      <c r="B619" s="32" t="s">
        <v>81</v>
      </c>
      <c r="C619" s="32" t="s">
        <v>68</v>
      </c>
      <c r="D619" s="33"/>
      <c r="E619" s="33"/>
      <c r="F619" s="33"/>
      <c r="G619" s="34"/>
      <c r="H619" s="35">
        <f t="shared" si="360"/>
        <v>0</v>
      </c>
      <c r="I619" s="33"/>
      <c r="J619" s="33"/>
      <c r="K619" s="33"/>
      <c r="L619" s="34"/>
      <c r="M619" s="35">
        <f t="shared" si="361"/>
        <v>0</v>
      </c>
      <c r="N619" s="33"/>
      <c r="O619" s="33"/>
      <c r="P619" s="33"/>
      <c r="Q619" s="34"/>
      <c r="R619" s="35">
        <f t="shared" si="362"/>
        <v>0</v>
      </c>
      <c r="S619" s="33"/>
      <c r="T619" s="33"/>
      <c r="U619" s="33"/>
      <c r="V619" s="34"/>
      <c r="W619" s="35">
        <f t="shared" si="363"/>
        <v>0</v>
      </c>
      <c r="X619" s="33"/>
      <c r="Y619" s="33"/>
      <c r="Z619" s="33"/>
      <c r="AA619" s="34"/>
      <c r="AB619" s="35">
        <f t="shared" si="364"/>
        <v>0</v>
      </c>
      <c r="AC619" s="33"/>
      <c r="AD619" s="33"/>
      <c r="AE619" s="33"/>
      <c r="AF619" s="34"/>
      <c r="AG619" s="35">
        <f t="shared" si="365"/>
        <v>0</v>
      </c>
      <c r="AH619" s="33"/>
      <c r="AI619" s="33"/>
      <c r="AJ619" s="33"/>
      <c r="AK619" s="34"/>
      <c r="AL619" s="35">
        <f t="shared" si="366"/>
        <v>0</v>
      </c>
      <c r="AM619" s="33"/>
      <c r="AN619" s="33"/>
      <c r="AO619" s="33"/>
      <c r="AP619" s="34"/>
      <c r="AQ619" s="35">
        <f t="shared" si="367"/>
        <v>0</v>
      </c>
      <c r="AR619" s="33"/>
      <c r="AS619" s="33"/>
      <c r="AT619" s="33"/>
      <c r="AU619" s="34"/>
      <c r="AV619" s="44">
        <f t="shared" si="368"/>
        <v>0</v>
      </c>
    </row>
    <row r="620" spans="1:48" x14ac:dyDescent="0.25">
      <c r="A620" s="14">
        <v>41</v>
      </c>
      <c r="B620" s="36"/>
      <c r="C620" s="37"/>
      <c r="D620" s="38"/>
      <c r="E620" s="39"/>
      <c r="F620" s="39"/>
      <c r="G620" s="39"/>
      <c r="H620" s="40">
        <f>SUM(H607:H619)</f>
        <v>0</v>
      </c>
      <c r="I620" s="39"/>
      <c r="J620" s="39"/>
      <c r="K620" s="39"/>
      <c r="L620" s="39"/>
      <c r="M620" s="40">
        <f>SUM(M607:M619)</f>
        <v>0</v>
      </c>
      <c r="N620" s="39"/>
      <c r="O620" s="39"/>
      <c r="P620" s="39"/>
      <c r="Q620" s="39"/>
      <c r="R620" s="40">
        <f>SUM(R607:R619)</f>
        <v>0</v>
      </c>
      <c r="S620" s="39"/>
      <c r="T620" s="39"/>
      <c r="U620" s="39"/>
      <c r="V620" s="39"/>
      <c r="W620" s="40">
        <f>SUM(W607:W619)</f>
        <v>0</v>
      </c>
      <c r="X620" s="39"/>
      <c r="Y620" s="39"/>
      <c r="Z620" s="39"/>
      <c r="AA620" s="39"/>
      <c r="AB620" s="40">
        <f>SUM(AB607:AB619)</f>
        <v>0</v>
      </c>
      <c r="AC620" s="39"/>
      <c r="AD620" s="39"/>
      <c r="AE620" s="39"/>
      <c r="AF620" s="39"/>
      <c r="AG620" s="40">
        <f>SUM(AG607:AG619)</f>
        <v>0</v>
      </c>
      <c r="AH620" s="39"/>
      <c r="AI620" s="39"/>
      <c r="AJ620" s="39"/>
      <c r="AK620" s="39"/>
      <c r="AL620" s="40">
        <f>SUM(AL607:AL619)</f>
        <v>0</v>
      </c>
      <c r="AM620" s="39"/>
      <c r="AN620" s="39"/>
      <c r="AO620" s="39"/>
      <c r="AP620" s="39"/>
      <c r="AQ620" s="40">
        <f>SUM(AQ607:AQ619)</f>
        <v>0</v>
      </c>
      <c r="AR620" s="39"/>
      <c r="AS620" s="39"/>
      <c r="AT620" s="39"/>
      <c r="AU620" s="39"/>
      <c r="AV620" s="40">
        <f>SUM(AV607:AV619)</f>
        <v>0</v>
      </c>
    </row>
    <row r="621" spans="1:48" x14ac:dyDescent="0.25">
      <c r="A621" s="14">
        <v>42</v>
      </c>
      <c r="B621" s="80" t="str">
        <f>"Буква (или иное название) класса "&amp;A621&amp;":"</f>
        <v>Буква (или иное название) класса 42:</v>
      </c>
      <c r="C621" s="81"/>
      <c r="D621" s="82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</row>
    <row r="622" spans="1:48" x14ac:dyDescent="0.25">
      <c r="A622" s="14">
        <v>42</v>
      </c>
      <c r="B622" s="45" t="s">
        <v>69</v>
      </c>
      <c r="C622" s="28" t="s">
        <v>68</v>
      </c>
      <c r="D622" s="29"/>
      <c r="E622" s="29"/>
      <c r="F622" s="29"/>
      <c r="G622" s="30"/>
      <c r="H622" s="31">
        <f t="shared" ref="H622:H634" si="369">COUNTA(D622:G622)</f>
        <v>0</v>
      </c>
      <c r="I622" s="29"/>
      <c r="J622" s="29"/>
      <c r="K622" s="29"/>
      <c r="L622" s="30"/>
      <c r="M622" s="31">
        <f t="shared" ref="M622:M634" si="370">COUNTA(I622:L622)</f>
        <v>0</v>
      </c>
      <c r="N622" s="29"/>
      <c r="O622" s="29"/>
      <c r="P622" s="29"/>
      <c r="Q622" s="30"/>
      <c r="R622" s="31">
        <f t="shared" ref="R622:R634" si="371">COUNTA(N622:Q622)</f>
        <v>0</v>
      </c>
      <c r="S622" s="29"/>
      <c r="T622" s="29"/>
      <c r="U622" s="29"/>
      <c r="V622" s="30"/>
      <c r="W622" s="31">
        <f t="shared" ref="W622:W634" si="372">COUNTA(S622:V622)</f>
        <v>0</v>
      </c>
      <c r="X622" s="29"/>
      <c r="Y622" s="29"/>
      <c r="Z622" s="29"/>
      <c r="AA622" s="30"/>
      <c r="AB622" s="31">
        <f t="shared" ref="AB622:AB634" si="373">COUNTA(X622:AA622)</f>
        <v>0</v>
      </c>
      <c r="AC622" s="29"/>
      <c r="AD622" s="29"/>
      <c r="AE622" s="29"/>
      <c r="AF622" s="30"/>
      <c r="AG622" s="31">
        <f t="shared" ref="AG622:AG634" si="374">COUNTA(AC622:AF622)</f>
        <v>0</v>
      </c>
      <c r="AH622" s="29"/>
      <c r="AI622" s="29"/>
      <c r="AJ622" s="29"/>
      <c r="AK622" s="30"/>
      <c r="AL622" s="31">
        <f t="shared" ref="AL622:AL634" si="375">COUNTA(AH622:AK622)</f>
        <v>0</v>
      </c>
      <c r="AM622" s="29"/>
      <c r="AN622" s="29"/>
      <c r="AO622" s="29"/>
      <c r="AP622" s="30"/>
      <c r="AQ622" s="31">
        <f t="shared" ref="AQ622:AQ634" si="376">COUNTA(AM622:AP622)</f>
        <v>0</v>
      </c>
      <c r="AR622" s="29"/>
      <c r="AS622" s="29"/>
      <c r="AT622" s="29"/>
      <c r="AU622" s="30"/>
      <c r="AV622" s="43">
        <f t="shared" ref="AV622:AV634" si="377">COUNTA(AR622:AU622)</f>
        <v>0</v>
      </c>
    </row>
    <row r="623" spans="1:48" x14ac:dyDescent="0.25">
      <c r="A623" s="14">
        <v>42</v>
      </c>
      <c r="B623" s="8" t="s">
        <v>70</v>
      </c>
      <c r="C623" s="32" t="s">
        <v>68</v>
      </c>
      <c r="D623" s="29"/>
      <c r="E623" s="29"/>
      <c r="F623" s="29"/>
      <c r="G623" s="30"/>
      <c r="H623" s="31">
        <f t="shared" si="369"/>
        <v>0</v>
      </c>
      <c r="I623" s="29"/>
      <c r="J623" s="29"/>
      <c r="K623" s="29"/>
      <c r="L623" s="30"/>
      <c r="M623" s="31">
        <f t="shared" si="370"/>
        <v>0</v>
      </c>
      <c r="N623" s="29"/>
      <c r="O623" s="29"/>
      <c r="P623" s="29"/>
      <c r="Q623" s="30"/>
      <c r="R623" s="31">
        <f t="shared" si="371"/>
        <v>0</v>
      </c>
      <c r="S623" s="29"/>
      <c r="T623" s="29"/>
      <c r="U623" s="29"/>
      <c r="V623" s="30"/>
      <c r="W623" s="31">
        <f t="shared" si="372"/>
        <v>0</v>
      </c>
      <c r="X623" s="29"/>
      <c r="Y623" s="29"/>
      <c r="Z623" s="29"/>
      <c r="AA623" s="30"/>
      <c r="AB623" s="31">
        <f t="shared" si="373"/>
        <v>0</v>
      </c>
      <c r="AC623" s="29"/>
      <c r="AD623" s="29"/>
      <c r="AE623" s="29"/>
      <c r="AF623" s="30"/>
      <c r="AG623" s="31">
        <f t="shared" si="374"/>
        <v>0</v>
      </c>
      <c r="AH623" s="29"/>
      <c r="AI623" s="29"/>
      <c r="AJ623" s="29"/>
      <c r="AK623" s="30"/>
      <c r="AL623" s="31">
        <f t="shared" si="375"/>
        <v>0</v>
      </c>
      <c r="AM623" s="29"/>
      <c r="AN623" s="29"/>
      <c r="AO623" s="29"/>
      <c r="AP623" s="30"/>
      <c r="AQ623" s="31">
        <f t="shared" si="376"/>
        <v>0</v>
      </c>
      <c r="AR623" s="29"/>
      <c r="AS623" s="29"/>
      <c r="AT623" s="29"/>
      <c r="AU623" s="30"/>
      <c r="AV623" s="43">
        <f t="shared" si="377"/>
        <v>0</v>
      </c>
    </row>
    <row r="624" spans="1:48" x14ac:dyDescent="0.25">
      <c r="A624" s="14">
        <v>42</v>
      </c>
      <c r="B624" s="8" t="s">
        <v>71</v>
      </c>
      <c r="C624" s="32" t="s">
        <v>68</v>
      </c>
      <c r="D624" s="29"/>
      <c r="E624" s="29"/>
      <c r="F624" s="29"/>
      <c r="G624" s="30"/>
      <c r="H624" s="31">
        <f t="shared" si="369"/>
        <v>0</v>
      </c>
      <c r="I624" s="29"/>
      <c r="J624" s="29"/>
      <c r="K624" s="29"/>
      <c r="L624" s="30"/>
      <c r="M624" s="31">
        <f t="shared" si="370"/>
        <v>0</v>
      </c>
      <c r="N624" s="29"/>
      <c r="O624" s="29"/>
      <c r="P624" s="29"/>
      <c r="Q624" s="30"/>
      <c r="R624" s="31">
        <f t="shared" si="371"/>
        <v>0</v>
      </c>
      <c r="S624" s="29"/>
      <c r="T624" s="29"/>
      <c r="U624" s="29"/>
      <c r="V624" s="30"/>
      <c r="W624" s="31">
        <f t="shared" si="372"/>
        <v>0</v>
      </c>
      <c r="X624" s="29"/>
      <c r="Y624" s="29"/>
      <c r="Z624" s="29"/>
      <c r="AA624" s="30"/>
      <c r="AB624" s="31">
        <f t="shared" si="373"/>
        <v>0</v>
      </c>
      <c r="AC624" s="29"/>
      <c r="AD624" s="29"/>
      <c r="AE624" s="29"/>
      <c r="AF624" s="30"/>
      <c r="AG624" s="31">
        <f t="shared" si="374"/>
        <v>0</v>
      </c>
      <c r="AH624" s="29"/>
      <c r="AI624" s="29"/>
      <c r="AJ624" s="29"/>
      <c r="AK624" s="30"/>
      <c r="AL624" s="31">
        <f t="shared" si="375"/>
        <v>0</v>
      </c>
      <c r="AM624" s="29"/>
      <c r="AN624" s="29"/>
      <c r="AO624" s="29"/>
      <c r="AP624" s="30"/>
      <c r="AQ624" s="31">
        <f t="shared" si="376"/>
        <v>0</v>
      </c>
      <c r="AR624" s="29"/>
      <c r="AS624" s="29"/>
      <c r="AT624" s="29"/>
      <c r="AU624" s="30"/>
      <c r="AV624" s="43">
        <f t="shared" si="377"/>
        <v>0</v>
      </c>
    </row>
    <row r="625" spans="1:48" x14ac:dyDescent="0.25">
      <c r="A625" s="14">
        <v>42</v>
      </c>
      <c r="B625" s="8" t="s">
        <v>72</v>
      </c>
      <c r="C625" s="32" t="s">
        <v>68</v>
      </c>
      <c r="D625" s="29"/>
      <c r="E625" s="29"/>
      <c r="F625" s="29"/>
      <c r="G625" s="30"/>
      <c r="H625" s="31">
        <f t="shared" si="369"/>
        <v>0</v>
      </c>
      <c r="I625" s="29"/>
      <c r="J625" s="29"/>
      <c r="K625" s="29"/>
      <c r="L625" s="30"/>
      <c r="M625" s="31">
        <f t="shared" si="370"/>
        <v>0</v>
      </c>
      <c r="N625" s="29"/>
      <c r="O625" s="29"/>
      <c r="P625" s="29"/>
      <c r="Q625" s="30"/>
      <c r="R625" s="31">
        <f t="shared" si="371"/>
        <v>0</v>
      </c>
      <c r="S625" s="29"/>
      <c r="T625" s="29"/>
      <c r="U625" s="29"/>
      <c r="V625" s="30"/>
      <c r="W625" s="31">
        <f t="shared" si="372"/>
        <v>0</v>
      </c>
      <c r="X625" s="29"/>
      <c r="Y625" s="29"/>
      <c r="Z625" s="29"/>
      <c r="AA625" s="30"/>
      <c r="AB625" s="31">
        <f t="shared" si="373"/>
        <v>0</v>
      </c>
      <c r="AC625" s="29"/>
      <c r="AD625" s="29"/>
      <c r="AE625" s="29"/>
      <c r="AF625" s="30"/>
      <c r="AG625" s="31">
        <f t="shared" si="374"/>
        <v>0</v>
      </c>
      <c r="AH625" s="29"/>
      <c r="AI625" s="29"/>
      <c r="AJ625" s="29"/>
      <c r="AK625" s="30"/>
      <c r="AL625" s="31">
        <f t="shared" si="375"/>
        <v>0</v>
      </c>
      <c r="AM625" s="29"/>
      <c r="AN625" s="29"/>
      <c r="AO625" s="29"/>
      <c r="AP625" s="30"/>
      <c r="AQ625" s="31">
        <f t="shared" si="376"/>
        <v>0</v>
      </c>
      <c r="AR625" s="29"/>
      <c r="AS625" s="29"/>
      <c r="AT625" s="29"/>
      <c r="AU625" s="30"/>
      <c r="AV625" s="43">
        <f t="shared" si="377"/>
        <v>0</v>
      </c>
    </row>
    <row r="626" spans="1:48" x14ac:dyDescent="0.25">
      <c r="A626" s="14">
        <v>42</v>
      </c>
      <c r="B626" s="8" t="s">
        <v>73</v>
      </c>
      <c r="C626" s="32" t="s">
        <v>68</v>
      </c>
      <c r="D626" s="29"/>
      <c r="E626" s="29"/>
      <c r="F626" s="29"/>
      <c r="G626" s="30"/>
      <c r="H626" s="31">
        <f t="shared" si="369"/>
        <v>0</v>
      </c>
      <c r="I626" s="29"/>
      <c r="J626" s="29"/>
      <c r="K626" s="29"/>
      <c r="L626" s="30"/>
      <c r="M626" s="31">
        <f t="shared" si="370"/>
        <v>0</v>
      </c>
      <c r="N626" s="29"/>
      <c r="O626" s="29"/>
      <c r="P626" s="29"/>
      <c r="Q626" s="30"/>
      <c r="R626" s="31">
        <f t="shared" si="371"/>
        <v>0</v>
      </c>
      <c r="S626" s="29"/>
      <c r="T626" s="29"/>
      <c r="U626" s="29"/>
      <c r="V626" s="30"/>
      <c r="W626" s="31">
        <f t="shared" si="372"/>
        <v>0</v>
      </c>
      <c r="X626" s="29"/>
      <c r="Y626" s="29"/>
      <c r="Z626" s="29"/>
      <c r="AA626" s="30"/>
      <c r="AB626" s="31">
        <f t="shared" si="373"/>
        <v>0</v>
      </c>
      <c r="AC626" s="29"/>
      <c r="AD626" s="29"/>
      <c r="AE626" s="29"/>
      <c r="AF626" s="30"/>
      <c r="AG626" s="31">
        <f t="shared" si="374"/>
        <v>0</v>
      </c>
      <c r="AH626" s="29"/>
      <c r="AI626" s="29"/>
      <c r="AJ626" s="29"/>
      <c r="AK626" s="30"/>
      <c r="AL626" s="31">
        <f t="shared" si="375"/>
        <v>0</v>
      </c>
      <c r="AM626" s="29"/>
      <c r="AN626" s="29"/>
      <c r="AO626" s="29"/>
      <c r="AP626" s="30"/>
      <c r="AQ626" s="31">
        <f t="shared" si="376"/>
        <v>0</v>
      </c>
      <c r="AR626" s="29"/>
      <c r="AS626" s="29"/>
      <c r="AT626" s="29"/>
      <c r="AU626" s="30"/>
      <c r="AV626" s="43">
        <f t="shared" si="377"/>
        <v>0</v>
      </c>
    </row>
    <row r="627" spans="1:48" x14ac:dyDescent="0.25">
      <c r="A627" s="14">
        <v>42</v>
      </c>
      <c r="B627" s="8" t="s">
        <v>74</v>
      </c>
      <c r="C627" s="32" t="s">
        <v>68</v>
      </c>
      <c r="D627" s="29"/>
      <c r="E627" s="29"/>
      <c r="F627" s="29"/>
      <c r="G627" s="30"/>
      <c r="H627" s="31">
        <f t="shared" si="369"/>
        <v>0</v>
      </c>
      <c r="I627" s="29"/>
      <c r="J627" s="29"/>
      <c r="K627" s="29"/>
      <c r="L627" s="30"/>
      <c r="M627" s="31">
        <f t="shared" si="370"/>
        <v>0</v>
      </c>
      <c r="N627" s="29"/>
      <c r="O627" s="29"/>
      <c r="P627" s="29"/>
      <c r="Q627" s="30"/>
      <c r="R627" s="31">
        <f t="shared" si="371"/>
        <v>0</v>
      </c>
      <c r="S627" s="29"/>
      <c r="T627" s="29"/>
      <c r="U627" s="29"/>
      <c r="V627" s="30"/>
      <c r="W627" s="31">
        <f t="shared" si="372"/>
        <v>0</v>
      </c>
      <c r="X627" s="29"/>
      <c r="Y627" s="29"/>
      <c r="Z627" s="29"/>
      <c r="AA627" s="30"/>
      <c r="AB627" s="31">
        <f t="shared" si="373"/>
        <v>0</v>
      </c>
      <c r="AC627" s="29"/>
      <c r="AD627" s="29"/>
      <c r="AE627" s="29"/>
      <c r="AF627" s="30"/>
      <c r="AG627" s="31">
        <f t="shared" si="374"/>
        <v>0</v>
      </c>
      <c r="AH627" s="29"/>
      <c r="AI627" s="29"/>
      <c r="AJ627" s="29"/>
      <c r="AK627" s="30"/>
      <c r="AL627" s="31">
        <f t="shared" si="375"/>
        <v>0</v>
      </c>
      <c r="AM627" s="29"/>
      <c r="AN627" s="29"/>
      <c r="AO627" s="29"/>
      <c r="AP627" s="30"/>
      <c r="AQ627" s="31">
        <f t="shared" si="376"/>
        <v>0</v>
      </c>
      <c r="AR627" s="29"/>
      <c r="AS627" s="29"/>
      <c r="AT627" s="29"/>
      <c r="AU627" s="30"/>
      <c r="AV627" s="43">
        <f t="shared" si="377"/>
        <v>0</v>
      </c>
    </row>
    <row r="628" spans="1:48" x14ac:dyDescent="0.25">
      <c r="A628" s="14">
        <v>42</v>
      </c>
      <c r="B628" s="8" t="s">
        <v>75</v>
      </c>
      <c r="C628" s="32" t="s">
        <v>68</v>
      </c>
      <c r="D628" s="29"/>
      <c r="E628" s="29"/>
      <c r="F628" s="29"/>
      <c r="G628" s="30"/>
      <c r="H628" s="31">
        <f t="shared" si="369"/>
        <v>0</v>
      </c>
      <c r="I628" s="29"/>
      <c r="J628" s="29"/>
      <c r="K628" s="29"/>
      <c r="L628" s="30"/>
      <c r="M628" s="31">
        <f t="shared" si="370"/>
        <v>0</v>
      </c>
      <c r="N628" s="29"/>
      <c r="O628" s="29"/>
      <c r="P628" s="29"/>
      <c r="Q628" s="30"/>
      <c r="R628" s="31">
        <f t="shared" si="371"/>
        <v>0</v>
      </c>
      <c r="S628" s="29"/>
      <c r="T628" s="29"/>
      <c r="U628" s="29"/>
      <c r="V628" s="30"/>
      <c r="W628" s="31">
        <f t="shared" si="372"/>
        <v>0</v>
      </c>
      <c r="X628" s="29"/>
      <c r="Y628" s="29"/>
      <c r="Z628" s="29"/>
      <c r="AA628" s="30"/>
      <c r="AB628" s="31">
        <f t="shared" si="373"/>
        <v>0</v>
      </c>
      <c r="AC628" s="29"/>
      <c r="AD628" s="29"/>
      <c r="AE628" s="29"/>
      <c r="AF628" s="30"/>
      <c r="AG628" s="31">
        <f t="shared" si="374"/>
        <v>0</v>
      </c>
      <c r="AH628" s="29"/>
      <c r="AI628" s="29"/>
      <c r="AJ628" s="29"/>
      <c r="AK628" s="30"/>
      <c r="AL628" s="31">
        <f t="shared" si="375"/>
        <v>0</v>
      </c>
      <c r="AM628" s="29"/>
      <c r="AN628" s="29"/>
      <c r="AO628" s="29"/>
      <c r="AP628" s="30"/>
      <c r="AQ628" s="31">
        <f t="shared" si="376"/>
        <v>0</v>
      </c>
      <c r="AR628" s="29"/>
      <c r="AS628" s="29"/>
      <c r="AT628" s="29"/>
      <c r="AU628" s="30"/>
      <c r="AV628" s="43">
        <f t="shared" si="377"/>
        <v>0</v>
      </c>
    </row>
    <row r="629" spans="1:48" x14ac:dyDescent="0.25">
      <c r="A629" s="14">
        <v>42</v>
      </c>
      <c r="B629" s="8" t="s">
        <v>76</v>
      </c>
      <c r="C629" s="32" t="s">
        <v>68</v>
      </c>
      <c r="D629" s="29"/>
      <c r="E629" s="29"/>
      <c r="F629" s="29"/>
      <c r="G629" s="30"/>
      <c r="H629" s="31">
        <f t="shared" si="369"/>
        <v>0</v>
      </c>
      <c r="I629" s="29"/>
      <c r="J629" s="29"/>
      <c r="K629" s="29"/>
      <c r="L629" s="30"/>
      <c r="M629" s="31">
        <f t="shared" si="370"/>
        <v>0</v>
      </c>
      <c r="N629" s="29"/>
      <c r="O629" s="29"/>
      <c r="P629" s="29"/>
      <c r="Q629" s="30"/>
      <c r="R629" s="31">
        <f t="shared" si="371"/>
        <v>0</v>
      </c>
      <c r="S629" s="29"/>
      <c r="T629" s="29"/>
      <c r="U629" s="29"/>
      <c r="V629" s="30"/>
      <c r="W629" s="31">
        <f t="shared" si="372"/>
        <v>0</v>
      </c>
      <c r="X629" s="29"/>
      <c r="Y629" s="29"/>
      <c r="Z629" s="29"/>
      <c r="AA629" s="30"/>
      <c r="AB629" s="31">
        <f t="shared" si="373"/>
        <v>0</v>
      </c>
      <c r="AC629" s="29"/>
      <c r="AD629" s="29"/>
      <c r="AE629" s="29"/>
      <c r="AF629" s="30"/>
      <c r="AG629" s="31">
        <f t="shared" si="374"/>
        <v>0</v>
      </c>
      <c r="AH629" s="29"/>
      <c r="AI629" s="29"/>
      <c r="AJ629" s="29"/>
      <c r="AK629" s="30"/>
      <c r="AL629" s="31">
        <f t="shared" si="375"/>
        <v>0</v>
      </c>
      <c r="AM629" s="29"/>
      <c r="AN629" s="29"/>
      <c r="AO629" s="29"/>
      <c r="AP629" s="30"/>
      <c r="AQ629" s="31">
        <f t="shared" si="376"/>
        <v>0</v>
      </c>
      <c r="AR629" s="29"/>
      <c r="AS629" s="29"/>
      <c r="AT629" s="29"/>
      <c r="AU629" s="30"/>
      <c r="AV629" s="43">
        <f t="shared" si="377"/>
        <v>0</v>
      </c>
    </row>
    <row r="630" spans="1:48" x14ac:dyDescent="0.25">
      <c r="A630" s="14">
        <v>42</v>
      </c>
      <c r="B630" s="8" t="s">
        <v>77</v>
      </c>
      <c r="C630" s="32" t="s">
        <v>68</v>
      </c>
      <c r="D630" s="29"/>
      <c r="E630" s="29"/>
      <c r="F630" s="29"/>
      <c r="G630" s="30"/>
      <c r="H630" s="31">
        <f t="shared" si="369"/>
        <v>0</v>
      </c>
      <c r="I630" s="29"/>
      <c r="J630" s="29"/>
      <c r="K630" s="29"/>
      <c r="L630" s="30"/>
      <c r="M630" s="31">
        <f t="shared" si="370"/>
        <v>0</v>
      </c>
      <c r="N630" s="29"/>
      <c r="O630" s="29"/>
      <c r="P630" s="29"/>
      <c r="Q630" s="30"/>
      <c r="R630" s="31">
        <f t="shared" si="371"/>
        <v>0</v>
      </c>
      <c r="S630" s="29"/>
      <c r="T630" s="29"/>
      <c r="U630" s="29"/>
      <c r="V630" s="30"/>
      <c r="W630" s="31">
        <f t="shared" si="372"/>
        <v>0</v>
      </c>
      <c r="X630" s="29"/>
      <c r="Y630" s="29"/>
      <c r="Z630" s="29"/>
      <c r="AA630" s="30"/>
      <c r="AB630" s="31">
        <f t="shared" si="373"/>
        <v>0</v>
      </c>
      <c r="AC630" s="29"/>
      <c r="AD630" s="29"/>
      <c r="AE630" s="29"/>
      <c r="AF630" s="30"/>
      <c r="AG630" s="31">
        <f t="shared" si="374"/>
        <v>0</v>
      </c>
      <c r="AH630" s="29"/>
      <c r="AI630" s="29"/>
      <c r="AJ630" s="29"/>
      <c r="AK630" s="30"/>
      <c r="AL630" s="31">
        <f t="shared" si="375"/>
        <v>0</v>
      </c>
      <c r="AM630" s="29"/>
      <c r="AN630" s="29"/>
      <c r="AO630" s="29"/>
      <c r="AP630" s="30"/>
      <c r="AQ630" s="31">
        <f t="shared" si="376"/>
        <v>0</v>
      </c>
      <c r="AR630" s="29"/>
      <c r="AS630" s="29"/>
      <c r="AT630" s="29"/>
      <c r="AU630" s="30"/>
      <c r="AV630" s="43">
        <f t="shared" si="377"/>
        <v>0</v>
      </c>
    </row>
    <row r="631" spans="1:48" x14ac:dyDescent="0.25">
      <c r="A631" s="14">
        <v>42</v>
      </c>
      <c r="B631" s="8" t="s">
        <v>78</v>
      </c>
      <c r="C631" s="32" t="s">
        <v>68</v>
      </c>
      <c r="D631" s="29"/>
      <c r="E631" s="29"/>
      <c r="F631" s="29"/>
      <c r="G631" s="30"/>
      <c r="H631" s="31">
        <f t="shared" si="369"/>
        <v>0</v>
      </c>
      <c r="I631" s="29"/>
      <c r="J631" s="29"/>
      <c r="K631" s="29"/>
      <c r="L631" s="30"/>
      <c r="M631" s="31">
        <f t="shared" si="370"/>
        <v>0</v>
      </c>
      <c r="N631" s="29"/>
      <c r="O631" s="29"/>
      <c r="P631" s="29"/>
      <c r="Q631" s="30"/>
      <c r="R631" s="31">
        <f t="shared" si="371"/>
        <v>0</v>
      </c>
      <c r="S631" s="29"/>
      <c r="T631" s="29"/>
      <c r="U631" s="29"/>
      <c r="V631" s="30"/>
      <c r="W631" s="31">
        <f t="shared" si="372"/>
        <v>0</v>
      </c>
      <c r="X631" s="29"/>
      <c r="Y631" s="29"/>
      <c r="Z631" s="29"/>
      <c r="AA631" s="30"/>
      <c r="AB631" s="31">
        <f t="shared" si="373"/>
        <v>0</v>
      </c>
      <c r="AC631" s="29"/>
      <c r="AD631" s="29"/>
      <c r="AE631" s="29"/>
      <c r="AF631" s="30"/>
      <c r="AG631" s="31">
        <f t="shared" si="374"/>
        <v>0</v>
      </c>
      <c r="AH631" s="29"/>
      <c r="AI631" s="29"/>
      <c r="AJ631" s="29"/>
      <c r="AK631" s="30"/>
      <c r="AL631" s="31">
        <f t="shared" si="375"/>
        <v>0</v>
      </c>
      <c r="AM631" s="29"/>
      <c r="AN631" s="29"/>
      <c r="AO631" s="29"/>
      <c r="AP631" s="30"/>
      <c r="AQ631" s="31">
        <f t="shared" si="376"/>
        <v>0</v>
      </c>
      <c r="AR631" s="29"/>
      <c r="AS631" s="29"/>
      <c r="AT631" s="29"/>
      <c r="AU631" s="30"/>
      <c r="AV631" s="43">
        <f t="shared" si="377"/>
        <v>0</v>
      </c>
    </row>
    <row r="632" spans="1:48" x14ac:dyDescent="0.25">
      <c r="A632" s="14">
        <v>42</v>
      </c>
      <c r="B632" s="8" t="s">
        <v>79</v>
      </c>
      <c r="C632" s="32" t="s">
        <v>68</v>
      </c>
      <c r="D632" s="29"/>
      <c r="E632" s="29"/>
      <c r="F632" s="29"/>
      <c r="G632" s="30"/>
      <c r="H632" s="31">
        <f t="shared" si="369"/>
        <v>0</v>
      </c>
      <c r="I632" s="29"/>
      <c r="J632" s="29"/>
      <c r="K632" s="29"/>
      <c r="L632" s="30"/>
      <c r="M632" s="31">
        <f t="shared" si="370"/>
        <v>0</v>
      </c>
      <c r="N632" s="29"/>
      <c r="O632" s="29"/>
      <c r="P632" s="29"/>
      <c r="Q632" s="30"/>
      <c r="R632" s="31">
        <f t="shared" si="371"/>
        <v>0</v>
      </c>
      <c r="S632" s="29"/>
      <c r="T632" s="29"/>
      <c r="U632" s="29"/>
      <c r="V632" s="30"/>
      <c r="W632" s="31">
        <f t="shared" si="372"/>
        <v>0</v>
      </c>
      <c r="X632" s="29"/>
      <c r="Y632" s="29"/>
      <c r="Z632" s="29"/>
      <c r="AA632" s="30"/>
      <c r="AB632" s="31">
        <f t="shared" si="373"/>
        <v>0</v>
      </c>
      <c r="AC632" s="29"/>
      <c r="AD632" s="29"/>
      <c r="AE632" s="29"/>
      <c r="AF632" s="30"/>
      <c r="AG632" s="31">
        <f t="shared" si="374"/>
        <v>0</v>
      </c>
      <c r="AH632" s="29"/>
      <c r="AI632" s="29"/>
      <c r="AJ632" s="29"/>
      <c r="AK632" s="30"/>
      <c r="AL632" s="31">
        <f t="shared" si="375"/>
        <v>0</v>
      </c>
      <c r="AM632" s="29"/>
      <c r="AN632" s="29"/>
      <c r="AO632" s="29"/>
      <c r="AP632" s="30"/>
      <c r="AQ632" s="31">
        <f t="shared" si="376"/>
        <v>0</v>
      </c>
      <c r="AR632" s="29"/>
      <c r="AS632" s="29"/>
      <c r="AT632" s="29"/>
      <c r="AU632" s="30"/>
      <c r="AV632" s="43">
        <f t="shared" si="377"/>
        <v>0</v>
      </c>
    </row>
    <row r="633" spans="1:48" x14ac:dyDescent="0.25">
      <c r="A633" s="14">
        <v>42</v>
      </c>
      <c r="B633" s="8" t="s">
        <v>80</v>
      </c>
      <c r="C633" s="32" t="s">
        <v>68</v>
      </c>
      <c r="D633" s="29"/>
      <c r="E633" s="29"/>
      <c r="F633" s="29"/>
      <c r="G633" s="30"/>
      <c r="H633" s="31">
        <f t="shared" si="369"/>
        <v>0</v>
      </c>
      <c r="I633" s="29"/>
      <c r="J633" s="29"/>
      <c r="K633" s="29"/>
      <c r="L633" s="30"/>
      <c r="M633" s="31">
        <f t="shared" si="370"/>
        <v>0</v>
      </c>
      <c r="N633" s="29"/>
      <c r="O633" s="29"/>
      <c r="P633" s="29"/>
      <c r="Q633" s="30"/>
      <c r="R633" s="31">
        <f t="shared" si="371"/>
        <v>0</v>
      </c>
      <c r="S633" s="29"/>
      <c r="T633" s="29"/>
      <c r="U633" s="29"/>
      <c r="V633" s="30"/>
      <c r="W633" s="31">
        <f t="shared" si="372"/>
        <v>0</v>
      </c>
      <c r="X633" s="29"/>
      <c r="Y633" s="29"/>
      <c r="Z633" s="29"/>
      <c r="AA633" s="30"/>
      <c r="AB633" s="31">
        <f t="shared" si="373"/>
        <v>0</v>
      </c>
      <c r="AC633" s="29"/>
      <c r="AD633" s="29"/>
      <c r="AE633" s="29"/>
      <c r="AF633" s="30"/>
      <c r="AG633" s="31">
        <f t="shared" si="374"/>
        <v>0</v>
      </c>
      <c r="AH633" s="29"/>
      <c r="AI633" s="29"/>
      <c r="AJ633" s="29"/>
      <c r="AK633" s="30"/>
      <c r="AL633" s="31">
        <f t="shared" si="375"/>
        <v>0</v>
      </c>
      <c r="AM633" s="29"/>
      <c r="AN633" s="29"/>
      <c r="AO633" s="29"/>
      <c r="AP633" s="30"/>
      <c r="AQ633" s="31">
        <f t="shared" si="376"/>
        <v>0</v>
      </c>
      <c r="AR633" s="29"/>
      <c r="AS633" s="29"/>
      <c r="AT633" s="29"/>
      <c r="AU633" s="30"/>
      <c r="AV633" s="43">
        <f t="shared" si="377"/>
        <v>0</v>
      </c>
    </row>
    <row r="634" spans="1:48" x14ac:dyDescent="0.25">
      <c r="A634" s="14">
        <v>42</v>
      </c>
      <c r="B634" s="32" t="s">
        <v>81</v>
      </c>
      <c r="C634" s="32" t="s">
        <v>68</v>
      </c>
      <c r="D634" s="33"/>
      <c r="E634" s="33"/>
      <c r="F634" s="33"/>
      <c r="G634" s="34"/>
      <c r="H634" s="35">
        <f t="shared" si="369"/>
        <v>0</v>
      </c>
      <c r="I634" s="33"/>
      <c r="J634" s="33"/>
      <c r="K634" s="33"/>
      <c r="L634" s="34"/>
      <c r="M634" s="35">
        <f t="shared" si="370"/>
        <v>0</v>
      </c>
      <c r="N634" s="33"/>
      <c r="O634" s="33"/>
      <c r="P634" s="33"/>
      <c r="Q634" s="34"/>
      <c r="R634" s="35">
        <f t="shared" si="371"/>
        <v>0</v>
      </c>
      <c r="S634" s="33"/>
      <c r="T634" s="33"/>
      <c r="U634" s="33"/>
      <c r="V634" s="34"/>
      <c r="W634" s="35">
        <f t="shared" si="372"/>
        <v>0</v>
      </c>
      <c r="X634" s="33"/>
      <c r="Y634" s="33"/>
      <c r="Z634" s="33"/>
      <c r="AA634" s="34"/>
      <c r="AB634" s="35">
        <f t="shared" si="373"/>
        <v>0</v>
      </c>
      <c r="AC634" s="33"/>
      <c r="AD634" s="33"/>
      <c r="AE634" s="33"/>
      <c r="AF634" s="34"/>
      <c r="AG634" s="35">
        <f t="shared" si="374"/>
        <v>0</v>
      </c>
      <c r="AH634" s="33"/>
      <c r="AI634" s="33"/>
      <c r="AJ634" s="33"/>
      <c r="AK634" s="34"/>
      <c r="AL634" s="35">
        <f t="shared" si="375"/>
        <v>0</v>
      </c>
      <c r="AM634" s="33"/>
      <c r="AN634" s="33"/>
      <c r="AO634" s="33"/>
      <c r="AP634" s="34"/>
      <c r="AQ634" s="35">
        <f t="shared" si="376"/>
        <v>0</v>
      </c>
      <c r="AR634" s="33"/>
      <c r="AS634" s="33"/>
      <c r="AT634" s="33"/>
      <c r="AU634" s="34"/>
      <c r="AV634" s="44">
        <f t="shared" si="377"/>
        <v>0</v>
      </c>
    </row>
    <row r="635" spans="1:48" x14ac:dyDescent="0.25">
      <c r="A635" s="14">
        <v>42</v>
      </c>
      <c r="B635" s="36"/>
      <c r="C635" s="37"/>
      <c r="D635" s="38"/>
      <c r="E635" s="39"/>
      <c r="F635" s="39"/>
      <c r="G635" s="39"/>
      <c r="H635" s="40">
        <f>SUM(H622:H634)</f>
        <v>0</v>
      </c>
      <c r="I635" s="39"/>
      <c r="J635" s="39"/>
      <c r="K635" s="39"/>
      <c r="L635" s="39"/>
      <c r="M635" s="40">
        <f>SUM(M622:M634)</f>
        <v>0</v>
      </c>
      <c r="N635" s="39"/>
      <c r="O635" s="39"/>
      <c r="P635" s="39"/>
      <c r="Q635" s="39"/>
      <c r="R635" s="40">
        <f>SUM(R622:R634)</f>
        <v>0</v>
      </c>
      <c r="S635" s="39"/>
      <c r="T635" s="39"/>
      <c r="U635" s="39"/>
      <c r="V635" s="39"/>
      <c r="W635" s="40">
        <f>SUM(W622:W634)</f>
        <v>0</v>
      </c>
      <c r="X635" s="39"/>
      <c r="Y635" s="39"/>
      <c r="Z635" s="39"/>
      <c r="AA635" s="39"/>
      <c r="AB635" s="40">
        <f>SUM(AB622:AB634)</f>
        <v>0</v>
      </c>
      <c r="AC635" s="39"/>
      <c r="AD635" s="39"/>
      <c r="AE635" s="39"/>
      <c r="AF635" s="39"/>
      <c r="AG635" s="40">
        <f>SUM(AG622:AG634)</f>
        <v>0</v>
      </c>
      <c r="AH635" s="39"/>
      <c r="AI635" s="39"/>
      <c r="AJ635" s="39"/>
      <c r="AK635" s="39"/>
      <c r="AL635" s="40">
        <f>SUM(AL622:AL634)</f>
        <v>0</v>
      </c>
      <c r="AM635" s="39"/>
      <c r="AN635" s="39"/>
      <c r="AO635" s="39"/>
      <c r="AP635" s="39"/>
      <c r="AQ635" s="40">
        <f>SUM(AQ622:AQ634)</f>
        <v>0</v>
      </c>
      <c r="AR635" s="39"/>
      <c r="AS635" s="39"/>
      <c r="AT635" s="39"/>
      <c r="AU635" s="39"/>
      <c r="AV635" s="40">
        <f>SUM(AV622:AV634)</f>
        <v>0</v>
      </c>
    </row>
    <row r="636" spans="1:48" x14ac:dyDescent="0.25">
      <c r="A636" s="14">
        <v>43</v>
      </c>
      <c r="B636" s="80" t="str">
        <f>"Буква (или иное название) класса "&amp;A636&amp;":"</f>
        <v>Буква (или иное название) класса 43:</v>
      </c>
      <c r="C636" s="81"/>
      <c r="D636" s="82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</row>
    <row r="637" spans="1:48" x14ac:dyDescent="0.25">
      <c r="A637" s="14">
        <v>43</v>
      </c>
      <c r="B637" s="45" t="s">
        <v>69</v>
      </c>
      <c r="C637" s="28" t="s">
        <v>68</v>
      </c>
      <c r="D637" s="29"/>
      <c r="E637" s="29"/>
      <c r="F637" s="29"/>
      <c r="G637" s="30"/>
      <c r="H637" s="31">
        <f t="shared" ref="H637:H649" si="378">COUNTA(D637:G637)</f>
        <v>0</v>
      </c>
      <c r="I637" s="29"/>
      <c r="J637" s="29"/>
      <c r="K637" s="29"/>
      <c r="L637" s="30"/>
      <c r="M637" s="31">
        <f t="shared" ref="M637:M649" si="379">COUNTA(I637:L637)</f>
        <v>0</v>
      </c>
      <c r="N637" s="29"/>
      <c r="O637" s="29"/>
      <c r="P637" s="29"/>
      <c r="Q637" s="30"/>
      <c r="R637" s="31">
        <f t="shared" ref="R637:R649" si="380">COUNTA(N637:Q637)</f>
        <v>0</v>
      </c>
      <c r="S637" s="29"/>
      <c r="T637" s="29"/>
      <c r="U637" s="29"/>
      <c r="V637" s="30"/>
      <c r="W637" s="31">
        <f t="shared" ref="W637:W649" si="381">COUNTA(S637:V637)</f>
        <v>0</v>
      </c>
      <c r="X637" s="29"/>
      <c r="Y637" s="29"/>
      <c r="Z637" s="29"/>
      <c r="AA637" s="30"/>
      <c r="AB637" s="31">
        <f t="shared" ref="AB637:AB649" si="382">COUNTA(X637:AA637)</f>
        <v>0</v>
      </c>
      <c r="AC637" s="29"/>
      <c r="AD637" s="29"/>
      <c r="AE637" s="29"/>
      <c r="AF637" s="30"/>
      <c r="AG637" s="31">
        <f t="shared" ref="AG637:AG649" si="383">COUNTA(AC637:AF637)</f>
        <v>0</v>
      </c>
      <c r="AH637" s="29"/>
      <c r="AI637" s="29"/>
      <c r="AJ637" s="29"/>
      <c r="AK637" s="30"/>
      <c r="AL637" s="31">
        <f t="shared" ref="AL637:AL649" si="384">COUNTA(AH637:AK637)</f>
        <v>0</v>
      </c>
      <c r="AM637" s="29"/>
      <c r="AN637" s="29"/>
      <c r="AO637" s="29"/>
      <c r="AP637" s="30"/>
      <c r="AQ637" s="31">
        <f t="shared" ref="AQ637:AQ649" si="385">COUNTA(AM637:AP637)</f>
        <v>0</v>
      </c>
      <c r="AR637" s="29"/>
      <c r="AS637" s="29"/>
      <c r="AT637" s="29"/>
      <c r="AU637" s="30"/>
      <c r="AV637" s="43">
        <f t="shared" ref="AV637:AV649" si="386">COUNTA(AR637:AU637)</f>
        <v>0</v>
      </c>
    </row>
    <row r="638" spans="1:48" x14ac:dyDescent="0.25">
      <c r="A638" s="14">
        <v>43</v>
      </c>
      <c r="B638" s="8" t="s">
        <v>70</v>
      </c>
      <c r="C638" s="32" t="s">
        <v>68</v>
      </c>
      <c r="D638" s="29"/>
      <c r="E638" s="29"/>
      <c r="F638" s="29"/>
      <c r="G638" s="30"/>
      <c r="H638" s="31">
        <f t="shared" si="378"/>
        <v>0</v>
      </c>
      <c r="I638" s="29"/>
      <c r="J638" s="29"/>
      <c r="K638" s="29"/>
      <c r="L638" s="30"/>
      <c r="M638" s="31">
        <f t="shared" si="379"/>
        <v>0</v>
      </c>
      <c r="N638" s="29"/>
      <c r="O638" s="29"/>
      <c r="P638" s="29"/>
      <c r="Q638" s="30"/>
      <c r="R638" s="31">
        <f t="shared" si="380"/>
        <v>0</v>
      </c>
      <c r="S638" s="29"/>
      <c r="T638" s="29"/>
      <c r="U638" s="29"/>
      <c r="V638" s="30"/>
      <c r="W638" s="31">
        <f t="shared" si="381"/>
        <v>0</v>
      </c>
      <c r="X638" s="29"/>
      <c r="Y638" s="29"/>
      <c r="Z638" s="29"/>
      <c r="AA638" s="30"/>
      <c r="AB638" s="31">
        <f t="shared" si="382"/>
        <v>0</v>
      </c>
      <c r="AC638" s="29"/>
      <c r="AD638" s="29"/>
      <c r="AE638" s="29"/>
      <c r="AF638" s="30"/>
      <c r="AG638" s="31">
        <f t="shared" si="383"/>
        <v>0</v>
      </c>
      <c r="AH638" s="29"/>
      <c r="AI638" s="29"/>
      <c r="AJ638" s="29"/>
      <c r="AK638" s="30"/>
      <c r="AL638" s="31">
        <f t="shared" si="384"/>
        <v>0</v>
      </c>
      <c r="AM638" s="29"/>
      <c r="AN638" s="29"/>
      <c r="AO638" s="29"/>
      <c r="AP638" s="30"/>
      <c r="AQ638" s="31">
        <f t="shared" si="385"/>
        <v>0</v>
      </c>
      <c r="AR638" s="29"/>
      <c r="AS638" s="29"/>
      <c r="AT638" s="29"/>
      <c r="AU638" s="30"/>
      <c r="AV638" s="43">
        <f t="shared" si="386"/>
        <v>0</v>
      </c>
    </row>
    <row r="639" spans="1:48" x14ac:dyDescent="0.25">
      <c r="A639" s="14">
        <v>43</v>
      </c>
      <c r="B639" s="8" t="s">
        <v>71</v>
      </c>
      <c r="C639" s="32" t="s">
        <v>68</v>
      </c>
      <c r="D639" s="29"/>
      <c r="E639" s="29"/>
      <c r="F639" s="29"/>
      <c r="G639" s="30"/>
      <c r="H639" s="31">
        <f t="shared" si="378"/>
        <v>0</v>
      </c>
      <c r="I639" s="29"/>
      <c r="J639" s="29"/>
      <c r="K639" s="29"/>
      <c r="L639" s="30"/>
      <c r="M639" s="31">
        <f t="shared" si="379"/>
        <v>0</v>
      </c>
      <c r="N639" s="29"/>
      <c r="O639" s="29"/>
      <c r="P639" s="29"/>
      <c r="Q639" s="30"/>
      <c r="R639" s="31">
        <f t="shared" si="380"/>
        <v>0</v>
      </c>
      <c r="S639" s="29"/>
      <c r="T639" s="29"/>
      <c r="U639" s="29"/>
      <c r="V639" s="30"/>
      <c r="W639" s="31">
        <f t="shared" si="381"/>
        <v>0</v>
      </c>
      <c r="X639" s="29"/>
      <c r="Y639" s="29"/>
      <c r="Z639" s="29"/>
      <c r="AA639" s="30"/>
      <c r="AB639" s="31">
        <f t="shared" si="382"/>
        <v>0</v>
      </c>
      <c r="AC639" s="29"/>
      <c r="AD639" s="29"/>
      <c r="AE639" s="29"/>
      <c r="AF639" s="30"/>
      <c r="AG639" s="31">
        <f t="shared" si="383"/>
        <v>0</v>
      </c>
      <c r="AH639" s="29"/>
      <c r="AI639" s="29"/>
      <c r="AJ639" s="29"/>
      <c r="AK639" s="30"/>
      <c r="AL639" s="31">
        <f t="shared" si="384"/>
        <v>0</v>
      </c>
      <c r="AM639" s="29"/>
      <c r="AN639" s="29"/>
      <c r="AO639" s="29"/>
      <c r="AP639" s="30"/>
      <c r="AQ639" s="31">
        <f t="shared" si="385"/>
        <v>0</v>
      </c>
      <c r="AR639" s="29"/>
      <c r="AS639" s="29"/>
      <c r="AT639" s="29"/>
      <c r="AU639" s="30"/>
      <c r="AV639" s="43">
        <f t="shared" si="386"/>
        <v>0</v>
      </c>
    </row>
    <row r="640" spans="1:48" x14ac:dyDescent="0.25">
      <c r="A640" s="14">
        <v>43</v>
      </c>
      <c r="B640" s="8" t="s">
        <v>72</v>
      </c>
      <c r="C640" s="32" t="s">
        <v>68</v>
      </c>
      <c r="D640" s="29"/>
      <c r="E640" s="29"/>
      <c r="F640" s="29"/>
      <c r="G640" s="30"/>
      <c r="H640" s="31">
        <f t="shared" si="378"/>
        <v>0</v>
      </c>
      <c r="I640" s="29"/>
      <c r="J640" s="29"/>
      <c r="K640" s="29"/>
      <c r="L640" s="30"/>
      <c r="M640" s="31">
        <f t="shared" si="379"/>
        <v>0</v>
      </c>
      <c r="N640" s="29"/>
      <c r="O640" s="29"/>
      <c r="P640" s="29"/>
      <c r="Q640" s="30"/>
      <c r="R640" s="31">
        <f t="shared" si="380"/>
        <v>0</v>
      </c>
      <c r="S640" s="29"/>
      <c r="T640" s="29"/>
      <c r="U640" s="29"/>
      <c r="V640" s="30"/>
      <c r="W640" s="31">
        <f t="shared" si="381"/>
        <v>0</v>
      </c>
      <c r="X640" s="29"/>
      <c r="Y640" s="29"/>
      <c r="Z640" s="29"/>
      <c r="AA640" s="30"/>
      <c r="AB640" s="31">
        <f t="shared" si="382"/>
        <v>0</v>
      </c>
      <c r="AC640" s="29"/>
      <c r="AD640" s="29"/>
      <c r="AE640" s="29"/>
      <c r="AF640" s="30"/>
      <c r="AG640" s="31">
        <f t="shared" si="383"/>
        <v>0</v>
      </c>
      <c r="AH640" s="29"/>
      <c r="AI640" s="29"/>
      <c r="AJ640" s="29"/>
      <c r="AK640" s="30"/>
      <c r="AL640" s="31">
        <f t="shared" si="384"/>
        <v>0</v>
      </c>
      <c r="AM640" s="29"/>
      <c r="AN640" s="29"/>
      <c r="AO640" s="29"/>
      <c r="AP640" s="30"/>
      <c r="AQ640" s="31">
        <f t="shared" si="385"/>
        <v>0</v>
      </c>
      <c r="AR640" s="29"/>
      <c r="AS640" s="29"/>
      <c r="AT640" s="29"/>
      <c r="AU640" s="30"/>
      <c r="AV640" s="43">
        <f t="shared" si="386"/>
        <v>0</v>
      </c>
    </row>
    <row r="641" spans="1:48" x14ac:dyDescent="0.25">
      <c r="A641" s="14">
        <v>43</v>
      </c>
      <c r="B641" s="8" t="s">
        <v>73</v>
      </c>
      <c r="C641" s="32" t="s">
        <v>68</v>
      </c>
      <c r="D641" s="29"/>
      <c r="E641" s="29"/>
      <c r="F641" s="29"/>
      <c r="G641" s="30"/>
      <c r="H641" s="31">
        <f t="shared" si="378"/>
        <v>0</v>
      </c>
      <c r="I641" s="29"/>
      <c r="J641" s="29"/>
      <c r="K641" s="29"/>
      <c r="L641" s="30"/>
      <c r="M641" s="31">
        <f t="shared" si="379"/>
        <v>0</v>
      </c>
      <c r="N641" s="29"/>
      <c r="O641" s="29"/>
      <c r="P641" s="29"/>
      <c r="Q641" s="30"/>
      <c r="R641" s="31">
        <f t="shared" si="380"/>
        <v>0</v>
      </c>
      <c r="S641" s="29"/>
      <c r="T641" s="29"/>
      <c r="U641" s="29"/>
      <c r="V641" s="30"/>
      <c r="W641" s="31">
        <f t="shared" si="381"/>
        <v>0</v>
      </c>
      <c r="X641" s="29"/>
      <c r="Y641" s="29"/>
      <c r="Z641" s="29"/>
      <c r="AA641" s="30"/>
      <c r="AB641" s="31">
        <f t="shared" si="382"/>
        <v>0</v>
      </c>
      <c r="AC641" s="29"/>
      <c r="AD641" s="29"/>
      <c r="AE641" s="29"/>
      <c r="AF641" s="30"/>
      <c r="AG641" s="31">
        <f t="shared" si="383"/>
        <v>0</v>
      </c>
      <c r="AH641" s="29"/>
      <c r="AI641" s="29"/>
      <c r="AJ641" s="29"/>
      <c r="AK641" s="30"/>
      <c r="AL641" s="31">
        <f t="shared" si="384"/>
        <v>0</v>
      </c>
      <c r="AM641" s="29"/>
      <c r="AN641" s="29"/>
      <c r="AO641" s="29"/>
      <c r="AP641" s="30"/>
      <c r="AQ641" s="31">
        <f t="shared" si="385"/>
        <v>0</v>
      </c>
      <c r="AR641" s="29"/>
      <c r="AS641" s="29"/>
      <c r="AT641" s="29"/>
      <c r="AU641" s="30"/>
      <c r="AV641" s="43">
        <f t="shared" si="386"/>
        <v>0</v>
      </c>
    </row>
    <row r="642" spans="1:48" x14ac:dyDescent="0.25">
      <c r="A642" s="14">
        <v>43</v>
      </c>
      <c r="B642" s="8" t="s">
        <v>74</v>
      </c>
      <c r="C642" s="32" t="s">
        <v>68</v>
      </c>
      <c r="D642" s="29"/>
      <c r="E642" s="29"/>
      <c r="F642" s="29"/>
      <c r="G642" s="30"/>
      <c r="H642" s="31">
        <f t="shared" si="378"/>
        <v>0</v>
      </c>
      <c r="I642" s="29"/>
      <c r="J642" s="29"/>
      <c r="K642" s="29"/>
      <c r="L642" s="30"/>
      <c r="M642" s="31">
        <f t="shared" si="379"/>
        <v>0</v>
      </c>
      <c r="N642" s="29"/>
      <c r="O642" s="29"/>
      <c r="P642" s="29"/>
      <c r="Q642" s="30"/>
      <c r="R642" s="31">
        <f t="shared" si="380"/>
        <v>0</v>
      </c>
      <c r="S642" s="29"/>
      <c r="T642" s="29"/>
      <c r="U642" s="29"/>
      <c r="V642" s="30"/>
      <c r="W642" s="31">
        <f t="shared" si="381"/>
        <v>0</v>
      </c>
      <c r="X642" s="29"/>
      <c r="Y642" s="29"/>
      <c r="Z642" s="29"/>
      <c r="AA642" s="30"/>
      <c r="AB642" s="31">
        <f t="shared" si="382"/>
        <v>0</v>
      </c>
      <c r="AC642" s="29"/>
      <c r="AD642" s="29"/>
      <c r="AE642" s="29"/>
      <c r="AF642" s="30"/>
      <c r="AG642" s="31">
        <f t="shared" si="383"/>
        <v>0</v>
      </c>
      <c r="AH642" s="29"/>
      <c r="AI642" s="29"/>
      <c r="AJ642" s="29"/>
      <c r="AK642" s="30"/>
      <c r="AL642" s="31">
        <f t="shared" si="384"/>
        <v>0</v>
      </c>
      <c r="AM642" s="29"/>
      <c r="AN642" s="29"/>
      <c r="AO642" s="29"/>
      <c r="AP642" s="30"/>
      <c r="AQ642" s="31">
        <f t="shared" si="385"/>
        <v>0</v>
      </c>
      <c r="AR642" s="29"/>
      <c r="AS642" s="29"/>
      <c r="AT642" s="29"/>
      <c r="AU642" s="30"/>
      <c r="AV642" s="43">
        <f t="shared" si="386"/>
        <v>0</v>
      </c>
    </row>
    <row r="643" spans="1:48" x14ac:dyDescent="0.25">
      <c r="A643" s="14">
        <v>43</v>
      </c>
      <c r="B643" s="8" t="s">
        <v>75</v>
      </c>
      <c r="C643" s="32" t="s">
        <v>68</v>
      </c>
      <c r="D643" s="29"/>
      <c r="E643" s="29"/>
      <c r="F643" s="29"/>
      <c r="G643" s="30"/>
      <c r="H643" s="31">
        <f t="shared" si="378"/>
        <v>0</v>
      </c>
      <c r="I643" s="29"/>
      <c r="J643" s="29"/>
      <c r="K643" s="29"/>
      <c r="L643" s="30"/>
      <c r="M643" s="31">
        <f t="shared" si="379"/>
        <v>0</v>
      </c>
      <c r="N643" s="29"/>
      <c r="O643" s="29"/>
      <c r="P643" s="29"/>
      <c r="Q643" s="30"/>
      <c r="R643" s="31">
        <f t="shared" si="380"/>
        <v>0</v>
      </c>
      <c r="S643" s="29"/>
      <c r="T643" s="29"/>
      <c r="U643" s="29"/>
      <c r="V643" s="30"/>
      <c r="W643" s="31">
        <f t="shared" si="381"/>
        <v>0</v>
      </c>
      <c r="X643" s="29"/>
      <c r="Y643" s="29"/>
      <c r="Z643" s="29"/>
      <c r="AA643" s="30"/>
      <c r="AB643" s="31">
        <f t="shared" si="382"/>
        <v>0</v>
      </c>
      <c r="AC643" s="29"/>
      <c r="AD643" s="29"/>
      <c r="AE643" s="29"/>
      <c r="AF643" s="30"/>
      <c r="AG643" s="31">
        <f t="shared" si="383"/>
        <v>0</v>
      </c>
      <c r="AH643" s="29"/>
      <c r="AI643" s="29"/>
      <c r="AJ643" s="29"/>
      <c r="AK643" s="30"/>
      <c r="AL643" s="31">
        <f t="shared" si="384"/>
        <v>0</v>
      </c>
      <c r="AM643" s="29"/>
      <c r="AN643" s="29"/>
      <c r="AO643" s="29"/>
      <c r="AP643" s="30"/>
      <c r="AQ643" s="31">
        <f t="shared" si="385"/>
        <v>0</v>
      </c>
      <c r="AR643" s="29"/>
      <c r="AS643" s="29"/>
      <c r="AT643" s="29"/>
      <c r="AU643" s="30"/>
      <c r="AV643" s="43">
        <f t="shared" si="386"/>
        <v>0</v>
      </c>
    </row>
    <row r="644" spans="1:48" x14ac:dyDescent="0.25">
      <c r="A644" s="14">
        <v>43</v>
      </c>
      <c r="B644" s="8" t="s">
        <v>76</v>
      </c>
      <c r="C644" s="32" t="s">
        <v>68</v>
      </c>
      <c r="D644" s="29"/>
      <c r="E644" s="29"/>
      <c r="F644" s="29"/>
      <c r="G644" s="30"/>
      <c r="H644" s="31">
        <f t="shared" si="378"/>
        <v>0</v>
      </c>
      <c r="I644" s="29"/>
      <c r="J644" s="29"/>
      <c r="K644" s="29"/>
      <c r="L644" s="30"/>
      <c r="M644" s="31">
        <f t="shared" si="379"/>
        <v>0</v>
      </c>
      <c r="N644" s="29"/>
      <c r="O644" s="29"/>
      <c r="P644" s="29"/>
      <c r="Q644" s="30"/>
      <c r="R644" s="31">
        <f t="shared" si="380"/>
        <v>0</v>
      </c>
      <c r="S644" s="29"/>
      <c r="T644" s="29"/>
      <c r="U644" s="29"/>
      <c r="V644" s="30"/>
      <c r="W644" s="31">
        <f t="shared" si="381"/>
        <v>0</v>
      </c>
      <c r="X644" s="29"/>
      <c r="Y644" s="29"/>
      <c r="Z644" s="29"/>
      <c r="AA644" s="30"/>
      <c r="AB644" s="31">
        <f t="shared" si="382"/>
        <v>0</v>
      </c>
      <c r="AC644" s="29"/>
      <c r="AD644" s="29"/>
      <c r="AE644" s="29"/>
      <c r="AF644" s="30"/>
      <c r="AG644" s="31">
        <f t="shared" si="383"/>
        <v>0</v>
      </c>
      <c r="AH644" s="29"/>
      <c r="AI644" s="29"/>
      <c r="AJ644" s="29"/>
      <c r="AK644" s="30"/>
      <c r="AL644" s="31">
        <f t="shared" si="384"/>
        <v>0</v>
      </c>
      <c r="AM644" s="29"/>
      <c r="AN644" s="29"/>
      <c r="AO644" s="29"/>
      <c r="AP644" s="30"/>
      <c r="AQ644" s="31">
        <f t="shared" si="385"/>
        <v>0</v>
      </c>
      <c r="AR644" s="29"/>
      <c r="AS644" s="29"/>
      <c r="AT644" s="29"/>
      <c r="AU644" s="30"/>
      <c r="AV644" s="43">
        <f t="shared" si="386"/>
        <v>0</v>
      </c>
    </row>
    <row r="645" spans="1:48" x14ac:dyDescent="0.25">
      <c r="A645" s="14">
        <v>43</v>
      </c>
      <c r="B645" s="8" t="s">
        <v>77</v>
      </c>
      <c r="C645" s="32" t="s">
        <v>68</v>
      </c>
      <c r="D645" s="29"/>
      <c r="E645" s="29"/>
      <c r="F645" s="29"/>
      <c r="G645" s="30"/>
      <c r="H645" s="31">
        <f t="shared" si="378"/>
        <v>0</v>
      </c>
      <c r="I645" s="29"/>
      <c r="J645" s="29"/>
      <c r="K645" s="29"/>
      <c r="L645" s="30"/>
      <c r="M645" s="31">
        <f t="shared" si="379"/>
        <v>0</v>
      </c>
      <c r="N645" s="29"/>
      <c r="O645" s="29"/>
      <c r="P645" s="29"/>
      <c r="Q645" s="30"/>
      <c r="R645" s="31">
        <f t="shared" si="380"/>
        <v>0</v>
      </c>
      <c r="S645" s="29"/>
      <c r="T645" s="29"/>
      <c r="U645" s="29"/>
      <c r="V645" s="30"/>
      <c r="W645" s="31">
        <f t="shared" si="381"/>
        <v>0</v>
      </c>
      <c r="X645" s="29"/>
      <c r="Y645" s="29"/>
      <c r="Z645" s="29"/>
      <c r="AA645" s="30"/>
      <c r="AB645" s="31">
        <f t="shared" si="382"/>
        <v>0</v>
      </c>
      <c r="AC645" s="29"/>
      <c r="AD645" s="29"/>
      <c r="AE645" s="29"/>
      <c r="AF645" s="30"/>
      <c r="AG645" s="31">
        <f t="shared" si="383"/>
        <v>0</v>
      </c>
      <c r="AH645" s="29"/>
      <c r="AI645" s="29"/>
      <c r="AJ645" s="29"/>
      <c r="AK645" s="30"/>
      <c r="AL645" s="31">
        <f t="shared" si="384"/>
        <v>0</v>
      </c>
      <c r="AM645" s="29"/>
      <c r="AN645" s="29"/>
      <c r="AO645" s="29"/>
      <c r="AP645" s="30"/>
      <c r="AQ645" s="31">
        <f t="shared" si="385"/>
        <v>0</v>
      </c>
      <c r="AR645" s="29"/>
      <c r="AS645" s="29"/>
      <c r="AT645" s="29"/>
      <c r="AU645" s="30"/>
      <c r="AV645" s="43">
        <f t="shared" si="386"/>
        <v>0</v>
      </c>
    </row>
    <row r="646" spans="1:48" x14ac:dyDescent="0.25">
      <c r="A646" s="14">
        <v>43</v>
      </c>
      <c r="B646" s="8" t="s">
        <v>78</v>
      </c>
      <c r="C646" s="32" t="s">
        <v>68</v>
      </c>
      <c r="D646" s="29"/>
      <c r="E646" s="29"/>
      <c r="F646" s="29"/>
      <c r="G646" s="30"/>
      <c r="H646" s="31">
        <f t="shared" si="378"/>
        <v>0</v>
      </c>
      <c r="I646" s="29"/>
      <c r="J646" s="29"/>
      <c r="K646" s="29"/>
      <c r="L646" s="30"/>
      <c r="M646" s="31">
        <f t="shared" si="379"/>
        <v>0</v>
      </c>
      <c r="N646" s="29"/>
      <c r="O646" s="29"/>
      <c r="P646" s="29"/>
      <c r="Q646" s="30"/>
      <c r="R646" s="31">
        <f t="shared" si="380"/>
        <v>0</v>
      </c>
      <c r="S646" s="29"/>
      <c r="T646" s="29"/>
      <c r="U646" s="29"/>
      <c r="V646" s="30"/>
      <c r="W646" s="31">
        <f t="shared" si="381"/>
        <v>0</v>
      </c>
      <c r="X646" s="29"/>
      <c r="Y646" s="29"/>
      <c r="Z646" s="29"/>
      <c r="AA646" s="30"/>
      <c r="AB646" s="31">
        <f t="shared" si="382"/>
        <v>0</v>
      </c>
      <c r="AC646" s="29"/>
      <c r="AD646" s="29"/>
      <c r="AE646" s="29"/>
      <c r="AF646" s="30"/>
      <c r="AG646" s="31">
        <f t="shared" si="383"/>
        <v>0</v>
      </c>
      <c r="AH646" s="29"/>
      <c r="AI646" s="29"/>
      <c r="AJ646" s="29"/>
      <c r="AK646" s="30"/>
      <c r="AL646" s="31">
        <f t="shared" si="384"/>
        <v>0</v>
      </c>
      <c r="AM646" s="29"/>
      <c r="AN646" s="29"/>
      <c r="AO646" s="29"/>
      <c r="AP646" s="30"/>
      <c r="AQ646" s="31">
        <f t="shared" si="385"/>
        <v>0</v>
      </c>
      <c r="AR646" s="29"/>
      <c r="AS646" s="29"/>
      <c r="AT646" s="29"/>
      <c r="AU646" s="30"/>
      <c r="AV646" s="43">
        <f t="shared" si="386"/>
        <v>0</v>
      </c>
    </row>
    <row r="647" spans="1:48" x14ac:dyDescent="0.25">
      <c r="A647" s="14">
        <v>43</v>
      </c>
      <c r="B647" s="8" t="s">
        <v>79</v>
      </c>
      <c r="C647" s="32" t="s">
        <v>68</v>
      </c>
      <c r="D647" s="29"/>
      <c r="E647" s="29"/>
      <c r="F647" s="29"/>
      <c r="G647" s="30"/>
      <c r="H647" s="31">
        <f t="shared" si="378"/>
        <v>0</v>
      </c>
      <c r="I647" s="29"/>
      <c r="J647" s="29"/>
      <c r="K647" s="29"/>
      <c r="L647" s="30"/>
      <c r="M647" s="31">
        <f t="shared" si="379"/>
        <v>0</v>
      </c>
      <c r="N647" s="29"/>
      <c r="O647" s="29"/>
      <c r="P647" s="29"/>
      <c r="Q647" s="30"/>
      <c r="R647" s="31">
        <f t="shared" si="380"/>
        <v>0</v>
      </c>
      <c r="S647" s="29"/>
      <c r="T647" s="29"/>
      <c r="U647" s="29"/>
      <c r="V647" s="30"/>
      <c r="W647" s="31">
        <f t="shared" si="381"/>
        <v>0</v>
      </c>
      <c r="X647" s="29"/>
      <c r="Y647" s="29"/>
      <c r="Z647" s="29"/>
      <c r="AA647" s="30"/>
      <c r="AB647" s="31">
        <f t="shared" si="382"/>
        <v>0</v>
      </c>
      <c r="AC647" s="29"/>
      <c r="AD647" s="29"/>
      <c r="AE647" s="29"/>
      <c r="AF647" s="30"/>
      <c r="AG647" s="31">
        <f t="shared" si="383"/>
        <v>0</v>
      </c>
      <c r="AH647" s="29"/>
      <c r="AI647" s="29"/>
      <c r="AJ647" s="29"/>
      <c r="AK647" s="30"/>
      <c r="AL647" s="31">
        <f t="shared" si="384"/>
        <v>0</v>
      </c>
      <c r="AM647" s="29"/>
      <c r="AN647" s="29"/>
      <c r="AO647" s="29"/>
      <c r="AP647" s="30"/>
      <c r="AQ647" s="31">
        <f t="shared" si="385"/>
        <v>0</v>
      </c>
      <c r="AR647" s="29"/>
      <c r="AS647" s="29"/>
      <c r="AT647" s="29"/>
      <c r="AU647" s="30"/>
      <c r="AV647" s="43">
        <f t="shared" si="386"/>
        <v>0</v>
      </c>
    </row>
    <row r="648" spans="1:48" x14ac:dyDescent="0.25">
      <c r="A648" s="14">
        <v>43</v>
      </c>
      <c r="B648" s="8" t="s">
        <v>80</v>
      </c>
      <c r="C648" s="32" t="s">
        <v>68</v>
      </c>
      <c r="D648" s="29"/>
      <c r="E648" s="29"/>
      <c r="F648" s="29"/>
      <c r="G648" s="30"/>
      <c r="H648" s="31">
        <f t="shared" si="378"/>
        <v>0</v>
      </c>
      <c r="I648" s="29"/>
      <c r="J648" s="29"/>
      <c r="K648" s="29"/>
      <c r="L648" s="30"/>
      <c r="M648" s="31">
        <f t="shared" si="379"/>
        <v>0</v>
      </c>
      <c r="N648" s="29"/>
      <c r="O648" s="29"/>
      <c r="P648" s="29"/>
      <c r="Q648" s="30"/>
      <c r="R648" s="31">
        <f t="shared" si="380"/>
        <v>0</v>
      </c>
      <c r="S648" s="29"/>
      <c r="T648" s="29"/>
      <c r="U648" s="29"/>
      <c r="V648" s="30"/>
      <c r="W648" s="31">
        <f t="shared" si="381"/>
        <v>0</v>
      </c>
      <c r="X648" s="29"/>
      <c r="Y648" s="29"/>
      <c r="Z648" s="29"/>
      <c r="AA648" s="30"/>
      <c r="AB648" s="31">
        <f t="shared" si="382"/>
        <v>0</v>
      </c>
      <c r="AC648" s="29"/>
      <c r="AD648" s="29"/>
      <c r="AE648" s="29"/>
      <c r="AF648" s="30"/>
      <c r="AG648" s="31">
        <f t="shared" si="383"/>
        <v>0</v>
      </c>
      <c r="AH648" s="29"/>
      <c r="AI648" s="29"/>
      <c r="AJ648" s="29"/>
      <c r="AK648" s="30"/>
      <c r="AL648" s="31">
        <f t="shared" si="384"/>
        <v>0</v>
      </c>
      <c r="AM648" s="29"/>
      <c r="AN648" s="29"/>
      <c r="AO648" s="29"/>
      <c r="AP648" s="30"/>
      <c r="AQ648" s="31">
        <f t="shared" si="385"/>
        <v>0</v>
      </c>
      <c r="AR648" s="29"/>
      <c r="AS648" s="29"/>
      <c r="AT648" s="29"/>
      <c r="AU648" s="30"/>
      <c r="AV648" s="43">
        <f t="shared" si="386"/>
        <v>0</v>
      </c>
    </row>
    <row r="649" spans="1:48" x14ac:dyDescent="0.25">
      <c r="A649" s="14">
        <v>43</v>
      </c>
      <c r="B649" s="32" t="s">
        <v>81</v>
      </c>
      <c r="C649" s="32" t="s">
        <v>68</v>
      </c>
      <c r="D649" s="33"/>
      <c r="E649" s="33"/>
      <c r="F649" s="33"/>
      <c r="G649" s="34"/>
      <c r="H649" s="35">
        <f t="shared" si="378"/>
        <v>0</v>
      </c>
      <c r="I649" s="33"/>
      <c r="J649" s="33"/>
      <c r="K649" s="33"/>
      <c r="L649" s="34"/>
      <c r="M649" s="35">
        <f t="shared" si="379"/>
        <v>0</v>
      </c>
      <c r="N649" s="33"/>
      <c r="O649" s="33"/>
      <c r="P649" s="33"/>
      <c r="Q649" s="34"/>
      <c r="R649" s="35">
        <f t="shared" si="380"/>
        <v>0</v>
      </c>
      <c r="S649" s="33"/>
      <c r="T649" s="33"/>
      <c r="U649" s="33"/>
      <c r="V649" s="34"/>
      <c r="W649" s="35">
        <f t="shared" si="381"/>
        <v>0</v>
      </c>
      <c r="X649" s="33"/>
      <c r="Y649" s="33"/>
      <c r="Z649" s="33"/>
      <c r="AA649" s="34"/>
      <c r="AB649" s="35">
        <f t="shared" si="382"/>
        <v>0</v>
      </c>
      <c r="AC649" s="33"/>
      <c r="AD649" s="33"/>
      <c r="AE649" s="33"/>
      <c r="AF649" s="34"/>
      <c r="AG649" s="35">
        <f t="shared" si="383"/>
        <v>0</v>
      </c>
      <c r="AH649" s="33"/>
      <c r="AI649" s="33"/>
      <c r="AJ649" s="33"/>
      <c r="AK649" s="34"/>
      <c r="AL649" s="35">
        <f t="shared" si="384"/>
        <v>0</v>
      </c>
      <c r="AM649" s="33"/>
      <c r="AN649" s="33"/>
      <c r="AO649" s="33"/>
      <c r="AP649" s="34"/>
      <c r="AQ649" s="35">
        <f t="shared" si="385"/>
        <v>0</v>
      </c>
      <c r="AR649" s="33"/>
      <c r="AS649" s="33"/>
      <c r="AT649" s="33"/>
      <c r="AU649" s="34"/>
      <c r="AV649" s="44">
        <f t="shared" si="386"/>
        <v>0</v>
      </c>
    </row>
    <row r="650" spans="1:48" x14ac:dyDescent="0.25">
      <c r="A650" s="14">
        <v>43</v>
      </c>
      <c r="B650" s="36"/>
      <c r="C650" s="37"/>
      <c r="D650" s="38"/>
      <c r="E650" s="39"/>
      <c r="F650" s="39"/>
      <c r="G650" s="39"/>
      <c r="H650" s="40">
        <f>SUM(H637:H649)</f>
        <v>0</v>
      </c>
      <c r="I650" s="39"/>
      <c r="J650" s="39"/>
      <c r="K650" s="39"/>
      <c r="L650" s="39"/>
      <c r="M650" s="40">
        <f>SUM(M637:M649)</f>
        <v>0</v>
      </c>
      <c r="N650" s="39"/>
      <c r="O650" s="39"/>
      <c r="P650" s="39"/>
      <c r="Q650" s="39"/>
      <c r="R650" s="40">
        <f>SUM(R637:R649)</f>
        <v>0</v>
      </c>
      <c r="S650" s="39"/>
      <c r="T650" s="39"/>
      <c r="U650" s="39"/>
      <c r="V650" s="39"/>
      <c r="W650" s="40">
        <f>SUM(W637:W649)</f>
        <v>0</v>
      </c>
      <c r="X650" s="39"/>
      <c r="Y650" s="39"/>
      <c r="Z650" s="39"/>
      <c r="AA650" s="39"/>
      <c r="AB650" s="40">
        <f>SUM(AB637:AB649)</f>
        <v>0</v>
      </c>
      <c r="AC650" s="39"/>
      <c r="AD650" s="39"/>
      <c r="AE650" s="39"/>
      <c r="AF650" s="39"/>
      <c r="AG650" s="40">
        <f>SUM(AG637:AG649)</f>
        <v>0</v>
      </c>
      <c r="AH650" s="39"/>
      <c r="AI650" s="39"/>
      <c r="AJ650" s="39"/>
      <c r="AK650" s="39"/>
      <c r="AL650" s="40">
        <f>SUM(AL637:AL649)</f>
        <v>0</v>
      </c>
      <c r="AM650" s="39"/>
      <c r="AN650" s="39"/>
      <c r="AO650" s="39"/>
      <c r="AP650" s="39"/>
      <c r="AQ650" s="40">
        <f>SUM(AQ637:AQ649)</f>
        <v>0</v>
      </c>
      <c r="AR650" s="39"/>
      <c r="AS650" s="39"/>
      <c r="AT650" s="39"/>
      <c r="AU650" s="39"/>
      <c r="AV650" s="40">
        <f>SUM(AV637:AV649)</f>
        <v>0</v>
      </c>
    </row>
    <row r="651" spans="1:48" x14ac:dyDescent="0.25">
      <c r="A651" s="14">
        <v>44</v>
      </c>
      <c r="B651" s="80" t="str">
        <f>"Буква (или иное название) класса "&amp;A651&amp;":"</f>
        <v>Буква (или иное название) класса 44:</v>
      </c>
      <c r="C651" s="81"/>
      <c r="D651" s="82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</row>
    <row r="652" spans="1:48" x14ac:dyDescent="0.25">
      <c r="A652" s="14">
        <v>44</v>
      </c>
      <c r="B652" s="45" t="s">
        <v>69</v>
      </c>
      <c r="C652" s="28" t="s">
        <v>68</v>
      </c>
      <c r="D652" s="29"/>
      <c r="E652" s="29"/>
      <c r="F652" s="29"/>
      <c r="G652" s="30"/>
      <c r="H652" s="31">
        <f t="shared" ref="H652:H664" si="387">COUNTA(D652:G652)</f>
        <v>0</v>
      </c>
      <c r="I652" s="29"/>
      <c r="J652" s="29"/>
      <c r="K652" s="29"/>
      <c r="L652" s="30"/>
      <c r="M652" s="31">
        <f t="shared" ref="M652:M664" si="388">COUNTA(I652:L652)</f>
        <v>0</v>
      </c>
      <c r="N652" s="29"/>
      <c r="O652" s="29"/>
      <c r="P652" s="29"/>
      <c r="Q652" s="30"/>
      <c r="R652" s="31">
        <f t="shared" ref="R652:R664" si="389">COUNTA(N652:Q652)</f>
        <v>0</v>
      </c>
      <c r="S652" s="29"/>
      <c r="T652" s="29"/>
      <c r="U652" s="29"/>
      <c r="V652" s="30"/>
      <c r="W652" s="31">
        <f t="shared" ref="W652:W664" si="390">COUNTA(S652:V652)</f>
        <v>0</v>
      </c>
      <c r="X652" s="29"/>
      <c r="Y652" s="29"/>
      <c r="Z652" s="29"/>
      <c r="AA652" s="30"/>
      <c r="AB652" s="31">
        <f t="shared" ref="AB652:AB664" si="391">COUNTA(X652:AA652)</f>
        <v>0</v>
      </c>
      <c r="AC652" s="29"/>
      <c r="AD652" s="29"/>
      <c r="AE652" s="29"/>
      <c r="AF652" s="30"/>
      <c r="AG652" s="31">
        <f t="shared" ref="AG652:AG664" si="392">COUNTA(AC652:AF652)</f>
        <v>0</v>
      </c>
      <c r="AH652" s="29"/>
      <c r="AI652" s="29"/>
      <c r="AJ652" s="29"/>
      <c r="AK652" s="30"/>
      <c r="AL652" s="31">
        <f t="shared" ref="AL652:AL664" si="393">COUNTA(AH652:AK652)</f>
        <v>0</v>
      </c>
      <c r="AM652" s="29"/>
      <c r="AN652" s="29"/>
      <c r="AO652" s="29"/>
      <c r="AP652" s="30"/>
      <c r="AQ652" s="31">
        <f t="shared" ref="AQ652:AQ664" si="394">COUNTA(AM652:AP652)</f>
        <v>0</v>
      </c>
      <c r="AR652" s="29"/>
      <c r="AS652" s="29"/>
      <c r="AT652" s="29"/>
      <c r="AU652" s="30"/>
      <c r="AV652" s="43">
        <f t="shared" ref="AV652:AV664" si="395">COUNTA(AR652:AU652)</f>
        <v>0</v>
      </c>
    </row>
    <row r="653" spans="1:48" x14ac:dyDescent="0.25">
      <c r="A653" s="14">
        <v>44</v>
      </c>
      <c r="B653" s="8" t="s">
        <v>70</v>
      </c>
      <c r="C653" s="32" t="s">
        <v>68</v>
      </c>
      <c r="D653" s="29"/>
      <c r="E653" s="29"/>
      <c r="F653" s="29"/>
      <c r="G653" s="30"/>
      <c r="H653" s="31">
        <f t="shared" si="387"/>
        <v>0</v>
      </c>
      <c r="I653" s="29"/>
      <c r="J653" s="29"/>
      <c r="K653" s="29"/>
      <c r="L653" s="30"/>
      <c r="M653" s="31">
        <f t="shared" si="388"/>
        <v>0</v>
      </c>
      <c r="N653" s="29"/>
      <c r="O653" s="29"/>
      <c r="P653" s="29"/>
      <c r="Q653" s="30"/>
      <c r="R653" s="31">
        <f t="shared" si="389"/>
        <v>0</v>
      </c>
      <c r="S653" s="29"/>
      <c r="T653" s="29"/>
      <c r="U653" s="29"/>
      <c r="V653" s="30"/>
      <c r="W653" s="31">
        <f t="shared" si="390"/>
        <v>0</v>
      </c>
      <c r="X653" s="29"/>
      <c r="Y653" s="29"/>
      <c r="Z653" s="29"/>
      <c r="AA653" s="30"/>
      <c r="AB653" s="31">
        <f t="shared" si="391"/>
        <v>0</v>
      </c>
      <c r="AC653" s="29"/>
      <c r="AD653" s="29"/>
      <c r="AE653" s="29"/>
      <c r="AF653" s="30"/>
      <c r="AG653" s="31">
        <f t="shared" si="392"/>
        <v>0</v>
      </c>
      <c r="AH653" s="29"/>
      <c r="AI653" s="29"/>
      <c r="AJ653" s="29"/>
      <c r="AK653" s="30"/>
      <c r="AL653" s="31">
        <f t="shared" si="393"/>
        <v>0</v>
      </c>
      <c r="AM653" s="29"/>
      <c r="AN653" s="29"/>
      <c r="AO653" s="29"/>
      <c r="AP653" s="30"/>
      <c r="AQ653" s="31">
        <f t="shared" si="394"/>
        <v>0</v>
      </c>
      <c r="AR653" s="29"/>
      <c r="AS653" s="29"/>
      <c r="AT653" s="29"/>
      <c r="AU653" s="30"/>
      <c r="AV653" s="43">
        <f t="shared" si="395"/>
        <v>0</v>
      </c>
    </row>
    <row r="654" spans="1:48" x14ac:dyDescent="0.25">
      <c r="A654" s="14">
        <v>44</v>
      </c>
      <c r="B654" s="8" t="s">
        <v>71</v>
      </c>
      <c r="C654" s="32" t="s">
        <v>68</v>
      </c>
      <c r="D654" s="29"/>
      <c r="E654" s="29"/>
      <c r="F654" s="29"/>
      <c r="G654" s="30"/>
      <c r="H654" s="31">
        <f t="shared" si="387"/>
        <v>0</v>
      </c>
      <c r="I654" s="29"/>
      <c r="J654" s="29"/>
      <c r="K654" s="29"/>
      <c r="L654" s="30"/>
      <c r="M654" s="31">
        <f t="shared" si="388"/>
        <v>0</v>
      </c>
      <c r="N654" s="29"/>
      <c r="O654" s="29"/>
      <c r="P654" s="29"/>
      <c r="Q654" s="30"/>
      <c r="R654" s="31">
        <f t="shared" si="389"/>
        <v>0</v>
      </c>
      <c r="S654" s="29"/>
      <c r="T654" s="29"/>
      <c r="U654" s="29"/>
      <c r="V654" s="30"/>
      <c r="W654" s="31">
        <f t="shared" si="390"/>
        <v>0</v>
      </c>
      <c r="X654" s="29"/>
      <c r="Y654" s="29"/>
      <c r="Z654" s="29"/>
      <c r="AA654" s="30"/>
      <c r="AB654" s="31">
        <f t="shared" si="391"/>
        <v>0</v>
      </c>
      <c r="AC654" s="29"/>
      <c r="AD654" s="29"/>
      <c r="AE654" s="29"/>
      <c r="AF654" s="30"/>
      <c r="AG654" s="31">
        <f t="shared" si="392"/>
        <v>0</v>
      </c>
      <c r="AH654" s="29"/>
      <c r="AI654" s="29"/>
      <c r="AJ654" s="29"/>
      <c r="AK654" s="30"/>
      <c r="AL654" s="31">
        <f t="shared" si="393"/>
        <v>0</v>
      </c>
      <c r="AM654" s="29"/>
      <c r="AN654" s="29"/>
      <c r="AO654" s="29"/>
      <c r="AP654" s="30"/>
      <c r="AQ654" s="31">
        <f t="shared" si="394"/>
        <v>0</v>
      </c>
      <c r="AR654" s="29"/>
      <c r="AS654" s="29"/>
      <c r="AT654" s="29"/>
      <c r="AU654" s="30"/>
      <c r="AV654" s="43">
        <f t="shared" si="395"/>
        <v>0</v>
      </c>
    </row>
    <row r="655" spans="1:48" x14ac:dyDescent="0.25">
      <c r="A655" s="14">
        <v>44</v>
      </c>
      <c r="B655" s="8" t="s">
        <v>72</v>
      </c>
      <c r="C655" s="32" t="s">
        <v>68</v>
      </c>
      <c r="D655" s="29"/>
      <c r="E655" s="29"/>
      <c r="F655" s="29"/>
      <c r="G655" s="30"/>
      <c r="H655" s="31">
        <f t="shared" si="387"/>
        <v>0</v>
      </c>
      <c r="I655" s="29"/>
      <c r="J655" s="29"/>
      <c r="K655" s="29"/>
      <c r="L655" s="30"/>
      <c r="M655" s="31">
        <f t="shared" si="388"/>
        <v>0</v>
      </c>
      <c r="N655" s="29"/>
      <c r="O655" s="29"/>
      <c r="P655" s="29"/>
      <c r="Q655" s="30"/>
      <c r="R655" s="31">
        <f t="shared" si="389"/>
        <v>0</v>
      </c>
      <c r="S655" s="29"/>
      <c r="T655" s="29"/>
      <c r="U655" s="29"/>
      <c r="V655" s="30"/>
      <c r="W655" s="31">
        <f t="shared" si="390"/>
        <v>0</v>
      </c>
      <c r="X655" s="29"/>
      <c r="Y655" s="29"/>
      <c r="Z655" s="29"/>
      <c r="AA655" s="30"/>
      <c r="AB655" s="31">
        <f t="shared" si="391"/>
        <v>0</v>
      </c>
      <c r="AC655" s="29"/>
      <c r="AD655" s="29"/>
      <c r="AE655" s="29"/>
      <c r="AF655" s="30"/>
      <c r="AG655" s="31">
        <f t="shared" si="392"/>
        <v>0</v>
      </c>
      <c r="AH655" s="29"/>
      <c r="AI655" s="29"/>
      <c r="AJ655" s="29"/>
      <c r="AK655" s="30"/>
      <c r="AL655" s="31">
        <f t="shared" si="393"/>
        <v>0</v>
      </c>
      <c r="AM655" s="29"/>
      <c r="AN655" s="29"/>
      <c r="AO655" s="29"/>
      <c r="AP655" s="30"/>
      <c r="AQ655" s="31">
        <f t="shared" si="394"/>
        <v>0</v>
      </c>
      <c r="AR655" s="29"/>
      <c r="AS655" s="29"/>
      <c r="AT655" s="29"/>
      <c r="AU655" s="30"/>
      <c r="AV655" s="43">
        <f t="shared" si="395"/>
        <v>0</v>
      </c>
    </row>
    <row r="656" spans="1:48" x14ac:dyDescent="0.25">
      <c r="A656" s="14">
        <v>44</v>
      </c>
      <c r="B656" s="8" t="s">
        <v>73</v>
      </c>
      <c r="C656" s="32" t="s">
        <v>68</v>
      </c>
      <c r="D656" s="29"/>
      <c r="E656" s="29"/>
      <c r="F656" s="29"/>
      <c r="G656" s="30"/>
      <c r="H656" s="31">
        <f t="shared" si="387"/>
        <v>0</v>
      </c>
      <c r="I656" s="29"/>
      <c r="J656" s="29"/>
      <c r="K656" s="29"/>
      <c r="L656" s="30"/>
      <c r="M656" s="31">
        <f t="shared" si="388"/>
        <v>0</v>
      </c>
      <c r="N656" s="29"/>
      <c r="O656" s="29"/>
      <c r="P656" s="29"/>
      <c r="Q656" s="30"/>
      <c r="R656" s="31">
        <f t="shared" si="389"/>
        <v>0</v>
      </c>
      <c r="S656" s="29"/>
      <c r="T656" s="29"/>
      <c r="U656" s="29"/>
      <c r="V656" s="30"/>
      <c r="W656" s="31">
        <f t="shared" si="390"/>
        <v>0</v>
      </c>
      <c r="X656" s="29"/>
      <c r="Y656" s="29"/>
      <c r="Z656" s="29"/>
      <c r="AA656" s="30"/>
      <c r="AB656" s="31">
        <f t="shared" si="391"/>
        <v>0</v>
      </c>
      <c r="AC656" s="29"/>
      <c r="AD656" s="29"/>
      <c r="AE656" s="29"/>
      <c r="AF656" s="30"/>
      <c r="AG656" s="31">
        <f t="shared" si="392"/>
        <v>0</v>
      </c>
      <c r="AH656" s="29"/>
      <c r="AI656" s="29"/>
      <c r="AJ656" s="29"/>
      <c r="AK656" s="30"/>
      <c r="AL656" s="31">
        <f t="shared" si="393"/>
        <v>0</v>
      </c>
      <c r="AM656" s="29"/>
      <c r="AN656" s="29"/>
      <c r="AO656" s="29"/>
      <c r="AP656" s="30"/>
      <c r="AQ656" s="31">
        <f t="shared" si="394"/>
        <v>0</v>
      </c>
      <c r="AR656" s="29"/>
      <c r="AS656" s="29"/>
      <c r="AT656" s="29"/>
      <c r="AU656" s="30"/>
      <c r="AV656" s="43">
        <f t="shared" si="395"/>
        <v>0</v>
      </c>
    </row>
    <row r="657" spans="1:48" x14ac:dyDescent="0.25">
      <c r="A657" s="14">
        <v>44</v>
      </c>
      <c r="B657" s="8" t="s">
        <v>74</v>
      </c>
      <c r="C657" s="32" t="s">
        <v>68</v>
      </c>
      <c r="D657" s="29"/>
      <c r="E657" s="29"/>
      <c r="F657" s="29"/>
      <c r="G657" s="30"/>
      <c r="H657" s="31">
        <f t="shared" si="387"/>
        <v>0</v>
      </c>
      <c r="I657" s="29"/>
      <c r="J657" s="29"/>
      <c r="K657" s="29"/>
      <c r="L657" s="30"/>
      <c r="M657" s="31">
        <f t="shared" si="388"/>
        <v>0</v>
      </c>
      <c r="N657" s="29"/>
      <c r="O657" s="29"/>
      <c r="P657" s="29"/>
      <c r="Q657" s="30"/>
      <c r="R657" s="31">
        <f t="shared" si="389"/>
        <v>0</v>
      </c>
      <c r="S657" s="29"/>
      <c r="T657" s="29"/>
      <c r="U657" s="29"/>
      <c r="V657" s="30"/>
      <c r="W657" s="31">
        <f t="shared" si="390"/>
        <v>0</v>
      </c>
      <c r="X657" s="29"/>
      <c r="Y657" s="29"/>
      <c r="Z657" s="29"/>
      <c r="AA657" s="30"/>
      <c r="AB657" s="31">
        <f t="shared" si="391"/>
        <v>0</v>
      </c>
      <c r="AC657" s="29"/>
      <c r="AD657" s="29"/>
      <c r="AE657" s="29"/>
      <c r="AF657" s="30"/>
      <c r="AG657" s="31">
        <f t="shared" si="392"/>
        <v>0</v>
      </c>
      <c r="AH657" s="29"/>
      <c r="AI657" s="29"/>
      <c r="AJ657" s="29"/>
      <c r="AK657" s="30"/>
      <c r="AL657" s="31">
        <f t="shared" si="393"/>
        <v>0</v>
      </c>
      <c r="AM657" s="29"/>
      <c r="AN657" s="29"/>
      <c r="AO657" s="29"/>
      <c r="AP657" s="30"/>
      <c r="AQ657" s="31">
        <f t="shared" si="394"/>
        <v>0</v>
      </c>
      <c r="AR657" s="29"/>
      <c r="AS657" s="29"/>
      <c r="AT657" s="29"/>
      <c r="AU657" s="30"/>
      <c r="AV657" s="43">
        <f t="shared" si="395"/>
        <v>0</v>
      </c>
    </row>
    <row r="658" spans="1:48" x14ac:dyDescent="0.25">
      <c r="A658" s="14">
        <v>44</v>
      </c>
      <c r="B658" s="8" t="s">
        <v>75</v>
      </c>
      <c r="C658" s="32" t="s">
        <v>68</v>
      </c>
      <c r="D658" s="29"/>
      <c r="E658" s="29"/>
      <c r="F658" s="29"/>
      <c r="G658" s="30"/>
      <c r="H658" s="31">
        <f t="shared" si="387"/>
        <v>0</v>
      </c>
      <c r="I658" s="29"/>
      <c r="J658" s="29"/>
      <c r="K658" s="29"/>
      <c r="L658" s="30"/>
      <c r="M658" s="31">
        <f t="shared" si="388"/>
        <v>0</v>
      </c>
      <c r="N658" s="29"/>
      <c r="O658" s="29"/>
      <c r="P658" s="29"/>
      <c r="Q658" s="30"/>
      <c r="R658" s="31">
        <f t="shared" si="389"/>
        <v>0</v>
      </c>
      <c r="S658" s="29"/>
      <c r="T658" s="29"/>
      <c r="U658" s="29"/>
      <c r="V658" s="30"/>
      <c r="W658" s="31">
        <f t="shared" si="390"/>
        <v>0</v>
      </c>
      <c r="X658" s="29"/>
      <c r="Y658" s="29"/>
      <c r="Z658" s="29"/>
      <c r="AA658" s="30"/>
      <c r="AB658" s="31">
        <f t="shared" si="391"/>
        <v>0</v>
      </c>
      <c r="AC658" s="29"/>
      <c r="AD658" s="29"/>
      <c r="AE658" s="29"/>
      <c r="AF658" s="30"/>
      <c r="AG658" s="31">
        <f t="shared" si="392"/>
        <v>0</v>
      </c>
      <c r="AH658" s="29"/>
      <c r="AI658" s="29"/>
      <c r="AJ658" s="29"/>
      <c r="AK658" s="30"/>
      <c r="AL658" s="31">
        <f t="shared" si="393"/>
        <v>0</v>
      </c>
      <c r="AM658" s="29"/>
      <c r="AN658" s="29"/>
      <c r="AO658" s="29"/>
      <c r="AP658" s="30"/>
      <c r="AQ658" s="31">
        <f t="shared" si="394"/>
        <v>0</v>
      </c>
      <c r="AR658" s="29"/>
      <c r="AS658" s="29"/>
      <c r="AT658" s="29"/>
      <c r="AU658" s="30"/>
      <c r="AV658" s="43">
        <f t="shared" si="395"/>
        <v>0</v>
      </c>
    </row>
    <row r="659" spans="1:48" x14ac:dyDescent="0.25">
      <c r="A659" s="14">
        <v>44</v>
      </c>
      <c r="B659" s="8" t="s">
        <v>76</v>
      </c>
      <c r="C659" s="32" t="s">
        <v>68</v>
      </c>
      <c r="D659" s="29"/>
      <c r="E659" s="29"/>
      <c r="F659" s="29"/>
      <c r="G659" s="30"/>
      <c r="H659" s="31">
        <f t="shared" si="387"/>
        <v>0</v>
      </c>
      <c r="I659" s="29"/>
      <c r="J659" s="29"/>
      <c r="K659" s="29"/>
      <c r="L659" s="30"/>
      <c r="M659" s="31">
        <f t="shared" si="388"/>
        <v>0</v>
      </c>
      <c r="N659" s="29"/>
      <c r="O659" s="29"/>
      <c r="P659" s="29"/>
      <c r="Q659" s="30"/>
      <c r="R659" s="31">
        <f t="shared" si="389"/>
        <v>0</v>
      </c>
      <c r="S659" s="29"/>
      <c r="T659" s="29"/>
      <c r="U659" s="29"/>
      <c r="V659" s="30"/>
      <c r="W659" s="31">
        <f t="shared" si="390"/>
        <v>0</v>
      </c>
      <c r="X659" s="29"/>
      <c r="Y659" s="29"/>
      <c r="Z659" s="29"/>
      <c r="AA659" s="30"/>
      <c r="AB659" s="31">
        <f t="shared" si="391"/>
        <v>0</v>
      </c>
      <c r="AC659" s="29"/>
      <c r="AD659" s="29"/>
      <c r="AE659" s="29"/>
      <c r="AF659" s="30"/>
      <c r="AG659" s="31">
        <f t="shared" si="392"/>
        <v>0</v>
      </c>
      <c r="AH659" s="29"/>
      <c r="AI659" s="29"/>
      <c r="AJ659" s="29"/>
      <c r="AK659" s="30"/>
      <c r="AL659" s="31">
        <f t="shared" si="393"/>
        <v>0</v>
      </c>
      <c r="AM659" s="29"/>
      <c r="AN659" s="29"/>
      <c r="AO659" s="29"/>
      <c r="AP659" s="30"/>
      <c r="AQ659" s="31">
        <f t="shared" si="394"/>
        <v>0</v>
      </c>
      <c r="AR659" s="29"/>
      <c r="AS659" s="29"/>
      <c r="AT659" s="29"/>
      <c r="AU659" s="30"/>
      <c r="AV659" s="43">
        <f t="shared" si="395"/>
        <v>0</v>
      </c>
    </row>
    <row r="660" spans="1:48" x14ac:dyDescent="0.25">
      <c r="A660" s="14">
        <v>44</v>
      </c>
      <c r="B660" s="8" t="s">
        <v>77</v>
      </c>
      <c r="C660" s="32" t="s">
        <v>68</v>
      </c>
      <c r="D660" s="29"/>
      <c r="E660" s="29"/>
      <c r="F660" s="29"/>
      <c r="G660" s="30"/>
      <c r="H660" s="31">
        <f t="shared" si="387"/>
        <v>0</v>
      </c>
      <c r="I660" s="29"/>
      <c r="J660" s="29"/>
      <c r="K660" s="29"/>
      <c r="L660" s="30"/>
      <c r="M660" s="31">
        <f t="shared" si="388"/>
        <v>0</v>
      </c>
      <c r="N660" s="29"/>
      <c r="O660" s="29"/>
      <c r="P660" s="29"/>
      <c r="Q660" s="30"/>
      <c r="R660" s="31">
        <f t="shared" si="389"/>
        <v>0</v>
      </c>
      <c r="S660" s="29"/>
      <c r="T660" s="29"/>
      <c r="U660" s="29"/>
      <c r="V660" s="30"/>
      <c r="W660" s="31">
        <f t="shared" si="390"/>
        <v>0</v>
      </c>
      <c r="X660" s="29"/>
      <c r="Y660" s="29"/>
      <c r="Z660" s="29"/>
      <c r="AA660" s="30"/>
      <c r="AB660" s="31">
        <f t="shared" si="391"/>
        <v>0</v>
      </c>
      <c r="AC660" s="29"/>
      <c r="AD660" s="29"/>
      <c r="AE660" s="29"/>
      <c r="AF660" s="30"/>
      <c r="AG660" s="31">
        <f t="shared" si="392"/>
        <v>0</v>
      </c>
      <c r="AH660" s="29"/>
      <c r="AI660" s="29"/>
      <c r="AJ660" s="29"/>
      <c r="AK660" s="30"/>
      <c r="AL660" s="31">
        <f t="shared" si="393"/>
        <v>0</v>
      </c>
      <c r="AM660" s="29"/>
      <c r="AN660" s="29"/>
      <c r="AO660" s="29"/>
      <c r="AP660" s="30"/>
      <c r="AQ660" s="31">
        <f t="shared" si="394"/>
        <v>0</v>
      </c>
      <c r="AR660" s="29"/>
      <c r="AS660" s="29"/>
      <c r="AT660" s="29"/>
      <c r="AU660" s="30"/>
      <c r="AV660" s="43">
        <f t="shared" si="395"/>
        <v>0</v>
      </c>
    </row>
    <row r="661" spans="1:48" x14ac:dyDescent="0.25">
      <c r="A661" s="14">
        <v>44</v>
      </c>
      <c r="B661" s="8" t="s">
        <v>78</v>
      </c>
      <c r="C661" s="32" t="s">
        <v>68</v>
      </c>
      <c r="D661" s="29"/>
      <c r="E661" s="29"/>
      <c r="F661" s="29"/>
      <c r="G661" s="30"/>
      <c r="H661" s="31">
        <f t="shared" si="387"/>
        <v>0</v>
      </c>
      <c r="I661" s="29"/>
      <c r="J661" s="29"/>
      <c r="K661" s="29"/>
      <c r="L661" s="30"/>
      <c r="M661" s="31">
        <f t="shared" si="388"/>
        <v>0</v>
      </c>
      <c r="N661" s="29"/>
      <c r="O661" s="29"/>
      <c r="P661" s="29"/>
      <c r="Q661" s="30"/>
      <c r="R661" s="31">
        <f t="shared" si="389"/>
        <v>0</v>
      </c>
      <c r="S661" s="29"/>
      <c r="T661" s="29"/>
      <c r="U661" s="29"/>
      <c r="V661" s="30"/>
      <c r="W661" s="31">
        <f t="shared" si="390"/>
        <v>0</v>
      </c>
      <c r="X661" s="29"/>
      <c r="Y661" s="29"/>
      <c r="Z661" s="29"/>
      <c r="AA661" s="30"/>
      <c r="AB661" s="31">
        <f t="shared" si="391"/>
        <v>0</v>
      </c>
      <c r="AC661" s="29"/>
      <c r="AD661" s="29"/>
      <c r="AE661" s="29"/>
      <c r="AF661" s="30"/>
      <c r="AG661" s="31">
        <f t="shared" si="392"/>
        <v>0</v>
      </c>
      <c r="AH661" s="29"/>
      <c r="AI661" s="29"/>
      <c r="AJ661" s="29"/>
      <c r="AK661" s="30"/>
      <c r="AL661" s="31">
        <f t="shared" si="393"/>
        <v>0</v>
      </c>
      <c r="AM661" s="29"/>
      <c r="AN661" s="29"/>
      <c r="AO661" s="29"/>
      <c r="AP661" s="30"/>
      <c r="AQ661" s="31">
        <f t="shared" si="394"/>
        <v>0</v>
      </c>
      <c r="AR661" s="29"/>
      <c r="AS661" s="29"/>
      <c r="AT661" s="29"/>
      <c r="AU661" s="30"/>
      <c r="AV661" s="43">
        <f t="shared" si="395"/>
        <v>0</v>
      </c>
    </row>
    <row r="662" spans="1:48" x14ac:dyDescent="0.25">
      <c r="A662" s="14">
        <v>44</v>
      </c>
      <c r="B662" s="8" t="s">
        <v>79</v>
      </c>
      <c r="C662" s="32" t="s">
        <v>68</v>
      </c>
      <c r="D662" s="29"/>
      <c r="E662" s="29"/>
      <c r="F662" s="29"/>
      <c r="G662" s="30"/>
      <c r="H662" s="31">
        <f t="shared" si="387"/>
        <v>0</v>
      </c>
      <c r="I662" s="29"/>
      <c r="J662" s="29"/>
      <c r="K662" s="29"/>
      <c r="L662" s="30"/>
      <c r="M662" s="31">
        <f t="shared" si="388"/>
        <v>0</v>
      </c>
      <c r="N662" s="29"/>
      <c r="O662" s="29"/>
      <c r="P662" s="29"/>
      <c r="Q662" s="30"/>
      <c r="R662" s="31">
        <f t="shared" si="389"/>
        <v>0</v>
      </c>
      <c r="S662" s="29"/>
      <c r="T662" s="29"/>
      <c r="U662" s="29"/>
      <c r="V662" s="30"/>
      <c r="W662" s="31">
        <f t="shared" si="390"/>
        <v>0</v>
      </c>
      <c r="X662" s="29"/>
      <c r="Y662" s="29"/>
      <c r="Z662" s="29"/>
      <c r="AA662" s="30"/>
      <c r="AB662" s="31">
        <f t="shared" si="391"/>
        <v>0</v>
      </c>
      <c r="AC662" s="29"/>
      <c r="AD662" s="29"/>
      <c r="AE662" s="29"/>
      <c r="AF662" s="30"/>
      <c r="AG662" s="31">
        <f t="shared" si="392"/>
        <v>0</v>
      </c>
      <c r="AH662" s="29"/>
      <c r="AI662" s="29"/>
      <c r="AJ662" s="29"/>
      <c r="AK662" s="30"/>
      <c r="AL662" s="31">
        <f t="shared" si="393"/>
        <v>0</v>
      </c>
      <c r="AM662" s="29"/>
      <c r="AN662" s="29"/>
      <c r="AO662" s="29"/>
      <c r="AP662" s="30"/>
      <c r="AQ662" s="31">
        <f t="shared" si="394"/>
        <v>0</v>
      </c>
      <c r="AR662" s="29"/>
      <c r="AS662" s="29"/>
      <c r="AT662" s="29"/>
      <c r="AU662" s="30"/>
      <c r="AV662" s="43">
        <f t="shared" si="395"/>
        <v>0</v>
      </c>
    </row>
    <row r="663" spans="1:48" x14ac:dyDescent="0.25">
      <c r="A663" s="14">
        <v>44</v>
      </c>
      <c r="B663" s="8" t="s">
        <v>80</v>
      </c>
      <c r="C663" s="32" t="s">
        <v>68</v>
      </c>
      <c r="D663" s="29"/>
      <c r="E663" s="29"/>
      <c r="F663" s="29"/>
      <c r="G663" s="30"/>
      <c r="H663" s="31">
        <f t="shared" si="387"/>
        <v>0</v>
      </c>
      <c r="I663" s="29"/>
      <c r="J663" s="29"/>
      <c r="K663" s="29"/>
      <c r="L663" s="30"/>
      <c r="M663" s="31">
        <f t="shared" si="388"/>
        <v>0</v>
      </c>
      <c r="N663" s="29"/>
      <c r="O663" s="29"/>
      <c r="P663" s="29"/>
      <c r="Q663" s="30"/>
      <c r="R663" s="31">
        <f t="shared" si="389"/>
        <v>0</v>
      </c>
      <c r="S663" s="29"/>
      <c r="T663" s="29"/>
      <c r="U663" s="29"/>
      <c r="V663" s="30"/>
      <c r="W663" s="31">
        <f t="shared" si="390"/>
        <v>0</v>
      </c>
      <c r="X663" s="29"/>
      <c r="Y663" s="29"/>
      <c r="Z663" s="29"/>
      <c r="AA663" s="30"/>
      <c r="AB663" s="31">
        <f t="shared" si="391"/>
        <v>0</v>
      </c>
      <c r="AC663" s="29"/>
      <c r="AD663" s="29"/>
      <c r="AE663" s="29"/>
      <c r="AF663" s="30"/>
      <c r="AG663" s="31">
        <f t="shared" si="392"/>
        <v>0</v>
      </c>
      <c r="AH663" s="29"/>
      <c r="AI663" s="29"/>
      <c r="AJ663" s="29"/>
      <c r="AK663" s="30"/>
      <c r="AL663" s="31">
        <f t="shared" si="393"/>
        <v>0</v>
      </c>
      <c r="AM663" s="29"/>
      <c r="AN663" s="29"/>
      <c r="AO663" s="29"/>
      <c r="AP663" s="30"/>
      <c r="AQ663" s="31">
        <f t="shared" si="394"/>
        <v>0</v>
      </c>
      <c r="AR663" s="29"/>
      <c r="AS663" s="29"/>
      <c r="AT663" s="29"/>
      <c r="AU663" s="30"/>
      <c r="AV663" s="43">
        <f t="shared" si="395"/>
        <v>0</v>
      </c>
    </row>
    <row r="664" spans="1:48" x14ac:dyDescent="0.25">
      <c r="A664" s="14">
        <v>44</v>
      </c>
      <c r="B664" s="32" t="s">
        <v>81</v>
      </c>
      <c r="C664" s="32" t="s">
        <v>68</v>
      </c>
      <c r="D664" s="33"/>
      <c r="E664" s="33"/>
      <c r="F664" s="33"/>
      <c r="G664" s="34"/>
      <c r="H664" s="35">
        <f t="shared" si="387"/>
        <v>0</v>
      </c>
      <c r="I664" s="33"/>
      <c r="J664" s="33"/>
      <c r="K664" s="33"/>
      <c r="L664" s="34"/>
      <c r="M664" s="35">
        <f t="shared" si="388"/>
        <v>0</v>
      </c>
      <c r="N664" s="33"/>
      <c r="O664" s="33"/>
      <c r="P664" s="33"/>
      <c r="Q664" s="34"/>
      <c r="R664" s="35">
        <f t="shared" si="389"/>
        <v>0</v>
      </c>
      <c r="S664" s="33"/>
      <c r="T664" s="33"/>
      <c r="U664" s="33"/>
      <c r="V664" s="34"/>
      <c r="W664" s="35">
        <f t="shared" si="390"/>
        <v>0</v>
      </c>
      <c r="X664" s="33"/>
      <c r="Y664" s="33"/>
      <c r="Z664" s="33"/>
      <c r="AA664" s="34"/>
      <c r="AB664" s="35">
        <f t="shared" si="391"/>
        <v>0</v>
      </c>
      <c r="AC664" s="33"/>
      <c r="AD664" s="33"/>
      <c r="AE664" s="33"/>
      <c r="AF664" s="34"/>
      <c r="AG664" s="35">
        <f t="shared" si="392"/>
        <v>0</v>
      </c>
      <c r="AH664" s="33"/>
      <c r="AI664" s="33"/>
      <c r="AJ664" s="33"/>
      <c r="AK664" s="34"/>
      <c r="AL664" s="35">
        <f t="shared" si="393"/>
        <v>0</v>
      </c>
      <c r="AM664" s="33"/>
      <c r="AN664" s="33"/>
      <c r="AO664" s="33"/>
      <c r="AP664" s="34"/>
      <c r="AQ664" s="35">
        <f t="shared" si="394"/>
        <v>0</v>
      </c>
      <c r="AR664" s="33"/>
      <c r="AS664" s="33"/>
      <c r="AT664" s="33"/>
      <c r="AU664" s="34"/>
      <c r="AV664" s="44">
        <f t="shared" si="395"/>
        <v>0</v>
      </c>
    </row>
    <row r="665" spans="1:48" x14ac:dyDescent="0.25">
      <c r="A665" s="14">
        <v>44</v>
      </c>
      <c r="B665" s="36"/>
      <c r="C665" s="37"/>
      <c r="D665" s="38"/>
      <c r="E665" s="39"/>
      <c r="F665" s="39"/>
      <c r="G665" s="39"/>
      <c r="H665" s="40">
        <f>SUM(H652:H664)</f>
        <v>0</v>
      </c>
      <c r="I665" s="39"/>
      <c r="J665" s="39"/>
      <c r="K665" s="39"/>
      <c r="L665" s="39"/>
      <c r="M665" s="40">
        <f>SUM(M652:M664)</f>
        <v>0</v>
      </c>
      <c r="N665" s="39"/>
      <c r="O665" s="39"/>
      <c r="P665" s="39"/>
      <c r="Q665" s="39"/>
      <c r="R665" s="40">
        <f>SUM(R652:R664)</f>
        <v>0</v>
      </c>
      <c r="S665" s="39"/>
      <c r="T665" s="39"/>
      <c r="U665" s="39"/>
      <c r="V665" s="39"/>
      <c r="W665" s="40">
        <f>SUM(W652:W664)</f>
        <v>0</v>
      </c>
      <c r="X665" s="39"/>
      <c r="Y665" s="39"/>
      <c r="Z665" s="39"/>
      <c r="AA665" s="39"/>
      <c r="AB665" s="40">
        <f>SUM(AB652:AB664)</f>
        <v>0</v>
      </c>
      <c r="AC665" s="39"/>
      <c r="AD665" s="39"/>
      <c r="AE665" s="39"/>
      <c r="AF665" s="39"/>
      <c r="AG665" s="40">
        <f>SUM(AG652:AG664)</f>
        <v>0</v>
      </c>
      <c r="AH665" s="39"/>
      <c r="AI665" s="39"/>
      <c r="AJ665" s="39"/>
      <c r="AK665" s="39"/>
      <c r="AL665" s="40">
        <f>SUM(AL652:AL664)</f>
        <v>0</v>
      </c>
      <c r="AM665" s="39"/>
      <c r="AN665" s="39"/>
      <c r="AO665" s="39"/>
      <c r="AP665" s="39"/>
      <c r="AQ665" s="40">
        <f>SUM(AQ652:AQ664)</f>
        <v>0</v>
      </c>
      <c r="AR665" s="39"/>
      <c r="AS665" s="39"/>
      <c r="AT665" s="39"/>
      <c r="AU665" s="39"/>
      <c r="AV665" s="40">
        <f>SUM(AV652:AV664)</f>
        <v>0</v>
      </c>
    </row>
    <row r="666" spans="1:48" x14ac:dyDescent="0.25">
      <c r="A666" s="14">
        <v>45</v>
      </c>
      <c r="B666" s="80" t="str">
        <f>"Буква (или иное название) класса "&amp;A666&amp;":"</f>
        <v>Буква (или иное название) класса 45:</v>
      </c>
      <c r="C666" s="81"/>
      <c r="D666" s="82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</row>
    <row r="667" spans="1:48" x14ac:dyDescent="0.25">
      <c r="A667" s="14">
        <v>45</v>
      </c>
      <c r="B667" s="45" t="s">
        <v>69</v>
      </c>
      <c r="C667" s="28" t="s">
        <v>68</v>
      </c>
      <c r="D667" s="29"/>
      <c r="E667" s="29"/>
      <c r="F667" s="29"/>
      <c r="G667" s="30"/>
      <c r="H667" s="31">
        <f t="shared" ref="H667:H679" si="396">COUNTA(D667:G667)</f>
        <v>0</v>
      </c>
      <c r="I667" s="29"/>
      <c r="J667" s="29"/>
      <c r="K667" s="29"/>
      <c r="L667" s="30"/>
      <c r="M667" s="31">
        <f t="shared" ref="M667:M679" si="397">COUNTA(I667:L667)</f>
        <v>0</v>
      </c>
      <c r="N667" s="29"/>
      <c r="O667" s="29"/>
      <c r="P667" s="29"/>
      <c r="Q667" s="30"/>
      <c r="R667" s="31">
        <f t="shared" ref="R667:R679" si="398">COUNTA(N667:Q667)</f>
        <v>0</v>
      </c>
      <c r="S667" s="29"/>
      <c r="T667" s="29"/>
      <c r="U667" s="29"/>
      <c r="V667" s="30"/>
      <c r="W667" s="31">
        <f t="shared" ref="W667:W679" si="399">COUNTA(S667:V667)</f>
        <v>0</v>
      </c>
      <c r="X667" s="29"/>
      <c r="Y667" s="29"/>
      <c r="Z667" s="29"/>
      <c r="AA667" s="30"/>
      <c r="AB667" s="31">
        <f t="shared" ref="AB667:AB679" si="400">COUNTA(X667:AA667)</f>
        <v>0</v>
      </c>
      <c r="AC667" s="29"/>
      <c r="AD667" s="29"/>
      <c r="AE667" s="29"/>
      <c r="AF667" s="30"/>
      <c r="AG667" s="31">
        <f t="shared" ref="AG667:AG679" si="401">COUNTA(AC667:AF667)</f>
        <v>0</v>
      </c>
      <c r="AH667" s="29"/>
      <c r="AI667" s="29"/>
      <c r="AJ667" s="29"/>
      <c r="AK667" s="30"/>
      <c r="AL667" s="31">
        <f t="shared" ref="AL667:AL679" si="402">COUNTA(AH667:AK667)</f>
        <v>0</v>
      </c>
      <c r="AM667" s="29"/>
      <c r="AN667" s="29"/>
      <c r="AO667" s="29"/>
      <c r="AP667" s="30"/>
      <c r="AQ667" s="31">
        <f t="shared" ref="AQ667:AQ679" si="403">COUNTA(AM667:AP667)</f>
        <v>0</v>
      </c>
      <c r="AR667" s="29"/>
      <c r="AS667" s="29"/>
      <c r="AT667" s="29"/>
      <c r="AU667" s="30"/>
      <c r="AV667" s="43">
        <f t="shared" ref="AV667:AV679" si="404">COUNTA(AR667:AU667)</f>
        <v>0</v>
      </c>
    </row>
    <row r="668" spans="1:48" x14ac:dyDescent="0.25">
      <c r="A668" s="14">
        <v>45</v>
      </c>
      <c r="B668" s="8" t="s">
        <v>70</v>
      </c>
      <c r="C668" s="32" t="s">
        <v>68</v>
      </c>
      <c r="D668" s="29"/>
      <c r="E668" s="29"/>
      <c r="F668" s="29"/>
      <c r="G668" s="30"/>
      <c r="H668" s="31">
        <f t="shared" si="396"/>
        <v>0</v>
      </c>
      <c r="I668" s="29"/>
      <c r="J668" s="29"/>
      <c r="K668" s="29"/>
      <c r="L668" s="30"/>
      <c r="M668" s="31">
        <f t="shared" si="397"/>
        <v>0</v>
      </c>
      <c r="N668" s="29"/>
      <c r="O668" s="29"/>
      <c r="P668" s="29"/>
      <c r="Q668" s="30"/>
      <c r="R668" s="31">
        <f t="shared" si="398"/>
        <v>0</v>
      </c>
      <c r="S668" s="29"/>
      <c r="T668" s="29"/>
      <c r="U668" s="29"/>
      <c r="V668" s="30"/>
      <c r="W668" s="31">
        <f t="shared" si="399"/>
        <v>0</v>
      </c>
      <c r="X668" s="29"/>
      <c r="Y668" s="29"/>
      <c r="Z668" s="29"/>
      <c r="AA668" s="30"/>
      <c r="AB668" s="31">
        <f t="shared" si="400"/>
        <v>0</v>
      </c>
      <c r="AC668" s="29"/>
      <c r="AD668" s="29"/>
      <c r="AE668" s="29"/>
      <c r="AF668" s="30"/>
      <c r="AG668" s="31">
        <f t="shared" si="401"/>
        <v>0</v>
      </c>
      <c r="AH668" s="29"/>
      <c r="AI668" s="29"/>
      <c r="AJ668" s="29"/>
      <c r="AK668" s="30"/>
      <c r="AL668" s="31">
        <f t="shared" si="402"/>
        <v>0</v>
      </c>
      <c r="AM668" s="29"/>
      <c r="AN668" s="29"/>
      <c r="AO668" s="29"/>
      <c r="AP668" s="30"/>
      <c r="AQ668" s="31">
        <f t="shared" si="403"/>
        <v>0</v>
      </c>
      <c r="AR668" s="29"/>
      <c r="AS668" s="29"/>
      <c r="AT668" s="29"/>
      <c r="AU668" s="30"/>
      <c r="AV668" s="43">
        <f t="shared" si="404"/>
        <v>0</v>
      </c>
    </row>
    <row r="669" spans="1:48" x14ac:dyDescent="0.25">
      <c r="A669" s="14">
        <v>45</v>
      </c>
      <c r="B669" s="8" t="s">
        <v>71</v>
      </c>
      <c r="C669" s="32" t="s">
        <v>68</v>
      </c>
      <c r="D669" s="29"/>
      <c r="E669" s="29"/>
      <c r="F669" s="29"/>
      <c r="G669" s="30"/>
      <c r="H669" s="31">
        <f t="shared" si="396"/>
        <v>0</v>
      </c>
      <c r="I669" s="29"/>
      <c r="J669" s="29"/>
      <c r="K669" s="29"/>
      <c r="L669" s="30"/>
      <c r="M669" s="31">
        <f t="shared" si="397"/>
        <v>0</v>
      </c>
      <c r="N669" s="29"/>
      <c r="O669" s="29"/>
      <c r="P669" s="29"/>
      <c r="Q669" s="30"/>
      <c r="R669" s="31">
        <f t="shared" si="398"/>
        <v>0</v>
      </c>
      <c r="S669" s="29"/>
      <c r="T669" s="29"/>
      <c r="U669" s="29"/>
      <c r="V669" s="30"/>
      <c r="W669" s="31">
        <f t="shared" si="399"/>
        <v>0</v>
      </c>
      <c r="X669" s="29"/>
      <c r="Y669" s="29"/>
      <c r="Z669" s="29"/>
      <c r="AA669" s="30"/>
      <c r="AB669" s="31">
        <f t="shared" si="400"/>
        <v>0</v>
      </c>
      <c r="AC669" s="29"/>
      <c r="AD669" s="29"/>
      <c r="AE669" s="29"/>
      <c r="AF669" s="30"/>
      <c r="AG669" s="31">
        <f t="shared" si="401"/>
        <v>0</v>
      </c>
      <c r="AH669" s="29"/>
      <c r="AI669" s="29"/>
      <c r="AJ669" s="29"/>
      <c r="AK669" s="30"/>
      <c r="AL669" s="31">
        <f t="shared" si="402"/>
        <v>0</v>
      </c>
      <c r="AM669" s="29"/>
      <c r="AN669" s="29"/>
      <c r="AO669" s="29"/>
      <c r="AP669" s="30"/>
      <c r="AQ669" s="31">
        <f t="shared" si="403"/>
        <v>0</v>
      </c>
      <c r="AR669" s="29"/>
      <c r="AS669" s="29"/>
      <c r="AT669" s="29"/>
      <c r="AU669" s="30"/>
      <c r="AV669" s="43">
        <f t="shared" si="404"/>
        <v>0</v>
      </c>
    </row>
    <row r="670" spans="1:48" x14ac:dyDescent="0.25">
      <c r="A670" s="14">
        <v>45</v>
      </c>
      <c r="B670" s="8" t="s">
        <v>72</v>
      </c>
      <c r="C670" s="32" t="s">
        <v>68</v>
      </c>
      <c r="D670" s="29"/>
      <c r="E670" s="29"/>
      <c r="F670" s="29"/>
      <c r="G670" s="30"/>
      <c r="H670" s="31">
        <f t="shared" si="396"/>
        <v>0</v>
      </c>
      <c r="I670" s="29"/>
      <c r="J670" s="29"/>
      <c r="K670" s="29"/>
      <c r="L670" s="30"/>
      <c r="M670" s="31">
        <f t="shared" si="397"/>
        <v>0</v>
      </c>
      <c r="N670" s="29"/>
      <c r="O670" s="29"/>
      <c r="P670" s="29"/>
      <c r="Q670" s="30"/>
      <c r="R670" s="31">
        <f t="shared" si="398"/>
        <v>0</v>
      </c>
      <c r="S670" s="29"/>
      <c r="T670" s="29"/>
      <c r="U670" s="29"/>
      <c r="V670" s="30"/>
      <c r="W670" s="31">
        <f t="shared" si="399"/>
        <v>0</v>
      </c>
      <c r="X670" s="29"/>
      <c r="Y670" s="29"/>
      <c r="Z670" s="29"/>
      <c r="AA670" s="30"/>
      <c r="AB670" s="31">
        <f t="shared" si="400"/>
        <v>0</v>
      </c>
      <c r="AC670" s="29"/>
      <c r="AD670" s="29"/>
      <c r="AE670" s="29"/>
      <c r="AF670" s="30"/>
      <c r="AG670" s="31">
        <f t="shared" si="401"/>
        <v>0</v>
      </c>
      <c r="AH670" s="29"/>
      <c r="AI670" s="29"/>
      <c r="AJ670" s="29"/>
      <c r="AK670" s="30"/>
      <c r="AL670" s="31">
        <f t="shared" si="402"/>
        <v>0</v>
      </c>
      <c r="AM670" s="29"/>
      <c r="AN670" s="29"/>
      <c r="AO670" s="29"/>
      <c r="AP670" s="30"/>
      <c r="AQ670" s="31">
        <f t="shared" si="403"/>
        <v>0</v>
      </c>
      <c r="AR670" s="29"/>
      <c r="AS670" s="29"/>
      <c r="AT670" s="29"/>
      <c r="AU670" s="30"/>
      <c r="AV670" s="43">
        <f t="shared" si="404"/>
        <v>0</v>
      </c>
    </row>
    <row r="671" spans="1:48" x14ac:dyDescent="0.25">
      <c r="A671" s="14">
        <v>45</v>
      </c>
      <c r="B671" s="8" t="s">
        <v>73</v>
      </c>
      <c r="C671" s="32" t="s">
        <v>68</v>
      </c>
      <c r="D671" s="29"/>
      <c r="E671" s="29"/>
      <c r="F671" s="29"/>
      <c r="G671" s="30"/>
      <c r="H671" s="31">
        <f t="shared" si="396"/>
        <v>0</v>
      </c>
      <c r="I671" s="29"/>
      <c r="J671" s="29"/>
      <c r="K671" s="29"/>
      <c r="L671" s="30"/>
      <c r="M671" s="31">
        <f t="shared" si="397"/>
        <v>0</v>
      </c>
      <c r="N671" s="29"/>
      <c r="O671" s="29"/>
      <c r="P671" s="29"/>
      <c r="Q671" s="30"/>
      <c r="R671" s="31">
        <f t="shared" si="398"/>
        <v>0</v>
      </c>
      <c r="S671" s="29"/>
      <c r="T671" s="29"/>
      <c r="U671" s="29"/>
      <c r="V671" s="30"/>
      <c r="W671" s="31">
        <f t="shared" si="399"/>
        <v>0</v>
      </c>
      <c r="X671" s="29"/>
      <c r="Y671" s="29"/>
      <c r="Z671" s="29"/>
      <c r="AA671" s="30"/>
      <c r="AB671" s="31">
        <f t="shared" si="400"/>
        <v>0</v>
      </c>
      <c r="AC671" s="29"/>
      <c r="AD671" s="29"/>
      <c r="AE671" s="29"/>
      <c r="AF671" s="30"/>
      <c r="AG671" s="31">
        <f t="shared" si="401"/>
        <v>0</v>
      </c>
      <c r="AH671" s="29"/>
      <c r="AI671" s="29"/>
      <c r="AJ671" s="29"/>
      <c r="AK671" s="30"/>
      <c r="AL671" s="31">
        <f t="shared" si="402"/>
        <v>0</v>
      </c>
      <c r="AM671" s="29"/>
      <c r="AN671" s="29"/>
      <c r="AO671" s="29"/>
      <c r="AP671" s="30"/>
      <c r="AQ671" s="31">
        <f t="shared" si="403"/>
        <v>0</v>
      </c>
      <c r="AR671" s="29"/>
      <c r="AS671" s="29"/>
      <c r="AT671" s="29"/>
      <c r="AU671" s="30"/>
      <c r="AV671" s="43">
        <f t="shared" si="404"/>
        <v>0</v>
      </c>
    </row>
    <row r="672" spans="1:48" x14ac:dyDescent="0.25">
      <c r="A672" s="14">
        <v>45</v>
      </c>
      <c r="B672" s="8" t="s">
        <v>74</v>
      </c>
      <c r="C672" s="32" t="s">
        <v>68</v>
      </c>
      <c r="D672" s="29"/>
      <c r="E672" s="29"/>
      <c r="F672" s="29"/>
      <c r="G672" s="30"/>
      <c r="H672" s="31">
        <f t="shared" si="396"/>
        <v>0</v>
      </c>
      <c r="I672" s="29"/>
      <c r="J672" s="29"/>
      <c r="K672" s="29"/>
      <c r="L672" s="30"/>
      <c r="M672" s="31">
        <f t="shared" si="397"/>
        <v>0</v>
      </c>
      <c r="N672" s="29"/>
      <c r="O672" s="29"/>
      <c r="P672" s="29"/>
      <c r="Q672" s="30"/>
      <c r="R672" s="31">
        <f t="shared" si="398"/>
        <v>0</v>
      </c>
      <c r="S672" s="29"/>
      <c r="T672" s="29"/>
      <c r="U672" s="29"/>
      <c r="V672" s="30"/>
      <c r="W672" s="31">
        <f t="shared" si="399"/>
        <v>0</v>
      </c>
      <c r="X672" s="29"/>
      <c r="Y672" s="29"/>
      <c r="Z672" s="29"/>
      <c r="AA672" s="30"/>
      <c r="AB672" s="31">
        <f t="shared" si="400"/>
        <v>0</v>
      </c>
      <c r="AC672" s="29"/>
      <c r="AD672" s="29"/>
      <c r="AE672" s="29"/>
      <c r="AF672" s="30"/>
      <c r="AG672" s="31">
        <f t="shared" si="401"/>
        <v>0</v>
      </c>
      <c r="AH672" s="29"/>
      <c r="AI672" s="29"/>
      <c r="AJ672" s="29"/>
      <c r="AK672" s="30"/>
      <c r="AL672" s="31">
        <f t="shared" si="402"/>
        <v>0</v>
      </c>
      <c r="AM672" s="29"/>
      <c r="AN672" s="29"/>
      <c r="AO672" s="29"/>
      <c r="AP672" s="30"/>
      <c r="AQ672" s="31">
        <f t="shared" si="403"/>
        <v>0</v>
      </c>
      <c r="AR672" s="29"/>
      <c r="AS672" s="29"/>
      <c r="AT672" s="29"/>
      <c r="AU672" s="30"/>
      <c r="AV672" s="43">
        <f t="shared" si="404"/>
        <v>0</v>
      </c>
    </row>
    <row r="673" spans="1:48" x14ac:dyDescent="0.25">
      <c r="A673" s="14">
        <v>45</v>
      </c>
      <c r="B673" s="8" t="s">
        <v>75</v>
      </c>
      <c r="C673" s="32" t="s">
        <v>68</v>
      </c>
      <c r="D673" s="29"/>
      <c r="E673" s="29"/>
      <c r="F673" s="29"/>
      <c r="G673" s="30"/>
      <c r="H673" s="31">
        <f t="shared" si="396"/>
        <v>0</v>
      </c>
      <c r="I673" s="29"/>
      <c r="J673" s="29"/>
      <c r="K673" s="29"/>
      <c r="L673" s="30"/>
      <c r="M673" s="31">
        <f t="shared" si="397"/>
        <v>0</v>
      </c>
      <c r="N673" s="29"/>
      <c r="O673" s="29"/>
      <c r="P673" s="29"/>
      <c r="Q673" s="30"/>
      <c r="R673" s="31">
        <f t="shared" si="398"/>
        <v>0</v>
      </c>
      <c r="S673" s="29"/>
      <c r="T673" s="29"/>
      <c r="U673" s="29"/>
      <c r="V673" s="30"/>
      <c r="W673" s="31">
        <f t="shared" si="399"/>
        <v>0</v>
      </c>
      <c r="X673" s="29"/>
      <c r="Y673" s="29"/>
      <c r="Z673" s="29"/>
      <c r="AA673" s="30"/>
      <c r="AB673" s="31">
        <f t="shared" si="400"/>
        <v>0</v>
      </c>
      <c r="AC673" s="29"/>
      <c r="AD673" s="29"/>
      <c r="AE673" s="29"/>
      <c r="AF673" s="30"/>
      <c r="AG673" s="31">
        <f t="shared" si="401"/>
        <v>0</v>
      </c>
      <c r="AH673" s="29"/>
      <c r="AI673" s="29"/>
      <c r="AJ673" s="29"/>
      <c r="AK673" s="30"/>
      <c r="AL673" s="31">
        <f t="shared" si="402"/>
        <v>0</v>
      </c>
      <c r="AM673" s="29"/>
      <c r="AN673" s="29"/>
      <c r="AO673" s="29"/>
      <c r="AP673" s="30"/>
      <c r="AQ673" s="31">
        <f t="shared" si="403"/>
        <v>0</v>
      </c>
      <c r="AR673" s="29"/>
      <c r="AS673" s="29"/>
      <c r="AT673" s="29"/>
      <c r="AU673" s="30"/>
      <c r="AV673" s="43">
        <f t="shared" si="404"/>
        <v>0</v>
      </c>
    </row>
    <row r="674" spans="1:48" x14ac:dyDescent="0.25">
      <c r="A674" s="14">
        <v>45</v>
      </c>
      <c r="B674" s="8" t="s">
        <v>76</v>
      </c>
      <c r="C674" s="32" t="s">
        <v>68</v>
      </c>
      <c r="D674" s="29"/>
      <c r="E674" s="29"/>
      <c r="F674" s="29"/>
      <c r="G674" s="30"/>
      <c r="H674" s="31">
        <f t="shared" si="396"/>
        <v>0</v>
      </c>
      <c r="I674" s="29"/>
      <c r="J674" s="29"/>
      <c r="K674" s="29"/>
      <c r="L674" s="30"/>
      <c r="M674" s="31">
        <f t="shared" si="397"/>
        <v>0</v>
      </c>
      <c r="N674" s="29"/>
      <c r="O674" s="29"/>
      <c r="P674" s="29"/>
      <c r="Q674" s="30"/>
      <c r="R674" s="31">
        <f t="shared" si="398"/>
        <v>0</v>
      </c>
      <c r="S674" s="29"/>
      <c r="T674" s="29"/>
      <c r="U674" s="29"/>
      <c r="V674" s="30"/>
      <c r="W674" s="31">
        <f t="shared" si="399"/>
        <v>0</v>
      </c>
      <c r="X674" s="29"/>
      <c r="Y674" s="29"/>
      <c r="Z674" s="29"/>
      <c r="AA674" s="30"/>
      <c r="AB674" s="31">
        <f t="shared" si="400"/>
        <v>0</v>
      </c>
      <c r="AC674" s="29"/>
      <c r="AD674" s="29"/>
      <c r="AE674" s="29"/>
      <c r="AF674" s="30"/>
      <c r="AG674" s="31">
        <f t="shared" si="401"/>
        <v>0</v>
      </c>
      <c r="AH674" s="29"/>
      <c r="AI674" s="29"/>
      <c r="AJ674" s="29"/>
      <c r="AK674" s="30"/>
      <c r="AL674" s="31">
        <f t="shared" si="402"/>
        <v>0</v>
      </c>
      <c r="AM674" s="29"/>
      <c r="AN674" s="29"/>
      <c r="AO674" s="29"/>
      <c r="AP674" s="30"/>
      <c r="AQ674" s="31">
        <f t="shared" si="403"/>
        <v>0</v>
      </c>
      <c r="AR674" s="29"/>
      <c r="AS674" s="29"/>
      <c r="AT674" s="29"/>
      <c r="AU674" s="30"/>
      <c r="AV674" s="43">
        <f t="shared" si="404"/>
        <v>0</v>
      </c>
    </row>
    <row r="675" spans="1:48" x14ac:dyDescent="0.25">
      <c r="A675" s="14">
        <v>45</v>
      </c>
      <c r="B675" s="8" t="s">
        <v>77</v>
      </c>
      <c r="C675" s="32" t="s">
        <v>68</v>
      </c>
      <c r="D675" s="29"/>
      <c r="E675" s="29"/>
      <c r="F675" s="29"/>
      <c r="G675" s="30"/>
      <c r="H675" s="31">
        <f t="shared" si="396"/>
        <v>0</v>
      </c>
      <c r="I675" s="29"/>
      <c r="J675" s="29"/>
      <c r="K675" s="29"/>
      <c r="L675" s="30"/>
      <c r="M675" s="31">
        <f t="shared" si="397"/>
        <v>0</v>
      </c>
      <c r="N675" s="29"/>
      <c r="O675" s="29"/>
      <c r="P675" s="29"/>
      <c r="Q675" s="30"/>
      <c r="R675" s="31">
        <f t="shared" si="398"/>
        <v>0</v>
      </c>
      <c r="S675" s="29"/>
      <c r="T675" s="29"/>
      <c r="U675" s="29"/>
      <c r="V675" s="30"/>
      <c r="W675" s="31">
        <f t="shared" si="399"/>
        <v>0</v>
      </c>
      <c r="X675" s="29"/>
      <c r="Y675" s="29"/>
      <c r="Z675" s="29"/>
      <c r="AA675" s="30"/>
      <c r="AB675" s="31">
        <f t="shared" si="400"/>
        <v>0</v>
      </c>
      <c r="AC675" s="29"/>
      <c r="AD675" s="29"/>
      <c r="AE675" s="29"/>
      <c r="AF675" s="30"/>
      <c r="AG675" s="31">
        <f t="shared" si="401"/>
        <v>0</v>
      </c>
      <c r="AH675" s="29"/>
      <c r="AI675" s="29"/>
      <c r="AJ675" s="29"/>
      <c r="AK675" s="30"/>
      <c r="AL675" s="31">
        <f t="shared" si="402"/>
        <v>0</v>
      </c>
      <c r="AM675" s="29"/>
      <c r="AN675" s="29"/>
      <c r="AO675" s="29"/>
      <c r="AP675" s="30"/>
      <c r="AQ675" s="31">
        <f t="shared" si="403"/>
        <v>0</v>
      </c>
      <c r="AR675" s="29"/>
      <c r="AS675" s="29"/>
      <c r="AT675" s="29"/>
      <c r="AU675" s="30"/>
      <c r="AV675" s="43">
        <f t="shared" si="404"/>
        <v>0</v>
      </c>
    </row>
    <row r="676" spans="1:48" x14ac:dyDescent="0.25">
      <c r="A676" s="14">
        <v>45</v>
      </c>
      <c r="B676" s="8" t="s">
        <v>78</v>
      </c>
      <c r="C676" s="32" t="s">
        <v>68</v>
      </c>
      <c r="D676" s="29"/>
      <c r="E676" s="29"/>
      <c r="F676" s="29"/>
      <c r="G676" s="30"/>
      <c r="H676" s="31">
        <f t="shared" si="396"/>
        <v>0</v>
      </c>
      <c r="I676" s="29"/>
      <c r="J676" s="29"/>
      <c r="K676" s="29"/>
      <c r="L676" s="30"/>
      <c r="M676" s="31">
        <f t="shared" si="397"/>
        <v>0</v>
      </c>
      <c r="N676" s="29"/>
      <c r="O676" s="29"/>
      <c r="P676" s="29"/>
      <c r="Q676" s="30"/>
      <c r="R676" s="31">
        <f t="shared" si="398"/>
        <v>0</v>
      </c>
      <c r="S676" s="29"/>
      <c r="T676" s="29"/>
      <c r="U676" s="29"/>
      <c r="V676" s="30"/>
      <c r="W676" s="31">
        <f t="shared" si="399"/>
        <v>0</v>
      </c>
      <c r="X676" s="29"/>
      <c r="Y676" s="29"/>
      <c r="Z676" s="29"/>
      <c r="AA676" s="30"/>
      <c r="AB676" s="31">
        <f t="shared" si="400"/>
        <v>0</v>
      </c>
      <c r="AC676" s="29"/>
      <c r="AD676" s="29"/>
      <c r="AE676" s="29"/>
      <c r="AF676" s="30"/>
      <c r="AG676" s="31">
        <f t="shared" si="401"/>
        <v>0</v>
      </c>
      <c r="AH676" s="29"/>
      <c r="AI676" s="29"/>
      <c r="AJ676" s="29"/>
      <c r="AK676" s="30"/>
      <c r="AL676" s="31">
        <f t="shared" si="402"/>
        <v>0</v>
      </c>
      <c r="AM676" s="29"/>
      <c r="AN676" s="29"/>
      <c r="AO676" s="29"/>
      <c r="AP676" s="30"/>
      <c r="AQ676" s="31">
        <f t="shared" si="403"/>
        <v>0</v>
      </c>
      <c r="AR676" s="29"/>
      <c r="AS676" s="29"/>
      <c r="AT676" s="29"/>
      <c r="AU676" s="30"/>
      <c r="AV676" s="43">
        <f t="shared" si="404"/>
        <v>0</v>
      </c>
    </row>
    <row r="677" spans="1:48" x14ac:dyDescent="0.25">
      <c r="A677" s="14">
        <v>45</v>
      </c>
      <c r="B677" s="8" t="s">
        <v>79</v>
      </c>
      <c r="C677" s="32" t="s">
        <v>68</v>
      </c>
      <c r="D677" s="29"/>
      <c r="E677" s="29"/>
      <c r="F677" s="29"/>
      <c r="G677" s="30"/>
      <c r="H677" s="31">
        <f t="shared" si="396"/>
        <v>0</v>
      </c>
      <c r="I677" s="29"/>
      <c r="J677" s="29"/>
      <c r="K677" s="29"/>
      <c r="L677" s="30"/>
      <c r="M677" s="31">
        <f t="shared" si="397"/>
        <v>0</v>
      </c>
      <c r="N677" s="29"/>
      <c r="O677" s="29"/>
      <c r="P677" s="29"/>
      <c r="Q677" s="30"/>
      <c r="R677" s="31">
        <f t="shared" si="398"/>
        <v>0</v>
      </c>
      <c r="S677" s="29"/>
      <c r="T677" s="29"/>
      <c r="U677" s="29"/>
      <c r="V677" s="30"/>
      <c r="W677" s="31">
        <f t="shared" si="399"/>
        <v>0</v>
      </c>
      <c r="X677" s="29"/>
      <c r="Y677" s="29"/>
      <c r="Z677" s="29"/>
      <c r="AA677" s="30"/>
      <c r="AB677" s="31">
        <f t="shared" si="400"/>
        <v>0</v>
      </c>
      <c r="AC677" s="29"/>
      <c r="AD677" s="29"/>
      <c r="AE677" s="29"/>
      <c r="AF677" s="30"/>
      <c r="AG677" s="31">
        <f t="shared" si="401"/>
        <v>0</v>
      </c>
      <c r="AH677" s="29"/>
      <c r="AI677" s="29"/>
      <c r="AJ677" s="29"/>
      <c r="AK677" s="30"/>
      <c r="AL677" s="31">
        <f t="shared" si="402"/>
        <v>0</v>
      </c>
      <c r="AM677" s="29"/>
      <c r="AN677" s="29"/>
      <c r="AO677" s="29"/>
      <c r="AP677" s="30"/>
      <c r="AQ677" s="31">
        <f t="shared" si="403"/>
        <v>0</v>
      </c>
      <c r="AR677" s="29"/>
      <c r="AS677" s="29"/>
      <c r="AT677" s="29"/>
      <c r="AU677" s="30"/>
      <c r="AV677" s="43">
        <f t="shared" si="404"/>
        <v>0</v>
      </c>
    </row>
    <row r="678" spans="1:48" x14ac:dyDescent="0.25">
      <c r="A678" s="14">
        <v>45</v>
      </c>
      <c r="B678" s="8" t="s">
        <v>80</v>
      </c>
      <c r="C678" s="32" t="s">
        <v>68</v>
      </c>
      <c r="D678" s="29"/>
      <c r="E678" s="29"/>
      <c r="F678" s="29"/>
      <c r="G678" s="30"/>
      <c r="H678" s="31">
        <f t="shared" si="396"/>
        <v>0</v>
      </c>
      <c r="I678" s="29"/>
      <c r="J678" s="29"/>
      <c r="K678" s="29"/>
      <c r="L678" s="30"/>
      <c r="M678" s="31">
        <f t="shared" si="397"/>
        <v>0</v>
      </c>
      <c r="N678" s="29"/>
      <c r="O678" s="29"/>
      <c r="P678" s="29"/>
      <c r="Q678" s="30"/>
      <c r="R678" s="31">
        <f t="shared" si="398"/>
        <v>0</v>
      </c>
      <c r="S678" s="29"/>
      <c r="T678" s="29"/>
      <c r="U678" s="29"/>
      <c r="V678" s="30"/>
      <c r="W678" s="31">
        <f t="shared" si="399"/>
        <v>0</v>
      </c>
      <c r="X678" s="29"/>
      <c r="Y678" s="29"/>
      <c r="Z678" s="29"/>
      <c r="AA678" s="30"/>
      <c r="AB678" s="31">
        <f t="shared" si="400"/>
        <v>0</v>
      </c>
      <c r="AC678" s="29"/>
      <c r="AD678" s="29"/>
      <c r="AE678" s="29"/>
      <c r="AF678" s="30"/>
      <c r="AG678" s="31">
        <f t="shared" si="401"/>
        <v>0</v>
      </c>
      <c r="AH678" s="29"/>
      <c r="AI678" s="29"/>
      <c r="AJ678" s="29"/>
      <c r="AK678" s="30"/>
      <c r="AL678" s="31">
        <f t="shared" si="402"/>
        <v>0</v>
      </c>
      <c r="AM678" s="29"/>
      <c r="AN678" s="29"/>
      <c r="AO678" s="29"/>
      <c r="AP678" s="30"/>
      <c r="AQ678" s="31">
        <f t="shared" si="403"/>
        <v>0</v>
      </c>
      <c r="AR678" s="29"/>
      <c r="AS678" s="29"/>
      <c r="AT678" s="29"/>
      <c r="AU678" s="30"/>
      <c r="AV678" s="43">
        <f t="shared" si="404"/>
        <v>0</v>
      </c>
    </row>
    <row r="679" spans="1:48" x14ac:dyDescent="0.25">
      <c r="A679" s="14">
        <v>45</v>
      </c>
      <c r="B679" s="32" t="s">
        <v>81</v>
      </c>
      <c r="C679" s="32" t="s">
        <v>68</v>
      </c>
      <c r="D679" s="33"/>
      <c r="E679" s="33"/>
      <c r="F679" s="33"/>
      <c r="G679" s="34"/>
      <c r="H679" s="35">
        <f t="shared" si="396"/>
        <v>0</v>
      </c>
      <c r="I679" s="33"/>
      <c r="J679" s="33"/>
      <c r="K679" s="33"/>
      <c r="L679" s="34"/>
      <c r="M679" s="35">
        <f t="shared" si="397"/>
        <v>0</v>
      </c>
      <c r="N679" s="33"/>
      <c r="O679" s="33"/>
      <c r="P679" s="33"/>
      <c r="Q679" s="34"/>
      <c r="R679" s="35">
        <f t="shared" si="398"/>
        <v>0</v>
      </c>
      <c r="S679" s="33"/>
      <c r="T679" s="33"/>
      <c r="U679" s="33"/>
      <c r="V679" s="34"/>
      <c r="W679" s="35">
        <f t="shared" si="399"/>
        <v>0</v>
      </c>
      <c r="X679" s="33"/>
      <c r="Y679" s="33"/>
      <c r="Z679" s="33"/>
      <c r="AA679" s="34"/>
      <c r="AB679" s="35">
        <f t="shared" si="400"/>
        <v>0</v>
      </c>
      <c r="AC679" s="33"/>
      <c r="AD679" s="33"/>
      <c r="AE679" s="33"/>
      <c r="AF679" s="34"/>
      <c r="AG679" s="35">
        <f t="shared" si="401"/>
        <v>0</v>
      </c>
      <c r="AH679" s="33"/>
      <c r="AI679" s="33"/>
      <c r="AJ679" s="33"/>
      <c r="AK679" s="34"/>
      <c r="AL679" s="35">
        <f t="shared" si="402"/>
        <v>0</v>
      </c>
      <c r="AM679" s="33"/>
      <c r="AN679" s="33"/>
      <c r="AO679" s="33"/>
      <c r="AP679" s="34"/>
      <c r="AQ679" s="35">
        <f t="shared" si="403"/>
        <v>0</v>
      </c>
      <c r="AR679" s="33"/>
      <c r="AS679" s="33"/>
      <c r="AT679" s="33"/>
      <c r="AU679" s="34"/>
      <c r="AV679" s="44">
        <f t="shared" si="404"/>
        <v>0</v>
      </c>
    </row>
    <row r="680" spans="1:48" x14ac:dyDescent="0.25">
      <c r="A680" s="14">
        <v>45</v>
      </c>
      <c r="B680" s="36"/>
      <c r="C680" s="37"/>
      <c r="D680" s="38"/>
      <c r="E680" s="39"/>
      <c r="F680" s="39"/>
      <c r="G680" s="39"/>
      <c r="H680" s="40">
        <f>SUM(H667:H679)</f>
        <v>0</v>
      </c>
      <c r="I680" s="39"/>
      <c r="J680" s="39"/>
      <c r="K680" s="39"/>
      <c r="L680" s="39"/>
      <c r="M680" s="40">
        <f>SUM(M667:M679)</f>
        <v>0</v>
      </c>
      <c r="N680" s="39"/>
      <c r="O680" s="39"/>
      <c r="P680" s="39"/>
      <c r="Q680" s="39"/>
      <c r="R680" s="40">
        <f>SUM(R667:R679)</f>
        <v>0</v>
      </c>
      <c r="S680" s="39"/>
      <c r="T680" s="39"/>
      <c r="U680" s="39"/>
      <c r="V680" s="39"/>
      <c r="W680" s="40">
        <f>SUM(W667:W679)</f>
        <v>0</v>
      </c>
      <c r="X680" s="39"/>
      <c r="Y680" s="39"/>
      <c r="Z680" s="39"/>
      <c r="AA680" s="39"/>
      <c r="AB680" s="40">
        <f>SUM(AB667:AB679)</f>
        <v>0</v>
      </c>
      <c r="AC680" s="39"/>
      <c r="AD680" s="39"/>
      <c r="AE680" s="39"/>
      <c r="AF680" s="39"/>
      <c r="AG680" s="40">
        <f>SUM(AG667:AG679)</f>
        <v>0</v>
      </c>
      <c r="AH680" s="39"/>
      <c r="AI680" s="39"/>
      <c r="AJ680" s="39"/>
      <c r="AK680" s="39"/>
      <c r="AL680" s="40">
        <f>SUM(AL667:AL679)</f>
        <v>0</v>
      </c>
      <c r="AM680" s="39"/>
      <c r="AN680" s="39"/>
      <c r="AO680" s="39"/>
      <c r="AP680" s="39"/>
      <c r="AQ680" s="40">
        <f>SUM(AQ667:AQ679)</f>
        <v>0</v>
      </c>
      <c r="AR680" s="39"/>
      <c r="AS680" s="39"/>
      <c r="AT680" s="39"/>
      <c r="AU680" s="39"/>
      <c r="AV680" s="40">
        <f>SUM(AV667:AV679)</f>
        <v>0</v>
      </c>
    </row>
    <row r="681" spans="1:48" x14ac:dyDescent="0.25">
      <c r="A681" s="14">
        <v>46</v>
      </c>
      <c r="B681" s="80" t="str">
        <f>"Буква (или иное название) класса "&amp;A681&amp;":"</f>
        <v>Буква (или иное название) класса 46:</v>
      </c>
      <c r="C681" s="81"/>
      <c r="D681" s="82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83"/>
      <c r="AU681" s="83"/>
      <c r="AV681" s="83"/>
    </row>
    <row r="682" spans="1:48" x14ac:dyDescent="0.25">
      <c r="A682" s="14">
        <v>46</v>
      </c>
      <c r="B682" s="45" t="s">
        <v>69</v>
      </c>
      <c r="C682" s="28" t="s">
        <v>68</v>
      </c>
      <c r="D682" s="29"/>
      <c r="E682" s="29"/>
      <c r="F682" s="29"/>
      <c r="G682" s="30"/>
      <c r="H682" s="31">
        <f t="shared" ref="H682:H694" si="405">COUNTA(D682:G682)</f>
        <v>0</v>
      </c>
      <c r="I682" s="29"/>
      <c r="J682" s="29"/>
      <c r="K682" s="29"/>
      <c r="L682" s="30"/>
      <c r="M682" s="31">
        <f t="shared" ref="M682:M694" si="406">COUNTA(I682:L682)</f>
        <v>0</v>
      </c>
      <c r="N682" s="29"/>
      <c r="O682" s="29"/>
      <c r="P682" s="29"/>
      <c r="Q682" s="30"/>
      <c r="R682" s="31">
        <f t="shared" ref="R682:R694" si="407">COUNTA(N682:Q682)</f>
        <v>0</v>
      </c>
      <c r="S682" s="29"/>
      <c r="T682" s="29"/>
      <c r="U682" s="29"/>
      <c r="V682" s="30"/>
      <c r="W682" s="31">
        <f t="shared" ref="W682:W694" si="408">COUNTA(S682:V682)</f>
        <v>0</v>
      </c>
      <c r="X682" s="29"/>
      <c r="Y682" s="29"/>
      <c r="Z682" s="29"/>
      <c r="AA682" s="30"/>
      <c r="AB682" s="31">
        <f t="shared" ref="AB682:AB694" si="409">COUNTA(X682:AA682)</f>
        <v>0</v>
      </c>
      <c r="AC682" s="29"/>
      <c r="AD682" s="29"/>
      <c r="AE682" s="29"/>
      <c r="AF682" s="30"/>
      <c r="AG682" s="31">
        <f t="shared" ref="AG682:AG694" si="410">COUNTA(AC682:AF682)</f>
        <v>0</v>
      </c>
      <c r="AH682" s="29"/>
      <c r="AI682" s="29"/>
      <c r="AJ682" s="29"/>
      <c r="AK682" s="30"/>
      <c r="AL682" s="31">
        <f t="shared" ref="AL682:AL694" si="411">COUNTA(AH682:AK682)</f>
        <v>0</v>
      </c>
      <c r="AM682" s="29"/>
      <c r="AN682" s="29"/>
      <c r="AO682" s="29"/>
      <c r="AP682" s="30"/>
      <c r="AQ682" s="31">
        <f t="shared" ref="AQ682:AQ694" si="412">COUNTA(AM682:AP682)</f>
        <v>0</v>
      </c>
      <c r="AR682" s="29"/>
      <c r="AS682" s="29"/>
      <c r="AT682" s="29"/>
      <c r="AU682" s="30"/>
      <c r="AV682" s="43">
        <f t="shared" ref="AV682:AV694" si="413">COUNTA(AR682:AU682)</f>
        <v>0</v>
      </c>
    </row>
    <row r="683" spans="1:48" x14ac:dyDescent="0.25">
      <c r="A683" s="14">
        <v>46</v>
      </c>
      <c r="B683" s="8" t="s">
        <v>70</v>
      </c>
      <c r="C683" s="32" t="s">
        <v>68</v>
      </c>
      <c r="D683" s="29"/>
      <c r="E683" s="29"/>
      <c r="F683" s="29"/>
      <c r="G683" s="30"/>
      <c r="H683" s="31">
        <f t="shared" si="405"/>
        <v>0</v>
      </c>
      <c r="I683" s="29"/>
      <c r="J683" s="29"/>
      <c r="K683" s="29"/>
      <c r="L683" s="30"/>
      <c r="M683" s="31">
        <f t="shared" si="406"/>
        <v>0</v>
      </c>
      <c r="N683" s="29"/>
      <c r="O683" s="29"/>
      <c r="P683" s="29"/>
      <c r="Q683" s="30"/>
      <c r="R683" s="31">
        <f t="shared" si="407"/>
        <v>0</v>
      </c>
      <c r="S683" s="29"/>
      <c r="T683" s="29"/>
      <c r="U683" s="29"/>
      <c r="V683" s="30"/>
      <c r="W683" s="31">
        <f t="shared" si="408"/>
        <v>0</v>
      </c>
      <c r="X683" s="29"/>
      <c r="Y683" s="29"/>
      <c r="Z683" s="29"/>
      <c r="AA683" s="30"/>
      <c r="AB683" s="31">
        <f t="shared" si="409"/>
        <v>0</v>
      </c>
      <c r="AC683" s="29"/>
      <c r="AD683" s="29"/>
      <c r="AE683" s="29"/>
      <c r="AF683" s="30"/>
      <c r="AG683" s="31">
        <f t="shared" si="410"/>
        <v>0</v>
      </c>
      <c r="AH683" s="29"/>
      <c r="AI683" s="29"/>
      <c r="AJ683" s="29"/>
      <c r="AK683" s="30"/>
      <c r="AL683" s="31">
        <f t="shared" si="411"/>
        <v>0</v>
      </c>
      <c r="AM683" s="29"/>
      <c r="AN683" s="29"/>
      <c r="AO683" s="29"/>
      <c r="AP683" s="30"/>
      <c r="AQ683" s="31">
        <f t="shared" si="412"/>
        <v>0</v>
      </c>
      <c r="AR683" s="29"/>
      <c r="AS683" s="29"/>
      <c r="AT683" s="29"/>
      <c r="AU683" s="30"/>
      <c r="AV683" s="43">
        <f t="shared" si="413"/>
        <v>0</v>
      </c>
    </row>
    <row r="684" spans="1:48" x14ac:dyDescent="0.25">
      <c r="A684" s="14">
        <v>46</v>
      </c>
      <c r="B684" s="8" t="s">
        <v>71</v>
      </c>
      <c r="C684" s="32" t="s">
        <v>68</v>
      </c>
      <c r="D684" s="29"/>
      <c r="E684" s="29"/>
      <c r="F684" s="29"/>
      <c r="G684" s="30"/>
      <c r="H684" s="31">
        <f t="shared" si="405"/>
        <v>0</v>
      </c>
      <c r="I684" s="29"/>
      <c r="J684" s="29"/>
      <c r="K684" s="29"/>
      <c r="L684" s="30"/>
      <c r="M684" s="31">
        <f t="shared" si="406"/>
        <v>0</v>
      </c>
      <c r="N684" s="29"/>
      <c r="O684" s="29"/>
      <c r="P684" s="29"/>
      <c r="Q684" s="30"/>
      <c r="R684" s="31">
        <f t="shared" si="407"/>
        <v>0</v>
      </c>
      <c r="S684" s="29"/>
      <c r="T684" s="29"/>
      <c r="U684" s="29"/>
      <c r="V684" s="30"/>
      <c r="W684" s="31">
        <f t="shared" si="408"/>
        <v>0</v>
      </c>
      <c r="X684" s="29"/>
      <c r="Y684" s="29"/>
      <c r="Z684" s="29"/>
      <c r="AA684" s="30"/>
      <c r="AB684" s="31">
        <f t="shared" si="409"/>
        <v>0</v>
      </c>
      <c r="AC684" s="29"/>
      <c r="AD684" s="29"/>
      <c r="AE684" s="29"/>
      <c r="AF684" s="30"/>
      <c r="AG684" s="31">
        <f t="shared" si="410"/>
        <v>0</v>
      </c>
      <c r="AH684" s="29"/>
      <c r="AI684" s="29"/>
      <c r="AJ684" s="29"/>
      <c r="AK684" s="30"/>
      <c r="AL684" s="31">
        <f t="shared" si="411"/>
        <v>0</v>
      </c>
      <c r="AM684" s="29"/>
      <c r="AN684" s="29"/>
      <c r="AO684" s="29"/>
      <c r="AP684" s="30"/>
      <c r="AQ684" s="31">
        <f t="shared" si="412"/>
        <v>0</v>
      </c>
      <c r="AR684" s="29"/>
      <c r="AS684" s="29"/>
      <c r="AT684" s="29"/>
      <c r="AU684" s="30"/>
      <c r="AV684" s="43">
        <f t="shared" si="413"/>
        <v>0</v>
      </c>
    </row>
    <row r="685" spans="1:48" x14ac:dyDescent="0.25">
      <c r="A685" s="14">
        <v>46</v>
      </c>
      <c r="B685" s="8" t="s">
        <v>72</v>
      </c>
      <c r="C685" s="32" t="s">
        <v>68</v>
      </c>
      <c r="D685" s="29"/>
      <c r="E685" s="29"/>
      <c r="F685" s="29"/>
      <c r="G685" s="30"/>
      <c r="H685" s="31">
        <f t="shared" si="405"/>
        <v>0</v>
      </c>
      <c r="I685" s="29"/>
      <c r="J685" s="29"/>
      <c r="K685" s="29"/>
      <c r="L685" s="30"/>
      <c r="M685" s="31">
        <f t="shared" si="406"/>
        <v>0</v>
      </c>
      <c r="N685" s="29"/>
      <c r="O685" s="29"/>
      <c r="P685" s="29"/>
      <c r="Q685" s="30"/>
      <c r="R685" s="31">
        <f t="shared" si="407"/>
        <v>0</v>
      </c>
      <c r="S685" s="29"/>
      <c r="T685" s="29"/>
      <c r="U685" s="29"/>
      <c r="V685" s="30"/>
      <c r="W685" s="31">
        <f t="shared" si="408"/>
        <v>0</v>
      </c>
      <c r="X685" s="29"/>
      <c r="Y685" s="29"/>
      <c r="Z685" s="29"/>
      <c r="AA685" s="30"/>
      <c r="AB685" s="31">
        <f t="shared" si="409"/>
        <v>0</v>
      </c>
      <c r="AC685" s="29"/>
      <c r="AD685" s="29"/>
      <c r="AE685" s="29"/>
      <c r="AF685" s="30"/>
      <c r="AG685" s="31">
        <f t="shared" si="410"/>
        <v>0</v>
      </c>
      <c r="AH685" s="29"/>
      <c r="AI685" s="29"/>
      <c r="AJ685" s="29"/>
      <c r="AK685" s="30"/>
      <c r="AL685" s="31">
        <f t="shared" si="411"/>
        <v>0</v>
      </c>
      <c r="AM685" s="29"/>
      <c r="AN685" s="29"/>
      <c r="AO685" s="29"/>
      <c r="AP685" s="30"/>
      <c r="AQ685" s="31">
        <f t="shared" si="412"/>
        <v>0</v>
      </c>
      <c r="AR685" s="29"/>
      <c r="AS685" s="29"/>
      <c r="AT685" s="29"/>
      <c r="AU685" s="30"/>
      <c r="AV685" s="43">
        <f t="shared" si="413"/>
        <v>0</v>
      </c>
    </row>
    <row r="686" spans="1:48" x14ac:dyDescent="0.25">
      <c r="A686" s="14">
        <v>46</v>
      </c>
      <c r="B686" s="8" t="s">
        <v>73</v>
      </c>
      <c r="C686" s="32" t="s">
        <v>68</v>
      </c>
      <c r="D686" s="29"/>
      <c r="E686" s="29"/>
      <c r="F686" s="29"/>
      <c r="G686" s="30"/>
      <c r="H686" s="31">
        <f t="shared" si="405"/>
        <v>0</v>
      </c>
      <c r="I686" s="29"/>
      <c r="J686" s="29"/>
      <c r="K686" s="29"/>
      <c r="L686" s="30"/>
      <c r="M686" s="31">
        <f t="shared" si="406"/>
        <v>0</v>
      </c>
      <c r="N686" s="29"/>
      <c r="O686" s="29"/>
      <c r="P686" s="29"/>
      <c r="Q686" s="30"/>
      <c r="R686" s="31">
        <f t="shared" si="407"/>
        <v>0</v>
      </c>
      <c r="S686" s="29"/>
      <c r="T686" s="29"/>
      <c r="U686" s="29"/>
      <c r="V686" s="30"/>
      <c r="W686" s="31">
        <f t="shared" si="408"/>
        <v>0</v>
      </c>
      <c r="X686" s="29"/>
      <c r="Y686" s="29"/>
      <c r="Z686" s="29"/>
      <c r="AA686" s="30"/>
      <c r="AB686" s="31">
        <f t="shared" si="409"/>
        <v>0</v>
      </c>
      <c r="AC686" s="29"/>
      <c r="AD686" s="29"/>
      <c r="AE686" s="29"/>
      <c r="AF686" s="30"/>
      <c r="AG686" s="31">
        <f t="shared" si="410"/>
        <v>0</v>
      </c>
      <c r="AH686" s="29"/>
      <c r="AI686" s="29"/>
      <c r="AJ686" s="29"/>
      <c r="AK686" s="30"/>
      <c r="AL686" s="31">
        <f t="shared" si="411"/>
        <v>0</v>
      </c>
      <c r="AM686" s="29"/>
      <c r="AN686" s="29"/>
      <c r="AO686" s="29"/>
      <c r="AP686" s="30"/>
      <c r="AQ686" s="31">
        <f t="shared" si="412"/>
        <v>0</v>
      </c>
      <c r="AR686" s="29"/>
      <c r="AS686" s="29"/>
      <c r="AT686" s="29"/>
      <c r="AU686" s="30"/>
      <c r="AV686" s="43">
        <f t="shared" si="413"/>
        <v>0</v>
      </c>
    </row>
    <row r="687" spans="1:48" x14ac:dyDescent="0.25">
      <c r="A687" s="14">
        <v>46</v>
      </c>
      <c r="B687" s="8" t="s">
        <v>74</v>
      </c>
      <c r="C687" s="32" t="s">
        <v>68</v>
      </c>
      <c r="D687" s="29"/>
      <c r="E687" s="29"/>
      <c r="F687" s="29"/>
      <c r="G687" s="30"/>
      <c r="H687" s="31">
        <f t="shared" si="405"/>
        <v>0</v>
      </c>
      <c r="I687" s="29"/>
      <c r="J687" s="29"/>
      <c r="K687" s="29"/>
      <c r="L687" s="30"/>
      <c r="M687" s="31">
        <f t="shared" si="406"/>
        <v>0</v>
      </c>
      <c r="N687" s="29"/>
      <c r="O687" s="29"/>
      <c r="P687" s="29"/>
      <c r="Q687" s="30"/>
      <c r="R687" s="31">
        <f t="shared" si="407"/>
        <v>0</v>
      </c>
      <c r="S687" s="29"/>
      <c r="T687" s="29"/>
      <c r="U687" s="29"/>
      <c r="V687" s="30"/>
      <c r="W687" s="31">
        <f t="shared" si="408"/>
        <v>0</v>
      </c>
      <c r="X687" s="29"/>
      <c r="Y687" s="29"/>
      <c r="Z687" s="29"/>
      <c r="AA687" s="30"/>
      <c r="AB687" s="31">
        <f t="shared" si="409"/>
        <v>0</v>
      </c>
      <c r="AC687" s="29"/>
      <c r="AD687" s="29"/>
      <c r="AE687" s="29"/>
      <c r="AF687" s="30"/>
      <c r="AG687" s="31">
        <f t="shared" si="410"/>
        <v>0</v>
      </c>
      <c r="AH687" s="29"/>
      <c r="AI687" s="29"/>
      <c r="AJ687" s="29"/>
      <c r="AK687" s="30"/>
      <c r="AL687" s="31">
        <f t="shared" si="411"/>
        <v>0</v>
      </c>
      <c r="AM687" s="29"/>
      <c r="AN687" s="29"/>
      <c r="AO687" s="29"/>
      <c r="AP687" s="30"/>
      <c r="AQ687" s="31">
        <f t="shared" si="412"/>
        <v>0</v>
      </c>
      <c r="AR687" s="29"/>
      <c r="AS687" s="29"/>
      <c r="AT687" s="29"/>
      <c r="AU687" s="30"/>
      <c r="AV687" s="43">
        <f t="shared" si="413"/>
        <v>0</v>
      </c>
    </row>
    <row r="688" spans="1:48" x14ac:dyDescent="0.25">
      <c r="A688" s="14">
        <v>46</v>
      </c>
      <c r="B688" s="8" t="s">
        <v>75</v>
      </c>
      <c r="C688" s="32" t="s">
        <v>68</v>
      </c>
      <c r="D688" s="29"/>
      <c r="E688" s="29"/>
      <c r="F688" s="29"/>
      <c r="G688" s="30"/>
      <c r="H688" s="31">
        <f t="shared" si="405"/>
        <v>0</v>
      </c>
      <c r="I688" s="29"/>
      <c r="J688" s="29"/>
      <c r="K688" s="29"/>
      <c r="L688" s="30"/>
      <c r="M688" s="31">
        <f t="shared" si="406"/>
        <v>0</v>
      </c>
      <c r="N688" s="29"/>
      <c r="O688" s="29"/>
      <c r="P688" s="29"/>
      <c r="Q688" s="30"/>
      <c r="R688" s="31">
        <f t="shared" si="407"/>
        <v>0</v>
      </c>
      <c r="S688" s="29"/>
      <c r="T688" s="29"/>
      <c r="U688" s="29"/>
      <c r="V688" s="30"/>
      <c r="W688" s="31">
        <f t="shared" si="408"/>
        <v>0</v>
      </c>
      <c r="X688" s="29"/>
      <c r="Y688" s="29"/>
      <c r="Z688" s="29"/>
      <c r="AA688" s="30"/>
      <c r="AB688" s="31">
        <f t="shared" si="409"/>
        <v>0</v>
      </c>
      <c r="AC688" s="29"/>
      <c r="AD688" s="29"/>
      <c r="AE688" s="29"/>
      <c r="AF688" s="30"/>
      <c r="AG688" s="31">
        <f t="shared" si="410"/>
        <v>0</v>
      </c>
      <c r="AH688" s="29"/>
      <c r="AI688" s="29"/>
      <c r="AJ688" s="29"/>
      <c r="AK688" s="30"/>
      <c r="AL688" s="31">
        <f t="shared" si="411"/>
        <v>0</v>
      </c>
      <c r="AM688" s="29"/>
      <c r="AN688" s="29"/>
      <c r="AO688" s="29"/>
      <c r="AP688" s="30"/>
      <c r="AQ688" s="31">
        <f t="shared" si="412"/>
        <v>0</v>
      </c>
      <c r="AR688" s="29"/>
      <c r="AS688" s="29"/>
      <c r="AT688" s="29"/>
      <c r="AU688" s="30"/>
      <c r="AV688" s="43">
        <f t="shared" si="413"/>
        <v>0</v>
      </c>
    </row>
    <row r="689" spans="1:48" x14ac:dyDescent="0.25">
      <c r="A689" s="14">
        <v>46</v>
      </c>
      <c r="B689" s="8" t="s">
        <v>76</v>
      </c>
      <c r="C689" s="32" t="s">
        <v>68</v>
      </c>
      <c r="D689" s="29"/>
      <c r="E689" s="29"/>
      <c r="F689" s="29"/>
      <c r="G689" s="30"/>
      <c r="H689" s="31">
        <f t="shared" si="405"/>
        <v>0</v>
      </c>
      <c r="I689" s="29"/>
      <c r="J689" s="29"/>
      <c r="K689" s="29"/>
      <c r="L689" s="30"/>
      <c r="M689" s="31">
        <f t="shared" si="406"/>
        <v>0</v>
      </c>
      <c r="N689" s="29"/>
      <c r="O689" s="29"/>
      <c r="P689" s="29"/>
      <c r="Q689" s="30"/>
      <c r="R689" s="31">
        <f t="shared" si="407"/>
        <v>0</v>
      </c>
      <c r="S689" s="29"/>
      <c r="T689" s="29"/>
      <c r="U689" s="29"/>
      <c r="V689" s="30"/>
      <c r="W689" s="31">
        <f t="shared" si="408"/>
        <v>0</v>
      </c>
      <c r="X689" s="29"/>
      <c r="Y689" s="29"/>
      <c r="Z689" s="29"/>
      <c r="AA689" s="30"/>
      <c r="AB689" s="31">
        <f t="shared" si="409"/>
        <v>0</v>
      </c>
      <c r="AC689" s="29"/>
      <c r="AD689" s="29"/>
      <c r="AE689" s="29"/>
      <c r="AF689" s="30"/>
      <c r="AG689" s="31">
        <f t="shared" si="410"/>
        <v>0</v>
      </c>
      <c r="AH689" s="29"/>
      <c r="AI689" s="29"/>
      <c r="AJ689" s="29"/>
      <c r="AK689" s="30"/>
      <c r="AL689" s="31">
        <f t="shared" si="411"/>
        <v>0</v>
      </c>
      <c r="AM689" s="29"/>
      <c r="AN689" s="29"/>
      <c r="AO689" s="29"/>
      <c r="AP689" s="30"/>
      <c r="AQ689" s="31">
        <f t="shared" si="412"/>
        <v>0</v>
      </c>
      <c r="AR689" s="29"/>
      <c r="AS689" s="29"/>
      <c r="AT689" s="29"/>
      <c r="AU689" s="30"/>
      <c r="AV689" s="43">
        <f t="shared" si="413"/>
        <v>0</v>
      </c>
    </row>
    <row r="690" spans="1:48" x14ac:dyDescent="0.25">
      <c r="A690" s="14">
        <v>46</v>
      </c>
      <c r="B690" s="8" t="s">
        <v>77</v>
      </c>
      <c r="C690" s="32" t="s">
        <v>68</v>
      </c>
      <c r="D690" s="29"/>
      <c r="E690" s="29"/>
      <c r="F690" s="29"/>
      <c r="G690" s="30"/>
      <c r="H690" s="31">
        <f t="shared" si="405"/>
        <v>0</v>
      </c>
      <c r="I690" s="29"/>
      <c r="J690" s="29"/>
      <c r="K690" s="29"/>
      <c r="L690" s="30"/>
      <c r="M690" s="31">
        <f t="shared" si="406"/>
        <v>0</v>
      </c>
      <c r="N690" s="29"/>
      <c r="O690" s="29"/>
      <c r="P690" s="29"/>
      <c r="Q690" s="30"/>
      <c r="R690" s="31">
        <f t="shared" si="407"/>
        <v>0</v>
      </c>
      <c r="S690" s="29"/>
      <c r="T690" s="29"/>
      <c r="U690" s="29"/>
      <c r="V690" s="30"/>
      <c r="W690" s="31">
        <f t="shared" si="408"/>
        <v>0</v>
      </c>
      <c r="X690" s="29"/>
      <c r="Y690" s="29"/>
      <c r="Z690" s="29"/>
      <c r="AA690" s="30"/>
      <c r="AB690" s="31">
        <f t="shared" si="409"/>
        <v>0</v>
      </c>
      <c r="AC690" s="29"/>
      <c r="AD690" s="29"/>
      <c r="AE690" s="29"/>
      <c r="AF690" s="30"/>
      <c r="AG690" s="31">
        <f t="shared" si="410"/>
        <v>0</v>
      </c>
      <c r="AH690" s="29"/>
      <c r="AI690" s="29"/>
      <c r="AJ690" s="29"/>
      <c r="AK690" s="30"/>
      <c r="AL690" s="31">
        <f t="shared" si="411"/>
        <v>0</v>
      </c>
      <c r="AM690" s="29"/>
      <c r="AN690" s="29"/>
      <c r="AO690" s="29"/>
      <c r="AP690" s="30"/>
      <c r="AQ690" s="31">
        <f t="shared" si="412"/>
        <v>0</v>
      </c>
      <c r="AR690" s="29"/>
      <c r="AS690" s="29"/>
      <c r="AT690" s="29"/>
      <c r="AU690" s="30"/>
      <c r="AV690" s="43">
        <f t="shared" si="413"/>
        <v>0</v>
      </c>
    </row>
    <row r="691" spans="1:48" x14ac:dyDescent="0.25">
      <c r="A691" s="14">
        <v>46</v>
      </c>
      <c r="B691" s="8" t="s">
        <v>78</v>
      </c>
      <c r="C691" s="32" t="s">
        <v>68</v>
      </c>
      <c r="D691" s="29"/>
      <c r="E691" s="29"/>
      <c r="F691" s="29"/>
      <c r="G691" s="30"/>
      <c r="H691" s="31">
        <f t="shared" si="405"/>
        <v>0</v>
      </c>
      <c r="I691" s="29"/>
      <c r="J691" s="29"/>
      <c r="K691" s="29"/>
      <c r="L691" s="30"/>
      <c r="M691" s="31">
        <f t="shared" si="406"/>
        <v>0</v>
      </c>
      <c r="N691" s="29"/>
      <c r="O691" s="29"/>
      <c r="P691" s="29"/>
      <c r="Q691" s="30"/>
      <c r="R691" s="31">
        <f t="shared" si="407"/>
        <v>0</v>
      </c>
      <c r="S691" s="29"/>
      <c r="T691" s="29"/>
      <c r="U691" s="29"/>
      <c r="V691" s="30"/>
      <c r="W691" s="31">
        <f t="shared" si="408"/>
        <v>0</v>
      </c>
      <c r="X691" s="29"/>
      <c r="Y691" s="29"/>
      <c r="Z691" s="29"/>
      <c r="AA691" s="30"/>
      <c r="AB691" s="31">
        <f t="shared" si="409"/>
        <v>0</v>
      </c>
      <c r="AC691" s="29"/>
      <c r="AD691" s="29"/>
      <c r="AE691" s="29"/>
      <c r="AF691" s="30"/>
      <c r="AG691" s="31">
        <f t="shared" si="410"/>
        <v>0</v>
      </c>
      <c r="AH691" s="29"/>
      <c r="AI691" s="29"/>
      <c r="AJ691" s="29"/>
      <c r="AK691" s="30"/>
      <c r="AL691" s="31">
        <f t="shared" si="411"/>
        <v>0</v>
      </c>
      <c r="AM691" s="29"/>
      <c r="AN691" s="29"/>
      <c r="AO691" s="29"/>
      <c r="AP691" s="30"/>
      <c r="AQ691" s="31">
        <f t="shared" si="412"/>
        <v>0</v>
      </c>
      <c r="AR691" s="29"/>
      <c r="AS691" s="29"/>
      <c r="AT691" s="29"/>
      <c r="AU691" s="30"/>
      <c r="AV691" s="43">
        <f t="shared" si="413"/>
        <v>0</v>
      </c>
    </row>
    <row r="692" spans="1:48" x14ac:dyDescent="0.25">
      <c r="A692" s="14">
        <v>46</v>
      </c>
      <c r="B692" s="8" t="s">
        <v>79</v>
      </c>
      <c r="C692" s="32" t="s">
        <v>68</v>
      </c>
      <c r="D692" s="29"/>
      <c r="E692" s="29"/>
      <c r="F692" s="29"/>
      <c r="G692" s="30"/>
      <c r="H692" s="31">
        <f t="shared" si="405"/>
        <v>0</v>
      </c>
      <c r="I692" s="29"/>
      <c r="J692" s="29"/>
      <c r="K692" s="29"/>
      <c r="L692" s="30"/>
      <c r="M692" s="31">
        <f t="shared" si="406"/>
        <v>0</v>
      </c>
      <c r="N692" s="29"/>
      <c r="O692" s="29"/>
      <c r="P692" s="29"/>
      <c r="Q692" s="30"/>
      <c r="R692" s="31">
        <f t="shared" si="407"/>
        <v>0</v>
      </c>
      <c r="S692" s="29"/>
      <c r="T692" s="29"/>
      <c r="U692" s="29"/>
      <c r="V692" s="30"/>
      <c r="W692" s="31">
        <f t="shared" si="408"/>
        <v>0</v>
      </c>
      <c r="X692" s="29"/>
      <c r="Y692" s="29"/>
      <c r="Z692" s="29"/>
      <c r="AA692" s="30"/>
      <c r="AB692" s="31">
        <f t="shared" si="409"/>
        <v>0</v>
      </c>
      <c r="AC692" s="29"/>
      <c r="AD692" s="29"/>
      <c r="AE692" s="29"/>
      <c r="AF692" s="30"/>
      <c r="AG692" s="31">
        <f t="shared" si="410"/>
        <v>0</v>
      </c>
      <c r="AH692" s="29"/>
      <c r="AI692" s="29"/>
      <c r="AJ692" s="29"/>
      <c r="AK692" s="30"/>
      <c r="AL692" s="31">
        <f t="shared" si="411"/>
        <v>0</v>
      </c>
      <c r="AM692" s="29"/>
      <c r="AN692" s="29"/>
      <c r="AO692" s="29"/>
      <c r="AP692" s="30"/>
      <c r="AQ692" s="31">
        <f t="shared" si="412"/>
        <v>0</v>
      </c>
      <c r="AR692" s="29"/>
      <c r="AS692" s="29"/>
      <c r="AT692" s="29"/>
      <c r="AU692" s="30"/>
      <c r="AV692" s="43">
        <f t="shared" si="413"/>
        <v>0</v>
      </c>
    </row>
    <row r="693" spans="1:48" x14ac:dyDescent="0.25">
      <c r="A693" s="14">
        <v>46</v>
      </c>
      <c r="B693" s="8" t="s">
        <v>80</v>
      </c>
      <c r="C693" s="32" t="s">
        <v>68</v>
      </c>
      <c r="D693" s="29"/>
      <c r="E693" s="29"/>
      <c r="F693" s="29"/>
      <c r="G693" s="30"/>
      <c r="H693" s="31">
        <f t="shared" si="405"/>
        <v>0</v>
      </c>
      <c r="I693" s="29"/>
      <c r="J693" s="29"/>
      <c r="K693" s="29"/>
      <c r="L693" s="30"/>
      <c r="M693" s="31">
        <f t="shared" si="406"/>
        <v>0</v>
      </c>
      <c r="N693" s="29"/>
      <c r="O693" s="29"/>
      <c r="P693" s="29"/>
      <c r="Q693" s="30"/>
      <c r="R693" s="31">
        <f t="shared" si="407"/>
        <v>0</v>
      </c>
      <c r="S693" s="29"/>
      <c r="T693" s="29"/>
      <c r="U693" s="29"/>
      <c r="V693" s="30"/>
      <c r="W693" s="31">
        <f t="shared" si="408"/>
        <v>0</v>
      </c>
      <c r="X693" s="29"/>
      <c r="Y693" s="29"/>
      <c r="Z693" s="29"/>
      <c r="AA693" s="30"/>
      <c r="AB693" s="31">
        <f t="shared" si="409"/>
        <v>0</v>
      </c>
      <c r="AC693" s="29"/>
      <c r="AD693" s="29"/>
      <c r="AE693" s="29"/>
      <c r="AF693" s="30"/>
      <c r="AG693" s="31">
        <f t="shared" si="410"/>
        <v>0</v>
      </c>
      <c r="AH693" s="29"/>
      <c r="AI693" s="29"/>
      <c r="AJ693" s="29"/>
      <c r="AK693" s="30"/>
      <c r="AL693" s="31">
        <f t="shared" si="411"/>
        <v>0</v>
      </c>
      <c r="AM693" s="29"/>
      <c r="AN693" s="29"/>
      <c r="AO693" s="29"/>
      <c r="AP693" s="30"/>
      <c r="AQ693" s="31">
        <f t="shared" si="412"/>
        <v>0</v>
      </c>
      <c r="AR693" s="29"/>
      <c r="AS693" s="29"/>
      <c r="AT693" s="29"/>
      <c r="AU693" s="30"/>
      <c r="AV693" s="43">
        <f t="shared" si="413"/>
        <v>0</v>
      </c>
    </row>
    <row r="694" spans="1:48" x14ac:dyDescent="0.25">
      <c r="A694" s="14">
        <v>46</v>
      </c>
      <c r="B694" s="32" t="s">
        <v>81</v>
      </c>
      <c r="C694" s="32" t="s">
        <v>68</v>
      </c>
      <c r="D694" s="33"/>
      <c r="E694" s="33"/>
      <c r="F694" s="33"/>
      <c r="G694" s="34"/>
      <c r="H694" s="35">
        <f t="shared" si="405"/>
        <v>0</v>
      </c>
      <c r="I694" s="33"/>
      <c r="J694" s="33"/>
      <c r="K694" s="33"/>
      <c r="L694" s="34"/>
      <c r="M694" s="35">
        <f t="shared" si="406"/>
        <v>0</v>
      </c>
      <c r="N694" s="33"/>
      <c r="O694" s="33"/>
      <c r="P694" s="33"/>
      <c r="Q694" s="34"/>
      <c r="R694" s="35">
        <f t="shared" si="407"/>
        <v>0</v>
      </c>
      <c r="S694" s="33"/>
      <c r="T694" s="33"/>
      <c r="U694" s="33"/>
      <c r="V694" s="34"/>
      <c r="W694" s="35">
        <f t="shared" si="408"/>
        <v>0</v>
      </c>
      <c r="X694" s="33"/>
      <c r="Y694" s="33"/>
      <c r="Z694" s="33"/>
      <c r="AA694" s="34"/>
      <c r="AB694" s="35">
        <f t="shared" si="409"/>
        <v>0</v>
      </c>
      <c r="AC694" s="33"/>
      <c r="AD694" s="33"/>
      <c r="AE694" s="33"/>
      <c r="AF694" s="34"/>
      <c r="AG694" s="35">
        <f t="shared" si="410"/>
        <v>0</v>
      </c>
      <c r="AH694" s="33"/>
      <c r="AI694" s="33"/>
      <c r="AJ694" s="33"/>
      <c r="AK694" s="34"/>
      <c r="AL694" s="35">
        <f t="shared" si="411"/>
        <v>0</v>
      </c>
      <c r="AM694" s="33"/>
      <c r="AN694" s="33"/>
      <c r="AO694" s="33"/>
      <c r="AP694" s="34"/>
      <c r="AQ694" s="35">
        <f t="shared" si="412"/>
        <v>0</v>
      </c>
      <c r="AR694" s="33"/>
      <c r="AS694" s="33"/>
      <c r="AT694" s="33"/>
      <c r="AU694" s="34"/>
      <c r="AV694" s="44">
        <f t="shared" si="413"/>
        <v>0</v>
      </c>
    </row>
    <row r="695" spans="1:48" x14ac:dyDescent="0.25">
      <c r="A695" s="14">
        <v>46</v>
      </c>
      <c r="B695" s="36"/>
      <c r="C695" s="37"/>
      <c r="D695" s="38"/>
      <c r="E695" s="39"/>
      <c r="F695" s="39"/>
      <c r="G695" s="39"/>
      <c r="H695" s="40">
        <f>SUM(H682:H694)</f>
        <v>0</v>
      </c>
      <c r="I695" s="39"/>
      <c r="J695" s="39"/>
      <c r="K695" s="39"/>
      <c r="L695" s="39"/>
      <c r="M695" s="40">
        <f>SUM(M682:M694)</f>
        <v>0</v>
      </c>
      <c r="N695" s="39"/>
      <c r="O695" s="39"/>
      <c r="P695" s="39"/>
      <c r="Q695" s="39"/>
      <c r="R695" s="40">
        <f>SUM(R682:R694)</f>
        <v>0</v>
      </c>
      <c r="S695" s="39"/>
      <c r="T695" s="39"/>
      <c r="U695" s="39"/>
      <c r="V695" s="39"/>
      <c r="W695" s="40">
        <f>SUM(W682:W694)</f>
        <v>0</v>
      </c>
      <c r="X695" s="39"/>
      <c r="Y695" s="39"/>
      <c r="Z695" s="39"/>
      <c r="AA695" s="39"/>
      <c r="AB695" s="40">
        <f>SUM(AB682:AB694)</f>
        <v>0</v>
      </c>
      <c r="AC695" s="39"/>
      <c r="AD695" s="39"/>
      <c r="AE695" s="39"/>
      <c r="AF695" s="39"/>
      <c r="AG695" s="40">
        <f>SUM(AG682:AG694)</f>
        <v>0</v>
      </c>
      <c r="AH695" s="39"/>
      <c r="AI695" s="39"/>
      <c r="AJ695" s="39"/>
      <c r="AK695" s="39"/>
      <c r="AL695" s="40">
        <f>SUM(AL682:AL694)</f>
        <v>0</v>
      </c>
      <c r="AM695" s="39"/>
      <c r="AN695" s="39"/>
      <c r="AO695" s="39"/>
      <c r="AP695" s="39"/>
      <c r="AQ695" s="40">
        <f>SUM(AQ682:AQ694)</f>
        <v>0</v>
      </c>
      <c r="AR695" s="39"/>
      <c r="AS695" s="39"/>
      <c r="AT695" s="39"/>
      <c r="AU695" s="39"/>
      <c r="AV695" s="40">
        <f>SUM(AV682:AV694)</f>
        <v>0</v>
      </c>
    </row>
    <row r="696" spans="1:48" x14ac:dyDescent="0.25">
      <c r="A696" s="14">
        <v>47</v>
      </c>
      <c r="B696" s="80" t="str">
        <f>"Буква (или иное название) класса "&amp;A696&amp;":"</f>
        <v>Буква (или иное название) класса 47:</v>
      </c>
      <c r="C696" s="81"/>
      <c r="D696" s="82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</row>
    <row r="697" spans="1:48" x14ac:dyDescent="0.25">
      <c r="A697" s="14">
        <v>47</v>
      </c>
      <c r="B697" s="45" t="s">
        <v>69</v>
      </c>
      <c r="C697" s="28" t="s">
        <v>68</v>
      </c>
      <c r="D697" s="29"/>
      <c r="E697" s="29"/>
      <c r="F697" s="29"/>
      <c r="G697" s="30"/>
      <c r="H697" s="31">
        <f t="shared" ref="H697:H709" si="414">COUNTA(D697:G697)</f>
        <v>0</v>
      </c>
      <c r="I697" s="29"/>
      <c r="J697" s="29"/>
      <c r="K697" s="29"/>
      <c r="L697" s="30"/>
      <c r="M697" s="31">
        <f t="shared" ref="M697:M709" si="415">COUNTA(I697:L697)</f>
        <v>0</v>
      </c>
      <c r="N697" s="29"/>
      <c r="O697" s="29"/>
      <c r="P697" s="29"/>
      <c r="Q697" s="30"/>
      <c r="R697" s="31">
        <f t="shared" ref="R697:R709" si="416">COUNTA(N697:Q697)</f>
        <v>0</v>
      </c>
      <c r="S697" s="29"/>
      <c r="T697" s="29"/>
      <c r="U697" s="29"/>
      <c r="V697" s="30"/>
      <c r="W697" s="31">
        <f t="shared" ref="W697:W709" si="417">COUNTA(S697:V697)</f>
        <v>0</v>
      </c>
      <c r="X697" s="29"/>
      <c r="Y697" s="29"/>
      <c r="Z697" s="29"/>
      <c r="AA697" s="30"/>
      <c r="AB697" s="31">
        <f t="shared" ref="AB697:AB709" si="418">COUNTA(X697:AA697)</f>
        <v>0</v>
      </c>
      <c r="AC697" s="29"/>
      <c r="AD697" s="29"/>
      <c r="AE697" s="29"/>
      <c r="AF697" s="30"/>
      <c r="AG697" s="31">
        <f t="shared" ref="AG697:AG709" si="419">COUNTA(AC697:AF697)</f>
        <v>0</v>
      </c>
      <c r="AH697" s="29"/>
      <c r="AI697" s="29"/>
      <c r="AJ697" s="29"/>
      <c r="AK697" s="30"/>
      <c r="AL697" s="31">
        <f t="shared" ref="AL697:AL709" si="420">COUNTA(AH697:AK697)</f>
        <v>0</v>
      </c>
      <c r="AM697" s="29"/>
      <c r="AN697" s="29"/>
      <c r="AO697" s="29"/>
      <c r="AP697" s="30"/>
      <c r="AQ697" s="31">
        <f t="shared" ref="AQ697:AQ709" si="421">COUNTA(AM697:AP697)</f>
        <v>0</v>
      </c>
      <c r="AR697" s="29"/>
      <c r="AS697" s="29"/>
      <c r="AT697" s="29"/>
      <c r="AU697" s="30"/>
      <c r="AV697" s="43">
        <f t="shared" ref="AV697:AV709" si="422">COUNTA(AR697:AU697)</f>
        <v>0</v>
      </c>
    </row>
    <row r="698" spans="1:48" x14ac:dyDescent="0.25">
      <c r="A698" s="14">
        <v>47</v>
      </c>
      <c r="B698" s="8" t="s">
        <v>70</v>
      </c>
      <c r="C698" s="32" t="s">
        <v>68</v>
      </c>
      <c r="D698" s="29"/>
      <c r="E698" s="29"/>
      <c r="F698" s="29"/>
      <c r="G698" s="30"/>
      <c r="H698" s="31">
        <f t="shared" si="414"/>
        <v>0</v>
      </c>
      <c r="I698" s="29"/>
      <c r="J698" s="29"/>
      <c r="K698" s="29"/>
      <c r="L698" s="30"/>
      <c r="M698" s="31">
        <f t="shared" si="415"/>
        <v>0</v>
      </c>
      <c r="N698" s="29"/>
      <c r="O698" s="29"/>
      <c r="P698" s="29"/>
      <c r="Q698" s="30"/>
      <c r="R698" s="31">
        <f t="shared" si="416"/>
        <v>0</v>
      </c>
      <c r="S698" s="29"/>
      <c r="T698" s="29"/>
      <c r="U698" s="29"/>
      <c r="V698" s="30"/>
      <c r="W698" s="31">
        <f t="shared" si="417"/>
        <v>0</v>
      </c>
      <c r="X698" s="29"/>
      <c r="Y698" s="29"/>
      <c r="Z698" s="29"/>
      <c r="AA698" s="30"/>
      <c r="AB698" s="31">
        <f t="shared" si="418"/>
        <v>0</v>
      </c>
      <c r="AC698" s="29"/>
      <c r="AD698" s="29"/>
      <c r="AE698" s="29"/>
      <c r="AF698" s="30"/>
      <c r="AG698" s="31">
        <f t="shared" si="419"/>
        <v>0</v>
      </c>
      <c r="AH698" s="29"/>
      <c r="AI698" s="29"/>
      <c r="AJ698" s="29"/>
      <c r="AK698" s="30"/>
      <c r="AL698" s="31">
        <f t="shared" si="420"/>
        <v>0</v>
      </c>
      <c r="AM698" s="29"/>
      <c r="AN698" s="29"/>
      <c r="AO698" s="29"/>
      <c r="AP698" s="30"/>
      <c r="AQ698" s="31">
        <f t="shared" si="421"/>
        <v>0</v>
      </c>
      <c r="AR698" s="29"/>
      <c r="AS698" s="29"/>
      <c r="AT698" s="29"/>
      <c r="AU698" s="30"/>
      <c r="AV698" s="43">
        <f t="shared" si="422"/>
        <v>0</v>
      </c>
    </row>
    <row r="699" spans="1:48" x14ac:dyDescent="0.25">
      <c r="A699" s="14">
        <v>47</v>
      </c>
      <c r="B699" s="8" t="s">
        <v>71</v>
      </c>
      <c r="C699" s="32" t="s">
        <v>68</v>
      </c>
      <c r="D699" s="29"/>
      <c r="E699" s="29"/>
      <c r="F699" s="29"/>
      <c r="G699" s="30"/>
      <c r="H699" s="31">
        <f t="shared" si="414"/>
        <v>0</v>
      </c>
      <c r="I699" s="29"/>
      <c r="J699" s="29"/>
      <c r="K699" s="29"/>
      <c r="L699" s="30"/>
      <c r="M699" s="31">
        <f t="shared" si="415"/>
        <v>0</v>
      </c>
      <c r="N699" s="29"/>
      <c r="O699" s="29"/>
      <c r="P699" s="29"/>
      <c r="Q699" s="30"/>
      <c r="R699" s="31">
        <f t="shared" si="416"/>
        <v>0</v>
      </c>
      <c r="S699" s="29"/>
      <c r="T699" s="29"/>
      <c r="U699" s="29"/>
      <c r="V699" s="30"/>
      <c r="W699" s="31">
        <f t="shared" si="417"/>
        <v>0</v>
      </c>
      <c r="X699" s="29"/>
      <c r="Y699" s="29"/>
      <c r="Z699" s="29"/>
      <c r="AA699" s="30"/>
      <c r="AB699" s="31">
        <f t="shared" si="418"/>
        <v>0</v>
      </c>
      <c r="AC699" s="29"/>
      <c r="AD699" s="29"/>
      <c r="AE699" s="29"/>
      <c r="AF699" s="30"/>
      <c r="AG699" s="31">
        <f t="shared" si="419"/>
        <v>0</v>
      </c>
      <c r="AH699" s="29"/>
      <c r="AI699" s="29"/>
      <c r="AJ699" s="29"/>
      <c r="AK699" s="30"/>
      <c r="AL699" s="31">
        <f t="shared" si="420"/>
        <v>0</v>
      </c>
      <c r="AM699" s="29"/>
      <c r="AN699" s="29"/>
      <c r="AO699" s="29"/>
      <c r="AP699" s="30"/>
      <c r="AQ699" s="31">
        <f t="shared" si="421"/>
        <v>0</v>
      </c>
      <c r="AR699" s="29"/>
      <c r="AS699" s="29"/>
      <c r="AT699" s="29"/>
      <c r="AU699" s="30"/>
      <c r="AV699" s="43">
        <f t="shared" si="422"/>
        <v>0</v>
      </c>
    </row>
    <row r="700" spans="1:48" x14ac:dyDescent="0.25">
      <c r="A700" s="14">
        <v>47</v>
      </c>
      <c r="B700" s="8" t="s">
        <v>72</v>
      </c>
      <c r="C700" s="32" t="s">
        <v>68</v>
      </c>
      <c r="D700" s="29"/>
      <c r="E700" s="29"/>
      <c r="F700" s="29"/>
      <c r="G700" s="30"/>
      <c r="H700" s="31">
        <f t="shared" si="414"/>
        <v>0</v>
      </c>
      <c r="I700" s="29"/>
      <c r="J700" s="29"/>
      <c r="K700" s="29"/>
      <c r="L700" s="30"/>
      <c r="M700" s="31">
        <f t="shared" si="415"/>
        <v>0</v>
      </c>
      <c r="N700" s="29"/>
      <c r="O700" s="29"/>
      <c r="P700" s="29"/>
      <c r="Q700" s="30"/>
      <c r="R700" s="31">
        <f t="shared" si="416"/>
        <v>0</v>
      </c>
      <c r="S700" s="29"/>
      <c r="T700" s="29"/>
      <c r="U700" s="29"/>
      <c r="V700" s="30"/>
      <c r="W700" s="31">
        <f t="shared" si="417"/>
        <v>0</v>
      </c>
      <c r="X700" s="29"/>
      <c r="Y700" s="29"/>
      <c r="Z700" s="29"/>
      <c r="AA700" s="30"/>
      <c r="AB700" s="31">
        <f t="shared" si="418"/>
        <v>0</v>
      </c>
      <c r="AC700" s="29"/>
      <c r="AD700" s="29"/>
      <c r="AE700" s="29"/>
      <c r="AF700" s="30"/>
      <c r="AG700" s="31">
        <f t="shared" si="419"/>
        <v>0</v>
      </c>
      <c r="AH700" s="29"/>
      <c r="AI700" s="29"/>
      <c r="AJ700" s="29"/>
      <c r="AK700" s="30"/>
      <c r="AL700" s="31">
        <f t="shared" si="420"/>
        <v>0</v>
      </c>
      <c r="AM700" s="29"/>
      <c r="AN700" s="29"/>
      <c r="AO700" s="29"/>
      <c r="AP700" s="30"/>
      <c r="AQ700" s="31">
        <f t="shared" si="421"/>
        <v>0</v>
      </c>
      <c r="AR700" s="29"/>
      <c r="AS700" s="29"/>
      <c r="AT700" s="29"/>
      <c r="AU700" s="30"/>
      <c r="AV700" s="43">
        <f t="shared" si="422"/>
        <v>0</v>
      </c>
    </row>
    <row r="701" spans="1:48" x14ac:dyDescent="0.25">
      <c r="A701" s="14">
        <v>47</v>
      </c>
      <c r="B701" s="8" t="s">
        <v>73</v>
      </c>
      <c r="C701" s="32" t="s">
        <v>68</v>
      </c>
      <c r="D701" s="29"/>
      <c r="E701" s="29"/>
      <c r="F701" s="29"/>
      <c r="G701" s="30"/>
      <c r="H701" s="31">
        <f t="shared" si="414"/>
        <v>0</v>
      </c>
      <c r="I701" s="29"/>
      <c r="J701" s="29"/>
      <c r="K701" s="29"/>
      <c r="L701" s="30"/>
      <c r="M701" s="31">
        <f t="shared" si="415"/>
        <v>0</v>
      </c>
      <c r="N701" s="29"/>
      <c r="O701" s="29"/>
      <c r="P701" s="29"/>
      <c r="Q701" s="30"/>
      <c r="R701" s="31">
        <f t="shared" si="416"/>
        <v>0</v>
      </c>
      <c r="S701" s="29"/>
      <c r="T701" s="29"/>
      <c r="U701" s="29"/>
      <c r="V701" s="30"/>
      <c r="W701" s="31">
        <f t="shared" si="417"/>
        <v>0</v>
      </c>
      <c r="X701" s="29"/>
      <c r="Y701" s="29"/>
      <c r="Z701" s="29"/>
      <c r="AA701" s="30"/>
      <c r="AB701" s="31">
        <f t="shared" si="418"/>
        <v>0</v>
      </c>
      <c r="AC701" s="29"/>
      <c r="AD701" s="29"/>
      <c r="AE701" s="29"/>
      <c r="AF701" s="30"/>
      <c r="AG701" s="31">
        <f t="shared" si="419"/>
        <v>0</v>
      </c>
      <c r="AH701" s="29"/>
      <c r="AI701" s="29"/>
      <c r="AJ701" s="29"/>
      <c r="AK701" s="30"/>
      <c r="AL701" s="31">
        <f t="shared" si="420"/>
        <v>0</v>
      </c>
      <c r="AM701" s="29"/>
      <c r="AN701" s="29"/>
      <c r="AO701" s="29"/>
      <c r="AP701" s="30"/>
      <c r="AQ701" s="31">
        <f t="shared" si="421"/>
        <v>0</v>
      </c>
      <c r="AR701" s="29"/>
      <c r="AS701" s="29"/>
      <c r="AT701" s="29"/>
      <c r="AU701" s="30"/>
      <c r="AV701" s="43">
        <f t="shared" si="422"/>
        <v>0</v>
      </c>
    </row>
    <row r="702" spans="1:48" x14ac:dyDescent="0.25">
      <c r="A702" s="14">
        <v>47</v>
      </c>
      <c r="B702" s="8" t="s">
        <v>74</v>
      </c>
      <c r="C702" s="32" t="s">
        <v>68</v>
      </c>
      <c r="D702" s="29"/>
      <c r="E702" s="29"/>
      <c r="F702" s="29"/>
      <c r="G702" s="30"/>
      <c r="H702" s="31">
        <f t="shared" si="414"/>
        <v>0</v>
      </c>
      <c r="I702" s="29"/>
      <c r="J702" s="29"/>
      <c r="K702" s="29"/>
      <c r="L702" s="30"/>
      <c r="M702" s="31">
        <f t="shared" si="415"/>
        <v>0</v>
      </c>
      <c r="N702" s="29"/>
      <c r="O702" s="29"/>
      <c r="P702" s="29"/>
      <c r="Q702" s="30"/>
      <c r="R702" s="31">
        <f t="shared" si="416"/>
        <v>0</v>
      </c>
      <c r="S702" s="29"/>
      <c r="T702" s="29"/>
      <c r="U702" s="29"/>
      <c r="V702" s="30"/>
      <c r="W702" s="31">
        <f t="shared" si="417"/>
        <v>0</v>
      </c>
      <c r="X702" s="29"/>
      <c r="Y702" s="29"/>
      <c r="Z702" s="29"/>
      <c r="AA702" s="30"/>
      <c r="AB702" s="31">
        <f t="shared" si="418"/>
        <v>0</v>
      </c>
      <c r="AC702" s="29"/>
      <c r="AD702" s="29"/>
      <c r="AE702" s="29"/>
      <c r="AF702" s="30"/>
      <c r="AG702" s="31">
        <f t="shared" si="419"/>
        <v>0</v>
      </c>
      <c r="AH702" s="29"/>
      <c r="AI702" s="29"/>
      <c r="AJ702" s="29"/>
      <c r="AK702" s="30"/>
      <c r="AL702" s="31">
        <f t="shared" si="420"/>
        <v>0</v>
      </c>
      <c r="AM702" s="29"/>
      <c r="AN702" s="29"/>
      <c r="AO702" s="29"/>
      <c r="AP702" s="30"/>
      <c r="AQ702" s="31">
        <f t="shared" si="421"/>
        <v>0</v>
      </c>
      <c r="AR702" s="29"/>
      <c r="AS702" s="29"/>
      <c r="AT702" s="29"/>
      <c r="AU702" s="30"/>
      <c r="AV702" s="43">
        <f t="shared" si="422"/>
        <v>0</v>
      </c>
    </row>
    <row r="703" spans="1:48" x14ac:dyDescent="0.25">
      <c r="A703" s="14">
        <v>47</v>
      </c>
      <c r="B703" s="8" t="s">
        <v>75</v>
      </c>
      <c r="C703" s="32" t="s">
        <v>68</v>
      </c>
      <c r="D703" s="29"/>
      <c r="E703" s="29"/>
      <c r="F703" s="29"/>
      <c r="G703" s="30"/>
      <c r="H703" s="31">
        <f t="shared" si="414"/>
        <v>0</v>
      </c>
      <c r="I703" s="29"/>
      <c r="J703" s="29"/>
      <c r="K703" s="29"/>
      <c r="L703" s="30"/>
      <c r="M703" s="31">
        <f t="shared" si="415"/>
        <v>0</v>
      </c>
      <c r="N703" s="29"/>
      <c r="O703" s="29"/>
      <c r="P703" s="29"/>
      <c r="Q703" s="30"/>
      <c r="R703" s="31">
        <f t="shared" si="416"/>
        <v>0</v>
      </c>
      <c r="S703" s="29"/>
      <c r="T703" s="29"/>
      <c r="U703" s="29"/>
      <c r="V703" s="30"/>
      <c r="W703" s="31">
        <f t="shared" si="417"/>
        <v>0</v>
      </c>
      <c r="X703" s="29"/>
      <c r="Y703" s="29"/>
      <c r="Z703" s="29"/>
      <c r="AA703" s="30"/>
      <c r="AB703" s="31">
        <f t="shared" si="418"/>
        <v>0</v>
      </c>
      <c r="AC703" s="29"/>
      <c r="AD703" s="29"/>
      <c r="AE703" s="29"/>
      <c r="AF703" s="30"/>
      <c r="AG703" s="31">
        <f t="shared" si="419"/>
        <v>0</v>
      </c>
      <c r="AH703" s="29"/>
      <c r="AI703" s="29"/>
      <c r="AJ703" s="29"/>
      <c r="AK703" s="30"/>
      <c r="AL703" s="31">
        <f t="shared" si="420"/>
        <v>0</v>
      </c>
      <c r="AM703" s="29"/>
      <c r="AN703" s="29"/>
      <c r="AO703" s="29"/>
      <c r="AP703" s="30"/>
      <c r="AQ703" s="31">
        <f t="shared" si="421"/>
        <v>0</v>
      </c>
      <c r="AR703" s="29"/>
      <c r="AS703" s="29"/>
      <c r="AT703" s="29"/>
      <c r="AU703" s="30"/>
      <c r="AV703" s="43">
        <f t="shared" si="422"/>
        <v>0</v>
      </c>
    </row>
    <row r="704" spans="1:48" x14ac:dyDescent="0.25">
      <c r="A704" s="14">
        <v>47</v>
      </c>
      <c r="B704" s="8" t="s">
        <v>76</v>
      </c>
      <c r="C704" s="32" t="s">
        <v>68</v>
      </c>
      <c r="D704" s="29"/>
      <c r="E704" s="29"/>
      <c r="F704" s="29"/>
      <c r="G704" s="30"/>
      <c r="H704" s="31">
        <f t="shared" si="414"/>
        <v>0</v>
      </c>
      <c r="I704" s="29"/>
      <c r="J704" s="29"/>
      <c r="K704" s="29"/>
      <c r="L704" s="30"/>
      <c r="M704" s="31">
        <f t="shared" si="415"/>
        <v>0</v>
      </c>
      <c r="N704" s="29"/>
      <c r="O704" s="29"/>
      <c r="P704" s="29"/>
      <c r="Q704" s="30"/>
      <c r="R704" s="31">
        <f t="shared" si="416"/>
        <v>0</v>
      </c>
      <c r="S704" s="29"/>
      <c r="T704" s="29"/>
      <c r="U704" s="29"/>
      <c r="V704" s="30"/>
      <c r="W704" s="31">
        <f t="shared" si="417"/>
        <v>0</v>
      </c>
      <c r="X704" s="29"/>
      <c r="Y704" s="29"/>
      <c r="Z704" s="29"/>
      <c r="AA704" s="30"/>
      <c r="AB704" s="31">
        <f t="shared" si="418"/>
        <v>0</v>
      </c>
      <c r="AC704" s="29"/>
      <c r="AD704" s="29"/>
      <c r="AE704" s="29"/>
      <c r="AF704" s="30"/>
      <c r="AG704" s="31">
        <f t="shared" si="419"/>
        <v>0</v>
      </c>
      <c r="AH704" s="29"/>
      <c r="AI704" s="29"/>
      <c r="AJ704" s="29"/>
      <c r="AK704" s="30"/>
      <c r="AL704" s="31">
        <f t="shared" si="420"/>
        <v>0</v>
      </c>
      <c r="AM704" s="29"/>
      <c r="AN704" s="29"/>
      <c r="AO704" s="29"/>
      <c r="AP704" s="30"/>
      <c r="AQ704" s="31">
        <f t="shared" si="421"/>
        <v>0</v>
      </c>
      <c r="AR704" s="29"/>
      <c r="AS704" s="29"/>
      <c r="AT704" s="29"/>
      <c r="AU704" s="30"/>
      <c r="AV704" s="43">
        <f t="shared" si="422"/>
        <v>0</v>
      </c>
    </row>
    <row r="705" spans="1:48" x14ac:dyDescent="0.25">
      <c r="A705" s="14">
        <v>47</v>
      </c>
      <c r="B705" s="8" t="s">
        <v>77</v>
      </c>
      <c r="C705" s="32" t="s">
        <v>68</v>
      </c>
      <c r="D705" s="29"/>
      <c r="E705" s="29"/>
      <c r="F705" s="29"/>
      <c r="G705" s="30"/>
      <c r="H705" s="31">
        <f t="shared" si="414"/>
        <v>0</v>
      </c>
      <c r="I705" s="29"/>
      <c r="J705" s="29"/>
      <c r="K705" s="29"/>
      <c r="L705" s="30"/>
      <c r="M705" s="31">
        <f t="shared" si="415"/>
        <v>0</v>
      </c>
      <c r="N705" s="29"/>
      <c r="O705" s="29"/>
      <c r="P705" s="29"/>
      <c r="Q705" s="30"/>
      <c r="R705" s="31">
        <f t="shared" si="416"/>
        <v>0</v>
      </c>
      <c r="S705" s="29"/>
      <c r="T705" s="29"/>
      <c r="U705" s="29"/>
      <c r="V705" s="30"/>
      <c r="W705" s="31">
        <f t="shared" si="417"/>
        <v>0</v>
      </c>
      <c r="X705" s="29"/>
      <c r="Y705" s="29"/>
      <c r="Z705" s="29"/>
      <c r="AA705" s="30"/>
      <c r="AB705" s="31">
        <f t="shared" si="418"/>
        <v>0</v>
      </c>
      <c r="AC705" s="29"/>
      <c r="AD705" s="29"/>
      <c r="AE705" s="29"/>
      <c r="AF705" s="30"/>
      <c r="AG705" s="31">
        <f t="shared" si="419"/>
        <v>0</v>
      </c>
      <c r="AH705" s="29"/>
      <c r="AI705" s="29"/>
      <c r="AJ705" s="29"/>
      <c r="AK705" s="30"/>
      <c r="AL705" s="31">
        <f t="shared" si="420"/>
        <v>0</v>
      </c>
      <c r="AM705" s="29"/>
      <c r="AN705" s="29"/>
      <c r="AO705" s="29"/>
      <c r="AP705" s="30"/>
      <c r="AQ705" s="31">
        <f t="shared" si="421"/>
        <v>0</v>
      </c>
      <c r="AR705" s="29"/>
      <c r="AS705" s="29"/>
      <c r="AT705" s="29"/>
      <c r="AU705" s="30"/>
      <c r="AV705" s="43">
        <f t="shared" si="422"/>
        <v>0</v>
      </c>
    </row>
    <row r="706" spans="1:48" x14ac:dyDescent="0.25">
      <c r="A706" s="14">
        <v>47</v>
      </c>
      <c r="B706" s="8" t="s">
        <v>78</v>
      </c>
      <c r="C706" s="32" t="s">
        <v>68</v>
      </c>
      <c r="D706" s="29"/>
      <c r="E706" s="29"/>
      <c r="F706" s="29"/>
      <c r="G706" s="30"/>
      <c r="H706" s="31">
        <f t="shared" si="414"/>
        <v>0</v>
      </c>
      <c r="I706" s="29"/>
      <c r="J706" s="29"/>
      <c r="K706" s="29"/>
      <c r="L706" s="30"/>
      <c r="M706" s="31">
        <f t="shared" si="415"/>
        <v>0</v>
      </c>
      <c r="N706" s="29"/>
      <c r="O706" s="29"/>
      <c r="P706" s="29"/>
      <c r="Q706" s="30"/>
      <c r="R706" s="31">
        <f t="shared" si="416"/>
        <v>0</v>
      </c>
      <c r="S706" s="29"/>
      <c r="T706" s="29"/>
      <c r="U706" s="29"/>
      <c r="V706" s="30"/>
      <c r="W706" s="31">
        <f t="shared" si="417"/>
        <v>0</v>
      </c>
      <c r="X706" s="29"/>
      <c r="Y706" s="29"/>
      <c r="Z706" s="29"/>
      <c r="AA706" s="30"/>
      <c r="AB706" s="31">
        <f t="shared" si="418"/>
        <v>0</v>
      </c>
      <c r="AC706" s="29"/>
      <c r="AD706" s="29"/>
      <c r="AE706" s="29"/>
      <c r="AF706" s="30"/>
      <c r="AG706" s="31">
        <f t="shared" si="419"/>
        <v>0</v>
      </c>
      <c r="AH706" s="29"/>
      <c r="AI706" s="29"/>
      <c r="AJ706" s="29"/>
      <c r="AK706" s="30"/>
      <c r="AL706" s="31">
        <f t="shared" si="420"/>
        <v>0</v>
      </c>
      <c r="AM706" s="29"/>
      <c r="AN706" s="29"/>
      <c r="AO706" s="29"/>
      <c r="AP706" s="30"/>
      <c r="AQ706" s="31">
        <f t="shared" si="421"/>
        <v>0</v>
      </c>
      <c r="AR706" s="29"/>
      <c r="AS706" s="29"/>
      <c r="AT706" s="29"/>
      <c r="AU706" s="30"/>
      <c r="AV706" s="43">
        <f t="shared" si="422"/>
        <v>0</v>
      </c>
    </row>
    <row r="707" spans="1:48" x14ac:dyDescent="0.25">
      <c r="A707" s="14">
        <v>47</v>
      </c>
      <c r="B707" s="8" t="s">
        <v>79</v>
      </c>
      <c r="C707" s="32" t="s">
        <v>68</v>
      </c>
      <c r="D707" s="29"/>
      <c r="E707" s="29"/>
      <c r="F707" s="29"/>
      <c r="G707" s="30"/>
      <c r="H707" s="31">
        <f t="shared" si="414"/>
        <v>0</v>
      </c>
      <c r="I707" s="29"/>
      <c r="J707" s="29"/>
      <c r="K707" s="29"/>
      <c r="L707" s="30"/>
      <c r="M707" s="31">
        <f t="shared" si="415"/>
        <v>0</v>
      </c>
      <c r="N707" s="29"/>
      <c r="O707" s="29"/>
      <c r="P707" s="29"/>
      <c r="Q707" s="30"/>
      <c r="R707" s="31">
        <f t="shared" si="416"/>
        <v>0</v>
      </c>
      <c r="S707" s="29"/>
      <c r="T707" s="29"/>
      <c r="U707" s="29"/>
      <c r="V707" s="30"/>
      <c r="W707" s="31">
        <f t="shared" si="417"/>
        <v>0</v>
      </c>
      <c r="X707" s="29"/>
      <c r="Y707" s="29"/>
      <c r="Z707" s="29"/>
      <c r="AA707" s="30"/>
      <c r="AB707" s="31">
        <f t="shared" si="418"/>
        <v>0</v>
      </c>
      <c r="AC707" s="29"/>
      <c r="AD707" s="29"/>
      <c r="AE707" s="29"/>
      <c r="AF707" s="30"/>
      <c r="AG707" s="31">
        <f t="shared" si="419"/>
        <v>0</v>
      </c>
      <c r="AH707" s="29"/>
      <c r="AI707" s="29"/>
      <c r="AJ707" s="29"/>
      <c r="AK707" s="30"/>
      <c r="AL707" s="31">
        <f t="shared" si="420"/>
        <v>0</v>
      </c>
      <c r="AM707" s="29"/>
      <c r="AN707" s="29"/>
      <c r="AO707" s="29"/>
      <c r="AP707" s="30"/>
      <c r="AQ707" s="31">
        <f t="shared" si="421"/>
        <v>0</v>
      </c>
      <c r="AR707" s="29"/>
      <c r="AS707" s="29"/>
      <c r="AT707" s="29"/>
      <c r="AU707" s="30"/>
      <c r="AV707" s="43">
        <f t="shared" si="422"/>
        <v>0</v>
      </c>
    </row>
    <row r="708" spans="1:48" x14ac:dyDescent="0.25">
      <c r="A708" s="14">
        <v>47</v>
      </c>
      <c r="B708" s="8" t="s">
        <v>80</v>
      </c>
      <c r="C708" s="32" t="s">
        <v>68</v>
      </c>
      <c r="D708" s="29"/>
      <c r="E708" s="29"/>
      <c r="F708" s="29"/>
      <c r="G708" s="30"/>
      <c r="H708" s="31">
        <f t="shared" si="414"/>
        <v>0</v>
      </c>
      <c r="I708" s="29"/>
      <c r="J708" s="29"/>
      <c r="K708" s="29"/>
      <c r="L708" s="30"/>
      <c r="M708" s="31">
        <f t="shared" si="415"/>
        <v>0</v>
      </c>
      <c r="N708" s="29"/>
      <c r="O708" s="29"/>
      <c r="P708" s="29"/>
      <c r="Q708" s="30"/>
      <c r="R708" s="31">
        <f t="shared" si="416"/>
        <v>0</v>
      </c>
      <c r="S708" s="29"/>
      <c r="T708" s="29"/>
      <c r="U708" s="29"/>
      <c r="V708" s="30"/>
      <c r="W708" s="31">
        <f t="shared" si="417"/>
        <v>0</v>
      </c>
      <c r="X708" s="29"/>
      <c r="Y708" s="29"/>
      <c r="Z708" s="29"/>
      <c r="AA708" s="30"/>
      <c r="AB708" s="31">
        <f t="shared" si="418"/>
        <v>0</v>
      </c>
      <c r="AC708" s="29"/>
      <c r="AD708" s="29"/>
      <c r="AE708" s="29"/>
      <c r="AF708" s="30"/>
      <c r="AG708" s="31">
        <f t="shared" si="419"/>
        <v>0</v>
      </c>
      <c r="AH708" s="29"/>
      <c r="AI708" s="29"/>
      <c r="AJ708" s="29"/>
      <c r="AK708" s="30"/>
      <c r="AL708" s="31">
        <f t="shared" si="420"/>
        <v>0</v>
      </c>
      <c r="AM708" s="29"/>
      <c r="AN708" s="29"/>
      <c r="AO708" s="29"/>
      <c r="AP708" s="30"/>
      <c r="AQ708" s="31">
        <f t="shared" si="421"/>
        <v>0</v>
      </c>
      <c r="AR708" s="29"/>
      <c r="AS708" s="29"/>
      <c r="AT708" s="29"/>
      <c r="AU708" s="30"/>
      <c r="AV708" s="43">
        <f t="shared" si="422"/>
        <v>0</v>
      </c>
    </row>
    <row r="709" spans="1:48" x14ac:dyDescent="0.25">
      <c r="A709" s="14">
        <v>47</v>
      </c>
      <c r="B709" s="32" t="s">
        <v>81</v>
      </c>
      <c r="C709" s="32" t="s">
        <v>68</v>
      </c>
      <c r="D709" s="33"/>
      <c r="E709" s="33"/>
      <c r="F709" s="33"/>
      <c r="G709" s="34"/>
      <c r="H709" s="35">
        <f t="shared" si="414"/>
        <v>0</v>
      </c>
      <c r="I709" s="33"/>
      <c r="J709" s="33"/>
      <c r="K709" s="33"/>
      <c r="L709" s="34"/>
      <c r="M709" s="35">
        <f t="shared" si="415"/>
        <v>0</v>
      </c>
      <c r="N709" s="33"/>
      <c r="O709" s="33"/>
      <c r="P709" s="33"/>
      <c r="Q709" s="34"/>
      <c r="R709" s="35">
        <f t="shared" si="416"/>
        <v>0</v>
      </c>
      <c r="S709" s="33"/>
      <c r="T709" s="33"/>
      <c r="U709" s="33"/>
      <c r="V709" s="34"/>
      <c r="W709" s="35">
        <f t="shared" si="417"/>
        <v>0</v>
      </c>
      <c r="X709" s="33"/>
      <c r="Y709" s="33"/>
      <c r="Z709" s="33"/>
      <c r="AA709" s="34"/>
      <c r="AB709" s="35">
        <f t="shared" si="418"/>
        <v>0</v>
      </c>
      <c r="AC709" s="33"/>
      <c r="AD709" s="33"/>
      <c r="AE709" s="33"/>
      <c r="AF709" s="34"/>
      <c r="AG709" s="35">
        <f t="shared" si="419"/>
        <v>0</v>
      </c>
      <c r="AH709" s="33"/>
      <c r="AI709" s="33"/>
      <c r="AJ709" s="33"/>
      <c r="AK709" s="34"/>
      <c r="AL709" s="35">
        <f t="shared" si="420"/>
        <v>0</v>
      </c>
      <c r="AM709" s="33"/>
      <c r="AN709" s="33"/>
      <c r="AO709" s="33"/>
      <c r="AP709" s="34"/>
      <c r="AQ709" s="35">
        <f t="shared" si="421"/>
        <v>0</v>
      </c>
      <c r="AR709" s="33"/>
      <c r="AS709" s="33"/>
      <c r="AT709" s="33"/>
      <c r="AU709" s="34"/>
      <c r="AV709" s="44">
        <f t="shared" si="422"/>
        <v>0</v>
      </c>
    </row>
    <row r="710" spans="1:48" x14ac:dyDescent="0.25">
      <c r="A710" s="14">
        <v>47</v>
      </c>
      <c r="B710" s="36"/>
      <c r="C710" s="37"/>
      <c r="D710" s="38"/>
      <c r="E710" s="39"/>
      <c r="F710" s="39"/>
      <c r="G710" s="39"/>
      <c r="H710" s="40">
        <f>SUM(H697:H709)</f>
        <v>0</v>
      </c>
      <c r="I710" s="39"/>
      <c r="J710" s="39"/>
      <c r="K710" s="39"/>
      <c r="L710" s="39"/>
      <c r="M710" s="40">
        <f>SUM(M697:M709)</f>
        <v>0</v>
      </c>
      <c r="N710" s="39"/>
      <c r="O710" s="39"/>
      <c r="P710" s="39"/>
      <c r="Q710" s="39"/>
      <c r="R710" s="40">
        <f>SUM(R697:R709)</f>
        <v>0</v>
      </c>
      <c r="S710" s="39"/>
      <c r="T710" s="39"/>
      <c r="U710" s="39"/>
      <c r="V710" s="39"/>
      <c r="W710" s="40">
        <f>SUM(W697:W709)</f>
        <v>0</v>
      </c>
      <c r="X710" s="39"/>
      <c r="Y710" s="39"/>
      <c r="Z710" s="39"/>
      <c r="AA710" s="39"/>
      <c r="AB710" s="40">
        <f>SUM(AB697:AB709)</f>
        <v>0</v>
      </c>
      <c r="AC710" s="39"/>
      <c r="AD710" s="39"/>
      <c r="AE710" s="39"/>
      <c r="AF710" s="39"/>
      <c r="AG710" s="40">
        <f>SUM(AG697:AG709)</f>
        <v>0</v>
      </c>
      <c r="AH710" s="39"/>
      <c r="AI710" s="39"/>
      <c r="AJ710" s="39"/>
      <c r="AK710" s="39"/>
      <c r="AL710" s="40">
        <f>SUM(AL697:AL709)</f>
        <v>0</v>
      </c>
      <c r="AM710" s="39"/>
      <c r="AN710" s="39"/>
      <c r="AO710" s="39"/>
      <c r="AP710" s="39"/>
      <c r="AQ710" s="40">
        <f>SUM(AQ697:AQ709)</f>
        <v>0</v>
      </c>
      <c r="AR710" s="39"/>
      <c r="AS710" s="39"/>
      <c r="AT710" s="39"/>
      <c r="AU710" s="39"/>
      <c r="AV710" s="40">
        <f>SUM(AV697:AV709)</f>
        <v>0</v>
      </c>
    </row>
    <row r="711" spans="1:48" x14ac:dyDescent="0.25">
      <c r="A711" s="14">
        <v>48</v>
      </c>
      <c r="B711" s="80" t="str">
        <f>"Буква (или иное название) класса "&amp;A711&amp;":"</f>
        <v>Буква (или иное название) класса 48:</v>
      </c>
      <c r="C711" s="81"/>
      <c r="D711" s="82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83"/>
      <c r="AU711" s="83"/>
      <c r="AV711" s="83"/>
    </row>
    <row r="712" spans="1:48" x14ac:dyDescent="0.25">
      <c r="A712" s="14">
        <v>48</v>
      </c>
      <c r="B712" s="45" t="s">
        <v>69</v>
      </c>
      <c r="C712" s="28" t="s">
        <v>68</v>
      </c>
      <c r="D712" s="29"/>
      <c r="E712" s="29"/>
      <c r="F712" s="29"/>
      <c r="G712" s="30"/>
      <c r="H712" s="31">
        <f t="shared" ref="H712:H724" si="423">COUNTA(D712:G712)</f>
        <v>0</v>
      </c>
      <c r="I712" s="29"/>
      <c r="J712" s="29"/>
      <c r="K712" s="29"/>
      <c r="L712" s="30"/>
      <c r="M712" s="31">
        <f t="shared" ref="M712:M724" si="424">COUNTA(I712:L712)</f>
        <v>0</v>
      </c>
      <c r="N712" s="29"/>
      <c r="O712" s="29"/>
      <c r="P712" s="29"/>
      <c r="Q712" s="30"/>
      <c r="R712" s="31">
        <f t="shared" ref="R712:R724" si="425">COUNTA(N712:Q712)</f>
        <v>0</v>
      </c>
      <c r="S712" s="29"/>
      <c r="T712" s="29"/>
      <c r="U712" s="29"/>
      <c r="V712" s="30"/>
      <c r="W712" s="31">
        <f t="shared" ref="W712:W724" si="426">COUNTA(S712:V712)</f>
        <v>0</v>
      </c>
      <c r="X712" s="29"/>
      <c r="Y712" s="29"/>
      <c r="Z712" s="29"/>
      <c r="AA712" s="30"/>
      <c r="AB712" s="31">
        <f t="shared" ref="AB712:AB724" si="427">COUNTA(X712:AA712)</f>
        <v>0</v>
      </c>
      <c r="AC712" s="29"/>
      <c r="AD712" s="29"/>
      <c r="AE712" s="29"/>
      <c r="AF712" s="30"/>
      <c r="AG712" s="31">
        <f t="shared" ref="AG712:AG724" si="428">COUNTA(AC712:AF712)</f>
        <v>0</v>
      </c>
      <c r="AH712" s="29"/>
      <c r="AI712" s="29"/>
      <c r="AJ712" s="29"/>
      <c r="AK712" s="30"/>
      <c r="AL712" s="31">
        <f t="shared" ref="AL712:AL724" si="429">COUNTA(AH712:AK712)</f>
        <v>0</v>
      </c>
      <c r="AM712" s="29"/>
      <c r="AN712" s="29"/>
      <c r="AO712" s="29"/>
      <c r="AP712" s="30"/>
      <c r="AQ712" s="31">
        <f t="shared" ref="AQ712:AQ724" si="430">COUNTA(AM712:AP712)</f>
        <v>0</v>
      </c>
      <c r="AR712" s="29"/>
      <c r="AS712" s="29"/>
      <c r="AT712" s="29"/>
      <c r="AU712" s="30"/>
      <c r="AV712" s="43">
        <f t="shared" ref="AV712:AV724" si="431">COUNTA(AR712:AU712)</f>
        <v>0</v>
      </c>
    </row>
    <row r="713" spans="1:48" x14ac:dyDescent="0.25">
      <c r="A713" s="14">
        <v>48</v>
      </c>
      <c r="B713" s="8" t="s">
        <v>70</v>
      </c>
      <c r="C713" s="32" t="s">
        <v>68</v>
      </c>
      <c r="D713" s="29"/>
      <c r="E713" s="29"/>
      <c r="F713" s="29"/>
      <c r="G713" s="30"/>
      <c r="H713" s="31">
        <f t="shared" si="423"/>
        <v>0</v>
      </c>
      <c r="I713" s="29"/>
      <c r="J713" s="29"/>
      <c r="K713" s="29"/>
      <c r="L713" s="30"/>
      <c r="M713" s="31">
        <f t="shared" si="424"/>
        <v>0</v>
      </c>
      <c r="N713" s="29"/>
      <c r="O713" s="29"/>
      <c r="P713" s="29"/>
      <c r="Q713" s="30"/>
      <c r="R713" s="31">
        <f t="shared" si="425"/>
        <v>0</v>
      </c>
      <c r="S713" s="29"/>
      <c r="T713" s="29"/>
      <c r="U713" s="29"/>
      <c r="V713" s="30"/>
      <c r="W713" s="31">
        <f t="shared" si="426"/>
        <v>0</v>
      </c>
      <c r="X713" s="29"/>
      <c r="Y713" s="29"/>
      <c r="Z713" s="29"/>
      <c r="AA713" s="30"/>
      <c r="AB713" s="31">
        <f t="shared" si="427"/>
        <v>0</v>
      </c>
      <c r="AC713" s="29"/>
      <c r="AD713" s="29"/>
      <c r="AE713" s="29"/>
      <c r="AF713" s="30"/>
      <c r="AG713" s="31">
        <f t="shared" si="428"/>
        <v>0</v>
      </c>
      <c r="AH713" s="29"/>
      <c r="AI713" s="29"/>
      <c r="AJ713" s="29"/>
      <c r="AK713" s="30"/>
      <c r="AL713" s="31">
        <f t="shared" si="429"/>
        <v>0</v>
      </c>
      <c r="AM713" s="29"/>
      <c r="AN713" s="29"/>
      <c r="AO713" s="29"/>
      <c r="AP713" s="30"/>
      <c r="AQ713" s="31">
        <f t="shared" si="430"/>
        <v>0</v>
      </c>
      <c r="AR713" s="29"/>
      <c r="AS713" s="29"/>
      <c r="AT713" s="29"/>
      <c r="AU713" s="30"/>
      <c r="AV713" s="43">
        <f t="shared" si="431"/>
        <v>0</v>
      </c>
    </row>
    <row r="714" spans="1:48" x14ac:dyDescent="0.25">
      <c r="A714" s="14">
        <v>48</v>
      </c>
      <c r="B714" s="8" t="s">
        <v>71</v>
      </c>
      <c r="C714" s="32" t="s">
        <v>68</v>
      </c>
      <c r="D714" s="29"/>
      <c r="E714" s="29"/>
      <c r="F714" s="29"/>
      <c r="G714" s="30"/>
      <c r="H714" s="31">
        <f t="shared" si="423"/>
        <v>0</v>
      </c>
      <c r="I714" s="29"/>
      <c r="J714" s="29"/>
      <c r="K714" s="29"/>
      <c r="L714" s="30"/>
      <c r="M714" s="31">
        <f t="shared" si="424"/>
        <v>0</v>
      </c>
      <c r="N714" s="29"/>
      <c r="O714" s="29"/>
      <c r="P714" s="29"/>
      <c r="Q714" s="30"/>
      <c r="R714" s="31">
        <f t="shared" si="425"/>
        <v>0</v>
      </c>
      <c r="S714" s="29"/>
      <c r="T714" s="29"/>
      <c r="U714" s="29"/>
      <c r="V714" s="30"/>
      <c r="W714" s="31">
        <f t="shared" si="426"/>
        <v>0</v>
      </c>
      <c r="X714" s="29"/>
      <c r="Y714" s="29"/>
      <c r="Z714" s="29"/>
      <c r="AA714" s="30"/>
      <c r="AB714" s="31">
        <f t="shared" si="427"/>
        <v>0</v>
      </c>
      <c r="AC714" s="29"/>
      <c r="AD714" s="29"/>
      <c r="AE714" s="29"/>
      <c r="AF714" s="30"/>
      <c r="AG714" s="31">
        <f t="shared" si="428"/>
        <v>0</v>
      </c>
      <c r="AH714" s="29"/>
      <c r="AI714" s="29"/>
      <c r="AJ714" s="29"/>
      <c r="AK714" s="30"/>
      <c r="AL714" s="31">
        <f t="shared" si="429"/>
        <v>0</v>
      </c>
      <c r="AM714" s="29"/>
      <c r="AN714" s="29"/>
      <c r="AO714" s="29"/>
      <c r="AP714" s="30"/>
      <c r="AQ714" s="31">
        <f t="shared" si="430"/>
        <v>0</v>
      </c>
      <c r="AR714" s="29"/>
      <c r="AS714" s="29"/>
      <c r="AT714" s="29"/>
      <c r="AU714" s="30"/>
      <c r="AV714" s="43">
        <f t="shared" si="431"/>
        <v>0</v>
      </c>
    </row>
    <row r="715" spans="1:48" x14ac:dyDescent="0.25">
      <c r="A715" s="14">
        <v>48</v>
      </c>
      <c r="B715" s="8" t="s">
        <v>72</v>
      </c>
      <c r="C715" s="32" t="s">
        <v>68</v>
      </c>
      <c r="D715" s="29"/>
      <c r="E715" s="29"/>
      <c r="F715" s="29"/>
      <c r="G715" s="30"/>
      <c r="H715" s="31">
        <f t="shared" si="423"/>
        <v>0</v>
      </c>
      <c r="I715" s="29"/>
      <c r="J715" s="29"/>
      <c r="K715" s="29"/>
      <c r="L715" s="30"/>
      <c r="M715" s="31">
        <f t="shared" si="424"/>
        <v>0</v>
      </c>
      <c r="N715" s="29"/>
      <c r="O715" s="29"/>
      <c r="P715" s="29"/>
      <c r="Q715" s="30"/>
      <c r="R715" s="31">
        <f t="shared" si="425"/>
        <v>0</v>
      </c>
      <c r="S715" s="29"/>
      <c r="T715" s="29"/>
      <c r="U715" s="29"/>
      <c r="V715" s="30"/>
      <c r="W715" s="31">
        <f t="shared" si="426"/>
        <v>0</v>
      </c>
      <c r="X715" s="29"/>
      <c r="Y715" s="29"/>
      <c r="Z715" s="29"/>
      <c r="AA715" s="30"/>
      <c r="AB715" s="31">
        <f t="shared" si="427"/>
        <v>0</v>
      </c>
      <c r="AC715" s="29"/>
      <c r="AD715" s="29"/>
      <c r="AE715" s="29"/>
      <c r="AF715" s="30"/>
      <c r="AG715" s="31">
        <f t="shared" si="428"/>
        <v>0</v>
      </c>
      <c r="AH715" s="29"/>
      <c r="AI715" s="29"/>
      <c r="AJ715" s="29"/>
      <c r="AK715" s="30"/>
      <c r="AL715" s="31">
        <f t="shared" si="429"/>
        <v>0</v>
      </c>
      <c r="AM715" s="29"/>
      <c r="AN715" s="29"/>
      <c r="AO715" s="29"/>
      <c r="AP715" s="30"/>
      <c r="AQ715" s="31">
        <f t="shared" si="430"/>
        <v>0</v>
      </c>
      <c r="AR715" s="29"/>
      <c r="AS715" s="29"/>
      <c r="AT715" s="29"/>
      <c r="AU715" s="30"/>
      <c r="AV715" s="43">
        <f t="shared" si="431"/>
        <v>0</v>
      </c>
    </row>
    <row r="716" spans="1:48" x14ac:dyDescent="0.25">
      <c r="A716" s="14">
        <v>48</v>
      </c>
      <c r="B716" s="8" t="s">
        <v>73</v>
      </c>
      <c r="C716" s="32" t="s">
        <v>68</v>
      </c>
      <c r="D716" s="29"/>
      <c r="E716" s="29"/>
      <c r="F716" s="29"/>
      <c r="G716" s="30"/>
      <c r="H716" s="31">
        <f t="shared" si="423"/>
        <v>0</v>
      </c>
      <c r="I716" s="29"/>
      <c r="J716" s="29"/>
      <c r="K716" s="29"/>
      <c r="L716" s="30"/>
      <c r="M716" s="31">
        <f t="shared" si="424"/>
        <v>0</v>
      </c>
      <c r="N716" s="29"/>
      <c r="O716" s="29"/>
      <c r="P716" s="29"/>
      <c r="Q716" s="30"/>
      <c r="R716" s="31">
        <f t="shared" si="425"/>
        <v>0</v>
      </c>
      <c r="S716" s="29"/>
      <c r="T716" s="29"/>
      <c r="U716" s="29"/>
      <c r="V716" s="30"/>
      <c r="W716" s="31">
        <f t="shared" si="426"/>
        <v>0</v>
      </c>
      <c r="X716" s="29"/>
      <c r="Y716" s="29"/>
      <c r="Z716" s="29"/>
      <c r="AA716" s="30"/>
      <c r="AB716" s="31">
        <f t="shared" si="427"/>
        <v>0</v>
      </c>
      <c r="AC716" s="29"/>
      <c r="AD716" s="29"/>
      <c r="AE716" s="29"/>
      <c r="AF716" s="30"/>
      <c r="AG716" s="31">
        <f t="shared" si="428"/>
        <v>0</v>
      </c>
      <c r="AH716" s="29"/>
      <c r="AI716" s="29"/>
      <c r="AJ716" s="29"/>
      <c r="AK716" s="30"/>
      <c r="AL716" s="31">
        <f t="shared" si="429"/>
        <v>0</v>
      </c>
      <c r="AM716" s="29"/>
      <c r="AN716" s="29"/>
      <c r="AO716" s="29"/>
      <c r="AP716" s="30"/>
      <c r="AQ716" s="31">
        <f t="shared" si="430"/>
        <v>0</v>
      </c>
      <c r="AR716" s="29"/>
      <c r="AS716" s="29"/>
      <c r="AT716" s="29"/>
      <c r="AU716" s="30"/>
      <c r="AV716" s="43">
        <f t="shared" si="431"/>
        <v>0</v>
      </c>
    </row>
    <row r="717" spans="1:48" x14ac:dyDescent="0.25">
      <c r="A717" s="14">
        <v>48</v>
      </c>
      <c r="B717" s="8" t="s">
        <v>74</v>
      </c>
      <c r="C717" s="32" t="s">
        <v>68</v>
      </c>
      <c r="D717" s="29"/>
      <c r="E717" s="29"/>
      <c r="F717" s="29"/>
      <c r="G717" s="30"/>
      <c r="H717" s="31">
        <f t="shared" si="423"/>
        <v>0</v>
      </c>
      <c r="I717" s="29"/>
      <c r="J717" s="29"/>
      <c r="K717" s="29"/>
      <c r="L717" s="30"/>
      <c r="M717" s="31">
        <f t="shared" si="424"/>
        <v>0</v>
      </c>
      <c r="N717" s="29"/>
      <c r="O717" s="29"/>
      <c r="P717" s="29"/>
      <c r="Q717" s="30"/>
      <c r="R717" s="31">
        <f t="shared" si="425"/>
        <v>0</v>
      </c>
      <c r="S717" s="29"/>
      <c r="T717" s="29"/>
      <c r="U717" s="29"/>
      <c r="V717" s="30"/>
      <c r="W717" s="31">
        <f t="shared" si="426"/>
        <v>0</v>
      </c>
      <c r="X717" s="29"/>
      <c r="Y717" s="29"/>
      <c r="Z717" s="29"/>
      <c r="AA717" s="30"/>
      <c r="AB717" s="31">
        <f t="shared" si="427"/>
        <v>0</v>
      </c>
      <c r="AC717" s="29"/>
      <c r="AD717" s="29"/>
      <c r="AE717" s="29"/>
      <c r="AF717" s="30"/>
      <c r="AG717" s="31">
        <f t="shared" si="428"/>
        <v>0</v>
      </c>
      <c r="AH717" s="29"/>
      <c r="AI717" s="29"/>
      <c r="AJ717" s="29"/>
      <c r="AK717" s="30"/>
      <c r="AL717" s="31">
        <f t="shared" si="429"/>
        <v>0</v>
      </c>
      <c r="AM717" s="29"/>
      <c r="AN717" s="29"/>
      <c r="AO717" s="29"/>
      <c r="AP717" s="30"/>
      <c r="AQ717" s="31">
        <f t="shared" si="430"/>
        <v>0</v>
      </c>
      <c r="AR717" s="29"/>
      <c r="AS717" s="29"/>
      <c r="AT717" s="29"/>
      <c r="AU717" s="30"/>
      <c r="AV717" s="43">
        <f t="shared" si="431"/>
        <v>0</v>
      </c>
    </row>
    <row r="718" spans="1:48" x14ac:dyDescent="0.25">
      <c r="A718" s="14">
        <v>48</v>
      </c>
      <c r="B718" s="8" t="s">
        <v>75</v>
      </c>
      <c r="C718" s="32" t="s">
        <v>68</v>
      </c>
      <c r="D718" s="29"/>
      <c r="E718" s="29"/>
      <c r="F718" s="29"/>
      <c r="G718" s="30"/>
      <c r="H718" s="31">
        <f t="shared" si="423"/>
        <v>0</v>
      </c>
      <c r="I718" s="29"/>
      <c r="J718" s="29"/>
      <c r="K718" s="29"/>
      <c r="L718" s="30"/>
      <c r="M718" s="31">
        <f t="shared" si="424"/>
        <v>0</v>
      </c>
      <c r="N718" s="29"/>
      <c r="O718" s="29"/>
      <c r="P718" s="29"/>
      <c r="Q718" s="30"/>
      <c r="R718" s="31">
        <f t="shared" si="425"/>
        <v>0</v>
      </c>
      <c r="S718" s="29"/>
      <c r="T718" s="29"/>
      <c r="U718" s="29"/>
      <c r="V718" s="30"/>
      <c r="W718" s="31">
        <f t="shared" si="426"/>
        <v>0</v>
      </c>
      <c r="X718" s="29"/>
      <c r="Y718" s="29"/>
      <c r="Z718" s="29"/>
      <c r="AA718" s="30"/>
      <c r="AB718" s="31">
        <f t="shared" si="427"/>
        <v>0</v>
      </c>
      <c r="AC718" s="29"/>
      <c r="AD718" s="29"/>
      <c r="AE718" s="29"/>
      <c r="AF718" s="30"/>
      <c r="AG718" s="31">
        <f t="shared" si="428"/>
        <v>0</v>
      </c>
      <c r="AH718" s="29"/>
      <c r="AI718" s="29"/>
      <c r="AJ718" s="29"/>
      <c r="AK718" s="30"/>
      <c r="AL718" s="31">
        <f t="shared" si="429"/>
        <v>0</v>
      </c>
      <c r="AM718" s="29"/>
      <c r="AN718" s="29"/>
      <c r="AO718" s="29"/>
      <c r="AP718" s="30"/>
      <c r="AQ718" s="31">
        <f t="shared" si="430"/>
        <v>0</v>
      </c>
      <c r="AR718" s="29"/>
      <c r="AS718" s="29"/>
      <c r="AT718" s="29"/>
      <c r="AU718" s="30"/>
      <c r="AV718" s="43">
        <f t="shared" si="431"/>
        <v>0</v>
      </c>
    </row>
    <row r="719" spans="1:48" x14ac:dyDescent="0.25">
      <c r="A719" s="14">
        <v>48</v>
      </c>
      <c r="B719" s="8" t="s">
        <v>76</v>
      </c>
      <c r="C719" s="32" t="s">
        <v>68</v>
      </c>
      <c r="D719" s="29"/>
      <c r="E719" s="29"/>
      <c r="F719" s="29"/>
      <c r="G719" s="30"/>
      <c r="H719" s="31">
        <f t="shared" si="423"/>
        <v>0</v>
      </c>
      <c r="I719" s="29"/>
      <c r="J719" s="29"/>
      <c r="K719" s="29"/>
      <c r="L719" s="30"/>
      <c r="M719" s="31">
        <f t="shared" si="424"/>
        <v>0</v>
      </c>
      <c r="N719" s="29"/>
      <c r="O719" s="29"/>
      <c r="P719" s="29"/>
      <c r="Q719" s="30"/>
      <c r="R719" s="31">
        <f t="shared" si="425"/>
        <v>0</v>
      </c>
      <c r="S719" s="29"/>
      <c r="T719" s="29"/>
      <c r="U719" s="29"/>
      <c r="V719" s="30"/>
      <c r="W719" s="31">
        <f t="shared" si="426"/>
        <v>0</v>
      </c>
      <c r="X719" s="29"/>
      <c r="Y719" s="29"/>
      <c r="Z719" s="29"/>
      <c r="AA719" s="30"/>
      <c r="AB719" s="31">
        <f t="shared" si="427"/>
        <v>0</v>
      </c>
      <c r="AC719" s="29"/>
      <c r="AD719" s="29"/>
      <c r="AE719" s="29"/>
      <c r="AF719" s="30"/>
      <c r="AG719" s="31">
        <f t="shared" si="428"/>
        <v>0</v>
      </c>
      <c r="AH719" s="29"/>
      <c r="AI719" s="29"/>
      <c r="AJ719" s="29"/>
      <c r="AK719" s="30"/>
      <c r="AL719" s="31">
        <f t="shared" si="429"/>
        <v>0</v>
      </c>
      <c r="AM719" s="29"/>
      <c r="AN719" s="29"/>
      <c r="AO719" s="29"/>
      <c r="AP719" s="30"/>
      <c r="AQ719" s="31">
        <f t="shared" si="430"/>
        <v>0</v>
      </c>
      <c r="AR719" s="29"/>
      <c r="AS719" s="29"/>
      <c r="AT719" s="29"/>
      <c r="AU719" s="30"/>
      <c r="AV719" s="43">
        <f t="shared" si="431"/>
        <v>0</v>
      </c>
    </row>
    <row r="720" spans="1:48" x14ac:dyDescent="0.25">
      <c r="A720" s="14">
        <v>48</v>
      </c>
      <c r="B720" s="8" t="s">
        <v>77</v>
      </c>
      <c r="C720" s="32" t="s">
        <v>68</v>
      </c>
      <c r="D720" s="29"/>
      <c r="E720" s="29"/>
      <c r="F720" s="29"/>
      <c r="G720" s="30"/>
      <c r="H720" s="31">
        <f t="shared" si="423"/>
        <v>0</v>
      </c>
      <c r="I720" s="29"/>
      <c r="J720" s="29"/>
      <c r="K720" s="29"/>
      <c r="L720" s="30"/>
      <c r="M720" s="31">
        <f t="shared" si="424"/>
        <v>0</v>
      </c>
      <c r="N720" s="29"/>
      <c r="O720" s="29"/>
      <c r="P720" s="29"/>
      <c r="Q720" s="30"/>
      <c r="R720" s="31">
        <f t="shared" si="425"/>
        <v>0</v>
      </c>
      <c r="S720" s="29"/>
      <c r="T720" s="29"/>
      <c r="U720" s="29"/>
      <c r="V720" s="30"/>
      <c r="W720" s="31">
        <f t="shared" si="426"/>
        <v>0</v>
      </c>
      <c r="X720" s="29"/>
      <c r="Y720" s="29"/>
      <c r="Z720" s="29"/>
      <c r="AA720" s="30"/>
      <c r="AB720" s="31">
        <f t="shared" si="427"/>
        <v>0</v>
      </c>
      <c r="AC720" s="29"/>
      <c r="AD720" s="29"/>
      <c r="AE720" s="29"/>
      <c r="AF720" s="30"/>
      <c r="AG720" s="31">
        <f t="shared" si="428"/>
        <v>0</v>
      </c>
      <c r="AH720" s="29"/>
      <c r="AI720" s="29"/>
      <c r="AJ720" s="29"/>
      <c r="AK720" s="30"/>
      <c r="AL720" s="31">
        <f t="shared" si="429"/>
        <v>0</v>
      </c>
      <c r="AM720" s="29"/>
      <c r="AN720" s="29"/>
      <c r="AO720" s="29"/>
      <c r="AP720" s="30"/>
      <c r="AQ720" s="31">
        <f t="shared" si="430"/>
        <v>0</v>
      </c>
      <c r="AR720" s="29"/>
      <c r="AS720" s="29"/>
      <c r="AT720" s="29"/>
      <c r="AU720" s="30"/>
      <c r="AV720" s="43">
        <f t="shared" si="431"/>
        <v>0</v>
      </c>
    </row>
    <row r="721" spans="1:48" x14ac:dyDescent="0.25">
      <c r="A721" s="14">
        <v>48</v>
      </c>
      <c r="B721" s="8" t="s">
        <v>78</v>
      </c>
      <c r="C721" s="32" t="s">
        <v>68</v>
      </c>
      <c r="D721" s="29"/>
      <c r="E721" s="29"/>
      <c r="F721" s="29"/>
      <c r="G721" s="30"/>
      <c r="H721" s="31">
        <f t="shared" si="423"/>
        <v>0</v>
      </c>
      <c r="I721" s="29"/>
      <c r="J721" s="29"/>
      <c r="K721" s="29"/>
      <c r="L721" s="30"/>
      <c r="M721" s="31">
        <f t="shared" si="424"/>
        <v>0</v>
      </c>
      <c r="N721" s="29"/>
      <c r="O721" s="29"/>
      <c r="P721" s="29"/>
      <c r="Q721" s="30"/>
      <c r="R721" s="31">
        <f t="shared" si="425"/>
        <v>0</v>
      </c>
      <c r="S721" s="29"/>
      <c r="T721" s="29"/>
      <c r="U721" s="29"/>
      <c r="V721" s="30"/>
      <c r="W721" s="31">
        <f t="shared" si="426"/>
        <v>0</v>
      </c>
      <c r="X721" s="29"/>
      <c r="Y721" s="29"/>
      <c r="Z721" s="29"/>
      <c r="AA721" s="30"/>
      <c r="AB721" s="31">
        <f t="shared" si="427"/>
        <v>0</v>
      </c>
      <c r="AC721" s="29"/>
      <c r="AD721" s="29"/>
      <c r="AE721" s="29"/>
      <c r="AF721" s="30"/>
      <c r="AG721" s="31">
        <f t="shared" si="428"/>
        <v>0</v>
      </c>
      <c r="AH721" s="29"/>
      <c r="AI721" s="29"/>
      <c r="AJ721" s="29"/>
      <c r="AK721" s="30"/>
      <c r="AL721" s="31">
        <f t="shared" si="429"/>
        <v>0</v>
      </c>
      <c r="AM721" s="29"/>
      <c r="AN721" s="29"/>
      <c r="AO721" s="29"/>
      <c r="AP721" s="30"/>
      <c r="AQ721" s="31">
        <f t="shared" si="430"/>
        <v>0</v>
      </c>
      <c r="AR721" s="29"/>
      <c r="AS721" s="29"/>
      <c r="AT721" s="29"/>
      <c r="AU721" s="30"/>
      <c r="AV721" s="43">
        <f t="shared" si="431"/>
        <v>0</v>
      </c>
    </row>
    <row r="722" spans="1:48" x14ac:dyDescent="0.25">
      <c r="A722" s="14">
        <v>48</v>
      </c>
      <c r="B722" s="8" t="s">
        <v>79</v>
      </c>
      <c r="C722" s="32" t="s">
        <v>68</v>
      </c>
      <c r="D722" s="29"/>
      <c r="E722" s="29"/>
      <c r="F722" s="29"/>
      <c r="G722" s="30"/>
      <c r="H722" s="31">
        <f t="shared" si="423"/>
        <v>0</v>
      </c>
      <c r="I722" s="29"/>
      <c r="J722" s="29"/>
      <c r="K722" s="29"/>
      <c r="L722" s="30"/>
      <c r="M722" s="31">
        <f t="shared" si="424"/>
        <v>0</v>
      </c>
      <c r="N722" s="29"/>
      <c r="O722" s="29"/>
      <c r="P722" s="29"/>
      <c r="Q722" s="30"/>
      <c r="R722" s="31">
        <f t="shared" si="425"/>
        <v>0</v>
      </c>
      <c r="S722" s="29"/>
      <c r="T722" s="29"/>
      <c r="U722" s="29"/>
      <c r="V722" s="30"/>
      <c r="W722" s="31">
        <f t="shared" si="426"/>
        <v>0</v>
      </c>
      <c r="X722" s="29"/>
      <c r="Y722" s="29"/>
      <c r="Z722" s="29"/>
      <c r="AA722" s="30"/>
      <c r="AB722" s="31">
        <f t="shared" si="427"/>
        <v>0</v>
      </c>
      <c r="AC722" s="29"/>
      <c r="AD722" s="29"/>
      <c r="AE722" s="29"/>
      <c r="AF722" s="30"/>
      <c r="AG722" s="31">
        <f t="shared" si="428"/>
        <v>0</v>
      </c>
      <c r="AH722" s="29"/>
      <c r="AI722" s="29"/>
      <c r="AJ722" s="29"/>
      <c r="AK722" s="30"/>
      <c r="AL722" s="31">
        <f t="shared" si="429"/>
        <v>0</v>
      </c>
      <c r="AM722" s="29"/>
      <c r="AN722" s="29"/>
      <c r="AO722" s="29"/>
      <c r="AP722" s="30"/>
      <c r="AQ722" s="31">
        <f t="shared" si="430"/>
        <v>0</v>
      </c>
      <c r="AR722" s="29"/>
      <c r="AS722" s="29"/>
      <c r="AT722" s="29"/>
      <c r="AU722" s="30"/>
      <c r="AV722" s="43">
        <f t="shared" si="431"/>
        <v>0</v>
      </c>
    </row>
    <row r="723" spans="1:48" x14ac:dyDescent="0.25">
      <c r="A723" s="14">
        <v>48</v>
      </c>
      <c r="B723" s="8" t="s">
        <v>80</v>
      </c>
      <c r="C723" s="32" t="s">
        <v>68</v>
      </c>
      <c r="D723" s="29"/>
      <c r="E723" s="29"/>
      <c r="F723" s="29"/>
      <c r="G723" s="30"/>
      <c r="H723" s="31">
        <f t="shared" si="423"/>
        <v>0</v>
      </c>
      <c r="I723" s="29"/>
      <c r="J723" s="29"/>
      <c r="K723" s="29"/>
      <c r="L723" s="30"/>
      <c r="M723" s="31">
        <f t="shared" si="424"/>
        <v>0</v>
      </c>
      <c r="N723" s="29"/>
      <c r="O723" s="29"/>
      <c r="P723" s="29"/>
      <c r="Q723" s="30"/>
      <c r="R723" s="31">
        <f t="shared" si="425"/>
        <v>0</v>
      </c>
      <c r="S723" s="29"/>
      <c r="T723" s="29"/>
      <c r="U723" s="29"/>
      <c r="V723" s="30"/>
      <c r="W723" s="31">
        <f t="shared" si="426"/>
        <v>0</v>
      </c>
      <c r="X723" s="29"/>
      <c r="Y723" s="29"/>
      <c r="Z723" s="29"/>
      <c r="AA723" s="30"/>
      <c r="AB723" s="31">
        <f t="shared" si="427"/>
        <v>0</v>
      </c>
      <c r="AC723" s="29"/>
      <c r="AD723" s="29"/>
      <c r="AE723" s="29"/>
      <c r="AF723" s="30"/>
      <c r="AG723" s="31">
        <f t="shared" si="428"/>
        <v>0</v>
      </c>
      <c r="AH723" s="29"/>
      <c r="AI723" s="29"/>
      <c r="AJ723" s="29"/>
      <c r="AK723" s="30"/>
      <c r="AL723" s="31">
        <f t="shared" si="429"/>
        <v>0</v>
      </c>
      <c r="AM723" s="29"/>
      <c r="AN723" s="29"/>
      <c r="AO723" s="29"/>
      <c r="AP723" s="30"/>
      <c r="AQ723" s="31">
        <f t="shared" si="430"/>
        <v>0</v>
      </c>
      <c r="AR723" s="29"/>
      <c r="AS723" s="29"/>
      <c r="AT723" s="29"/>
      <c r="AU723" s="30"/>
      <c r="AV723" s="43">
        <f t="shared" si="431"/>
        <v>0</v>
      </c>
    </row>
    <row r="724" spans="1:48" x14ac:dyDescent="0.25">
      <c r="A724" s="14">
        <v>48</v>
      </c>
      <c r="B724" s="32" t="s">
        <v>81</v>
      </c>
      <c r="C724" s="32" t="s">
        <v>68</v>
      </c>
      <c r="D724" s="33"/>
      <c r="E724" s="33"/>
      <c r="F724" s="33"/>
      <c r="G724" s="34"/>
      <c r="H724" s="35">
        <f t="shared" si="423"/>
        <v>0</v>
      </c>
      <c r="I724" s="33"/>
      <c r="J724" s="33"/>
      <c r="K724" s="33"/>
      <c r="L724" s="34"/>
      <c r="M724" s="35">
        <f t="shared" si="424"/>
        <v>0</v>
      </c>
      <c r="N724" s="33"/>
      <c r="O724" s="33"/>
      <c r="P724" s="33"/>
      <c r="Q724" s="34"/>
      <c r="R724" s="35">
        <f t="shared" si="425"/>
        <v>0</v>
      </c>
      <c r="S724" s="33"/>
      <c r="T724" s="33"/>
      <c r="U724" s="33"/>
      <c r="V724" s="34"/>
      <c r="W724" s="35">
        <f t="shared" si="426"/>
        <v>0</v>
      </c>
      <c r="X724" s="33"/>
      <c r="Y724" s="33"/>
      <c r="Z724" s="33"/>
      <c r="AA724" s="34"/>
      <c r="AB724" s="35">
        <f t="shared" si="427"/>
        <v>0</v>
      </c>
      <c r="AC724" s="33"/>
      <c r="AD724" s="33"/>
      <c r="AE724" s="33"/>
      <c r="AF724" s="34"/>
      <c r="AG724" s="35">
        <f t="shared" si="428"/>
        <v>0</v>
      </c>
      <c r="AH724" s="33"/>
      <c r="AI724" s="33"/>
      <c r="AJ724" s="33"/>
      <c r="AK724" s="34"/>
      <c r="AL724" s="35">
        <f t="shared" si="429"/>
        <v>0</v>
      </c>
      <c r="AM724" s="33"/>
      <c r="AN724" s="33"/>
      <c r="AO724" s="33"/>
      <c r="AP724" s="34"/>
      <c r="AQ724" s="35">
        <f t="shared" si="430"/>
        <v>0</v>
      </c>
      <c r="AR724" s="33"/>
      <c r="AS724" s="33"/>
      <c r="AT724" s="33"/>
      <c r="AU724" s="34"/>
      <c r="AV724" s="44">
        <f t="shared" si="431"/>
        <v>0</v>
      </c>
    </row>
    <row r="725" spans="1:48" x14ac:dyDescent="0.25">
      <c r="A725" s="14">
        <v>48</v>
      </c>
      <c r="B725" s="36"/>
      <c r="C725" s="37"/>
      <c r="D725" s="38"/>
      <c r="E725" s="39"/>
      <c r="F725" s="39"/>
      <c r="G725" s="39"/>
      <c r="H725" s="40">
        <f>SUM(H712:H724)</f>
        <v>0</v>
      </c>
      <c r="I725" s="39"/>
      <c r="J725" s="39"/>
      <c r="K725" s="39"/>
      <c r="L725" s="39"/>
      <c r="M725" s="40">
        <f>SUM(M712:M724)</f>
        <v>0</v>
      </c>
      <c r="N725" s="39"/>
      <c r="O725" s="39"/>
      <c r="P725" s="39"/>
      <c r="Q725" s="39"/>
      <c r="R725" s="40">
        <f>SUM(R712:R724)</f>
        <v>0</v>
      </c>
      <c r="S725" s="39"/>
      <c r="T725" s="39"/>
      <c r="U725" s="39"/>
      <c r="V725" s="39"/>
      <c r="W725" s="40">
        <f>SUM(W712:W724)</f>
        <v>0</v>
      </c>
      <c r="X725" s="39"/>
      <c r="Y725" s="39"/>
      <c r="Z725" s="39"/>
      <c r="AA725" s="39"/>
      <c r="AB725" s="40">
        <f>SUM(AB712:AB724)</f>
        <v>0</v>
      </c>
      <c r="AC725" s="39"/>
      <c r="AD725" s="39"/>
      <c r="AE725" s="39"/>
      <c r="AF725" s="39"/>
      <c r="AG725" s="40">
        <f>SUM(AG712:AG724)</f>
        <v>0</v>
      </c>
      <c r="AH725" s="39"/>
      <c r="AI725" s="39"/>
      <c r="AJ725" s="39"/>
      <c r="AK725" s="39"/>
      <c r="AL725" s="40">
        <f>SUM(AL712:AL724)</f>
        <v>0</v>
      </c>
      <c r="AM725" s="39"/>
      <c r="AN725" s="39"/>
      <c r="AO725" s="39"/>
      <c r="AP725" s="39"/>
      <c r="AQ725" s="40">
        <f>SUM(AQ712:AQ724)</f>
        <v>0</v>
      </c>
      <c r="AR725" s="39"/>
      <c r="AS725" s="39"/>
      <c r="AT725" s="39"/>
      <c r="AU725" s="39"/>
      <c r="AV725" s="40">
        <f>SUM(AV712:AV724)</f>
        <v>0</v>
      </c>
    </row>
    <row r="726" spans="1:48" x14ac:dyDescent="0.25">
      <c r="A726" s="14">
        <v>49</v>
      </c>
      <c r="B726" s="80" t="str">
        <f>"Буква (или иное название) класса "&amp;A726&amp;":"</f>
        <v>Буква (или иное название) класса 49:</v>
      </c>
      <c r="C726" s="81"/>
      <c r="D726" s="82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</row>
    <row r="727" spans="1:48" x14ac:dyDescent="0.25">
      <c r="A727" s="14">
        <v>49</v>
      </c>
      <c r="B727" s="45" t="s">
        <v>69</v>
      </c>
      <c r="C727" s="28" t="s">
        <v>68</v>
      </c>
      <c r="D727" s="29"/>
      <c r="E727" s="29"/>
      <c r="F727" s="29"/>
      <c r="G727" s="30"/>
      <c r="H727" s="31">
        <f t="shared" ref="H727:H739" si="432">COUNTA(D727:G727)</f>
        <v>0</v>
      </c>
      <c r="I727" s="29"/>
      <c r="J727" s="29"/>
      <c r="K727" s="29"/>
      <c r="L727" s="30"/>
      <c r="M727" s="31">
        <f t="shared" ref="M727:M739" si="433">COUNTA(I727:L727)</f>
        <v>0</v>
      </c>
      <c r="N727" s="29"/>
      <c r="O727" s="29"/>
      <c r="P727" s="29"/>
      <c r="Q727" s="30"/>
      <c r="R727" s="31">
        <f t="shared" ref="R727:R739" si="434">COUNTA(N727:Q727)</f>
        <v>0</v>
      </c>
      <c r="S727" s="29"/>
      <c r="T727" s="29"/>
      <c r="U727" s="29"/>
      <c r="V727" s="30"/>
      <c r="W727" s="31">
        <f t="shared" ref="W727:W739" si="435">COUNTA(S727:V727)</f>
        <v>0</v>
      </c>
      <c r="X727" s="29"/>
      <c r="Y727" s="29"/>
      <c r="Z727" s="29"/>
      <c r="AA727" s="30"/>
      <c r="AB727" s="31">
        <f t="shared" ref="AB727:AB739" si="436">COUNTA(X727:AA727)</f>
        <v>0</v>
      </c>
      <c r="AC727" s="29"/>
      <c r="AD727" s="29"/>
      <c r="AE727" s="29"/>
      <c r="AF727" s="30"/>
      <c r="AG727" s="31">
        <f t="shared" ref="AG727:AG739" si="437">COUNTA(AC727:AF727)</f>
        <v>0</v>
      </c>
      <c r="AH727" s="29"/>
      <c r="AI727" s="29"/>
      <c r="AJ727" s="29"/>
      <c r="AK727" s="30"/>
      <c r="AL727" s="31">
        <f t="shared" ref="AL727:AL739" si="438">COUNTA(AH727:AK727)</f>
        <v>0</v>
      </c>
      <c r="AM727" s="29"/>
      <c r="AN727" s="29"/>
      <c r="AO727" s="29"/>
      <c r="AP727" s="30"/>
      <c r="AQ727" s="31">
        <f t="shared" ref="AQ727:AQ739" si="439">COUNTA(AM727:AP727)</f>
        <v>0</v>
      </c>
      <c r="AR727" s="29"/>
      <c r="AS727" s="29"/>
      <c r="AT727" s="29"/>
      <c r="AU727" s="30"/>
      <c r="AV727" s="43">
        <f t="shared" ref="AV727:AV739" si="440">COUNTA(AR727:AU727)</f>
        <v>0</v>
      </c>
    </row>
    <row r="728" spans="1:48" x14ac:dyDescent="0.25">
      <c r="A728" s="14">
        <v>49</v>
      </c>
      <c r="B728" s="8" t="s">
        <v>70</v>
      </c>
      <c r="C728" s="32" t="s">
        <v>68</v>
      </c>
      <c r="D728" s="29"/>
      <c r="E728" s="29"/>
      <c r="F728" s="29"/>
      <c r="G728" s="30"/>
      <c r="H728" s="31">
        <f t="shared" si="432"/>
        <v>0</v>
      </c>
      <c r="I728" s="29"/>
      <c r="J728" s="29"/>
      <c r="K728" s="29"/>
      <c r="L728" s="30"/>
      <c r="M728" s="31">
        <f t="shared" si="433"/>
        <v>0</v>
      </c>
      <c r="N728" s="29"/>
      <c r="O728" s="29"/>
      <c r="P728" s="29"/>
      <c r="Q728" s="30"/>
      <c r="R728" s="31">
        <f t="shared" si="434"/>
        <v>0</v>
      </c>
      <c r="S728" s="29"/>
      <c r="T728" s="29"/>
      <c r="U728" s="29"/>
      <c r="V728" s="30"/>
      <c r="W728" s="31">
        <f t="shared" si="435"/>
        <v>0</v>
      </c>
      <c r="X728" s="29"/>
      <c r="Y728" s="29"/>
      <c r="Z728" s="29"/>
      <c r="AA728" s="30"/>
      <c r="AB728" s="31">
        <f t="shared" si="436"/>
        <v>0</v>
      </c>
      <c r="AC728" s="29"/>
      <c r="AD728" s="29"/>
      <c r="AE728" s="29"/>
      <c r="AF728" s="30"/>
      <c r="AG728" s="31">
        <f t="shared" si="437"/>
        <v>0</v>
      </c>
      <c r="AH728" s="29"/>
      <c r="AI728" s="29"/>
      <c r="AJ728" s="29"/>
      <c r="AK728" s="30"/>
      <c r="AL728" s="31">
        <f t="shared" si="438"/>
        <v>0</v>
      </c>
      <c r="AM728" s="29"/>
      <c r="AN728" s="29"/>
      <c r="AO728" s="29"/>
      <c r="AP728" s="30"/>
      <c r="AQ728" s="31">
        <f t="shared" si="439"/>
        <v>0</v>
      </c>
      <c r="AR728" s="29"/>
      <c r="AS728" s="29"/>
      <c r="AT728" s="29"/>
      <c r="AU728" s="30"/>
      <c r="AV728" s="43">
        <f t="shared" si="440"/>
        <v>0</v>
      </c>
    </row>
    <row r="729" spans="1:48" x14ac:dyDescent="0.25">
      <c r="A729" s="14">
        <v>49</v>
      </c>
      <c r="B729" s="8" t="s">
        <v>71</v>
      </c>
      <c r="C729" s="32" t="s">
        <v>68</v>
      </c>
      <c r="D729" s="29"/>
      <c r="E729" s="29"/>
      <c r="F729" s="29"/>
      <c r="G729" s="30"/>
      <c r="H729" s="31">
        <f t="shared" si="432"/>
        <v>0</v>
      </c>
      <c r="I729" s="29"/>
      <c r="J729" s="29"/>
      <c r="K729" s="29"/>
      <c r="L729" s="30"/>
      <c r="M729" s="31">
        <f t="shared" si="433"/>
        <v>0</v>
      </c>
      <c r="N729" s="29"/>
      <c r="O729" s="29"/>
      <c r="P729" s="29"/>
      <c r="Q729" s="30"/>
      <c r="R729" s="31">
        <f t="shared" si="434"/>
        <v>0</v>
      </c>
      <c r="S729" s="29"/>
      <c r="T729" s="29"/>
      <c r="U729" s="29"/>
      <c r="V729" s="30"/>
      <c r="W729" s="31">
        <f t="shared" si="435"/>
        <v>0</v>
      </c>
      <c r="X729" s="29"/>
      <c r="Y729" s="29"/>
      <c r="Z729" s="29"/>
      <c r="AA729" s="30"/>
      <c r="AB729" s="31">
        <f t="shared" si="436"/>
        <v>0</v>
      </c>
      <c r="AC729" s="29"/>
      <c r="AD729" s="29"/>
      <c r="AE729" s="29"/>
      <c r="AF729" s="30"/>
      <c r="AG729" s="31">
        <f t="shared" si="437"/>
        <v>0</v>
      </c>
      <c r="AH729" s="29"/>
      <c r="AI729" s="29"/>
      <c r="AJ729" s="29"/>
      <c r="AK729" s="30"/>
      <c r="AL729" s="31">
        <f t="shared" si="438"/>
        <v>0</v>
      </c>
      <c r="AM729" s="29"/>
      <c r="AN729" s="29"/>
      <c r="AO729" s="29"/>
      <c r="AP729" s="30"/>
      <c r="AQ729" s="31">
        <f t="shared" si="439"/>
        <v>0</v>
      </c>
      <c r="AR729" s="29"/>
      <c r="AS729" s="29"/>
      <c r="AT729" s="29"/>
      <c r="AU729" s="30"/>
      <c r="AV729" s="43">
        <f t="shared" si="440"/>
        <v>0</v>
      </c>
    </row>
    <row r="730" spans="1:48" x14ac:dyDescent="0.25">
      <c r="A730" s="14">
        <v>49</v>
      </c>
      <c r="B730" s="8" t="s">
        <v>72</v>
      </c>
      <c r="C730" s="32" t="s">
        <v>68</v>
      </c>
      <c r="D730" s="29"/>
      <c r="E730" s="29"/>
      <c r="F730" s="29"/>
      <c r="G730" s="30"/>
      <c r="H730" s="31">
        <f t="shared" si="432"/>
        <v>0</v>
      </c>
      <c r="I730" s="29"/>
      <c r="J730" s="29"/>
      <c r="K730" s="29"/>
      <c r="L730" s="30"/>
      <c r="M730" s="31">
        <f t="shared" si="433"/>
        <v>0</v>
      </c>
      <c r="N730" s="29"/>
      <c r="O730" s="29"/>
      <c r="P730" s="29"/>
      <c r="Q730" s="30"/>
      <c r="R730" s="31">
        <f t="shared" si="434"/>
        <v>0</v>
      </c>
      <c r="S730" s="29"/>
      <c r="T730" s="29"/>
      <c r="U730" s="29"/>
      <c r="V730" s="30"/>
      <c r="W730" s="31">
        <f t="shared" si="435"/>
        <v>0</v>
      </c>
      <c r="X730" s="29"/>
      <c r="Y730" s="29"/>
      <c r="Z730" s="29"/>
      <c r="AA730" s="30"/>
      <c r="AB730" s="31">
        <f t="shared" si="436"/>
        <v>0</v>
      </c>
      <c r="AC730" s="29"/>
      <c r="AD730" s="29"/>
      <c r="AE730" s="29"/>
      <c r="AF730" s="30"/>
      <c r="AG730" s="31">
        <f t="shared" si="437"/>
        <v>0</v>
      </c>
      <c r="AH730" s="29"/>
      <c r="AI730" s="29"/>
      <c r="AJ730" s="29"/>
      <c r="AK730" s="30"/>
      <c r="AL730" s="31">
        <f t="shared" si="438"/>
        <v>0</v>
      </c>
      <c r="AM730" s="29"/>
      <c r="AN730" s="29"/>
      <c r="AO730" s="29"/>
      <c r="AP730" s="30"/>
      <c r="AQ730" s="31">
        <f t="shared" si="439"/>
        <v>0</v>
      </c>
      <c r="AR730" s="29"/>
      <c r="AS730" s="29"/>
      <c r="AT730" s="29"/>
      <c r="AU730" s="30"/>
      <c r="AV730" s="43">
        <f t="shared" si="440"/>
        <v>0</v>
      </c>
    </row>
    <row r="731" spans="1:48" x14ac:dyDescent="0.25">
      <c r="A731" s="14">
        <v>49</v>
      </c>
      <c r="B731" s="8" t="s">
        <v>73</v>
      </c>
      <c r="C731" s="32" t="s">
        <v>68</v>
      </c>
      <c r="D731" s="29"/>
      <c r="E731" s="29"/>
      <c r="F731" s="29"/>
      <c r="G731" s="30"/>
      <c r="H731" s="31">
        <f t="shared" si="432"/>
        <v>0</v>
      </c>
      <c r="I731" s="29"/>
      <c r="J731" s="29"/>
      <c r="K731" s="29"/>
      <c r="L731" s="30"/>
      <c r="M731" s="31">
        <f t="shared" si="433"/>
        <v>0</v>
      </c>
      <c r="N731" s="29"/>
      <c r="O731" s="29"/>
      <c r="P731" s="29"/>
      <c r="Q731" s="30"/>
      <c r="R731" s="31">
        <f t="shared" si="434"/>
        <v>0</v>
      </c>
      <c r="S731" s="29"/>
      <c r="T731" s="29"/>
      <c r="U731" s="29"/>
      <c r="V731" s="30"/>
      <c r="W731" s="31">
        <f t="shared" si="435"/>
        <v>0</v>
      </c>
      <c r="X731" s="29"/>
      <c r="Y731" s="29"/>
      <c r="Z731" s="29"/>
      <c r="AA731" s="30"/>
      <c r="AB731" s="31">
        <f t="shared" si="436"/>
        <v>0</v>
      </c>
      <c r="AC731" s="29"/>
      <c r="AD731" s="29"/>
      <c r="AE731" s="29"/>
      <c r="AF731" s="30"/>
      <c r="AG731" s="31">
        <f t="shared" si="437"/>
        <v>0</v>
      </c>
      <c r="AH731" s="29"/>
      <c r="AI731" s="29"/>
      <c r="AJ731" s="29"/>
      <c r="AK731" s="30"/>
      <c r="AL731" s="31">
        <f t="shared" si="438"/>
        <v>0</v>
      </c>
      <c r="AM731" s="29"/>
      <c r="AN731" s="29"/>
      <c r="AO731" s="29"/>
      <c r="AP731" s="30"/>
      <c r="AQ731" s="31">
        <f t="shared" si="439"/>
        <v>0</v>
      </c>
      <c r="AR731" s="29"/>
      <c r="AS731" s="29"/>
      <c r="AT731" s="29"/>
      <c r="AU731" s="30"/>
      <c r="AV731" s="43">
        <f t="shared" si="440"/>
        <v>0</v>
      </c>
    </row>
    <row r="732" spans="1:48" x14ac:dyDescent="0.25">
      <c r="A732" s="14">
        <v>49</v>
      </c>
      <c r="B732" s="8" t="s">
        <v>74</v>
      </c>
      <c r="C732" s="32" t="s">
        <v>68</v>
      </c>
      <c r="D732" s="29"/>
      <c r="E732" s="29"/>
      <c r="F732" s="29"/>
      <c r="G732" s="30"/>
      <c r="H732" s="31">
        <f t="shared" si="432"/>
        <v>0</v>
      </c>
      <c r="I732" s="29"/>
      <c r="J732" s="29"/>
      <c r="K732" s="29"/>
      <c r="L732" s="30"/>
      <c r="M732" s="31">
        <f t="shared" si="433"/>
        <v>0</v>
      </c>
      <c r="N732" s="29"/>
      <c r="O732" s="29"/>
      <c r="P732" s="29"/>
      <c r="Q732" s="30"/>
      <c r="R732" s="31">
        <f t="shared" si="434"/>
        <v>0</v>
      </c>
      <c r="S732" s="29"/>
      <c r="T732" s="29"/>
      <c r="U732" s="29"/>
      <c r="V732" s="30"/>
      <c r="W732" s="31">
        <f t="shared" si="435"/>
        <v>0</v>
      </c>
      <c r="X732" s="29"/>
      <c r="Y732" s="29"/>
      <c r="Z732" s="29"/>
      <c r="AA732" s="30"/>
      <c r="AB732" s="31">
        <f t="shared" si="436"/>
        <v>0</v>
      </c>
      <c r="AC732" s="29"/>
      <c r="AD732" s="29"/>
      <c r="AE732" s="29"/>
      <c r="AF732" s="30"/>
      <c r="AG732" s="31">
        <f t="shared" si="437"/>
        <v>0</v>
      </c>
      <c r="AH732" s="29"/>
      <c r="AI732" s="29"/>
      <c r="AJ732" s="29"/>
      <c r="AK732" s="30"/>
      <c r="AL732" s="31">
        <f t="shared" si="438"/>
        <v>0</v>
      </c>
      <c r="AM732" s="29"/>
      <c r="AN732" s="29"/>
      <c r="AO732" s="29"/>
      <c r="AP732" s="30"/>
      <c r="AQ732" s="31">
        <f t="shared" si="439"/>
        <v>0</v>
      </c>
      <c r="AR732" s="29"/>
      <c r="AS732" s="29"/>
      <c r="AT732" s="29"/>
      <c r="AU732" s="30"/>
      <c r="AV732" s="43">
        <f t="shared" si="440"/>
        <v>0</v>
      </c>
    </row>
    <row r="733" spans="1:48" x14ac:dyDescent="0.25">
      <c r="A733" s="14">
        <v>49</v>
      </c>
      <c r="B733" s="8" t="s">
        <v>75</v>
      </c>
      <c r="C733" s="32" t="s">
        <v>68</v>
      </c>
      <c r="D733" s="29"/>
      <c r="E733" s="29"/>
      <c r="F733" s="29"/>
      <c r="G733" s="30"/>
      <c r="H733" s="31">
        <f t="shared" si="432"/>
        <v>0</v>
      </c>
      <c r="I733" s="29"/>
      <c r="J733" s="29"/>
      <c r="K733" s="29"/>
      <c r="L733" s="30"/>
      <c r="M733" s="31">
        <f t="shared" si="433"/>
        <v>0</v>
      </c>
      <c r="N733" s="29"/>
      <c r="O733" s="29"/>
      <c r="P733" s="29"/>
      <c r="Q733" s="30"/>
      <c r="R733" s="31">
        <f t="shared" si="434"/>
        <v>0</v>
      </c>
      <c r="S733" s="29"/>
      <c r="T733" s="29"/>
      <c r="U733" s="29"/>
      <c r="V733" s="30"/>
      <c r="W733" s="31">
        <f t="shared" si="435"/>
        <v>0</v>
      </c>
      <c r="X733" s="29"/>
      <c r="Y733" s="29"/>
      <c r="Z733" s="29"/>
      <c r="AA733" s="30"/>
      <c r="AB733" s="31">
        <f t="shared" si="436"/>
        <v>0</v>
      </c>
      <c r="AC733" s="29"/>
      <c r="AD733" s="29"/>
      <c r="AE733" s="29"/>
      <c r="AF733" s="30"/>
      <c r="AG733" s="31">
        <f t="shared" si="437"/>
        <v>0</v>
      </c>
      <c r="AH733" s="29"/>
      <c r="AI733" s="29"/>
      <c r="AJ733" s="29"/>
      <c r="AK733" s="30"/>
      <c r="AL733" s="31">
        <f t="shared" si="438"/>
        <v>0</v>
      </c>
      <c r="AM733" s="29"/>
      <c r="AN733" s="29"/>
      <c r="AO733" s="29"/>
      <c r="AP733" s="30"/>
      <c r="AQ733" s="31">
        <f t="shared" si="439"/>
        <v>0</v>
      </c>
      <c r="AR733" s="29"/>
      <c r="AS733" s="29"/>
      <c r="AT733" s="29"/>
      <c r="AU733" s="30"/>
      <c r="AV733" s="43">
        <f t="shared" si="440"/>
        <v>0</v>
      </c>
    </row>
    <row r="734" spans="1:48" x14ac:dyDescent="0.25">
      <c r="A734" s="14">
        <v>49</v>
      </c>
      <c r="B734" s="8" t="s">
        <v>76</v>
      </c>
      <c r="C734" s="32" t="s">
        <v>68</v>
      </c>
      <c r="D734" s="29"/>
      <c r="E734" s="29"/>
      <c r="F734" s="29"/>
      <c r="G734" s="30"/>
      <c r="H734" s="31">
        <f t="shared" si="432"/>
        <v>0</v>
      </c>
      <c r="I734" s="29"/>
      <c r="J734" s="29"/>
      <c r="K734" s="29"/>
      <c r="L734" s="30"/>
      <c r="M734" s="31">
        <f t="shared" si="433"/>
        <v>0</v>
      </c>
      <c r="N734" s="29"/>
      <c r="O734" s="29"/>
      <c r="P734" s="29"/>
      <c r="Q734" s="30"/>
      <c r="R734" s="31">
        <f t="shared" si="434"/>
        <v>0</v>
      </c>
      <c r="S734" s="29"/>
      <c r="T734" s="29"/>
      <c r="U734" s="29"/>
      <c r="V734" s="30"/>
      <c r="W734" s="31">
        <f t="shared" si="435"/>
        <v>0</v>
      </c>
      <c r="X734" s="29"/>
      <c r="Y734" s="29"/>
      <c r="Z734" s="29"/>
      <c r="AA734" s="30"/>
      <c r="AB734" s="31">
        <f t="shared" si="436"/>
        <v>0</v>
      </c>
      <c r="AC734" s="29"/>
      <c r="AD734" s="29"/>
      <c r="AE734" s="29"/>
      <c r="AF734" s="30"/>
      <c r="AG734" s="31">
        <f t="shared" si="437"/>
        <v>0</v>
      </c>
      <c r="AH734" s="29"/>
      <c r="AI734" s="29"/>
      <c r="AJ734" s="29"/>
      <c r="AK734" s="30"/>
      <c r="AL734" s="31">
        <f t="shared" si="438"/>
        <v>0</v>
      </c>
      <c r="AM734" s="29"/>
      <c r="AN734" s="29"/>
      <c r="AO734" s="29"/>
      <c r="AP734" s="30"/>
      <c r="AQ734" s="31">
        <f t="shared" si="439"/>
        <v>0</v>
      </c>
      <c r="AR734" s="29"/>
      <c r="AS734" s="29"/>
      <c r="AT734" s="29"/>
      <c r="AU734" s="30"/>
      <c r="AV734" s="43">
        <f t="shared" si="440"/>
        <v>0</v>
      </c>
    </row>
    <row r="735" spans="1:48" x14ac:dyDescent="0.25">
      <c r="A735" s="14">
        <v>49</v>
      </c>
      <c r="B735" s="8" t="s">
        <v>77</v>
      </c>
      <c r="C735" s="32" t="s">
        <v>68</v>
      </c>
      <c r="D735" s="29"/>
      <c r="E735" s="29"/>
      <c r="F735" s="29"/>
      <c r="G735" s="30"/>
      <c r="H735" s="31">
        <f t="shared" si="432"/>
        <v>0</v>
      </c>
      <c r="I735" s="29"/>
      <c r="J735" s="29"/>
      <c r="K735" s="29"/>
      <c r="L735" s="30"/>
      <c r="M735" s="31">
        <f t="shared" si="433"/>
        <v>0</v>
      </c>
      <c r="N735" s="29"/>
      <c r="O735" s="29"/>
      <c r="P735" s="29"/>
      <c r="Q735" s="30"/>
      <c r="R735" s="31">
        <f t="shared" si="434"/>
        <v>0</v>
      </c>
      <c r="S735" s="29"/>
      <c r="T735" s="29"/>
      <c r="U735" s="29"/>
      <c r="V735" s="30"/>
      <c r="W735" s="31">
        <f t="shared" si="435"/>
        <v>0</v>
      </c>
      <c r="X735" s="29"/>
      <c r="Y735" s="29"/>
      <c r="Z735" s="29"/>
      <c r="AA735" s="30"/>
      <c r="AB735" s="31">
        <f t="shared" si="436"/>
        <v>0</v>
      </c>
      <c r="AC735" s="29"/>
      <c r="AD735" s="29"/>
      <c r="AE735" s="29"/>
      <c r="AF735" s="30"/>
      <c r="AG735" s="31">
        <f t="shared" si="437"/>
        <v>0</v>
      </c>
      <c r="AH735" s="29"/>
      <c r="AI735" s="29"/>
      <c r="AJ735" s="29"/>
      <c r="AK735" s="30"/>
      <c r="AL735" s="31">
        <f t="shared" si="438"/>
        <v>0</v>
      </c>
      <c r="AM735" s="29"/>
      <c r="AN735" s="29"/>
      <c r="AO735" s="29"/>
      <c r="AP735" s="30"/>
      <c r="AQ735" s="31">
        <f t="shared" si="439"/>
        <v>0</v>
      </c>
      <c r="AR735" s="29"/>
      <c r="AS735" s="29"/>
      <c r="AT735" s="29"/>
      <c r="AU735" s="30"/>
      <c r="AV735" s="43">
        <f t="shared" si="440"/>
        <v>0</v>
      </c>
    </row>
    <row r="736" spans="1:48" x14ac:dyDescent="0.25">
      <c r="A736" s="14">
        <v>49</v>
      </c>
      <c r="B736" s="8" t="s">
        <v>78</v>
      </c>
      <c r="C736" s="32" t="s">
        <v>68</v>
      </c>
      <c r="D736" s="29"/>
      <c r="E736" s="29"/>
      <c r="F736" s="29"/>
      <c r="G736" s="30"/>
      <c r="H736" s="31">
        <f t="shared" si="432"/>
        <v>0</v>
      </c>
      <c r="I736" s="29"/>
      <c r="J736" s="29"/>
      <c r="K736" s="29"/>
      <c r="L736" s="30"/>
      <c r="M736" s="31">
        <f t="shared" si="433"/>
        <v>0</v>
      </c>
      <c r="N736" s="29"/>
      <c r="O736" s="29"/>
      <c r="P736" s="29"/>
      <c r="Q736" s="30"/>
      <c r="R736" s="31">
        <f t="shared" si="434"/>
        <v>0</v>
      </c>
      <c r="S736" s="29"/>
      <c r="T736" s="29"/>
      <c r="U736" s="29"/>
      <c r="V736" s="30"/>
      <c r="W736" s="31">
        <f t="shared" si="435"/>
        <v>0</v>
      </c>
      <c r="X736" s="29"/>
      <c r="Y736" s="29"/>
      <c r="Z736" s="29"/>
      <c r="AA736" s="30"/>
      <c r="AB736" s="31">
        <f t="shared" si="436"/>
        <v>0</v>
      </c>
      <c r="AC736" s="29"/>
      <c r="AD736" s="29"/>
      <c r="AE736" s="29"/>
      <c r="AF736" s="30"/>
      <c r="AG736" s="31">
        <f t="shared" si="437"/>
        <v>0</v>
      </c>
      <c r="AH736" s="29"/>
      <c r="AI736" s="29"/>
      <c r="AJ736" s="29"/>
      <c r="AK736" s="30"/>
      <c r="AL736" s="31">
        <f t="shared" si="438"/>
        <v>0</v>
      </c>
      <c r="AM736" s="29"/>
      <c r="AN736" s="29"/>
      <c r="AO736" s="29"/>
      <c r="AP736" s="30"/>
      <c r="AQ736" s="31">
        <f t="shared" si="439"/>
        <v>0</v>
      </c>
      <c r="AR736" s="29"/>
      <c r="AS736" s="29"/>
      <c r="AT736" s="29"/>
      <c r="AU736" s="30"/>
      <c r="AV736" s="43">
        <f t="shared" si="440"/>
        <v>0</v>
      </c>
    </row>
    <row r="737" spans="1:48" x14ac:dyDescent="0.25">
      <c r="A737" s="14">
        <v>49</v>
      </c>
      <c r="B737" s="8" t="s">
        <v>79</v>
      </c>
      <c r="C737" s="32" t="s">
        <v>68</v>
      </c>
      <c r="D737" s="29"/>
      <c r="E737" s="29"/>
      <c r="F737" s="29"/>
      <c r="G737" s="30"/>
      <c r="H737" s="31">
        <f t="shared" si="432"/>
        <v>0</v>
      </c>
      <c r="I737" s="29"/>
      <c r="J737" s="29"/>
      <c r="K737" s="29"/>
      <c r="L737" s="30"/>
      <c r="M737" s="31">
        <f t="shared" si="433"/>
        <v>0</v>
      </c>
      <c r="N737" s="29"/>
      <c r="O737" s="29"/>
      <c r="P737" s="29"/>
      <c r="Q737" s="30"/>
      <c r="R737" s="31">
        <f t="shared" si="434"/>
        <v>0</v>
      </c>
      <c r="S737" s="29"/>
      <c r="T737" s="29"/>
      <c r="U737" s="29"/>
      <c r="V737" s="30"/>
      <c r="W737" s="31">
        <f t="shared" si="435"/>
        <v>0</v>
      </c>
      <c r="X737" s="29"/>
      <c r="Y737" s="29"/>
      <c r="Z737" s="29"/>
      <c r="AA737" s="30"/>
      <c r="AB737" s="31">
        <f t="shared" si="436"/>
        <v>0</v>
      </c>
      <c r="AC737" s="29"/>
      <c r="AD737" s="29"/>
      <c r="AE737" s="29"/>
      <c r="AF737" s="30"/>
      <c r="AG737" s="31">
        <f t="shared" si="437"/>
        <v>0</v>
      </c>
      <c r="AH737" s="29"/>
      <c r="AI737" s="29"/>
      <c r="AJ737" s="29"/>
      <c r="AK737" s="30"/>
      <c r="AL737" s="31">
        <f t="shared" si="438"/>
        <v>0</v>
      </c>
      <c r="AM737" s="29"/>
      <c r="AN737" s="29"/>
      <c r="AO737" s="29"/>
      <c r="AP737" s="30"/>
      <c r="AQ737" s="31">
        <f t="shared" si="439"/>
        <v>0</v>
      </c>
      <c r="AR737" s="29"/>
      <c r="AS737" s="29"/>
      <c r="AT737" s="29"/>
      <c r="AU737" s="30"/>
      <c r="AV737" s="43">
        <f t="shared" si="440"/>
        <v>0</v>
      </c>
    </row>
    <row r="738" spans="1:48" x14ac:dyDescent="0.25">
      <c r="A738" s="14">
        <v>49</v>
      </c>
      <c r="B738" s="8" t="s">
        <v>80</v>
      </c>
      <c r="C738" s="32" t="s">
        <v>68</v>
      </c>
      <c r="D738" s="29"/>
      <c r="E738" s="29"/>
      <c r="F738" s="29"/>
      <c r="G738" s="30"/>
      <c r="H738" s="31">
        <f t="shared" si="432"/>
        <v>0</v>
      </c>
      <c r="I738" s="29"/>
      <c r="J738" s="29"/>
      <c r="K738" s="29"/>
      <c r="L738" s="30"/>
      <c r="M738" s="31">
        <f t="shared" si="433"/>
        <v>0</v>
      </c>
      <c r="N738" s="29"/>
      <c r="O738" s="29"/>
      <c r="P738" s="29"/>
      <c r="Q738" s="30"/>
      <c r="R738" s="31">
        <f t="shared" si="434"/>
        <v>0</v>
      </c>
      <c r="S738" s="29"/>
      <c r="T738" s="29"/>
      <c r="U738" s="29"/>
      <c r="V738" s="30"/>
      <c r="W738" s="31">
        <f t="shared" si="435"/>
        <v>0</v>
      </c>
      <c r="X738" s="29"/>
      <c r="Y738" s="29"/>
      <c r="Z738" s="29"/>
      <c r="AA738" s="30"/>
      <c r="AB738" s="31">
        <f t="shared" si="436"/>
        <v>0</v>
      </c>
      <c r="AC738" s="29"/>
      <c r="AD738" s="29"/>
      <c r="AE738" s="29"/>
      <c r="AF738" s="30"/>
      <c r="AG738" s="31">
        <f t="shared" si="437"/>
        <v>0</v>
      </c>
      <c r="AH738" s="29"/>
      <c r="AI738" s="29"/>
      <c r="AJ738" s="29"/>
      <c r="AK738" s="30"/>
      <c r="AL738" s="31">
        <f t="shared" si="438"/>
        <v>0</v>
      </c>
      <c r="AM738" s="29"/>
      <c r="AN738" s="29"/>
      <c r="AO738" s="29"/>
      <c r="AP738" s="30"/>
      <c r="AQ738" s="31">
        <f t="shared" si="439"/>
        <v>0</v>
      </c>
      <c r="AR738" s="29"/>
      <c r="AS738" s="29"/>
      <c r="AT738" s="29"/>
      <c r="AU738" s="30"/>
      <c r="AV738" s="43">
        <f t="shared" si="440"/>
        <v>0</v>
      </c>
    </row>
    <row r="739" spans="1:48" x14ac:dyDescent="0.25">
      <c r="A739" s="14">
        <v>49</v>
      </c>
      <c r="B739" s="32" t="s">
        <v>81</v>
      </c>
      <c r="C739" s="32" t="s">
        <v>68</v>
      </c>
      <c r="D739" s="33"/>
      <c r="E739" s="33"/>
      <c r="F739" s="33"/>
      <c r="G739" s="34"/>
      <c r="H739" s="35">
        <f t="shared" si="432"/>
        <v>0</v>
      </c>
      <c r="I739" s="33"/>
      <c r="J739" s="33"/>
      <c r="K739" s="33"/>
      <c r="L739" s="34"/>
      <c r="M739" s="35">
        <f t="shared" si="433"/>
        <v>0</v>
      </c>
      <c r="N739" s="33"/>
      <c r="O739" s="33"/>
      <c r="P739" s="33"/>
      <c r="Q739" s="34"/>
      <c r="R739" s="35">
        <f t="shared" si="434"/>
        <v>0</v>
      </c>
      <c r="S739" s="33"/>
      <c r="T739" s="33"/>
      <c r="U739" s="33"/>
      <c r="V739" s="34"/>
      <c r="W739" s="35">
        <f t="shared" si="435"/>
        <v>0</v>
      </c>
      <c r="X739" s="33"/>
      <c r="Y739" s="33"/>
      <c r="Z739" s="33"/>
      <c r="AA739" s="34"/>
      <c r="AB739" s="35">
        <f t="shared" si="436"/>
        <v>0</v>
      </c>
      <c r="AC739" s="33"/>
      <c r="AD739" s="33"/>
      <c r="AE739" s="33"/>
      <c r="AF739" s="34"/>
      <c r="AG739" s="35">
        <f t="shared" si="437"/>
        <v>0</v>
      </c>
      <c r="AH739" s="33"/>
      <c r="AI739" s="33"/>
      <c r="AJ739" s="33"/>
      <c r="AK739" s="34"/>
      <c r="AL739" s="35">
        <f t="shared" si="438"/>
        <v>0</v>
      </c>
      <c r="AM739" s="33"/>
      <c r="AN739" s="33"/>
      <c r="AO739" s="33"/>
      <c r="AP739" s="34"/>
      <c r="AQ739" s="35">
        <f t="shared" si="439"/>
        <v>0</v>
      </c>
      <c r="AR739" s="33"/>
      <c r="AS739" s="33"/>
      <c r="AT739" s="33"/>
      <c r="AU739" s="34"/>
      <c r="AV739" s="44">
        <f t="shared" si="440"/>
        <v>0</v>
      </c>
    </row>
    <row r="740" spans="1:48" x14ac:dyDescent="0.25">
      <c r="A740" s="14">
        <v>49</v>
      </c>
      <c r="B740" s="36"/>
      <c r="C740" s="37"/>
      <c r="D740" s="38"/>
      <c r="E740" s="39"/>
      <c r="F740" s="39"/>
      <c r="G740" s="39"/>
      <c r="H740" s="40">
        <f>SUM(H727:H739)</f>
        <v>0</v>
      </c>
      <c r="I740" s="39"/>
      <c r="J740" s="39"/>
      <c r="K740" s="39"/>
      <c r="L740" s="39"/>
      <c r="M740" s="40">
        <f>SUM(M727:M739)</f>
        <v>0</v>
      </c>
      <c r="N740" s="39"/>
      <c r="O740" s="39"/>
      <c r="P740" s="39"/>
      <c r="Q740" s="39"/>
      <c r="R740" s="40">
        <f>SUM(R727:R739)</f>
        <v>0</v>
      </c>
      <c r="S740" s="39"/>
      <c r="T740" s="39"/>
      <c r="U740" s="39"/>
      <c r="V740" s="39"/>
      <c r="W740" s="40">
        <f>SUM(W727:W739)</f>
        <v>0</v>
      </c>
      <c r="X740" s="39"/>
      <c r="Y740" s="39"/>
      <c r="Z740" s="39"/>
      <c r="AA740" s="39"/>
      <c r="AB740" s="40">
        <f>SUM(AB727:AB739)</f>
        <v>0</v>
      </c>
      <c r="AC740" s="39"/>
      <c r="AD740" s="39"/>
      <c r="AE740" s="39"/>
      <c r="AF740" s="39"/>
      <c r="AG740" s="40">
        <f>SUM(AG727:AG739)</f>
        <v>0</v>
      </c>
      <c r="AH740" s="39"/>
      <c r="AI740" s="39"/>
      <c r="AJ740" s="39"/>
      <c r="AK740" s="39"/>
      <c r="AL740" s="40">
        <f>SUM(AL727:AL739)</f>
        <v>0</v>
      </c>
      <c r="AM740" s="39"/>
      <c r="AN740" s="39"/>
      <c r="AO740" s="39"/>
      <c r="AP740" s="39"/>
      <c r="AQ740" s="40">
        <f>SUM(AQ727:AQ739)</f>
        <v>0</v>
      </c>
      <c r="AR740" s="39"/>
      <c r="AS740" s="39"/>
      <c r="AT740" s="39"/>
      <c r="AU740" s="39"/>
      <c r="AV740" s="40">
        <f>SUM(AV727:AV739)</f>
        <v>0</v>
      </c>
    </row>
    <row r="741" spans="1:48" x14ac:dyDescent="0.25">
      <c r="A741" s="14">
        <v>50</v>
      </c>
      <c r="B741" s="80" t="str">
        <f>"Буква (или иное название) класса "&amp;A741&amp;":"</f>
        <v>Буква (или иное название) класса 50:</v>
      </c>
      <c r="C741" s="81"/>
      <c r="D741" s="82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</row>
    <row r="742" spans="1:48" x14ac:dyDescent="0.25">
      <c r="A742" s="14">
        <v>50</v>
      </c>
      <c r="B742" s="45" t="s">
        <v>69</v>
      </c>
      <c r="C742" s="28" t="s">
        <v>68</v>
      </c>
      <c r="D742" s="29"/>
      <c r="E742" s="29"/>
      <c r="F742" s="29"/>
      <c r="G742" s="30"/>
      <c r="H742" s="31">
        <f t="shared" ref="H742:H754" si="441">COUNTA(D742:G742)</f>
        <v>0</v>
      </c>
      <c r="I742" s="29"/>
      <c r="J742" s="29"/>
      <c r="K742" s="29"/>
      <c r="L742" s="30"/>
      <c r="M742" s="31">
        <f t="shared" ref="M742:M754" si="442">COUNTA(I742:L742)</f>
        <v>0</v>
      </c>
      <c r="N742" s="29"/>
      <c r="O742" s="29"/>
      <c r="P742" s="29"/>
      <c r="Q742" s="30"/>
      <c r="R742" s="31">
        <f t="shared" ref="R742:R754" si="443">COUNTA(N742:Q742)</f>
        <v>0</v>
      </c>
      <c r="S742" s="29"/>
      <c r="T742" s="29"/>
      <c r="U742" s="29"/>
      <c r="V742" s="30"/>
      <c r="W742" s="31">
        <f t="shared" ref="W742:W754" si="444">COUNTA(S742:V742)</f>
        <v>0</v>
      </c>
      <c r="X742" s="29"/>
      <c r="Y742" s="29"/>
      <c r="Z742" s="29"/>
      <c r="AA742" s="30"/>
      <c r="AB742" s="31">
        <f t="shared" ref="AB742:AB754" si="445">COUNTA(X742:AA742)</f>
        <v>0</v>
      </c>
      <c r="AC742" s="29"/>
      <c r="AD742" s="29"/>
      <c r="AE742" s="29"/>
      <c r="AF742" s="30"/>
      <c r="AG742" s="31">
        <f t="shared" ref="AG742:AG754" si="446">COUNTA(AC742:AF742)</f>
        <v>0</v>
      </c>
      <c r="AH742" s="29"/>
      <c r="AI742" s="29"/>
      <c r="AJ742" s="29"/>
      <c r="AK742" s="30"/>
      <c r="AL742" s="31">
        <f t="shared" ref="AL742:AL754" si="447">COUNTA(AH742:AK742)</f>
        <v>0</v>
      </c>
      <c r="AM742" s="29"/>
      <c r="AN742" s="29"/>
      <c r="AO742" s="29"/>
      <c r="AP742" s="30"/>
      <c r="AQ742" s="31">
        <f t="shared" ref="AQ742:AQ754" si="448">COUNTA(AM742:AP742)</f>
        <v>0</v>
      </c>
      <c r="AR742" s="29"/>
      <c r="AS742" s="29"/>
      <c r="AT742" s="29"/>
      <c r="AU742" s="30"/>
      <c r="AV742" s="43">
        <f t="shared" ref="AV742:AV754" si="449">COUNTA(AR742:AU742)</f>
        <v>0</v>
      </c>
    </row>
    <row r="743" spans="1:48" x14ac:dyDescent="0.25">
      <c r="A743" s="14">
        <v>50</v>
      </c>
      <c r="B743" s="8" t="s">
        <v>70</v>
      </c>
      <c r="C743" s="32" t="s">
        <v>68</v>
      </c>
      <c r="D743" s="29"/>
      <c r="E743" s="29"/>
      <c r="F743" s="29"/>
      <c r="G743" s="30"/>
      <c r="H743" s="31">
        <f t="shared" si="441"/>
        <v>0</v>
      </c>
      <c r="I743" s="29"/>
      <c r="J743" s="29"/>
      <c r="K743" s="29"/>
      <c r="L743" s="30"/>
      <c r="M743" s="31">
        <f t="shared" si="442"/>
        <v>0</v>
      </c>
      <c r="N743" s="29"/>
      <c r="O743" s="29"/>
      <c r="P743" s="29"/>
      <c r="Q743" s="30"/>
      <c r="R743" s="31">
        <f t="shared" si="443"/>
        <v>0</v>
      </c>
      <c r="S743" s="29"/>
      <c r="T743" s="29"/>
      <c r="U743" s="29"/>
      <c r="V743" s="30"/>
      <c r="W743" s="31">
        <f t="shared" si="444"/>
        <v>0</v>
      </c>
      <c r="X743" s="29"/>
      <c r="Y743" s="29"/>
      <c r="Z743" s="29"/>
      <c r="AA743" s="30"/>
      <c r="AB743" s="31">
        <f t="shared" si="445"/>
        <v>0</v>
      </c>
      <c r="AC743" s="29"/>
      <c r="AD743" s="29"/>
      <c r="AE743" s="29"/>
      <c r="AF743" s="30"/>
      <c r="AG743" s="31">
        <f t="shared" si="446"/>
        <v>0</v>
      </c>
      <c r="AH743" s="29"/>
      <c r="AI743" s="29"/>
      <c r="AJ743" s="29"/>
      <c r="AK743" s="30"/>
      <c r="AL743" s="31">
        <f t="shared" si="447"/>
        <v>0</v>
      </c>
      <c r="AM743" s="29"/>
      <c r="AN743" s="29"/>
      <c r="AO743" s="29"/>
      <c r="AP743" s="30"/>
      <c r="AQ743" s="31">
        <f t="shared" si="448"/>
        <v>0</v>
      </c>
      <c r="AR743" s="29"/>
      <c r="AS743" s="29"/>
      <c r="AT743" s="29"/>
      <c r="AU743" s="30"/>
      <c r="AV743" s="43">
        <f t="shared" si="449"/>
        <v>0</v>
      </c>
    </row>
    <row r="744" spans="1:48" x14ac:dyDescent="0.25">
      <c r="A744" s="14">
        <v>50</v>
      </c>
      <c r="B744" s="8" t="s">
        <v>71</v>
      </c>
      <c r="C744" s="32" t="s">
        <v>68</v>
      </c>
      <c r="D744" s="29"/>
      <c r="E744" s="29"/>
      <c r="F744" s="29"/>
      <c r="G744" s="30"/>
      <c r="H744" s="31">
        <f t="shared" si="441"/>
        <v>0</v>
      </c>
      <c r="I744" s="29"/>
      <c r="J744" s="29"/>
      <c r="K744" s="29"/>
      <c r="L744" s="30"/>
      <c r="M744" s="31">
        <f t="shared" si="442"/>
        <v>0</v>
      </c>
      <c r="N744" s="29"/>
      <c r="O744" s="29"/>
      <c r="P744" s="29"/>
      <c r="Q744" s="30"/>
      <c r="R744" s="31">
        <f t="shared" si="443"/>
        <v>0</v>
      </c>
      <c r="S744" s="29"/>
      <c r="T744" s="29"/>
      <c r="U744" s="29"/>
      <c r="V744" s="30"/>
      <c r="W744" s="31">
        <f t="shared" si="444"/>
        <v>0</v>
      </c>
      <c r="X744" s="29"/>
      <c r="Y744" s="29"/>
      <c r="Z744" s="29"/>
      <c r="AA744" s="30"/>
      <c r="AB744" s="31">
        <f t="shared" si="445"/>
        <v>0</v>
      </c>
      <c r="AC744" s="29"/>
      <c r="AD744" s="29"/>
      <c r="AE744" s="29"/>
      <c r="AF744" s="30"/>
      <c r="AG744" s="31">
        <f t="shared" si="446"/>
        <v>0</v>
      </c>
      <c r="AH744" s="29"/>
      <c r="AI744" s="29"/>
      <c r="AJ744" s="29"/>
      <c r="AK744" s="30"/>
      <c r="AL744" s="31">
        <f t="shared" si="447"/>
        <v>0</v>
      </c>
      <c r="AM744" s="29"/>
      <c r="AN744" s="29"/>
      <c r="AO744" s="29"/>
      <c r="AP744" s="30"/>
      <c r="AQ744" s="31">
        <f t="shared" si="448"/>
        <v>0</v>
      </c>
      <c r="AR744" s="29"/>
      <c r="AS744" s="29"/>
      <c r="AT744" s="29"/>
      <c r="AU744" s="30"/>
      <c r="AV744" s="43">
        <f t="shared" si="449"/>
        <v>0</v>
      </c>
    </row>
    <row r="745" spans="1:48" x14ac:dyDescent="0.25">
      <c r="A745" s="14">
        <v>50</v>
      </c>
      <c r="B745" s="8" t="s">
        <v>72</v>
      </c>
      <c r="C745" s="32" t="s">
        <v>68</v>
      </c>
      <c r="D745" s="29"/>
      <c r="E745" s="29"/>
      <c r="F745" s="29"/>
      <c r="G745" s="30"/>
      <c r="H745" s="31">
        <f t="shared" si="441"/>
        <v>0</v>
      </c>
      <c r="I745" s="29"/>
      <c r="J745" s="29"/>
      <c r="K745" s="29"/>
      <c r="L745" s="30"/>
      <c r="M745" s="31">
        <f t="shared" si="442"/>
        <v>0</v>
      </c>
      <c r="N745" s="29"/>
      <c r="O745" s="29"/>
      <c r="P745" s="29"/>
      <c r="Q745" s="30"/>
      <c r="R745" s="31">
        <f t="shared" si="443"/>
        <v>0</v>
      </c>
      <c r="S745" s="29"/>
      <c r="T745" s="29"/>
      <c r="U745" s="29"/>
      <c r="V745" s="30"/>
      <c r="W745" s="31">
        <f t="shared" si="444"/>
        <v>0</v>
      </c>
      <c r="X745" s="29"/>
      <c r="Y745" s="29"/>
      <c r="Z745" s="29"/>
      <c r="AA745" s="30"/>
      <c r="AB745" s="31">
        <f t="shared" si="445"/>
        <v>0</v>
      </c>
      <c r="AC745" s="29"/>
      <c r="AD745" s="29"/>
      <c r="AE745" s="29"/>
      <c r="AF745" s="30"/>
      <c r="AG745" s="31">
        <f t="shared" si="446"/>
        <v>0</v>
      </c>
      <c r="AH745" s="29"/>
      <c r="AI745" s="29"/>
      <c r="AJ745" s="29"/>
      <c r="AK745" s="30"/>
      <c r="AL745" s="31">
        <f t="shared" si="447"/>
        <v>0</v>
      </c>
      <c r="AM745" s="29"/>
      <c r="AN745" s="29"/>
      <c r="AO745" s="29"/>
      <c r="AP745" s="30"/>
      <c r="AQ745" s="31">
        <f t="shared" si="448"/>
        <v>0</v>
      </c>
      <c r="AR745" s="29"/>
      <c r="AS745" s="29"/>
      <c r="AT745" s="29"/>
      <c r="AU745" s="30"/>
      <c r="AV745" s="43">
        <f t="shared" si="449"/>
        <v>0</v>
      </c>
    </row>
    <row r="746" spans="1:48" x14ac:dyDescent="0.25">
      <c r="A746" s="14">
        <v>50</v>
      </c>
      <c r="B746" s="8" t="s">
        <v>73</v>
      </c>
      <c r="C746" s="32" t="s">
        <v>68</v>
      </c>
      <c r="D746" s="29"/>
      <c r="E746" s="29"/>
      <c r="F746" s="29"/>
      <c r="G746" s="30"/>
      <c r="H746" s="31">
        <f t="shared" si="441"/>
        <v>0</v>
      </c>
      <c r="I746" s="29"/>
      <c r="J746" s="29"/>
      <c r="K746" s="29"/>
      <c r="L746" s="30"/>
      <c r="M746" s="31">
        <f t="shared" si="442"/>
        <v>0</v>
      </c>
      <c r="N746" s="29"/>
      <c r="O746" s="29"/>
      <c r="P746" s="29"/>
      <c r="Q746" s="30"/>
      <c r="R746" s="31">
        <f t="shared" si="443"/>
        <v>0</v>
      </c>
      <c r="S746" s="29"/>
      <c r="T746" s="29"/>
      <c r="U746" s="29"/>
      <c r="V746" s="30"/>
      <c r="W746" s="31">
        <f t="shared" si="444"/>
        <v>0</v>
      </c>
      <c r="X746" s="29"/>
      <c r="Y746" s="29"/>
      <c r="Z746" s="29"/>
      <c r="AA746" s="30"/>
      <c r="AB746" s="31">
        <f t="shared" si="445"/>
        <v>0</v>
      </c>
      <c r="AC746" s="29"/>
      <c r="AD746" s="29"/>
      <c r="AE746" s="29"/>
      <c r="AF746" s="30"/>
      <c r="AG746" s="31">
        <f t="shared" si="446"/>
        <v>0</v>
      </c>
      <c r="AH746" s="29"/>
      <c r="AI746" s="29"/>
      <c r="AJ746" s="29"/>
      <c r="AK746" s="30"/>
      <c r="AL746" s="31">
        <f t="shared" si="447"/>
        <v>0</v>
      </c>
      <c r="AM746" s="29"/>
      <c r="AN746" s="29"/>
      <c r="AO746" s="29"/>
      <c r="AP746" s="30"/>
      <c r="AQ746" s="31">
        <f t="shared" si="448"/>
        <v>0</v>
      </c>
      <c r="AR746" s="29"/>
      <c r="AS746" s="29"/>
      <c r="AT746" s="29"/>
      <c r="AU746" s="30"/>
      <c r="AV746" s="43">
        <f t="shared" si="449"/>
        <v>0</v>
      </c>
    </row>
    <row r="747" spans="1:48" x14ac:dyDescent="0.25">
      <c r="A747" s="14">
        <v>50</v>
      </c>
      <c r="B747" s="8" t="s">
        <v>74</v>
      </c>
      <c r="C747" s="32" t="s">
        <v>68</v>
      </c>
      <c r="D747" s="29"/>
      <c r="E747" s="29"/>
      <c r="F747" s="29"/>
      <c r="G747" s="30"/>
      <c r="H747" s="31">
        <f t="shared" si="441"/>
        <v>0</v>
      </c>
      <c r="I747" s="29"/>
      <c r="J747" s="29"/>
      <c r="K747" s="29"/>
      <c r="L747" s="30"/>
      <c r="M747" s="31">
        <f t="shared" si="442"/>
        <v>0</v>
      </c>
      <c r="N747" s="29"/>
      <c r="O747" s="29"/>
      <c r="P747" s="29"/>
      <c r="Q747" s="30"/>
      <c r="R747" s="31">
        <f t="shared" si="443"/>
        <v>0</v>
      </c>
      <c r="S747" s="29"/>
      <c r="T747" s="29"/>
      <c r="U747" s="29"/>
      <c r="V747" s="30"/>
      <c r="W747" s="31">
        <f t="shared" si="444"/>
        <v>0</v>
      </c>
      <c r="X747" s="29"/>
      <c r="Y747" s="29"/>
      <c r="Z747" s="29"/>
      <c r="AA747" s="30"/>
      <c r="AB747" s="31">
        <f t="shared" si="445"/>
        <v>0</v>
      </c>
      <c r="AC747" s="29"/>
      <c r="AD747" s="29"/>
      <c r="AE747" s="29"/>
      <c r="AF747" s="30"/>
      <c r="AG747" s="31">
        <f t="shared" si="446"/>
        <v>0</v>
      </c>
      <c r="AH747" s="29"/>
      <c r="AI747" s="29"/>
      <c r="AJ747" s="29"/>
      <c r="AK747" s="30"/>
      <c r="AL747" s="31">
        <f t="shared" si="447"/>
        <v>0</v>
      </c>
      <c r="AM747" s="29"/>
      <c r="AN747" s="29"/>
      <c r="AO747" s="29"/>
      <c r="AP747" s="30"/>
      <c r="AQ747" s="31">
        <f t="shared" si="448"/>
        <v>0</v>
      </c>
      <c r="AR747" s="29"/>
      <c r="AS747" s="29"/>
      <c r="AT747" s="29"/>
      <c r="AU747" s="30"/>
      <c r="AV747" s="43">
        <f t="shared" si="449"/>
        <v>0</v>
      </c>
    </row>
    <row r="748" spans="1:48" x14ac:dyDescent="0.25">
      <c r="A748" s="14">
        <v>50</v>
      </c>
      <c r="B748" s="8" t="s">
        <v>75</v>
      </c>
      <c r="C748" s="32" t="s">
        <v>68</v>
      </c>
      <c r="D748" s="29"/>
      <c r="E748" s="29"/>
      <c r="F748" s="29"/>
      <c r="G748" s="30"/>
      <c r="H748" s="31">
        <f t="shared" si="441"/>
        <v>0</v>
      </c>
      <c r="I748" s="29"/>
      <c r="J748" s="29"/>
      <c r="K748" s="29"/>
      <c r="L748" s="30"/>
      <c r="M748" s="31">
        <f t="shared" si="442"/>
        <v>0</v>
      </c>
      <c r="N748" s="29"/>
      <c r="O748" s="29"/>
      <c r="P748" s="29"/>
      <c r="Q748" s="30"/>
      <c r="R748" s="31">
        <f t="shared" si="443"/>
        <v>0</v>
      </c>
      <c r="S748" s="29"/>
      <c r="T748" s="29"/>
      <c r="U748" s="29"/>
      <c r="V748" s="30"/>
      <c r="W748" s="31">
        <f t="shared" si="444"/>
        <v>0</v>
      </c>
      <c r="X748" s="29"/>
      <c r="Y748" s="29"/>
      <c r="Z748" s="29"/>
      <c r="AA748" s="30"/>
      <c r="AB748" s="31">
        <f t="shared" si="445"/>
        <v>0</v>
      </c>
      <c r="AC748" s="29"/>
      <c r="AD748" s="29"/>
      <c r="AE748" s="29"/>
      <c r="AF748" s="30"/>
      <c r="AG748" s="31">
        <f t="shared" si="446"/>
        <v>0</v>
      </c>
      <c r="AH748" s="29"/>
      <c r="AI748" s="29"/>
      <c r="AJ748" s="29"/>
      <c r="AK748" s="30"/>
      <c r="AL748" s="31">
        <f t="shared" si="447"/>
        <v>0</v>
      </c>
      <c r="AM748" s="29"/>
      <c r="AN748" s="29"/>
      <c r="AO748" s="29"/>
      <c r="AP748" s="30"/>
      <c r="AQ748" s="31">
        <f t="shared" si="448"/>
        <v>0</v>
      </c>
      <c r="AR748" s="29"/>
      <c r="AS748" s="29"/>
      <c r="AT748" s="29"/>
      <c r="AU748" s="30"/>
      <c r="AV748" s="43">
        <f t="shared" si="449"/>
        <v>0</v>
      </c>
    </row>
    <row r="749" spans="1:48" x14ac:dyDescent="0.25">
      <c r="A749" s="14">
        <v>50</v>
      </c>
      <c r="B749" s="8" t="s">
        <v>76</v>
      </c>
      <c r="C749" s="32" t="s">
        <v>68</v>
      </c>
      <c r="D749" s="29"/>
      <c r="E749" s="29"/>
      <c r="F749" s="29"/>
      <c r="G749" s="30"/>
      <c r="H749" s="31">
        <f t="shared" si="441"/>
        <v>0</v>
      </c>
      <c r="I749" s="29"/>
      <c r="J749" s="29"/>
      <c r="K749" s="29"/>
      <c r="L749" s="30"/>
      <c r="M749" s="31">
        <f t="shared" si="442"/>
        <v>0</v>
      </c>
      <c r="N749" s="29"/>
      <c r="O749" s="29"/>
      <c r="P749" s="29"/>
      <c r="Q749" s="30"/>
      <c r="R749" s="31">
        <f t="shared" si="443"/>
        <v>0</v>
      </c>
      <c r="S749" s="29"/>
      <c r="T749" s="29"/>
      <c r="U749" s="29"/>
      <c r="V749" s="30"/>
      <c r="W749" s="31">
        <f t="shared" si="444"/>
        <v>0</v>
      </c>
      <c r="X749" s="29"/>
      <c r="Y749" s="29"/>
      <c r="Z749" s="29"/>
      <c r="AA749" s="30"/>
      <c r="AB749" s="31">
        <f t="shared" si="445"/>
        <v>0</v>
      </c>
      <c r="AC749" s="29"/>
      <c r="AD749" s="29"/>
      <c r="AE749" s="29"/>
      <c r="AF749" s="30"/>
      <c r="AG749" s="31">
        <f t="shared" si="446"/>
        <v>0</v>
      </c>
      <c r="AH749" s="29"/>
      <c r="AI749" s="29"/>
      <c r="AJ749" s="29"/>
      <c r="AK749" s="30"/>
      <c r="AL749" s="31">
        <f t="shared" si="447"/>
        <v>0</v>
      </c>
      <c r="AM749" s="29"/>
      <c r="AN749" s="29"/>
      <c r="AO749" s="29"/>
      <c r="AP749" s="30"/>
      <c r="AQ749" s="31">
        <f t="shared" si="448"/>
        <v>0</v>
      </c>
      <c r="AR749" s="29"/>
      <c r="AS749" s="29"/>
      <c r="AT749" s="29"/>
      <c r="AU749" s="30"/>
      <c r="AV749" s="43">
        <f t="shared" si="449"/>
        <v>0</v>
      </c>
    </row>
    <row r="750" spans="1:48" x14ac:dyDescent="0.25">
      <c r="A750" s="14">
        <v>50</v>
      </c>
      <c r="B750" s="8" t="s">
        <v>77</v>
      </c>
      <c r="C750" s="32" t="s">
        <v>68</v>
      </c>
      <c r="D750" s="29"/>
      <c r="E750" s="29"/>
      <c r="F750" s="29"/>
      <c r="G750" s="30"/>
      <c r="H750" s="31">
        <f t="shared" si="441"/>
        <v>0</v>
      </c>
      <c r="I750" s="29"/>
      <c r="J750" s="29"/>
      <c r="K750" s="29"/>
      <c r="L750" s="30"/>
      <c r="M750" s="31">
        <f t="shared" si="442"/>
        <v>0</v>
      </c>
      <c r="N750" s="29"/>
      <c r="O750" s="29"/>
      <c r="P750" s="29"/>
      <c r="Q750" s="30"/>
      <c r="R750" s="31">
        <f t="shared" si="443"/>
        <v>0</v>
      </c>
      <c r="S750" s="29"/>
      <c r="T750" s="29"/>
      <c r="U750" s="29"/>
      <c r="V750" s="30"/>
      <c r="W750" s="31">
        <f t="shared" si="444"/>
        <v>0</v>
      </c>
      <c r="X750" s="29"/>
      <c r="Y750" s="29"/>
      <c r="Z750" s="29"/>
      <c r="AA750" s="30"/>
      <c r="AB750" s="31">
        <f t="shared" si="445"/>
        <v>0</v>
      </c>
      <c r="AC750" s="29"/>
      <c r="AD750" s="29"/>
      <c r="AE750" s="29"/>
      <c r="AF750" s="30"/>
      <c r="AG750" s="31">
        <f t="shared" si="446"/>
        <v>0</v>
      </c>
      <c r="AH750" s="29"/>
      <c r="AI750" s="29"/>
      <c r="AJ750" s="29"/>
      <c r="AK750" s="30"/>
      <c r="AL750" s="31">
        <f t="shared" si="447"/>
        <v>0</v>
      </c>
      <c r="AM750" s="29"/>
      <c r="AN750" s="29"/>
      <c r="AO750" s="29"/>
      <c r="AP750" s="30"/>
      <c r="AQ750" s="31">
        <f t="shared" si="448"/>
        <v>0</v>
      </c>
      <c r="AR750" s="29"/>
      <c r="AS750" s="29"/>
      <c r="AT750" s="29"/>
      <c r="AU750" s="30"/>
      <c r="AV750" s="43">
        <f t="shared" si="449"/>
        <v>0</v>
      </c>
    </row>
    <row r="751" spans="1:48" x14ac:dyDescent="0.25">
      <c r="A751" s="14">
        <v>50</v>
      </c>
      <c r="B751" s="8" t="s">
        <v>78</v>
      </c>
      <c r="C751" s="32" t="s">
        <v>68</v>
      </c>
      <c r="D751" s="29"/>
      <c r="E751" s="29"/>
      <c r="F751" s="29"/>
      <c r="G751" s="30"/>
      <c r="H751" s="31">
        <f t="shared" si="441"/>
        <v>0</v>
      </c>
      <c r="I751" s="29"/>
      <c r="J751" s="29"/>
      <c r="K751" s="29"/>
      <c r="L751" s="30"/>
      <c r="M751" s="31">
        <f t="shared" si="442"/>
        <v>0</v>
      </c>
      <c r="N751" s="29"/>
      <c r="O751" s="29"/>
      <c r="P751" s="29"/>
      <c r="Q751" s="30"/>
      <c r="R751" s="31">
        <f t="shared" si="443"/>
        <v>0</v>
      </c>
      <c r="S751" s="29"/>
      <c r="T751" s="29"/>
      <c r="U751" s="29"/>
      <c r="V751" s="30"/>
      <c r="W751" s="31">
        <f t="shared" si="444"/>
        <v>0</v>
      </c>
      <c r="X751" s="29"/>
      <c r="Y751" s="29"/>
      <c r="Z751" s="29"/>
      <c r="AA751" s="30"/>
      <c r="AB751" s="31">
        <f t="shared" si="445"/>
        <v>0</v>
      </c>
      <c r="AC751" s="29"/>
      <c r="AD751" s="29"/>
      <c r="AE751" s="29"/>
      <c r="AF751" s="30"/>
      <c r="AG751" s="31">
        <f t="shared" si="446"/>
        <v>0</v>
      </c>
      <c r="AH751" s="29"/>
      <c r="AI751" s="29"/>
      <c r="AJ751" s="29"/>
      <c r="AK751" s="30"/>
      <c r="AL751" s="31">
        <f t="shared" si="447"/>
        <v>0</v>
      </c>
      <c r="AM751" s="29"/>
      <c r="AN751" s="29"/>
      <c r="AO751" s="29"/>
      <c r="AP751" s="30"/>
      <c r="AQ751" s="31">
        <f t="shared" si="448"/>
        <v>0</v>
      </c>
      <c r="AR751" s="29"/>
      <c r="AS751" s="29"/>
      <c r="AT751" s="29"/>
      <c r="AU751" s="30"/>
      <c r="AV751" s="43">
        <f t="shared" si="449"/>
        <v>0</v>
      </c>
    </row>
    <row r="752" spans="1:48" x14ac:dyDescent="0.25">
      <c r="A752" s="14">
        <v>50</v>
      </c>
      <c r="B752" s="8" t="s">
        <v>79</v>
      </c>
      <c r="C752" s="32" t="s">
        <v>68</v>
      </c>
      <c r="D752" s="29"/>
      <c r="E752" s="29"/>
      <c r="F752" s="29"/>
      <c r="G752" s="30"/>
      <c r="H752" s="31">
        <f t="shared" si="441"/>
        <v>0</v>
      </c>
      <c r="I752" s="29"/>
      <c r="J752" s="29"/>
      <c r="K752" s="29"/>
      <c r="L752" s="30"/>
      <c r="M752" s="31">
        <f t="shared" si="442"/>
        <v>0</v>
      </c>
      <c r="N752" s="29"/>
      <c r="O752" s="29"/>
      <c r="P752" s="29"/>
      <c r="Q752" s="30"/>
      <c r="R752" s="31">
        <f t="shared" si="443"/>
        <v>0</v>
      </c>
      <c r="S752" s="29"/>
      <c r="T752" s="29"/>
      <c r="U752" s="29"/>
      <c r="V752" s="30"/>
      <c r="W752" s="31">
        <f t="shared" si="444"/>
        <v>0</v>
      </c>
      <c r="X752" s="29"/>
      <c r="Y752" s="29"/>
      <c r="Z752" s="29"/>
      <c r="AA752" s="30"/>
      <c r="AB752" s="31">
        <f t="shared" si="445"/>
        <v>0</v>
      </c>
      <c r="AC752" s="29"/>
      <c r="AD752" s="29"/>
      <c r="AE752" s="29"/>
      <c r="AF752" s="30"/>
      <c r="AG752" s="31">
        <f t="shared" si="446"/>
        <v>0</v>
      </c>
      <c r="AH752" s="29"/>
      <c r="AI752" s="29"/>
      <c r="AJ752" s="29"/>
      <c r="AK752" s="30"/>
      <c r="AL752" s="31">
        <f t="shared" si="447"/>
        <v>0</v>
      </c>
      <c r="AM752" s="29"/>
      <c r="AN752" s="29"/>
      <c r="AO752" s="29"/>
      <c r="AP752" s="30"/>
      <c r="AQ752" s="31">
        <f t="shared" si="448"/>
        <v>0</v>
      </c>
      <c r="AR752" s="29"/>
      <c r="AS752" s="29"/>
      <c r="AT752" s="29"/>
      <c r="AU752" s="30"/>
      <c r="AV752" s="43">
        <f t="shared" si="449"/>
        <v>0</v>
      </c>
    </row>
    <row r="753" spans="1:48" x14ac:dyDescent="0.25">
      <c r="A753" s="14">
        <v>50</v>
      </c>
      <c r="B753" s="8" t="s">
        <v>80</v>
      </c>
      <c r="C753" s="32" t="s">
        <v>68</v>
      </c>
      <c r="D753" s="29"/>
      <c r="E753" s="29"/>
      <c r="F753" s="29"/>
      <c r="G753" s="30"/>
      <c r="H753" s="31">
        <f t="shared" si="441"/>
        <v>0</v>
      </c>
      <c r="I753" s="29"/>
      <c r="J753" s="29"/>
      <c r="K753" s="29"/>
      <c r="L753" s="30"/>
      <c r="M753" s="31">
        <f t="shared" si="442"/>
        <v>0</v>
      </c>
      <c r="N753" s="29"/>
      <c r="O753" s="29"/>
      <c r="P753" s="29"/>
      <c r="Q753" s="30"/>
      <c r="R753" s="31">
        <f t="shared" si="443"/>
        <v>0</v>
      </c>
      <c r="S753" s="29"/>
      <c r="T753" s="29"/>
      <c r="U753" s="29"/>
      <c r="V753" s="30"/>
      <c r="W753" s="31">
        <f t="shared" si="444"/>
        <v>0</v>
      </c>
      <c r="X753" s="29"/>
      <c r="Y753" s="29"/>
      <c r="Z753" s="29"/>
      <c r="AA753" s="30"/>
      <c r="AB753" s="31">
        <f t="shared" si="445"/>
        <v>0</v>
      </c>
      <c r="AC753" s="29"/>
      <c r="AD753" s="29"/>
      <c r="AE753" s="29"/>
      <c r="AF753" s="30"/>
      <c r="AG753" s="31">
        <f t="shared" si="446"/>
        <v>0</v>
      </c>
      <c r="AH753" s="29"/>
      <c r="AI753" s="29"/>
      <c r="AJ753" s="29"/>
      <c r="AK753" s="30"/>
      <c r="AL753" s="31">
        <f t="shared" si="447"/>
        <v>0</v>
      </c>
      <c r="AM753" s="29"/>
      <c r="AN753" s="29"/>
      <c r="AO753" s="29"/>
      <c r="AP753" s="30"/>
      <c r="AQ753" s="31">
        <f t="shared" si="448"/>
        <v>0</v>
      </c>
      <c r="AR753" s="29"/>
      <c r="AS753" s="29"/>
      <c r="AT753" s="29"/>
      <c r="AU753" s="30"/>
      <c r="AV753" s="43">
        <f t="shared" si="449"/>
        <v>0</v>
      </c>
    </row>
    <row r="754" spans="1:48" x14ac:dyDescent="0.25">
      <c r="A754" s="14">
        <v>50</v>
      </c>
      <c r="B754" s="32" t="s">
        <v>81</v>
      </c>
      <c r="C754" s="32" t="s">
        <v>68</v>
      </c>
      <c r="D754" s="33"/>
      <c r="E754" s="33"/>
      <c r="F754" s="33"/>
      <c r="G754" s="34"/>
      <c r="H754" s="35">
        <f t="shared" si="441"/>
        <v>0</v>
      </c>
      <c r="I754" s="33"/>
      <c r="J754" s="33"/>
      <c r="K754" s="33"/>
      <c r="L754" s="34"/>
      <c r="M754" s="35">
        <f t="shared" si="442"/>
        <v>0</v>
      </c>
      <c r="N754" s="33"/>
      <c r="O754" s="33"/>
      <c r="P754" s="33"/>
      <c r="Q754" s="34"/>
      <c r="R754" s="35">
        <f t="shared" si="443"/>
        <v>0</v>
      </c>
      <c r="S754" s="33"/>
      <c r="T754" s="33"/>
      <c r="U754" s="33"/>
      <c r="V754" s="34"/>
      <c r="W754" s="35">
        <f t="shared" si="444"/>
        <v>0</v>
      </c>
      <c r="X754" s="33"/>
      <c r="Y754" s="33"/>
      <c r="Z754" s="33"/>
      <c r="AA754" s="34"/>
      <c r="AB754" s="35">
        <f t="shared" si="445"/>
        <v>0</v>
      </c>
      <c r="AC754" s="33"/>
      <c r="AD754" s="33"/>
      <c r="AE754" s="33"/>
      <c r="AF754" s="34"/>
      <c r="AG754" s="35">
        <f t="shared" si="446"/>
        <v>0</v>
      </c>
      <c r="AH754" s="33"/>
      <c r="AI754" s="33"/>
      <c r="AJ754" s="33"/>
      <c r="AK754" s="34"/>
      <c r="AL754" s="35">
        <f t="shared" si="447"/>
        <v>0</v>
      </c>
      <c r="AM754" s="33"/>
      <c r="AN754" s="33"/>
      <c r="AO754" s="33"/>
      <c r="AP754" s="34"/>
      <c r="AQ754" s="35">
        <f t="shared" si="448"/>
        <v>0</v>
      </c>
      <c r="AR754" s="33"/>
      <c r="AS754" s="33"/>
      <c r="AT754" s="33"/>
      <c r="AU754" s="34"/>
      <c r="AV754" s="44">
        <f t="shared" si="449"/>
        <v>0</v>
      </c>
    </row>
    <row r="755" spans="1:48" x14ac:dyDescent="0.25">
      <c r="A755" s="14">
        <v>50</v>
      </c>
      <c r="B755" s="36"/>
      <c r="C755" s="37"/>
      <c r="D755" s="38"/>
      <c r="E755" s="39"/>
      <c r="F755" s="39"/>
      <c r="G755" s="39"/>
      <c r="H755" s="40">
        <f>SUM(H742:H754)</f>
        <v>0</v>
      </c>
      <c r="I755" s="39"/>
      <c r="J755" s="39"/>
      <c r="K755" s="39"/>
      <c r="L755" s="39"/>
      <c r="M755" s="40">
        <f>SUM(M742:M754)</f>
        <v>0</v>
      </c>
      <c r="N755" s="39"/>
      <c r="O755" s="39"/>
      <c r="P755" s="39"/>
      <c r="Q755" s="39"/>
      <c r="R755" s="40">
        <f>SUM(R742:R754)</f>
        <v>0</v>
      </c>
      <c r="S755" s="39"/>
      <c r="T755" s="39"/>
      <c r="U755" s="39"/>
      <c r="V755" s="39"/>
      <c r="W755" s="40">
        <f>SUM(W742:W754)</f>
        <v>0</v>
      </c>
      <c r="X755" s="39"/>
      <c r="Y755" s="39"/>
      <c r="Z755" s="39"/>
      <c r="AA755" s="39"/>
      <c r="AB755" s="40">
        <f>SUM(AB742:AB754)</f>
        <v>0</v>
      </c>
      <c r="AC755" s="39"/>
      <c r="AD755" s="39"/>
      <c r="AE755" s="39"/>
      <c r="AF755" s="39"/>
      <c r="AG755" s="40">
        <f>SUM(AG742:AG754)</f>
        <v>0</v>
      </c>
      <c r="AH755" s="39"/>
      <c r="AI755" s="39"/>
      <c r="AJ755" s="39"/>
      <c r="AK755" s="39"/>
      <c r="AL755" s="40">
        <f>SUM(AL742:AL754)</f>
        <v>0</v>
      </c>
      <c r="AM755" s="39"/>
      <c r="AN755" s="39"/>
      <c r="AO755" s="39"/>
      <c r="AP755" s="39"/>
      <c r="AQ755" s="40">
        <f>SUM(AQ742:AQ754)</f>
        <v>0</v>
      </c>
      <c r="AR755" s="39"/>
      <c r="AS755" s="39"/>
      <c r="AT755" s="39"/>
      <c r="AU755" s="39"/>
      <c r="AV755" s="40">
        <f>SUM(AV742:AV754)</f>
        <v>0</v>
      </c>
    </row>
  </sheetData>
  <mergeCells count="111">
    <mergeCell ref="B666:C666"/>
    <mergeCell ref="D666:AV666"/>
    <mergeCell ref="B681:C681"/>
    <mergeCell ref="D681:AV68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591:C591"/>
    <mergeCell ref="D591:AV591"/>
    <mergeCell ref="B606:C606"/>
    <mergeCell ref="D606:AV606"/>
    <mergeCell ref="B621:C621"/>
    <mergeCell ref="D621:AV621"/>
    <mergeCell ref="B636:C636"/>
    <mergeCell ref="D636:AV636"/>
    <mergeCell ref="B651:C651"/>
    <mergeCell ref="D651:AV651"/>
    <mergeCell ref="B516:C516"/>
    <mergeCell ref="D516:AV516"/>
    <mergeCell ref="B531:C531"/>
    <mergeCell ref="D531:AV531"/>
    <mergeCell ref="B546:C546"/>
    <mergeCell ref="D546:AV546"/>
    <mergeCell ref="B561:C561"/>
    <mergeCell ref="D561:AV561"/>
    <mergeCell ref="B576:C576"/>
    <mergeCell ref="D576:AV576"/>
    <mergeCell ref="B441:C441"/>
    <mergeCell ref="D441:AV441"/>
    <mergeCell ref="B456:C456"/>
    <mergeCell ref="D456:AV456"/>
    <mergeCell ref="B471:C471"/>
    <mergeCell ref="D471:AV471"/>
    <mergeCell ref="B486:C486"/>
    <mergeCell ref="D486:AV486"/>
    <mergeCell ref="B501:C501"/>
    <mergeCell ref="D501:AV501"/>
    <mergeCell ref="B366:C366"/>
    <mergeCell ref="D366:AV366"/>
    <mergeCell ref="B381:C381"/>
    <mergeCell ref="D381:AV381"/>
    <mergeCell ref="B396:C396"/>
    <mergeCell ref="D396:AV396"/>
    <mergeCell ref="B411:C411"/>
    <mergeCell ref="D411:AV411"/>
    <mergeCell ref="B426:C426"/>
    <mergeCell ref="D426:AV426"/>
    <mergeCell ref="B291:C291"/>
    <mergeCell ref="D291:AV291"/>
    <mergeCell ref="B306:C306"/>
    <mergeCell ref="D306:AV306"/>
    <mergeCell ref="B321:C321"/>
    <mergeCell ref="D321:AV321"/>
    <mergeCell ref="B336:C336"/>
    <mergeCell ref="D336:AV336"/>
    <mergeCell ref="B351:C351"/>
    <mergeCell ref="D351:AV351"/>
    <mergeCell ref="B216:C216"/>
    <mergeCell ref="D216:AV216"/>
    <mergeCell ref="B231:C231"/>
    <mergeCell ref="D231:AV231"/>
    <mergeCell ref="B246:C246"/>
    <mergeCell ref="D246:AV246"/>
    <mergeCell ref="B261:C261"/>
    <mergeCell ref="D261:AV261"/>
    <mergeCell ref="B276:C276"/>
    <mergeCell ref="D276:AV276"/>
    <mergeCell ref="B141:C141"/>
    <mergeCell ref="D141:AV141"/>
    <mergeCell ref="B156:C156"/>
    <mergeCell ref="D156:AV156"/>
    <mergeCell ref="B171:C171"/>
    <mergeCell ref="D171:AV171"/>
    <mergeCell ref="B186:C186"/>
    <mergeCell ref="D186:AV186"/>
    <mergeCell ref="B201:C201"/>
    <mergeCell ref="D201:AV201"/>
    <mergeCell ref="B66:C66"/>
    <mergeCell ref="D66:AV66"/>
    <mergeCell ref="B81:C81"/>
    <mergeCell ref="D81:AV81"/>
    <mergeCell ref="B96:C96"/>
    <mergeCell ref="D96:AV96"/>
    <mergeCell ref="B111:C111"/>
    <mergeCell ref="D111:AV111"/>
    <mergeCell ref="B126:C126"/>
    <mergeCell ref="D126:AV126"/>
    <mergeCell ref="AM3:AQ3"/>
    <mergeCell ref="AR3:AV3"/>
    <mergeCell ref="B6:C6"/>
    <mergeCell ref="D6:AV6"/>
    <mergeCell ref="B21:C21"/>
    <mergeCell ref="D21:AV21"/>
    <mergeCell ref="B36:C36"/>
    <mergeCell ref="D36:AV36"/>
    <mergeCell ref="B51:C51"/>
    <mergeCell ref="D51:AV51"/>
    <mergeCell ref="B1:C1"/>
    <mergeCell ref="B3:C3"/>
    <mergeCell ref="D3:H3"/>
    <mergeCell ref="I3:M3"/>
    <mergeCell ref="N3:R3"/>
    <mergeCell ref="S3:W3"/>
    <mergeCell ref="X3:AB3"/>
    <mergeCell ref="AC3:AG3"/>
    <mergeCell ref="AH3:AL3"/>
  </mergeCells>
  <conditionalFormatting sqref="C2">
    <cfRule type="expression" dxfId="13" priority="4">
      <formula>LEN($C$2)=0</formula>
    </cfRule>
  </conditionalFormatting>
  <conditionalFormatting sqref="B5:AV6 B19:AV755">
    <cfRule type="expression" dxfId="12" priority="7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1" priority="6">
      <formula>AND(LEN($D6)=0,$A6&lt;=$C$2)</formula>
    </cfRule>
  </conditionalFormatting>
  <conditionalFormatting sqref="B7:AV18">
    <cfRule type="expression" dxfId="10" priority="1">
      <formula>$A7&gt;$C$2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X7:AA19 AR7:AU19 D202:G214 X202:AA214 AR202:AU214 D397:G409 X397:AA409 AR397:AU409 D592:G604 X592:AA604 AR592:AU604 S7:V19 AM7:AP19 S202:V214 AM202:AP214 S397:V409 AM397:AP409 S592:V604 AM592:AP604 N7:Q19 AH7:AK19 N202:Q214 AH202:AK214 N397:Q409 AH397:AK409 N592:Q604 AH592:AK604 I7:L19 AC7:AF19 I202:L214 AC202:AF214 I397:L409 AC397:AF409 I592:L604 AC592:AF604 I157:L169 AC157:AF169 I352:L364 AC352:AF364 I547:L559 AC547:AF559 I742:L754 AC742:AF754 D22:G34 X22:AA34 AR22:AU34 D217:G229 X217:AA229 AR217:AU229 D412:G424 X412:AA424 AR412:AU424 D607:G619 X607:AA619 AR607:AU619 D37:G49 X37:AA49 AR37:AU49 D232:G244 X232:AA244 AR232:AU244 D427:G439 X427:AA439 AR427:AU439 D622:G634 X622:AA634 AR622:AU634 D52:G64 X52:AA64 AR52:AU64 D247:G259 X247:AA259 AR247:AU259 D442:G454 X442:AA454 AR442:AU454 D637:G649 X637:AA649 AR637:AU649 D67:G79 X67:AA79 AR67:AU79 D262:G274 X262:AA274 AR262:AU274 D457:G469 X457:AA469 AR457:AU469 D652:G664 X652:AA664 AR652:AU664 D82:G94 X82:AA94 AR82:AU94 D277:G289 X277:AA289 AR277:AU289 D472:G484 X472:AA484 AR472:AU484 D667:G679 X667:AA679 AR667:AU679 D97:G109 X97:AA109 AR97:AU109 D292:G304 X292:AA304 AR292:AU304 D487:G499 X487:AA499 AR487:AU499 D682:G694 X682:AA694 AR682:AU694 D112:G124 X112:AA124 AR112:AU124 D307:G319 X307:AA319 AR307:AU319 D502:G514 X502:AA514 AR502:AU514 D697:G709 X697:AA709 AR697:AU709 D127:G139 X127:AA139 AR127:AU139 D322:G334 X322:AA334 AR322:AU334 D517:G529 X517:AA529 AR517:AU529 D712:G724 X712:AA724 AR712:AU724 D142:G154 X142:AA154 AR142:AU154 D337:G349 X337:AA349 AR337:AU349 D532:G544 X532:AA544 AR532:AU544 D727:G739 X727:AA739 AR727:AU739 D157:G169 X157:AA169 AR157:AU169 D352:G364 X352:AA364 AR352:AU364 D547:G559 X547:AA559 AR547:AU559 D742:G754 X742:AA754 AR742:AU754 D172:G184 X172:AA184 AR172:AU184 D367:G379 X367:AA379 AR367:AU379 D562:G574 X562:AA574 AR562:AU574 D187:G199 X187:AA199 AR187:AU199 D382:G394 X382:AA394 AR382:AU394 D577:G589 X577:AA589 AR577:AU589 S22:V34 AM22:AP34 S217:V229 AM217:AP229 S412:V424 AM412:AP424 S607:V619 AM607:AP619 S37:V49 AM37:AP49 S232:V244 AM232:AP244 S427:V439 AM427:AP439 S622:V634 AM622:AP634 S52:V64 AM52:AP64 S247:V259 AM247:AP259 S442:V454 AM442:AP454 S637:V649 AM637:AP649 S67:V79 AM67:AP79 S262:V274 AM262:AP274 S457:V469 AM457:AP469 S652:V664 AM652:AP664 S82:V94 AM82:AP94 S277:V289 AM277:AP289 S472:V484 AM472:AP484 S667:V679 AM667:AP679 S97:V109 AM97:AP109 S292:V304 AM292:AP304 S487:V499 AM487:AP499 S682:V694 AM682:AP694 S112:V124 AM112:AP124 S307:V319 AM307:AP319 S502:V514 AM502:AP514 S697:V709 AM697:AP709 S127:V139 AM127:AP139 S322:V334 AM322:AP334 S517:V529 AM517:AP529 S712:V724 AM712:AP724 S142:V154 AM142:AP154 S337:V349 AM337:AP349 S532:V544 AM532:AP544 S727:V739 AM727:AP739 S157:V169 AM157:AP169 S352:V364 AM352:AP364 S547:V559 AM547:AP559 S742:V754 AM742:AP754 S172:V184 AM172:AP184 S367:V379 AM367:AP379 S562:V574 AM562:AP574 S187:V199 AM187:AP199 S382:V394 AM382:AP394 S577:V589 AM577:AP589 N22:Q34 AH22:AK34 N217:Q229 AH217:AK229 N412:Q424 AH412:AK424 N607:Q619 AH607:AK619 N37:Q49 AH37:AK49 N232:Q244 AH232:AK244 N427:Q439 AH427:AK439 N622:Q634 AH622:AK634 N52:Q64 AH52:AK64 N247:Q259 AH247:AK259 N442:Q454 AH442:AK454 N637:Q649 AH637:AK649 N67:Q79 AH67:AK79 N262:Q274 AH262:AK274 N457:Q469 AH457:AK469 N652:Q664 AH652:AK664 N82:Q94 AH82:AK94 N277:Q289 AH277:AK289 N472:Q484 AH472:AK484 N667:Q679 AH667:AK679 N97:Q109 AH97:AK109 N292:Q304 AH292:AK304 N487:Q499 AH487:AK499 N682:Q694 AH682:AK694 N112:Q124 AH112:AK124 N307:Q319 AH307:AK319 N502:Q514 AH502:AK514 N697:Q709 AH697:AK709 N127:Q139 AH127:AK139 N322:Q334 AH322:AK334 N517:Q529 AH517:AK529 N712:Q724 AH712:AK724 N142:Q154 AH142:AK154 N337:Q349 AH337:AK349 N532:Q544 AH532:AK544 N727:Q739 AH727:AK739 N157:Q169 AH157:AK169 N352:Q364 AH352:AK364 N547:Q559 AH547:AK559 N742:Q754 AH742:AK754 N172:Q184 AH172:AK184 N367:Q379 AH367:AK379 N562:Q574 AH562:AK574 N187:Q199 AH187:AK199 N382:Q394 AH382:AK394 N577:Q589 AH577:AK589 I22:L34 AC22:AF34 I217:L229 AC217:AF229 I412:L424 AC412:AF424 I607:L619 AC607:AF619 I37:L49 AC37:AF49 I232:L244 AC232:AF244 I427:L439 AC427:AF439 I622:L634 AC622:AF634 I52:L64 AC52:AF64 I247:L259 AC247:AF259 I442:L454 AC442:AF454 I637:L649 AC637:AF649 I67:L79 AC67:AF79 I262:L274 AC262:AF274 I457:L469 AC457:AF469 I652:L664 AC652:AF664 I82:L94 AC82:AF94 I277:L289 AC277:AF289 I472:L484 AC472:AF484 I667:L679 AC667:AF679 I97:L109 AC97:AF109 I292:L304 AC292:AF304 I487:L499 AC487:AF499 I682:L694 AC682:AF694 I112:L124 AC112:AF124 I307:L319 AC307:AF319 I502:L514 AC502:AF514 I697:L709 AC697:AF709 I127:L139 AC127:AF139 I322:L334 AC322:AF334 I517:L529 AC517:AF529 I712:L724 AC712:AF724 I142:L154 AC142:AF154 I337:L349 AC337:AF349 I532:L544 AC532:AF544 I727:L739 AC727:AF739 I172:L184 AC172:AF184 I367:L379 AC367:AF379 I562:L574 AC562:AF574 I187:L199 AC187:AF199 I382:L394 AC382:AF394 I577:L589 AC577:AF589">
      <formula1>$D$1:$F$1</formula1>
    </dataValidation>
  </dataValidations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zoomScaleSheetLayoutView="100" workbookViewId="0">
      <pane xSplit="3" ySplit="4" topLeftCell="D11" activePane="bottomRight" state="frozen"/>
      <selection pane="topRight"/>
      <selection pane="bottomLeft"/>
      <selection pane="bottomRight" activeCell="AT7" sqref="AT7"/>
    </sheetView>
  </sheetViews>
  <sheetFormatPr defaultColWidth="10.875" defaultRowHeight="15.75" x14ac:dyDescent="0.25"/>
  <cols>
    <col min="1" max="1" width="3.625" style="14" hidden="1" customWidth="1"/>
    <col min="2" max="2" width="54" style="15" customWidth="1"/>
    <col min="3" max="3" width="15.5" style="15" customWidth="1"/>
    <col min="4" max="6" width="3.375" style="14" customWidth="1"/>
    <col min="7" max="7" width="3.375" style="16" customWidth="1"/>
    <col min="8" max="48" width="3.375" style="14" customWidth="1"/>
    <col min="49" max="16384" width="10.875" style="14"/>
  </cols>
  <sheetData>
    <row r="1" spans="1:48" ht="32.25" customHeight="1" x14ac:dyDescent="0.25">
      <c r="B1" s="74" t="s">
        <v>46</v>
      </c>
      <c r="C1" s="74"/>
      <c r="D1" s="17" t="s">
        <v>47</v>
      </c>
      <c r="E1" s="17" t="s">
        <v>48</v>
      </c>
      <c r="F1" s="17" t="s">
        <v>49</v>
      </c>
    </row>
    <row r="2" spans="1:48" ht="32.25" customHeight="1" x14ac:dyDescent="0.25">
      <c r="B2" s="18" t="s">
        <v>82</v>
      </c>
      <c r="C2" s="19">
        <v>1</v>
      </c>
    </row>
    <row r="3" spans="1:48" ht="16.5" customHeight="1" x14ac:dyDescent="0.25">
      <c r="B3" s="75" t="s">
        <v>51</v>
      </c>
      <c r="C3" s="76"/>
      <c r="D3" s="77" t="s">
        <v>52</v>
      </c>
      <c r="E3" s="78"/>
      <c r="F3" s="78"/>
      <c r="G3" s="78"/>
      <c r="H3" s="78"/>
      <c r="I3" s="78" t="s">
        <v>53</v>
      </c>
      <c r="J3" s="78"/>
      <c r="K3" s="78"/>
      <c r="L3" s="78"/>
      <c r="M3" s="78"/>
      <c r="N3" s="78" t="s">
        <v>54</v>
      </c>
      <c r="O3" s="78"/>
      <c r="P3" s="78"/>
      <c r="Q3" s="78"/>
      <c r="R3" s="78"/>
      <c r="S3" s="78" t="s">
        <v>55</v>
      </c>
      <c r="T3" s="78"/>
      <c r="U3" s="78"/>
      <c r="V3" s="78"/>
      <c r="W3" s="78"/>
      <c r="X3" s="78" t="s">
        <v>56</v>
      </c>
      <c r="Y3" s="78"/>
      <c r="Z3" s="78"/>
      <c r="AA3" s="78"/>
      <c r="AB3" s="78"/>
      <c r="AC3" s="78" t="s">
        <v>57</v>
      </c>
      <c r="AD3" s="78"/>
      <c r="AE3" s="78"/>
      <c r="AF3" s="78"/>
      <c r="AG3" s="78"/>
      <c r="AH3" s="78" t="s">
        <v>58</v>
      </c>
      <c r="AI3" s="78"/>
      <c r="AJ3" s="78"/>
      <c r="AK3" s="78"/>
      <c r="AL3" s="78"/>
      <c r="AM3" s="78" t="s">
        <v>59</v>
      </c>
      <c r="AN3" s="78"/>
      <c r="AO3" s="78"/>
      <c r="AP3" s="78"/>
      <c r="AQ3" s="78"/>
      <c r="AR3" s="78" t="s">
        <v>60</v>
      </c>
      <c r="AS3" s="78"/>
      <c r="AT3" s="78"/>
      <c r="AU3" s="78"/>
      <c r="AV3" s="79"/>
    </row>
    <row r="4" spans="1:48" ht="59.25" customHeight="1" x14ac:dyDescent="0.25">
      <c r="B4" s="20" t="s">
        <v>61</v>
      </c>
      <c r="C4" s="21" t="s">
        <v>62</v>
      </c>
      <c r="D4" s="22" t="s">
        <v>63</v>
      </c>
      <c r="E4" s="23" t="s">
        <v>64</v>
      </c>
      <c r="F4" s="23" t="s">
        <v>65</v>
      </c>
      <c r="G4" s="23" t="s">
        <v>66</v>
      </c>
      <c r="H4" s="24" t="s">
        <v>67</v>
      </c>
      <c r="I4" s="23" t="s">
        <v>63</v>
      </c>
      <c r="J4" s="23" t="s">
        <v>64</v>
      </c>
      <c r="K4" s="23" t="s">
        <v>65</v>
      </c>
      <c r="L4" s="23" t="s">
        <v>66</v>
      </c>
      <c r="M4" s="24" t="s">
        <v>67</v>
      </c>
      <c r="N4" s="23" t="s">
        <v>63</v>
      </c>
      <c r="O4" s="23" t="s">
        <v>64</v>
      </c>
      <c r="P4" s="23" t="s">
        <v>65</v>
      </c>
      <c r="Q4" s="23" t="s">
        <v>66</v>
      </c>
      <c r="R4" s="24" t="s">
        <v>67</v>
      </c>
      <c r="S4" s="23" t="s">
        <v>63</v>
      </c>
      <c r="T4" s="23" t="s">
        <v>64</v>
      </c>
      <c r="U4" s="23" t="s">
        <v>65</v>
      </c>
      <c r="V4" s="23" t="s">
        <v>66</v>
      </c>
      <c r="W4" s="24" t="s">
        <v>67</v>
      </c>
      <c r="X4" s="23" t="s">
        <v>63</v>
      </c>
      <c r="Y4" s="23" t="s">
        <v>64</v>
      </c>
      <c r="Z4" s="23" t="s">
        <v>65</v>
      </c>
      <c r="AA4" s="23" t="s">
        <v>66</v>
      </c>
      <c r="AB4" s="24" t="s">
        <v>67</v>
      </c>
      <c r="AC4" s="23" t="s">
        <v>63</v>
      </c>
      <c r="AD4" s="23" t="s">
        <v>64</v>
      </c>
      <c r="AE4" s="23" t="s">
        <v>65</v>
      </c>
      <c r="AF4" s="23" t="s">
        <v>66</v>
      </c>
      <c r="AG4" s="24" t="s">
        <v>67</v>
      </c>
      <c r="AH4" s="23" t="s">
        <v>63</v>
      </c>
      <c r="AI4" s="23" t="s">
        <v>64</v>
      </c>
      <c r="AJ4" s="23" t="s">
        <v>65</v>
      </c>
      <c r="AK4" s="23" t="s">
        <v>66</v>
      </c>
      <c r="AL4" s="24" t="s">
        <v>67</v>
      </c>
      <c r="AM4" s="23" t="s">
        <v>63</v>
      </c>
      <c r="AN4" s="23" t="s">
        <v>64</v>
      </c>
      <c r="AO4" s="23" t="s">
        <v>65</v>
      </c>
      <c r="AP4" s="23" t="s">
        <v>66</v>
      </c>
      <c r="AQ4" s="24" t="s">
        <v>67</v>
      </c>
      <c r="AR4" s="23" t="s">
        <v>63</v>
      </c>
      <c r="AS4" s="23" t="s">
        <v>64</v>
      </c>
      <c r="AT4" s="23" t="s">
        <v>65</v>
      </c>
      <c r="AU4" s="23" t="s">
        <v>66</v>
      </c>
      <c r="AV4" s="42" t="s">
        <v>67</v>
      </c>
    </row>
    <row r="5" spans="1:48" s="13" customFormat="1" x14ac:dyDescent="0.25">
      <c r="B5" s="5" t="s">
        <v>83</v>
      </c>
      <c r="C5" s="25"/>
      <c r="D5" s="26"/>
      <c r="E5" s="27"/>
      <c r="F5" s="27"/>
      <c r="G5" s="27"/>
      <c r="H5" s="27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27"/>
    </row>
    <row r="6" spans="1:48" s="13" customFormat="1" x14ac:dyDescent="0.25">
      <c r="A6" s="13">
        <v>1</v>
      </c>
      <c r="B6" s="80" t="str">
        <f>"Буква (или иное название) класса "&amp;A6&amp;":"</f>
        <v>Буква (или иное название) класса 1:</v>
      </c>
      <c r="C6" s="81"/>
      <c r="D6" s="82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</row>
    <row r="7" spans="1:48" x14ac:dyDescent="0.25">
      <c r="A7" s="13">
        <v>1</v>
      </c>
      <c r="B7" s="45" t="s">
        <v>69</v>
      </c>
      <c r="C7" s="28" t="s">
        <v>83</v>
      </c>
      <c r="D7" s="29"/>
      <c r="E7" s="29" t="s">
        <v>49</v>
      </c>
      <c r="F7" s="29"/>
      <c r="G7" s="30"/>
      <c r="H7" s="31">
        <f>COUNTA(D7:G7)</f>
        <v>1</v>
      </c>
      <c r="I7" s="29" t="s">
        <v>49</v>
      </c>
      <c r="J7" s="29"/>
      <c r="K7" s="29"/>
      <c r="L7" s="30" t="s">
        <v>49</v>
      </c>
      <c r="M7" s="31">
        <f>COUNTA(I7:L7)</f>
        <v>2</v>
      </c>
      <c r="N7" s="29"/>
      <c r="O7" s="29" t="s">
        <v>49</v>
      </c>
      <c r="P7" s="29"/>
      <c r="Q7" s="30"/>
      <c r="R7" s="31">
        <f>COUNTA(N7:Q7)</f>
        <v>1</v>
      </c>
      <c r="S7" s="29"/>
      <c r="T7" s="29" t="s">
        <v>49</v>
      </c>
      <c r="U7" s="29"/>
      <c r="V7" s="30"/>
      <c r="W7" s="31">
        <f>COUNTA(S7:V7)</f>
        <v>1</v>
      </c>
      <c r="X7" s="29"/>
      <c r="Y7" s="29"/>
      <c r="Z7" s="29" t="s">
        <v>49</v>
      </c>
      <c r="AA7" s="30"/>
      <c r="AB7" s="31">
        <f t="shared" ref="AB7:AB19" si="0">COUNTA(X7:AA7)</f>
        <v>1</v>
      </c>
      <c r="AC7" s="29" t="s">
        <v>49</v>
      </c>
      <c r="AD7" s="29"/>
      <c r="AE7" s="29"/>
      <c r="AF7" s="30" t="s">
        <v>49</v>
      </c>
      <c r="AG7" s="31">
        <f t="shared" ref="AG7:AG19" si="1">COUNTA(AC7:AF7)</f>
        <v>2</v>
      </c>
      <c r="AH7" s="29"/>
      <c r="AI7" s="29"/>
      <c r="AJ7" s="29" t="s">
        <v>49</v>
      </c>
      <c r="AK7" s="30"/>
      <c r="AL7" s="31">
        <f t="shared" ref="AL7:AL19" si="2">COUNTA(AH7:AK7)</f>
        <v>1</v>
      </c>
      <c r="AM7" s="29"/>
      <c r="AN7" s="29"/>
      <c r="AO7" s="29" t="s">
        <v>49</v>
      </c>
      <c r="AP7" s="30"/>
      <c r="AQ7" s="31">
        <f t="shared" ref="AQ7:AQ19" si="3">COUNTA(AM7:AP7)</f>
        <v>1</v>
      </c>
      <c r="AR7" s="29"/>
      <c r="AS7" s="29"/>
      <c r="AT7" s="29" t="s">
        <v>49</v>
      </c>
      <c r="AU7" s="30"/>
      <c r="AV7" s="43">
        <f t="shared" ref="AV7:AV19" si="4">COUNTA(AR7:AU7)</f>
        <v>1</v>
      </c>
    </row>
    <row r="8" spans="1:48" x14ac:dyDescent="0.25">
      <c r="A8" s="13">
        <v>1</v>
      </c>
      <c r="B8" s="8" t="s">
        <v>70</v>
      </c>
      <c r="C8" s="32" t="s">
        <v>83</v>
      </c>
      <c r="D8" s="29"/>
      <c r="E8" s="29"/>
      <c r="F8" s="29"/>
      <c r="G8" s="30"/>
      <c r="H8" s="31">
        <f>COUNTA(D8:G8)</f>
        <v>0</v>
      </c>
      <c r="I8" s="29" t="s">
        <v>49</v>
      </c>
      <c r="J8" s="29"/>
      <c r="K8" s="29"/>
      <c r="L8" s="30" t="s">
        <v>49</v>
      </c>
      <c r="M8" s="31">
        <f>COUNTA(I8:L8)</f>
        <v>2</v>
      </c>
      <c r="N8" s="29"/>
      <c r="O8" s="29"/>
      <c r="P8" s="29"/>
      <c r="Q8" s="30" t="s">
        <v>49</v>
      </c>
      <c r="R8" s="31">
        <f>COUNTA(N8:Q8)</f>
        <v>1</v>
      </c>
      <c r="S8" s="29"/>
      <c r="T8" s="29"/>
      <c r="U8" s="29" t="s">
        <v>49</v>
      </c>
      <c r="V8" s="30"/>
      <c r="W8" s="31">
        <f>COUNTA(S8:V8)</f>
        <v>1</v>
      </c>
      <c r="X8" s="29"/>
      <c r="Y8" s="29"/>
      <c r="Z8" s="29"/>
      <c r="AA8" s="30" t="s">
        <v>49</v>
      </c>
      <c r="AB8" s="31">
        <f t="shared" si="0"/>
        <v>1</v>
      </c>
      <c r="AC8" s="29"/>
      <c r="AD8" s="29"/>
      <c r="AE8" s="29"/>
      <c r="AF8" s="30"/>
      <c r="AG8" s="31">
        <f t="shared" si="1"/>
        <v>0</v>
      </c>
      <c r="AH8" s="29"/>
      <c r="AI8" s="29"/>
      <c r="AJ8" s="29" t="s">
        <v>49</v>
      </c>
      <c r="AK8" s="30"/>
      <c r="AL8" s="31">
        <f t="shared" si="2"/>
        <v>1</v>
      </c>
      <c r="AM8" s="29"/>
      <c r="AN8" s="29"/>
      <c r="AO8" s="29"/>
      <c r="AP8" s="30" t="s">
        <v>49</v>
      </c>
      <c r="AQ8" s="31">
        <f t="shared" si="3"/>
        <v>1</v>
      </c>
      <c r="AR8" s="29"/>
      <c r="AS8" s="29"/>
      <c r="AT8" s="29" t="s">
        <v>49</v>
      </c>
      <c r="AU8" s="30"/>
      <c r="AV8" s="43">
        <f t="shared" si="4"/>
        <v>1</v>
      </c>
    </row>
    <row r="9" spans="1:48" x14ac:dyDescent="0.25">
      <c r="A9" s="13">
        <v>1</v>
      </c>
      <c r="B9" s="8" t="s">
        <v>71</v>
      </c>
      <c r="C9" s="32" t="s">
        <v>83</v>
      </c>
      <c r="D9" s="29"/>
      <c r="E9" s="29"/>
      <c r="F9" s="29"/>
      <c r="G9" s="30"/>
      <c r="H9" s="31">
        <f t="shared" ref="H9:H19" si="5">COUNTA(D9:G9)</f>
        <v>0</v>
      </c>
      <c r="I9" s="29"/>
      <c r="J9" s="29"/>
      <c r="K9" s="29"/>
      <c r="L9" s="30"/>
      <c r="M9" s="31">
        <f t="shared" ref="M9:M19" si="6">COUNTA(I9:L9)</f>
        <v>0</v>
      </c>
      <c r="N9" s="29"/>
      <c r="O9" s="29"/>
      <c r="P9" s="29"/>
      <c r="Q9" s="30"/>
      <c r="R9" s="31">
        <f t="shared" ref="R9:R19" si="7">COUNTA(N9:Q9)</f>
        <v>0</v>
      </c>
      <c r="S9" s="29"/>
      <c r="T9" s="29"/>
      <c r="U9" s="29"/>
      <c r="V9" s="30"/>
      <c r="W9" s="31">
        <f t="shared" ref="W9:W19" si="8">COUNTA(S9:V9)</f>
        <v>0</v>
      </c>
      <c r="X9" s="29"/>
      <c r="Y9" s="29"/>
      <c r="Z9" s="29"/>
      <c r="AA9" s="30"/>
      <c r="AB9" s="31">
        <f t="shared" si="0"/>
        <v>0</v>
      </c>
      <c r="AC9" s="29"/>
      <c r="AD9" s="29"/>
      <c r="AE9" s="29"/>
      <c r="AF9" s="30"/>
      <c r="AG9" s="31">
        <f t="shared" si="1"/>
        <v>0</v>
      </c>
      <c r="AH9" s="29"/>
      <c r="AI9" s="29"/>
      <c r="AJ9" s="29"/>
      <c r="AK9" s="30"/>
      <c r="AL9" s="31">
        <f t="shared" si="2"/>
        <v>0</v>
      </c>
      <c r="AM9" s="29"/>
      <c r="AN9" s="29"/>
      <c r="AO9" s="29"/>
      <c r="AP9" s="30"/>
      <c r="AQ9" s="31">
        <f t="shared" si="3"/>
        <v>0</v>
      </c>
      <c r="AR9" s="29"/>
      <c r="AS9" s="29"/>
      <c r="AT9" s="29"/>
      <c r="AU9" s="30"/>
      <c r="AV9" s="43">
        <f t="shared" si="4"/>
        <v>0</v>
      </c>
    </row>
    <row r="10" spans="1:48" x14ac:dyDescent="0.25">
      <c r="A10" s="13">
        <v>1</v>
      </c>
      <c r="B10" s="8" t="s">
        <v>72</v>
      </c>
      <c r="C10" s="32" t="s">
        <v>83</v>
      </c>
      <c r="D10" s="29"/>
      <c r="E10" s="29"/>
      <c r="F10" s="29"/>
      <c r="G10" s="30"/>
      <c r="H10" s="31">
        <f t="shared" si="5"/>
        <v>0</v>
      </c>
      <c r="I10" s="29"/>
      <c r="J10" s="29"/>
      <c r="K10" s="29"/>
      <c r="L10" s="30"/>
      <c r="M10" s="31">
        <f t="shared" si="6"/>
        <v>0</v>
      </c>
      <c r="N10" s="29"/>
      <c r="O10" s="29"/>
      <c r="P10" s="29"/>
      <c r="Q10" s="30"/>
      <c r="R10" s="31">
        <f t="shared" si="7"/>
        <v>0</v>
      </c>
      <c r="S10" s="29"/>
      <c r="T10" s="29"/>
      <c r="U10" s="29"/>
      <c r="V10" s="30"/>
      <c r="W10" s="31">
        <f t="shared" si="8"/>
        <v>0</v>
      </c>
      <c r="X10" s="29"/>
      <c r="Y10" s="29"/>
      <c r="Z10" s="29"/>
      <c r="AA10" s="30"/>
      <c r="AB10" s="31">
        <f t="shared" si="0"/>
        <v>0</v>
      </c>
      <c r="AC10" s="29"/>
      <c r="AD10" s="29"/>
      <c r="AE10" s="29"/>
      <c r="AF10" s="30"/>
      <c r="AG10" s="31">
        <f t="shared" si="1"/>
        <v>0</v>
      </c>
      <c r="AH10" s="29"/>
      <c r="AI10" s="29"/>
      <c r="AJ10" s="29"/>
      <c r="AK10" s="30"/>
      <c r="AL10" s="31">
        <f t="shared" si="2"/>
        <v>0</v>
      </c>
      <c r="AM10" s="29"/>
      <c r="AN10" s="29"/>
      <c r="AO10" s="29"/>
      <c r="AP10" s="30"/>
      <c r="AQ10" s="31">
        <f t="shared" si="3"/>
        <v>0</v>
      </c>
      <c r="AR10" s="29"/>
      <c r="AS10" s="29"/>
      <c r="AT10" s="29"/>
      <c r="AU10" s="30"/>
      <c r="AV10" s="43">
        <f t="shared" si="4"/>
        <v>0</v>
      </c>
    </row>
    <row r="11" spans="1:48" x14ac:dyDescent="0.25">
      <c r="A11" s="13">
        <v>1</v>
      </c>
      <c r="B11" s="8" t="s">
        <v>73</v>
      </c>
      <c r="C11" s="32" t="s">
        <v>83</v>
      </c>
      <c r="D11" s="29"/>
      <c r="E11" s="29"/>
      <c r="F11" s="29"/>
      <c r="G11" s="30"/>
      <c r="H11" s="31">
        <f t="shared" si="5"/>
        <v>0</v>
      </c>
      <c r="I11" s="29" t="s">
        <v>49</v>
      </c>
      <c r="J11" s="29"/>
      <c r="K11" s="29"/>
      <c r="L11" s="30" t="s">
        <v>49</v>
      </c>
      <c r="M11" s="31">
        <f t="shared" si="6"/>
        <v>2</v>
      </c>
      <c r="N11" s="29"/>
      <c r="O11" s="29"/>
      <c r="P11" s="29"/>
      <c r="Q11" s="30"/>
      <c r="R11" s="31">
        <f t="shared" si="7"/>
        <v>0</v>
      </c>
      <c r="S11" s="29" t="s">
        <v>49</v>
      </c>
      <c r="T11" s="29"/>
      <c r="U11" s="29"/>
      <c r="V11" s="30" t="s">
        <v>49</v>
      </c>
      <c r="W11" s="31">
        <f t="shared" si="8"/>
        <v>2</v>
      </c>
      <c r="X11" s="29"/>
      <c r="Y11" s="29"/>
      <c r="Z11" s="29"/>
      <c r="AA11" s="30"/>
      <c r="AB11" s="31">
        <f t="shared" si="0"/>
        <v>0</v>
      </c>
      <c r="AC11" s="29"/>
      <c r="AD11" s="29" t="s">
        <v>49</v>
      </c>
      <c r="AE11" s="29"/>
      <c r="AF11" s="30"/>
      <c r="AG11" s="31">
        <f t="shared" si="1"/>
        <v>1</v>
      </c>
      <c r="AH11" s="29"/>
      <c r="AI11" s="29" t="s">
        <v>49</v>
      </c>
      <c r="AJ11" s="29"/>
      <c r="AK11" s="30"/>
      <c r="AL11" s="31">
        <f t="shared" si="2"/>
        <v>1</v>
      </c>
      <c r="AM11" s="29"/>
      <c r="AN11" s="29" t="s">
        <v>49</v>
      </c>
      <c r="AO11" s="29"/>
      <c r="AP11" s="30"/>
      <c r="AQ11" s="31">
        <f t="shared" si="3"/>
        <v>1</v>
      </c>
      <c r="AR11" s="29"/>
      <c r="AS11" s="29"/>
      <c r="AT11" s="29"/>
      <c r="AU11" s="30" t="s">
        <v>49</v>
      </c>
      <c r="AV11" s="43">
        <f t="shared" si="4"/>
        <v>1</v>
      </c>
    </row>
    <row r="12" spans="1:48" x14ac:dyDescent="0.25">
      <c r="A12" s="13">
        <v>1</v>
      </c>
      <c r="B12" s="8" t="s">
        <v>74</v>
      </c>
      <c r="C12" s="32" t="s">
        <v>83</v>
      </c>
      <c r="D12" s="29"/>
      <c r="E12" s="29" t="s">
        <v>49</v>
      </c>
      <c r="F12" s="29"/>
      <c r="G12" s="30"/>
      <c r="H12" s="31">
        <f t="shared" si="5"/>
        <v>1</v>
      </c>
      <c r="I12" s="29"/>
      <c r="J12" s="29"/>
      <c r="K12" s="29" t="s">
        <v>49</v>
      </c>
      <c r="L12" s="30"/>
      <c r="M12" s="31">
        <f t="shared" si="6"/>
        <v>1</v>
      </c>
      <c r="N12" s="29"/>
      <c r="O12" s="29"/>
      <c r="P12" s="29" t="s">
        <v>49</v>
      </c>
      <c r="Q12" s="30"/>
      <c r="R12" s="31">
        <f t="shared" si="7"/>
        <v>1</v>
      </c>
      <c r="S12" s="29"/>
      <c r="T12" s="29" t="s">
        <v>49</v>
      </c>
      <c r="U12" s="29"/>
      <c r="V12" s="30"/>
      <c r="W12" s="31">
        <f t="shared" si="8"/>
        <v>1</v>
      </c>
      <c r="X12" s="29"/>
      <c r="Y12" s="29"/>
      <c r="Z12" s="29" t="s">
        <v>49</v>
      </c>
      <c r="AA12" s="30"/>
      <c r="AB12" s="31">
        <f t="shared" si="0"/>
        <v>1</v>
      </c>
      <c r="AC12" s="29"/>
      <c r="AD12" s="29"/>
      <c r="AE12" s="29"/>
      <c r="AF12" s="30" t="s">
        <v>49</v>
      </c>
      <c r="AG12" s="31">
        <f t="shared" si="1"/>
        <v>1</v>
      </c>
      <c r="AH12" s="29"/>
      <c r="AI12" s="29"/>
      <c r="AJ12" s="29" t="s">
        <v>49</v>
      </c>
      <c r="AK12" s="30"/>
      <c r="AL12" s="31">
        <f t="shared" si="2"/>
        <v>1</v>
      </c>
      <c r="AM12" s="29"/>
      <c r="AN12" s="29"/>
      <c r="AO12" s="29" t="s">
        <v>49</v>
      </c>
      <c r="AP12" s="30"/>
      <c r="AQ12" s="31">
        <f t="shared" si="3"/>
        <v>1</v>
      </c>
      <c r="AR12" s="29"/>
      <c r="AS12" s="29"/>
      <c r="AT12" s="29" t="s">
        <v>49</v>
      </c>
      <c r="AU12" s="30"/>
      <c r="AV12" s="43">
        <f t="shared" si="4"/>
        <v>1</v>
      </c>
    </row>
    <row r="13" spans="1:48" x14ac:dyDescent="0.25">
      <c r="A13" s="13">
        <v>1</v>
      </c>
      <c r="B13" s="8" t="s">
        <v>75</v>
      </c>
      <c r="C13" s="32" t="s">
        <v>83</v>
      </c>
      <c r="D13" s="29"/>
      <c r="E13" s="29"/>
      <c r="F13" s="29"/>
      <c r="G13" s="30" t="s">
        <v>49</v>
      </c>
      <c r="H13" s="31">
        <f t="shared" si="5"/>
        <v>1</v>
      </c>
      <c r="I13" s="29"/>
      <c r="J13" s="29"/>
      <c r="K13" s="29" t="s">
        <v>49</v>
      </c>
      <c r="L13" s="30"/>
      <c r="M13" s="31">
        <f t="shared" si="6"/>
        <v>1</v>
      </c>
      <c r="N13" s="29"/>
      <c r="O13" s="29"/>
      <c r="P13" s="29"/>
      <c r="Q13" s="30"/>
      <c r="R13" s="31">
        <f t="shared" si="7"/>
        <v>0</v>
      </c>
      <c r="S13" s="29"/>
      <c r="T13" s="29"/>
      <c r="U13" s="29" t="s">
        <v>49</v>
      </c>
      <c r="V13" s="30"/>
      <c r="W13" s="31">
        <f t="shared" si="8"/>
        <v>1</v>
      </c>
      <c r="X13" s="29"/>
      <c r="Y13" s="29"/>
      <c r="Z13" s="29"/>
      <c r="AA13" s="30" t="s">
        <v>49</v>
      </c>
      <c r="AB13" s="31">
        <f t="shared" si="0"/>
        <v>1</v>
      </c>
      <c r="AC13" s="29"/>
      <c r="AD13" s="29"/>
      <c r="AE13" s="29" t="s">
        <v>49</v>
      </c>
      <c r="AF13" s="30"/>
      <c r="AG13" s="31">
        <f t="shared" si="1"/>
        <v>1</v>
      </c>
      <c r="AH13" s="29"/>
      <c r="AI13" s="29"/>
      <c r="AJ13" s="29" t="s">
        <v>49</v>
      </c>
      <c r="AK13" s="30"/>
      <c r="AL13" s="31">
        <f t="shared" si="2"/>
        <v>1</v>
      </c>
      <c r="AM13" s="29"/>
      <c r="AN13" s="29"/>
      <c r="AO13" s="29"/>
      <c r="AP13" s="30" t="s">
        <v>49</v>
      </c>
      <c r="AQ13" s="31">
        <f t="shared" si="3"/>
        <v>1</v>
      </c>
      <c r="AR13" s="29"/>
      <c r="AS13" s="29"/>
      <c r="AT13" s="29" t="s">
        <v>49</v>
      </c>
      <c r="AU13" s="30"/>
      <c r="AV13" s="43">
        <f t="shared" si="4"/>
        <v>1</v>
      </c>
    </row>
    <row r="14" spans="1:48" x14ac:dyDescent="0.25">
      <c r="A14" s="13">
        <v>1</v>
      </c>
      <c r="B14" s="8" t="s">
        <v>76</v>
      </c>
      <c r="C14" s="32" t="s">
        <v>83</v>
      </c>
      <c r="D14" s="29"/>
      <c r="E14" s="29"/>
      <c r="F14" s="29"/>
      <c r="G14" s="30"/>
      <c r="H14" s="31">
        <f t="shared" si="5"/>
        <v>0</v>
      </c>
      <c r="I14" s="29"/>
      <c r="J14" s="29"/>
      <c r="K14" s="29"/>
      <c r="L14" s="30"/>
      <c r="M14" s="31">
        <f t="shared" si="6"/>
        <v>0</v>
      </c>
      <c r="N14" s="29"/>
      <c r="O14" s="29"/>
      <c r="P14" s="29"/>
      <c r="Q14" s="30"/>
      <c r="R14" s="31">
        <f t="shared" si="7"/>
        <v>0</v>
      </c>
      <c r="S14" s="29"/>
      <c r="T14" s="29"/>
      <c r="U14" s="29"/>
      <c r="V14" s="30"/>
      <c r="W14" s="31">
        <f t="shared" si="8"/>
        <v>0</v>
      </c>
      <c r="X14" s="29"/>
      <c r="Y14" s="29"/>
      <c r="Z14" s="29"/>
      <c r="AA14" s="30"/>
      <c r="AB14" s="31">
        <f t="shared" si="0"/>
        <v>0</v>
      </c>
      <c r="AC14" s="29"/>
      <c r="AD14" s="29"/>
      <c r="AE14" s="29"/>
      <c r="AF14" s="30"/>
      <c r="AG14" s="31">
        <f t="shared" si="1"/>
        <v>0</v>
      </c>
      <c r="AH14" s="29"/>
      <c r="AI14" s="29"/>
      <c r="AJ14" s="29"/>
      <c r="AK14" s="30"/>
      <c r="AL14" s="31">
        <f t="shared" si="2"/>
        <v>0</v>
      </c>
      <c r="AM14" s="29"/>
      <c r="AN14" s="29"/>
      <c r="AO14" s="29"/>
      <c r="AP14" s="30"/>
      <c r="AQ14" s="31">
        <f t="shared" si="3"/>
        <v>0</v>
      </c>
      <c r="AR14" s="29"/>
      <c r="AS14" s="29"/>
      <c r="AT14" s="29"/>
      <c r="AU14" s="30"/>
      <c r="AV14" s="43">
        <f t="shared" si="4"/>
        <v>0</v>
      </c>
    </row>
    <row r="15" spans="1:48" x14ac:dyDescent="0.25">
      <c r="A15" s="13">
        <v>1</v>
      </c>
      <c r="B15" s="8" t="s">
        <v>77</v>
      </c>
      <c r="C15" s="32" t="s">
        <v>83</v>
      </c>
      <c r="D15" s="29"/>
      <c r="E15" s="29"/>
      <c r="F15" s="29"/>
      <c r="G15" s="30"/>
      <c r="H15" s="31">
        <f t="shared" si="5"/>
        <v>0</v>
      </c>
      <c r="I15" s="29"/>
      <c r="J15" s="29"/>
      <c r="K15" s="29"/>
      <c r="L15" s="30"/>
      <c r="M15" s="31">
        <f t="shared" si="6"/>
        <v>0</v>
      </c>
      <c r="N15" s="29"/>
      <c r="O15" s="29"/>
      <c r="P15" s="29"/>
      <c r="Q15" s="30"/>
      <c r="R15" s="31">
        <f t="shared" si="7"/>
        <v>0</v>
      </c>
      <c r="S15" s="29"/>
      <c r="T15" s="29"/>
      <c r="U15" s="29"/>
      <c r="V15" s="30"/>
      <c r="W15" s="31">
        <f t="shared" si="8"/>
        <v>0</v>
      </c>
      <c r="X15" s="29"/>
      <c r="Y15" s="29"/>
      <c r="Z15" s="29"/>
      <c r="AA15" s="30"/>
      <c r="AB15" s="31">
        <f t="shared" si="0"/>
        <v>0</v>
      </c>
      <c r="AC15" s="29"/>
      <c r="AD15" s="29"/>
      <c r="AE15" s="29"/>
      <c r="AF15" s="30"/>
      <c r="AG15" s="31">
        <f t="shared" si="1"/>
        <v>0</v>
      </c>
      <c r="AH15" s="29"/>
      <c r="AI15" s="29"/>
      <c r="AJ15" s="29"/>
      <c r="AK15" s="30"/>
      <c r="AL15" s="31">
        <f t="shared" si="2"/>
        <v>0</v>
      </c>
      <c r="AM15" s="29"/>
      <c r="AN15" s="29"/>
      <c r="AO15" s="29"/>
      <c r="AP15" s="30"/>
      <c r="AQ15" s="31">
        <f t="shared" si="3"/>
        <v>0</v>
      </c>
      <c r="AR15" s="29"/>
      <c r="AS15" s="29"/>
      <c r="AT15" s="29" t="s">
        <v>49</v>
      </c>
      <c r="AU15" s="30"/>
      <c r="AV15" s="43">
        <f t="shared" si="4"/>
        <v>1</v>
      </c>
    </row>
    <row r="16" spans="1:48" x14ac:dyDescent="0.25">
      <c r="A16" s="13">
        <v>1</v>
      </c>
      <c r="B16" s="8" t="s">
        <v>78</v>
      </c>
      <c r="C16" s="32" t="s">
        <v>83</v>
      </c>
      <c r="D16" s="29"/>
      <c r="E16" s="29"/>
      <c r="F16" s="29"/>
      <c r="G16" s="30"/>
      <c r="H16" s="31">
        <f t="shared" si="5"/>
        <v>0</v>
      </c>
      <c r="I16" s="29"/>
      <c r="J16" s="29"/>
      <c r="K16" s="29"/>
      <c r="L16" s="30"/>
      <c r="M16" s="31">
        <f t="shared" si="6"/>
        <v>0</v>
      </c>
      <c r="N16" s="29"/>
      <c r="O16" s="29"/>
      <c r="P16" s="29"/>
      <c r="Q16" s="30"/>
      <c r="R16" s="31">
        <f t="shared" si="7"/>
        <v>0</v>
      </c>
      <c r="S16" s="29"/>
      <c r="T16" s="29"/>
      <c r="U16" s="29"/>
      <c r="V16" s="30"/>
      <c r="W16" s="31">
        <f t="shared" si="8"/>
        <v>0</v>
      </c>
      <c r="X16" s="29"/>
      <c r="Y16" s="29"/>
      <c r="Z16" s="29"/>
      <c r="AA16" s="30"/>
      <c r="AB16" s="31">
        <f t="shared" si="0"/>
        <v>0</v>
      </c>
      <c r="AC16" s="29"/>
      <c r="AD16" s="29"/>
      <c r="AE16" s="29"/>
      <c r="AF16" s="30"/>
      <c r="AG16" s="31">
        <f t="shared" si="1"/>
        <v>0</v>
      </c>
      <c r="AH16" s="29"/>
      <c r="AI16" s="29"/>
      <c r="AJ16" s="29"/>
      <c r="AK16" s="30"/>
      <c r="AL16" s="31">
        <f t="shared" si="2"/>
        <v>0</v>
      </c>
      <c r="AM16" s="29"/>
      <c r="AN16" s="29"/>
      <c r="AO16" s="29"/>
      <c r="AP16" s="30"/>
      <c r="AQ16" s="31">
        <f t="shared" si="3"/>
        <v>0</v>
      </c>
      <c r="AR16" s="29"/>
      <c r="AS16" s="29" t="s">
        <v>49</v>
      </c>
      <c r="AT16" s="29"/>
      <c r="AU16" s="30"/>
      <c r="AV16" s="43">
        <f t="shared" si="4"/>
        <v>1</v>
      </c>
    </row>
    <row r="17" spans="1:48" x14ac:dyDescent="0.25">
      <c r="A17" s="13">
        <v>1</v>
      </c>
      <c r="B17" s="8" t="s">
        <v>79</v>
      </c>
      <c r="C17" s="32" t="s">
        <v>83</v>
      </c>
      <c r="D17" s="29"/>
      <c r="E17" s="29"/>
      <c r="F17" s="29"/>
      <c r="G17" s="30"/>
      <c r="H17" s="31">
        <f t="shared" si="5"/>
        <v>0</v>
      </c>
      <c r="I17" s="29"/>
      <c r="J17" s="29"/>
      <c r="K17" s="29"/>
      <c r="L17" s="30"/>
      <c r="M17" s="31">
        <f t="shared" si="6"/>
        <v>0</v>
      </c>
      <c r="N17" s="29"/>
      <c r="O17" s="29"/>
      <c r="P17" s="29"/>
      <c r="Q17" s="30"/>
      <c r="R17" s="31">
        <f t="shared" si="7"/>
        <v>0</v>
      </c>
      <c r="S17" s="29"/>
      <c r="T17" s="29"/>
      <c r="U17" s="29"/>
      <c r="V17" s="30"/>
      <c r="W17" s="31">
        <f t="shared" si="8"/>
        <v>0</v>
      </c>
      <c r="X17" s="29"/>
      <c r="Y17" s="29"/>
      <c r="Z17" s="29"/>
      <c r="AA17" s="30"/>
      <c r="AB17" s="31">
        <f t="shared" si="0"/>
        <v>0</v>
      </c>
      <c r="AC17" s="29"/>
      <c r="AD17" s="29"/>
      <c r="AE17" s="29"/>
      <c r="AF17" s="30"/>
      <c r="AG17" s="31">
        <f t="shared" si="1"/>
        <v>0</v>
      </c>
      <c r="AH17" s="29"/>
      <c r="AI17" s="29"/>
      <c r="AJ17" s="29"/>
      <c r="AK17" s="30"/>
      <c r="AL17" s="31">
        <f t="shared" si="2"/>
        <v>0</v>
      </c>
      <c r="AM17" s="29"/>
      <c r="AN17" s="29"/>
      <c r="AO17" s="29"/>
      <c r="AP17" s="30"/>
      <c r="AQ17" s="31">
        <f t="shared" si="3"/>
        <v>0</v>
      </c>
      <c r="AR17" s="29"/>
      <c r="AS17" s="29"/>
      <c r="AT17" s="29" t="s">
        <v>49</v>
      </c>
      <c r="AU17" s="30"/>
      <c r="AV17" s="43">
        <f t="shared" si="4"/>
        <v>1</v>
      </c>
    </row>
    <row r="18" spans="1:48" x14ac:dyDescent="0.25">
      <c r="A18" s="13">
        <v>1</v>
      </c>
      <c r="B18" s="8" t="s">
        <v>80</v>
      </c>
      <c r="C18" s="32" t="s">
        <v>83</v>
      </c>
      <c r="D18" s="29"/>
      <c r="E18" s="29"/>
      <c r="F18" s="29"/>
      <c r="G18" s="30" t="s">
        <v>49</v>
      </c>
      <c r="H18" s="31">
        <f t="shared" si="5"/>
        <v>1</v>
      </c>
      <c r="I18" s="29"/>
      <c r="J18" s="29"/>
      <c r="K18" s="29" t="s">
        <v>49</v>
      </c>
      <c r="L18" s="30"/>
      <c r="M18" s="31">
        <f t="shared" si="6"/>
        <v>1</v>
      </c>
      <c r="N18" s="29"/>
      <c r="O18" s="29" t="s">
        <v>49</v>
      </c>
      <c r="P18" s="29"/>
      <c r="Q18" s="30"/>
      <c r="R18" s="31">
        <f t="shared" si="7"/>
        <v>1</v>
      </c>
      <c r="S18" s="29"/>
      <c r="T18" s="29"/>
      <c r="U18" s="29" t="s">
        <v>49</v>
      </c>
      <c r="V18" s="30"/>
      <c r="W18" s="31">
        <f t="shared" si="8"/>
        <v>1</v>
      </c>
      <c r="X18" s="29"/>
      <c r="Y18" s="29"/>
      <c r="Z18" s="29"/>
      <c r="AA18" s="30"/>
      <c r="AB18" s="31">
        <f t="shared" si="0"/>
        <v>0</v>
      </c>
      <c r="AC18" s="29"/>
      <c r="AD18" s="29" t="s">
        <v>49</v>
      </c>
      <c r="AE18" s="29"/>
      <c r="AF18" s="30"/>
      <c r="AG18" s="31">
        <f t="shared" si="1"/>
        <v>1</v>
      </c>
      <c r="AH18" s="29"/>
      <c r="AI18" s="29"/>
      <c r="AJ18" s="29" t="s">
        <v>49</v>
      </c>
      <c r="AK18" s="30"/>
      <c r="AL18" s="31">
        <f t="shared" si="2"/>
        <v>1</v>
      </c>
      <c r="AM18" s="29"/>
      <c r="AN18" s="29"/>
      <c r="AO18" s="29"/>
      <c r="AP18" s="30" t="s">
        <v>49</v>
      </c>
      <c r="AQ18" s="31">
        <f t="shared" si="3"/>
        <v>1</v>
      </c>
      <c r="AR18" s="29"/>
      <c r="AS18" s="29"/>
      <c r="AT18" s="29" t="s">
        <v>49</v>
      </c>
      <c r="AU18" s="30"/>
      <c r="AV18" s="43">
        <f t="shared" si="4"/>
        <v>1</v>
      </c>
    </row>
    <row r="19" spans="1:48" x14ac:dyDescent="0.25">
      <c r="A19" s="13">
        <v>1</v>
      </c>
      <c r="B19" s="32" t="s">
        <v>81</v>
      </c>
      <c r="C19" s="32" t="s">
        <v>83</v>
      </c>
      <c r="D19" s="33"/>
      <c r="E19" s="33"/>
      <c r="F19" s="33"/>
      <c r="G19" s="34"/>
      <c r="H19" s="35">
        <f t="shared" si="5"/>
        <v>0</v>
      </c>
      <c r="I19" s="33"/>
      <c r="J19" s="33"/>
      <c r="K19" s="33"/>
      <c r="L19" s="34"/>
      <c r="M19" s="35">
        <f t="shared" si="6"/>
        <v>0</v>
      </c>
      <c r="N19" s="33"/>
      <c r="O19" s="33"/>
      <c r="P19" s="33"/>
      <c r="Q19" s="34"/>
      <c r="R19" s="35">
        <f t="shared" si="7"/>
        <v>0</v>
      </c>
      <c r="S19" s="33"/>
      <c r="T19" s="33"/>
      <c r="U19" s="33"/>
      <c r="V19" s="34"/>
      <c r="W19" s="35">
        <f t="shared" si="8"/>
        <v>0</v>
      </c>
      <c r="X19" s="33"/>
      <c r="Y19" s="33"/>
      <c r="Z19" s="33"/>
      <c r="AA19" s="34"/>
      <c r="AB19" s="35">
        <f t="shared" si="0"/>
        <v>0</v>
      </c>
      <c r="AC19" s="33"/>
      <c r="AD19" s="33"/>
      <c r="AE19" s="33"/>
      <c r="AF19" s="34"/>
      <c r="AG19" s="35">
        <f t="shared" si="1"/>
        <v>0</v>
      </c>
      <c r="AH19" s="33"/>
      <c r="AI19" s="33"/>
      <c r="AJ19" s="33"/>
      <c r="AK19" s="34"/>
      <c r="AL19" s="35">
        <f t="shared" si="2"/>
        <v>0</v>
      </c>
      <c r="AM19" s="33"/>
      <c r="AN19" s="33"/>
      <c r="AO19" s="33"/>
      <c r="AP19" s="34"/>
      <c r="AQ19" s="35">
        <f t="shared" si="3"/>
        <v>0</v>
      </c>
      <c r="AR19" s="33"/>
      <c r="AS19" s="33"/>
      <c r="AT19" s="33"/>
      <c r="AU19" s="34"/>
      <c r="AV19" s="44">
        <f t="shared" si="4"/>
        <v>0</v>
      </c>
    </row>
    <row r="20" spans="1:48" s="13" customFormat="1" x14ac:dyDescent="0.25">
      <c r="A20" s="13">
        <v>1</v>
      </c>
      <c r="B20" s="36"/>
      <c r="C20" s="37"/>
      <c r="D20" s="38"/>
      <c r="E20" s="39"/>
      <c r="F20" s="39"/>
      <c r="G20" s="39"/>
      <c r="H20" s="40">
        <f>SUM(H7:H19)</f>
        <v>4</v>
      </c>
      <c r="I20" s="39"/>
      <c r="J20" s="39"/>
      <c r="K20" s="39"/>
      <c r="L20" s="39"/>
      <c r="M20" s="40">
        <f>SUM(M7:M19)</f>
        <v>9</v>
      </c>
      <c r="N20" s="39"/>
      <c r="O20" s="39"/>
      <c r="P20" s="39"/>
      <c r="Q20" s="39"/>
      <c r="R20" s="40">
        <f>SUM(R7:R19)</f>
        <v>4</v>
      </c>
      <c r="S20" s="39"/>
      <c r="T20" s="39"/>
      <c r="U20" s="39"/>
      <c r="V20" s="39"/>
      <c r="W20" s="40">
        <f>SUM(W7:W19)</f>
        <v>7</v>
      </c>
      <c r="X20" s="39"/>
      <c r="Y20" s="39"/>
      <c r="Z20" s="39"/>
      <c r="AA20" s="39"/>
      <c r="AB20" s="40">
        <f>SUM(AB7:AB19)</f>
        <v>4</v>
      </c>
      <c r="AC20" s="39"/>
      <c r="AD20" s="39"/>
      <c r="AE20" s="39"/>
      <c r="AF20" s="39"/>
      <c r="AG20" s="40">
        <f>SUM(AG7:AG19)</f>
        <v>6</v>
      </c>
      <c r="AH20" s="39"/>
      <c r="AI20" s="39"/>
      <c r="AJ20" s="39"/>
      <c r="AK20" s="39"/>
      <c r="AL20" s="40">
        <f>SUM(AL7:AL19)</f>
        <v>6</v>
      </c>
      <c r="AM20" s="39"/>
      <c r="AN20" s="39"/>
      <c r="AO20" s="39"/>
      <c r="AP20" s="39"/>
      <c r="AQ20" s="40">
        <f>SUM(AQ7:AQ19)</f>
        <v>6</v>
      </c>
      <c r="AR20" s="39"/>
      <c r="AS20" s="39"/>
      <c r="AT20" s="39"/>
      <c r="AU20" s="39"/>
      <c r="AV20" s="40">
        <f>SUM(AV7:AV19)</f>
        <v>9</v>
      </c>
    </row>
    <row r="21" spans="1:48" x14ac:dyDescent="0.25">
      <c r="A21" s="13">
        <v>2</v>
      </c>
      <c r="B21" s="80" t="str">
        <f>"Буква (или иное название) класса "&amp;A21&amp;":"</f>
        <v>Буква (или иное название) класса 2:</v>
      </c>
      <c r="C21" s="81"/>
      <c r="D21" s="82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</row>
    <row r="22" spans="1:48" x14ac:dyDescent="0.25">
      <c r="A22" s="13">
        <v>2</v>
      </c>
      <c r="B22" s="45" t="s">
        <v>69</v>
      </c>
      <c r="C22" s="28" t="s">
        <v>83</v>
      </c>
      <c r="D22" s="29"/>
      <c r="E22" s="29"/>
      <c r="F22" s="29"/>
      <c r="G22" s="30"/>
      <c r="H22" s="31">
        <f t="shared" ref="H22:H34" si="9">COUNTA(D22:G22)</f>
        <v>0</v>
      </c>
      <c r="I22" s="29"/>
      <c r="J22" s="29"/>
      <c r="K22" s="29"/>
      <c r="L22" s="30"/>
      <c r="M22" s="31">
        <f t="shared" ref="M22:M34" si="10">COUNTA(I22:L22)</f>
        <v>0</v>
      </c>
      <c r="N22" s="29"/>
      <c r="O22" s="29"/>
      <c r="P22" s="29"/>
      <c r="Q22" s="30"/>
      <c r="R22" s="31">
        <f t="shared" ref="R22:R34" si="11">COUNTA(N22:Q22)</f>
        <v>0</v>
      </c>
      <c r="S22" s="29"/>
      <c r="T22" s="29"/>
      <c r="U22" s="29"/>
      <c r="V22" s="30"/>
      <c r="W22" s="31">
        <f t="shared" ref="W22:W34" si="12">COUNTA(S22:V22)</f>
        <v>0</v>
      </c>
      <c r="X22" s="29"/>
      <c r="Y22" s="29"/>
      <c r="Z22" s="29"/>
      <c r="AA22" s="30"/>
      <c r="AB22" s="31">
        <f t="shared" ref="AB22:AB34" si="13">COUNTA(X22:AA22)</f>
        <v>0</v>
      </c>
      <c r="AC22" s="29"/>
      <c r="AD22" s="29"/>
      <c r="AE22" s="29"/>
      <c r="AF22" s="30"/>
      <c r="AG22" s="31">
        <f t="shared" ref="AG22:AG34" si="14">COUNTA(AC22:AF22)</f>
        <v>0</v>
      </c>
      <c r="AH22" s="29"/>
      <c r="AI22" s="29"/>
      <c r="AJ22" s="29"/>
      <c r="AK22" s="30"/>
      <c r="AL22" s="31">
        <f t="shared" ref="AL22:AL34" si="15">COUNTA(AH22:AK22)</f>
        <v>0</v>
      </c>
      <c r="AM22" s="29"/>
      <c r="AN22" s="29"/>
      <c r="AO22" s="29"/>
      <c r="AP22" s="30"/>
      <c r="AQ22" s="31">
        <f t="shared" ref="AQ22:AQ34" si="16">COUNTA(AM22:AP22)</f>
        <v>0</v>
      </c>
      <c r="AR22" s="29"/>
      <c r="AS22" s="29"/>
      <c r="AT22" s="29"/>
      <c r="AU22" s="30"/>
      <c r="AV22" s="43">
        <f t="shared" ref="AV22:AV34" si="17">COUNTA(AR22:AU22)</f>
        <v>0</v>
      </c>
    </row>
    <row r="23" spans="1:48" x14ac:dyDescent="0.25">
      <c r="A23" s="13">
        <v>2</v>
      </c>
      <c r="B23" s="8" t="s">
        <v>70</v>
      </c>
      <c r="C23" s="32" t="s">
        <v>83</v>
      </c>
      <c r="D23" s="29"/>
      <c r="E23" s="29"/>
      <c r="F23" s="29"/>
      <c r="G23" s="30"/>
      <c r="H23" s="31">
        <f t="shared" si="9"/>
        <v>0</v>
      </c>
      <c r="I23" s="29"/>
      <c r="J23" s="29"/>
      <c r="K23" s="29"/>
      <c r="L23" s="30"/>
      <c r="M23" s="31">
        <f t="shared" si="10"/>
        <v>0</v>
      </c>
      <c r="N23" s="29"/>
      <c r="O23" s="29"/>
      <c r="P23" s="29"/>
      <c r="Q23" s="30"/>
      <c r="R23" s="31">
        <f t="shared" si="11"/>
        <v>0</v>
      </c>
      <c r="S23" s="29"/>
      <c r="T23" s="29"/>
      <c r="U23" s="29"/>
      <c r="V23" s="30"/>
      <c r="W23" s="31">
        <f t="shared" si="12"/>
        <v>0</v>
      </c>
      <c r="X23" s="29"/>
      <c r="Y23" s="29"/>
      <c r="Z23" s="29"/>
      <c r="AA23" s="30"/>
      <c r="AB23" s="31">
        <f t="shared" si="13"/>
        <v>0</v>
      </c>
      <c r="AC23" s="29"/>
      <c r="AD23" s="29"/>
      <c r="AE23" s="29"/>
      <c r="AF23" s="30"/>
      <c r="AG23" s="31">
        <f t="shared" si="14"/>
        <v>0</v>
      </c>
      <c r="AH23" s="29"/>
      <c r="AI23" s="29"/>
      <c r="AJ23" s="29"/>
      <c r="AK23" s="30"/>
      <c r="AL23" s="31">
        <f t="shared" si="15"/>
        <v>0</v>
      </c>
      <c r="AM23" s="29"/>
      <c r="AN23" s="29"/>
      <c r="AO23" s="29"/>
      <c r="AP23" s="30"/>
      <c r="AQ23" s="31">
        <f t="shared" si="16"/>
        <v>0</v>
      </c>
      <c r="AR23" s="29"/>
      <c r="AS23" s="29"/>
      <c r="AT23" s="29"/>
      <c r="AU23" s="30"/>
      <c r="AV23" s="43">
        <f t="shared" si="17"/>
        <v>0</v>
      </c>
    </row>
    <row r="24" spans="1:48" x14ac:dyDescent="0.25">
      <c r="A24" s="13">
        <v>2</v>
      </c>
      <c r="B24" s="8" t="s">
        <v>71</v>
      </c>
      <c r="C24" s="32" t="s">
        <v>83</v>
      </c>
      <c r="D24" s="29"/>
      <c r="E24" s="29"/>
      <c r="F24" s="29"/>
      <c r="G24" s="30"/>
      <c r="H24" s="31">
        <f t="shared" si="9"/>
        <v>0</v>
      </c>
      <c r="I24" s="29"/>
      <c r="J24" s="29"/>
      <c r="K24" s="29"/>
      <c r="L24" s="30"/>
      <c r="M24" s="31">
        <f t="shared" si="10"/>
        <v>0</v>
      </c>
      <c r="N24" s="29"/>
      <c r="O24" s="29"/>
      <c r="P24" s="29"/>
      <c r="Q24" s="30"/>
      <c r="R24" s="31">
        <f t="shared" si="11"/>
        <v>0</v>
      </c>
      <c r="S24" s="29"/>
      <c r="T24" s="29"/>
      <c r="U24" s="29"/>
      <c r="V24" s="30"/>
      <c r="W24" s="31">
        <f t="shared" si="12"/>
        <v>0</v>
      </c>
      <c r="X24" s="29"/>
      <c r="Y24" s="29"/>
      <c r="Z24" s="29"/>
      <c r="AA24" s="30"/>
      <c r="AB24" s="31">
        <f t="shared" si="13"/>
        <v>0</v>
      </c>
      <c r="AC24" s="29"/>
      <c r="AD24" s="29"/>
      <c r="AE24" s="29"/>
      <c r="AF24" s="30"/>
      <c r="AG24" s="31">
        <f t="shared" si="14"/>
        <v>0</v>
      </c>
      <c r="AH24" s="29"/>
      <c r="AI24" s="29"/>
      <c r="AJ24" s="29"/>
      <c r="AK24" s="30"/>
      <c r="AL24" s="31">
        <f t="shared" si="15"/>
        <v>0</v>
      </c>
      <c r="AM24" s="29"/>
      <c r="AN24" s="29"/>
      <c r="AO24" s="29"/>
      <c r="AP24" s="30"/>
      <c r="AQ24" s="31">
        <f t="shared" si="16"/>
        <v>0</v>
      </c>
      <c r="AR24" s="29"/>
      <c r="AS24" s="29"/>
      <c r="AT24" s="29"/>
      <c r="AU24" s="30"/>
      <c r="AV24" s="43">
        <f t="shared" si="17"/>
        <v>0</v>
      </c>
    </row>
    <row r="25" spans="1:48" x14ac:dyDescent="0.25">
      <c r="A25" s="13">
        <v>2</v>
      </c>
      <c r="B25" s="8" t="s">
        <v>72</v>
      </c>
      <c r="C25" s="32" t="s">
        <v>83</v>
      </c>
      <c r="D25" s="29"/>
      <c r="E25" s="29"/>
      <c r="F25" s="29"/>
      <c r="G25" s="30"/>
      <c r="H25" s="31">
        <f t="shared" si="9"/>
        <v>0</v>
      </c>
      <c r="I25" s="29"/>
      <c r="J25" s="29"/>
      <c r="K25" s="29"/>
      <c r="L25" s="30"/>
      <c r="M25" s="31">
        <f t="shared" si="10"/>
        <v>0</v>
      </c>
      <c r="N25" s="29"/>
      <c r="O25" s="29"/>
      <c r="P25" s="29"/>
      <c r="Q25" s="30"/>
      <c r="R25" s="31">
        <f t="shared" si="11"/>
        <v>0</v>
      </c>
      <c r="S25" s="29"/>
      <c r="T25" s="29"/>
      <c r="U25" s="29"/>
      <c r="V25" s="30"/>
      <c r="W25" s="31">
        <f t="shared" si="12"/>
        <v>0</v>
      </c>
      <c r="X25" s="29"/>
      <c r="Y25" s="29"/>
      <c r="Z25" s="29"/>
      <c r="AA25" s="30"/>
      <c r="AB25" s="31">
        <f t="shared" si="13"/>
        <v>0</v>
      </c>
      <c r="AC25" s="29"/>
      <c r="AD25" s="29"/>
      <c r="AE25" s="29"/>
      <c r="AF25" s="30"/>
      <c r="AG25" s="31">
        <f t="shared" si="14"/>
        <v>0</v>
      </c>
      <c r="AH25" s="29"/>
      <c r="AI25" s="29"/>
      <c r="AJ25" s="29"/>
      <c r="AK25" s="30"/>
      <c r="AL25" s="31">
        <f t="shared" si="15"/>
        <v>0</v>
      </c>
      <c r="AM25" s="29"/>
      <c r="AN25" s="29"/>
      <c r="AO25" s="29"/>
      <c r="AP25" s="30"/>
      <c r="AQ25" s="31">
        <f t="shared" si="16"/>
        <v>0</v>
      </c>
      <c r="AR25" s="29"/>
      <c r="AS25" s="29"/>
      <c r="AT25" s="29"/>
      <c r="AU25" s="30"/>
      <c r="AV25" s="43">
        <f t="shared" si="17"/>
        <v>0</v>
      </c>
    </row>
    <row r="26" spans="1:48" x14ac:dyDescent="0.25">
      <c r="A26" s="13">
        <v>2</v>
      </c>
      <c r="B26" s="8" t="s">
        <v>73</v>
      </c>
      <c r="C26" s="32" t="s">
        <v>83</v>
      </c>
      <c r="D26" s="29"/>
      <c r="E26" s="29"/>
      <c r="F26" s="29"/>
      <c r="G26" s="30"/>
      <c r="H26" s="31">
        <f t="shared" si="9"/>
        <v>0</v>
      </c>
      <c r="I26" s="29"/>
      <c r="J26" s="29"/>
      <c r="K26" s="29"/>
      <c r="L26" s="30"/>
      <c r="M26" s="31">
        <f t="shared" si="10"/>
        <v>0</v>
      </c>
      <c r="N26" s="29"/>
      <c r="O26" s="29"/>
      <c r="P26" s="29"/>
      <c r="Q26" s="30"/>
      <c r="R26" s="31">
        <f t="shared" si="11"/>
        <v>0</v>
      </c>
      <c r="S26" s="29"/>
      <c r="T26" s="29"/>
      <c r="U26" s="29"/>
      <c r="V26" s="30"/>
      <c r="W26" s="31">
        <f t="shared" si="12"/>
        <v>0</v>
      </c>
      <c r="X26" s="29"/>
      <c r="Y26" s="29"/>
      <c r="Z26" s="29"/>
      <c r="AA26" s="30"/>
      <c r="AB26" s="31">
        <f t="shared" si="13"/>
        <v>0</v>
      </c>
      <c r="AC26" s="29"/>
      <c r="AD26" s="29"/>
      <c r="AE26" s="29"/>
      <c r="AF26" s="30"/>
      <c r="AG26" s="31">
        <f t="shared" si="14"/>
        <v>0</v>
      </c>
      <c r="AH26" s="29"/>
      <c r="AI26" s="29"/>
      <c r="AJ26" s="29"/>
      <c r="AK26" s="30"/>
      <c r="AL26" s="31">
        <f t="shared" si="15"/>
        <v>0</v>
      </c>
      <c r="AM26" s="29"/>
      <c r="AN26" s="29"/>
      <c r="AO26" s="29"/>
      <c r="AP26" s="30"/>
      <c r="AQ26" s="31">
        <f t="shared" si="16"/>
        <v>0</v>
      </c>
      <c r="AR26" s="29"/>
      <c r="AS26" s="29"/>
      <c r="AT26" s="29"/>
      <c r="AU26" s="30"/>
      <c r="AV26" s="43">
        <f t="shared" si="17"/>
        <v>0</v>
      </c>
    </row>
    <row r="27" spans="1:48" x14ac:dyDescent="0.25">
      <c r="A27" s="13">
        <v>2</v>
      </c>
      <c r="B27" s="8" t="s">
        <v>74</v>
      </c>
      <c r="C27" s="32" t="s">
        <v>83</v>
      </c>
      <c r="D27" s="29"/>
      <c r="E27" s="29"/>
      <c r="F27" s="29"/>
      <c r="G27" s="30"/>
      <c r="H27" s="31">
        <f t="shared" si="9"/>
        <v>0</v>
      </c>
      <c r="I27" s="29"/>
      <c r="J27" s="29"/>
      <c r="K27" s="29"/>
      <c r="L27" s="30"/>
      <c r="M27" s="31">
        <f t="shared" si="10"/>
        <v>0</v>
      </c>
      <c r="N27" s="29"/>
      <c r="O27" s="29"/>
      <c r="P27" s="29"/>
      <c r="Q27" s="30"/>
      <c r="R27" s="31">
        <f t="shared" si="11"/>
        <v>0</v>
      </c>
      <c r="S27" s="29"/>
      <c r="T27" s="29"/>
      <c r="U27" s="29"/>
      <c r="V27" s="30"/>
      <c r="W27" s="31">
        <f t="shared" si="12"/>
        <v>0</v>
      </c>
      <c r="X27" s="29"/>
      <c r="Y27" s="29"/>
      <c r="Z27" s="29"/>
      <c r="AA27" s="30"/>
      <c r="AB27" s="31">
        <f t="shared" si="13"/>
        <v>0</v>
      </c>
      <c r="AC27" s="29"/>
      <c r="AD27" s="29"/>
      <c r="AE27" s="29"/>
      <c r="AF27" s="30"/>
      <c r="AG27" s="31">
        <f t="shared" si="14"/>
        <v>0</v>
      </c>
      <c r="AH27" s="29"/>
      <c r="AI27" s="29"/>
      <c r="AJ27" s="29"/>
      <c r="AK27" s="30"/>
      <c r="AL27" s="31">
        <f t="shared" si="15"/>
        <v>0</v>
      </c>
      <c r="AM27" s="29"/>
      <c r="AN27" s="29"/>
      <c r="AO27" s="29"/>
      <c r="AP27" s="30"/>
      <c r="AQ27" s="31">
        <f t="shared" si="16"/>
        <v>0</v>
      </c>
      <c r="AR27" s="29"/>
      <c r="AS27" s="29"/>
      <c r="AT27" s="29"/>
      <c r="AU27" s="30"/>
      <c r="AV27" s="43">
        <f t="shared" si="17"/>
        <v>0</v>
      </c>
    </row>
    <row r="28" spans="1:48" x14ac:dyDescent="0.25">
      <c r="A28" s="13">
        <v>2</v>
      </c>
      <c r="B28" s="8" t="s">
        <v>75</v>
      </c>
      <c r="C28" s="32" t="s">
        <v>83</v>
      </c>
      <c r="D28" s="29"/>
      <c r="E28" s="29"/>
      <c r="F28" s="29"/>
      <c r="G28" s="30"/>
      <c r="H28" s="31">
        <f t="shared" si="9"/>
        <v>0</v>
      </c>
      <c r="I28" s="29"/>
      <c r="J28" s="29"/>
      <c r="K28" s="29"/>
      <c r="L28" s="30"/>
      <c r="M28" s="31">
        <f t="shared" si="10"/>
        <v>0</v>
      </c>
      <c r="N28" s="29"/>
      <c r="O28" s="29"/>
      <c r="P28" s="29"/>
      <c r="Q28" s="30"/>
      <c r="R28" s="31">
        <f t="shared" si="11"/>
        <v>0</v>
      </c>
      <c r="S28" s="29"/>
      <c r="T28" s="29"/>
      <c r="U28" s="29"/>
      <c r="V28" s="30"/>
      <c r="W28" s="31">
        <f t="shared" si="12"/>
        <v>0</v>
      </c>
      <c r="X28" s="29"/>
      <c r="Y28" s="29"/>
      <c r="Z28" s="29"/>
      <c r="AA28" s="30"/>
      <c r="AB28" s="31">
        <f t="shared" si="13"/>
        <v>0</v>
      </c>
      <c r="AC28" s="29"/>
      <c r="AD28" s="29"/>
      <c r="AE28" s="29"/>
      <c r="AF28" s="30"/>
      <c r="AG28" s="31">
        <f t="shared" si="14"/>
        <v>0</v>
      </c>
      <c r="AH28" s="29"/>
      <c r="AI28" s="29"/>
      <c r="AJ28" s="29"/>
      <c r="AK28" s="30"/>
      <c r="AL28" s="31">
        <f t="shared" si="15"/>
        <v>0</v>
      </c>
      <c r="AM28" s="29"/>
      <c r="AN28" s="29"/>
      <c r="AO28" s="29"/>
      <c r="AP28" s="30"/>
      <c r="AQ28" s="31">
        <f t="shared" si="16"/>
        <v>0</v>
      </c>
      <c r="AR28" s="29"/>
      <c r="AS28" s="29"/>
      <c r="AT28" s="29"/>
      <c r="AU28" s="30"/>
      <c r="AV28" s="43">
        <f t="shared" si="17"/>
        <v>0</v>
      </c>
    </row>
    <row r="29" spans="1:48" x14ac:dyDescent="0.25">
      <c r="A29" s="13">
        <v>2</v>
      </c>
      <c r="B29" s="8" t="s">
        <v>76</v>
      </c>
      <c r="C29" s="32" t="s">
        <v>83</v>
      </c>
      <c r="D29" s="29"/>
      <c r="E29" s="29"/>
      <c r="F29" s="29"/>
      <c r="G29" s="30"/>
      <c r="H29" s="31">
        <f t="shared" si="9"/>
        <v>0</v>
      </c>
      <c r="I29" s="29"/>
      <c r="J29" s="29"/>
      <c r="K29" s="29"/>
      <c r="L29" s="30"/>
      <c r="M29" s="31">
        <f t="shared" si="10"/>
        <v>0</v>
      </c>
      <c r="N29" s="29"/>
      <c r="O29" s="29"/>
      <c r="P29" s="29"/>
      <c r="Q29" s="30"/>
      <c r="R29" s="31">
        <f t="shared" si="11"/>
        <v>0</v>
      </c>
      <c r="S29" s="29"/>
      <c r="T29" s="29"/>
      <c r="U29" s="29"/>
      <c r="V29" s="30"/>
      <c r="W29" s="31">
        <f t="shared" si="12"/>
        <v>0</v>
      </c>
      <c r="X29" s="29"/>
      <c r="Y29" s="29"/>
      <c r="Z29" s="29"/>
      <c r="AA29" s="30"/>
      <c r="AB29" s="31">
        <f t="shared" si="13"/>
        <v>0</v>
      </c>
      <c r="AC29" s="29"/>
      <c r="AD29" s="29"/>
      <c r="AE29" s="29"/>
      <c r="AF29" s="30"/>
      <c r="AG29" s="31">
        <f t="shared" si="14"/>
        <v>0</v>
      </c>
      <c r="AH29" s="29"/>
      <c r="AI29" s="29"/>
      <c r="AJ29" s="29"/>
      <c r="AK29" s="30"/>
      <c r="AL29" s="31">
        <f t="shared" si="15"/>
        <v>0</v>
      </c>
      <c r="AM29" s="29"/>
      <c r="AN29" s="29"/>
      <c r="AO29" s="29"/>
      <c r="AP29" s="30"/>
      <c r="AQ29" s="31">
        <f t="shared" si="16"/>
        <v>0</v>
      </c>
      <c r="AR29" s="29"/>
      <c r="AS29" s="29"/>
      <c r="AT29" s="29"/>
      <c r="AU29" s="30"/>
      <c r="AV29" s="43">
        <f t="shared" si="17"/>
        <v>0</v>
      </c>
    </row>
    <row r="30" spans="1:48" x14ac:dyDescent="0.25">
      <c r="A30" s="13">
        <v>2</v>
      </c>
      <c r="B30" s="8" t="s">
        <v>77</v>
      </c>
      <c r="C30" s="32" t="s">
        <v>83</v>
      </c>
      <c r="D30" s="29"/>
      <c r="E30" s="29"/>
      <c r="F30" s="29"/>
      <c r="G30" s="30"/>
      <c r="H30" s="31">
        <f t="shared" si="9"/>
        <v>0</v>
      </c>
      <c r="I30" s="29"/>
      <c r="J30" s="29"/>
      <c r="K30" s="29"/>
      <c r="L30" s="30"/>
      <c r="M30" s="31">
        <f t="shared" si="10"/>
        <v>0</v>
      </c>
      <c r="N30" s="29"/>
      <c r="O30" s="29"/>
      <c r="P30" s="29"/>
      <c r="Q30" s="30"/>
      <c r="R30" s="31">
        <f t="shared" si="11"/>
        <v>0</v>
      </c>
      <c r="S30" s="29"/>
      <c r="T30" s="29"/>
      <c r="U30" s="29"/>
      <c r="V30" s="30"/>
      <c r="W30" s="31">
        <f t="shared" si="12"/>
        <v>0</v>
      </c>
      <c r="X30" s="29"/>
      <c r="Y30" s="29"/>
      <c r="Z30" s="29"/>
      <c r="AA30" s="30"/>
      <c r="AB30" s="31">
        <f t="shared" si="13"/>
        <v>0</v>
      </c>
      <c r="AC30" s="29"/>
      <c r="AD30" s="29"/>
      <c r="AE30" s="29"/>
      <c r="AF30" s="30"/>
      <c r="AG30" s="31">
        <f t="shared" si="14"/>
        <v>0</v>
      </c>
      <c r="AH30" s="29"/>
      <c r="AI30" s="29"/>
      <c r="AJ30" s="29"/>
      <c r="AK30" s="30"/>
      <c r="AL30" s="31">
        <f t="shared" si="15"/>
        <v>0</v>
      </c>
      <c r="AM30" s="29"/>
      <c r="AN30" s="29"/>
      <c r="AO30" s="29"/>
      <c r="AP30" s="30"/>
      <c r="AQ30" s="31">
        <f t="shared" si="16"/>
        <v>0</v>
      </c>
      <c r="AR30" s="29"/>
      <c r="AS30" s="29"/>
      <c r="AT30" s="29"/>
      <c r="AU30" s="30"/>
      <c r="AV30" s="43">
        <f t="shared" si="17"/>
        <v>0</v>
      </c>
    </row>
    <row r="31" spans="1:48" x14ac:dyDescent="0.25">
      <c r="A31" s="13">
        <v>2</v>
      </c>
      <c r="B31" s="8" t="s">
        <v>78</v>
      </c>
      <c r="C31" s="32" t="s">
        <v>83</v>
      </c>
      <c r="D31" s="29"/>
      <c r="E31" s="29"/>
      <c r="F31" s="29"/>
      <c r="G31" s="30"/>
      <c r="H31" s="31">
        <f t="shared" si="9"/>
        <v>0</v>
      </c>
      <c r="I31" s="29"/>
      <c r="J31" s="29"/>
      <c r="K31" s="29"/>
      <c r="L31" s="30"/>
      <c r="M31" s="31">
        <f t="shared" si="10"/>
        <v>0</v>
      </c>
      <c r="N31" s="29"/>
      <c r="O31" s="29"/>
      <c r="P31" s="29"/>
      <c r="Q31" s="30"/>
      <c r="R31" s="31">
        <f t="shared" si="11"/>
        <v>0</v>
      </c>
      <c r="S31" s="29"/>
      <c r="T31" s="29"/>
      <c r="U31" s="29"/>
      <c r="V31" s="30"/>
      <c r="W31" s="31">
        <f t="shared" si="12"/>
        <v>0</v>
      </c>
      <c r="X31" s="29"/>
      <c r="Y31" s="29"/>
      <c r="Z31" s="29"/>
      <c r="AA31" s="30"/>
      <c r="AB31" s="31">
        <f t="shared" si="13"/>
        <v>0</v>
      </c>
      <c r="AC31" s="29"/>
      <c r="AD31" s="29"/>
      <c r="AE31" s="29"/>
      <c r="AF31" s="30"/>
      <c r="AG31" s="31">
        <f t="shared" si="14"/>
        <v>0</v>
      </c>
      <c r="AH31" s="29"/>
      <c r="AI31" s="29"/>
      <c r="AJ31" s="29"/>
      <c r="AK31" s="30"/>
      <c r="AL31" s="31">
        <f t="shared" si="15"/>
        <v>0</v>
      </c>
      <c r="AM31" s="29"/>
      <c r="AN31" s="29"/>
      <c r="AO31" s="29"/>
      <c r="AP31" s="30"/>
      <c r="AQ31" s="31">
        <f t="shared" si="16"/>
        <v>0</v>
      </c>
      <c r="AR31" s="29"/>
      <c r="AS31" s="29"/>
      <c r="AT31" s="29"/>
      <c r="AU31" s="30"/>
      <c r="AV31" s="43">
        <f t="shared" si="17"/>
        <v>0</v>
      </c>
    </row>
    <row r="32" spans="1:48" x14ac:dyDescent="0.25">
      <c r="A32" s="13">
        <v>2</v>
      </c>
      <c r="B32" s="8" t="s">
        <v>79</v>
      </c>
      <c r="C32" s="32" t="s">
        <v>83</v>
      </c>
      <c r="D32" s="29"/>
      <c r="E32" s="29"/>
      <c r="F32" s="29"/>
      <c r="G32" s="30"/>
      <c r="H32" s="31">
        <f t="shared" si="9"/>
        <v>0</v>
      </c>
      <c r="I32" s="29"/>
      <c r="J32" s="29"/>
      <c r="K32" s="29"/>
      <c r="L32" s="30"/>
      <c r="M32" s="31">
        <f t="shared" si="10"/>
        <v>0</v>
      </c>
      <c r="N32" s="29"/>
      <c r="O32" s="29"/>
      <c r="P32" s="29"/>
      <c r="Q32" s="30"/>
      <c r="R32" s="31">
        <f t="shared" si="11"/>
        <v>0</v>
      </c>
      <c r="S32" s="29"/>
      <c r="T32" s="29"/>
      <c r="U32" s="29"/>
      <c r="V32" s="30"/>
      <c r="W32" s="31">
        <f t="shared" si="12"/>
        <v>0</v>
      </c>
      <c r="X32" s="29"/>
      <c r="Y32" s="29"/>
      <c r="Z32" s="29"/>
      <c r="AA32" s="30"/>
      <c r="AB32" s="31">
        <f t="shared" si="13"/>
        <v>0</v>
      </c>
      <c r="AC32" s="29"/>
      <c r="AD32" s="29"/>
      <c r="AE32" s="29"/>
      <c r="AF32" s="30"/>
      <c r="AG32" s="31">
        <f t="shared" si="14"/>
        <v>0</v>
      </c>
      <c r="AH32" s="29"/>
      <c r="AI32" s="29"/>
      <c r="AJ32" s="29"/>
      <c r="AK32" s="30"/>
      <c r="AL32" s="31">
        <f t="shared" si="15"/>
        <v>0</v>
      </c>
      <c r="AM32" s="29"/>
      <c r="AN32" s="29"/>
      <c r="AO32" s="29"/>
      <c r="AP32" s="30"/>
      <c r="AQ32" s="31">
        <f t="shared" si="16"/>
        <v>0</v>
      </c>
      <c r="AR32" s="29"/>
      <c r="AS32" s="29"/>
      <c r="AT32" s="29"/>
      <c r="AU32" s="30"/>
      <c r="AV32" s="43">
        <f t="shared" si="17"/>
        <v>0</v>
      </c>
    </row>
    <row r="33" spans="1:48" x14ac:dyDescent="0.25">
      <c r="A33" s="13">
        <v>2</v>
      </c>
      <c r="B33" s="8" t="s">
        <v>80</v>
      </c>
      <c r="C33" s="32" t="s">
        <v>83</v>
      </c>
      <c r="D33" s="29"/>
      <c r="E33" s="29"/>
      <c r="F33" s="29"/>
      <c r="G33" s="30"/>
      <c r="H33" s="31">
        <f t="shared" si="9"/>
        <v>0</v>
      </c>
      <c r="I33" s="29"/>
      <c r="J33" s="29"/>
      <c r="K33" s="29"/>
      <c r="L33" s="30"/>
      <c r="M33" s="31">
        <f t="shared" si="10"/>
        <v>0</v>
      </c>
      <c r="N33" s="29"/>
      <c r="O33" s="29"/>
      <c r="P33" s="29"/>
      <c r="Q33" s="30"/>
      <c r="R33" s="31">
        <f t="shared" si="11"/>
        <v>0</v>
      </c>
      <c r="S33" s="29"/>
      <c r="T33" s="29"/>
      <c r="U33" s="29"/>
      <c r="V33" s="30"/>
      <c r="W33" s="31">
        <f t="shared" si="12"/>
        <v>0</v>
      </c>
      <c r="X33" s="29"/>
      <c r="Y33" s="29"/>
      <c r="Z33" s="29"/>
      <c r="AA33" s="30"/>
      <c r="AB33" s="31">
        <f t="shared" si="13"/>
        <v>0</v>
      </c>
      <c r="AC33" s="29"/>
      <c r="AD33" s="29"/>
      <c r="AE33" s="29"/>
      <c r="AF33" s="30"/>
      <c r="AG33" s="31">
        <f t="shared" si="14"/>
        <v>0</v>
      </c>
      <c r="AH33" s="29"/>
      <c r="AI33" s="29"/>
      <c r="AJ33" s="29"/>
      <c r="AK33" s="30"/>
      <c r="AL33" s="31">
        <f t="shared" si="15"/>
        <v>0</v>
      </c>
      <c r="AM33" s="29"/>
      <c r="AN33" s="29"/>
      <c r="AO33" s="29"/>
      <c r="AP33" s="30"/>
      <c r="AQ33" s="31">
        <f t="shared" si="16"/>
        <v>0</v>
      </c>
      <c r="AR33" s="29"/>
      <c r="AS33" s="29"/>
      <c r="AT33" s="29"/>
      <c r="AU33" s="30"/>
      <c r="AV33" s="43">
        <f t="shared" si="17"/>
        <v>0</v>
      </c>
    </row>
    <row r="34" spans="1:48" x14ac:dyDescent="0.25">
      <c r="A34" s="13">
        <v>2</v>
      </c>
      <c r="B34" s="32" t="s">
        <v>81</v>
      </c>
      <c r="C34" s="32" t="s">
        <v>83</v>
      </c>
      <c r="D34" s="33"/>
      <c r="E34" s="33"/>
      <c r="F34" s="33"/>
      <c r="G34" s="34"/>
      <c r="H34" s="35">
        <f t="shared" si="9"/>
        <v>0</v>
      </c>
      <c r="I34" s="33"/>
      <c r="J34" s="33"/>
      <c r="K34" s="33"/>
      <c r="L34" s="34"/>
      <c r="M34" s="35">
        <f t="shared" si="10"/>
        <v>0</v>
      </c>
      <c r="N34" s="33"/>
      <c r="O34" s="33"/>
      <c r="P34" s="33"/>
      <c r="Q34" s="34"/>
      <c r="R34" s="35">
        <f t="shared" si="11"/>
        <v>0</v>
      </c>
      <c r="S34" s="33"/>
      <c r="T34" s="33"/>
      <c r="U34" s="33"/>
      <c r="V34" s="34"/>
      <c r="W34" s="35">
        <f t="shared" si="12"/>
        <v>0</v>
      </c>
      <c r="X34" s="33"/>
      <c r="Y34" s="33"/>
      <c r="Z34" s="33"/>
      <c r="AA34" s="34"/>
      <c r="AB34" s="35">
        <f t="shared" si="13"/>
        <v>0</v>
      </c>
      <c r="AC34" s="33"/>
      <c r="AD34" s="33"/>
      <c r="AE34" s="33"/>
      <c r="AF34" s="34"/>
      <c r="AG34" s="35">
        <f t="shared" si="14"/>
        <v>0</v>
      </c>
      <c r="AH34" s="33"/>
      <c r="AI34" s="33"/>
      <c r="AJ34" s="33"/>
      <c r="AK34" s="34"/>
      <c r="AL34" s="35">
        <f t="shared" si="15"/>
        <v>0</v>
      </c>
      <c r="AM34" s="33"/>
      <c r="AN34" s="33"/>
      <c r="AO34" s="33"/>
      <c r="AP34" s="34"/>
      <c r="AQ34" s="35">
        <f t="shared" si="16"/>
        <v>0</v>
      </c>
      <c r="AR34" s="33"/>
      <c r="AS34" s="33"/>
      <c r="AT34" s="33"/>
      <c r="AU34" s="34"/>
      <c r="AV34" s="44">
        <f t="shared" si="17"/>
        <v>0</v>
      </c>
    </row>
    <row r="35" spans="1:48" x14ac:dyDescent="0.25">
      <c r="A35" s="13">
        <v>2</v>
      </c>
      <c r="B35" s="36"/>
      <c r="C35" s="37"/>
      <c r="D35" s="38"/>
      <c r="E35" s="39"/>
      <c r="F35" s="39"/>
      <c r="G35" s="39"/>
      <c r="H35" s="40">
        <f>SUM(H22:H34)</f>
        <v>0</v>
      </c>
      <c r="I35" s="39"/>
      <c r="J35" s="39"/>
      <c r="K35" s="39"/>
      <c r="L35" s="39"/>
      <c r="M35" s="40">
        <f>SUM(M22:M34)</f>
        <v>0</v>
      </c>
      <c r="N35" s="39"/>
      <c r="O35" s="39"/>
      <c r="P35" s="39"/>
      <c r="Q35" s="39"/>
      <c r="R35" s="40">
        <f>SUM(R22:R34)</f>
        <v>0</v>
      </c>
      <c r="S35" s="39"/>
      <c r="T35" s="39"/>
      <c r="U35" s="39"/>
      <c r="V35" s="39"/>
      <c r="W35" s="40">
        <f>SUM(W22:W34)</f>
        <v>0</v>
      </c>
      <c r="X35" s="39"/>
      <c r="Y35" s="39"/>
      <c r="Z35" s="39"/>
      <c r="AA35" s="39"/>
      <c r="AB35" s="40">
        <f>SUM(AB22:AB34)</f>
        <v>0</v>
      </c>
      <c r="AC35" s="39"/>
      <c r="AD35" s="39"/>
      <c r="AE35" s="39"/>
      <c r="AF35" s="39"/>
      <c r="AG35" s="40">
        <f>SUM(AG22:AG34)</f>
        <v>0</v>
      </c>
      <c r="AH35" s="39"/>
      <c r="AI35" s="39"/>
      <c r="AJ35" s="39"/>
      <c r="AK35" s="39"/>
      <c r="AL35" s="40">
        <f>SUM(AL22:AL34)</f>
        <v>0</v>
      </c>
      <c r="AM35" s="39"/>
      <c r="AN35" s="39"/>
      <c r="AO35" s="39"/>
      <c r="AP35" s="39"/>
      <c r="AQ35" s="40">
        <f>SUM(AQ22:AQ34)</f>
        <v>0</v>
      </c>
      <c r="AR35" s="39"/>
      <c r="AS35" s="39"/>
      <c r="AT35" s="39"/>
      <c r="AU35" s="39"/>
      <c r="AV35" s="40">
        <f>SUM(AV22:AV34)</f>
        <v>0</v>
      </c>
    </row>
    <row r="36" spans="1:48" x14ac:dyDescent="0.25">
      <c r="A36" s="13">
        <v>3</v>
      </c>
      <c r="B36" s="80" t="str">
        <f>"Буква (или иное название) класса "&amp;A36&amp;":"</f>
        <v>Буква (или иное название) класса 3:</v>
      </c>
      <c r="C36" s="81"/>
      <c r="D36" s="82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</row>
    <row r="37" spans="1:48" x14ac:dyDescent="0.25">
      <c r="A37" s="13">
        <v>3</v>
      </c>
      <c r="B37" s="45" t="s">
        <v>69</v>
      </c>
      <c r="C37" s="28" t="s">
        <v>83</v>
      </c>
      <c r="D37" s="29"/>
      <c r="E37" s="29"/>
      <c r="F37" s="29"/>
      <c r="G37" s="30"/>
      <c r="H37" s="31">
        <f t="shared" ref="H37:H49" si="18">COUNTA(D37:G37)</f>
        <v>0</v>
      </c>
      <c r="I37" s="29"/>
      <c r="J37" s="29"/>
      <c r="K37" s="29"/>
      <c r="L37" s="30"/>
      <c r="M37" s="31">
        <f t="shared" ref="M37:M49" si="19">COUNTA(I37:L37)</f>
        <v>0</v>
      </c>
      <c r="N37" s="29"/>
      <c r="O37" s="29"/>
      <c r="P37" s="29"/>
      <c r="Q37" s="30"/>
      <c r="R37" s="31">
        <f t="shared" ref="R37:R49" si="20">COUNTA(N37:Q37)</f>
        <v>0</v>
      </c>
      <c r="S37" s="29"/>
      <c r="T37" s="29"/>
      <c r="U37" s="29"/>
      <c r="V37" s="30"/>
      <c r="W37" s="31">
        <f t="shared" ref="W37:W49" si="21">COUNTA(S37:V37)</f>
        <v>0</v>
      </c>
      <c r="X37" s="29"/>
      <c r="Y37" s="29"/>
      <c r="Z37" s="29"/>
      <c r="AA37" s="30"/>
      <c r="AB37" s="31">
        <f t="shared" ref="AB37:AB49" si="22">COUNTA(X37:AA37)</f>
        <v>0</v>
      </c>
      <c r="AC37" s="29"/>
      <c r="AD37" s="29"/>
      <c r="AE37" s="29"/>
      <c r="AF37" s="30"/>
      <c r="AG37" s="31">
        <f t="shared" ref="AG37:AG49" si="23">COUNTA(AC37:AF37)</f>
        <v>0</v>
      </c>
      <c r="AH37" s="29"/>
      <c r="AI37" s="29"/>
      <c r="AJ37" s="29"/>
      <c r="AK37" s="30"/>
      <c r="AL37" s="31">
        <f t="shared" ref="AL37:AL49" si="24">COUNTA(AH37:AK37)</f>
        <v>0</v>
      </c>
      <c r="AM37" s="29"/>
      <c r="AN37" s="29"/>
      <c r="AO37" s="29"/>
      <c r="AP37" s="30"/>
      <c r="AQ37" s="31">
        <f t="shared" ref="AQ37:AQ49" si="25">COUNTA(AM37:AP37)</f>
        <v>0</v>
      </c>
      <c r="AR37" s="29"/>
      <c r="AS37" s="29"/>
      <c r="AT37" s="29"/>
      <c r="AU37" s="30"/>
      <c r="AV37" s="43">
        <f t="shared" ref="AV37:AV49" si="26">COUNTA(AR37:AU37)</f>
        <v>0</v>
      </c>
    </row>
    <row r="38" spans="1:48" x14ac:dyDescent="0.25">
      <c r="A38" s="13">
        <v>3</v>
      </c>
      <c r="B38" s="8" t="s">
        <v>70</v>
      </c>
      <c r="C38" s="32" t="s">
        <v>83</v>
      </c>
      <c r="D38" s="29"/>
      <c r="E38" s="29"/>
      <c r="F38" s="29"/>
      <c r="G38" s="30"/>
      <c r="H38" s="31">
        <f t="shared" si="18"/>
        <v>0</v>
      </c>
      <c r="I38" s="29"/>
      <c r="J38" s="29"/>
      <c r="K38" s="29"/>
      <c r="L38" s="30"/>
      <c r="M38" s="31">
        <f t="shared" si="19"/>
        <v>0</v>
      </c>
      <c r="N38" s="29"/>
      <c r="O38" s="29"/>
      <c r="P38" s="29"/>
      <c r="Q38" s="30"/>
      <c r="R38" s="31">
        <f t="shared" si="20"/>
        <v>0</v>
      </c>
      <c r="S38" s="29"/>
      <c r="T38" s="29"/>
      <c r="U38" s="29"/>
      <c r="V38" s="30"/>
      <c r="W38" s="31">
        <f t="shared" si="21"/>
        <v>0</v>
      </c>
      <c r="X38" s="29"/>
      <c r="Y38" s="29"/>
      <c r="Z38" s="29"/>
      <c r="AA38" s="30"/>
      <c r="AB38" s="31">
        <f t="shared" si="22"/>
        <v>0</v>
      </c>
      <c r="AC38" s="29"/>
      <c r="AD38" s="29"/>
      <c r="AE38" s="29"/>
      <c r="AF38" s="30"/>
      <c r="AG38" s="31">
        <f t="shared" si="23"/>
        <v>0</v>
      </c>
      <c r="AH38" s="29"/>
      <c r="AI38" s="29"/>
      <c r="AJ38" s="29"/>
      <c r="AK38" s="30"/>
      <c r="AL38" s="31">
        <f t="shared" si="24"/>
        <v>0</v>
      </c>
      <c r="AM38" s="29"/>
      <c r="AN38" s="29"/>
      <c r="AO38" s="29"/>
      <c r="AP38" s="30"/>
      <c r="AQ38" s="31">
        <f t="shared" si="25"/>
        <v>0</v>
      </c>
      <c r="AR38" s="29"/>
      <c r="AS38" s="29"/>
      <c r="AT38" s="29"/>
      <c r="AU38" s="30"/>
      <c r="AV38" s="43">
        <f t="shared" si="26"/>
        <v>0</v>
      </c>
    </row>
    <row r="39" spans="1:48" x14ac:dyDescent="0.25">
      <c r="A39" s="13">
        <v>3</v>
      </c>
      <c r="B39" s="8" t="s">
        <v>71</v>
      </c>
      <c r="C39" s="32" t="s">
        <v>83</v>
      </c>
      <c r="D39" s="29"/>
      <c r="E39" s="29"/>
      <c r="F39" s="29"/>
      <c r="G39" s="30"/>
      <c r="H39" s="31">
        <f t="shared" si="18"/>
        <v>0</v>
      </c>
      <c r="I39" s="29"/>
      <c r="J39" s="29"/>
      <c r="K39" s="29"/>
      <c r="L39" s="30"/>
      <c r="M39" s="31">
        <f t="shared" si="19"/>
        <v>0</v>
      </c>
      <c r="N39" s="29"/>
      <c r="O39" s="29"/>
      <c r="P39" s="29"/>
      <c r="Q39" s="30"/>
      <c r="R39" s="31">
        <f t="shared" si="20"/>
        <v>0</v>
      </c>
      <c r="S39" s="29"/>
      <c r="T39" s="29"/>
      <c r="U39" s="29"/>
      <c r="V39" s="30"/>
      <c r="W39" s="31">
        <f t="shared" si="21"/>
        <v>0</v>
      </c>
      <c r="X39" s="29"/>
      <c r="Y39" s="29"/>
      <c r="Z39" s="29"/>
      <c r="AA39" s="30"/>
      <c r="AB39" s="31">
        <f t="shared" si="22"/>
        <v>0</v>
      </c>
      <c r="AC39" s="29"/>
      <c r="AD39" s="29"/>
      <c r="AE39" s="29"/>
      <c r="AF39" s="30"/>
      <c r="AG39" s="31">
        <f t="shared" si="23"/>
        <v>0</v>
      </c>
      <c r="AH39" s="29"/>
      <c r="AI39" s="29"/>
      <c r="AJ39" s="29"/>
      <c r="AK39" s="30"/>
      <c r="AL39" s="31">
        <f t="shared" si="24"/>
        <v>0</v>
      </c>
      <c r="AM39" s="29"/>
      <c r="AN39" s="29"/>
      <c r="AO39" s="29"/>
      <c r="AP39" s="30"/>
      <c r="AQ39" s="31">
        <f t="shared" si="25"/>
        <v>0</v>
      </c>
      <c r="AR39" s="29"/>
      <c r="AS39" s="29"/>
      <c r="AT39" s="29"/>
      <c r="AU39" s="30"/>
      <c r="AV39" s="43">
        <f t="shared" si="26"/>
        <v>0</v>
      </c>
    </row>
    <row r="40" spans="1:48" x14ac:dyDescent="0.25">
      <c r="A40" s="13">
        <v>3</v>
      </c>
      <c r="B40" s="8" t="s">
        <v>72</v>
      </c>
      <c r="C40" s="32" t="s">
        <v>83</v>
      </c>
      <c r="D40" s="29"/>
      <c r="E40" s="29"/>
      <c r="F40" s="29"/>
      <c r="G40" s="30"/>
      <c r="H40" s="31">
        <f t="shared" si="18"/>
        <v>0</v>
      </c>
      <c r="I40" s="29"/>
      <c r="J40" s="29"/>
      <c r="K40" s="29"/>
      <c r="L40" s="30"/>
      <c r="M40" s="31">
        <f t="shared" si="19"/>
        <v>0</v>
      </c>
      <c r="N40" s="29"/>
      <c r="O40" s="29"/>
      <c r="P40" s="29"/>
      <c r="Q40" s="30"/>
      <c r="R40" s="31">
        <f t="shared" si="20"/>
        <v>0</v>
      </c>
      <c r="S40" s="29"/>
      <c r="T40" s="29"/>
      <c r="U40" s="29"/>
      <c r="V40" s="30"/>
      <c r="W40" s="31">
        <f t="shared" si="21"/>
        <v>0</v>
      </c>
      <c r="X40" s="29"/>
      <c r="Y40" s="29"/>
      <c r="Z40" s="29"/>
      <c r="AA40" s="30"/>
      <c r="AB40" s="31">
        <f t="shared" si="22"/>
        <v>0</v>
      </c>
      <c r="AC40" s="29"/>
      <c r="AD40" s="29"/>
      <c r="AE40" s="29"/>
      <c r="AF40" s="30"/>
      <c r="AG40" s="31">
        <f t="shared" si="23"/>
        <v>0</v>
      </c>
      <c r="AH40" s="29"/>
      <c r="AI40" s="29"/>
      <c r="AJ40" s="29"/>
      <c r="AK40" s="30"/>
      <c r="AL40" s="31">
        <f t="shared" si="24"/>
        <v>0</v>
      </c>
      <c r="AM40" s="29"/>
      <c r="AN40" s="29"/>
      <c r="AO40" s="29"/>
      <c r="AP40" s="30"/>
      <c r="AQ40" s="31">
        <f t="shared" si="25"/>
        <v>0</v>
      </c>
      <c r="AR40" s="29"/>
      <c r="AS40" s="29"/>
      <c r="AT40" s="29"/>
      <c r="AU40" s="30"/>
      <c r="AV40" s="43">
        <f t="shared" si="26"/>
        <v>0</v>
      </c>
    </row>
    <row r="41" spans="1:48" x14ac:dyDescent="0.25">
      <c r="A41" s="13">
        <v>3</v>
      </c>
      <c r="B41" s="8" t="s">
        <v>73</v>
      </c>
      <c r="C41" s="32" t="s">
        <v>83</v>
      </c>
      <c r="D41" s="29"/>
      <c r="E41" s="29"/>
      <c r="F41" s="29"/>
      <c r="G41" s="30"/>
      <c r="H41" s="31">
        <f t="shared" si="18"/>
        <v>0</v>
      </c>
      <c r="I41" s="29"/>
      <c r="J41" s="29"/>
      <c r="K41" s="29"/>
      <c r="L41" s="30"/>
      <c r="M41" s="31">
        <f t="shared" si="19"/>
        <v>0</v>
      </c>
      <c r="N41" s="29"/>
      <c r="O41" s="29"/>
      <c r="P41" s="29"/>
      <c r="Q41" s="30"/>
      <c r="R41" s="31">
        <f t="shared" si="20"/>
        <v>0</v>
      </c>
      <c r="S41" s="29"/>
      <c r="T41" s="29"/>
      <c r="U41" s="29"/>
      <c r="V41" s="30"/>
      <c r="W41" s="31">
        <f t="shared" si="21"/>
        <v>0</v>
      </c>
      <c r="X41" s="29"/>
      <c r="Y41" s="29"/>
      <c r="Z41" s="29"/>
      <c r="AA41" s="30"/>
      <c r="AB41" s="31">
        <f t="shared" si="22"/>
        <v>0</v>
      </c>
      <c r="AC41" s="29"/>
      <c r="AD41" s="29"/>
      <c r="AE41" s="29"/>
      <c r="AF41" s="30"/>
      <c r="AG41" s="31">
        <f t="shared" si="23"/>
        <v>0</v>
      </c>
      <c r="AH41" s="29"/>
      <c r="AI41" s="29"/>
      <c r="AJ41" s="29"/>
      <c r="AK41" s="30"/>
      <c r="AL41" s="31">
        <f t="shared" si="24"/>
        <v>0</v>
      </c>
      <c r="AM41" s="29"/>
      <c r="AN41" s="29"/>
      <c r="AO41" s="29"/>
      <c r="AP41" s="30"/>
      <c r="AQ41" s="31">
        <f t="shared" si="25"/>
        <v>0</v>
      </c>
      <c r="AR41" s="29"/>
      <c r="AS41" s="29"/>
      <c r="AT41" s="29"/>
      <c r="AU41" s="30"/>
      <c r="AV41" s="43">
        <f t="shared" si="26"/>
        <v>0</v>
      </c>
    </row>
    <row r="42" spans="1:48" x14ac:dyDescent="0.25">
      <c r="A42" s="13">
        <v>3</v>
      </c>
      <c r="B42" s="8" t="s">
        <v>74</v>
      </c>
      <c r="C42" s="32" t="s">
        <v>83</v>
      </c>
      <c r="D42" s="29"/>
      <c r="E42" s="29"/>
      <c r="F42" s="29"/>
      <c r="G42" s="30"/>
      <c r="H42" s="31">
        <f t="shared" si="18"/>
        <v>0</v>
      </c>
      <c r="I42" s="29"/>
      <c r="J42" s="29"/>
      <c r="K42" s="29"/>
      <c r="L42" s="30"/>
      <c r="M42" s="31">
        <f t="shared" si="19"/>
        <v>0</v>
      </c>
      <c r="N42" s="29"/>
      <c r="O42" s="29"/>
      <c r="P42" s="29"/>
      <c r="Q42" s="30"/>
      <c r="R42" s="31">
        <f t="shared" si="20"/>
        <v>0</v>
      </c>
      <c r="S42" s="29"/>
      <c r="T42" s="29"/>
      <c r="U42" s="29"/>
      <c r="V42" s="30"/>
      <c r="W42" s="31">
        <f t="shared" si="21"/>
        <v>0</v>
      </c>
      <c r="X42" s="29"/>
      <c r="Y42" s="29"/>
      <c r="Z42" s="29"/>
      <c r="AA42" s="30"/>
      <c r="AB42" s="31">
        <f t="shared" si="22"/>
        <v>0</v>
      </c>
      <c r="AC42" s="29"/>
      <c r="AD42" s="29"/>
      <c r="AE42" s="29"/>
      <c r="AF42" s="30"/>
      <c r="AG42" s="31">
        <f t="shared" si="23"/>
        <v>0</v>
      </c>
      <c r="AH42" s="29"/>
      <c r="AI42" s="29"/>
      <c r="AJ42" s="29"/>
      <c r="AK42" s="30"/>
      <c r="AL42" s="31">
        <f t="shared" si="24"/>
        <v>0</v>
      </c>
      <c r="AM42" s="29"/>
      <c r="AN42" s="29"/>
      <c r="AO42" s="29"/>
      <c r="AP42" s="30"/>
      <c r="AQ42" s="31">
        <f t="shared" si="25"/>
        <v>0</v>
      </c>
      <c r="AR42" s="29"/>
      <c r="AS42" s="29"/>
      <c r="AT42" s="29"/>
      <c r="AU42" s="30"/>
      <c r="AV42" s="43">
        <f t="shared" si="26"/>
        <v>0</v>
      </c>
    </row>
    <row r="43" spans="1:48" x14ac:dyDescent="0.25">
      <c r="A43" s="13">
        <v>3</v>
      </c>
      <c r="B43" s="8" t="s">
        <v>75</v>
      </c>
      <c r="C43" s="32" t="s">
        <v>83</v>
      </c>
      <c r="D43" s="29"/>
      <c r="E43" s="29"/>
      <c r="F43" s="29"/>
      <c r="G43" s="30"/>
      <c r="H43" s="31">
        <f t="shared" si="18"/>
        <v>0</v>
      </c>
      <c r="I43" s="29"/>
      <c r="J43" s="29"/>
      <c r="K43" s="29"/>
      <c r="L43" s="30"/>
      <c r="M43" s="31">
        <f t="shared" si="19"/>
        <v>0</v>
      </c>
      <c r="N43" s="29"/>
      <c r="O43" s="29"/>
      <c r="P43" s="29"/>
      <c r="Q43" s="30"/>
      <c r="R43" s="31">
        <f t="shared" si="20"/>
        <v>0</v>
      </c>
      <c r="S43" s="29"/>
      <c r="T43" s="29"/>
      <c r="U43" s="29"/>
      <c r="V43" s="30"/>
      <c r="W43" s="31">
        <f t="shared" si="21"/>
        <v>0</v>
      </c>
      <c r="X43" s="29"/>
      <c r="Y43" s="29"/>
      <c r="Z43" s="29"/>
      <c r="AA43" s="30"/>
      <c r="AB43" s="31">
        <f t="shared" si="22"/>
        <v>0</v>
      </c>
      <c r="AC43" s="29"/>
      <c r="AD43" s="29"/>
      <c r="AE43" s="29"/>
      <c r="AF43" s="30"/>
      <c r="AG43" s="31">
        <f t="shared" si="23"/>
        <v>0</v>
      </c>
      <c r="AH43" s="29"/>
      <c r="AI43" s="29"/>
      <c r="AJ43" s="29"/>
      <c r="AK43" s="30"/>
      <c r="AL43" s="31">
        <f t="shared" si="24"/>
        <v>0</v>
      </c>
      <c r="AM43" s="29"/>
      <c r="AN43" s="29"/>
      <c r="AO43" s="29"/>
      <c r="AP43" s="30"/>
      <c r="AQ43" s="31">
        <f t="shared" si="25"/>
        <v>0</v>
      </c>
      <c r="AR43" s="29"/>
      <c r="AS43" s="29"/>
      <c r="AT43" s="29"/>
      <c r="AU43" s="30"/>
      <c r="AV43" s="43">
        <f t="shared" si="26"/>
        <v>0</v>
      </c>
    </row>
    <row r="44" spans="1:48" x14ac:dyDescent="0.25">
      <c r="A44" s="13">
        <v>3</v>
      </c>
      <c r="B44" s="8" t="s">
        <v>76</v>
      </c>
      <c r="C44" s="32" t="s">
        <v>83</v>
      </c>
      <c r="D44" s="29"/>
      <c r="E44" s="29"/>
      <c r="F44" s="29"/>
      <c r="G44" s="30"/>
      <c r="H44" s="31">
        <f t="shared" si="18"/>
        <v>0</v>
      </c>
      <c r="I44" s="29"/>
      <c r="J44" s="29"/>
      <c r="K44" s="29"/>
      <c r="L44" s="30"/>
      <c r="M44" s="31">
        <f t="shared" si="19"/>
        <v>0</v>
      </c>
      <c r="N44" s="29"/>
      <c r="O44" s="29"/>
      <c r="P44" s="29"/>
      <c r="Q44" s="30"/>
      <c r="R44" s="31">
        <f t="shared" si="20"/>
        <v>0</v>
      </c>
      <c r="S44" s="29"/>
      <c r="T44" s="29"/>
      <c r="U44" s="29"/>
      <c r="V44" s="30"/>
      <c r="W44" s="31">
        <f t="shared" si="21"/>
        <v>0</v>
      </c>
      <c r="X44" s="29"/>
      <c r="Y44" s="29"/>
      <c r="Z44" s="29"/>
      <c r="AA44" s="30"/>
      <c r="AB44" s="31">
        <f t="shared" si="22"/>
        <v>0</v>
      </c>
      <c r="AC44" s="29"/>
      <c r="AD44" s="29"/>
      <c r="AE44" s="29"/>
      <c r="AF44" s="30"/>
      <c r="AG44" s="31">
        <f t="shared" si="23"/>
        <v>0</v>
      </c>
      <c r="AH44" s="29"/>
      <c r="AI44" s="29"/>
      <c r="AJ44" s="29"/>
      <c r="AK44" s="30"/>
      <c r="AL44" s="31">
        <f t="shared" si="24"/>
        <v>0</v>
      </c>
      <c r="AM44" s="29"/>
      <c r="AN44" s="29"/>
      <c r="AO44" s="29"/>
      <c r="AP44" s="30"/>
      <c r="AQ44" s="31">
        <f t="shared" si="25"/>
        <v>0</v>
      </c>
      <c r="AR44" s="29"/>
      <c r="AS44" s="29"/>
      <c r="AT44" s="29"/>
      <c r="AU44" s="30"/>
      <c r="AV44" s="43">
        <f t="shared" si="26"/>
        <v>0</v>
      </c>
    </row>
    <row r="45" spans="1:48" x14ac:dyDescent="0.25">
      <c r="A45" s="13">
        <v>3</v>
      </c>
      <c r="B45" s="8" t="s">
        <v>77</v>
      </c>
      <c r="C45" s="32" t="s">
        <v>83</v>
      </c>
      <c r="D45" s="29"/>
      <c r="E45" s="29"/>
      <c r="F45" s="29"/>
      <c r="G45" s="30"/>
      <c r="H45" s="31">
        <f t="shared" si="18"/>
        <v>0</v>
      </c>
      <c r="I45" s="29"/>
      <c r="J45" s="29"/>
      <c r="K45" s="29"/>
      <c r="L45" s="30"/>
      <c r="M45" s="31">
        <f t="shared" si="19"/>
        <v>0</v>
      </c>
      <c r="N45" s="29"/>
      <c r="O45" s="29"/>
      <c r="P45" s="29"/>
      <c r="Q45" s="30"/>
      <c r="R45" s="31">
        <f t="shared" si="20"/>
        <v>0</v>
      </c>
      <c r="S45" s="29"/>
      <c r="T45" s="29"/>
      <c r="U45" s="29"/>
      <c r="V45" s="30"/>
      <c r="W45" s="31">
        <f t="shared" si="21"/>
        <v>0</v>
      </c>
      <c r="X45" s="29"/>
      <c r="Y45" s="29"/>
      <c r="Z45" s="29"/>
      <c r="AA45" s="30"/>
      <c r="AB45" s="31">
        <f t="shared" si="22"/>
        <v>0</v>
      </c>
      <c r="AC45" s="29"/>
      <c r="AD45" s="29"/>
      <c r="AE45" s="29"/>
      <c r="AF45" s="30"/>
      <c r="AG45" s="31">
        <f t="shared" si="23"/>
        <v>0</v>
      </c>
      <c r="AH45" s="29"/>
      <c r="AI45" s="29"/>
      <c r="AJ45" s="29"/>
      <c r="AK45" s="30"/>
      <c r="AL45" s="31">
        <f t="shared" si="24"/>
        <v>0</v>
      </c>
      <c r="AM45" s="29"/>
      <c r="AN45" s="29"/>
      <c r="AO45" s="29"/>
      <c r="AP45" s="30"/>
      <c r="AQ45" s="31">
        <f t="shared" si="25"/>
        <v>0</v>
      </c>
      <c r="AR45" s="29"/>
      <c r="AS45" s="29"/>
      <c r="AT45" s="29"/>
      <c r="AU45" s="30"/>
      <c r="AV45" s="43">
        <f t="shared" si="26"/>
        <v>0</v>
      </c>
    </row>
    <row r="46" spans="1:48" x14ac:dyDescent="0.25">
      <c r="A46" s="13">
        <v>3</v>
      </c>
      <c r="B46" s="8" t="s">
        <v>78</v>
      </c>
      <c r="C46" s="32" t="s">
        <v>83</v>
      </c>
      <c r="D46" s="29"/>
      <c r="E46" s="29"/>
      <c r="F46" s="29"/>
      <c r="G46" s="30"/>
      <c r="H46" s="31">
        <f t="shared" si="18"/>
        <v>0</v>
      </c>
      <c r="I46" s="29"/>
      <c r="J46" s="29"/>
      <c r="K46" s="29"/>
      <c r="L46" s="30"/>
      <c r="M46" s="31">
        <f t="shared" si="19"/>
        <v>0</v>
      </c>
      <c r="N46" s="29"/>
      <c r="O46" s="29"/>
      <c r="P46" s="29"/>
      <c r="Q46" s="30"/>
      <c r="R46" s="31">
        <f t="shared" si="20"/>
        <v>0</v>
      </c>
      <c r="S46" s="29"/>
      <c r="T46" s="29"/>
      <c r="U46" s="29"/>
      <c r="V46" s="30"/>
      <c r="W46" s="31">
        <f t="shared" si="21"/>
        <v>0</v>
      </c>
      <c r="X46" s="29"/>
      <c r="Y46" s="29"/>
      <c r="Z46" s="29"/>
      <c r="AA46" s="30"/>
      <c r="AB46" s="31">
        <f t="shared" si="22"/>
        <v>0</v>
      </c>
      <c r="AC46" s="29"/>
      <c r="AD46" s="29"/>
      <c r="AE46" s="29"/>
      <c r="AF46" s="30"/>
      <c r="AG46" s="31">
        <f t="shared" si="23"/>
        <v>0</v>
      </c>
      <c r="AH46" s="29"/>
      <c r="AI46" s="29"/>
      <c r="AJ46" s="29"/>
      <c r="AK46" s="30"/>
      <c r="AL46" s="31">
        <f t="shared" si="24"/>
        <v>0</v>
      </c>
      <c r="AM46" s="29"/>
      <c r="AN46" s="29"/>
      <c r="AO46" s="29"/>
      <c r="AP46" s="30"/>
      <c r="AQ46" s="31">
        <f t="shared" si="25"/>
        <v>0</v>
      </c>
      <c r="AR46" s="29"/>
      <c r="AS46" s="29"/>
      <c r="AT46" s="29"/>
      <c r="AU46" s="30"/>
      <c r="AV46" s="43">
        <f t="shared" si="26"/>
        <v>0</v>
      </c>
    </row>
    <row r="47" spans="1:48" x14ac:dyDescent="0.25">
      <c r="A47" s="13">
        <v>3</v>
      </c>
      <c r="B47" s="8" t="s">
        <v>79</v>
      </c>
      <c r="C47" s="32" t="s">
        <v>83</v>
      </c>
      <c r="D47" s="29"/>
      <c r="E47" s="29"/>
      <c r="F47" s="29"/>
      <c r="G47" s="30"/>
      <c r="H47" s="31">
        <f t="shared" si="18"/>
        <v>0</v>
      </c>
      <c r="I47" s="29"/>
      <c r="J47" s="29"/>
      <c r="K47" s="29"/>
      <c r="L47" s="30"/>
      <c r="M47" s="31">
        <f t="shared" si="19"/>
        <v>0</v>
      </c>
      <c r="N47" s="29"/>
      <c r="O47" s="29"/>
      <c r="P47" s="29"/>
      <c r="Q47" s="30"/>
      <c r="R47" s="31">
        <f t="shared" si="20"/>
        <v>0</v>
      </c>
      <c r="S47" s="29"/>
      <c r="T47" s="29"/>
      <c r="U47" s="29"/>
      <c r="V47" s="30"/>
      <c r="W47" s="31">
        <f t="shared" si="21"/>
        <v>0</v>
      </c>
      <c r="X47" s="29"/>
      <c r="Y47" s="29"/>
      <c r="Z47" s="29"/>
      <c r="AA47" s="30"/>
      <c r="AB47" s="31">
        <f t="shared" si="22"/>
        <v>0</v>
      </c>
      <c r="AC47" s="29"/>
      <c r="AD47" s="29"/>
      <c r="AE47" s="29"/>
      <c r="AF47" s="30"/>
      <c r="AG47" s="31">
        <f t="shared" si="23"/>
        <v>0</v>
      </c>
      <c r="AH47" s="29"/>
      <c r="AI47" s="29"/>
      <c r="AJ47" s="29"/>
      <c r="AK47" s="30"/>
      <c r="AL47" s="31">
        <f t="shared" si="24"/>
        <v>0</v>
      </c>
      <c r="AM47" s="29"/>
      <c r="AN47" s="29"/>
      <c r="AO47" s="29"/>
      <c r="AP47" s="30"/>
      <c r="AQ47" s="31">
        <f t="shared" si="25"/>
        <v>0</v>
      </c>
      <c r="AR47" s="29"/>
      <c r="AS47" s="29"/>
      <c r="AT47" s="29"/>
      <c r="AU47" s="30"/>
      <c r="AV47" s="43">
        <f t="shared" si="26"/>
        <v>0</v>
      </c>
    </row>
    <row r="48" spans="1:48" x14ac:dyDescent="0.25">
      <c r="A48" s="13">
        <v>3</v>
      </c>
      <c r="B48" s="8" t="s">
        <v>80</v>
      </c>
      <c r="C48" s="32" t="s">
        <v>83</v>
      </c>
      <c r="D48" s="29"/>
      <c r="E48" s="29"/>
      <c r="F48" s="29"/>
      <c r="G48" s="30"/>
      <c r="H48" s="31">
        <f t="shared" si="18"/>
        <v>0</v>
      </c>
      <c r="I48" s="29"/>
      <c r="J48" s="29"/>
      <c r="K48" s="29"/>
      <c r="L48" s="30"/>
      <c r="M48" s="31">
        <f t="shared" si="19"/>
        <v>0</v>
      </c>
      <c r="N48" s="29"/>
      <c r="O48" s="29"/>
      <c r="P48" s="29"/>
      <c r="Q48" s="30"/>
      <c r="R48" s="31">
        <f t="shared" si="20"/>
        <v>0</v>
      </c>
      <c r="S48" s="29"/>
      <c r="T48" s="29"/>
      <c r="U48" s="29"/>
      <c r="V48" s="30"/>
      <c r="W48" s="31">
        <f t="shared" si="21"/>
        <v>0</v>
      </c>
      <c r="X48" s="29"/>
      <c r="Y48" s="29"/>
      <c r="Z48" s="29"/>
      <c r="AA48" s="30"/>
      <c r="AB48" s="31">
        <f t="shared" si="22"/>
        <v>0</v>
      </c>
      <c r="AC48" s="29"/>
      <c r="AD48" s="29"/>
      <c r="AE48" s="29"/>
      <c r="AF48" s="30"/>
      <c r="AG48" s="31">
        <f t="shared" si="23"/>
        <v>0</v>
      </c>
      <c r="AH48" s="29"/>
      <c r="AI48" s="29"/>
      <c r="AJ48" s="29"/>
      <c r="AK48" s="30"/>
      <c r="AL48" s="31">
        <f t="shared" si="24"/>
        <v>0</v>
      </c>
      <c r="AM48" s="29"/>
      <c r="AN48" s="29"/>
      <c r="AO48" s="29"/>
      <c r="AP48" s="30"/>
      <c r="AQ48" s="31">
        <f t="shared" si="25"/>
        <v>0</v>
      </c>
      <c r="AR48" s="29"/>
      <c r="AS48" s="29"/>
      <c r="AT48" s="29"/>
      <c r="AU48" s="30"/>
      <c r="AV48" s="43">
        <f t="shared" si="26"/>
        <v>0</v>
      </c>
    </row>
    <row r="49" spans="1:48" x14ac:dyDescent="0.25">
      <c r="A49" s="13">
        <v>3</v>
      </c>
      <c r="B49" s="32" t="s">
        <v>81</v>
      </c>
      <c r="C49" s="32" t="s">
        <v>83</v>
      </c>
      <c r="D49" s="33"/>
      <c r="E49" s="33"/>
      <c r="F49" s="33"/>
      <c r="G49" s="34"/>
      <c r="H49" s="35">
        <f t="shared" si="18"/>
        <v>0</v>
      </c>
      <c r="I49" s="33"/>
      <c r="J49" s="33"/>
      <c r="K49" s="33"/>
      <c r="L49" s="34"/>
      <c r="M49" s="35">
        <f t="shared" si="19"/>
        <v>0</v>
      </c>
      <c r="N49" s="33"/>
      <c r="O49" s="33"/>
      <c r="P49" s="33"/>
      <c r="Q49" s="34"/>
      <c r="R49" s="35">
        <f t="shared" si="20"/>
        <v>0</v>
      </c>
      <c r="S49" s="33"/>
      <c r="T49" s="33"/>
      <c r="U49" s="33"/>
      <c r="V49" s="34"/>
      <c r="W49" s="35">
        <f t="shared" si="21"/>
        <v>0</v>
      </c>
      <c r="X49" s="33"/>
      <c r="Y49" s="33"/>
      <c r="Z49" s="33"/>
      <c r="AA49" s="34"/>
      <c r="AB49" s="35">
        <f t="shared" si="22"/>
        <v>0</v>
      </c>
      <c r="AC49" s="33"/>
      <c r="AD49" s="33"/>
      <c r="AE49" s="33"/>
      <c r="AF49" s="34"/>
      <c r="AG49" s="35">
        <f t="shared" si="23"/>
        <v>0</v>
      </c>
      <c r="AH49" s="33"/>
      <c r="AI49" s="33"/>
      <c r="AJ49" s="33"/>
      <c r="AK49" s="34"/>
      <c r="AL49" s="35">
        <f t="shared" si="24"/>
        <v>0</v>
      </c>
      <c r="AM49" s="33"/>
      <c r="AN49" s="33"/>
      <c r="AO49" s="33"/>
      <c r="AP49" s="34"/>
      <c r="AQ49" s="35">
        <f t="shared" si="25"/>
        <v>0</v>
      </c>
      <c r="AR49" s="33"/>
      <c r="AS49" s="33"/>
      <c r="AT49" s="33"/>
      <c r="AU49" s="34"/>
      <c r="AV49" s="44">
        <f t="shared" si="26"/>
        <v>0</v>
      </c>
    </row>
    <row r="50" spans="1:48" x14ac:dyDescent="0.25">
      <c r="A50" s="13">
        <v>3</v>
      </c>
      <c r="B50" s="36"/>
      <c r="C50" s="37"/>
      <c r="D50" s="38"/>
      <c r="E50" s="39"/>
      <c r="F50" s="39"/>
      <c r="G50" s="39"/>
      <c r="H50" s="40">
        <f>SUM(H37:H49)</f>
        <v>0</v>
      </c>
      <c r="I50" s="39"/>
      <c r="J50" s="39"/>
      <c r="K50" s="39"/>
      <c r="L50" s="39"/>
      <c r="M50" s="40">
        <f>SUM(M37:M49)</f>
        <v>0</v>
      </c>
      <c r="N50" s="39"/>
      <c r="O50" s="39"/>
      <c r="P50" s="39"/>
      <c r="Q50" s="39"/>
      <c r="R50" s="40">
        <f>SUM(R37:R49)</f>
        <v>0</v>
      </c>
      <c r="S50" s="39"/>
      <c r="T50" s="39"/>
      <c r="U50" s="39"/>
      <c r="V50" s="39"/>
      <c r="W50" s="40">
        <f>SUM(W37:W49)</f>
        <v>0</v>
      </c>
      <c r="X50" s="39"/>
      <c r="Y50" s="39"/>
      <c r="Z50" s="39"/>
      <c r="AA50" s="39"/>
      <c r="AB50" s="40">
        <f>SUM(AB37:AB49)</f>
        <v>0</v>
      </c>
      <c r="AC50" s="39"/>
      <c r="AD50" s="39"/>
      <c r="AE50" s="39"/>
      <c r="AF50" s="39"/>
      <c r="AG50" s="40">
        <f>SUM(AG37:AG49)</f>
        <v>0</v>
      </c>
      <c r="AH50" s="39"/>
      <c r="AI50" s="39"/>
      <c r="AJ50" s="39"/>
      <c r="AK50" s="39"/>
      <c r="AL50" s="40">
        <f>SUM(AL37:AL49)</f>
        <v>0</v>
      </c>
      <c r="AM50" s="39"/>
      <c r="AN50" s="39"/>
      <c r="AO50" s="39"/>
      <c r="AP50" s="39"/>
      <c r="AQ50" s="40">
        <f>SUM(AQ37:AQ49)</f>
        <v>0</v>
      </c>
      <c r="AR50" s="39"/>
      <c r="AS50" s="39"/>
      <c r="AT50" s="39"/>
      <c r="AU50" s="39"/>
      <c r="AV50" s="40">
        <f>SUM(AV37:AV49)</f>
        <v>0</v>
      </c>
    </row>
    <row r="51" spans="1:48" x14ac:dyDescent="0.25">
      <c r="A51" s="13">
        <v>4</v>
      </c>
      <c r="B51" s="80" t="str">
        <f>"Буква (или иное название) класса "&amp;A51&amp;":"</f>
        <v>Буква (или иное название) класса 4:</v>
      </c>
      <c r="C51" s="81"/>
      <c r="D51" s="82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</row>
    <row r="52" spans="1:48" x14ac:dyDescent="0.25">
      <c r="A52" s="13">
        <v>4</v>
      </c>
      <c r="B52" s="45" t="s">
        <v>69</v>
      </c>
      <c r="C52" s="28" t="s">
        <v>83</v>
      </c>
      <c r="D52" s="29"/>
      <c r="E52" s="29"/>
      <c r="F52" s="29"/>
      <c r="G52" s="30"/>
      <c r="H52" s="31">
        <f t="shared" ref="H52:H64" si="27">COUNTA(D52:G52)</f>
        <v>0</v>
      </c>
      <c r="I52" s="29"/>
      <c r="J52" s="29"/>
      <c r="K52" s="29"/>
      <c r="L52" s="30"/>
      <c r="M52" s="31">
        <f t="shared" ref="M52:M64" si="28">COUNTA(I52:L52)</f>
        <v>0</v>
      </c>
      <c r="N52" s="29"/>
      <c r="O52" s="29"/>
      <c r="P52" s="29"/>
      <c r="Q52" s="30"/>
      <c r="R52" s="31">
        <f t="shared" ref="R52:R64" si="29">COUNTA(N52:Q52)</f>
        <v>0</v>
      </c>
      <c r="S52" s="29"/>
      <c r="T52" s="29"/>
      <c r="U52" s="29"/>
      <c r="V52" s="30"/>
      <c r="W52" s="31">
        <f t="shared" ref="W52:W64" si="30">COUNTA(S52:V52)</f>
        <v>0</v>
      </c>
      <c r="X52" s="29"/>
      <c r="Y52" s="29"/>
      <c r="Z52" s="29"/>
      <c r="AA52" s="30"/>
      <c r="AB52" s="31">
        <f t="shared" ref="AB52:AB64" si="31">COUNTA(X52:AA52)</f>
        <v>0</v>
      </c>
      <c r="AC52" s="29"/>
      <c r="AD52" s="29"/>
      <c r="AE52" s="29"/>
      <c r="AF52" s="30"/>
      <c r="AG52" s="31">
        <f t="shared" ref="AG52:AG64" si="32">COUNTA(AC52:AF52)</f>
        <v>0</v>
      </c>
      <c r="AH52" s="29"/>
      <c r="AI52" s="29"/>
      <c r="AJ52" s="29"/>
      <c r="AK52" s="30"/>
      <c r="AL52" s="31">
        <f t="shared" ref="AL52:AL64" si="33">COUNTA(AH52:AK52)</f>
        <v>0</v>
      </c>
      <c r="AM52" s="29"/>
      <c r="AN52" s="29"/>
      <c r="AO52" s="29"/>
      <c r="AP52" s="30"/>
      <c r="AQ52" s="31">
        <f t="shared" ref="AQ52:AQ64" si="34">COUNTA(AM52:AP52)</f>
        <v>0</v>
      </c>
      <c r="AR52" s="29"/>
      <c r="AS52" s="29"/>
      <c r="AT52" s="29"/>
      <c r="AU52" s="30"/>
      <c r="AV52" s="43">
        <f t="shared" ref="AV52:AV64" si="35">COUNTA(AR52:AU52)</f>
        <v>0</v>
      </c>
    </row>
    <row r="53" spans="1:48" x14ac:dyDescent="0.25">
      <c r="A53" s="13">
        <v>4</v>
      </c>
      <c r="B53" s="8" t="s">
        <v>70</v>
      </c>
      <c r="C53" s="32" t="s">
        <v>83</v>
      </c>
      <c r="D53" s="29"/>
      <c r="E53" s="29"/>
      <c r="F53" s="29"/>
      <c r="G53" s="30"/>
      <c r="H53" s="31">
        <f t="shared" si="27"/>
        <v>0</v>
      </c>
      <c r="I53" s="29"/>
      <c r="J53" s="29"/>
      <c r="K53" s="29"/>
      <c r="L53" s="30"/>
      <c r="M53" s="31">
        <f t="shared" si="28"/>
        <v>0</v>
      </c>
      <c r="N53" s="29"/>
      <c r="O53" s="29"/>
      <c r="P53" s="29"/>
      <c r="Q53" s="30"/>
      <c r="R53" s="31">
        <f t="shared" si="29"/>
        <v>0</v>
      </c>
      <c r="S53" s="29"/>
      <c r="T53" s="29"/>
      <c r="U53" s="29"/>
      <c r="V53" s="30"/>
      <c r="W53" s="31">
        <f t="shared" si="30"/>
        <v>0</v>
      </c>
      <c r="X53" s="29"/>
      <c r="Y53" s="29"/>
      <c r="Z53" s="29"/>
      <c r="AA53" s="30"/>
      <c r="AB53" s="31">
        <f t="shared" si="31"/>
        <v>0</v>
      </c>
      <c r="AC53" s="29"/>
      <c r="AD53" s="29"/>
      <c r="AE53" s="29"/>
      <c r="AF53" s="30"/>
      <c r="AG53" s="31">
        <f t="shared" si="32"/>
        <v>0</v>
      </c>
      <c r="AH53" s="29"/>
      <c r="AI53" s="29"/>
      <c r="AJ53" s="29"/>
      <c r="AK53" s="30"/>
      <c r="AL53" s="31">
        <f t="shared" si="33"/>
        <v>0</v>
      </c>
      <c r="AM53" s="29"/>
      <c r="AN53" s="29"/>
      <c r="AO53" s="29"/>
      <c r="AP53" s="30"/>
      <c r="AQ53" s="31">
        <f t="shared" si="34"/>
        <v>0</v>
      </c>
      <c r="AR53" s="29"/>
      <c r="AS53" s="29"/>
      <c r="AT53" s="29"/>
      <c r="AU53" s="30"/>
      <c r="AV53" s="43">
        <f t="shared" si="35"/>
        <v>0</v>
      </c>
    </row>
    <row r="54" spans="1:48" x14ac:dyDescent="0.25">
      <c r="A54" s="13">
        <v>4</v>
      </c>
      <c r="B54" s="8" t="s">
        <v>71</v>
      </c>
      <c r="C54" s="32" t="s">
        <v>83</v>
      </c>
      <c r="D54" s="29"/>
      <c r="E54" s="29"/>
      <c r="F54" s="29"/>
      <c r="G54" s="30"/>
      <c r="H54" s="31">
        <f t="shared" si="27"/>
        <v>0</v>
      </c>
      <c r="I54" s="29"/>
      <c r="J54" s="29"/>
      <c r="K54" s="29"/>
      <c r="L54" s="30"/>
      <c r="M54" s="31">
        <f t="shared" si="28"/>
        <v>0</v>
      </c>
      <c r="N54" s="29"/>
      <c r="O54" s="29"/>
      <c r="P54" s="29"/>
      <c r="Q54" s="30"/>
      <c r="R54" s="31">
        <f t="shared" si="29"/>
        <v>0</v>
      </c>
      <c r="S54" s="29"/>
      <c r="T54" s="29"/>
      <c r="U54" s="29"/>
      <c r="V54" s="30"/>
      <c r="W54" s="31">
        <f t="shared" si="30"/>
        <v>0</v>
      </c>
      <c r="X54" s="29"/>
      <c r="Y54" s="29"/>
      <c r="Z54" s="29"/>
      <c r="AA54" s="30"/>
      <c r="AB54" s="31">
        <f t="shared" si="31"/>
        <v>0</v>
      </c>
      <c r="AC54" s="29"/>
      <c r="AD54" s="29"/>
      <c r="AE54" s="29"/>
      <c r="AF54" s="30"/>
      <c r="AG54" s="31">
        <f t="shared" si="32"/>
        <v>0</v>
      </c>
      <c r="AH54" s="29"/>
      <c r="AI54" s="29"/>
      <c r="AJ54" s="29"/>
      <c r="AK54" s="30"/>
      <c r="AL54" s="31">
        <f t="shared" si="33"/>
        <v>0</v>
      </c>
      <c r="AM54" s="29"/>
      <c r="AN54" s="29"/>
      <c r="AO54" s="29"/>
      <c r="AP54" s="30"/>
      <c r="AQ54" s="31">
        <f t="shared" si="34"/>
        <v>0</v>
      </c>
      <c r="AR54" s="29"/>
      <c r="AS54" s="29"/>
      <c r="AT54" s="29"/>
      <c r="AU54" s="30"/>
      <c r="AV54" s="43">
        <f t="shared" si="35"/>
        <v>0</v>
      </c>
    </row>
    <row r="55" spans="1:48" x14ac:dyDescent="0.25">
      <c r="A55" s="13">
        <v>4</v>
      </c>
      <c r="B55" s="8" t="s">
        <v>72</v>
      </c>
      <c r="C55" s="32" t="s">
        <v>83</v>
      </c>
      <c r="D55" s="29"/>
      <c r="E55" s="29"/>
      <c r="F55" s="29"/>
      <c r="G55" s="30"/>
      <c r="H55" s="31">
        <f t="shared" si="27"/>
        <v>0</v>
      </c>
      <c r="I55" s="29"/>
      <c r="J55" s="29"/>
      <c r="K55" s="29"/>
      <c r="L55" s="30"/>
      <c r="M55" s="31">
        <f t="shared" si="28"/>
        <v>0</v>
      </c>
      <c r="N55" s="29"/>
      <c r="O55" s="29"/>
      <c r="P55" s="29"/>
      <c r="Q55" s="30"/>
      <c r="R55" s="31">
        <f t="shared" si="29"/>
        <v>0</v>
      </c>
      <c r="S55" s="29"/>
      <c r="T55" s="29"/>
      <c r="U55" s="29"/>
      <c r="V55" s="30"/>
      <c r="W55" s="31">
        <f t="shared" si="30"/>
        <v>0</v>
      </c>
      <c r="X55" s="29"/>
      <c r="Y55" s="29"/>
      <c r="Z55" s="29"/>
      <c r="AA55" s="30"/>
      <c r="AB55" s="31">
        <f t="shared" si="31"/>
        <v>0</v>
      </c>
      <c r="AC55" s="29"/>
      <c r="AD55" s="29"/>
      <c r="AE55" s="29"/>
      <c r="AF55" s="30"/>
      <c r="AG55" s="31">
        <f t="shared" si="32"/>
        <v>0</v>
      </c>
      <c r="AH55" s="29"/>
      <c r="AI55" s="29"/>
      <c r="AJ55" s="29"/>
      <c r="AK55" s="30"/>
      <c r="AL55" s="31">
        <f t="shared" si="33"/>
        <v>0</v>
      </c>
      <c r="AM55" s="29"/>
      <c r="AN55" s="29"/>
      <c r="AO55" s="29"/>
      <c r="AP55" s="30"/>
      <c r="AQ55" s="31">
        <f t="shared" si="34"/>
        <v>0</v>
      </c>
      <c r="AR55" s="29"/>
      <c r="AS55" s="29"/>
      <c r="AT55" s="29"/>
      <c r="AU55" s="30"/>
      <c r="AV55" s="43">
        <f t="shared" si="35"/>
        <v>0</v>
      </c>
    </row>
    <row r="56" spans="1:48" x14ac:dyDescent="0.25">
      <c r="A56" s="13">
        <v>4</v>
      </c>
      <c r="B56" s="8" t="s">
        <v>73</v>
      </c>
      <c r="C56" s="32" t="s">
        <v>83</v>
      </c>
      <c r="D56" s="29"/>
      <c r="E56" s="29"/>
      <c r="F56" s="29"/>
      <c r="G56" s="30"/>
      <c r="H56" s="31">
        <f t="shared" si="27"/>
        <v>0</v>
      </c>
      <c r="I56" s="29"/>
      <c r="J56" s="29"/>
      <c r="K56" s="29"/>
      <c r="L56" s="30"/>
      <c r="M56" s="31">
        <f t="shared" si="28"/>
        <v>0</v>
      </c>
      <c r="N56" s="29"/>
      <c r="O56" s="29"/>
      <c r="P56" s="29"/>
      <c r="Q56" s="30"/>
      <c r="R56" s="31">
        <f t="shared" si="29"/>
        <v>0</v>
      </c>
      <c r="S56" s="29"/>
      <c r="T56" s="29"/>
      <c r="U56" s="29"/>
      <c r="V56" s="30"/>
      <c r="W56" s="31">
        <f t="shared" si="30"/>
        <v>0</v>
      </c>
      <c r="X56" s="29"/>
      <c r="Y56" s="29"/>
      <c r="Z56" s="29"/>
      <c r="AA56" s="30"/>
      <c r="AB56" s="31">
        <f t="shared" si="31"/>
        <v>0</v>
      </c>
      <c r="AC56" s="29"/>
      <c r="AD56" s="29"/>
      <c r="AE56" s="29"/>
      <c r="AF56" s="30"/>
      <c r="AG56" s="31">
        <f t="shared" si="32"/>
        <v>0</v>
      </c>
      <c r="AH56" s="29"/>
      <c r="AI56" s="29"/>
      <c r="AJ56" s="29"/>
      <c r="AK56" s="30"/>
      <c r="AL56" s="31">
        <f t="shared" si="33"/>
        <v>0</v>
      </c>
      <c r="AM56" s="29"/>
      <c r="AN56" s="29"/>
      <c r="AO56" s="29"/>
      <c r="AP56" s="30"/>
      <c r="AQ56" s="31">
        <f t="shared" si="34"/>
        <v>0</v>
      </c>
      <c r="AR56" s="29"/>
      <c r="AS56" s="29"/>
      <c r="AT56" s="29"/>
      <c r="AU56" s="30"/>
      <c r="AV56" s="43">
        <f t="shared" si="35"/>
        <v>0</v>
      </c>
    </row>
    <row r="57" spans="1:48" x14ac:dyDescent="0.25">
      <c r="A57" s="13">
        <v>4</v>
      </c>
      <c r="B57" s="8" t="s">
        <v>74</v>
      </c>
      <c r="C57" s="32" t="s">
        <v>83</v>
      </c>
      <c r="D57" s="29"/>
      <c r="E57" s="29"/>
      <c r="F57" s="29"/>
      <c r="G57" s="30"/>
      <c r="H57" s="31">
        <f t="shared" si="27"/>
        <v>0</v>
      </c>
      <c r="I57" s="29"/>
      <c r="J57" s="29"/>
      <c r="K57" s="29"/>
      <c r="L57" s="30"/>
      <c r="M57" s="31">
        <f t="shared" si="28"/>
        <v>0</v>
      </c>
      <c r="N57" s="29"/>
      <c r="O57" s="29"/>
      <c r="P57" s="29"/>
      <c r="Q57" s="30"/>
      <c r="R57" s="31">
        <f t="shared" si="29"/>
        <v>0</v>
      </c>
      <c r="S57" s="29"/>
      <c r="T57" s="29"/>
      <c r="U57" s="29"/>
      <c r="V57" s="30"/>
      <c r="W57" s="31">
        <f t="shared" si="30"/>
        <v>0</v>
      </c>
      <c r="X57" s="29"/>
      <c r="Y57" s="29"/>
      <c r="Z57" s="29"/>
      <c r="AA57" s="30"/>
      <c r="AB57" s="31">
        <f t="shared" si="31"/>
        <v>0</v>
      </c>
      <c r="AC57" s="29"/>
      <c r="AD57" s="29"/>
      <c r="AE57" s="29"/>
      <c r="AF57" s="30"/>
      <c r="AG57" s="31">
        <f t="shared" si="32"/>
        <v>0</v>
      </c>
      <c r="AH57" s="29"/>
      <c r="AI57" s="29"/>
      <c r="AJ57" s="29"/>
      <c r="AK57" s="30"/>
      <c r="AL57" s="31">
        <f t="shared" si="33"/>
        <v>0</v>
      </c>
      <c r="AM57" s="29"/>
      <c r="AN57" s="29"/>
      <c r="AO57" s="29"/>
      <c r="AP57" s="30"/>
      <c r="AQ57" s="31">
        <f t="shared" si="34"/>
        <v>0</v>
      </c>
      <c r="AR57" s="29"/>
      <c r="AS57" s="29"/>
      <c r="AT57" s="29"/>
      <c r="AU57" s="30"/>
      <c r="AV57" s="43">
        <f t="shared" si="35"/>
        <v>0</v>
      </c>
    </row>
    <row r="58" spans="1:48" x14ac:dyDescent="0.25">
      <c r="A58" s="13">
        <v>4</v>
      </c>
      <c r="B58" s="8" t="s">
        <v>75</v>
      </c>
      <c r="C58" s="32" t="s">
        <v>83</v>
      </c>
      <c r="D58" s="29"/>
      <c r="E58" s="29"/>
      <c r="F58" s="29"/>
      <c r="G58" s="30"/>
      <c r="H58" s="31">
        <f t="shared" si="27"/>
        <v>0</v>
      </c>
      <c r="I58" s="29"/>
      <c r="J58" s="29"/>
      <c r="K58" s="29"/>
      <c r="L58" s="30"/>
      <c r="M58" s="31">
        <f t="shared" si="28"/>
        <v>0</v>
      </c>
      <c r="N58" s="29"/>
      <c r="O58" s="29"/>
      <c r="P58" s="29"/>
      <c r="Q58" s="30"/>
      <c r="R58" s="31">
        <f t="shared" si="29"/>
        <v>0</v>
      </c>
      <c r="S58" s="29"/>
      <c r="T58" s="29"/>
      <c r="U58" s="29"/>
      <c r="V58" s="30"/>
      <c r="W58" s="31">
        <f t="shared" si="30"/>
        <v>0</v>
      </c>
      <c r="X58" s="29"/>
      <c r="Y58" s="29"/>
      <c r="Z58" s="29"/>
      <c r="AA58" s="30"/>
      <c r="AB58" s="31">
        <f t="shared" si="31"/>
        <v>0</v>
      </c>
      <c r="AC58" s="29"/>
      <c r="AD58" s="29"/>
      <c r="AE58" s="29"/>
      <c r="AF58" s="30"/>
      <c r="AG58" s="31">
        <f t="shared" si="32"/>
        <v>0</v>
      </c>
      <c r="AH58" s="29"/>
      <c r="AI58" s="29"/>
      <c r="AJ58" s="29"/>
      <c r="AK58" s="30"/>
      <c r="AL58" s="31">
        <f t="shared" si="33"/>
        <v>0</v>
      </c>
      <c r="AM58" s="29"/>
      <c r="AN58" s="29"/>
      <c r="AO58" s="29"/>
      <c r="AP58" s="30"/>
      <c r="AQ58" s="31">
        <f t="shared" si="34"/>
        <v>0</v>
      </c>
      <c r="AR58" s="29"/>
      <c r="AS58" s="29"/>
      <c r="AT58" s="29"/>
      <c r="AU58" s="30"/>
      <c r="AV58" s="43">
        <f t="shared" si="35"/>
        <v>0</v>
      </c>
    </row>
    <row r="59" spans="1:48" x14ac:dyDescent="0.25">
      <c r="A59" s="13">
        <v>4</v>
      </c>
      <c r="B59" s="8" t="s">
        <v>76</v>
      </c>
      <c r="C59" s="32" t="s">
        <v>83</v>
      </c>
      <c r="D59" s="29"/>
      <c r="E59" s="29"/>
      <c r="F59" s="29"/>
      <c r="G59" s="30"/>
      <c r="H59" s="31">
        <f t="shared" si="27"/>
        <v>0</v>
      </c>
      <c r="I59" s="29"/>
      <c r="J59" s="29"/>
      <c r="K59" s="29"/>
      <c r="L59" s="30"/>
      <c r="M59" s="31">
        <f t="shared" si="28"/>
        <v>0</v>
      </c>
      <c r="N59" s="29"/>
      <c r="O59" s="29"/>
      <c r="P59" s="29"/>
      <c r="Q59" s="30"/>
      <c r="R59" s="31">
        <f t="shared" si="29"/>
        <v>0</v>
      </c>
      <c r="S59" s="29"/>
      <c r="T59" s="29"/>
      <c r="U59" s="29"/>
      <c r="V59" s="30"/>
      <c r="W59" s="31">
        <f t="shared" si="30"/>
        <v>0</v>
      </c>
      <c r="X59" s="29"/>
      <c r="Y59" s="29"/>
      <c r="Z59" s="29"/>
      <c r="AA59" s="30"/>
      <c r="AB59" s="31">
        <f t="shared" si="31"/>
        <v>0</v>
      </c>
      <c r="AC59" s="29"/>
      <c r="AD59" s="29"/>
      <c r="AE59" s="29"/>
      <c r="AF59" s="30"/>
      <c r="AG59" s="31">
        <f t="shared" si="32"/>
        <v>0</v>
      </c>
      <c r="AH59" s="29"/>
      <c r="AI59" s="29"/>
      <c r="AJ59" s="29"/>
      <c r="AK59" s="30"/>
      <c r="AL59" s="31">
        <f t="shared" si="33"/>
        <v>0</v>
      </c>
      <c r="AM59" s="29"/>
      <c r="AN59" s="29"/>
      <c r="AO59" s="29"/>
      <c r="AP59" s="30"/>
      <c r="AQ59" s="31">
        <f t="shared" si="34"/>
        <v>0</v>
      </c>
      <c r="AR59" s="29"/>
      <c r="AS59" s="29"/>
      <c r="AT59" s="29"/>
      <c r="AU59" s="30"/>
      <c r="AV59" s="43">
        <f t="shared" si="35"/>
        <v>0</v>
      </c>
    </row>
    <row r="60" spans="1:48" x14ac:dyDescent="0.25">
      <c r="A60" s="13">
        <v>4</v>
      </c>
      <c r="B60" s="8" t="s">
        <v>77</v>
      </c>
      <c r="C60" s="32" t="s">
        <v>83</v>
      </c>
      <c r="D60" s="29"/>
      <c r="E60" s="29"/>
      <c r="F60" s="29"/>
      <c r="G60" s="30"/>
      <c r="H60" s="31">
        <f t="shared" si="27"/>
        <v>0</v>
      </c>
      <c r="I60" s="29"/>
      <c r="J60" s="29"/>
      <c r="K60" s="29"/>
      <c r="L60" s="30"/>
      <c r="M60" s="31">
        <f t="shared" si="28"/>
        <v>0</v>
      </c>
      <c r="N60" s="29"/>
      <c r="O60" s="29"/>
      <c r="P60" s="29"/>
      <c r="Q60" s="30"/>
      <c r="R60" s="31">
        <f t="shared" si="29"/>
        <v>0</v>
      </c>
      <c r="S60" s="29"/>
      <c r="T60" s="29"/>
      <c r="U60" s="29"/>
      <c r="V60" s="30"/>
      <c r="W60" s="31">
        <f t="shared" si="30"/>
        <v>0</v>
      </c>
      <c r="X60" s="29"/>
      <c r="Y60" s="29"/>
      <c r="Z60" s="29"/>
      <c r="AA60" s="30"/>
      <c r="AB60" s="31">
        <f t="shared" si="31"/>
        <v>0</v>
      </c>
      <c r="AC60" s="29"/>
      <c r="AD60" s="29"/>
      <c r="AE60" s="29"/>
      <c r="AF60" s="30"/>
      <c r="AG60" s="31">
        <f t="shared" si="32"/>
        <v>0</v>
      </c>
      <c r="AH60" s="29"/>
      <c r="AI60" s="29"/>
      <c r="AJ60" s="29"/>
      <c r="AK60" s="30"/>
      <c r="AL60" s="31">
        <f t="shared" si="33"/>
        <v>0</v>
      </c>
      <c r="AM60" s="29"/>
      <c r="AN60" s="29"/>
      <c r="AO60" s="29"/>
      <c r="AP60" s="30"/>
      <c r="AQ60" s="31">
        <f t="shared" si="34"/>
        <v>0</v>
      </c>
      <c r="AR60" s="29"/>
      <c r="AS60" s="29"/>
      <c r="AT60" s="29"/>
      <c r="AU60" s="30"/>
      <c r="AV60" s="43">
        <f t="shared" si="35"/>
        <v>0</v>
      </c>
    </row>
    <row r="61" spans="1:48" x14ac:dyDescent="0.25">
      <c r="A61" s="13">
        <v>4</v>
      </c>
      <c r="B61" s="8" t="s">
        <v>78</v>
      </c>
      <c r="C61" s="32" t="s">
        <v>83</v>
      </c>
      <c r="D61" s="29"/>
      <c r="E61" s="29"/>
      <c r="F61" s="29"/>
      <c r="G61" s="30"/>
      <c r="H61" s="31">
        <f t="shared" si="27"/>
        <v>0</v>
      </c>
      <c r="I61" s="29"/>
      <c r="J61" s="29"/>
      <c r="K61" s="29"/>
      <c r="L61" s="30"/>
      <c r="M61" s="31">
        <f t="shared" si="28"/>
        <v>0</v>
      </c>
      <c r="N61" s="29"/>
      <c r="O61" s="29"/>
      <c r="P61" s="29"/>
      <c r="Q61" s="30"/>
      <c r="R61" s="31">
        <f t="shared" si="29"/>
        <v>0</v>
      </c>
      <c r="S61" s="29"/>
      <c r="T61" s="29"/>
      <c r="U61" s="29"/>
      <c r="V61" s="30"/>
      <c r="W61" s="31">
        <f t="shared" si="30"/>
        <v>0</v>
      </c>
      <c r="X61" s="29"/>
      <c r="Y61" s="29"/>
      <c r="Z61" s="29"/>
      <c r="AA61" s="30"/>
      <c r="AB61" s="31">
        <f t="shared" si="31"/>
        <v>0</v>
      </c>
      <c r="AC61" s="29"/>
      <c r="AD61" s="29"/>
      <c r="AE61" s="29"/>
      <c r="AF61" s="30"/>
      <c r="AG61" s="31">
        <f t="shared" si="32"/>
        <v>0</v>
      </c>
      <c r="AH61" s="29"/>
      <c r="AI61" s="29"/>
      <c r="AJ61" s="29"/>
      <c r="AK61" s="30"/>
      <c r="AL61" s="31">
        <f t="shared" si="33"/>
        <v>0</v>
      </c>
      <c r="AM61" s="29"/>
      <c r="AN61" s="29"/>
      <c r="AO61" s="29"/>
      <c r="AP61" s="30"/>
      <c r="AQ61" s="31">
        <f t="shared" si="34"/>
        <v>0</v>
      </c>
      <c r="AR61" s="29"/>
      <c r="AS61" s="29"/>
      <c r="AT61" s="29"/>
      <c r="AU61" s="30"/>
      <c r="AV61" s="43">
        <f t="shared" si="35"/>
        <v>0</v>
      </c>
    </row>
    <row r="62" spans="1:48" x14ac:dyDescent="0.25">
      <c r="A62" s="13">
        <v>4</v>
      </c>
      <c r="B62" s="8" t="s">
        <v>79</v>
      </c>
      <c r="C62" s="32" t="s">
        <v>83</v>
      </c>
      <c r="D62" s="29"/>
      <c r="E62" s="29"/>
      <c r="F62" s="29"/>
      <c r="G62" s="30"/>
      <c r="H62" s="31">
        <f t="shared" si="27"/>
        <v>0</v>
      </c>
      <c r="I62" s="29"/>
      <c r="J62" s="29"/>
      <c r="K62" s="29"/>
      <c r="L62" s="30"/>
      <c r="M62" s="31">
        <f t="shared" si="28"/>
        <v>0</v>
      </c>
      <c r="N62" s="29"/>
      <c r="O62" s="29"/>
      <c r="P62" s="29"/>
      <c r="Q62" s="30"/>
      <c r="R62" s="31">
        <f t="shared" si="29"/>
        <v>0</v>
      </c>
      <c r="S62" s="29"/>
      <c r="T62" s="29"/>
      <c r="U62" s="29"/>
      <c r="V62" s="30"/>
      <c r="W62" s="31">
        <f t="shared" si="30"/>
        <v>0</v>
      </c>
      <c r="X62" s="29"/>
      <c r="Y62" s="29"/>
      <c r="Z62" s="29"/>
      <c r="AA62" s="30"/>
      <c r="AB62" s="31">
        <f t="shared" si="31"/>
        <v>0</v>
      </c>
      <c r="AC62" s="29"/>
      <c r="AD62" s="29"/>
      <c r="AE62" s="29"/>
      <c r="AF62" s="30"/>
      <c r="AG62" s="31">
        <f t="shared" si="32"/>
        <v>0</v>
      </c>
      <c r="AH62" s="29"/>
      <c r="AI62" s="29"/>
      <c r="AJ62" s="29"/>
      <c r="AK62" s="30"/>
      <c r="AL62" s="31">
        <f t="shared" si="33"/>
        <v>0</v>
      </c>
      <c r="AM62" s="29"/>
      <c r="AN62" s="29"/>
      <c r="AO62" s="29"/>
      <c r="AP62" s="30"/>
      <c r="AQ62" s="31">
        <f t="shared" si="34"/>
        <v>0</v>
      </c>
      <c r="AR62" s="29"/>
      <c r="AS62" s="29"/>
      <c r="AT62" s="29"/>
      <c r="AU62" s="30"/>
      <c r="AV62" s="43">
        <f t="shared" si="35"/>
        <v>0</v>
      </c>
    </row>
    <row r="63" spans="1:48" x14ac:dyDescent="0.25">
      <c r="A63" s="13">
        <v>4</v>
      </c>
      <c r="B63" s="8" t="s">
        <v>80</v>
      </c>
      <c r="C63" s="32" t="s">
        <v>83</v>
      </c>
      <c r="D63" s="29"/>
      <c r="E63" s="29"/>
      <c r="F63" s="29"/>
      <c r="G63" s="30"/>
      <c r="H63" s="31">
        <f t="shared" si="27"/>
        <v>0</v>
      </c>
      <c r="I63" s="29"/>
      <c r="J63" s="29"/>
      <c r="K63" s="29"/>
      <c r="L63" s="30"/>
      <c r="M63" s="31">
        <f t="shared" si="28"/>
        <v>0</v>
      </c>
      <c r="N63" s="29"/>
      <c r="O63" s="29"/>
      <c r="P63" s="29"/>
      <c r="Q63" s="30"/>
      <c r="R63" s="31">
        <f t="shared" si="29"/>
        <v>0</v>
      </c>
      <c r="S63" s="29"/>
      <c r="T63" s="29"/>
      <c r="U63" s="29"/>
      <c r="V63" s="30"/>
      <c r="W63" s="31">
        <f t="shared" si="30"/>
        <v>0</v>
      </c>
      <c r="X63" s="29"/>
      <c r="Y63" s="29"/>
      <c r="Z63" s="29"/>
      <c r="AA63" s="30"/>
      <c r="AB63" s="31">
        <f t="shared" si="31"/>
        <v>0</v>
      </c>
      <c r="AC63" s="29"/>
      <c r="AD63" s="29"/>
      <c r="AE63" s="29"/>
      <c r="AF63" s="30"/>
      <c r="AG63" s="31">
        <f t="shared" si="32"/>
        <v>0</v>
      </c>
      <c r="AH63" s="29"/>
      <c r="AI63" s="29"/>
      <c r="AJ63" s="29"/>
      <c r="AK63" s="30"/>
      <c r="AL63" s="31">
        <f t="shared" si="33"/>
        <v>0</v>
      </c>
      <c r="AM63" s="29"/>
      <c r="AN63" s="29"/>
      <c r="AO63" s="29"/>
      <c r="AP63" s="30"/>
      <c r="AQ63" s="31">
        <f t="shared" si="34"/>
        <v>0</v>
      </c>
      <c r="AR63" s="29"/>
      <c r="AS63" s="29"/>
      <c r="AT63" s="29"/>
      <c r="AU63" s="30"/>
      <c r="AV63" s="43">
        <f t="shared" si="35"/>
        <v>0</v>
      </c>
    </row>
    <row r="64" spans="1:48" x14ac:dyDescent="0.25">
      <c r="A64" s="13">
        <v>4</v>
      </c>
      <c r="B64" s="32" t="s">
        <v>81</v>
      </c>
      <c r="C64" s="32" t="s">
        <v>83</v>
      </c>
      <c r="D64" s="33"/>
      <c r="E64" s="33"/>
      <c r="F64" s="33"/>
      <c r="G64" s="34"/>
      <c r="H64" s="35">
        <f t="shared" si="27"/>
        <v>0</v>
      </c>
      <c r="I64" s="33"/>
      <c r="J64" s="33"/>
      <c r="K64" s="33"/>
      <c r="L64" s="34"/>
      <c r="M64" s="35">
        <f t="shared" si="28"/>
        <v>0</v>
      </c>
      <c r="N64" s="33"/>
      <c r="O64" s="33"/>
      <c r="P64" s="33"/>
      <c r="Q64" s="34"/>
      <c r="R64" s="35">
        <f t="shared" si="29"/>
        <v>0</v>
      </c>
      <c r="S64" s="33"/>
      <c r="T64" s="33"/>
      <c r="U64" s="33"/>
      <c r="V64" s="34"/>
      <c r="W64" s="35">
        <f t="shared" si="30"/>
        <v>0</v>
      </c>
      <c r="X64" s="33"/>
      <c r="Y64" s="33"/>
      <c r="Z64" s="33"/>
      <c r="AA64" s="34"/>
      <c r="AB64" s="35">
        <f t="shared" si="31"/>
        <v>0</v>
      </c>
      <c r="AC64" s="33"/>
      <c r="AD64" s="33"/>
      <c r="AE64" s="33"/>
      <c r="AF64" s="34"/>
      <c r="AG64" s="35">
        <f t="shared" si="32"/>
        <v>0</v>
      </c>
      <c r="AH64" s="33"/>
      <c r="AI64" s="33"/>
      <c r="AJ64" s="33"/>
      <c r="AK64" s="34"/>
      <c r="AL64" s="35">
        <f t="shared" si="33"/>
        <v>0</v>
      </c>
      <c r="AM64" s="33"/>
      <c r="AN64" s="33"/>
      <c r="AO64" s="33"/>
      <c r="AP64" s="34"/>
      <c r="AQ64" s="35">
        <f t="shared" si="34"/>
        <v>0</v>
      </c>
      <c r="AR64" s="33"/>
      <c r="AS64" s="33"/>
      <c r="AT64" s="33"/>
      <c r="AU64" s="34"/>
      <c r="AV64" s="44">
        <f t="shared" si="35"/>
        <v>0</v>
      </c>
    </row>
    <row r="65" spans="1:48" x14ac:dyDescent="0.25">
      <c r="A65" s="13">
        <v>4</v>
      </c>
      <c r="B65" s="36"/>
      <c r="C65" s="37"/>
      <c r="D65" s="38"/>
      <c r="E65" s="39"/>
      <c r="F65" s="39"/>
      <c r="G65" s="39"/>
      <c r="H65" s="40">
        <f>SUM(H52:H64)</f>
        <v>0</v>
      </c>
      <c r="I65" s="39"/>
      <c r="J65" s="39"/>
      <c r="K65" s="39"/>
      <c r="L65" s="39"/>
      <c r="M65" s="40">
        <f>SUM(M52:M64)</f>
        <v>0</v>
      </c>
      <c r="N65" s="39"/>
      <c r="O65" s="39"/>
      <c r="P65" s="39"/>
      <c r="Q65" s="39"/>
      <c r="R65" s="40">
        <f>SUM(R52:R64)</f>
        <v>0</v>
      </c>
      <c r="S65" s="39"/>
      <c r="T65" s="39"/>
      <c r="U65" s="39"/>
      <c r="V65" s="39"/>
      <c r="W65" s="40">
        <f>SUM(W52:W64)</f>
        <v>0</v>
      </c>
      <c r="X65" s="39"/>
      <c r="Y65" s="39"/>
      <c r="Z65" s="39"/>
      <c r="AA65" s="39"/>
      <c r="AB65" s="40">
        <f>SUM(AB52:AB64)</f>
        <v>0</v>
      </c>
      <c r="AC65" s="39"/>
      <c r="AD65" s="39"/>
      <c r="AE65" s="39"/>
      <c r="AF65" s="39"/>
      <c r="AG65" s="40">
        <f>SUM(AG52:AG64)</f>
        <v>0</v>
      </c>
      <c r="AH65" s="39"/>
      <c r="AI65" s="39"/>
      <c r="AJ65" s="39"/>
      <c r="AK65" s="39"/>
      <c r="AL65" s="40">
        <f>SUM(AL52:AL64)</f>
        <v>0</v>
      </c>
      <c r="AM65" s="39"/>
      <c r="AN65" s="39"/>
      <c r="AO65" s="39"/>
      <c r="AP65" s="39"/>
      <c r="AQ65" s="40">
        <f>SUM(AQ52:AQ64)</f>
        <v>0</v>
      </c>
      <c r="AR65" s="39"/>
      <c r="AS65" s="39"/>
      <c r="AT65" s="39"/>
      <c r="AU65" s="39"/>
      <c r="AV65" s="40">
        <f>SUM(AV52:AV64)</f>
        <v>0</v>
      </c>
    </row>
    <row r="66" spans="1:48" x14ac:dyDescent="0.25">
      <c r="A66" s="14">
        <v>5</v>
      </c>
      <c r="B66" s="80" t="str">
        <f>"Буква (или иное название) класса "&amp;A66&amp;":"</f>
        <v>Буква (или иное название) класса 5:</v>
      </c>
      <c r="C66" s="81"/>
      <c r="D66" s="82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</row>
    <row r="67" spans="1:48" x14ac:dyDescent="0.25">
      <c r="A67" s="14">
        <v>5</v>
      </c>
      <c r="B67" s="45" t="s">
        <v>69</v>
      </c>
      <c r="C67" s="28" t="s">
        <v>83</v>
      </c>
      <c r="D67" s="29"/>
      <c r="E67" s="29"/>
      <c r="F67" s="29"/>
      <c r="G67" s="30"/>
      <c r="H67" s="31">
        <f t="shared" ref="H67:H79" si="36">COUNTA(D67:G67)</f>
        <v>0</v>
      </c>
      <c r="I67" s="29"/>
      <c r="J67" s="29"/>
      <c r="K67" s="29"/>
      <c r="L67" s="30"/>
      <c r="M67" s="31">
        <f t="shared" ref="M67:M79" si="37">COUNTA(I67:L67)</f>
        <v>0</v>
      </c>
      <c r="N67" s="29"/>
      <c r="O67" s="29"/>
      <c r="P67" s="29"/>
      <c r="Q67" s="30"/>
      <c r="R67" s="31">
        <f t="shared" ref="R67:R79" si="38">COUNTA(N67:Q67)</f>
        <v>0</v>
      </c>
      <c r="S67" s="29"/>
      <c r="T67" s="29"/>
      <c r="U67" s="29"/>
      <c r="V67" s="30"/>
      <c r="W67" s="31">
        <f t="shared" ref="W67:W79" si="39">COUNTA(S67:V67)</f>
        <v>0</v>
      </c>
      <c r="X67" s="29"/>
      <c r="Y67" s="29"/>
      <c r="Z67" s="29"/>
      <c r="AA67" s="30"/>
      <c r="AB67" s="31">
        <f t="shared" ref="AB67:AB79" si="40">COUNTA(X67:AA67)</f>
        <v>0</v>
      </c>
      <c r="AC67" s="29"/>
      <c r="AD67" s="29"/>
      <c r="AE67" s="29"/>
      <c r="AF67" s="30"/>
      <c r="AG67" s="31">
        <f t="shared" ref="AG67:AG79" si="41">COUNTA(AC67:AF67)</f>
        <v>0</v>
      </c>
      <c r="AH67" s="29"/>
      <c r="AI67" s="29"/>
      <c r="AJ67" s="29"/>
      <c r="AK67" s="30"/>
      <c r="AL67" s="31">
        <f t="shared" ref="AL67:AL79" si="42">COUNTA(AH67:AK67)</f>
        <v>0</v>
      </c>
      <c r="AM67" s="29"/>
      <c r="AN67" s="29"/>
      <c r="AO67" s="29"/>
      <c r="AP67" s="30"/>
      <c r="AQ67" s="31">
        <f t="shared" ref="AQ67:AQ79" si="43">COUNTA(AM67:AP67)</f>
        <v>0</v>
      </c>
      <c r="AR67" s="29"/>
      <c r="AS67" s="29"/>
      <c r="AT67" s="29"/>
      <c r="AU67" s="30"/>
      <c r="AV67" s="43">
        <f t="shared" ref="AV67:AV79" si="44">COUNTA(AR67:AU67)</f>
        <v>0</v>
      </c>
    </row>
    <row r="68" spans="1:48" x14ac:dyDescent="0.25">
      <c r="A68" s="14">
        <v>5</v>
      </c>
      <c r="B68" s="8" t="s">
        <v>70</v>
      </c>
      <c r="C68" s="32" t="s">
        <v>83</v>
      </c>
      <c r="D68" s="29"/>
      <c r="E68" s="29"/>
      <c r="F68" s="29"/>
      <c r="G68" s="30"/>
      <c r="H68" s="31">
        <f t="shared" si="36"/>
        <v>0</v>
      </c>
      <c r="I68" s="29"/>
      <c r="J68" s="29"/>
      <c r="K68" s="29"/>
      <c r="L68" s="30"/>
      <c r="M68" s="31">
        <f t="shared" si="37"/>
        <v>0</v>
      </c>
      <c r="N68" s="29"/>
      <c r="O68" s="29"/>
      <c r="P68" s="29"/>
      <c r="Q68" s="30"/>
      <c r="R68" s="31">
        <f t="shared" si="38"/>
        <v>0</v>
      </c>
      <c r="S68" s="29"/>
      <c r="T68" s="29"/>
      <c r="U68" s="29"/>
      <c r="V68" s="30"/>
      <c r="W68" s="31">
        <f t="shared" si="39"/>
        <v>0</v>
      </c>
      <c r="X68" s="29"/>
      <c r="Y68" s="29"/>
      <c r="Z68" s="29"/>
      <c r="AA68" s="30"/>
      <c r="AB68" s="31">
        <f t="shared" si="40"/>
        <v>0</v>
      </c>
      <c r="AC68" s="29"/>
      <c r="AD68" s="29"/>
      <c r="AE68" s="29"/>
      <c r="AF68" s="30"/>
      <c r="AG68" s="31">
        <f t="shared" si="41"/>
        <v>0</v>
      </c>
      <c r="AH68" s="29"/>
      <c r="AI68" s="29"/>
      <c r="AJ68" s="29"/>
      <c r="AK68" s="30"/>
      <c r="AL68" s="31">
        <f t="shared" si="42"/>
        <v>0</v>
      </c>
      <c r="AM68" s="29"/>
      <c r="AN68" s="29"/>
      <c r="AO68" s="29"/>
      <c r="AP68" s="30"/>
      <c r="AQ68" s="31">
        <f t="shared" si="43"/>
        <v>0</v>
      </c>
      <c r="AR68" s="29"/>
      <c r="AS68" s="29"/>
      <c r="AT68" s="29"/>
      <c r="AU68" s="30"/>
      <c r="AV68" s="43">
        <f t="shared" si="44"/>
        <v>0</v>
      </c>
    </row>
    <row r="69" spans="1:48" x14ac:dyDescent="0.25">
      <c r="A69" s="14">
        <v>5</v>
      </c>
      <c r="B69" s="8" t="s">
        <v>71</v>
      </c>
      <c r="C69" s="32" t="s">
        <v>83</v>
      </c>
      <c r="D69" s="29"/>
      <c r="E69" s="29"/>
      <c r="F69" s="29"/>
      <c r="G69" s="30"/>
      <c r="H69" s="31">
        <f t="shared" si="36"/>
        <v>0</v>
      </c>
      <c r="I69" s="29"/>
      <c r="J69" s="29"/>
      <c r="K69" s="29"/>
      <c r="L69" s="30"/>
      <c r="M69" s="31">
        <f t="shared" si="37"/>
        <v>0</v>
      </c>
      <c r="N69" s="29"/>
      <c r="O69" s="29"/>
      <c r="P69" s="29"/>
      <c r="Q69" s="30"/>
      <c r="R69" s="31">
        <f t="shared" si="38"/>
        <v>0</v>
      </c>
      <c r="S69" s="29"/>
      <c r="T69" s="29"/>
      <c r="U69" s="29"/>
      <c r="V69" s="30"/>
      <c r="W69" s="31">
        <f t="shared" si="39"/>
        <v>0</v>
      </c>
      <c r="X69" s="29"/>
      <c r="Y69" s="29"/>
      <c r="Z69" s="29"/>
      <c r="AA69" s="30"/>
      <c r="AB69" s="31">
        <f t="shared" si="40"/>
        <v>0</v>
      </c>
      <c r="AC69" s="29"/>
      <c r="AD69" s="29"/>
      <c r="AE69" s="29"/>
      <c r="AF69" s="30"/>
      <c r="AG69" s="31">
        <f t="shared" si="41"/>
        <v>0</v>
      </c>
      <c r="AH69" s="29"/>
      <c r="AI69" s="29"/>
      <c r="AJ69" s="29"/>
      <c r="AK69" s="30"/>
      <c r="AL69" s="31">
        <f t="shared" si="42"/>
        <v>0</v>
      </c>
      <c r="AM69" s="29"/>
      <c r="AN69" s="29"/>
      <c r="AO69" s="29"/>
      <c r="AP69" s="30"/>
      <c r="AQ69" s="31">
        <f t="shared" si="43"/>
        <v>0</v>
      </c>
      <c r="AR69" s="29"/>
      <c r="AS69" s="29"/>
      <c r="AT69" s="29"/>
      <c r="AU69" s="30"/>
      <c r="AV69" s="43">
        <f t="shared" si="44"/>
        <v>0</v>
      </c>
    </row>
    <row r="70" spans="1:48" x14ac:dyDescent="0.25">
      <c r="A70" s="14">
        <v>5</v>
      </c>
      <c r="B70" s="8" t="s">
        <v>72</v>
      </c>
      <c r="C70" s="32" t="s">
        <v>83</v>
      </c>
      <c r="D70" s="29"/>
      <c r="E70" s="29"/>
      <c r="F70" s="29"/>
      <c r="G70" s="30"/>
      <c r="H70" s="31">
        <f t="shared" si="36"/>
        <v>0</v>
      </c>
      <c r="I70" s="29"/>
      <c r="J70" s="29"/>
      <c r="K70" s="29"/>
      <c r="L70" s="30"/>
      <c r="M70" s="31">
        <f t="shared" si="37"/>
        <v>0</v>
      </c>
      <c r="N70" s="29"/>
      <c r="O70" s="29"/>
      <c r="P70" s="29"/>
      <c r="Q70" s="30"/>
      <c r="R70" s="31">
        <f t="shared" si="38"/>
        <v>0</v>
      </c>
      <c r="S70" s="29"/>
      <c r="T70" s="29"/>
      <c r="U70" s="29"/>
      <c r="V70" s="30"/>
      <c r="W70" s="31">
        <f t="shared" si="39"/>
        <v>0</v>
      </c>
      <c r="X70" s="29"/>
      <c r="Y70" s="29"/>
      <c r="Z70" s="29"/>
      <c r="AA70" s="30"/>
      <c r="AB70" s="31">
        <f t="shared" si="40"/>
        <v>0</v>
      </c>
      <c r="AC70" s="29"/>
      <c r="AD70" s="29"/>
      <c r="AE70" s="29"/>
      <c r="AF70" s="30"/>
      <c r="AG70" s="31">
        <f t="shared" si="41"/>
        <v>0</v>
      </c>
      <c r="AH70" s="29"/>
      <c r="AI70" s="29"/>
      <c r="AJ70" s="29"/>
      <c r="AK70" s="30"/>
      <c r="AL70" s="31">
        <f t="shared" si="42"/>
        <v>0</v>
      </c>
      <c r="AM70" s="29"/>
      <c r="AN70" s="29"/>
      <c r="AO70" s="29"/>
      <c r="AP70" s="30"/>
      <c r="AQ70" s="31">
        <f t="shared" si="43"/>
        <v>0</v>
      </c>
      <c r="AR70" s="29"/>
      <c r="AS70" s="29"/>
      <c r="AT70" s="29"/>
      <c r="AU70" s="30"/>
      <c r="AV70" s="43">
        <f t="shared" si="44"/>
        <v>0</v>
      </c>
    </row>
    <row r="71" spans="1:48" x14ac:dyDescent="0.25">
      <c r="A71" s="14">
        <v>5</v>
      </c>
      <c r="B71" s="8" t="s">
        <v>73</v>
      </c>
      <c r="C71" s="32" t="s">
        <v>83</v>
      </c>
      <c r="D71" s="29"/>
      <c r="E71" s="29"/>
      <c r="F71" s="29"/>
      <c r="G71" s="30"/>
      <c r="H71" s="31">
        <f t="shared" si="36"/>
        <v>0</v>
      </c>
      <c r="I71" s="29"/>
      <c r="J71" s="29"/>
      <c r="K71" s="29"/>
      <c r="L71" s="30"/>
      <c r="M71" s="31">
        <f t="shared" si="37"/>
        <v>0</v>
      </c>
      <c r="N71" s="29"/>
      <c r="O71" s="29"/>
      <c r="P71" s="29"/>
      <c r="Q71" s="30"/>
      <c r="R71" s="31">
        <f t="shared" si="38"/>
        <v>0</v>
      </c>
      <c r="S71" s="29"/>
      <c r="T71" s="29"/>
      <c r="U71" s="29"/>
      <c r="V71" s="30"/>
      <c r="W71" s="31">
        <f t="shared" si="39"/>
        <v>0</v>
      </c>
      <c r="X71" s="29"/>
      <c r="Y71" s="29"/>
      <c r="Z71" s="29"/>
      <c r="AA71" s="30"/>
      <c r="AB71" s="31">
        <f t="shared" si="40"/>
        <v>0</v>
      </c>
      <c r="AC71" s="29"/>
      <c r="AD71" s="29"/>
      <c r="AE71" s="29"/>
      <c r="AF71" s="30"/>
      <c r="AG71" s="31">
        <f t="shared" si="41"/>
        <v>0</v>
      </c>
      <c r="AH71" s="29"/>
      <c r="AI71" s="29"/>
      <c r="AJ71" s="29"/>
      <c r="AK71" s="30"/>
      <c r="AL71" s="31">
        <f t="shared" si="42"/>
        <v>0</v>
      </c>
      <c r="AM71" s="29"/>
      <c r="AN71" s="29"/>
      <c r="AO71" s="29"/>
      <c r="AP71" s="30"/>
      <c r="AQ71" s="31">
        <f t="shared" si="43"/>
        <v>0</v>
      </c>
      <c r="AR71" s="29"/>
      <c r="AS71" s="29"/>
      <c r="AT71" s="29"/>
      <c r="AU71" s="30"/>
      <c r="AV71" s="43">
        <f t="shared" si="44"/>
        <v>0</v>
      </c>
    </row>
    <row r="72" spans="1:48" x14ac:dyDescent="0.25">
      <c r="A72" s="14">
        <v>5</v>
      </c>
      <c r="B72" s="8" t="s">
        <v>74</v>
      </c>
      <c r="C72" s="32" t="s">
        <v>83</v>
      </c>
      <c r="D72" s="29"/>
      <c r="E72" s="29"/>
      <c r="F72" s="29"/>
      <c r="G72" s="30"/>
      <c r="H72" s="31">
        <f t="shared" si="36"/>
        <v>0</v>
      </c>
      <c r="I72" s="29"/>
      <c r="J72" s="29"/>
      <c r="K72" s="29"/>
      <c r="L72" s="30"/>
      <c r="M72" s="31">
        <f t="shared" si="37"/>
        <v>0</v>
      </c>
      <c r="N72" s="29"/>
      <c r="O72" s="29"/>
      <c r="P72" s="29"/>
      <c r="Q72" s="30"/>
      <c r="R72" s="31">
        <f t="shared" si="38"/>
        <v>0</v>
      </c>
      <c r="S72" s="29"/>
      <c r="T72" s="29"/>
      <c r="U72" s="29"/>
      <c r="V72" s="30"/>
      <c r="W72" s="31">
        <f t="shared" si="39"/>
        <v>0</v>
      </c>
      <c r="X72" s="29"/>
      <c r="Y72" s="29"/>
      <c r="Z72" s="29"/>
      <c r="AA72" s="30"/>
      <c r="AB72" s="31">
        <f t="shared" si="40"/>
        <v>0</v>
      </c>
      <c r="AC72" s="29"/>
      <c r="AD72" s="29"/>
      <c r="AE72" s="29"/>
      <c r="AF72" s="30"/>
      <c r="AG72" s="31">
        <f t="shared" si="41"/>
        <v>0</v>
      </c>
      <c r="AH72" s="29"/>
      <c r="AI72" s="29"/>
      <c r="AJ72" s="29"/>
      <c r="AK72" s="30"/>
      <c r="AL72" s="31">
        <f t="shared" si="42"/>
        <v>0</v>
      </c>
      <c r="AM72" s="29"/>
      <c r="AN72" s="29"/>
      <c r="AO72" s="29"/>
      <c r="AP72" s="30"/>
      <c r="AQ72" s="31">
        <f t="shared" si="43"/>
        <v>0</v>
      </c>
      <c r="AR72" s="29"/>
      <c r="AS72" s="29"/>
      <c r="AT72" s="29"/>
      <c r="AU72" s="30"/>
      <c r="AV72" s="43">
        <f t="shared" si="44"/>
        <v>0</v>
      </c>
    </row>
    <row r="73" spans="1:48" x14ac:dyDescent="0.25">
      <c r="A73" s="14">
        <v>5</v>
      </c>
      <c r="B73" s="8" t="s">
        <v>75</v>
      </c>
      <c r="C73" s="32" t="s">
        <v>83</v>
      </c>
      <c r="D73" s="29"/>
      <c r="E73" s="29"/>
      <c r="F73" s="29"/>
      <c r="G73" s="30"/>
      <c r="H73" s="31">
        <f t="shared" si="36"/>
        <v>0</v>
      </c>
      <c r="I73" s="29"/>
      <c r="J73" s="29"/>
      <c r="K73" s="29"/>
      <c r="L73" s="30"/>
      <c r="M73" s="31">
        <f t="shared" si="37"/>
        <v>0</v>
      </c>
      <c r="N73" s="29"/>
      <c r="O73" s="29"/>
      <c r="P73" s="29"/>
      <c r="Q73" s="30"/>
      <c r="R73" s="31">
        <f t="shared" si="38"/>
        <v>0</v>
      </c>
      <c r="S73" s="29"/>
      <c r="T73" s="29"/>
      <c r="U73" s="29"/>
      <c r="V73" s="30"/>
      <c r="W73" s="31">
        <f t="shared" si="39"/>
        <v>0</v>
      </c>
      <c r="X73" s="29"/>
      <c r="Y73" s="29"/>
      <c r="Z73" s="29"/>
      <c r="AA73" s="30"/>
      <c r="AB73" s="31">
        <f t="shared" si="40"/>
        <v>0</v>
      </c>
      <c r="AC73" s="29"/>
      <c r="AD73" s="29"/>
      <c r="AE73" s="29"/>
      <c r="AF73" s="30"/>
      <c r="AG73" s="31">
        <f t="shared" si="41"/>
        <v>0</v>
      </c>
      <c r="AH73" s="29"/>
      <c r="AI73" s="29"/>
      <c r="AJ73" s="29"/>
      <c r="AK73" s="30"/>
      <c r="AL73" s="31">
        <f t="shared" si="42"/>
        <v>0</v>
      </c>
      <c r="AM73" s="29"/>
      <c r="AN73" s="29"/>
      <c r="AO73" s="29"/>
      <c r="AP73" s="30"/>
      <c r="AQ73" s="31">
        <f t="shared" si="43"/>
        <v>0</v>
      </c>
      <c r="AR73" s="29"/>
      <c r="AS73" s="29"/>
      <c r="AT73" s="29"/>
      <c r="AU73" s="30"/>
      <c r="AV73" s="43">
        <f t="shared" si="44"/>
        <v>0</v>
      </c>
    </row>
    <row r="74" spans="1:48" x14ac:dyDescent="0.25">
      <c r="A74" s="14">
        <v>5</v>
      </c>
      <c r="B74" s="8" t="s">
        <v>76</v>
      </c>
      <c r="C74" s="32" t="s">
        <v>83</v>
      </c>
      <c r="D74" s="29"/>
      <c r="E74" s="29"/>
      <c r="F74" s="29"/>
      <c r="G74" s="30"/>
      <c r="H74" s="31">
        <f t="shared" si="36"/>
        <v>0</v>
      </c>
      <c r="I74" s="29"/>
      <c r="J74" s="29"/>
      <c r="K74" s="29"/>
      <c r="L74" s="30"/>
      <c r="M74" s="31">
        <f t="shared" si="37"/>
        <v>0</v>
      </c>
      <c r="N74" s="29"/>
      <c r="O74" s="29"/>
      <c r="P74" s="29"/>
      <c r="Q74" s="30"/>
      <c r="R74" s="31">
        <f t="shared" si="38"/>
        <v>0</v>
      </c>
      <c r="S74" s="29"/>
      <c r="T74" s="29"/>
      <c r="U74" s="29"/>
      <c r="V74" s="30"/>
      <c r="W74" s="31">
        <f t="shared" si="39"/>
        <v>0</v>
      </c>
      <c r="X74" s="29"/>
      <c r="Y74" s="29"/>
      <c r="Z74" s="29"/>
      <c r="AA74" s="30"/>
      <c r="AB74" s="31">
        <f t="shared" si="40"/>
        <v>0</v>
      </c>
      <c r="AC74" s="29"/>
      <c r="AD74" s="29"/>
      <c r="AE74" s="29"/>
      <c r="AF74" s="30"/>
      <c r="AG74" s="31">
        <f t="shared" si="41"/>
        <v>0</v>
      </c>
      <c r="AH74" s="29"/>
      <c r="AI74" s="29"/>
      <c r="AJ74" s="29"/>
      <c r="AK74" s="30"/>
      <c r="AL74" s="31">
        <f t="shared" si="42"/>
        <v>0</v>
      </c>
      <c r="AM74" s="29"/>
      <c r="AN74" s="29"/>
      <c r="AO74" s="29"/>
      <c r="AP74" s="30"/>
      <c r="AQ74" s="31">
        <f t="shared" si="43"/>
        <v>0</v>
      </c>
      <c r="AR74" s="29"/>
      <c r="AS74" s="29"/>
      <c r="AT74" s="29"/>
      <c r="AU74" s="30"/>
      <c r="AV74" s="43">
        <f t="shared" si="44"/>
        <v>0</v>
      </c>
    </row>
    <row r="75" spans="1:48" x14ac:dyDescent="0.25">
      <c r="A75" s="14">
        <v>5</v>
      </c>
      <c r="B75" s="8" t="s">
        <v>77</v>
      </c>
      <c r="C75" s="32" t="s">
        <v>83</v>
      </c>
      <c r="D75" s="29"/>
      <c r="E75" s="29"/>
      <c r="F75" s="29"/>
      <c r="G75" s="30"/>
      <c r="H75" s="31">
        <f t="shared" si="36"/>
        <v>0</v>
      </c>
      <c r="I75" s="29"/>
      <c r="J75" s="29"/>
      <c r="K75" s="29"/>
      <c r="L75" s="30"/>
      <c r="M75" s="31">
        <f t="shared" si="37"/>
        <v>0</v>
      </c>
      <c r="N75" s="29"/>
      <c r="O75" s="29"/>
      <c r="P75" s="29"/>
      <c r="Q75" s="30"/>
      <c r="R75" s="31">
        <f t="shared" si="38"/>
        <v>0</v>
      </c>
      <c r="S75" s="29"/>
      <c r="T75" s="29"/>
      <c r="U75" s="29"/>
      <c r="V75" s="30"/>
      <c r="W75" s="31">
        <f t="shared" si="39"/>
        <v>0</v>
      </c>
      <c r="X75" s="29"/>
      <c r="Y75" s="29"/>
      <c r="Z75" s="29"/>
      <c r="AA75" s="30"/>
      <c r="AB75" s="31">
        <f t="shared" si="40"/>
        <v>0</v>
      </c>
      <c r="AC75" s="29"/>
      <c r="AD75" s="29"/>
      <c r="AE75" s="29"/>
      <c r="AF75" s="30"/>
      <c r="AG75" s="31">
        <f t="shared" si="41"/>
        <v>0</v>
      </c>
      <c r="AH75" s="29"/>
      <c r="AI75" s="29"/>
      <c r="AJ75" s="29"/>
      <c r="AK75" s="30"/>
      <c r="AL75" s="31">
        <f t="shared" si="42"/>
        <v>0</v>
      </c>
      <c r="AM75" s="29"/>
      <c r="AN75" s="29"/>
      <c r="AO75" s="29"/>
      <c r="AP75" s="30"/>
      <c r="AQ75" s="31">
        <f t="shared" si="43"/>
        <v>0</v>
      </c>
      <c r="AR75" s="29"/>
      <c r="AS75" s="29"/>
      <c r="AT75" s="29"/>
      <c r="AU75" s="30"/>
      <c r="AV75" s="43">
        <f t="shared" si="44"/>
        <v>0</v>
      </c>
    </row>
    <row r="76" spans="1:48" x14ac:dyDescent="0.25">
      <c r="A76" s="14">
        <v>5</v>
      </c>
      <c r="B76" s="8" t="s">
        <v>78</v>
      </c>
      <c r="C76" s="32" t="s">
        <v>83</v>
      </c>
      <c r="D76" s="29"/>
      <c r="E76" s="29"/>
      <c r="F76" s="29"/>
      <c r="G76" s="30"/>
      <c r="H76" s="31">
        <f t="shared" si="36"/>
        <v>0</v>
      </c>
      <c r="I76" s="29"/>
      <c r="J76" s="29"/>
      <c r="K76" s="29"/>
      <c r="L76" s="30"/>
      <c r="M76" s="31">
        <f t="shared" si="37"/>
        <v>0</v>
      </c>
      <c r="N76" s="29"/>
      <c r="O76" s="29"/>
      <c r="P76" s="29"/>
      <c r="Q76" s="30"/>
      <c r="R76" s="31">
        <f t="shared" si="38"/>
        <v>0</v>
      </c>
      <c r="S76" s="29"/>
      <c r="T76" s="29"/>
      <c r="U76" s="29"/>
      <c r="V76" s="30"/>
      <c r="W76" s="31">
        <f t="shared" si="39"/>
        <v>0</v>
      </c>
      <c r="X76" s="29"/>
      <c r="Y76" s="29"/>
      <c r="Z76" s="29"/>
      <c r="AA76" s="30"/>
      <c r="AB76" s="31">
        <f t="shared" si="40"/>
        <v>0</v>
      </c>
      <c r="AC76" s="29"/>
      <c r="AD76" s="29"/>
      <c r="AE76" s="29"/>
      <c r="AF76" s="30"/>
      <c r="AG76" s="31">
        <f t="shared" si="41"/>
        <v>0</v>
      </c>
      <c r="AH76" s="29"/>
      <c r="AI76" s="29"/>
      <c r="AJ76" s="29"/>
      <c r="AK76" s="30"/>
      <c r="AL76" s="31">
        <f t="shared" si="42"/>
        <v>0</v>
      </c>
      <c r="AM76" s="29"/>
      <c r="AN76" s="29"/>
      <c r="AO76" s="29"/>
      <c r="AP76" s="30"/>
      <c r="AQ76" s="31">
        <f t="shared" si="43"/>
        <v>0</v>
      </c>
      <c r="AR76" s="29"/>
      <c r="AS76" s="29"/>
      <c r="AT76" s="29"/>
      <c r="AU76" s="30"/>
      <c r="AV76" s="43">
        <f t="shared" si="44"/>
        <v>0</v>
      </c>
    </row>
    <row r="77" spans="1:48" x14ac:dyDescent="0.25">
      <c r="A77" s="14">
        <v>5</v>
      </c>
      <c r="B77" s="8" t="s">
        <v>79</v>
      </c>
      <c r="C77" s="32" t="s">
        <v>83</v>
      </c>
      <c r="D77" s="29"/>
      <c r="E77" s="29"/>
      <c r="F77" s="29"/>
      <c r="G77" s="30"/>
      <c r="H77" s="31">
        <f t="shared" si="36"/>
        <v>0</v>
      </c>
      <c r="I77" s="29"/>
      <c r="J77" s="29"/>
      <c r="K77" s="29"/>
      <c r="L77" s="30"/>
      <c r="M77" s="31">
        <f t="shared" si="37"/>
        <v>0</v>
      </c>
      <c r="N77" s="29"/>
      <c r="O77" s="29"/>
      <c r="P77" s="29"/>
      <c r="Q77" s="30"/>
      <c r="R77" s="31">
        <f t="shared" si="38"/>
        <v>0</v>
      </c>
      <c r="S77" s="29"/>
      <c r="T77" s="29"/>
      <c r="U77" s="29"/>
      <c r="V77" s="30"/>
      <c r="W77" s="31">
        <f t="shared" si="39"/>
        <v>0</v>
      </c>
      <c r="X77" s="29"/>
      <c r="Y77" s="29"/>
      <c r="Z77" s="29"/>
      <c r="AA77" s="30"/>
      <c r="AB77" s="31">
        <f t="shared" si="40"/>
        <v>0</v>
      </c>
      <c r="AC77" s="29"/>
      <c r="AD77" s="29"/>
      <c r="AE77" s="29"/>
      <c r="AF77" s="30"/>
      <c r="AG77" s="31">
        <f t="shared" si="41"/>
        <v>0</v>
      </c>
      <c r="AH77" s="29"/>
      <c r="AI77" s="29"/>
      <c r="AJ77" s="29"/>
      <c r="AK77" s="30"/>
      <c r="AL77" s="31">
        <f t="shared" si="42"/>
        <v>0</v>
      </c>
      <c r="AM77" s="29"/>
      <c r="AN77" s="29"/>
      <c r="AO77" s="29"/>
      <c r="AP77" s="30"/>
      <c r="AQ77" s="31">
        <f t="shared" si="43"/>
        <v>0</v>
      </c>
      <c r="AR77" s="29"/>
      <c r="AS77" s="29"/>
      <c r="AT77" s="29"/>
      <c r="AU77" s="30"/>
      <c r="AV77" s="43">
        <f t="shared" si="44"/>
        <v>0</v>
      </c>
    </row>
    <row r="78" spans="1:48" x14ac:dyDescent="0.25">
      <c r="A78" s="14">
        <v>5</v>
      </c>
      <c r="B78" s="8" t="s">
        <v>80</v>
      </c>
      <c r="C78" s="32" t="s">
        <v>83</v>
      </c>
      <c r="D78" s="29"/>
      <c r="E78" s="29"/>
      <c r="F78" s="29"/>
      <c r="G78" s="30"/>
      <c r="H78" s="31">
        <f t="shared" si="36"/>
        <v>0</v>
      </c>
      <c r="I78" s="29"/>
      <c r="J78" s="29"/>
      <c r="K78" s="29"/>
      <c r="L78" s="30"/>
      <c r="M78" s="31">
        <f t="shared" si="37"/>
        <v>0</v>
      </c>
      <c r="N78" s="29"/>
      <c r="O78" s="29"/>
      <c r="P78" s="29"/>
      <c r="Q78" s="30"/>
      <c r="R78" s="31">
        <f t="shared" si="38"/>
        <v>0</v>
      </c>
      <c r="S78" s="29"/>
      <c r="T78" s="29"/>
      <c r="U78" s="29"/>
      <c r="V78" s="30"/>
      <c r="W78" s="31">
        <f t="shared" si="39"/>
        <v>0</v>
      </c>
      <c r="X78" s="29"/>
      <c r="Y78" s="29"/>
      <c r="Z78" s="29"/>
      <c r="AA78" s="30"/>
      <c r="AB78" s="31">
        <f t="shared" si="40"/>
        <v>0</v>
      </c>
      <c r="AC78" s="29"/>
      <c r="AD78" s="29"/>
      <c r="AE78" s="29"/>
      <c r="AF78" s="30"/>
      <c r="AG78" s="31">
        <f t="shared" si="41"/>
        <v>0</v>
      </c>
      <c r="AH78" s="29"/>
      <c r="AI78" s="29"/>
      <c r="AJ78" s="29"/>
      <c r="AK78" s="30"/>
      <c r="AL78" s="31">
        <f t="shared" si="42"/>
        <v>0</v>
      </c>
      <c r="AM78" s="29"/>
      <c r="AN78" s="29"/>
      <c r="AO78" s="29"/>
      <c r="AP78" s="30"/>
      <c r="AQ78" s="31">
        <f t="shared" si="43"/>
        <v>0</v>
      </c>
      <c r="AR78" s="29"/>
      <c r="AS78" s="29"/>
      <c r="AT78" s="29"/>
      <c r="AU78" s="30"/>
      <c r="AV78" s="43">
        <f t="shared" si="44"/>
        <v>0</v>
      </c>
    </row>
    <row r="79" spans="1:48" x14ac:dyDescent="0.25">
      <c r="A79" s="14">
        <v>5</v>
      </c>
      <c r="B79" s="32" t="s">
        <v>81</v>
      </c>
      <c r="C79" s="32" t="s">
        <v>83</v>
      </c>
      <c r="D79" s="33"/>
      <c r="E79" s="33"/>
      <c r="F79" s="33"/>
      <c r="G79" s="34"/>
      <c r="H79" s="35">
        <f t="shared" si="36"/>
        <v>0</v>
      </c>
      <c r="I79" s="33"/>
      <c r="J79" s="33"/>
      <c r="K79" s="33"/>
      <c r="L79" s="34"/>
      <c r="M79" s="35">
        <f t="shared" si="37"/>
        <v>0</v>
      </c>
      <c r="N79" s="33"/>
      <c r="O79" s="33"/>
      <c r="P79" s="33"/>
      <c r="Q79" s="34"/>
      <c r="R79" s="35">
        <f t="shared" si="38"/>
        <v>0</v>
      </c>
      <c r="S79" s="33"/>
      <c r="T79" s="33"/>
      <c r="U79" s="33"/>
      <c r="V79" s="34"/>
      <c r="W79" s="35">
        <f t="shared" si="39"/>
        <v>0</v>
      </c>
      <c r="X79" s="33"/>
      <c r="Y79" s="33"/>
      <c r="Z79" s="33"/>
      <c r="AA79" s="34"/>
      <c r="AB79" s="35">
        <f t="shared" si="40"/>
        <v>0</v>
      </c>
      <c r="AC79" s="33"/>
      <c r="AD79" s="33"/>
      <c r="AE79" s="33"/>
      <c r="AF79" s="34"/>
      <c r="AG79" s="35">
        <f t="shared" si="41"/>
        <v>0</v>
      </c>
      <c r="AH79" s="33"/>
      <c r="AI79" s="33"/>
      <c r="AJ79" s="33"/>
      <c r="AK79" s="34"/>
      <c r="AL79" s="35">
        <f t="shared" si="42"/>
        <v>0</v>
      </c>
      <c r="AM79" s="33"/>
      <c r="AN79" s="33"/>
      <c r="AO79" s="33"/>
      <c r="AP79" s="34"/>
      <c r="AQ79" s="35">
        <f t="shared" si="43"/>
        <v>0</v>
      </c>
      <c r="AR79" s="33"/>
      <c r="AS79" s="33"/>
      <c r="AT79" s="33"/>
      <c r="AU79" s="34"/>
      <c r="AV79" s="44">
        <f t="shared" si="44"/>
        <v>0</v>
      </c>
    </row>
    <row r="80" spans="1:48" x14ac:dyDescent="0.25">
      <c r="A80" s="14">
        <v>5</v>
      </c>
      <c r="B80" s="36"/>
      <c r="C80" s="37"/>
      <c r="D80" s="38"/>
      <c r="E80" s="39"/>
      <c r="F80" s="39"/>
      <c r="G80" s="39"/>
      <c r="H80" s="40">
        <f>SUM(H67:H79)</f>
        <v>0</v>
      </c>
      <c r="I80" s="39"/>
      <c r="J80" s="39"/>
      <c r="K80" s="39"/>
      <c r="L80" s="39"/>
      <c r="M80" s="40">
        <f>SUM(M67:M79)</f>
        <v>0</v>
      </c>
      <c r="N80" s="39"/>
      <c r="O80" s="39"/>
      <c r="P80" s="39"/>
      <c r="Q80" s="39"/>
      <c r="R80" s="40">
        <f>SUM(R67:R79)</f>
        <v>0</v>
      </c>
      <c r="S80" s="39"/>
      <c r="T80" s="39"/>
      <c r="U80" s="39"/>
      <c r="V80" s="39"/>
      <c r="W80" s="40">
        <f>SUM(W67:W79)</f>
        <v>0</v>
      </c>
      <c r="X80" s="39"/>
      <c r="Y80" s="39"/>
      <c r="Z80" s="39"/>
      <c r="AA80" s="39"/>
      <c r="AB80" s="40">
        <f>SUM(AB67:AB79)</f>
        <v>0</v>
      </c>
      <c r="AC80" s="39"/>
      <c r="AD80" s="39"/>
      <c r="AE80" s="39"/>
      <c r="AF80" s="39"/>
      <c r="AG80" s="40">
        <f>SUM(AG67:AG79)</f>
        <v>0</v>
      </c>
      <c r="AH80" s="39"/>
      <c r="AI80" s="39"/>
      <c r="AJ80" s="39"/>
      <c r="AK80" s="39"/>
      <c r="AL80" s="40">
        <f>SUM(AL67:AL79)</f>
        <v>0</v>
      </c>
      <c r="AM80" s="39"/>
      <c r="AN80" s="39"/>
      <c r="AO80" s="39"/>
      <c r="AP80" s="39"/>
      <c r="AQ80" s="40">
        <f>SUM(AQ67:AQ79)</f>
        <v>0</v>
      </c>
      <c r="AR80" s="39"/>
      <c r="AS80" s="39"/>
      <c r="AT80" s="39"/>
      <c r="AU80" s="39"/>
      <c r="AV80" s="40">
        <f>SUM(AV67:AV79)</f>
        <v>0</v>
      </c>
    </row>
    <row r="81" spans="1:48" x14ac:dyDescent="0.25">
      <c r="A81" s="14">
        <v>6</v>
      </c>
      <c r="B81" s="80" t="str">
        <f>"Буква (или иное название) класса "&amp;A81&amp;":"</f>
        <v>Буква (или иное название) класса 6:</v>
      </c>
      <c r="C81" s="81"/>
      <c r="D81" s="82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</row>
    <row r="82" spans="1:48" x14ac:dyDescent="0.25">
      <c r="A82" s="14">
        <v>6</v>
      </c>
      <c r="B82" s="45" t="s">
        <v>69</v>
      </c>
      <c r="C82" s="28" t="s">
        <v>83</v>
      </c>
      <c r="D82" s="29"/>
      <c r="E82" s="29"/>
      <c r="F82" s="29"/>
      <c r="G82" s="30"/>
      <c r="H82" s="31">
        <f t="shared" ref="H82:H94" si="45">COUNTA(D82:G82)</f>
        <v>0</v>
      </c>
      <c r="I82" s="29"/>
      <c r="J82" s="29"/>
      <c r="K82" s="29"/>
      <c r="L82" s="30"/>
      <c r="M82" s="31">
        <f t="shared" ref="M82:M94" si="46">COUNTA(I82:L82)</f>
        <v>0</v>
      </c>
      <c r="N82" s="29"/>
      <c r="O82" s="29"/>
      <c r="P82" s="29"/>
      <c r="Q82" s="30"/>
      <c r="R82" s="31">
        <f t="shared" ref="R82:R94" si="47">COUNTA(N82:Q82)</f>
        <v>0</v>
      </c>
      <c r="S82" s="29"/>
      <c r="T82" s="29"/>
      <c r="U82" s="29"/>
      <c r="V82" s="30"/>
      <c r="W82" s="31">
        <f t="shared" ref="W82:W94" si="48">COUNTA(S82:V82)</f>
        <v>0</v>
      </c>
      <c r="X82" s="29"/>
      <c r="Y82" s="29"/>
      <c r="Z82" s="29"/>
      <c r="AA82" s="30"/>
      <c r="AB82" s="31">
        <f t="shared" ref="AB82:AB94" si="49">COUNTA(X82:AA82)</f>
        <v>0</v>
      </c>
      <c r="AC82" s="29"/>
      <c r="AD82" s="29"/>
      <c r="AE82" s="29"/>
      <c r="AF82" s="30"/>
      <c r="AG82" s="31">
        <f t="shared" ref="AG82:AG94" si="50">COUNTA(AC82:AF82)</f>
        <v>0</v>
      </c>
      <c r="AH82" s="29"/>
      <c r="AI82" s="29"/>
      <c r="AJ82" s="29"/>
      <c r="AK82" s="30"/>
      <c r="AL82" s="31">
        <f t="shared" ref="AL82:AL94" si="51">COUNTA(AH82:AK82)</f>
        <v>0</v>
      </c>
      <c r="AM82" s="29"/>
      <c r="AN82" s="29"/>
      <c r="AO82" s="29"/>
      <c r="AP82" s="30"/>
      <c r="AQ82" s="31">
        <f t="shared" ref="AQ82:AQ94" si="52">COUNTA(AM82:AP82)</f>
        <v>0</v>
      </c>
      <c r="AR82" s="29"/>
      <c r="AS82" s="29"/>
      <c r="AT82" s="29"/>
      <c r="AU82" s="30"/>
      <c r="AV82" s="43">
        <f t="shared" ref="AV82:AV94" si="53">COUNTA(AR82:AU82)</f>
        <v>0</v>
      </c>
    </row>
    <row r="83" spans="1:48" x14ac:dyDescent="0.25">
      <c r="A83" s="14">
        <v>6</v>
      </c>
      <c r="B83" s="8" t="s">
        <v>70</v>
      </c>
      <c r="C83" s="32" t="s">
        <v>83</v>
      </c>
      <c r="D83" s="29"/>
      <c r="E83" s="29"/>
      <c r="F83" s="29"/>
      <c r="G83" s="30"/>
      <c r="H83" s="31">
        <f t="shared" si="45"/>
        <v>0</v>
      </c>
      <c r="I83" s="29"/>
      <c r="J83" s="29"/>
      <c r="K83" s="29"/>
      <c r="L83" s="30"/>
      <c r="M83" s="31">
        <f t="shared" si="46"/>
        <v>0</v>
      </c>
      <c r="N83" s="29"/>
      <c r="O83" s="29"/>
      <c r="P83" s="29"/>
      <c r="Q83" s="30"/>
      <c r="R83" s="31">
        <f t="shared" si="47"/>
        <v>0</v>
      </c>
      <c r="S83" s="29"/>
      <c r="T83" s="29"/>
      <c r="U83" s="29"/>
      <c r="V83" s="30"/>
      <c r="W83" s="31">
        <f t="shared" si="48"/>
        <v>0</v>
      </c>
      <c r="X83" s="29"/>
      <c r="Y83" s="29"/>
      <c r="Z83" s="29"/>
      <c r="AA83" s="30"/>
      <c r="AB83" s="31">
        <f t="shared" si="49"/>
        <v>0</v>
      </c>
      <c r="AC83" s="29"/>
      <c r="AD83" s="29"/>
      <c r="AE83" s="29"/>
      <c r="AF83" s="30"/>
      <c r="AG83" s="31">
        <f t="shared" si="50"/>
        <v>0</v>
      </c>
      <c r="AH83" s="29"/>
      <c r="AI83" s="29"/>
      <c r="AJ83" s="29"/>
      <c r="AK83" s="30"/>
      <c r="AL83" s="31">
        <f t="shared" si="51"/>
        <v>0</v>
      </c>
      <c r="AM83" s="29"/>
      <c r="AN83" s="29"/>
      <c r="AO83" s="29"/>
      <c r="AP83" s="30"/>
      <c r="AQ83" s="31">
        <f t="shared" si="52"/>
        <v>0</v>
      </c>
      <c r="AR83" s="29"/>
      <c r="AS83" s="29"/>
      <c r="AT83" s="29"/>
      <c r="AU83" s="30"/>
      <c r="AV83" s="43">
        <f t="shared" si="53"/>
        <v>0</v>
      </c>
    </row>
    <row r="84" spans="1:48" x14ac:dyDescent="0.25">
      <c r="A84" s="14">
        <v>6</v>
      </c>
      <c r="B84" s="8" t="s">
        <v>71</v>
      </c>
      <c r="C84" s="32" t="s">
        <v>83</v>
      </c>
      <c r="D84" s="29"/>
      <c r="E84" s="29"/>
      <c r="F84" s="29"/>
      <c r="G84" s="30"/>
      <c r="H84" s="31">
        <f t="shared" si="45"/>
        <v>0</v>
      </c>
      <c r="I84" s="29"/>
      <c r="J84" s="29"/>
      <c r="K84" s="29"/>
      <c r="L84" s="30"/>
      <c r="M84" s="31">
        <f t="shared" si="46"/>
        <v>0</v>
      </c>
      <c r="N84" s="29"/>
      <c r="O84" s="29"/>
      <c r="P84" s="29"/>
      <c r="Q84" s="30"/>
      <c r="R84" s="31">
        <f t="shared" si="47"/>
        <v>0</v>
      </c>
      <c r="S84" s="29"/>
      <c r="T84" s="29"/>
      <c r="U84" s="29"/>
      <c r="V84" s="30"/>
      <c r="W84" s="31">
        <f t="shared" si="48"/>
        <v>0</v>
      </c>
      <c r="X84" s="29"/>
      <c r="Y84" s="29"/>
      <c r="Z84" s="29"/>
      <c r="AA84" s="30"/>
      <c r="AB84" s="31">
        <f t="shared" si="49"/>
        <v>0</v>
      </c>
      <c r="AC84" s="29"/>
      <c r="AD84" s="29"/>
      <c r="AE84" s="29"/>
      <c r="AF84" s="30"/>
      <c r="AG84" s="31">
        <f t="shared" si="50"/>
        <v>0</v>
      </c>
      <c r="AH84" s="29"/>
      <c r="AI84" s="29"/>
      <c r="AJ84" s="29"/>
      <c r="AK84" s="30"/>
      <c r="AL84" s="31">
        <f t="shared" si="51"/>
        <v>0</v>
      </c>
      <c r="AM84" s="29"/>
      <c r="AN84" s="29"/>
      <c r="AO84" s="29"/>
      <c r="AP84" s="30"/>
      <c r="AQ84" s="31">
        <f t="shared" si="52"/>
        <v>0</v>
      </c>
      <c r="AR84" s="29"/>
      <c r="AS84" s="29"/>
      <c r="AT84" s="29"/>
      <c r="AU84" s="30"/>
      <c r="AV84" s="43">
        <f t="shared" si="53"/>
        <v>0</v>
      </c>
    </row>
    <row r="85" spans="1:48" x14ac:dyDescent="0.25">
      <c r="A85" s="14">
        <v>6</v>
      </c>
      <c r="B85" s="8" t="s">
        <v>72</v>
      </c>
      <c r="C85" s="32" t="s">
        <v>83</v>
      </c>
      <c r="D85" s="29"/>
      <c r="E85" s="29"/>
      <c r="F85" s="29"/>
      <c r="G85" s="30"/>
      <c r="H85" s="31">
        <f t="shared" si="45"/>
        <v>0</v>
      </c>
      <c r="I85" s="29"/>
      <c r="J85" s="29"/>
      <c r="K85" s="29"/>
      <c r="L85" s="30"/>
      <c r="M85" s="31">
        <f t="shared" si="46"/>
        <v>0</v>
      </c>
      <c r="N85" s="29"/>
      <c r="O85" s="29"/>
      <c r="P85" s="29"/>
      <c r="Q85" s="30"/>
      <c r="R85" s="31">
        <f t="shared" si="47"/>
        <v>0</v>
      </c>
      <c r="S85" s="29"/>
      <c r="T85" s="29"/>
      <c r="U85" s="29"/>
      <c r="V85" s="30"/>
      <c r="W85" s="31">
        <f t="shared" si="48"/>
        <v>0</v>
      </c>
      <c r="X85" s="29"/>
      <c r="Y85" s="29"/>
      <c r="Z85" s="29"/>
      <c r="AA85" s="30"/>
      <c r="AB85" s="31">
        <f t="shared" si="49"/>
        <v>0</v>
      </c>
      <c r="AC85" s="29"/>
      <c r="AD85" s="29"/>
      <c r="AE85" s="29"/>
      <c r="AF85" s="30"/>
      <c r="AG85" s="31">
        <f t="shared" si="50"/>
        <v>0</v>
      </c>
      <c r="AH85" s="29"/>
      <c r="AI85" s="29"/>
      <c r="AJ85" s="29"/>
      <c r="AK85" s="30"/>
      <c r="AL85" s="31">
        <f t="shared" si="51"/>
        <v>0</v>
      </c>
      <c r="AM85" s="29"/>
      <c r="AN85" s="29"/>
      <c r="AO85" s="29"/>
      <c r="AP85" s="30"/>
      <c r="AQ85" s="31">
        <f t="shared" si="52"/>
        <v>0</v>
      </c>
      <c r="AR85" s="29"/>
      <c r="AS85" s="29"/>
      <c r="AT85" s="29"/>
      <c r="AU85" s="30"/>
      <c r="AV85" s="43">
        <f t="shared" si="53"/>
        <v>0</v>
      </c>
    </row>
    <row r="86" spans="1:48" x14ac:dyDescent="0.25">
      <c r="A86" s="14">
        <v>6</v>
      </c>
      <c r="B86" s="8" t="s">
        <v>73</v>
      </c>
      <c r="C86" s="32" t="s">
        <v>83</v>
      </c>
      <c r="D86" s="29"/>
      <c r="E86" s="29"/>
      <c r="F86" s="29"/>
      <c r="G86" s="30"/>
      <c r="H86" s="31">
        <f t="shared" si="45"/>
        <v>0</v>
      </c>
      <c r="I86" s="29"/>
      <c r="J86" s="29"/>
      <c r="K86" s="29"/>
      <c r="L86" s="30"/>
      <c r="M86" s="31">
        <f t="shared" si="46"/>
        <v>0</v>
      </c>
      <c r="N86" s="29"/>
      <c r="O86" s="29"/>
      <c r="P86" s="29"/>
      <c r="Q86" s="30"/>
      <c r="R86" s="31">
        <f t="shared" si="47"/>
        <v>0</v>
      </c>
      <c r="S86" s="29"/>
      <c r="T86" s="29"/>
      <c r="U86" s="29"/>
      <c r="V86" s="30"/>
      <c r="W86" s="31">
        <f t="shared" si="48"/>
        <v>0</v>
      </c>
      <c r="X86" s="29"/>
      <c r="Y86" s="29"/>
      <c r="Z86" s="29"/>
      <c r="AA86" s="30"/>
      <c r="AB86" s="31">
        <f t="shared" si="49"/>
        <v>0</v>
      </c>
      <c r="AC86" s="29"/>
      <c r="AD86" s="29"/>
      <c r="AE86" s="29"/>
      <c r="AF86" s="30"/>
      <c r="AG86" s="31">
        <f t="shared" si="50"/>
        <v>0</v>
      </c>
      <c r="AH86" s="29"/>
      <c r="AI86" s="29"/>
      <c r="AJ86" s="29"/>
      <c r="AK86" s="30"/>
      <c r="AL86" s="31">
        <f t="shared" si="51"/>
        <v>0</v>
      </c>
      <c r="AM86" s="29"/>
      <c r="AN86" s="29"/>
      <c r="AO86" s="29"/>
      <c r="AP86" s="30"/>
      <c r="AQ86" s="31">
        <f t="shared" si="52"/>
        <v>0</v>
      </c>
      <c r="AR86" s="29"/>
      <c r="AS86" s="29"/>
      <c r="AT86" s="29"/>
      <c r="AU86" s="30"/>
      <c r="AV86" s="43">
        <f t="shared" si="53"/>
        <v>0</v>
      </c>
    </row>
    <row r="87" spans="1:48" x14ac:dyDescent="0.25">
      <c r="A87" s="14">
        <v>6</v>
      </c>
      <c r="B87" s="8" t="s">
        <v>74</v>
      </c>
      <c r="C87" s="32" t="s">
        <v>83</v>
      </c>
      <c r="D87" s="29"/>
      <c r="E87" s="29"/>
      <c r="F87" s="29"/>
      <c r="G87" s="30"/>
      <c r="H87" s="31">
        <f t="shared" si="45"/>
        <v>0</v>
      </c>
      <c r="I87" s="29"/>
      <c r="J87" s="29"/>
      <c r="K87" s="29"/>
      <c r="L87" s="30"/>
      <c r="M87" s="31">
        <f t="shared" si="46"/>
        <v>0</v>
      </c>
      <c r="N87" s="29"/>
      <c r="O87" s="29"/>
      <c r="P87" s="29"/>
      <c r="Q87" s="30"/>
      <c r="R87" s="31">
        <f t="shared" si="47"/>
        <v>0</v>
      </c>
      <c r="S87" s="29"/>
      <c r="T87" s="29"/>
      <c r="U87" s="29"/>
      <c r="V87" s="30"/>
      <c r="W87" s="31">
        <f t="shared" si="48"/>
        <v>0</v>
      </c>
      <c r="X87" s="29"/>
      <c r="Y87" s="29"/>
      <c r="Z87" s="29"/>
      <c r="AA87" s="30"/>
      <c r="AB87" s="31">
        <f t="shared" si="49"/>
        <v>0</v>
      </c>
      <c r="AC87" s="29"/>
      <c r="AD87" s="29"/>
      <c r="AE87" s="29"/>
      <c r="AF87" s="30"/>
      <c r="AG87" s="31">
        <f t="shared" si="50"/>
        <v>0</v>
      </c>
      <c r="AH87" s="29"/>
      <c r="AI87" s="29"/>
      <c r="AJ87" s="29"/>
      <c r="AK87" s="30"/>
      <c r="AL87" s="31">
        <f t="shared" si="51"/>
        <v>0</v>
      </c>
      <c r="AM87" s="29"/>
      <c r="AN87" s="29"/>
      <c r="AO87" s="29"/>
      <c r="AP87" s="30"/>
      <c r="AQ87" s="31">
        <f t="shared" si="52"/>
        <v>0</v>
      </c>
      <c r="AR87" s="29"/>
      <c r="AS87" s="29"/>
      <c r="AT87" s="29"/>
      <c r="AU87" s="30"/>
      <c r="AV87" s="43">
        <f t="shared" si="53"/>
        <v>0</v>
      </c>
    </row>
    <row r="88" spans="1:48" x14ac:dyDescent="0.25">
      <c r="A88" s="14">
        <v>6</v>
      </c>
      <c r="B88" s="8" t="s">
        <v>75</v>
      </c>
      <c r="C88" s="32" t="s">
        <v>83</v>
      </c>
      <c r="D88" s="29"/>
      <c r="E88" s="29"/>
      <c r="F88" s="29"/>
      <c r="G88" s="30"/>
      <c r="H88" s="31">
        <f t="shared" si="45"/>
        <v>0</v>
      </c>
      <c r="I88" s="29"/>
      <c r="J88" s="29"/>
      <c r="K88" s="29"/>
      <c r="L88" s="30"/>
      <c r="M88" s="31">
        <f t="shared" si="46"/>
        <v>0</v>
      </c>
      <c r="N88" s="29"/>
      <c r="O88" s="29"/>
      <c r="P88" s="29"/>
      <c r="Q88" s="30"/>
      <c r="R88" s="31">
        <f t="shared" si="47"/>
        <v>0</v>
      </c>
      <c r="S88" s="29"/>
      <c r="T88" s="29"/>
      <c r="U88" s="29"/>
      <c r="V88" s="30"/>
      <c r="W88" s="31">
        <f t="shared" si="48"/>
        <v>0</v>
      </c>
      <c r="X88" s="29"/>
      <c r="Y88" s="29"/>
      <c r="Z88" s="29"/>
      <c r="AA88" s="30"/>
      <c r="AB88" s="31">
        <f t="shared" si="49"/>
        <v>0</v>
      </c>
      <c r="AC88" s="29"/>
      <c r="AD88" s="29"/>
      <c r="AE88" s="29"/>
      <c r="AF88" s="30"/>
      <c r="AG88" s="31">
        <f t="shared" si="50"/>
        <v>0</v>
      </c>
      <c r="AH88" s="29"/>
      <c r="AI88" s="29"/>
      <c r="AJ88" s="29"/>
      <c r="AK88" s="30"/>
      <c r="AL88" s="31">
        <f t="shared" si="51"/>
        <v>0</v>
      </c>
      <c r="AM88" s="29"/>
      <c r="AN88" s="29"/>
      <c r="AO88" s="29"/>
      <c r="AP88" s="30"/>
      <c r="AQ88" s="31">
        <f t="shared" si="52"/>
        <v>0</v>
      </c>
      <c r="AR88" s="29"/>
      <c r="AS88" s="29"/>
      <c r="AT88" s="29"/>
      <c r="AU88" s="30"/>
      <c r="AV88" s="43">
        <f t="shared" si="53"/>
        <v>0</v>
      </c>
    </row>
    <row r="89" spans="1:48" x14ac:dyDescent="0.25">
      <c r="A89" s="14">
        <v>6</v>
      </c>
      <c r="B89" s="8" t="s">
        <v>76</v>
      </c>
      <c r="C89" s="32" t="s">
        <v>83</v>
      </c>
      <c r="D89" s="29"/>
      <c r="E89" s="29"/>
      <c r="F89" s="29"/>
      <c r="G89" s="30"/>
      <c r="H89" s="31">
        <f t="shared" si="45"/>
        <v>0</v>
      </c>
      <c r="I89" s="29"/>
      <c r="J89" s="29"/>
      <c r="K89" s="29"/>
      <c r="L89" s="30"/>
      <c r="M89" s="31">
        <f t="shared" si="46"/>
        <v>0</v>
      </c>
      <c r="N89" s="29"/>
      <c r="O89" s="29"/>
      <c r="P89" s="29"/>
      <c r="Q89" s="30"/>
      <c r="R89" s="31">
        <f t="shared" si="47"/>
        <v>0</v>
      </c>
      <c r="S89" s="29"/>
      <c r="T89" s="29"/>
      <c r="U89" s="29"/>
      <c r="V89" s="30"/>
      <c r="W89" s="31">
        <f t="shared" si="48"/>
        <v>0</v>
      </c>
      <c r="X89" s="29"/>
      <c r="Y89" s="29"/>
      <c r="Z89" s="29"/>
      <c r="AA89" s="30"/>
      <c r="AB89" s="31">
        <f t="shared" si="49"/>
        <v>0</v>
      </c>
      <c r="AC89" s="29"/>
      <c r="AD89" s="29"/>
      <c r="AE89" s="29"/>
      <c r="AF89" s="30"/>
      <c r="AG89" s="31">
        <f t="shared" si="50"/>
        <v>0</v>
      </c>
      <c r="AH89" s="29"/>
      <c r="AI89" s="29"/>
      <c r="AJ89" s="29"/>
      <c r="AK89" s="30"/>
      <c r="AL89" s="31">
        <f t="shared" si="51"/>
        <v>0</v>
      </c>
      <c r="AM89" s="29"/>
      <c r="AN89" s="29"/>
      <c r="AO89" s="29"/>
      <c r="AP89" s="30"/>
      <c r="AQ89" s="31">
        <f t="shared" si="52"/>
        <v>0</v>
      </c>
      <c r="AR89" s="29"/>
      <c r="AS89" s="29"/>
      <c r="AT89" s="29"/>
      <c r="AU89" s="30"/>
      <c r="AV89" s="43">
        <f t="shared" si="53"/>
        <v>0</v>
      </c>
    </row>
    <row r="90" spans="1:48" x14ac:dyDescent="0.25">
      <c r="A90" s="14">
        <v>6</v>
      </c>
      <c r="B90" s="8" t="s">
        <v>77</v>
      </c>
      <c r="C90" s="32" t="s">
        <v>83</v>
      </c>
      <c r="D90" s="29"/>
      <c r="E90" s="29"/>
      <c r="F90" s="29"/>
      <c r="G90" s="30"/>
      <c r="H90" s="31">
        <f t="shared" si="45"/>
        <v>0</v>
      </c>
      <c r="I90" s="29"/>
      <c r="J90" s="29"/>
      <c r="K90" s="29"/>
      <c r="L90" s="30"/>
      <c r="M90" s="31">
        <f t="shared" si="46"/>
        <v>0</v>
      </c>
      <c r="N90" s="29"/>
      <c r="O90" s="29"/>
      <c r="P90" s="29"/>
      <c r="Q90" s="30"/>
      <c r="R90" s="31">
        <f t="shared" si="47"/>
        <v>0</v>
      </c>
      <c r="S90" s="29"/>
      <c r="T90" s="29"/>
      <c r="U90" s="29"/>
      <c r="V90" s="30"/>
      <c r="W90" s="31">
        <f t="shared" si="48"/>
        <v>0</v>
      </c>
      <c r="X90" s="29"/>
      <c r="Y90" s="29"/>
      <c r="Z90" s="29"/>
      <c r="AA90" s="30"/>
      <c r="AB90" s="31">
        <f t="shared" si="49"/>
        <v>0</v>
      </c>
      <c r="AC90" s="29"/>
      <c r="AD90" s="29"/>
      <c r="AE90" s="29"/>
      <c r="AF90" s="30"/>
      <c r="AG90" s="31">
        <f t="shared" si="50"/>
        <v>0</v>
      </c>
      <c r="AH90" s="29"/>
      <c r="AI90" s="29"/>
      <c r="AJ90" s="29"/>
      <c r="AK90" s="30"/>
      <c r="AL90" s="31">
        <f t="shared" si="51"/>
        <v>0</v>
      </c>
      <c r="AM90" s="29"/>
      <c r="AN90" s="29"/>
      <c r="AO90" s="29"/>
      <c r="AP90" s="30"/>
      <c r="AQ90" s="31">
        <f t="shared" si="52"/>
        <v>0</v>
      </c>
      <c r="AR90" s="29"/>
      <c r="AS90" s="29"/>
      <c r="AT90" s="29"/>
      <c r="AU90" s="30"/>
      <c r="AV90" s="43">
        <f t="shared" si="53"/>
        <v>0</v>
      </c>
    </row>
    <row r="91" spans="1:48" x14ac:dyDescent="0.25">
      <c r="A91" s="14">
        <v>6</v>
      </c>
      <c r="B91" s="8" t="s">
        <v>78</v>
      </c>
      <c r="C91" s="32" t="s">
        <v>83</v>
      </c>
      <c r="D91" s="29"/>
      <c r="E91" s="29"/>
      <c r="F91" s="29"/>
      <c r="G91" s="30"/>
      <c r="H91" s="31">
        <f t="shared" si="45"/>
        <v>0</v>
      </c>
      <c r="I91" s="29"/>
      <c r="J91" s="29"/>
      <c r="K91" s="29"/>
      <c r="L91" s="30"/>
      <c r="M91" s="31">
        <f t="shared" si="46"/>
        <v>0</v>
      </c>
      <c r="N91" s="29"/>
      <c r="O91" s="29"/>
      <c r="P91" s="29"/>
      <c r="Q91" s="30"/>
      <c r="R91" s="31">
        <f t="shared" si="47"/>
        <v>0</v>
      </c>
      <c r="S91" s="29"/>
      <c r="T91" s="29"/>
      <c r="U91" s="29"/>
      <c r="V91" s="30"/>
      <c r="W91" s="31">
        <f t="shared" si="48"/>
        <v>0</v>
      </c>
      <c r="X91" s="29"/>
      <c r="Y91" s="29"/>
      <c r="Z91" s="29"/>
      <c r="AA91" s="30"/>
      <c r="AB91" s="31">
        <f t="shared" si="49"/>
        <v>0</v>
      </c>
      <c r="AC91" s="29"/>
      <c r="AD91" s="29"/>
      <c r="AE91" s="29"/>
      <c r="AF91" s="30"/>
      <c r="AG91" s="31">
        <f t="shared" si="50"/>
        <v>0</v>
      </c>
      <c r="AH91" s="29"/>
      <c r="AI91" s="29"/>
      <c r="AJ91" s="29"/>
      <c r="AK91" s="30"/>
      <c r="AL91" s="31">
        <f t="shared" si="51"/>
        <v>0</v>
      </c>
      <c r="AM91" s="29"/>
      <c r="AN91" s="29"/>
      <c r="AO91" s="29"/>
      <c r="AP91" s="30"/>
      <c r="AQ91" s="31">
        <f t="shared" si="52"/>
        <v>0</v>
      </c>
      <c r="AR91" s="29"/>
      <c r="AS91" s="29"/>
      <c r="AT91" s="29"/>
      <c r="AU91" s="30"/>
      <c r="AV91" s="43">
        <f t="shared" si="53"/>
        <v>0</v>
      </c>
    </row>
    <row r="92" spans="1:48" x14ac:dyDescent="0.25">
      <c r="A92" s="14">
        <v>6</v>
      </c>
      <c r="B92" s="8" t="s">
        <v>79</v>
      </c>
      <c r="C92" s="32" t="s">
        <v>83</v>
      </c>
      <c r="D92" s="29"/>
      <c r="E92" s="29"/>
      <c r="F92" s="29"/>
      <c r="G92" s="30"/>
      <c r="H92" s="31">
        <f t="shared" si="45"/>
        <v>0</v>
      </c>
      <c r="I92" s="29"/>
      <c r="J92" s="29"/>
      <c r="K92" s="29"/>
      <c r="L92" s="30"/>
      <c r="M92" s="31">
        <f t="shared" si="46"/>
        <v>0</v>
      </c>
      <c r="N92" s="29"/>
      <c r="O92" s="29"/>
      <c r="P92" s="29"/>
      <c r="Q92" s="30"/>
      <c r="R92" s="31">
        <f t="shared" si="47"/>
        <v>0</v>
      </c>
      <c r="S92" s="29"/>
      <c r="T92" s="29"/>
      <c r="U92" s="29"/>
      <c r="V92" s="30"/>
      <c r="W92" s="31">
        <f t="shared" si="48"/>
        <v>0</v>
      </c>
      <c r="X92" s="29"/>
      <c r="Y92" s="29"/>
      <c r="Z92" s="29"/>
      <c r="AA92" s="30"/>
      <c r="AB92" s="31">
        <f t="shared" si="49"/>
        <v>0</v>
      </c>
      <c r="AC92" s="29"/>
      <c r="AD92" s="29"/>
      <c r="AE92" s="29"/>
      <c r="AF92" s="30"/>
      <c r="AG92" s="31">
        <f t="shared" si="50"/>
        <v>0</v>
      </c>
      <c r="AH92" s="29"/>
      <c r="AI92" s="29"/>
      <c r="AJ92" s="29"/>
      <c r="AK92" s="30"/>
      <c r="AL92" s="31">
        <f t="shared" si="51"/>
        <v>0</v>
      </c>
      <c r="AM92" s="29"/>
      <c r="AN92" s="29"/>
      <c r="AO92" s="29"/>
      <c r="AP92" s="30"/>
      <c r="AQ92" s="31">
        <f t="shared" si="52"/>
        <v>0</v>
      </c>
      <c r="AR92" s="29"/>
      <c r="AS92" s="29"/>
      <c r="AT92" s="29"/>
      <c r="AU92" s="30"/>
      <c r="AV92" s="43">
        <f t="shared" si="53"/>
        <v>0</v>
      </c>
    </row>
    <row r="93" spans="1:48" x14ac:dyDescent="0.25">
      <c r="A93" s="14">
        <v>6</v>
      </c>
      <c r="B93" s="8" t="s">
        <v>80</v>
      </c>
      <c r="C93" s="32" t="s">
        <v>83</v>
      </c>
      <c r="D93" s="29"/>
      <c r="E93" s="29"/>
      <c r="F93" s="29"/>
      <c r="G93" s="30"/>
      <c r="H93" s="31">
        <f t="shared" si="45"/>
        <v>0</v>
      </c>
      <c r="I93" s="29"/>
      <c r="J93" s="29"/>
      <c r="K93" s="29"/>
      <c r="L93" s="30"/>
      <c r="M93" s="31">
        <f t="shared" si="46"/>
        <v>0</v>
      </c>
      <c r="N93" s="29"/>
      <c r="O93" s="29"/>
      <c r="P93" s="29"/>
      <c r="Q93" s="30"/>
      <c r="R93" s="31">
        <f t="shared" si="47"/>
        <v>0</v>
      </c>
      <c r="S93" s="29"/>
      <c r="T93" s="29"/>
      <c r="U93" s="29"/>
      <c r="V93" s="30"/>
      <c r="W93" s="31">
        <f t="shared" si="48"/>
        <v>0</v>
      </c>
      <c r="X93" s="29"/>
      <c r="Y93" s="29"/>
      <c r="Z93" s="29"/>
      <c r="AA93" s="30"/>
      <c r="AB93" s="31">
        <f t="shared" si="49"/>
        <v>0</v>
      </c>
      <c r="AC93" s="29"/>
      <c r="AD93" s="29"/>
      <c r="AE93" s="29"/>
      <c r="AF93" s="30"/>
      <c r="AG93" s="31">
        <f t="shared" si="50"/>
        <v>0</v>
      </c>
      <c r="AH93" s="29"/>
      <c r="AI93" s="29"/>
      <c r="AJ93" s="29"/>
      <c r="AK93" s="30"/>
      <c r="AL93" s="31">
        <f t="shared" si="51"/>
        <v>0</v>
      </c>
      <c r="AM93" s="29"/>
      <c r="AN93" s="29"/>
      <c r="AO93" s="29"/>
      <c r="AP93" s="30"/>
      <c r="AQ93" s="31">
        <f t="shared" si="52"/>
        <v>0</v>
      </c>
      <c r="AR93" s="29"/>
      <c r="AS93" s="29"/>
      <c r="AT93" s="29"/>
      <c r="AU93" s="30"/>
      <c r="AV93" s="43">
        <f t="shared" si="53"/>
        <v>0</v>
      </c>
    </row>
    <row r="94" spans="1:48" x14ac:dyDescent="0.25">
      <c r="A94" s="14">
        <v>6</v>
      </c>
      <c r="B94" s="32" t="s">
        <v>81</v>
      </c>
      <c r="C94" s="32" t="s">
        <v>83</v>
      </c>
      <c r="D94" s="33"/>
      <c r="E94" s="33"/>
      <c r="F94" s="33"/>
      <c r="G94" s="34"/>
      <c r="H94" s="35">
        <f t="shared" si="45"/>
        <v>0</v>
      </c>
      <c r="I94" s="33"/>
      <c r="J94" s="33"/>
      <c r="K94" s="33"/>
      <c r="L94" s="34"/>
      <c r="M94" s="35">
        <f t="shared" si="46"/>
        <v>0</v>
      </c>
      <c r="N94" s="33"/>
      <c r="O94" s="33"/>
      <c r="P94" s="33"/>
      <c r="Q94" s="34"/>
      <c r="R94" s="35">
        <f t="shared" si="47"/>
        <v>0</v>
      </c>
      <c r="S94" s="33"/>
      <c r="T94" s="33"/>
      <c r="U94" s="33"/>
      <c r="V94" s="34"/>
      <c r="W94" s="35">
        <f t="shared" si="48"/>
        <v>0</v>
      </c>
      <c r="X94" s="33"/>
      <c r="Y94" s="33"/>
      <c r="Z94" s="33"/>
      <c r="AA94" s="34"/>
      <c r="AB94" s="35">
        <f t="shared" si="49"/>
        <v>0</v>
      </c>
      <c r="AC94" s="33"/>
      <c r="AD94" s="33"/>
      <c r="AE94" s="33"/>
      <c r="AF94" s="34"/>
      <c r="AG94" s="35">
        <f t="shared" si="50"/>
        <v>0</v>
      </c>
      <c r="AH94" s="33"/>
      <c r="AI94" s="33"/>
      <c r="AJ94" s="33"/>
      <c r="AK94" s="34"/>
      <c r="AL94" s="35">
        <f t="shared" si="51"/>
        <v>0</v>
      </c>
      <c r="AM94" s="33"/>
      <c r="AN94" s="33"/>
      <c r="AO94" s="33"/>
      <c r="AP94" s="34"/>
      <c r="AQ94" s="35">
        <f t="shared" si="52"/>
        <v>0</v>
      </c>
      <c r="AR94" s="33"/>
      <c r="AS94" s="33"/>
      <c r="AT94" s="33"/>
      <c r="AU94" s="34"/>
      <c r="AV94" s="44">
        <f t="shared" si="53"/>
        <v>0</v>
      </c>
    </row>
    <row r="95" spans="1:48" x14ac:dyDescent="0.25">
      <c r="A95" s="14">
        <v>6</v>
      </c>
      <c r="B95" s="36"/>
      <c r="C95" s="37"/>
      <c r="D95" s="38"/>
      <c r="E95" s="39"/>
      <c r="F95" s="39"/>
      <c r="G95" s="39"/>
      <c r="H95" s="40">
        <f>SUM(H82:H94)</f>
        <v>0</v>
      </c>
      <c r="I95" s="39"/>
      <c r="J95" s="39"/>
      <c r="K95" s="39"/>
      <c r="L95" s="39"/>
      <c r="M95" s="40">
        <f>SUM(M82:M94)</f>
        <v>0</v>
      </c>
      <c r="N95" s="39"/>
      <c r="O95" s="39"/>
      <c r="P95" s="39"/>
      <c r="Q95" s="39"/>
      <c r="R95" s="40">
        <f>SUM(R82:R94)</f>
        <v>0</v>
      </c>
      <c r="S95" s="39"/>
      <c r="T95" s="39"/>
      <c r="U95" s="39"/>
      <c r="V95" s="39"/>
      <c r="W95" s="40">
        <f>SUM(W82:W94)</f>
        <v>0</v>
      </c>
      <c r="X95" s="39"/>
      <c r="Y95" s="39"/>
      <c r="Z95" s="39"/>
      <c r="AA95" s="39"/>
      <c r="AB95" s="40">
        <f>SUM(AB82:AB94)</f>
        <v>0</v>
      </c>
      <c r="AC95" s="39"/>
      <c r="AD95" s="39"/>
      <c r="AE95" s="39"/>
      <c r="AF95" s="39"/>
      <c r="AG95" s="40">
        <f>SUM(AG82:AG94)</f>
        <v>0</v>
      </c>
      <c r="AH95" s="39"/>
      <c r="AI95" s="39"/>
      <c r="AJ95" s="39"/>
      <c r="AK95" s="39"/>
      <c r="AL95" s="40">
        <f>SUM(AL82:AL94)</f>
        <v>0</v>
      </c>
      <c r="AM95" s="39"/>
      <c r="AN95" s="39"/>
      <c r="AO95" s="39"/>
      <c r="AP95" s="39"/>
      <c r="AQ95" s="40">
        <f>SUM(AQ82:AQ94)</f>
        <v>0</v>
      </c>
      <c r="AR95" s="39"/>
      <c r="AS95" s="39"/>
      <c r="AT95" s="39"/>
      <c r="AU95" s="39"/>
      <c r="AV95" s="40">
        <f>SUM(AV82:AV94)</f>
        <v>0</v>
      </c>
    </row>
    <row r="96" spans="1:48" x14ac:dyDescent="0.25">
      <c r="A96" s="14">
        <v>7</v>
      </c>
      <c r="B96" s="80" t="str">
        <f>"Буква (или иное название) класса "&amp;A96&amp;":"</f>
        <v>Буква (или иное название) класса 7:</v>
      </c>
      <c r="C96" s="81"/>
      <c r="D96" s="82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</row>
    <row r="97" spans="1:48" x14ac:dyDescent="0.25">
      <c r="A97" s="14">
        <v>7</v>
      </c>
      <c r="B97" s="45" t="s">
        <v>69</v>
      </c>
      <c r="C97" s="28" t="s">
        <v>83</v>
      </c>
      <c r="D97" s="29"/>
      <c r="E97" s="29"/>
      <c r="F97" s="29"/>
      <c r="G97" s="30"/>
      <c r="H97" s="31">
        <f t="shared" ref="H97:H109" si="54">COUNTA(D97:G97)</f>
        <v>0</v>
      </c>
      <c r="I97" s="29"/>
      <c r="J97" s="29"/>
      <c r="K97" s="29"/>
      <c r="L97" s="30"/>
      <c r="M97" s="31">
        <f t="shared" ref="M97:M109" si="55">COUNTA(I97:L97)</f>
        <v>0</v>
      </c>
      <c r="N97" s="29"/>
      <c r="O97" s="29"/>
      <c r="P97" s="29"/>
      <c r="Q97" s="30"/>
      <c r="R97" s="31">
        <f t="shared" ref="R97:R109" si="56">COUNTA(N97:Q97)</f>
        <v>0</v>
      </c>
      <c r="S97" s="29"/>
      <c r="T97" s="29"/>
      <c r="U97" s="29"/>
      <c r="V97" s="30"/>
      <c r="W97" s="31">
        <f t="shared" ref="W97:W109" si="57">COUNTA(S97:V97)</f>
        <v>0</v>
      </c>
      <c r="X97" s="29"/>
      <c r="Y97" s="29"/>
      <c r="Z97" s="29"/>
      <c r="AA97" s="30"/>
      <c r="AB97" s="31">
        <f t="shared" ref="AB97:AB109" si="58">COUNTA(X97:AA97)</f>
        <v>0</v>
      </c>
      <c r="AC97" s="29"/>
      <c r="AD97" s="29"/>
      <c r="AE97" s="29"/>
      <c r="AF97" s="30"/>
      <c r="AG97" s="31">
        <f t="shared" ref="AG97:AG109" si="59">COUNTA(AC97:AF97)</f>
        <v>0</v>
      </c>
      <c r="AH97" s="29"/>
      <c r="AI97" s="29"/>
      <c r="AJ97" s="29"/>
      <c r="AK97" s="30"/>
      <c r="AL97" s="31">
        <f t="shared" ref="AL97:AL109" si="60">COUNTA(AH97:AK97)</f>
        <v>0</v>
      </c>
      <c r="AM97" s="29"/>
      <c r="AN97" s="29"/>
      <c r="AO97" s="29"/>
      <c r="AP97" s="30"/>
      <c r="AQ97" s="31">
        <f t="shared" ref="AQ97:AQ109" si="61">COUNTA(AM97:AP97)</f>
        <v>0</v>
      </c>
      <c r="AR97" s="29"/>
      <c r="AS97" s="29"/>
      <c r="AT97" s="29"/>
      <c r="AU97" s="30"/>
      <c r="AV97" s="43">
        <f t="shared" ref="AV97:AV109" si="62">COUNTA(AR97:AU97)</f>
        <v>0</v>
      </c>
    </row>
    <row r="98" spans="1:48" x14ac:dyDescent="0.25">
      <c r="A98" s="14">
        <v>7</v>
      </c>
      <c r="B98" s="8" t="s">
        <v>70</v>
      </c>
      <c r="C98" s="32" t="s">
        <v>83</v>
      </c>
      <c r="D98" s="29"/>
      <c r="E98" s="29"/>
      <c r="F98" s="29"/>
      <c r="G98" s="30"/>
      <c r="H98" s="31">
        <f t="shared" si="54"/>
        <v>0</v>
      </c>
      <c r="I98" s="29"/>
      <c r="J98" s="29"/>
      <c r="K98" s="29"/>
      <c r="L98" s="30"/>
      <c r="M98" s="31">
        <f t="shared" si="55"/>
        <v>0</v>
      </c>
      <c r="N98" s="29"/>
      <c r="O98" s="29"/>
      <c r="P98" s="29"/>
      <c r="Q98" s="30"/>
      <c r="R98" s="31">
        <f t="shared" si="56"/>
        <v>0</v>
      </c>
      <c r="S98" s="29"/>
      <c r="T98" s="29"/>
      <c r="U98" s="29"/>
      <c r="V98" s="30"/>
      <c r="W98" s="31">
        <f t="shared" si="57"/>
        <v>0</v>
      </c>
      <c r="X98" s="29"/>
      <c r="Y98" s="29"/>
      <c r="Z98" s="29"/>
      <c r="AA98" s="30"/>
      <c r="AB98" s="31">
        <f t="shared" si="58"/>
        <v>0</v>
      </c>
      <c r="AC98" s="29"/>
      <c r="AD98" s="29"/>
      <c r="AE98" s="29"/>
      <c r="AF98" s="30"/>
      <c r="AG98" s="31">
        <f t="shared" si="59"/>
        <v>0</v>
      </c>
      <c r="AH98" s="29"/>
      <c r="AI98" s="29"/>
      <c r="AJ98" s="29"/>
      <c r="AK98" s="30"/>
      <c r="AL98" s="31">
        <f t="shared" si="60"/>
        <v>0</v>
      </c>
      <c r="AM98" s="29"/>
      <c r="AN98" s="29"/>
      <c r="AO98" s="29"/>
      <c r="AP98" s="30"/>
      <c r="AQ98" s="31">
        <f t="shared" si="61"/>
        <v>0</v>
      </c>
      <c r="AR98" s="29"/>
      <c r="AS98" s="29"/>
      <c r="AT98" s="29"/>
      <c r="AU98" s="30"/>
      <c r="AV98" s="43">
        <f t="shared" si="62"/>
        <v>0</v>
      </c>
    </row>
    <row r="99" spans="1:48" x14ac:dyDescent="0.25">
      <c r="A99" s="14">
        <v>7</v>
      </c>
      <c r="B99" s="8" t="s">
        <v>71</v>
      </c>
      <c r="C99" s="32" t="s">
        <v>83</v>
      </c>
      <c r="D99" s="29"/>
      <c r="E99" s="29"/>
      <c r="F99" s="29"/>
      <c r="G99" s="30"/>
      <c r="H99" s="31">
        <f t="shared" si="54"/>
        <v>0</v>
      </c>
      <c r="I99" s="29"/>
      <c r="J99" s="29"/>
      <c r="K99" s="29"/>
      <c r="L99" s="30"/>
      <c r="M99" s="31">
        <f t="shared" si="55"/>
        <v>0</v>
      </c>
      <c r="N99" s="29"/>
      <c r="O99" s="29"/>
      <c r="P99" s="29"/>
      <c r="Q99" s="30"/>
      <c r="R99" s="31">
        <f t="shared" si="56"/>
        <v>0</v>
      </c>
      <c r="S99" s="29"/>
      <c r="T99" s="29"/>
      <c r="U99" s="29"/>
      <c r="V99" s="30"/>
      <c r="W99" s="31">
        <f t="shared" si="57"/>
        <v>0</v>
      </c>
      <c r="X99" s="29"/>
      <c r="Y99" s="29"/>
      <c r="Z99" s="29"/>
      <c r="AA99" s="30"/>
      <c r="AB99" s="31">
        <f t="shared" si="58"/>
        <v>0</v>
      </c>
      <c r="AC99" s="29"/>
      <c r="AD99" s="29"/>
      <c r="AE99" s="29"/>
      <c r="AF99" s="30"/>
      <c r="AG99" s="31">
        <f t="shared" si="59"/>
        <v>0</v>
      </c>
      <c r="AH99" s="29"/>
      <c r="AI99" s="29"/>
      <c r="AJ99" s="29"/>
      <c r="AK99" s="30"/>
      <c r="AL99" s="31">
        <f t="shared" si="60"/>
        <v>0</v>
      </c>
      <c r="AM99" s="29"/>
      <c r="AN99" s="29"/>
      <c r="AO99" s="29"/>
      <c r="AP99" s="30"/>
      <c r="AQ99" s="31">
        <f t="shared" si="61"/>
        <v>0</v>
      </c>
      <c r="AR99" s="29"/>
      <c r="AS99" s="29"/>
      <c r="AT99" s="29"/>
      <c r="AU99" s="30"/>
      <c r="AV99" s="43">
        <f t="shared" si="62"/>
        <v>0</v>
      </c>
    </row>
    <row r="100" spans="1:48" x14ac:dyDescent="0.25">
      <c r="A100" s="14">
        <v>7</v>
      </c>
      <c r="B100" s="8" t="s">
        <v>72</v>
      </c>
      <c r="C100" s="32" t="s">
        <v>83</v>
      </c>
      <c r="D100" s="29"/>
      <c r="E100" s="29"/>
      <c r="F100" s="29"/>
      <c r="G100" s="30"/>
      <c r="H100" s="31">
        <f t="shared" si="54"/>
        <v>0</v>
      </c>
      <c r="I100" s="29"/>
      <c r="J100" s="29"/>
      <c r="K100" s="29"/>
      <c r="L100" s="30"/>
      <c r="M100" s="31">
        <f t="shared" si="55"/>
        <v>0</v>
      </c>
      <c r="N100" s="29"/>
      <c r="O100" s="29"/>
      <c r="P100" s="29"/>
      <c r="Q100" s="30"/>
      <c r="R100" s="31">
        <f t="shared" si="56"/>
        <v>0</v>
      </c>
      <c r="S100" s="29"/>
      <c r="T100" s="29"/>
      <c r="U100" s="29"/>
      <c r="V100" s="30"/>
      <c r="W100" s="31">
        <f t="shared" si="57"/>
        <v>0</v>
      </c>
      <c r="X100" s="29"/>
      <c r="Y100" s="29"/>
      <c r="Z100" s="29"/>
      <c r="AA100" s="30"/>
      <c r="AB100" s="31">
        <f t="shared" si="58"/>
        <v>0</v>
      </c>
      <c r="AC100" s="29"/>
      <c r="AD100" s="29"/>
      <c r="AE100" s="29"/>
      <c r="AF100" s="30"/>
      <c r="AG100" s="31">
        <f t="shared" si="59"/>
        <v>0</v>
      </c>
      <c r="AH100" s="29"/>
      <c r="AI100" s="29"/>
      <c r="AJ100" s="29"/>
      <c r="AK100" s="30"/>
      <c r="AL100" s="31">
        <f t="shared" si="60"/>
        <v>0</v>
      </c>
      <c r="AM100" s="29"/>
      <c r="AN100" s="29"/>
      <c r="AO100" s="29"/>
      <c r="AP100" s="30"/>
      <c r="AQ100" s="31">
        <f t="shared" si="61"/>
        <v>0</v>
      </c>
      <c r="AR100" s="29"/>
      <c r="AS100" s="29"/>
      <c r="AT100" s="29"/>
      <c r="AU100" s="30"/>
      <c r="AV100" s="43">
        <f t="shared" si="62"/>
        <v>0</v>
      </c>
    </row>
    <row r="101" spans="1:48" x14ac:dyDescent="0.25">
      <c r="A101" s="14">
        <v>7</v>
      </c>
      <c r="B101" s="8" t="s">
        <v>73</v>
      </c>
      <c r="C101" s="32" t="s">
        <v>83</v>
      </c>
      <c r="D101" s="29"/>
      <c r="E101" s="29"/>
      <c r="F101" s="29"/>
      <c r="G101" s="30"/>
      <c r="H101" s="31">
        <f t="shared" si="54"/>
        <v>0</v>
      </c>
      <c r="I101" s="29"/>
      <c r="J101" s="29"/>
      <c r="K101" s="29"/>
      <c r="L101" s="30"/>
      <c r="M101" s="31">
        <f t="shared" si="55"/>
        <v>0</v>
      </c>
      <c r="N101" s="29"/>
      <c r="O101" s="29"/>
      <c r="P101" s="29"/>
      <c r="Q101" s="30"/>
      <c r="R101" s="31">
        <f t="shared" si="56"/>
        <v>0</v>
      </c>
      <c r="S101" s="29"/>
      <c r="T101" s="29"/>
      <c r="U101" s="29"/>
      <c r="V101" s="30"/>
      <c r="W101" s="31">
        <f t="shared" si="57"/>
        <v>0</v>
      </c>
      <c r="X101" s="29"/>
      <c r="Y101" s="29"/>
      <c r="Z101" s="29"/>
      <c r="AA101" s="30"/>
      <c r="AB101" s="31">
        <f t="shared" si="58"/>
        <v>0</v>
      </c>
      <c r="AC101" s="29"/>
      <c r="AD101" s="29"/>
      <c r="AE101" s="29"/>
      <c r="AF101" s="30"/>
      <c r="AG101" s="31">
        <f t="shared" si="59"/>
        <v>0</v>
      </c>
      <c r="AH101" s="29"/>
      <c r="AI101" s="29"/>
      <c r="AJ101" s="29"/>
      <c r="AK101" s="30"/>
      <c r="AL101" s="31">
        <f t="shared" si="60"/>
        <v>0</v>
      </c>
      <c r="AM101" s="29"/>
      <c r="AN101" s="29"/>
      <c r="AO101" s="29"/>
      <c r="AP101" s="30"/>
      <c r="AQ101" s="31">
        <f t="shared" si="61"/>
        <v>0</v>
      </c>
      <c r="AR101" s="29"/>
      <c r="AS101" s="29"/>
      <c r="AT101" s="29"/>
      <c r="AU101" s="30"/>
      <c r="AV101" s="43">
        <f t="shared" si="62"/>
        <v>0</v>
      </c>
    </row>
    <row r="102" spans="1:48" x14ac:dyDescent="0.25">
      <c r="A102" s="14">
        <v>7</v>
      </c>
      <c r="B102" s="8" t="s">
        <v>74</v>
      </c>
      <c r="C102" s="32" t="s">
        <v>83</v>
      </c>
      <c r="D102" s="29"/>
      <c r="E102" s="29"/>
      <c r="F102" s="29"/>
      <c r="G102" s="30"/>
      <c r="H102" s="31">
        <f t="shared" si="54"/>
        <v>0</v>
      </c>
      <c r="I102" s="29"/>
      <c r="J102" s="29"/>
      <c r="K102" s="29"/>
      <c r="L102" s="30"/>
      <c r="M102" s="31">
        <f t="shared" si="55"/>
        <v>0</v>
      </c>
      <c r="N102" s="29"/>
      <c r="O102" s="29"/>
      <c r="P102" s="29"/>
      <c r="Q102" s="30"/>
      <c r="R102" s="31">
        <f t="shared" si="56"/>
        <v>0</v>
      </c>
      <c r="S102" s="29"/>
      <c r="T102" s="29"/>
      <c r="U102" s="29"/>
      <c r="V102" s="30"/>
      <c r="W102" s="31">
        <f t="shared" si="57"/>
        <v>0</v>
      </c>
      <c r="X102" s="29"/>
      <c r="Y102" s="29"/>
      <c r="Z102" s="29"/>
      <c r="AA102" s="30"/>
      <c r="AB102" s="31">
        <f t="shared" si="58"/>
        <v>0</v>
      </c>
      <c r="AC102" s="29"/>
      <c r="AD102" s="29"/>
      <c r="AE102" s="29"/>
      <c r="AF102" s="30"/>
      <c r="AG102" s="31">
        <f t="shared" si="59"/>
        <v>0</v>
      </c>
      <c r="AH102" s="29"/>
      <c r="AI102" s="29"/>
      <c r="AJ102" s="29"/>
      <c r="AK102" s="30"/>
      <c r="AL102" s="31">
        <f t="shared" si="60"/>
        <v>0</v>
      </c>
      <c r="AM102" s="29"/>
      <c r="AN102" s="29"/>
      <c r="AO102" s="29"/>
      <c r="AP102" s="30"/>
      <c r="AQ102" s="31">
        <f t="shared" si="61"/>
        <v>0</v>
      </c>
      <c r="AR102" s="29"/>
      <c r="AS102" s="29"/>
      <c r="AT102" s="29"/>
      <c r="AU102" s="30"/>
      <c r="AV102" s="43">
        <f t="shared" si="62"/>
        <v>0</v>
      </c>
    </row>
    <row r="103" spans="1:48" x14ac:dyDescent="0.25">
      <c r="A103" s="14">
        <v>7</v>
      </c>
      <c r="B103" s="8" t="s">
        <v>75</v>
      </c>
      <c r="C103" s="32" t="s">
        <v>83</v>
      </c>
      <c r="D103" s="29"/>
      <c r="E103" s="29"/>
      <c r="F103" s="29"/>
      <c r="G103" s="30"/>
      <c r="H103" s="31">
        <f t="shared" si="54"/>
        <v>0</v>
      </c>
      <c r="I103" s="29"/>
      <c r="J103" s="29"/>
      <c r="K103" s="29"/>
      <c r="L103" s="30"/>
      <c r="M103" s="31">
        <f t="shared" si="55"/>
        <v>0</v>
      </c>
      <c r="N103" s="29"/>
      <c r="O103" s="29"/>
      <c r="P103" s="29"/>
      <c r="Q103" s="30"/>
      <c r="R103" s="31">
        <f t="shared" si="56"/>
        <v>0</v>
      </c>
      <c r="S103" s="29"/>
      <c r="T103" s="29"/>
      <c r="U103" s="29"/>
      <c r="V103" s="30"/>
      <c r="W103" s="31">
        <f t="shared" si="57"/>
        <v>0</v>
      </c>
      <c r="X103" s="29"/>
      <c r="Y103" s="29"/>
      <c r="Z103" s="29"/>
      <c r="AA103" s="30"/>
      <c r="AB103" s="31">
        <f t="shared" si="58"/>
        <v>0</v>
      </c>
      <c r="AC103" s="29"/>
      <c r="AD103" s="29"/>
      <c r="AE103" s="29"/>
      <c r="AF103" s="30"/>
      <c r="AG103" s="31">
        <f t="shared" si="59"/>
        <v>0</v>
      </c>
      <c r="AH103" s="29"/>
      <c r="AI103" s="29"/>
      <c r="AJ103" s="29"/>
      <c r="AK103" s="30"/>
      <c r="AL103" s="31">
        <f t="shared" si="60"/>
        <v>0</v>
      </c>
      <c r="AM103" s="29"/>
      <c r="AN103" s="29"/>
      <c r="AO103" s="29"/>
      <c r="AP103" s="30"/>
      <c r="AQ103" s="31">
        <f t="shared" si="61"/>
        <v>0</v>
      </c>
      <c r="AR103" s="29"/>
      <c r="AS103" s="29"/>
      <c r="AT103" s="29"/>
      <c r="AU103" s="30"/>
      <c r="AV103" s="43">
        <f t="shared" si="62"/>
        <v>0</v>
      </c>
    </row>
    <row r="104" spans="1:48" x14ac:dyDescent="0.25">
      <c r="A104" s="14">
        <v>7</v>
      </c>
      <c r="B104" s="8" t="s">
        <v>76</v>
      </c>
      <c r="C104" s="32" t="s">
        <v>83</v>
      </c>
      <c r="D104" s="29"/>
      <c r="E104" s="29"/>
      <c r="F104" s="29"/>
      <c r="G104" s="30"/>
      <c r="H104" s="31">
        <f t="shared" si="54"/>
        <v>0</v>
      </c>
      <c r="I104" s="29"/>
      <c r="J104" s="29"/>
      <c r="K104" s="29"/>
      <c r="L104" s="30"/>
      <c r="M104" s="31">
        <f t="shared" si="55"/>
        <v>0</v>
      </c>
      <c r="N104" s="29"/>
      <c r="O104" s="29"/>
      <c r="P104" s="29"/>
      <c r="Q104" s="30"/>
      <c r="R104" s="31">
        <f t="shared" si="56"/>
        <v>0</v>
      </c>
      <c r="S104" s="29"/>
      <c r="T104" s="29"/>
      <c r="U104" s="29"/>
      <c r="V104" s="30"/>
      <c r="W104" s="31">
        <f t="shared" si="57"/>
        <v>0</v>
      </c>
      <c r="X104" s="29"/>
      <c r="Y104" s="29"/>
      <c r="Z104" s="29"/>
      <c r="AA104" s="30"/>
      <c r="AB104" s="31">
        <f t="shared" si="58"/>
        <v>0</v>
      </c>
      <c r="AC104" s="29"/>
      <c r="AD104" s="29"/>
      <c r="AE104" s="29"/>
      <c r="AF104" s="30"/>
      <c r="AG104" s="31">
        <f t="shared" si="59"/>
        <v>0</v>
      </c>
      <c r="AH104" s="29"/>
      <c r="AI104" s="29"/>
      <c r="AJ104" s="29"/>
      <c r="AK104" s="30"/>
      <c r="AL104" s="31">
        <f t="shared" si="60"/>
        <v>0</v>
      </c>
      <c r="AM104" s="29"/>
      <c r="AN104" s="29"/>
      <c r="AO104" s="29"/>
      <c r="AP104" s="30"/>
      <c r="AQ104" s="31">
        <f t="shared" si="61"/>
        <v>0</v>
      </c>
      <c r="AR104" s="29"/>
      <c r="AS104" s="29"/>
      <c r="AT104" s="29"/>
      <c r="AU104" s="30"/>
      <c r="AV104" s="43">
        <f t="shared" si="62"/>
        <v>0</v>
      </c>
    </row>
    <row r="105" spans="1:48" x14ac:dyDescent="0.25">
      <c r="A105" s="14">
        <v>7</v>
      </c>
      <c r="B105" s="8" t="s">
        <v>77</v>
      </c>
      <c r="C105" s="32" t="s">
        <v>83</v>
      </c>
      <c r="D105" s="29"/>
      <c r="E105" s="29"/>
      <c r="F105" s="29"/>
      <c r="G105" s="30"/>
      <c r="H105" s="31">
        <f t="shared" si="54"/>
        <v>0</v>
      </c>
      <c r="I105" s="29"/>
      <c r="J105" s="29"/>
      <c r="K105" s="29"/>
      <c r="L105" s="30"/>
      <c r="M105" s="31">
        <f t="shared" si="55"/>
        <v>0</v>
      </c>
      <c r="N105" s="29"/>
      <c r="O105" s="29"/>
      <c r="P105" s="29"/>
      <c r="Q105" s="30"/>
      <c r="R105" s="31">
        <f t="shared" si="56"/>
        <v>0</v>
      </c>
      <c r="S105" s="29"/>
      <c r="T105" s="29"/>
      <c r="U105" s="29"/>
      <c r="V105" s="30"/>
      <c r="W105" s="31">
        <f t="shared" si="57"/>
        <v>0</v>
      </c>
      <c r="X105" s="29"/>
      <c r="Y105" s="29"/>
      <c r="Z105" s="29"/>
      <c r="AA105" s="30"/>
      <c r="AB105" s="31">
        <f t="shared" si="58"/>
        <v>0</v>
      </c>
      <c r="AC105" s="29"/>
      <c r="AD105" s="29"/>
      <c r="AE105" s="29"/>
      <c r="AF105" s="30"/>
      <c r="AG105" s="31">
        <f t="shared" si="59"/>
        <v>0</v>
      </c>
      <c r="AH105" s="29"/>
      <c r="AI105" s="29"/>
      <c r="AJ105" s="29"/>
      <c r="AK105" s="30"/>
      <c r="AL105" s="31">
        <f t="shared" si="60"/>
        <v>0</v>
      </c>
      <c r="AM105" s="29"/>
      <c r="AN105" s="29"/>
      <c r="AO105" s="29"/>
      <c r="AP105" s="30"/>
      <c r="AQ105" s="31">
        <f t="shared" si="61"/>
        <v>0</v>
      </c>
      <c r="AR105" s="29"/>
      <c r="AS105" s="29"/>
      <c r="AT105" s="29"/>
      <c r="AU105" s="30"/>
      <c r="AV105" s="43">
        <f t="shared" si="62"/>
        <v>0</v>
      </c>
    </row>
    <row r="106" spans="1:48" x14ac:dyDescent="0.25">
      <c r="A106" s="14">
        <v>7</v>
      </c>
      <c r="B106" s="8" t="s">
        <v>78</v>
      </c>
      <c r="C106" s="32" t="s">
        <v>83</v>
      </c>
      <c r="D106" s="29"/>
      <c r="E106" s="29"/>
      <c r="F106" s="29"/>
      <c r="G106" s="30"/>
      <c r="H106" s="31">
        <f t="shared" si="54"/>
        <v>0</v>
      </c>
      <c r="I106" s="29"/>
      <c r="J106" s="29"/>
      <c r="K106" s="29"/>
      <c r="L106" s="30"/>
      <c r="M106" s="31">
        <f t="shared" si="55"/>
        <v>0</v>
      </c>
      <c r="N106" s="29"/>
      <c r="O106" s="29"/>
      <c r="P106" s="29"/>
      <c r="Q106" s="30"/>
      <c r="R106" s="31">
        <f t="shared" si="56"/>
        <v>0</v>
      </c>
      <c r="S106" s="29"/>
      <c r="T106" s="29"/>
      <c r="U106" s="29"/>
      <c r="V106" s="30"/>
      <c r="W106" s="31">
        <f t="shared" si="57"/>
        <v>0</v>
      </c>
      <c r="X106" s="29"/>
      <c r="Y106" s="29"/>
      <c r="Z106" s="29"/>
      <c r="AA106" s="30"/>
      <c r="AB106" s="31">
        <f t="shared" si="58"/>
        <v>0</v>
      </c>
      <c r="AC106" s="29"/>
      <c r="AD106" s="29"/>
      <c r="AE106" s="29"/>
      <c r="AF106" s="30"/>
      <c r="AG106" s="31">
        <f t="shared" si="59"/>
        <v>0</v>
      </c>
      <c r="AH106" s="29"/>
      <c r="AI106" s="29"/>
      <c r="AJ106" s="29"/>
      <c r="AK106" s="30"/>
      <c r="AL106" s="31">
        <f t="shared" si="60"/>
        <v>0</v>
      </c>
      <c r="AM106" s="29"/>
      <c r="AN106" s="29"/>
      <c r="AO106" s="29"/>
      <c r="AP106" s="30"/>
      <c r="AQ106" s="31">
        <f t="shared" si="61"/>
        <v>0</v>
      </c>
      <c r="AR106" s="29"/>
      <c r="AS106" s="29"/>
      <c r="AT106" s="29"/>
      <c r="AU106" s="30"/>
      <c r="AV106" s="43">
        <f t="shared" si="62"/>
        <v>0</v>
      </c>
    </row>
    <row r="107" spans="1:48" x14ac:dyDescent="0.25">
      <c r="A107" s="14">
        <v>7</v>
      </c>
      <c r="B107" s="8" t="s">
        <v>79</v>
      </c>
      <c r="C107" s="32" t="s">
        <v>83</v>
      </c>
      <c r="D107" s="29"/>
      <c r="E107" s="29"/>
      <c r="F107" s="29"/>
      <c r="G107" s="30"/>
      <c r="H107" s="31">
        <f t="shared" si="54"/>
        <v>0</v>
      </c>
      <c r="I107" s="29"/>
      <c r="J107" s="29"/>
      <c r="K107" s="29"/>
      <c r="L107" s="30"/>
      <c r="M107" s="31">
        <f t="shared" si="55"/>
        <v>0</v>
      </c>
      <c r="N107" s="29"/>
      <c r="O107" s="29"/>
      <c r="P107" s="29"/>
      <c r="Q107" s="30"/>
      <c r="R107" s="31">
        <f t="shared" si="56"/>
        <v>0</v>
      </c>
      <c r="S107" s="29"/>
      <c r="T107" s="29"/>
      <c r="U107" s="29"/>
      <c r="V107" s="30"/>
      <c r="W107" s="31">
        <f t="shared" si="57"/>
        <v>0</v>
      </c>
      <c r="X107" s="29"/>
      <c r="Y107" s="29"/>
      <c r="Z107" s="29"/>
      <c r="AA107" s="30"/>
      <c r="AB107" s="31">
        <f t="shared" si="58"/>
        <v>0</v>
      </c>
      <c r="AC107" s="29"/>
      <c r="AD107" s="29"/>
      <c r="AE107" s="29"/>
      <c r="AF107" s="30"/>
      <c r="AG107" s="31">
        <f t="shared" si="59"/>
        <v>0</v>
      </c>
      <c r="AH107" s="29"/>
      <c r="AI107" s="29"/>
      <c r="AJ107" s="29"/>
      <c r="AK107" s="30"/>
      <c r="AL107" s="31">
        <f t="shared" si="60"/>
        <v>0</v>
      </c>
      <c r="AM107" s="29"/>
      <c r="AN107" s="29"/>
      <c r="AO107" s="29"/>
      <c r="AP107" s="30"/>
      <c r="AQ107" s="31">
        <f t="shared" si="61"/>
        <v>0</v>
      </c>
      <c r="AR107" s="29"/>
      <c r="AS107" s="29"/>
      <c r="AT107" s="29"/>
      <c r="AU107" s="30"/>
      <c r="AV107" s="43">
        <f t="shared" si="62"/>
        <v>0</v>
      </c>
    </row>
    <row r="108" spans="1:48" x14ac:dyDescent="0.25">
      <c r="A108" s="14">
        <v>7</v>
      </c>
      <c r="B108" s="8" t="s">
        <v>80</v>
      </c>
      <c r="C108" s="32" t="s">
        <v>83</v>
      </c>
      <c r="D108" s="29"/>
      <c r="E108" s="29"/>
      <c r="F108" s="29"/>
      <c r="G108" s="30"/>
      <c r="H108" s="31">
        <f t="shared" si="54"/>
        <v>0</v>
      </c>
      <c r="I108" s="29"/>
      <c r="J108" s="29"/>
      <c r="K108" s="29"/>
      <c r="L108" s="30"/>
      <c r="M108" s="31">
        <f t="shared" si="55"/>
        <v>0</v>
      </c>
      <c r="N108" s="29"/>
      <c r="O108" s="29"/>
      <c r="P108" s="29"/>
      <c r="Q108" s="30"/>
      <c r="R108" s="31">
        <f t="shared" si="56"/>
        <v>0</v>
      </c>
      <c r="S108" s="29"/>
      <c r="T108" s="29"/>
      <c r="U108" s="29"/>
      <c r="V108" s="30"/>
      <c r="W108" s="31">
        <f t="shared" si="57"/>
        <v>0</v>
      </c>
      <c r="X108" s="29"/>
      <c r="Y108" s="29"/>
      <c r="Z108" s="29"/>
      <c r="AA108" s="30"/>
      <c r="AB108" s="31">
        <f t="shared" si="58"/>
        <v>0</v>
      </c>
      <c r="AC108" s="29"/>
      <c r="AD108" s="29"/>
      <c r="AE108" s="29"/>
      <c r="AF108" s="30"/>
      <c r="AG108" s="31">
        <f t="shared" si="59"/>
        <v>0</v>
      </c>
      <c r="AH108" s="29"/>
      <c r="AI108" s="29"/>
      <c r="AJ108" s="29"/>
      <c r="AK108" s="30"/>
      <c r="AL108" s="31">
        <f t="shared" si="60"/>
        <v>0</v>
      </c>
      <c r="AM108" s="29"/>
      <c r="AN108" s="29"/>
      <c r="AO108" s="29"/>
      <c r="AP108" s="30"/>
      <c r="AQ108" s="31">
        <f t="shared" si="61"/>
        <v>0</v>
      </c>
      <c r="AR108" s="29"/>
      <c r="AS108" s="29"/>
      <c r="AT108" s="29"/>
      <c r="AU108" s="30"/>
      <c r="AV108" s="43">
        <f t="shared" si="62"/>
        <v>0</v>
      </c>
    </row>
    <row r="109" spans="1:48" x14ac:dyDescent="0.25">
      <c r="A109" s="14">
        <v>7</v>
      </c>
      <c r="B109" s="32" t="s">
        <v>81</v>
      </c>
      <c r="C109" s="32" t="s">
        <v>83</v>
      </c>
      <c r="D109" s="33"/>
      <c r="E109" s="33"/>
      <c r="F109" s="33"/>
      <c r="G109" s="34"/>
      <c r="H109" s="35">
        <f t="shared" si="54"/>
        <v>0</v>
      </c>
      <c r="I109" s="33"/>
      <c r="J109" s="33"/>
      <c r="K109" s="33"/>
      <c r="L109" s="34"/>
      <c r="M109" s="35">
        <f t="shared" si="55"/>
        <v>0</v>
      </c>
      <c r="N109" s="33"/>
      <c r="O109" s="33"/>
      <c r="P109" s="33"/>
      <c r="Q109" s="34"/>
      <c r="R109" s="35">
        <f t="shared" si="56"/>
        <v>0</v>
      </c>
      <c r="S109" s="33"/>
      <c r="T109" s="33"/>
      <c r="U109" s="33"/>
      <c r="V109" s="34"/>
      <c r="W109" s="35">
        <f t="shared" si="57"/>
        <v>0</v>
      </c>
      <c r="X109" s="33"/>
      <c r="Y109" s="33"/>
      <c r="Z109" s="33"/>
      <c r="AA109" s="34"/>
      <c r="AB109" s="35">
        <f t="shared" si="58"/>
        <v>0</v>
      </c>
      <c r="AC109" s="33"/>
      <c r="AD109" s="33"/>
      <c r="AE109" s="33"/>
      <c r="AF109" s="34"/>
      <c r="AG109" s="35">
        <f t="shared" si="59"/>
        <v>0</v>
      </c>
      <c r="AH109" s="33"/>
      <c r="AI109" s="33"/>
      <c r="AJ109" s="33"/>
      <c r="AK109" s="34"/>
      <c r="AL109" s="35">
        <f t="shared" si="60"/>
        <v>0</v>
      </c>
      <c r="AM109" s="33"/>
      <c r="AN109" s="33"/>
      <c r="AO109" s="33"/>
      <c r="AP109" s="34"/>
      <c r="AQ109" s="35">
        <f t="shared" si="61"/>
        <v>0</v>
      </c>
      <c r="AR109" s="33"/>
      <c r="AS109" s="33"/>
      <c r="AT109" s="33"/>
      <c r="AU109" s="34"/>
      <c r="AV109" s="44">
        <f t="shared" si="62"/>
        <v>0</v>
      </c>
    </row>
    <row r="110" spans="1:48" x14ac:dyDescent="0.25">
      <c r="A110" s="14">
        <v>7</v>
      </c>
      <c r="B110" s="36"/>
      <c r="C110" s="37"/>
      <c r="D110" s="38"/>
      <c r="E110" s="39"/>
      <c r="F110" s="39"/>
      <c r="G110" s="39"/>
      <c r="H110" s="40">
        <f>SUM(H97:H109)</f>
        <v>0</v>
      </c>
      <c r="I110" s="39"/>
      <c r="J110" s="39"/>
      <c r="K110" s="39"/>
      <c r="L110" s="39"/>
      <c r="M110" s="40">
        <f>SUM(M97:M109)</f>
        <v>0</v>
      </c>
      <c r="N110" s="39"/>
      <c r="O110" s="39"/>
      <c r="P110" s="39"/>
      <c r="Q110" s="39"/>
      <c r="R110" s="40">
        <f>SUM(R97:R109)</f>
        <v>0</v>
      </c>
      <c r="S110" s="39"/>
      <c r="T110" s="39"/>
      <c r="U110" s="39"/>
      <c r="V110" s="39"/>
      <c r="W110" s="40">
        <f>SUM(W97:W109)</f>
        <v>0</v>
      </c>
      <c r="X110" s="39"/>
      <c r="Y110" s="39"/>
      <c r="Z110" s="39"/>
      <c r="AA110" s="39"/>
      <c r="AB110" s="40">
        <f>SUM(AB97:AB109)</f>
        <v>0</v>
      </c>
      <c r="AC110" s="39"/>
      <c r="AD110" s="39"/>
      <c r="AE110" s="39"/>
      <c r="AF110" s="39"/>
      <c r="AG110" s="40">
        <f>SUM(AG97:AG109)</f>
        <v>0</v>
      </c>
      <c r="AH110" s="39"/>
      <c r="AI110" s="39"/>
      <c r="AJ110" s="39"/>
      <c r="AK110" s="39"/>
      <c r="AL110" s="40">
        <f>SUM(AL97:AL109)</f>
        <v>0</v>
      </c>
      <c r="AM110" s="39"/>
      <c r="AN110" s="39"/>
      <c r="AO110" s="39"/>
      <c r="AP110" s="39"/>
      <c r="AQ110" s="40">
        <f>SUM(AQ97:AQ109)</f>
        <v>0</v>
      </c>
      <c r="AR110" s="39"/>
      <c r="AS110" s="39"/>
      <c r="AT110" s="39"/>
      <c r="AU110" s="39"/>
      <c r="AV110" s="40">
        <f>SUM(AV97:AV109)</f>
        <v>0</v>
      </c>
    </row>
    <row r="111" spans="1:48" x14ac:dyDescent="0.25">
      <c r="A111" s="14">
        <v>8</v>
      </c>
      <c r="B111" s="80" t="str">
        <f>"Буква (или иное название) класса "&amp;A111&amp;":"</f>
        <v>Буква (или иное название) класса 8:</v>
      </c>
      <c r="C111" s="81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</row>
    <row r="112" spans="1:48" x14ac:dyDescent="0.25">
      <c r="A112" s="14">
        <v>8</v>
      </c>
      <c r="B112" s="45" t="s">
        <v>69</v>
      </c>
      <c r="C112" s="28" t="s">
        <v>83</v>
      </c>
      <c r="D112" s="29"/>
      <c r="E112" s="29"/>
      <c r="F112" s="29"/>
      <c r="G112" s="30"/>
      <c r="H112" s="31">
        <f t="shared" ref="H112:H124" si="63">COUNTA(D112:G112)</f>
        <v>0</v>
      </c>
      <c r="I112" s="29"/>
      <c r="J112" s="29"/>
      <c r="K112" s="29"/>
      <c r="L112" s="30"/>
      <c r="M112" s="31">
        <f t="shared" ref="M112:M124" si="64">COUNTA(I112:L112)</f>
        <v>0</v>
      </c>
      <c r="N112" s="29"/>
      <c r="O112" s="29"/>
      <c r="P112" s="29"/>
      <c r="Q112" s="30"/>
      <c r="R112" s="31">
        <f t="shared" ref="R112:R124" si="65">COUNTA(N112:Q112)</f>
        <v>0</v>
      </c>
      <c r="S112" s="29"/>
      <c r="T112" s="29"/>
      <c r="U112" s="29"/>
      <c r="V112" s="30"/>
      <c r="W112" s="31">
        <f t="shared" ref="W112:W124" si="66">COUNTA(S112:V112)</f>
        <v>0</v>
      </c>
      <c r="X112" s="29"/>
      <c r="Y112" s="29"/>
      <c r="Z112" s="29"/>
      <c r="AA112" s="30"/>
      <c r="AB112" s="31">
        <f t="shared" ref="AB112:AB124" si="67">COUNTA(X112:AA112)</f>
        <v>0</v>
      </c>
      <c r="AC112" s="29"/>
      <c r="AD112" s="29"/>
      <c r="AE112" s="29"/>
      <c r="AF112" s="30"/>
      <c r="AG112" s="31">
        <f t="shared" ref="AG112:AG124" si="68">COUNTA(AC112:AF112)</f>
        <v>0</v>
      </c>
      <c r="AH112" s="29"/>
      <c r="AI112" s="29"/>
      <c r="AJ112" s="29"/>
      <c r="AK112" s="30"/>
      <c r="AL112" s="31">
        <f t="shared" ref="AL112:AL124" si="69">COUNTA(AH112:AK112)</f>
        <v>0</v>
      </c>
      <c r="AM112" s="29"/>
      <c r="AN112" s="29"/>
      <c r="AO112" s="29"/>
      <c r="AP112" s="30"/>
      <c r="AQ112" s="31">
        <f t="shared" ref="AQ112:AQ124" si="70">COUNTA(AM112:AP112)</f>
        <v>0</v>
      </c>
      <c r="AR112" s="29"/>
      <c r="AS112" s="29"/>
      <c r="AT112" s="29"/>
      <c r="AU112" s="30"/>
      <c r="AV112" s="43">
        <f t="shared" ref="AV112:AV124" si="71">COUNTA(AR112:AU112)</f>
        <v>0</v>
      </c>
    </row>
    <row r="113" spans="1:48" x14ac:dyDescent="0.25">
      <c r="A113" s="14">
        <v>8</v>
      </c>
      <c r="B113" s="8" t="s">
        <v>70</v>
      </c>
      <c r="C113" s="32" t="s">
        <v>83</v>
      </c>
      <c r="D113" s="29"/>
      <c r="E113" s="29"/>
      <c r="F113" s="29"/>
      <c r="G113" s="30"/>
      <c r="H113" s="31">
        <f t="shared" si="63"/>
        <v>0</v>
      </c>
      <c r="I113" s="29"/>
      <c r="J113" s="29"/>
      <c r="K113" s="29"/>
      <c r="L113" s="30"/>
      <c r="M113" s="31">
        <f t="shared" si="64"/>
        <v>0</v>
      </c>
      <c r="N113" s="29"/>
      <c r="O113" s="29"/>
      <c r="P113" s="29"/>
      <c r="Q113" s="30"/>
      <c r="R113" s="31">
        <f t="shared" si="65"/>
        <v>0</v>
      </c>
      <c r="S113" s="29"/>
      <c r="T113" s="29"/>
      <c r="U113" s="29"/>
      <c r="V113" s="30"/>
      <c r="W113" s="31">
        <f t="shared" si="66"/>
        <v>0</v>
      </c>
      <c r="X113" s="29"/>
      <c r="Y113" s="29"/>
      <c r="Z113" s="29"/>
      <c r="AA113" s="30"/>
      <c r="AB113" s="31">
        <f t="shared" si="67"/>
        <v>0</v>
      </c>
      <c r="AC113" s="29"/>
      <c r="AD113" s="29"/>
      <c r="AE113" s="29"/>
      <c r="AF113" s="30"/>
      <c r="AG113" s="31">
        <f t="shared" si="68"/>
        <v>0</v>
      </c>
      <c r="AH113" s="29"/>
      <c r="AI113" s="29"/>
      <c r="AJ113" s="29"/>
      <c r="AK113" s="30"/>
      <c r="AL113" s="31">
        <f t="shared" si="69"/>
        <v>0</v>
      </c>
      <c r="AM113" s="29"/>
      <c r="AN113" s="29"/>
      <c r="AO113" s="29"/>
      <c r="AP113" s="30"/>
      <c r="AQ113" s="31">
        <f t="shared" si="70"/>
        <v>0</v>
      </c>
      <c r="AR113" s="29"/>
      <c r="AS113" s="29"/>
      <c r="AT113" s="29"/>
      <c r="AU113" s="30"/>
      <c r="AV113" s="43">
        <f t="shared" si="71"/>
        <v>0</v>
      </c>
    </row>
    <row r="114" spans="1:48" x14ac:dyDescent="0.25">
      <c r="A114" s="14">
        <v>8</v>
      </c>
      <c r="B114" s="8" t="s">
        <v>71</v>
      </c>
      <c r="C114" s="32" t="s">
        <v>83</v>
      </c>
      <c r="D114" s="29"/>
      <c r="E114" s="29"/>
      <c r="F114" s="29"/>
      <c r="G114" s="30"/>
      <c r="H114" s="31">
        <f t="shared" si="63"/>
        <v>0</v>
      </c>
      <c r="I114" s="29"/>
      <c r="J114" s="29"/>
      <c r="K114" s="29"/>
      <c r="L114" s="30"/>
      <c r="M114" s="31">
        <f t="shared" si="64"/>
        <v>0</v>
      </c>
      <c r="N114" s="29"/>
      <c r="O114" s="29"/>
      <c r="P114" s="29"/>
      <c r="Q114" s="30"/>
      <c r="R114" s="31">
        <f t="shared" si="65"/>
        <v>0</v>
      </c>
      <c r="S114" s="29"/>
      <c r="T114" s="29"/>
      <c r="U114" s="29"/>
      <c r="V114" s="30"/>
      <c r="W114" s="31">
        <f t="shared" si="66"/>
        <v>0</v>
      </c>
      <c r="X114" s="29"/>
      <c r="Y114" s="29"/>
      <c r="Z114" s="29"/>
      <c r="AA114" s="30"/>
      <c r="AB114" s="31">
        <f t="shared" si="67"/>
        <v>0</v>
      </c>
      <c r="AC114" s="29"/>
      <c r="AD114" s="29"/>
      <c r="AE114" s="29"/>
      <c r="AF114" s="30"/>
      <c r="AG114" s="31">
        <f t="shared" si="68"/>
        <v>0</v>
      </c>
      <c r="AH114" s="29"/>
      <c r="AI114" s="29"/>
      <c r="AJ114" s="29"/>
      <c r="AK114" s="30"/>
      <c r="AL114" s="31">
        <f t="shared" si="69"/>
        <v>0</v>
      </c>
      <c r="AM114" s="29"/>
      <c r="AN114" s="29"/>
      <c r="AO114" s="29"/>
      <c r="AP114" s="30"/>
      <c r="AQ114" s="31">
        <f t="shared" si="70"/>
        <v>0</v>
      </c>
      <c r="AR114" s="29"/>
      <c r="AS114" s="29"/>
      <c r="AT114" s="29"/>
      <c r="AU114" s="30"/>
      <c r="AV114" s="43">
        <f t="shared" si="71"/>
        <v>0</v>
      </c>
    </row>
    <row r="115" spans="1:48" x14ac:dyDescent="0.25">
      <c r="A115" s="14">
        <v>8</v>
      </c>
      <c r="B115" s="8" t="s">
        <v>72</v>
      </c>
      <c r="C115" s="32" t="s">
        <v>83</v>
      </c>
      <c r="D115" s="29"/>
      <c r="E115" s="29"/>
      <c r="F115" s="29"/>
      <c r="G115" s="30"/>
      <c r="H115" s="31">
        <f t="shared" si="63"/>
        <v>0</v>
      </c>
      <c r="I115" s="29"/>
      <c r="J115" s="29"/>
      <c r="K115" s="29"/>
      <c r="L115" s="30"/>
      <c r="M115" s="31">
        <f t="shared" si="64"/>
        <v>0</v>
      </c>
      <c r="N115" s="29"/>
      <c r="O115" s="29"/>
      <c r="P115" s="29"/>
      <c r="Q115" s="30"/>
      <c r="R115" s="31">
        <f t="shared" si="65"/>
        <v>0</v>
      </c>
      <c r="S115" s="29"/>
      <c r="T115" s="29"/>
      <c r="U115" s="29"/>
      <c r="V115" s="30"/>
      <c r="W115" s="31">
        <f t="shared" si="66"/>
        <v>0</v>
      </c>
      <c r="X115" s="29"/>
      <c r="Y115" s="29"/>
      <c r="Z115" s="29"/>
      <c r="AA115" s="30"/>
      <c r="AB115" s="31">
        <f t="shared" si="67"/>
        <v>0</v>
      </c>
      <c r="AC115" s="29"/>
      <c r="AD115" s="29"/>
      <c r="AE115" s="29"/>
      <c r="AF115" s="30"/>
      <c r="AG115" s="31">
        <f t="shared" si="68"/>
        <v>0</v>
      </c>
      <c r="AH115" s="29"/>
      <c r="AI115" s="29"/>
      <c r="AJ115" s="29"/>
      <c r="AK115" s="30"/>
      <c r="AL115" s="31">
        <f t="shared" si="69"/>
        <v>0</v>
      </c>
      <c r="AM115" s="29"/>
      <c r="AN115" s="29"/>
      <c r="AO115" s="29"/>
      <c r="AP115" s="30"/>
      <c r="AQ115" s="31">
        <f t="shared" si="70"/>
        <v>0</v>
      </c>
      <c r="AR115" s="29"/>
      <c r="AS115" s="29"/>
      <c r="AT115" s="29"/>
      <c r="AU115" s="30"/>
      <c r="AV115" s="43">
        <f t="shared" si="71"/>
        <v>0</v>
      </c>
    </row>
    <row r="116" spans="1:48" x14ac:dyDescent="0.25">
      <c r="A116" s="14">
        <v>8</v>
      </c>
      <c r="B116" s="8" t="s">
        <v>73</v>
      </c>
      <c r="C116" s="32" t="s">
        <v>83</v>
      </c>
      <c r="D116" s="29"/>
      <c r="E116" s="29"/>
      <c r="F116" s="29"/>
      <c r="G116" s="30"/>
      <c r="H116" s="31">
        <f t="shared" si="63"/>
        <v>0</v>
      </c>
      <c r="I116" s="29"/>
      <c r="J116" s="29"/>
      <c r="K116" s="29"/>
      <c r="L116" s="30"/>
      <c r="M116" s="31">
        <f t="shared" si="64"/>
        <v>0</v>
      </c>
      <c r="N116" s="29"/>
      <c r="O116" s="29"/>
      <c r="P116" s="29"/>
      <c r="Q116" s="30"/>
      <c r="R116" s="31">
        <f t="shared" si="65"/>
        <v>0</v>
      </c>
      <c r="S116" s="29"/>
      <c r="T116" s="29"/>
      <c r="U116" s="29"/>
      <c r="V116" s="30"/>
      <c r="W116" s="31">
        <f t="shared" si="66"/>
        <v>0</v>
      </c>
      <c r="X116" s="29"/>
      <c r="Y116" s="29"/>
      <c r="Z116" s="29"/>
      <c r="AA116" s="30"/>
      <c r="AB116" s="31">
        <f t="shared" si="67"/>
        <v>0</v>
      </c>
      <c r="AC116" s="29"/>
      <c r="AD116" s="29"/>
      <c r="AE116" s="29"/>
      <c r="AF116" s="30"/>
      <c r="AG116" s="31">
        <f t="shared" si="68"/>
        <v>0</v>
      </c>
      <c r="AH116" s="29"/>
      <c r="AI116" s="29"/>
      <c r="AJ116" s="29"/>
      <c r="AK116" s="30"/>
      <c r="AL116" s="31">
        <f t="shared" si="69"/>
        <v>0</v>
      </c>
      <c r="AM116" s="29"/>
      <c r="AN116" s="29"/>
      <c r="AO116" s="29"/>
      <c r="AP116" s="30"/>
      <c r="AQ116" s="31">
        <f t="shared" si="70"/>
        <v>0</v>
      </c>
      <c r="AR116" s="29"/>
      <c r="AS116" s="29"/>
      <c r="AT116" s="29"/>
      <c r="AU116" s="30"/>
      <c r="AV116" s="43">
        <f t="shared" si="71"/>
        <v>0</v>
      </c>
    </row>
    <row r="117" spans="1:48" x14ac:dyDescent="0.25">
      <c r="A117" s="14">
        <v>8</v>
      </c>
      <c r="B117" s="8" t="s">
        <v>74</v>
      </c>
      <c r="C117" s="32" t="s">
        <v>83</v>
      </c>
      <c r="D117" s="29"/>
      <c r="E117" s="29"/>
      <c r="F117" s="29"/>
      <c r="G117" s="30"/>
      <c r="H117" s="31">
        <f t="shared" si="63"/>
        <v>0</v>
      </c>
      <c r="I117" s="29"/>
      <c r="J117" s="29"/>
      <c r="K117" s="29"/>
      <c r="L117" s="30"/>
      <c r="M117" s="31">
        <f t="shared" si="64"/>
        <v>0</v>
      </c>
      <c r="N117" s="29"/>
      <c r="O117" s="29"/>
      <c r="P117" s="29"/>
      <c r="Q117" s="30"/>
      <c r="R117" s="31">
        <f t="shared" si="65"/>
        <v>0</v>
      </c>
      <c r="S117" s="29"/>
      <c r="T117" s="29"/>
      <c r="U117" s="29"/>
      <c r="V117" s="30"/>
      <c r="W117" s="31">
        <f t="shared" si="66"/>
        <v>0</v>
      </c>
      <c r="X117" s="29"/>
      <c r="Y117" s="29"/>
      <c r="Z117" s="29"/>
      <c r="AA117" s="30"/>
      <c r="AB117" s="31">
        <f t="shared" si="67"/>
        <v>0</v>
      </c>
      <c r="AC117" s="29"/>
      <c r="AD117" s="29"/>
      <c r="AE117" s="29"/>
      <c r="AF117" s="30"/>
      <c r="AG117" s="31">
        <f t="shared" si="68"/>
        <v>0</v>
      </c>
      <c r="AH117" s="29"/>
      <c r="AI117" s="29"/>
      <c r="AJ117" s="29"/>
      <c r="AK117" s="30"/>
      <c r="AL117" s="31">
        <f t="shared" si="69"/>
        <v>0</v>
      </c>
      <c r="AM117" s="29"/>
      <c r="AN117" s="29"/>
      <c r="AO117" s="29"/>
      <c r="AP117" s="30"/>
      <c r="AQ117" s="31">
        <f t="shared" si="70"/>
        <v>0</v>
      </c>
      <c r="AR117" s="29"/>
      <c r="AS117" s="29"/>
      <c r="AT117" s="29"/>
      <c r="AU117" s="30"/>
      <c r="AV117" s="43">
        <f t="shared" si="71"/>
        <v>0</v>
      </c>
    </row>
    <row r="118" spans="1:48" x14ac:dyDescent="0.25">
      <c r="A118" s="14">
        <v>8</v>
      </c>
      <c r="B118" s="8" t="s">
        <v>75</v>
      </c>
      <c r="C118" s="32" t="s">
        <v>83</v>
      </c>
      <c r="D118" s="29"/>
      <c r="E118" s="29"/>
      <c r="F118" s="29"/>
      <c r="G118" s="30"/>
      <c r="H118" s="31">
        <f t="shared" si="63"/>
        <v>0</v>
      </c>
      <c r="I118" s="29"/>
      <c r="J118" s="29"/>
      <c r="K118" s="29"/>
      <c r="L118" s="30"/>
      <c r="M118" s="31">
        <f t="shared" si="64"/>
        <v>0</v>
      </c>
      <c r="N118" s="29"/>
      <c r="O118" s="29"/>
      <c r="P118" s="29"/>
      <c r="Q118" s="30"/>
      <c r="R118" s="31">
        <f t="shared" si="65"/>
        <v>0</v>
      </c>
      <c r="S118" s="29"/>
      <c r="T118" s="29"/>
      <c r="U118" s="29"/>
      <c r="V118" s="30"/>
      <c r="W118" s="31">
        <f t="shared" si="66"/>
        <v>0</v>
      </c>
      <c r="X118" s="29"/>
      <c r="Y118" s="29"/>
      <c r="Z118" s="29"/>
      <c r="AA118" s="30"/>
      <c r="AB118" s="31">
        <f t="shared" si="67"/>
        <v>0</v>
      </c>
      <c r="AC118" s="29"/>
      <c r="AD118" s="29"/>
      <c r="AE118" s="29"/>
      <c r="AF118" s="30"/>
      <c r="AG118" s="31">
        <f t="shared" si="68"/>
        <v>0</v>
      </c>
      <c r="AH118" s="29"/>
      <c r="AI118" s="29"/>
      <c r="AJ118" s="29"/>
      <c r="AK118" s="30"/>
      <c r="AL118" s="31">
        <f t="shared" si="69"/>
        <v>0</v>
      </c>
      <c r="AM118" s="29"/>
      <c r="AN118" s="29"/>
      <c r="AO118" s="29"/>
      <c r="AP118" s="30"/>
      <c r="AQ118" s="31">
        <f t="shared" si="70"/>
        <v>0</v>
      </c>
      <c r="AR118" s="29"/>
      <c r="AS118" s="29"/>
      <c r="AT118" s="29"/>
      <c r="AU118" s="30"/>
      <c r="AV118" s="43">
        <f t="shared" si="71"/>
        <v>0</v>
      </c>
    </row>
    <row r="119" spans="1:48" x14ac:dyDescent="0.25">
      <c r="A119" s="14">
        <v>8</v>
      </c>
      <c r="B119" s="8" t="s">
        <v>76</v>
      </c>
      <c r="C119" s="32" t="s">
        <v>83</v>
      </c>
      <c r="D119" s="29"/>
      <c r="E119" s="29"/>
      <c r="F119" s="29"/>
      <c r="G119" s="30"/>
      <c r="H119" s="31">
        <f t="shared" si="63"/>
        <v>0</v>
      </c>
      <c r="I119" s="29"/>
      <c r="J119" s="29"/>
      <c r="K119" s="29"/>
      <c r="L119" s="30"/>
      <c r="M119" s="31">
        <f t="shared" si="64"/>
        <v>0</v>
      </c>
      <c r="N119" s="29"/>
      <c r="O119" s="29"/>
      <c r="P119" s="29"/>
      <c r="Q119" s="30"/>
      <c r="R119" s="31">
        <f t="shared" si="65"/>
        <v>0</v>
      </c>
      <c r="S119" s="29"/>
      <c r="T119" s="29"/>
      <c r="U119" s="29"/>
      <c r="V119" s="30"/>
      <c r="W119" s="31">
        <f t="shared" si="66"/>
        <v>0</v>
      </c>
      <c r="X119" s="29"/>
      <c r="Y119" s="29"/>
      <c r="Z119" s="29"/>
      <c r="AA119" s="30"/>
      <c r="AB119" s="31">
        <f t="shared" si="67"/>
        <v>0</v>
      </c>
      <c r="AC119" s="29"/>
      <c r="AD119" s="29"/>
      <c r="AE119" s="29"/>
      <c r="AF119" s="30"/>
      <c r="AG119" s="31">
        <f t="shared" si="68"/>
        <v>0</v>
      </c>
      <c r="AH119" s="29"/>
      <c r="AI119" s="29"/>
      <c r="AJ119" s="29"/>
      <c r="AK119" s="30"/>
      <c r="AL119" s="31">
        <f t="shared" si="69"/>
        <v>0</v>
      </c>
      <c r="AM119" s="29"/>
      <c r="AN119" s="29"/>
      <c r="AO119" s="29"/>
      <c r="AP119" s="30"/>
      <c r="AQ119" s="31">
        <f t="shared" si="70"/>
        <v>0</v>
      </c>
      <c r="AR119" s="29"/>
      <c r="AS119" s="29"/>
      <c r="AT119" s="29"/>
      <c r="AU119" s="30"/>
      <c r="AV119" s="43">
        <f t="shared" si="71"/>
        <v>0</v>
      </c>
    </row>
    <row r="120" spans="1:48" x14ac:dyDescent="0.25">
      <c r="A120" s="14">
        <v>8</v>
      </c>
      <c r="B120" s="8" t="s">
        <v>77</v>
      </c>
      <c r="C120" s="32" t="s">
        <v>83</v>
      </c>
      <c r="D120" s="29"/>
      <c r="E120" s="29"/>
      <c r="F120" s="29"/>
      <c r="G120" s="30"/>
      <c r="H120" s="31">
        <f t="shared" si="63"/>
        <v>0</v>
      </c>
      <c r="I120" s="29"/>
      <c r="J120" s="29"/>
      <c r="K120" s="29"/>
      <c r="L120" s="30"/>
      <c r="M120" s="31">
        <f t="shared" si="64"/>
        <v>0</v>
      </c>
      <c r="N120" s="29"/>
      <c r="O120" s="29"/>
      <c r="P120" s="29"/>
      <c r="Q120" s="30"/>
      <c r="R120" s="31">
        <f t="shared" si="65"/>
        <v>0</v>
      </c>
      <c r="S120" s="29"/>
      <c r="T120" s="29"/>
      <c r="U120" s="29"/>
      <c r="V120" s="30"/>
      <c r="W120" s="31">
        <f t="shared" si="66"/>
        <v>0</v>
      </c>
      <c r="X120" s="29"/>
      <c r="Y120" s="29"/>
      <c r="Z120" s="29"/>
      <c r="AA120" s="30"/>
      <c r="AB120" s="31">
        <f t="shared" si="67"/>
        <v>0</v>
      </c>
      <c r="AC120" s="29"/>
      <c r="AD120" s="29"/>
      <c r="AE120" s="29"/>
      <c r="AF120" s="30"/>
      <c r="AG120" s="31">
        <f t="shared" si="68"/>
        <v>0</v>
      </c>
      <c r="AH120" s="29"/>
      <c r="AI120" s="29"/>
      <c r="AJ120" s="29"/>
      <c r="AK120" s="30"/>
      <c r="AL120" s="31">
        <f t="shared" si="69"/>
        <v>0</v>
      </c>
      <c r="AM120" s="29"/>
      <c r="AN120" s="29"/>
      <c r="AO120" s="29"/>
      <c r="AP120" s="30"/>
      <c r="AQ120" s="31">
        <f t="shared" si="70"/>
        <v>0</v>
      </c>
      <c r="AR120" s="29"/>
      <c r="AS120" s="29"/>
      <c r="AT120" s="29"/>
      <c r="AU120" s="30"/>
      <c r="AV120" s="43">
        <f t="shared" si="71"/>
        <v>0</v>
      </c>
    </row>
    <row r="121" spans="1:48" x14ac:dyDescent="0.25">
      <c r="A121" s="14">
        <v>8</v>
      </c>
      <c r="B121" s="8" t="s">
        <v>78</v>
      </c>
      <c r="C121" s="32" t="s">
        <v>83</v>
      </c>
      <c r="D121" s="29"/>
      <c r="E121" s="29"/>
      <c r="F121" s="29"/>
      <c r="G121" s="30"/>
      <c r="H121" s="31">
        <f t="shared" si="63"/>
        <v>0</v>
      </c>
      <c r="I121" s="29"/>
      <c r="J121" s="29"/>
      <c r="K121" s="29"/>
      <c r="L121" s="30"/>
      <c r="M121" s="31">
        <f t="shared" si="64"/>
        <v>0</v>
      </c>
      <c r="N121" s="29"/>
      <c r="O121" s="29"/>
      <c r="P121" s="29"/>
      <c r="Q121" s="30"/>
      <c r="R121" s="31">
        <f t="shared" si="65"/>
        <v>0</v>
      </c>
      <c r="S121" s="29"/>
      <c r="T121" s="29"/>
      <c r="U121" s="29"/>
      <c r="V121" s="30"/>
      <c r="W121" s="31">
        <f t="shared" si="66"/>
        <v>0</v>
      </c>
      <c r="X121" s="29"/>
      <c r="Y121" s="29"/>
      <c r="Z121" s="29"/>
      <c r="AA121" s="30"/>
      <c r="AB121" s="31">
        <f t="shared" si="67"/>
        <v>0</v>
      </c>
      <c r="AC121" s="29"/>
      <c r="AD121" s="29"/>
      <c r="AE121" s="29"/>
      <c r="AF121" s="30"/>
      <c r="AG121" s="31">
        <f t="shared" si="68"/>
        <v>0</v>
      </c>
      <c r="AH121" s="29"/>
      <c r="AI121" s="29"/>
      <c r="AJ121" s="29"/>
      <c r="AK121" s="30"/>
      <c r="AL121" s="31">
        <f t="shared" si="69"/>
        <v>0</v>
      </c>
      <c r="AM121" s="29"/>
      <c r="AN121" s="29"/>
      <c r="AO121" s="29"/>
      <c r="AP121" s="30"/>
      <c r="AQ121" s="31">
        <f t="shared" si="70"/>
        <v>0</v>
      </c>
      <c r="AR121" s="29"/>
      <c r="AS121" s="29"/>
      <c r="AT121" s="29"/>
      <c r="AU121" s="30"/>
      <c r="AV121" s="43">
        <f t="shared" si="71"/>
        <v>0</v>
      </c>
    </row>
    <row r="122" spans="1:48" x14ac:dyDescent="0.25">
      <c r="A122" s="14">
        <v>8</v>
      </c>
      <c r="B122" s="8" t="s">
        <v>79</v>
      </c>
      <c r="C122" s="32" t="s">
        <v>83</v>
      </c>
      <c r="D122" s="29"/>
      <c r="E122" s="29"/>
      <c r="F122" s="29"/>
      <c r="G122" s="30"/>
      <c r="H122" s="31">
        <f t="shared" si="63"/>
        <v>0</v>
      </c>
      <c r="I122" s="29"/>
      <c r="J122" s="29"/>
      <c r="K122" s="29"/>
      <c r="L122" s="30"/>
      <c r="M122" s="31">
        <f t="shared" si="64"/>
        <v>0</v>
      </c>
      <c r="N122" s="29"/>
      <c r="O122" s="29"/>
      <c r="P122" s="29"/>
      <c r="Q122" s="30"/>
      <c r="R122" s="31">
        <f t="shared" si="65"/>
        <v>0</v>
      </c>
      <c r="S122" s="29"/>
      <c r="T122" s="29"/>
      <c r="U122" s="29"/>
      <c r="V122" s="30"/>
      <c r="W122" s="31">
        <f t="shared" si="66"/>
        <v>0</v>
      </c>
      <c r="X122" s="29"/>
      <c r="Y122" s="29"/>
      <c r="Z122" s="29"/>
      <c r="AA122" s="30"/>
      <c r="AB122" s="31">
        <f t="shared" si="67"/>
        <v>0</v>
      </c>
      <c r="AC122" s="29"/>
      <c r="AD122" s="29"/>
      <c r="AE122" s="29"/>
      <c r="AF122" s="30"/>
      <c r="AG122" s="31">
        <f t="shared" si="68"/>
        <v>0</v>
      </c>
      <c r="AH122" s="29"/>
      <c r="AI122" s="29"/>
      <c r="AJ122" s="29"/>
      <c r="AK122" s="30"/>
      <c r="AL122" s="31">
        <f t="shared" si="69"/>
        <v>0</v>
      </c>
      <c r="AM122" s="29"/>
      <c r="AN122" s="29"/>
      <c r="AO122" s="29"/>
      <c r="AP122" s="30"/>
      <c r="AQ122" s="31">
        <f t="shared" si="70"/>
        <v>0</v>
      </c>
      <c r="AR122" s="29"/>
      <c r="AS122" s="29"/>
      <c r="AT122" s="29"/>
      <c r="AU122" s="30"/>
      <c r="AV122" s="43">
        <f t="shared" si="71"/>
        <v>0</v>
      </c>
    </row>
    <row r="123" spans="1:48" x14ac:dyDescent="0.25">
      <c r="A123" s="14">
        <v>8</v>
      </c>
      <c r="B123" s="8" t="s">
        <v>80</v>
      </c>
      <c r="C123" s="32" t="s">
        <v>83</v>
      </c>
      <c r="D123" s="29"/>
      <c r="E123" s="29"/>
      <c r="F123" s="29"/>
      <c r="G123" s="30"/>
      <c r="H123" s="31">
        <f t="shared" si="63"/>
        <v>0</v>
      </c>
      <c r="I123" s="29"/>
      <c r="J123" s="29"/>
      <c r="K123" s="29"/>
      <c r="L123" s="30"/>
      <c r="M123" s="31">
        <f t="shared" si="64"/>
        <v>0</v>
      </c>
      <c r="N123" s="29"/>
      <c r="O123" s="29"/>
      <c r="P123" s="29"/>
      <c r="Q123" s="30"/>
      <c r="R123" s="31">
        <f t="shared" si="65"/>
        <v>0</v>
      </c>
      <c r="S123" s="29"/>
      <c r="T123" s="29"/>
      <c r="U123" s="29"/>
      <c r="V123" s="30"/>
      <c r="W123" s="31">
        <f t="shared" si="66"/>
        <v>0</v>
      </c>
      <c r="X123" s="29"/>
      <c r="Y123" s="29"/>
      <c r="Z123" s="29"/>
      <c r="AA123" s="30"/>
      <c r="AB123" s="31">
        <f t="shared" si="67"/>
        <v>0</v>
      </c>
      <c r="AC123" s="29"/>
      <c r="AD123" s="29"/>
      <c r="AE123" s="29"/>
      <c r="AF123" s="30"/>
      <c r="AG123" s="31">
        <f t="shared" si="68"/>
        <v>0</v>
      </c>
      <c r="AH123" s="29"/>
      <c r="AI123" s="29"/>
      <c r="AJ123" s="29"/>
      <c r="AK123" s="30"/>
      <c r="AL123" s="31">
        <f t="shared" si="69"/>
        <v>0</v>
      </c>
      <c r="AM123" s="29"/>
      <c r="AN123" s="29"/>
      <c r="AO123" s="29"/>
      <c r="AP123" s="30"/>
      <c r="AQ123" s="31">
        <f t="shared" si="70"/>
        <v>0</v>
      </c>
      <c r="AR123" s="29"/>
      <c r="AS123" s="29"/>
      <c r="AT123" s="29"/>
      <c r="AU123" s="30"/>
      <c r="AV123" s="43">
        <f t="shared" si="71"/>
        <v>0</v>
      </c>
    </row>
    <row r="124" spans="1:48" x14ac:dyDescent="0.25">
      <c r="A124" s="14">
        <v>8</v>
      </c>
      <c r="B124" s="32" t="s">
        <v>81</v>
      </c>
      <c r="C124" s="32" t="s">
        <v>83</v>
      </c>
      <c r="D124" s="33"/>
      <c r="E124" s="33"/>
      <c r="F124" s="33"/>
      <c r="G124" s="34"/>
      <c r="H124" s="35">
        <f t="shared" si="63"/>
        <v>0</v>
      </c>
      <c r="I124" s="33"/>
      <c r="J124" s="33"/>
      <c r="K124" s="33"/>
      <c r="L124" s="34"/>
      <c r="M124" s="35">
        <f t="shared" si="64"/>
        <v>0</v>
      </c>
      <c r="N124" s="33"/>
      <c r="O124" s="33"/>
      <c r="P124" s="33"/>
      <c r="Q124" s="34"/>
      <c r="R124" s="35">
        <f t="shared" si="65"/>
        <v>0</v>
      </c>
      <c r="S124" s="33"/>
      <c r="T124" s="33"/>
      <c r="U124" s="33"/>
      <c r="V124" s="34"/>
      <c r="W124" s="35">
        <f t="shared" si="66"/>
        <v>0</v>
      </c>
      <c r="X124" s="33"/>
      <c r="Y124" s="33"/>
      <c r="Z124" s="33"/>
      <c r="AA124" s="34"/>
      <c r="AB124" s="35">
        <f t="shared" si="67"/>
        <v>0</v>
      </c>
      <c r="AC124" s="33"/>
      <c r="AD124" s="33"/>
      <c r="AE124" s="33"/>
      <c r="AF124" s="34"/>
      <c r="AG124" s="35">
        <f t="shared" si="68"/>
        <v>0</v>
      </c>
      <c r="AH124" s="33"/>
      <c r="AI124" s="33"/>
      <c r="AJ124" s="33"/>
      <c r="AK124" s="34"/>
      <c r="AL124" s="35">
        <f t="shared" si="69"/>
        <v>0</v>
      </c>
      <c r="AM124" s="33"/>
      <c r="AN124" s="33"/>
      <c r="AO124" s="33"/>
      <c r="AP124" s="34"/>
      <c r="AQ124" s="35">
        <f t="shared" si="70"/>
        <v>0</v>
      </c>
      <c r="AR124" s="33"/>
      <c r="AS124" s="33"/>
      <c r="AT124" s="33"/>
      <c r="AU124" s="34"/>
      <c r="AV124" s="44">
        <f t="shared" si="71"/>
        <v>0</v>
      </c>
    </row>
    <row r="125" spans="1:48" x14ac:dyDescent="0.25">
      <c r="A125" s="14">
        <v>8</v>
      </c>
      <c r="B125" s="36"/>
      <c r="C125" s="37"/>
      <c r="D125" s="38"/>
      <c r="E125" s="39"/>
      <c r="F125" s="39"/>
      <c r="G125" s="39"/>
      <c r="H125" s="40">
        <f>SUM(H112:H124)</f>
        <v>0</v>
      </c>
      <c r="I125" s="39"/>
      <c r="J125" s="39"/>
      <c r="K125" s="39"/>
      <c r="L125" s="39"/>
      <c r="M125" s="40">
        <f>SUM(M112:M124)</f>
        <v>0</v>
      </c>
      <c r="N125" s="39"/>
      <c r="O125" s="39"/>
      <c r="P125" s="39"/>
      <c r="Q125" s="39"/>
      <c r="R125" s="40">
        <f>SUM(R112:R124)</f>
        <v>0</v>
      </c>
      <c r="S125" s="39"/>
      <c r="T125" s="39"/>
      <c r="U125" s="39"/>
      <c r="V125" s="39"/>
      <c r="W125" s="40">
        <f>SUM(W112:W124)</f>
        <v>0</v>
      </c>
      <c r="X125" s="39"/>
      <c r="Y125" s="39"/>
      <c r="Z125" s="39"/>
      <c r="AA125" s="39"/>
      <c r="AB125" s="40">
        <f>SUM(AB112:AB124)</f>
        <v>0</v>
      </c>
      <c r="AC125" s="39"/>
      <c r="AD125" s="39"/>
      <c r="AE125" s="39"/>
      <c r="AF125" s="39"/>
      <c r="AG125" s="40">
        <f>SUM(AG112:AG124)</f>
        <v>0</v>
      </c>
      <c r="AH125" s="39"/>
      <c r="AI125" s="39"/>
      <c r="AJ125" s="39"/>
      <c r="AK125" s="39"/>
      <c r="AL125" s="40">
        <f>SUM(AL112:AL124)</f>
        <v>0</v>
      </c>
      <c r="AM125" s="39"/>
      <c r="AN125" s="39"/>
      <c r="AO125" s="39"/>
      <c r="AP125" s="39"/>
      <c r="AQ125" s="40">
        <f>SUM(AQ112:AQ124)</f>
        <v>0</v>
      </c>
      <c r="AR125" s="39"/>
      <c r="AS125" s="39"/>
      <c r="AT125" s="39"/>
      <c r="AU125" s="39"/>
      <c r="AV125" s="40">
        <f>SUM(AV112:AV124)</f>
        <v>0</v>
      </c>
    </row>
    <row r="126" spans="1:48" x14ac:dyDescent="0.25">
      <c r="A126" s="14">
        <v>9</v>
      </c>
      <c r="B126" s="80" t="str">
        <f>"Буква (или иное название) класса "&amp;A126&amp;":"</f>
        <v>Буква (или иное название) класса 9:</v>
      </c>
      <c r="C126" s="81"/>
      <c r="D126" s="82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</row>
    <row r="127" spans="1:48" x14ac:dyDescent="0.25">
      <c r="A127" s="14">
        <v>9</v>
      </c>
      <c r="B127" s="45" t="s">
        <v>69</v>
      </c>
      <c r="C127" s="28" t="s">
        <v>83</v>
      </c>
      <c r="D127" s="29"/>
      <c r="E127" s="29"/>
      <c r="F127" s="29"/>
      <c r="G127" s="30"/>
      <c r="H127" s="31">
        <f t="shared" ref="H127:H139" si="72">COUNTA(D127:G127)</f>
        <v>0</v>
      </c>
      <c r="I127" s="29"/>
      <c r="J127" s="29"/>
      <c r="K127" s="29"/>
      <c r="L127" s="30"/>
      <c r="M127" s="31">
        <f t="shared" ref="M127:M139" si="73">COUNTA(I127:L127)</f>
        <v>0</v>
      </c>
      <c r="N127" s="29"/>
      <c r="O127" s="29"/>
      <c r="P127" s="29"/>
      <c r="Q127" s="30"/>
      <c r="R127" s="31">
        <f t="shared" ref="R127:R139" si="74">COUNTA(N127:Q127)</f>
        <v>0</v>
      </c>
      <c r="S127" s="29"/>
      <c r="T127" s="29"/>
      <c r="U127" s="29"/>
      <c r="V127" s="30"/>
      <c r="W127" s="31">
        <f t="shared" ref="W127:W139" si="75">COUNTA(S127:V127)</f>
        <v>0</v>
      </c>
      <c r="X127" s="29"/>
      <c r="Y127" s="29"/>
      <c r="Z127" s="29"/>
      <c r="AA127" s="30"/>
      <c r="AB127" s="31">
        <f t="shared" ref="AB127:AB139" si="76">COUNTA(X127:AA127)</f>
        <v>0</v>
      </c>
      <c r="AC127" s="29"/>
      <c r="AD127" s="29"/>
      <c r="AE127" s="29"/>
      <c r="AF127" s="30"/>
      <c r="AG127" s="31">
        <f t="shared" ref="AG127:AG139" si="77">COUNTA(AC127:AF127)</f>
        <v>0</v>
      </c>
      <c r="AH127" s="29"/>
      <c r="AI127" s="29"/>
      <c r="AJ127" s="29"/>
      <c r="AK127" s="30"/>
      <c r="AL127" s="31">
        <f t="shared" ref="AL127:AL139" si="78">COUNTA(AH127:AK127)</f>
        <v>0</v>
      </c>
      <c r="AM127" s="29"/>
      <c r="AN127" s="29"/>
      <c r="AO127" s="29"/>
      <c r="AP127" s="30"/>
      <c r="AQ127" s="31">
        <f t="shared" ref="AQ127:AQ139" si="79">COUNTA(AM127:AP127)</f>
        <v>0</v>
      </c>
      <c r="AR127" s="29"/>
      <c r="AS127" s="29"/>
      <c r="AT127" s="29"/>
      <c r="AU127" s="30"/>
      <c r="AV127" s="43">
        <f t="shared" ref="AV127:AV139" si="80">COUNTA(AR127:AU127)</f>
        <v>0</v>
      </c>
    </row>
    <row r="128" spans="1:48" x14ac:dyDescent="0.25">
      <c r="A128" s="14">
        <v>9</v>
      </c>
      <c r="B128" s="8" t="s">
        <v>70</v>
      </c>
      <c r="C128" s="32" t="s">
        <v>83</v>
      </c>
      <c r="D128" s="29"/>
      <c r="E128" s="29"/>
      <c r="F128" s="29"/>
      <c r="G128" s="30"/>
      <c r="H128" s="31">
        <f t="shared" si="72"/>
        <v>0</v>
      </c>
      <c r="I128" s="29"/>
      <c r="J128" s="29"/>
      <c r="K128" s="29"/>
      <c r="L128" s="30"/>
      <c r="M128" s="31">
        <f t="shared" si="73"/>
        <v>0</v>
      </c>
      <c r="N128" s="29"/>
      <c r="O128" s="29"/>
      <c r="P128" s="29"/>
      <c r="Q128" s="30"/>
      <c r="R128" s="31">
        <f t="shared" si="74"/>
        <v>0</v>
      </c>
      <c r="S128" s="29"/>
      <c r="T128" s="29"/>
      <c r="U128" s="29"/>
      <c r="V128" s="30"/>
      <c r="W128" s="31">
        <f t="shared" si="75"/>
        <v>0</v>
      </c>
      <c r="X128" s="29"/>
      <c r="Y128" s="29"/>
      <c r="Z128" s="29"/>
      <c r="AA128" s="30"/>
      <c r="AB128" s="31">
        <f t="shared" si="76"/>
        <v>0</v>
      </c>
      <c r="AC128" s="29"/>
      <c r="AD128" s="29"/>
      <c r="AE128" s="29"/>
      <c r="AF128" s="30"/>
      <c r="AG128" s="31">
        <f t="shared" si="77"/>
        <v>0</v>
      </c>
      <c r="AH128" s="29"/>
      <c r="AI128" s="29"/>
      <c r="AJ128" s="29"/>
      <c r="AK128" s="30"/>
      <c r="AL128" s="31">
        <f t="shared" si="78"/>
        <v>0</v>
      </c>
      <c r="AM128" s="29"/>
      <c r="AN128" s="29"/>
      <c r="AO128" s="29"/>
      <c r="AP128" s="30"/>
      <c r="AQ128" s="31">
        <f t="shared" si="79"/>
        <v>0</v>
      </c>
      <c r="AR128" s="29"/>
      <c r="AS128" s="29"/>
      <c r="AT128" s="29"/>
      <c r="AU128" s="30"/>
      <c r="AV128" s="43">
        <f t="shared" si="80"/>
        <v>0</v>
      </c>
    </row>
    <row r="129" spans="1:48" x14ac:dyDescent="0.25">
      <c r="A129" s="14">
        <v>9</v>
      </c>
      <c r="B129" s="8" t="s">
        <v>71</v>
      </c>
      <c r="C129" s="32" t="s">
        <v>83</v>
      </c>
      <c r="D129" s="29"/>
      <c r="E129" s="29"/>
      <c r="F129" s="29"/>
      <c r="G129" s="30"/>
      <c r="H129" s="31">
        <f t="shared" si="72"/>
        <v>0</v>
      </c>
      <c r="I129" s="29"/>
      <c r="J129" s="29"/>
      <c r="K129" s="29"/>
      <c r="L129" s="30"/>
      <c r="M129" s="31">
        <f t="shared" si="73"/>
        <v>0</v>
      </c>
      <c r="N129" s="29"/>
      <c r="O129" s="29"/>
      <c r="P129" s="29"/>
      <c r="Q129" s="30"/>
      <c r="R129" s="31">
        <f t="shared" si="74"/>
        <v>0</v>
      </c>
      <c r="S129" s="29"/>
      <c r="T129" s="29"/>
      <c r="U129" s="29"/>
      <c r="V129" s="30"/>
      <c r="W129" s="31">
        <f t="shared" si="75"/>
        <v>0</v>
      </c>
      <c r="X129" s="29"/>
      <c r="Y129" s="29"/>
      <c r="Z129" s="29"/>
      <c r="AA129" s="30"/>
      <c r="AB129" s="31">
        <f t="shared" si="76"/>
        <v>0</v>
      </c>
      <c r="AC129" s="29"/>
      <c r="AD129" s="29"/>
      <c r="AE129" s="29"/>
      <c r="AF129" s="30"/>
      <c r="AG129" s="31">
        <f t="shared" si="77"/>
        <v>0</v>
      </c>
      <c r="AH129" s="29"/>
      <c r="AI129" s="29"/>
      <c r="AJ129" s="29"/>
      <c r="AK129" s="30"/>
      <c r="AL129" s="31">
        <f t="shared" si="78"/>
        <v>0</v>
      </c>
      <c r="AM129" s="29"/>
      <c r="AN129" s="29"/>
      <c r="AO129" s="29"/>
      <c r="AP129" s="30"/>
      <c r="AQ129" s="31">
        <f t="shared" si="79"/>
        <v>0</v>
      </c>
      <c r="AR129" s="29"/>
      <c r="AS129" s="29"/>
      <c r="AT129" s="29"/>
      <c r="AU129" s="30"/>
      <c r="AV129" s="43">
        <f t="shared" si="80"/>
        <v>0</v>
      </c>
    </row>
    <row r="130" spans="1:48" x14ac:dyDescent="0.25">
      <c r="A130" s="14">
        <v>9</v>
      </c>
      <c r="B130" s="8" t="s">
        <v>72</v>
      </c>
      <c r="C130" s="32" t="s">
        <v>83</v>
      </c>
      <c r="D130" s="29"/>
      <c r="E130" s="29"/>
      <c r="F130" s="29"/>
      <c r="G130" s="30"/>
      <c r="H130" s="31">
        <f t="shared" si="72"/>
        <v>0</v>
      </c>
      <c r="I130" s="29"/>
      <c r="J130" s="29"/>
      <c r="K130" s="29"/>
      <c r="L130" s="30"/>
      <c r="M130" s="31">
        <f t="shared" si="73"/>
        <v>0</v>
      </c>
      <c r="N130" s="29"/>
      <c r="O130" s="29"/>
      <c r="P130" s="29"/>
      <c r="Q130" s="30"/>
      <c r="R130" s="31">
        <f t="shared" si="74"/>
        <v>0</v>
      </c>
      <c r="S130" s="29"/>
      <c r="T130" s="29"/>
      <c r="U130" s="29"/>
      <c r="V130" s="30"/>
      <c r="W130" s="31">
        <f t="shared" si="75"/>
        <v>0</v>
      </c>
      <c r="X130" s="29"/>
      <c r="Y130" s="29"/>
      <c r="Z130" s="29"/>
      <c r="AA130" s="30"/>
      <c r="AB130" s="31">
        <f t="shared" si="76"/>
        <v>0</v>
      </c>
      <c r="AC130" s="29"/>
      <c r="AD130" s="29"/>
      <c r="AE130" s="29"/>
      <c r="AF130" s="30"/>
      <c r="AG130" s="31">
        <f t="shared" si="77"/>
        <v>0</v>
      </c>
      <c r="AH130" s="29"/>
      <c r="AI130" s="29"/>
      <c r="AJ130" s="29"/>
      <c r="AK130" s="30"/>
      <c r="AL130" s="31">
        <f t="shared" si="78"/>
        <v>0</v>
      </c>
      <c r="AM130" s="29"/>
      <c r="AN130" s="29"/>
      <c r="AO130" s="29"/>
      <c r="AP130" s="30"/>
      <c r="AQ130" s="31">
        <f t="shared" si="79"/>
        <v>0</v>
      </c>
      <c r="AR130" s="29"/>
      <c r="AS130" s="29"/>
      <c r="AT130" s="29"/>
      <c r="AU130" s="30"/>
      <c r="AV130" s="43">
        <f t="shared" si="80"/>
        <v>0</v>
      </c>
    </row>
    <row r="131" spans="1:48" x14ac:dyDescent="0.25">
      <c r="A131" s="14">
        <v>9</v>
      </c>
      <c r="B131" s="8" t="s">
        <v>73</v>
      </c>
      <c r="C131" s="32" t="s">
        <v>83</v>
      </c>
      <c r="D131" s="29"/>
      <c r="E131" s="29"/>
      <c r="F131" s="29"/>
      <c r="G131" s="30"/>
      <c r="H131" s="31">
        <f t="shared" si="72"/>
        <v>0</v>
      </c>
      <c r="I131" s="29"/>
      <c r="J131" s="29"/>
      <c r="K131" s="29"/>
      <c r="L131" s="30"/>
      <c r="M131" s="31">
        <f t="shared" si="73"/>
        <v>0</v>
      </c>
      <c r="N131" s="29"/>
      <c r="O131" s="29"/>
      <c r="P131" s="29"/>
      <c r="Q131" s="30"/>
      <c r="R131" s="31">
        <f t="shared" si="74"/>
        <v>0</v>
      </c>
      <c r="S131" s="29"/>
      <c r="T131" s="29"/>
      <c r="U131" s="29"/>
      <c r="V131" s="30"/>
      <c r="W131" s="31">
        <f t="shared" si="75"/>
        <v>0</v>
      </c>
      <c r="X131" s="29"/>
      <c r="Y131" s="29"/>
      <c r="Z131" s="29"/>
      <c r="AA131" s="30"/>
      <c r="AB131" s="31">
        <f t="shared" si="76"/>
        <v>0</v>
      </c>
      <c r="AC131" s="29"/>
      <c r="AD131" s="29"/>
      <c r="AE131" s="29"/>
      <c r="AF131" s="30"/>
      <c r="AG131" s="31">
        <f t="shared" si="77"/>
        <v>0</v>
      </c>
      <c r="AH131" s="29"/>
      <c r="AI131" s="29"/>
      <c r="AJ131" s="29"/>
      <c r="AK131" s="30"/>
      <c r="AL131" s="31">
        <f t="shared" si="78"/>
        <v>0</v>
      </c>
      <c r="AM131" s="29"/>
      <c r="AN131" s="29"/>
      <c r="AO131" s="29"/>
      <c r="AP131" s="30"/>
      <c r="AQ131" s="31">
        <f t="shared" si="79"/>
        <v>0</v>
      </c>
      <c r="AR131" s="29"/>
      <c r="AS131" s="29"/>
      <c r="AT131" s="29"/>
      <c r="AU131" s="30"/>
      <c r="AV131" s="43">
        <f t="shared" si="80"/>
        <v>0</v>
      </c>
    </row>
    <row r="132" spans="1:48" x14ac:dyDescent="0.25">
      <c r="A132" s="14">
        <v>9</v>
      </c>
      <c r="B132" s="8" t="s">
        <v>74</v>
      </c>
      <c r="C132" s="32" t="s">
        <v>83</v>
      </c>
      <c r="D132" s="29"/>
      <c r="E132" s="29"/>
      <c r="F132" s="29"/>
      <c r="G132" s="30"/>
      <c r="H132" s="31">
        <f t="shared" si="72"/>
        <v>0</v>
      </c>
      <c r="I132" s="29"/>
      <c r="J132" s="29"/>
      <c r="K132" s="29"/>
      <c r="L132" s="30"/>
      <c r="M132" s="31">
        <f t="shared" si="73"/>
        <v>0</v>
      </c>
      <c r="N132" s="29"/>
      <c r="O132" s="29"/>
      <c r="P132" s="29"/>
      <c r="Q132" s="30"/>
      <c r="R132" s="31">
        <f t="shared" si="74"/>
        <v>0</v>
      </c>
      <c r="S132" s="29"/>
      <c r="T132" s="29"/>
      <c r="U132" s="29"/>
      <c r="V132" s="30"/>
      <c r="W132" s="31">
        <f t="shared" si="75"/>
        <v>0</v>
      </c>
      <c r="X132" s="29"/>
      <c r="Y132" s="29"/>
      <c r="Z132" s="29"/>
      <c r="AA132" s="30"/>
      <c r="AB132" s="31">
        <f t="shared" si="76"/>
        <v>0</v>
      </c>
      <c r="AC132" s="29"/>
      <c r="AD132" s="29"/>
      <c r="AE132" s="29"/>
      <c r="AF132" s="30"/>
      <c r="AG132" s="31">
        <f t="shared" si="77"/>
        <v>0</v>
      </c>
      <c r="AH132" s="29"/>
      <c r="AI132" s="29"/>
      <c r="AJ132" s="29"/>
      <c r="AK132" s="30"/>
      <c r="AL132" s="31">
        <f t="shared" si="78"/>
        <v>0</v>
      </c>
      <c r="AM132" s="29"/>
      <c r="AN132" s="29"/>
      <c r="AO132" s="29"/>
      <c r="AP132" s="30"/>
      <c r="AQ132" s="31">
        <f t="shared" si="79"/>
        <v>0</v>
      </c>
      <c r="AR132" s="29"/>
      <c r="AS132" s="29"/>
      <c r="AT132" s="29"/>
      <c r="AU132" s="30"/>
      <c r="AV132" s="43">
        <f t="shared" si="80"/>
        <v>0</v>
      </c>
    </row>
    <row r="133" spans="1:48" x14ac:dyDescent="0.25">
      <c r="A133" s="14">
        <v>9</v>
      </c>
      <c r="B133" s="8" t="s">
        <v>75</v>
      </c>
      <c r="C133" s="32" t="s">
        <v>83</v>
      </c>
      <c r="D133" s="29"/>
      <c r="E133" s="29"/>
      <c r="F133" s="29"/>
      <c r="G133" s="30"/>
      <c r="H133" s="31">
        <f t="shared" si="72"/>
        <v>0</v>
      </c>
      <c r="I133" s="29"/>
      <c r="J133" s="29"/>
      <c r="K133" s="29"/>
      <c r="L133" s="30"/>
      <c r="M133" s="31">
        <f t="shared" si="73"/>
        <v>0</v>
      </c>
      <c r="N133" s="29"/>
      <c r="O133" s="29"/>
      <c r="P133" s="29"/>
      <c r="Q133" s="30"/>
      <c r="R133" s="31">
        <f t="shared" si="74"/>
        <v>0</v>
      </c>
      <c r="S133" s="29"/>
      <c r="T133" s="29"/>
      <c r="U133" s="29"/>
      <c r="V133" s="30"/>
      <c r="W133" s="31">
        <f t="shared" si="75"/>
        <v>0</v>
      </c>
      <c r="X133" s="29"/>
      <c r="Y133" s="29"/>
      <c r="Z133" s="29"/>
      <c r="AA133" s="30"/>
      <c r="AB133" s="31">
        <f t="shared" si="76"/>
        <v>0</v>
      </c>
      <c r="AC133" s="29"/>
      <c r="AD133" s="29"/>
      <c r="AE133" s="29"/>
      <c r="AF133" s="30"/>
      <c r="AG133" s="31">
        <f t="shared" si="77"/>
        <v>0</v>
      </c>
      <c r="AH133" s="29"/>
      <c r="AI133" s="29"/>
      <c r="AJ133" s="29"/>
      <c r="AK133" s="30"/>
      <c r="AL133" s="31">
        <f t="shared" si="78"/>
        <v>0</v>
      </c>
      <c r="AM133" s="29"/>
      <c r="AN133" s="29"/>
      <c r="AO133" s="29"/>
      <c r="AP133" s="30"/>
      <c r="AQ133" s="31">
        <f t="shared" si="79"/>
        <v>0</v>
      </c>
      <c r="AR133" s="29"/>
      <c r="AS133" s="29"/>
      <c r="AT133" s="29"/>
      <c r="AU133" s="30"/>
      <c r="AV133" s="43">
        <f t="shared" si="80"/>
        <v>0</v>
      </c>
    </row>
    <row r="134" spans="1:48" x14ac:dyDescent="0.25">
      <c r="A134" s="14">
        <v>9</v>
      </c>
      <c r="B134" s="8" t="s">
        <v>76</v>
      </c>
      <c r="C134" s="32" t="s">
        <v>83</v>
      </c>
      <c r="D134" s="29"/>
      <c r="E134" s="29"/>
      <c r="F134" s="29"/>
      <c r="G134" s="30"/>
      <c r="H134" s="31">
        <f t="shared" si="72"/>
        <v>0</v>
      </c>
      <c r="I134" s="29"/>
      <c r="J134" s="29"/>
      <c r="K134" s="29"/>
      <c r="L134" s="30"/>
      <c r="M134" s="31">
        <f t="shared" si="73"/>
        <v>0</v>
      </c>
      <c r="N134" s="29"/>
      <c r="O134" s="29"/>
      <c r="P134" s="29"/>
      <c r="Q134" s="30"/>
      <c r="R134" s="31">
        <f t="shared" si="74"/>
        <v>0</v>
      </c>
      <c r="S134" s="29"/>
      <c r="T134" s="29"/>
      <c r="U134" s="29"/>
      <c r="V134" s="30"/>
      <c r="W134" s="31">
        <f t="shared" si="75"/>
        <v>0</v>
      </c>
      <c r="X134" s="29"/>
      <c r="Y134" s="29"/>
      <c r="Z134" s="29"/>
      <c r="AA134" s="30"/>
      <c r="AB134" s="31">
        <f t="shared" si="76"/>
        <v>0</v>
      </c>
      <c r="AC134" s="29"/>
      <c r="AD134" s="29"/>
      <c r="AE134" s="29"/>
      <c r="AF134" s="30"/>
      <c r="AG134" s="31">
        <f t="shared" si="77"/>
        <v>0</v>
      </c>
      <c r="AH134" s="29"/>
      <c r="AI134" s="29"/>
      <c r="AJ134" s="29"/>
      <c r="AK134" s="30"/>
      <c r="AL134" s="31">
        <f t="shared" si="78"/>
        <v>0</v>
      </c>
      <c r="AM134" s="29"/>
      <c r="AN134" s="29"/>
      <c r="AO134" s="29"/>
      <c r="AP134" s="30"/>
      <c r="AQ134" s="31">
        <f t="shared" si="79"/>
        <v>0</v>
      </c>
      <c r="AR134" s="29"/>
      <c r="AS134" s="29"/>
      <c r="AT134" s="29"/>
      <c r="AU134" s="30"/>
      <c r="AV134" s="43">
        <f t="shared" si="80"/>
        <v>0</v>
      </c>
    </row>
    <row r="135" spans="1:48" x14ac:dyDescent="0.25">
      <c r="A135" s="14">
        <v>9</v>
      </c>
      <c r="B135" s="8" t="s">
        <v>77</v>
      </c>
      <c r="C135" s="32" t="s">
        <v>83</v>
      </c>
      <c r="D135" s="29"/>
      <c r="E135" s="29"/>
      <c r="F135" s="29"/>
      <c r="G135" s="30"/>
      <c r="H135" s="31">
        <f t="shared" si="72"/>
        <v>0</v>
      </c>
      <c r="I135" s="29"/>
      <c r="J135" s="29"/>
      <c r="K135" s="29"/>
      <c r="L135" s="30"/>
      <c r="M135" s="31">
        <f t="shared" si="73"/>
        <v>0</v>
      </c>
      <c r="N135" s="29"/>
      <c r="O135" s="29"/>
      <c r="P135" s="29"/>
      <c r="Q135" s="30"/>
      <c r="R135" s="31">
        <f t="shared" si="74"/>
        <v>0</v>
      </c>
      <c r="S135" s="29"/>
      <c r="T135" s="29"/>
      <c r="U135" s="29"/>
      <c r="V135" s="30"/>
      <c r="W135" s="31">
        <f t="shared" si="75"/>
        <v>0</v>
      </c>
      <c r="X135" s="29"/>
      <c r="Y135" s="29"/>
      <c r="Z135" s="29"/>
      <c r="AA135" s="30"/>
      <c r="AB135" s="31">
        <f t="shared" si="76"/>
        <v>0</v>
      </c>
      <c r="AC135" s="29"/>
      <c r="AD135" s="29"/>
      <c r="AE135" s="29"/>
      <c r="AF135" s="30"/>
      <c r="AG135" s="31">
        <f t="shared" si="77"/>
        <v>0</v>
      </c>
      <c r="AH135" s="29"/>
      <c r="AI135" s="29"/>
      <c r="AJ135" s="29"/>
      <c r="AK135" s="30"/>
      <c r="AL135" s="31">
        <f t="shared" si="78"/>
        <v>0</v>
      </c>
      <c r="AM135" s="29"/>
      <c r="AN135" s="29"/>
      <c r="AO135" s="29"/>
      <c r="AP135" s="30"/>
      <c r="AQ135" s="31">
        <f t="shared" si="79"/>
        <v>0</v>
      </c>
      <c r="AR135" s="29"/>
      <c r="AS135" s="29"/>
      <c r="AT135" s="29"/>
      <c r="AU135" s="30"/>
      <c r="AV135" s="43">
        <f t="shared" si="80"/>
        <v>0</v>
      </c>
    </row>
    <row r="136" spans="1:48" x14ac:dyDescent="0.25">
      <c r="A136" s="14">
        <v>9</v>
      </c>
      <c r="B136" s="8" t="s">
        <v>78</v>
      </c>
      <c r="C136" s="32" t="s">
        <v>83</v>
      </c>
      <c r="D136" s="29"/>
      <c r="E136" s="29"/>
      <c r="F136" s="29"/>
      <c r="G136" s="30"/>
      <c r="H136" s="31">
        <f t="shared" si="72"/>
        <v>0</v>
      </c>
      <c r="I136" s="29"/>
      <c r="J136" s="29"/>
      <c r="K136" s="29"/>
      <c r="L136" s="30"/>
      <c r="M136" s="31">
        <f t="shared" si="73"/>
        <v>0</v>
      </c>
      <c r="N136" s="29"/>
      <c r="O136" s="29"/>
      <c r="P136" s="29"/>
      <c r="Q136" s="30"/>
      <c r="R136" s="31">
        <f t="shared" si="74"/>
        <v>0</v>
      </c>
      <c r="S136" s="29"/>
      <c r="T136" s="29"/>
      <c r="U136" s="29"/>
      <c r="V136" s="30"/>
      <c r="W136" s="31">
        <f t="shared" si="75"/>
        <v>0</v>
      </c>
      <c r="X136" s="29"/>
      <c r="Y136" s="29"/>
      <c r="Z136" s="29"/>
      <c r="AA136" s="30"/>
      <c r="AB136" s="31">
        <f t="shared" si="76"/>
        <v>0</v>
      </c>
      <c r="AC136" s="29"/>
      <c r="AD136" s="29"/>
      <c r="AE136" s="29"/>
      <c r="AF136" s="30"/>
      <c r="AG136" s="31">
        <f t="shared" si="77"/>
        <v>0</v>
      </c>
      <c r="AH136" s="29"/>
      <c r="AI136" s="29"/>
      <c r="AJ136" s="29"/>
      <c r="AK136" s="30"/>
      <c r="AL136" s="31">
        <f t="shared" si="78"/>
        <v>0</v>
      </c>
      <c r="AM136" s="29"/>
      <c r="AN136" s="29"/>
      <c r="AO136" s="29"/>
      <c r="AP136" s="30"/>
      <c r="AQ136" s="31">
        <f t="shared" si="79"/>
        <v>0</v>
      </c>
      <c r="AR136" s="29"/>
      <c r="AS136" s="29"/>
      <c r="AT136" s="29"/>
      <c r="AU136" s="30"/>
      <c r="AV136" s="43">
        <f t="shared" si="80"/>
        <v>0</v>
      </c>
    </row>
    <row r="137" spans="1:48" x14ac:dyDescent="0.25">
      <c r="A137" s="14">
        <v>9</v>
      </c>
      <c r="B137" s="8" t="s">
        <v>79</v>
      </c>
      <c r="C137" s="32" t="s">
        <v>83</v>
      </c>
      <c r="D137" s="29"/>
      <c r="E137" s="29"/>
      <c r="F137" s="29"/>
      <c r="G137" s="30"/>
      <c r="H137" s="31">
        <f t="shared" si="72"/>
        <v>0</v>
      </c>
      <c r="I137" s="29"/>
      <c r="J137" s="29"/>
      <c r="K137" s="29"/>
      <c r="L137" s="30"/>
      <c r="M137" s="31">
        <f t="shared" si="73"/>
        <v>0</v>
      </c>
      <c r="N137" s="29"/>
      <c r="O137" s="29"/>
      <c r="P137" s="29"/>
      <c r="Q137" s="30"/>
      <c r="R137" s="31">
        <f t="shared" si="74"/>
        <v>0</v>
      </c>
      <c r="S137" s="29"/>
      <c r="T137" s="29"/>
      <c r="U137" s="29"/>
      <c r="V137" s="30"/>
      <c r="W137" s="31">
        <f t="shared" si="75"/>
        <v>0</v>
      </c>
      <c r="X137" s="29"/>
      <c r="Y137" s="29"/>
      <c r="Z137" s="29"/>
      <c r="AA137" s="30"/>
      <c r="AB137" s="31">
        <f t="shared" si="76"/>
        <v>0</v>
      </c>
      <c r="AC137" s="29"/>
      <c r="AD137" s="29"/>
      <c r="AE137" s="29"/>
      <c r="AF137" s="30"/>
      <c r="AG137" s="31">
        <f t="shared" si="77"/>
        <v>0</v>
      </c>
      <c r="AH137" s="29"/>
      <c r="AI137" s="29"/>
      <c r="AJ137" s="29"/>
      <c r="AK137" s="30"/>
      <c r="AL137" s="31">
        <f t="shared" si="78"/>
        <v>0</v>
      </c>
      <c r="AM137" s="29"/>
      <c r="AN137" s="29"/>
      <c r="AO137" s="29"/>
      <c r="AP137" s="30"/>
      <c r="AQ137" s="31">
        <f t="shared" si="79"/>
        <v>0</v>
      </c>
      <c r="AR137" s="29"/>
      <c r="AS137" s="29"/>
      <c r="AT137" s="29"/>
      <c r="AU137" s="30"/>
      <c r="AV137" s="43">
        <f t="shared" si="80"/>
        <v>0</v>
      </c>
    </row>
    <row r="138" spans="1:48" x14ac:dyDescent="0.25">
      <c r="A138" s="14">
        <v>9</v>
      </c>
      <c r="B138" s="8" t="s">
        <v>80</v>
      </c>
      <c r="C138" s="32" t="s">
        <v>83</v>
      </c>
      <c r="D138" s="29"/>
      <c r="E138" s="29"/>
      <c r="F138" s="29"/>
      <c r="G138" s="30"/>
      <c r="H138" s="31">
        <f t="shared" si="72"/>
        <v>0</v>
      </c>
      <c r="I138" s="29"/>
      <c r="J138" s="29"/>
      <c r="K138" s="29"/>
      <c r="L138" s="30"/>
      <c r="M138" s="31">
        <f t="shared" si="73"/>
        <v>0</v>
      </c>
      <c r="N138" s="29"/>
      <c r="O138" s="29"/>
      <c r="P138" s="29"/>
      <c r="Q138" s="30"/>
      <c r="R138" s="31">
        <f t="shared" si="74"/>
        <v>0</v>
      </c>
      <c r="S138" s="29"/>
      <c r="T138" s="29"/>
      <c r="U138" s="29"/>
      <c r="V138" s="30"/>
      <c r="W138" s="31">
        <f t="shared" si="75"/>
        <v>0</v>
      </c>
      <c r="X138" s="29"/>
      <c r="Y138" s="29"/>
      <c r="Z138" s="29"/>
      <c r="AA138" s="30"/>
      <c r="AB138" s="31">
        <f t="shared" si="76"/>
        <v>0</v>
      </c>
      <c r="AC138" s="29"/>
      <c r="AD138" s="29"/>
      <c r="AE138" s="29"/>
      <c r="AF138" s="30"/>
      <c r="AG138" s="31">
        <f t="shared" si="77"/>
        <v>0</v>
      </c>
      <c r="AH138" s="29"/>
      <c r="AI138" s="29"/>
      <c r="AJ138" s="29"/>
      <c r="AK138" s="30"/>
      <c r="AL138" s="31">
        <f t="shared" si="78"/>
        <v>0</v>
      </c>
      <c r="AM138" s="29"/>
      <c r="AN138" s="29"/>
      <c r="AO138" s="29"/>
      <c r="AP138" s="30"/>
      <c r="AQ138" s="31">
        <f t="shared" si="79"/>
        <v>0</v>
      </c>
      <c r="AR138" s="29"/>
      <c r="AS138" s="29"/>
      <c r="AT138" s="29"/>
      <c r="AU138" s="30"/>
      <c r="AV138" s="43">
        <f t="shared" si="80"/>
        <v>0</v>
      </c>
    </row>
    <row r="139" spans="1:48" x14ac:dyDescent="0.25">
      <c r="A139" s="14">
        <v>9</v>
      </c>
      <c r="B139" s="32" t="s">
        <v>81</v>
      </c>
      <c r="C139" s="32" t="s">
        <v>83</v>
      </c>
      <c r="D139" s="33"/>
      <c r="E139" s="33"/>
      <c r="F139" s="33"/>
      <c r="G139" s="34"/>
      <c r="H139" s="35">
        <f t="shared" si="72"/>
        <v>0</v>
      </c>
      <c r="I139" s="33"/>
      <c r="J139" s="33"/>
      <c r="K139" s="33"/>
      <c r="L139" s="34"/>
      <c r="M139" s="35">
        <f t="shared" si="73"/>
        <v>0</v>
      </c>
      <c r="N139" s="33"/>
      <c r="O139" s="33"/>
      <c r="P139" s="33"/>
      <c r="Q139" s="34"/>
      <c r="R139" s="35">
        <f t="shared" si="74"/>
        <v>0</v>
      </c>
      <c r="S139" s="33"/>
      <c r="T139" s="33"/>
      <c r="U139" s="33"/>
      <c r="V139" s="34"/>
      <c r="W139" s="35">
        <f t="shared" si="75"/>
        <v>0</v>
      </c>
      <c r="X139" s="33"/>
      <c r="Y139" s="33"/>
      <c r="Z139" s="33"/>
      <c r="AA139" s="34"/>
      <c r="AB139" s="35">
        <f t="shared" si="76"/>
        <v>0</v>
      </c>
      <c r="AC139" s="33"/>
      <c r="AD139" s="33"/>
      <c r="AE139" s="33"/>
      <c r="AF139" s="34"/>
      <c r="AG139" s="35">
        <f t="shared" si="77"/>
        <v>0</v>
      </c>
      <c r="AH139" s="33"/>
      <c r="AI139" s="33"/>
      <c r="AJ139" s="33"/>
      <c r="AK139" s="34"/>
      <c r="AL139" s="35">
        <f t="shared" si="78"/>
        <v>0</v>
      </c>
      <c r="AM139" s="33"/>
      <c r="AN139" s="33"/>
      <c r="AO139" s="33"/>
      <c r="AP139" s="34"/>
      <c r="AQ139" s="35">
        <f t="shared" si="79"/>
        <v>0</v>
      </c>
      <c r="AR139" s="33"/>
      <c r="AS139" s="33"/>
      <c r="AT139" s="33"/>
      <c r="AU139" s="34"/>
      <c r="AV139" s="44">
        <f t="shared" si="80"/>
        <v>0</v>
      </c>
    </row>
    <row r="140" spans="1:48" x14ac:dyDescent="0.25">
      <c r="A140" s="14">
        <v>9</v>
      </c>
      <c r="B140" s="36"/>
      <c r="C140" s="37"/>
      <c r="D140" s="38"/>
      <c r="E140" s="39"/>
      <c r="F140" s="39"/>
      <c r="G140" s="39"/>
      <c r="H140" s="40">
        <f>SUM(H127:H139)</f>
        <v>0</v>
      </c>
      <c r="I140" s="39"/>
      <c r="J140" s="39"/>
      <c r="K140" s="39"/>
      <c r="L140" s="39"/>
      <c r="M140" s="40">
        <f>SUM(M127:M139)</f>
        <v>0</v>
      </c>
      <c r="N140" s="39"/>
      <c r="O140" s="39"/>
      <c r="P140" s="39"/>
      <c r="Q140" s="39"/>
      <c r="R140" s="40">
        <f>SUM(R127:R139)</f>
        <v>0</v>
      </c>
      <c r="S140" s="39"/>
      <c r="T140" s="39"/>
      <c r="U140" s="39"/>
      <c r="V140" s="39"/>
      <c r="W140" s="40">
        <f>SUM(W127:W139)</f>
        <v>0</v>
      </c>
      <c r="X140" s="39"/>
      <c r="Y140" s="39"/>
      <c r="Z140" s="39"/>
      <c r="AA140" s="39"/>
      <c r="AB140" s="40">
        <f>SUM(AB127:AB139)</f>
        <v>0</v>
      </c>
      <c r="AC140" s="39"/>
      <c r="AD140" s="39"/>
      <c r="AE140" s="39"/>
      <c r="AF140" s="39"/>
      <c r="AG140" s="40">
        <f>SUM(AG127:AG139)</f>
        <v>0</v>
      </c>
      <c r="AH140" s="39"/>
      <c r="AI140" s="39"/>
      <c r="AJ140" s="39"/>
      <c r="AK140" s="39"/>
      <c r="AL140" s="40">
        <f>SUM(AL127:AL139)</f>
        <v>0</v>
      </c>
      <c r="AM140" s="39"/>
      <c r="AN140" s="39"/>
      <c r="AO140" s="39"/>
      <c r="AP140" s="39"/>
      <c r="AQ140" s="40">
        <f>SUM(AQ127:AQ139)</f>
        <v>0</v>
      </c>
      <c r="AR140" s="39"/>
      <c r="AS140" s="39"/>
      <c r="AT140" s="39"/>
      <c r="AU140" s="39"/>
      <c r="AV140" s="40">
        <f>SUM(AV127:AV139)</f>
        <v>0</v>
      </c>
    </row>
    <row r="141" spans="1:48" x14ac:dyDescent="0.25">
      <c r="A141" s="14">
        <v>10</v>
      </c>
      <c r="B141" s="80" t="str">
        <f>"Буква (или иное название) класса "&amp;A141&amp;":"</f>
        <v>Буква (или иное название) класса 10:</v>
      </c>
      <c r="C141" s="81"/>
      <c r="D141" s="82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</row>
    <row r="142" spans="1:48" x14ac:dyDescent="0.25">
      <c r="A142" s="14">
        <v>10</v>
      </c>
      <c r="B142" s="45" t="s">
        <v>69</v>
      </c>
      <c r="C142" s="28" t="s">
        <v>83</v>
      </c>
      <c r="D142" s="29"/>
      <c r="E142" s="29"/>
      <c r="F142" s="29"/>
      <c r="G142" s="30"/>
      <c r="H142" s="31">
        <f t="shared" ref="H142:H154" si="81">COUNTA(D142:G142)</f>
        <v>0</v>
      </c>
      <c r="I142" s="29"/>
      <c r="J142" s="29"/>
      <c r="K142" s="29"/>
      <c r="L142" s="30"/>
      <c r="M142" s="31">
        <f t="shared" ref="M142:M154" si="82">COUNTA(I142:L142)</f>
        <v>0</v>
      </c>
      <c r="N142" s="29"/>
      <c r="O142" s="29"/>
      <c r="P142" s="29"/>
      <c r="Q142" s="30"/>
      <c r="R142" s="31">
        <f t="shared" ref="R142:R154" si="83">COUNTA(N142:Q142)</f>
        <v>0</v>
      </c>
      <c r="S142" s="29"/>
      <c r="T142" s="29"/>
      <c r="U142" s="29"/>
      <c r="V142" s="30"/>
      <c r="W142" s="31">
        <f t="shared" ref="W142:W154" si="84">COUNTA(S142:V142)</f>
        <v>0</v>
      </c>
      <c r="X142" s="29"/>
      <c r="Y142" s="29"/>
      <c r="Z142" s="29"/>
      <c r="AA142" s="30"/>
      <c r="AB142" s="31">
        <f t="shared" ref="AB142:AB154" si="85">COUNTA(X142:AA142)</f>
        <v>0</v>
      </c>
      <c r="AC142" s="29"/>
      <c r="AD142" s="29"/>
      <c r="AE142" s="29"/>
      <c r="AF142" s="30"/>
      <c r="AG142" s="31">
        <f t="shared" ref="AG142:AG154" si="86">COUNTA(AC142:AF142)</f>
        <v>0</v>
      </c>
      <c r="AH142" s="29"/>
      <c r="AI142" s="29"/>
      <c r="AJ142" s="29"/>
      <c r="AK142" s="30"/>
      <c r="AL142" s="31">
        <f t="shared" ref="AL142:AL154" si="87">COUNTA(AH142:AK142)</f>
        <v>0</v>
      </c>
      <c r="AM142" s="29"/>
      <c r="AN142" s="29"/>
      <c r="AO142" s="29"/>
      <c r="AP142" s="30"/>
      <c r="AQ142" s="31">
        <f t="shared" ref="AQ142:AQ154" si="88">COUNTA(AM142:AP142)</f>
        <v>0</v>
      </c>
      <c r="AR142" s="29"/>
      <c r="AS142" s="29"/>
      <c r="AT142" s="29"/>
      <c r="AU142" s="30"/>
      <c r="AV142" s="43">
        <f t="shared" ref="AV142:AV154" si="89">COUNTA(AR142:AU142)</f>
        <v>0</v>
      </c>
    </row>
    <row r="143" spans="1:48" x14ac:dyDescent="0.25">
      <c r="A143" s="14">
        <v>10</v>
      </c>
      <c r="B143" s="8" t="s">
        <v>70</v>
      </c>
      <c r="C143" s="32" t="s">
        <v>83</v>
      </c>
      <c r="D143" s="29"/>
      <c r="E143" s="29"/>
      <c r="F143" s="29"/>
      <c r="G143" s="30"/>
      <c r="H143" s="31">
        <f t="shared" si="81"/>
        <v>0</v>
      </c>
      <c r="I143" s="29"/>
      <c r="J143" s="29"/>
      <c r="K143" s="29"/>
      <c r="L143" s="30"/>
      <c r="M143" s="31">
        <f t="shared" si="82"/>
        <v>0</v>
      </c>
      <c r="N143" s="29"/>
      <c r="O143" s="29"/>
      <c r="P143" s="29"/>
      <c r="Q143" s="30"/>
      <c r="R143" s="31">
        <f t="shared" si="83"/>
        <v>0</v>
      </c>
      <c r="S143" s="29"/>
      <c r="T143" s="29"/>
      <c r="U143" s="29"/>
      <c r="V143" s="30"/>
      <c r="W143" s="31">
        <f t="shared" si="84"/>
        <v>0</v>
      </c>
      <c r="X143" s="29"/>
      <c r="Y143" s="29"/>
      <c r="Z143" s="29"/>
      <c r="AA143" s="30"/>
      <c r="AB143" s="31">
        <f t="shared" si="85"/>
        <v>0</v>
      </c>
      <c r="AC143" s="29"/>
      <c r="AD143" s="29"/>
      <c r="AE143" s="29"/>
      <c r="AF143" s="30"/>
      <c r="AG143" s="31">
        <f t="shared" si="86"/>
        <v>0</v>
      </c>
      <c r="AH143" s="29"/>
      <c r="AI143" s="29"/>
      <c r="AJ143" s="29"/>
      <c r="AK143" s="30"/>
      <c r="AL143" s="31">
        <f t="shared" si="87"/>
        <v>0</v>
      </c>
      <c r="AM143" s="29"/>
      <c r="AN143" s="29"/>
      <c r="AO143" s="29"/>
      <c r="AP143" s="30"/>
      <c r="AQ143" s="31">
        <f t="shared" si="88"/>
        <v>0</v>
      </c>
      <c r="AR143" s="29"/>
      <c r="AS143" s="29"/>
      <c r="AT143" s="29"/>
      <c r="AU143" s="30"/>
      <c r="AV143" s="43">
        <f t="shared" si="89"/>
        <v>0</v>
      </c>
    </row>
    <row r="144" spans="1:48" x14ac:dyDescent="0.25">
      <c r="A144" s="14">
        <v>10</v>
      </c>
      <c r="B144" s="8" t="s">
        <v>71</v>
      </c>
      <c r="C144" s="32" t="s">
        <v>83</v>
      </c>
      <c r="D144" s="29"/>
      <c r="E144" s="29"/>
      <c r="F144" s="29"/>
      <c r="G144" s="30"/>
      <c r="H144" s="31">
        <f t="shared" si="81"/>
        <v>0</v>
      </c>
      <c r="I144" s="29"/>
      <c r="J144" s="29"/>
      <c r="K144" s="29"/>
      <c r="L144" s="30"/>
      <c r="M144" s="31">
        <f t="shared" si="82"/>
        <v>0</v>
      </c>
      <c r="N144" s="29"/>
      <c r="O144" s="29"/>
      <c r="P144" s="29"/>
      <c r="Q144" s="30"/>
      <c r="R144" s="31">
        <f t="shared" si="83"/>
        <v>0</v>
      </c>
      <c r="S144" s="29"/>
      <c r="T144" s="29"/>
      <c r="U144" s="29"/>
      <c r="V144" s="30"/>
      <c r="W144" s="31">
        <f t="shared" si="84"/>
        <v>0</v>
      </c>
      <c r="X144" s="29"/>
      <c r="Y144" s="29"/>
      <c r="Z144" s="29"/>
      <c r="AA144" s="30"/>
      <c r="AB144" s="31">
        <f t="shared" si="85"/>
        <v>0</v>
      </c>
      <c r="AC144" s="29"/>
      <c r="AD144" s="29"/>
      <c r="AE144" s="29"/>
      <c r="AF144" s="30"/>
      <c r="AG144" s="31">
        <f t="shared" si="86"/>
        <v>0</v>
      </c>
      <c r="AH144" s="29"/>
      <c r="AI144" s="29"/>
      <c r="AJ144" s="29"/>
      <c r="AK144" s="30"/>
      <c r="AL144" s="31">
        <f t="shared" si="87"/>
        <v>0</v>
      </c>
      <c r="AM144" s="29"/>
      <c r="AN144" s="29"/>
      <c r="AO144" s="29"/>
      <c r="AP144" s="30"/>
      <c r="AQ144" s="31">
        <f t="shared" si="88"/>
        <v>0</v>
      </c>
      <c r="AR144" s="29"/>
      <c r="AS144" s="29"/>
      <c r="AT144" s="29"/>
      <c r="AU144" s="30"/>
      <c r="AV144" s="43">
        <f t="shared" si="89"/>
        <v>0</v>
      </c>
    </row>
    <row r="145" spans="1:48" x14ac:dyDescent="0.25">
      <c r="A145" s="14">
        <v>10</v>
      </c>
      <c r="B145" s="8" t="s">
        <v>72</v>
      </c>
      <c r="C145" s="32" t="s">
        <v>83</v>
      </c>
      <c r="D145" s="29"/>
      <c r="E145" s="29"/>
      <c r="F145" s="29"/>
      <c r="G145" s="30"/>
      <c r="H145" s="31">
        <f t="shared" si="81"/>
        <v>0</v>
      </c>
      <c r="I145" s="29"/>
      <c r="J145" s="29"/>
      <c r="K145" s="29"/>
      <c r="L145" s="30"/>
      <c r="M145" s="31">
        <f t="shared" si="82"/>
        <v>0</v>
      </c>
      <c r="N145" s="29"/>
      <c r="O145" s="29"/>
      <c r="P145" s="29"/>
      <c r="Q145" s="30"/>
      <c r="R145" s="31">
        <f t="shared" si="83"/>
        <v>0</v>
      </c>
      <c r="S145" s="29"/>
      <c r="T145" s="29"/>
      <c r="U145" s="29"/>
      <c r="V145" s="30"/>
      <c r="W145" s="31">
        <f t="shared" si="84"/>
        <v>0</v>
      </c>
      <c r="X145" s="29"/>
      <c r="Y145" s="29"/>
      <c r="Z145" s="29"/>
      <c r="AA145" s="30"/>
      <c r="AB145" s="31">
        <f t="shared" si="85"/>
        <v>0</v>
      </c>
      <c r="AC145" s="29"/>
      <c r="AD145" s="29"/>
      <c r="AE145" s="29"/>
      <c r="AF145" s="30"/>
      <c r="AG145" s="31">
        <f t="shared" si="86"/>
        <v>0</v>
      </c>
      <c r="AH145" s="29"/>
      <c r="AI145" s="29"/>
      <c r="AJ145" s="29"/>
      <c r="AK145" s="30"/>
      <c r="AL145" s="31">
        <f t="shared" si="87"/>
        <v>0</v>
      </c>
      <c r="AM145" s="29"/>
      <c r="AN145" s="29"/>
      <c r="AO145" s="29"/>
      <c r="AP145" s="30"/>
      <c r="AQ145" s="31">
        <f t="shared" si="88"/>
        <v>0</v>
      </c>
      <c r="AR145" s="29"/>
      <c r="AS145" s="29"/>
      <c r="AT145" s="29"/>
      <c r="AU145" s="30"/>
      <c r="AV145" s="43">
        <f t="shared" si="89"/>
        <v>0</v>
      </c>
    </row>
    <row r="146" spans="1:48" x14ac:dyDescent="0.25">
      <c r="A146" s="14">
        <v>10</v>
      </c>
      <c r="B146" s="8" t="s">
        <v>73</v>
      </c>
      <c r="C146" s="32" t="s">
        <v>83</v>
      </c>
      <c r="D146" s="29"/>
      <c r="E146" s="29"/>
      <c r="F146" s="29"/>
      <c r="G146" s="30"/>
      <c r="H146" s="31">
        <f t="shared" si="81"/>
        <v>0</v>
      </c>
      <c r="I146" s="29"/>
      <c r="J146" s="29"/>
      <c r="K146" s="29"/>
      <c r="L146" s="30"/>
      <c r="M146" s="31">
        <f t="shared" si="82"/>
        <v>0</v>
      </c>
      <c r="N146" s="29"/>
      <c r="O146" s="29"/>
      <c r="P146" s="29"/>
      <c r="Q146" s="30"/>
      <c r="R146" s="31">
        <f t="shared" si="83"/>
        <v>0</v>
      </c>
      <c r="S146" s="29"/>
      <c r="T146" s="29"/>
      <c r="U146" s="29"/>
      <c r="V146" s="30"/>
      <c r="W146" s="31">
        <f t="shared" si="84"/>
        <v>0</v>
      </c>
      <c r="X146" s="29"/>
      <c r="Y146" s="29"/>
      <c r="Z146" s="29"/>
      <c r="AA146" s="30"/>
      <c r="AB146" s="31">
        <f t="shared" si="85"/>
        <v>0</v>
      </c>
      <c r="AC146" s="29"/>
      <c r="AD146" s="29"/>
      <c r="AE146" s="29"/>
      <c r="AF146" s="30"/>
      <c r="AG146" s="31">
        <f t="shared" si="86"/>
        <v>0</v>
      </c>
      <c r="AH146" s="29"/>
      <c r="AI146" s="29"/>
      <c r="AJ146" s="29"/>
      <c r="AK146" s="30"/>
      <c r="AL146" s="31">
        <f t="shared" si="87"/>
        <v>0</v>
      </c>
      <c r="AM146" s="29"/>
      <c r="AN146" s="29"/>
      <c r="AO146" s="29"/>
      <c r="AP146" s="30"/>
      <c r="AQ146" s="31">
        <f t="shared" si="88"/>
        <v>0</v>
      </c>
      <c r="AR146" s="29"/>
      <c r="AS146" s="29"/>
      <c r="AT146" s="29"/>
      <c r="AU146" s="30"/>
      <c r="AV146" s="43">
        <f t="shared" si="89"/>
        <v>0</v>
      </c>
    </row>
    <row r="147" spans="1:48" x14ac:dyDescent="0.25">
      <c r="A147" s="14">
        <v>10</v>
      </c>
      <c r="B147" s="8" t="s">
        <v>74</v>
      </c>
      <c r="C147" s="32" t="s">
        <v>83</v>
      </c>
      <c r="D147" s="29"/>
      <c r="E147" s="29"/>
      <c r="F147" s="29"/>
      <c r="G147" s="30"/>
      <c r="H147" s="31">
        <f t="shared" si="81"/>
        <v>0</v>
      </c>
      <c r="I147" s="29"/>
      <c r="J147" s="29"/>
      <c r="K147" s="29"/>
      <c r="L147" s="30"/>
      <c r="M147" s="31">
        <f t="shared" si="82"/>
        <v>0</v>
      </c>
      <c r="N147" s="29"/>
      <c r="O147" s="29"/>
      <c r="P147" s="29"/>
      <c r="Q147" s="30"/>
      <c r="R147" s="31">
        <f t="shared" si="83"/>
        <v>0</v>
      </c>
      <c r="S147" s="29"/>
      <c r="T147" s="29"/>
      <c r="U147" s="29"/>
      <c r="V147" s="30"/>
      <c r="W147" s="31">
        <f t="shared" si="84"/>
        <v>0</v>
      </c>
      <c r="X147" s="29"/>
      <c r="Y147" s="29"/>
      <c r="Z147" s="29"/>
      <c r="AA147" s="30"/>
      <c r="AB147" s="31">
        <f t="shared" si="85"/>
        <v>0</v>
      </c>
      <c r="AC147" s="29"/>
      <c r="AD147" s="29"/>
      <c r="AE147" s="29"/>
      <c r="AF147" s="30"/>
      <c r="AG147" s="31">
        <f t="shared" si="86"/>
        <v>0</v>
      </c>
      <c r="AH147" s="29"/>
      <c r="AI147" s="29"/>
      <c r="AJ147" s="29"/>
      <c r="AK147" s="30"/>
      <c r="AL147" s="31">
        <f t="shared" si="87"/>
        <v>0</v>
      </c>
      <c r="AM147" s="29"/>
      <c r="AN147" s="29"/>
      <c r="AO147" s="29"/>
      <c r="AP147" s="30"/>
      <c r="AQ147" s="31">
        <f t="shared" si="88"/>
        <v>0</v>
      </c>
      <c r="AR147" s="29"/>
      <c r="AS147" s="29"/>
      <c r="AT147" s="29"/>
      <c r="AU147" s="30"/>
      <c r="AV147" s="43">
        <f t="shared" si="89"/>
        <v>0</v>
      </c>
    </row>
    <row r="148" spans="1:48" x14ac:dyDescent="0.25">
      <c r="A148" s="14">
        <v>10</v>
      </c>
      <c r="B148" s="8" t="s">
        <v>75</v>
      </c>
      <c r="C148" s="32" t="s">
        <v>83</v>
      </c>
      <c r="D148" s="29"/>
      <c r="E148" s="29"/>
      <c r="F148" s="29"/>
      <c r="G148" s="30"/>
      <c r="H148" s="31">
        <f t="shared" si="81"/>
        <v>0</v>
      </c>
      <c r="I148" s="29"/>
      <c r="J148" s="29"/>
      <c r="K148" s="29"/>
      <c r="L148" s="30"/>
      <c r="M148" s="31">
        <f t="shared" si="82"/>
        <v>0</v>
      </c>
      <c r="N148" s="29"/>
      <c r="O148" s="29"/>
      <c r="P148" s="29"/>
      <c r="Q148" s="30"/>
      <c r="R148" s="31">
        <f t="shared" si="83"/>
        <v>0</v>
      </c>
      <c r="S148" s="29"/>
      <c r="T148" s="29"/>
      <c r="U148" s="29"/>
      <c r="V148" s="30"/>
      <c r="W148" s="31">
        <f t="shared" si="84"/>
        <v>0</v>
      </c>
      <c r="X148" s="29"/>
      <c r="Y148" s="29"/>
      <c r="Z148" s="29"/>
      <c r="AA148" s="30"/>
      <c r="AB148" s="31">
        <f t="shared" si="85"/>
        <v>0</v>
      </c>
      <c r="AC148" s="29"/>
      <c r="AD148" s="29"/>
      <c r="AE148" s="29"/>
      <c r="AF148" s="30"/>
      <c r="AG148" s="31">
        <f t="shared" si="86"/>
        <v>0</v>
      </c>
      <c r="AH148" s="29"/>
      <c r="AI148" s="29"/>
      <c r="AJ148" s="29"/>
      <c r="AK148" s="30"/>
      <c r="AL148" s="31">
        <f t="shared" si="87"/>
        <v>0</v>
      </c>
      <c r="AM148" s="29"/>
      <c r="AN148" s="29"/>
      <c r="AO148" s="29"/>
      <c r="AP148" s="30"/>
      <c r="AQ148" s="31">
        <f t="shared" si="88"/>
        <v>0</v>
      </c>
      <c r="AR148" s="29"/>
      <c r="AS148" s="29"/>
      <c r="AT148" s="29"/>
      <c r="AU148" s="30"/>
      <c r="AV148" s="43">
        <f t="shared" si="89"/>
        <v>0</v>
      </c>
    </row>
    <row r="149" spans="1:48" x14ac:dyDescent="0.25">
      <c r="A149" s="14">
        <v>10</v>
      </c>
      <c r="B149" s="8" t="s">
        <v>76</v>
      </c>
      <c r="C149" s="32" t="s">
        <v>83</v>
      </c>
      <c r="D149" s="29"/>
      <c r="E149" s="29"/>
      <c r="F149" s="29"/>
      <c r="G149" s="30"/>
      <c r="H149" s="31">
        <f t="shared" si="81"/>
        <v>0</v>
      </c>
      <c r="I149" s="29"/>
      <c r="J149" s="29"/>
      <c r="K149" s="29"/>
      <c r="L149" s="30"/>
      <c r="M149" s="31">
        <f t="shared" si="82"/>
        <v>0</v>
      </c>
      <c r="N149" s="29"/>
      <c r="O149" s="29"/>
      <c r="P149" s="29"/>
      <c r="Q149" s="30"/>
      <c r="R149" s="31">
        <f t="shared" si="83"/>
        <v>0</v>
      </c>
      <c r="S149" s="29"/>
      <c r="T149" s="29"/>
      <c r="U149" s="29"/>
      <c r="V149" s="30"/>
      <c r="W149" s="31">
        <f t="shared" si="84"/>
        <v>0</v>
      </c>
      <c r="X149" s="29"/>
      <c r="Y149" s="29"/>
      <c r="Z149" s="29"/>
      <c r="AA149" s="30"/>
      <c r="AB149" s="31">
        <f t="shared" si="85"/>
        <v>0</v>
      </c>
      <c r="AC149" s="29"/>
      <c r="AD149" s="29"/>
      <c r="AE149" s="29"/>
      <c r="AF149" s="30"/>
      <c r="AG149" s="31">
        <f t="shared" si="86"/>
        <v>0</v>
      </c>
      <c r="AH149" s="29"/>
      <c r="AI149" s="29"/>
      <c r="AJ149" s="29"/>
      <c r="AK149" s="30"/>
      <c r="AL149" s="31">
        <f t="shared" si="87"/>
        <v>0</v>
      </c>
      <c r="AM149" s="29"/>
      <c r="AN149" s="29"/>
      <c r="AO149" s="29"/>
      <c r="AP149" s="30"/>
      <c r="AQ149" s="31">
        <f t="shared" si="88"/>
        <v>0</v>
      </c>
      <c r="AR149" s="29"/>
      <c r="AS149" s="29"/>
      <c r="AT149" s="29"/>
      <c r="AU149" s="30"/>
      <c r="AV149" s="43">
        <f t="shared" si="89"/>
        <v>0</v>
      </c>
    </row>
    <row r="150" spans="1:48" x14ac:dyDescent="0.25">
      <c r="A150" s="14">
        <v>10</v>
      </c>
      <c r="B150" s="8" t="s">
        <v>77</v>
      </c>
      <c r="C150" s="32" t="s">
        <v>83</v>
      </c>
      <c r="D150" s="29"/>
      <c r="E150" s="29"/>
      <c r="F150" s="29"/>
      <c r="G150" s="30"/>
      <c r="H150" s="31">
        <f t="shared" si="81"/>
        <v>0</v>
      </c>
      <c r="I150" s="29"/>
      <c r="J150" s="29"/>
      <c r="K150" s="29"/>
      <c r="L150" s="30"/>
      <c r="M150" s="31">
        <f t="shared" si="82"/>
        <v>0</v>
      </c>
      <c r="N150" s="29"/>
      <c r="O150" s="29"/>
      <c r="P150" s="29"/>
      <c r="Q150" s="30"/>
      <c r="R150" s="31">
        <f t="shared" si="83"/>
        <v>0</v>
      </c>
      <c r="S150" s="29"/>
      <c r="T150" s="29"/>
      <c r="U150" s="29"/>
      <c r="V150" s="30"/>
      <c r="W150" s="31">
        <f t="shared" si="84"/>
        <v>0</v>
      </c>
      <c r="X150" s="29"/>
      <c r="Y150" s="29"/>
      <c r="Z150" s="29"/>
      <c r="AA150" s="30"/>
      <c r="AB150" s="31">
        <f t="shared" si="85"/>
        <v>0</v>
      </c>
      <c r="AC150" s="29"/>
      <c r="AD150" s="29"/>
      <c r="AE150" s="29"/>
      <c r="AF150" s="30"/>
      <c r="AG150" s="31">
        <f t="shared" si="86"/>
        <v>0</v>
      </c>
      <c r="AH150" s="29"/>
      <c r="AI150" s="29"/>
      <c r="AJ150" s="29"/>
      <c r="AK150" s="30"/>
      <c r="AL150" s="31">
        <f t="shared" si="87"/>
        <v>0</v>
      </c>
      <c r="AM150" s="29"/>
      <c r="AN150" s="29"/>
      <c r="AO150" s="29"/>
      <c r="AP150" s="30"/>
      <c r="AQ150" s="31">
        <f t="shared" si="88"/>
        <v>0</v>
      </c>
      <c r="AR150" s="29"/>
      <c r="AS150" s="29"/>
      <c r="AT150" s="29"/>
      <c r="AU150" s="30"/>
      <c r="AV150" s="43">
        <f t="shared" si="89"/>
        <v>0</v>
      </c>
    </row>
    <row r="151" spans="1:48" x14ac:dyDescent="0.25">
      <c r="A151" s="14">
        <v>10</v>
      </c>
      <c r="B151" s="8" t="s">
        <v>78</v>
      </c>
      <c r="C151" s="32" t="s">
        <v>83</v>
      </c>
      <c r="D151" s="29"/>
      <c r="E151" s="29"/>
      <c r="F151" s="29"/>
      <c r="G151" s="30"/>
      <c r="H151" s="31">
        <f t="shared" si="81"/>
        <v>0</v>
      </c>
      <c r="I151" s="29"/>
      <c r="J151" s="29"/>
      <c r="K151" s="29"/>
      <c r="L151" s="30"/>
      <c r="M151" s="31">
        <f t="shared" si="82"/>
        <v>0</v>
      </c>
      <c r="N151" s="29"/>
      <c r="O151" s="29"/>
      <c r="P151" s="29"/>
      <c r="Q151" s="30"/>
      <c r="R151" s="31">
        <f t="shared" si="83"/>
        <v>0</v>
      </c>
      <c r="S151" s="29"/>
      <c r="T151" s="29"/>
      <c r="U151" s="29"/>
      <c r="V151" s="30"/>
      <c r="W151" s="31">
        <f t="shared" si="84"/>
        <v>0</v>
      </c>
      <c r="X151" s="29"/>
      <c r="Y151" s="29"/>
      <c r="Z151" s="29"/>
      <c r="AA151" s="30"/>
      <c r="AB151" s="31">
        <f t="shared" si="85"/>
        <v>0</v>
      </c>
      <c r="AC151" s="29"/>
      <c r="AD151" s="29"/>
      <c r="AE151" s="29"/>
      <c r="AF151" s="30"/>
      <c r="AG151" s="31">
        <f t="shared" si="86"/>
        <v>0</v>
      </c>
      <c r="AH151" s="29"/>
      <c r="AI151" s="29"/>
      <c r="AJ151" s="29"/>
      <c r="AK151" s="30"/>
      <c r="AL151" s="31">
        <f t="shared" si="87"/>
        <v>0</v>
      </c>
      <c r="AM151" s="29"/>
      <c r="AN151" s="29"/>
      <c r="AO151" s="29"/>
      <c r="AP151" s="30"/>
      <c r="AQ151" s="31">
        <f t="shared" si="88"/>
        <v>0</v>
      </c>
      <c r="AR151" s="29"/>
      <c r="AS151" s="29"/>
      <c r="AT151" s="29"/>
      <c r="AU151" s="30"/>
      <c r="AV151" s="43">
        <f t="shared" si="89"/>
        <v>0</v>
      </c>
    </row>
    <row r="152" spans="1:48" x14ac:dyDescent="0.25">
      <c r="A152" s="14">
        <v>10</v>
      </c>
      <c r="B152" s="8" t="s">
        <v>79</v>
      </c>
      <c r="C152" s="32" t="s">
        <v>83</v>
      </c>
      <c r="D152" s="29"/>
      <c r="E152" s="29"/>
      <c r="F152" s="29"/>
      <c r="G152" s="30"/>
      <c r="H152" s="31">
        <f t="shared" si="81"/>
        <v>0</v>
      </c>
      <c r="I152" s="29"/>
      <c r="J152" s="29"/>
      <c r="K152" s="29"/>
      <c r="L152" s="30"/>
      <c r="M152" s="31">
        <f t="shared" si="82"/>
        <v>0</v>
      </c>
      <c r="N152" s="29"/>
      <c r="O152" s="29"/>
      <c r="P152" s="29"/>
      <c r="Q152" s="30"/>
      <c r="R152" s="31">
        <f t="shared" si="83"/>
        <v>0</v>
      </c>
      <c r="S152" s="29"/>
      <c r="T152" s="29"/>
      <c r="U152" s="29"/>
      <c r="V152" s="30"/>
      <c r="W152" s="31">
        <f t="shared" si="84"/>
        <v>0</v>
      </c>
      <c r="X152" s="29"/>
      <c r="Y152" s="29"/>
      <c r="Z152" s="29"/>
      <c r="AA152" s="30"/>
      <c r="AB152" s="31">
        <f t="shared" si="85"/>
        <v>0</v>
      </c>
      <c r="AC152" s="29"/>
      <c r="AD152" s="29"/>
      <c r="AE152" s="29"/>
      <c r="AF152" s="30"/>
      <c r="AG152" s="31">
        <f t="shared" si="86"/>
        <v>0</v>
      </c>
      <c r="AH152" s="29"/>
      <c r="AI152" s="29"/>
      <c r="AJ152" s="29"/>
      <c r="AK152" s="30"/>
      <c r="AL152" s="31">
        <f t="shared" si="87"/>
        <v>0</v>
      </c>
      <c r="AM152" s="29"/>
      <c r="AN152" s="29"/>
      <c r="AO152" s="29"/>
      <c r="AP152" s="30"/>
      <c r="AQ152" s="31">
        <f t="shared" si="88"/>
        <v>0</v>
      </c>
      <c r="AR152" s="29"/>
      <c r="AS152" s="29"/>
      <c r="AT152" s="29"/>
      <c r="AU152" s="30"/>
      <c r="AV152" s="43">
        <f t="shared" si="89"/>
        <v>0</v>
      </c>
    </row>
    <row r="153" spans="1:48" x14ac:dyDescent="0.25">
      <c r="A153" s="14">
        <v>10</v>
      </c>
      <c r="B153" s="8" t="s">
        <v>80</v>
      </c>
      <c r="C153" s="32" t="s">
        <v>83</v>
      </c>
      <c r="D153" s="29"/>
      <c r="E153" s="29"/>
      <c r="F153" s="29"/>
      <c r="G153" s="30"/>
      <c r="H153" s="31">
        <f t="shared" si="81"/>
        <v>0</v>
      </c>
      <c r="I153" s="29"/>
      <c r="J153" s="29"/>
      <c r="K153" s="29"/>
      <c r="L153" s="30"/>
      <c r="M153" s="31">
        <f t="shared" si="82"/>
        <v>0</v>
      </c>
      <c r="N153" s="29"/>
      <c r="O153" s="29"/>
      <c r="P153" s="29"/>
      <c r="Q153" s="30"/>
      <c r="R153" s="31">
        <f t="shared" si="83"/>
        <v>0</v>
      </c>
      <c r="S153" s="29"/>
      <c r="T153" s="29"/>
      <c r="U153" s="29"/>
      <c r="V153" s="30"/>
      <c r="W153" s="31">
        <f t="shared" si="84"/>
        <v>0</v>
      </c>
      <c r="X153" s="29"/>
      <c r="Y153" s="29"/>
      <c r="Z153" s="29"/>
      <c r="AA153" s="30"/>
      <c r="AB153" s="31">
        <f t="shared" si="85"/>
        <v>0</v>
      </c>
      <c r="AC153" s="29"/>
      <c r="AD153" s="29"/>
      <c r="AE153" s="29"/>
      <c r="AF153" s="30"/>
      <c r="AG153" s="31">
        <f t="shared" si="86"/>
        <v>0</v>
      </c>
      <c r="AH153" s="29"/>
      <c r="AI153" s="29"/>
      <c r="AJ153" s="29"/>
      <c r="AK153" s="30"/>
      <c r="AL153" s="31">
        <f t="shared" si="87"/>
        <v>0</v>
      </c>
      <c r="AM153" s="29"/>
      <c r="AN153" s="29"/>
      <c r="AO153" s="29"/>
      <c r="AP153" s="30"/>
      <c r="AQ153" s="31">
        <f t="shared" si="88"/>
        <v>0</v>
      </c>
      <c r="AR153" s="29"/>
      <c r="AS153" s="29"/>
      <c r="AT153" s="29"/>
      <c r="AU153" s="30"/>
      <c r="AV153" s="43">
        <f t="shared" si="89"/>
        <v>0</v>
      </c>
    </row>
    <row r="154" spans="1:48" x14ac:dyDescent="0.25">
      <c r="A154" s="14">
        <v>10</v>
      </c>
      <c r="B154" s="32" t="s">
        <v>81</v>
      </c>
      <c r="C154" s="32" t="s">
        <v>83</v>
      </c>
      <c r="D154" s="33"/>
      <c r="E154" s="33"/>
      <c r="F154" s="33"/>
      <c r="G154" s="34"/>
      <c r="H154" s="35">
        <f t="shared" si="81"/>
        <v>0</v>
      </c>
      <c r="I154" s="33"/>
      <c r="J154" s="33"/>
      <c r="K154" s="33"/>
      <c r="L154" s="34"/>
      <c r="M154" s="35">
        <f t="shared" si="82"/>
        <v>0</v>
      </c>
      <c r="N154" s="33"/>
      <c r="O154" s="33"/>
      <c r="P154" s="33"/>
      <c r="Q154" s="34"/>
      <c r="R154" s="35">
        <f t="shared" si="83"/>
        <v>0</v>
      </c>
      <c r="S154" s="33"/>
      <c r="T154" s="33"/>
      <c r="U154" s="33"/>
      <c r="V154" s="34"/>
      <c r="W154" s="35">
        <f t="shared" si="84"/>
        <v>0</v>
      </c>
      <c r="X154" s="33"/>
      <c r="Y154" s="33"/>
      <c r="Z154" s="33"/>
      <c r="AA154" s="34"/>
      <c r="AB154" s="35">
        <f t="shared" si="85"/>
        <v>0</v>
      </c>
      <c r="AC154" s="33"/>
      <c r="AD154" s="33"/>
      <c r="AE154" s="33"/>
      <c r="AF154" s="34"/>
      <c r="AG154" s="35">
        <f t="shared" si="86"/>
        <v>0</v>
      </c>
      <c r="AH154" s="33"/>
      <c r="AI154" s="33"/>
      <c r="AJ154" s="33"/>
      <c r="AK154" s="34"/>
      <c r="AL154" s="35">
        <f t="shared" si="87"/>
        <v>0</v>
      </c>
      <c r="AM154" s="33"/>
      <c r="AN154" s="33"/>
      <c r="AO154" s="33"/>
      <c r="AP154" s="34"/>
      <c r="AQ154" s="35">
        <f t="shared" si="88"/>
        <v>0</v>
      </c>
      <c r="AR154" s="33"/>
      <c r="AS154" s="33"/>
      <c r="AT154" s="33"/>
      <c r="AU154" s="34"/>
      <c r="AV154" s="44">
        <f t="shared" si="89"/>
        <v>0</v>
      </c>
    </row>
    <row r="155" spans="1:48" x14ac:dyDescent="0.25">
      <c r="A155" s="14">
        <v>10</v>
      </c>
      <c r="B155" s="36"/>
      <c r="C155" s="37"/>
      <c r="D155" s="38"/>
      <c r="E155" s="39"/>
      <c r="F155" s="39"/>
      <c r="G155" s="39"/>
      <c r="H155" s="40">
        <f>SUM(H142:H154)</f>
        <v>0</v>
      </c>
      <c r="I155" s="39"/>
      <c r="J155" s="39"/>
      <c r="K155" s="39"/>
      <c r="L155" s="39"/>
      <c r="M155" s="40">
        <f>SUM(M142:M154)</f>
        <v>0</v>
      </c>
      <c r="N155" s="39"/>
      <c r="O155" s="39"/>
      <c r="P155" s="39"/>
      <c r="Q155" s="39"/>
      <c r="R155" s="40">
        <f>SUM(R142:R154)</f>
        <v>0</v>
      </c>
      <c r="S155" s="39"/>
      <c r="T155" s="39"/>
      <c r="U155" s="39"/>
      <c r="V155" s="39"/>
      <c r="W155" s="40">
        <f>SUM(W142:W154)</f>
        <v>0</v>
      </c>
      <c r="X155" s="39"/>
      <c r="Y155" s="39"/>
      <c r="Z155" s="39"/>
      <c r="AA155" s="39"/>
      <c r="AB155" s="40">
        <f>SUM(AB142:AB154)</f>
        <v>0</v>
      </c>
      <c r="AC155" s="39"/>
      <c r="AD155" s="39"/>
      <c r="AE155" s="39"/>
      <c r="AF155" s="39"/>
      <c r="AG155" s="40">
        <f>SUM(AG142:AG154)</f>
        <v>0</v>
      </c>
      <c r="AH155" s="39"/>
      <c r="AI155" s="39"/>
      <c r="AJ155" s="39"/>
      <c r="AK155" s="39"/>
      <c r="AL155" s="40">
        <f>SUM(AL142:AL154)</f>
        <v>0</v>
      </c>
      <c r="AM155" s="39"/>
      <c r="AN155" s="39"/>
      <c r="AO155" s="39"/>
      <c r="AP155" s="39"/>
      <c r="AQ155" s="40">
        <f>SUM(AQ142:AQ154)</f>
        <v>0</v>
      </c>
      <c r="AR155" s="39"/>
      <c r="AS155" s="39"/>
      <c r="AT155" s="39"/>
      <c r="AU155" s="39"/>
      <c r="AV155" s="40">
        <f>SUM(AV142:AV154)</f>
        <v>0</v>
      </c>
    </row>
    <row r="156" spans="1:48" x14ac:dyDescent="0.25">
      <c r="A156" s="14">
        <v>11</v>
      </c>
      <c r="B156" s="80" t="str">
        <f>"Буква (или иное название) класса "&amp;A156&amp;":"</f>
        <v>Буква (или иное название) класса 11:</v>
      </c>
      <c r="C156" s="81"/>
      <c r="D156" s="82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</row>
    <row r="157" spans="1:48" x14ac:dyDescent="0.25">
      <c r="A157" s="14">
        <v>11</v>
      </c>
      <c r="B157" s="45" t="s">
        <v>69</v>
      </c>
      <c r="C157" s="28" t="s">
        <v>83</v>
      </c>
      <c r="D157" s="29"/>
      <c r="E157" s="29"/>
      <c r="F157" s="29"/>
      <c r="G157" s="30"/>
      <c r="H157" s="31">
        <f t="shared" ref="H157:H169" si="90">COUNTA(D157:G157)</f>
        <v>0</v>
      </c>
      <c r="I157" s="29"/>
      <c r="J157" s="29"/>
      <c r="K157" s="29"/>
      <c r="L157" s="30"/>
      <c r="M157" s="31">
        <f t="shared" ref="M157:M169" si="91">COUNTA(I157:L157)</f>
        <v>0</v>
      </c>
      <c r="N157" s="29"/>
      <c r="O157" s="29"/>
      <c r="P157" s="29"/>
      <c r="Q157" s="30"/>
      <c r="R157" s="31">
        <f t="shared" ref="R157:R169" si="92">COUNTA(N157:Q157)</f>
        <v>0</v>
      </c>
      <c r="S157" s="29"/>
      <c r="T157" s="29"/>
      <c r="U157" s="29"/>
      <c r="V157" s="30"/>
      <c r="W157" s="31">
        <f t="shared" ref="W157:W169" si="93">COUNTA(S157:V157)</f>
        <v>0</v>
      </c>
      <c r="X157" s="29"/>
      <c r="Y157" s="29"/>
      <c r="Z157" s="29"/>
      <c r="AA157" s="30"/>
      <c r="AB157" s="31">
        <f t="shared" ref="AB157:AB169" si="94">COUNTA(X157:AA157)</f>
        <v>0</v>
      </c>
      <c r="AC157" s="29"/>
      <c r="AD157" s="29"/>
      <c r="AE157" s="29"/>
      <c r="AF157" s="30"/>
      <c r="AG157" s="31">
        <f t="shared" ref="AG157:AG169" si="95">COUNTA(AC157:AF157)</f>
        <v>0</v>
      </c>
      <c r="AH157" s="29"/>
      <c r="AI157" s="29"/>
      <c r="AJ157" s="29"/>
      <c r="AK157" s="30"/>
      <c r="AL157" s="31">
        <f t="shared" ref="AL157:AL169" si="96">COUNTA(AH157:AK157)</f>
        <v>0</v>
      </c>
      <c r="AM157" s="29"/>
      <c r="AN157" s="29"/>
      <c r="AO157" s="29"/>
      <c r="AP157" s="30"/>
      <c r="AQ157" s="31">
        <f t="shared" ref="AQ157:AQ169" si="97">COUNTA(AM157:AP157)</f>
        <v>0</v>
      </c>
      <c r="AR157" s="29"/>
      <c r="AS157" s="29"/>
      <c r="AT157" s="29"/>
      <c r="AU157" s="30"/>
      <c r="AV157" s="43">
        <f t="shared" ref="AV157:AV169" si="98">COUNTA(AR157:AU157)</f>
        <v>0</v>
      </c>
    </row>
    <row r="158" spans="1:48" x14ac:dyDescent="0.25">
      <c r="A158" s="14">
        <v>11</v>
      </c>
      <c r="B158" s="8" t="s">
        <v>70</v>
      </c>
      <c r="C158" s="32" t="s">
        <v>83</v>
      </c>
      <c r="D158" s="29"/>
      <c r="E158" s="29"/>
      <c r="F158" s="29"/>
      <c r="G158" s="30"/>
      <c r="H158" s="31">
        <f t="shared" si="90"/>
        <v>0</v>
      </c>
      <c r="I158" s="29"/>
      <c r="J158" s="29"/>
      <c r="K158" s="29"/>
      <c r="L158" s="30"/>
      <c r="M158" s="31">
        <f t="shared" si="91"/>
        <v>0</v>
      </c>
      <c r="N158" s="29"/>
      <c r="O158" s="29"/>
      <c r="P158" s="29"/>
      <c r="Q158" s="30"/>
      <c r="R158" s="31">
        <f t="shared" si="92"/>
        <v>0</v>
      </c>
      <c r="S158" s="29"/>
      <c r="T158" s="29"/>
      <c r="U158" s="29"/>
      <c r="V158" s="30"/>
      <c r="W158" s="31">
        <f t="shared" si="93"/>
        <v>0</v>
      </c>
      <c r="X158" s="29"/>
      <c r="Y158" s="29"/>
      <c r="Z158" s="29"/>
      <c r="AA158" s="30"/>
      <c r="AB158" s="31">
        <f t="shared" si="94"/>
        <v>0</v>
      </c>
      <c r="AC158" s="29"/>
      <c r="AD158" s="29"/>
      <c r="AE158" s="29"/>
      <c r="AF158" s="30"/>
      <c r="AG158" s="31">
        <f t="shared" si="95"/>
        <v>0</v>
      </c>
      <c r="AH158" s="29"/>
      <c r="AI158" s="29"/>
      <c r="AJ158" s="29"/>
      <c r="AK158" s="30"/>
      <c r="AL158" s="31">
        <f t="shared" si="96"/>
        <v>0</v>
      </c>
      <c r="AM158" s="29"/>
      <c r="AN158" s="29"/>
      <c r="AO158" s="29"/>
      <c r="AP158" s="30"/>
      <c r="AQ158" s="31">
        <f t="shared" si="97"/>
        <v>0</v>
      </c>
      <c r="AR158" s="29"/>
      <c r="AS158" s="29"/>
      <c r="AT158" s="29"/>
      <c r="AU158" s="30"/>
      <c r="AV158" s="43">
        <f t="shared" si="98"/>
        <v>0</v>
      </c>
    </row>
    <row r="159" spans="1:48" x14ac:dyDescent="0.25">
      <c r="A159" s="14">
        <v>11</v>
      </c>
      <c r="B159" s="8" t="s">
        <v>71</v>
      </c>
      <c r="C159" s="32" t="s">
        <v>83</v>
      </c>
      <c r="D159" s="29"/>
      <c r="E159" s="29"/>
      <c r="F159" s="29"/>
      <c r="G159" s="30"/>
      <c r="H159" s="31">
        <f t="shared" si="90"/>
        <v>0</v>
      </c>
      <c r="I159" s="29"/>
      <c r="J159" s="29"/>
      <c r="K159" s="29"/>
      <c r="L159" s="30"/>
      <c r="M159" s="31">
        <f t="shared" si="91"/>
        <v>0</v>
      </c>
      <c r="N159" s="29"/>
      <c r="O159" s="29"/>
      <c r="P159" s="29"/>
      <c r="Q159" s="30"/>
      <c r="R159" s="31">
        <f t="shared" si="92"/>
        <v>0</v>
      </c>
      <c r="S159" s="29"/>
      <c r="T159" s="29"/>
      <c r="U159" s="29"/>
      <c r="V159" s="30"/>
      <c r="W159" s="31">
        <f t="shared" si="93"/>
        <v>0</v>
      </c>
      <c r="X159" s="29"/>
      <c r="Y159" s="29"/>
      <c r="Z159" s="29"/>
      <c r="AA159" s="30"/>
      <c r="AB159" s="31">
        <f t="shared" si="94"/>
        <v>0</v>
      </c>
      <c r="AC159" s="29"/>
      <c r="AD159" s="29"/>
      <c r="AE159" s="29"/>
      <c r="AF159" s="30"/>
      <c r="AG159" s="31">
        <f t="shared" si="95"/>
        <v>0</v>
      </c>
      <c r="AH159" s="29"/>
      <c r="AI159" s="29"/>
      <c r="AJ159" s="29"/>
      <c r="AK159" s="30"/>
      <c r="AL159" s="31">
        <f t="shared" si="96"/>
        <v>0</v>
      </c>
      <c r="AM159" s="29"/>
      <c r="AN159" s="29"/>
      <c r="AO159" s="29"/>
      <c r="AP159" s="30"/>
      <c r="AQ159" s="31">
        <f t="shared" si="97"/>
        <v>0</v>
      </c>
      <c r="AR159" s="29"/>
      <c r="AS159" s="29"/>
      <c r="AT159" s="29"/>
      <c r="AU159" s="30"/>
      <c r="AV159" s="43">
        <f t="shared" si="98"/>
        <v>0</v>
      </c>
    </row>
    <row r="160" spans="1:48" x14ac:dyDescent="0.25">
      <c r="A160" s="14">
        <v>11</v>
      </c>
      <c r="B160" s="8" t="s">
        <v>72</v>
      </c>
      <c r="C160" s="32" t="s">
        <v>83</v>
      </c>
      <c r="D160" s="29"/>
      <c r="E160" s="29"/>
      <c r="F160" s="29"/>
      <c r="G160" s="30"/>
      <c r="H160" s="31">
        <f t="shared" si="90"/>
        <v>0</v>
      </c>
      <c r="I160" s="29"/>
      <c r="J160" s="29"/>
      <c r="K160" s="29"/>
      <c r="L160" s="30"/>
      <c r="M160" s="31">
        <f t="shared" si="91"/>
        <v>0</v>
      </c>
      <c r="N160" s="29"/>
      <c r="O160" s="29"/>
      <c r="P160" s="29"/>
      <c r="Q160" s="30"/>
      <c r="R160" s="31">
        <f t="shared" si="92"/>
        <v>0</v>
      </c>
      <c r="S160" s="29"/>
      <c r="T160" s="29"/>
      <c r="U160" s="29"/>
      <c r="V160" s="30"/>
      <c r="W160" s="31">
        <f t="shared" si="93"/>
        <v>0</v>
      </c>
      <c r="X160" s="29"/>
      <c r="Y160" s="29"/>
      <c r="Z160" s="29"/>
      <c r="AA160" s="30"/>
      <c r="AB160" s="31">
        <f t="shared" si="94"/>
        <v>0</v>
      </c>
      <c r="AC160" s="29"/>
      <c r="AD160" s="29"/>
      <c r="AE160" s="29"/>
      <c r="AF160" s="30"/>
      <c r="AG160" s="31">
        <f t="shared" si="95"/>
        <v>0</v>
      </c>
      <c r="AH160" s="29"/>
      <c r="AI160" s="29"/>
      <c r="AJ160" s="29"/>
      <c r="AK160" s="30"/>
      <c r="AL160" s="31">
        <f t="shared" si="96"/>
        <v>0</v>
      </c>
      <c r="AM160" s="29"/>
      <c r="AN160" s="29"/>
      <c r="AO160" s="29"/>
      <c r="AP160" s="30"/>
      <c r="AQ160" s="31">
        <f t="shared" si="97"/>
        <v>0</v>
      </c>
      <c r="AR160" s="29"/>
      <c r="AS160" s="29"/>
      <c r="AT160" s="29"/>
      <c r="AU160" s="30"/>
      <c r="AV160" s="43">
        <f t="shared" si="98"/>
        <v>0</v>
      </c>
    </row>
    <row r="161" spans="1:48" x14ac:dyDescent="0.25">
      <c r="A161" s="14">
        <v>11</v>
      </c>
      <c r="B161" s="8" t="s">
        <v>73</v>
      </c>
      <c r="C161" s="32" t="s">
        <v>83</v>
      </c>
      <c r="D161" s="29"/>
      <c r="E161" s="29"/>
      <c r="F161" s="29"/>
      <c r="G161" s="30"/>
      <c r="H161" s="31">
        <f t="shared" si="90"/>
        <v>0</v>
      </c>
      <c r="I161" s="29"/>
      <c r="J161" s="29"/>
      <c r="K161" s="29"/>
      <c r="L161" s="30"/>
      <c r="M161" s="31">
        <f t="shared" si="91"/>
        <v>0</v>
      </c>
      <c r="N161" s="29"/>
      <c r="O161" s="29"/>
      <c r="P161" s="29"/>
      <c r="Q161" s="30"/>
      <c r="R161" s="31">
        <f t="shared" si="92"/>
        <v>0</v>
      </c>
      <c r="S161" s="29"/>
      <c r="T161" s="29"/>
      <c r="U161" s="29"/>
      <c r="V161" s="30"/>
      <c r="W161" s="31">
        <f t="shared" si="93"/>
        <v>0</v>
      </c>
      <c r="X161" s="29"/>
      <c r="Y161" s="29"/>
      <c r="Z161" s="29"/>
      <c r="AA161" s="30"/>
      <c r="AB161" s="31">
        <f t="shared" si="94"/>
        <v>0</v>
      </c>
      <c r="AC161" s="29"/>
      <c r="AD161" s="29"/>
      <c r="AE161" s="29"/>
      <c r="AF161" s="30"/>
      <c r="AG161" s="31">
        <f t="shared" si="95"/>
        <v>0</v>
      </c>
      <c r="AH161" s="29"/>
      <c r="AI161" s="29"/>
      <c r="AJ161" s="29"/>
      <c r="AK161" s="30"/>
      <c r="AL161" s="31">
        <f t="shared" si="96"/>
        <v>0</v>
      </c>
      <c r="AM161" s="29"/>
      <c r="AN161" s="29"/>
      <c r="AO161" s="29"/>
      <c r="AP161" s="30"/>
      <c r="AQ161" s="31">
        <f t="shared" si="97"/>
        <v>0</v>
      </c>
      <c r="AR161" s="29"/>
      <c r="AS161" s="29"/>
      <c r="AT161" s="29"/>
      <c r="AU161" s="30"/>
      <c r="AV161" s="43">
        <f t="shared" si="98"/>
        <v>0</v>
      </c>
    </row>
    <row r="162" spans="1:48" x14ac:dyDescent="0.25">
      <c r="A162" s="14">
        <v>11</v>
      </c>
      <c r="B162" s="8" t="s">
        <v>74</v>
      </c>
      <c r="C162" s="32" t="s">
        <v>83</v>
      </c>
      <c r="D162" s="29"/>
      <c r="E162" s="29"/>
      <c r="F162" s="29"/>
      <c r="G162" s="30"/>
      <c r="H162" s="31">
        <f t="shared" si="90"/>
        <v>0</v>
      </c>
      <c r="I162" s="29"/>
      <c r="J162" s="29"/>
      <c r="K162" s="29"/>
      <c r="L162" s="30"/>
      <c r="M162" s="31">
        <f t="shared" si="91"/>
        <v>0</v>
      </c>
      <c r="N162" s="29"/>
      <c r="O162" s="29"/>
      <c r="P162" s="29"/>
      <c r="Q162" s="30"/>
      <c r="R162" s="31">
        <f t="shared" si="92"/>
        <v>0</v>
      </c>
      <c r="S162" s="29"/>
      <c r="T162" s="29"/>
      <c r="U162" s="29"/>
      <c r="V162" s="30"/>
      <c r="W162" s="31">
        <f t="shared" si="93"/>
        <v>0</v>
      </c>
      <c r="X162" s="29"/>
      <c r="Y162" s="29"/>
      <c r="Z162" s="29"/>
      <c r="AA162" s="30"/>
      <c r="AB162" s="31">
        <f t="shared" si="94"/>
        <v>0</v>
      </c>
      <c r="AC162" s="29"/>
      <c r="AD162" s="29"/>
      <c r="AE162" s="29"/>
      <c r="AF162" s="30"/>
      <c r="AG162" s="31">
        <f t="shared" si="95"/>
        <v>0</v>
      </c>
      <c r="AH162" s="29"/>
      <c r="AI162" s="29"/>
      <c r="AJ162" s="29"/>
      <c r="AK162" s="30"/>
      <c r="AL162" s="31">
        <f t="shared" si="96"/>
        <v>0</v>
      </c>
      <c r="AM162" s="29"/>
      <c r="AN162" s="29"/>
      <c r="AO162" s="29"/>
      <c r="AP162" s="30"/>
      <c r="AQ162" s="31">
        <f t="shared" si="97"/>
        <v>0</v>
      </c>
      <c r="AR162" s="29"/>
      <c r="AS162" s="29"/>
      <c r="AT162" s="29"/>
      <c r="AU162" s="30"/>
      <c r="AV162" s="43">
        <f t="shared" si="98"/>
        <v>0</v>
      </c>
    </row>
    <row r="163" spans="1:48" x14ac:dyDescent="0.25">
      <c r="A163" s="14">
        <v>11</v>
      </c>
      <c r="B163" s="8" t="s">
        <v>75</v>
      </c>
      <c r="C163" s="32" t="s">
        <v>83</v>
      </c>
      <c r="D163" s="29"/>
      <c r="E163" s="29"/>
      <c r="F163" s="29"/>
      <c r="G163" s="30"/>
      <c r="H163" s="31">
        <f t="shared" si="90"/>
        <v>0</v>
      </c>
      <c r="I163" s="29"/>
      <c r="J163" s="29"/>
      <c r="K163" s="29"/>
      <c r="L163" s="30"/>
      <c r="M163" s="31">
        <f t="shared" si="91"/>
        <v>0</v>
      </c>
      <c r="N163" s="29"/>
      <c r="O163" s="29"/>
      <c r="P163" s="29"/>
      <c r="Q163" s="30"/>
      <c r="R163" s="31">
        <f t="shared" si="92"/>
        <v>0</v>
      </c>
      <c r="S163" s="29"/>
      <c r="T163" s="29"/>
      <c r="U163" s="29"/>
      <c r="V163" s="30"/>
      <c r="W163" s="31">
        <f t="shared" si="93"/>
        <v>0</v>
      </c>
      <c r="X163" s="29"/>
      <c r="Y163" s="29"/>
      <c r="Z163" s="29"/>
      <c r="AA163" s="30"/>
      <c r="AB163" s="31">
        <f t="shared" si="94"/>
        <v>0</v>
      </c>
      <c r="AC163" s="29"/>
      <c r="AD163" s="29"/>
      <c r="AE163" s="29"/>
      <c r="AF163" s="30"/>
      <c r="AG163" s="31">
        <f t="shared" si="95"/>
        <v>0</v>
      </c>
      <c r="AH163" s="29"/>
      <c r="AI163" s="29"/>
      <c r="AJ163" s="29"/>
      <c r="AK163" s="30"/>
      <c r="AL163" s="31">
        <f t="shared" si="96"/>
        <v>0</v>
      </c>
      <c r="AM163" s="29"/>
      <c r="AN163" s="29"/>
      <c r="AO163" s="29"/>
      <c r="AP163" s="30"/>
      <c r="AQ163" s="31">
        <f t="shared" si="97"/>
        <v>0</v>
      </c>
      <c r="AR163" s="29"/>
      <c r="AS163" s="29"/>
      <c r="AT163" s="29"/>
      <c r="AU163" s="30"/>
      <c r="AV163" s="43">
        <f t="shared" si="98"/>
        <v>0</v>
      </c>
    </row>
    <row r="164" spans="1:48" x14ac:dyDescent="0.25">
      <c r="A164" s="14">
        <v>11</v>
      </c>
      <c r="B164" s="8" t="s">
        <v>76</v>
      </c>
      <c r="C164" s="32" t="s">
        <v>83</v>
      </c>
      <c r="D164" s="29"/>
      <c r="E164" s="29"/>
      <c r="F164" s="29"/>
      <c r="G164" s="30"/>
      <c r="H164" s="31">
        <f t="shared" si="90"/>
        <v>0</v>
      </c>
      <c r="I164" s="29"/>
      <c r="J164" s="29"/>
      <c r="K164" s="29"/>
      <c r="L164" s="30"/>
      <c r="M164" s="31">
        <f t="shared" si="91"/>
        <v>0</v>
      </c>
      <c r="N164" s="29"/>
      <c r="O164" s="29"/>
      <c r="P164" s="29"/>
      <c r="Q164" s="30"/>
      <c r="R164" s="31">
        <f t="shared" si="92"/>
        <v>0</v>
      </c>
      <c r="S164" s="29"/>
      <c r="T164" s="29"/>
      <c r="U164" s="29"/>
      <c r="V164" s="30"/>
      <c r="W164" s="31">
        <f t="shared" si="93"/>
        <v>0</v>
      </c>
      <c r="X164" s="29"/>
      <c r="Y164" s="29"/>
      <c r="Z164" s="29"/>
      <c r="AA164" s="30"/>
      <c r="AB164" s="31">
        <f t="shared" si="94"/>
        <v>0</v>
      </c>
      <c r="AC164" s="29"/>
      <c r="AD164" s="29"/>
      <c r="AE164" s="29"/>
      <c r="AF164" s="30"/>
      <c r="AG164" s="31">
        <f t="shared" si="95"/>
        <v>0</v>
      </c>
      <c r="AH164" s="29"/>
      <c r="AI164" s="29"/>
      <c r="AJ164" s="29"/>
      <c r="AK164" s="30"/>
      <c r="AL164" s="31">
        <f t="shared" si="96"/>
        <v>0</v>
      </c>
      <c r="AM164" s="29"/>
      <c r="AN164" s="29"/>
      <c r="AO164" s="29"/>
      <c r="AP164" s="30"/>
      <c r="AQ164" s="31">
        <f t="shared" si="97"/>
        <v>0</v>
      </c>
      <c r="AR164" s="29"/>
      <c r="AS164" s="29"/>
      <c r="AT164" s="29"/>
      <c r="AU164" s="30"/>
      <c r="AV164" s="43">
        <f t="shared" si="98"/>
        <v>0</v>
      </c>
    </row>
    <row r="165" spans="1:48" x14ac:dyDescent="0.25">
      <c r="A165" s="14">
        <v>11</v>
      </c>
      <c r="B165" s="8" t="s">
        <v>77</v>
      </c>
      <c r="C165" s="32" t="s">
        <v>83</v>
      </c>
      <c r="D165" s="29"/>
      <c r="E165" s="29"/>
      <c r="F165" s="29"/>
      <c r="G165" s="30"/>
      <c r="H165" s="31">
        <f t="shared" si="90"/>
        <v>0</v>
      </c>
      <c r="I165" s="29"/>
      <c r="J165" s="29"/>
      <c r="K165" s="29"/>
      <c r="L165" s="30"/>
      <c r="M165" s="31">
        <f t="shared" si="91"/>
        <v>0</v>
      </c>
      <c r="N165" s="29"/>
      <c r="O165" s="29"/>
      <c r="P165" s="29"/>
      <c r="Q165" s="30"/>
      <c r="R165" s="31">
        <f t="shared" si="92"/>
        <v>0</v>
      </c>
      <c r="S165" s="29"/>
      <c r="T165" s="29"/>
      <c r="U165" s="29"/>
      <c r="V165" s="30"/>
      <c r="W165" s="31">
        <f t="shared" si="93"/>
        <v>0</v>
      </c>
      <c r="X165" s="29"/>
      <c r="Y165" s="29"/>
      <c r="Z165" s="29"/>
      <c r="AA165" s="30"/>
      <c r="AB165" s="31">
        <f t="shared" si="94"/>
        <v>0</v>
      </c>
      <c r="AC165" s="29"/>
      <c r="AD165" s="29"/>
      <c r="AE165" s="29"/>
      <c r="AF165" s="30"/>
      <c r="AG165" s="31">
        <f t="shared" si="95"/>
        <v>0</v>
      </c>
      <c r="AH165" s="29"/>
      <c r="AI165" s="29"/>
      <c r="AJ165" s="29"/>
      <c r="AK165" s="30"/>
      <c r="AL165" s="31">
        <f t="shared" si="96"/>
        <v>0</v>
      </c>
      <c r="AM165" s="29"/>
      <c r="AN165" s="29"/>
      <c r="AO165" s="29"/>
      <c r="AP165" s="30"/>
      <c r="AQ165" s="31">
        <f t="shared" si="97"/>
        <v>0</v>
      </c>
      <c r="AR165" s="29"/>
      <c r="AS165" s="29"/>
      <c r="AT165" s="29"/>
      <c r="AU165" s="30"/>
      <c r="AV165" s="43">
        <f t="shared" si="98"/>
        <v>0</v>
      </c>
    </row>
    <row r="166" spans="1:48" x14ac:dyDescent="0.25">
      <c r="A166" s="14">
        <v>11</v>
      </c>
      <c r="B166" s="8" t="s">
        <v>78</v>
      </c>
      <c r="C166" s="32" t="s">
        <v>83</v>
      </c>
      <c r="D166" s="29"/>
      <c r="E166" s="29"/>
      <c r="F166" s="29"/>
      <c r="G166" s="30"/>
      <c r="H166" s="31">
        <f t="shared" si="90"/>
        <v>0</v>
      </c>
      <c r="I166" s="29"/>
      <c r="J166" s="29"/>
      <c r="K166" s="29"/>
      <c r="L166" s="30"/>
      <c r="M166" s="31">
        <f t="shared" si="91"/>
        <v>0</v>
      </c>
      <c r="N166" s="29"/>
      <c r="O166" s="29"/>
      <c r="P166" s="29"/>
      <c r="Q166" s="30"/>
      <c r="R166" s="31">
        <f t="shared" si="92"/>
        <v>0</v>
      </c>
      <c r="S166" s="29"/>
      <c r="T166" s="29"/>
      <c r="U166" s="29"/>
      <c r="V166" s="30"/>
      <c r="W166" s="31">
        <f t="shared" si="93"/>
        <v>0</v>
      </c>
      <c r="X166" s="29"/>
      <c r="Y166" s="29"/>
      <c r="Z166" s="29"/>
      <c r="AA166" s="30"/>
      <c r="AB166" s="31">
        <f t="shared" si="94"/>
        <v>0</v>
      </c>
      <c r="AC166" s="29"/>
      <c r="AD166" s="29"/>
      <c r="AE166" s="29"/>
      <c r="AF166" s="30"/>
      <c r="AG166" s="31">
        <f t="shared" si="95"/>
        <v>0</v>
      </c>
      <c r="AH166" s="29"/>
      <c r="AI166" s="29"/>
      <c r="AJ166" s="29"/>
      <c r="AK166" s="30"/>
      <c r="AL166" s="31">
        <f t="shared" si="96"/>
        <v>0</v>
      </c>
      <c r="AM166" s="29"/>
      <c r="AN166" s="29"/>
      <c r="AO166" s="29"/>
      <c r="AP166" s="30"/>
      <c r="AQ166" s="31">
        <f t="shared" si="97"/>
        <v>0</v>
      </c>
      <c r="AR166" s="29"/>
      <c r="AS166" s="29"/>
      <c r="AT166" s="29"/>
      <c r="AU166" s="30"/>
      <c r="AV166" s="43">
        <f t="shared" si="98"/>
        <v>0</v>
      </c>
    </row>
    <row r="167" spans="1:48" x14ac:dyDescent="0.25">
      <c r="A167" s="14">
        <v>11</v>
      </c>
      <c r="B167" s="8" t="s">
        <v>79</v>
      </c>
      <c r="C167" s="32" t="s">
        <v>83</v>
      </c>
      <c r="D167" s="29"/>
      <c r="E167" s="29"/>
      <c r="F167" s="29"/>
      <c r="G167" s="30"/>
      <c r="H167" s="31">
        <f t="shared" si="90"/>
        <v>0</v>
      </c>
      <c r="I167" s="29"/>
      <c r="J167" s="29"/>
      <c r="K167" s="29"/>
      <c r="L167" s="30"/>
      <c r="M167" s="31">
        <f t="shared" si="91"/>
        <v>0</v>
      </c>
      <c r="N167" s="29"/>
      <c r="O167" s="29"/>
      <c r="P167" s="29"/>
      <c r="Q167" s="30"/>
      <c r="R167" s="31">
        <f t="shared" si="92"/>
        <v>0</v>
      </c>
      <c r="S167" s="29"/>
      <c r="T167" s="29"/>
      <c r="U167" s="29"/>
      <c r="V167" s="30"/>
      <c r="W167" s="31">
        <f t="shared" si="93"/>
        <v>0</v>
      </c>
      <c r="X167" s="29"/>
      <c r="Y167" s="29"/>
      <c r="Z167" s="29"/>
      <c r="AA167" s="30"/>
      <c r="AB167" s="31">
        <f t="shared" si="94"/>
        <v>0</v>
      </c>
      <c r="AC167" s="29"/>
      <c r="AD167" s="29"/>
      <c r="AE167" s="29"/>
      <c r="AF167" s="30"/>
      <c r="AG167" s="31">
        <f t="shared" si="95"/>
        <v>0</v>
      </c>
      <c r="AH167" s="29"/>
      <c r="AI167" s="29"/>
      <c r="AJ167" s="29"/>
      <c r="AK167" s="30"/>
      <c r="AL167" s="31">
        <f t="shared" si="96"/>
        <v>0</v>
      </c>
      <c r="AM167" s="29"/>
      <c r="AN167" s="29"/>
      <c r="AO167" s="29"/>
      <c r="AP167" s="30"/>
      <c r="AQ167" s="31">
        <f t="shared" si="97"/>
        <v>0</v>
      </c>
      <c r="AR167" s="29"/>
      <c r="AS167" s="29"/>
      <c r="AT167" s="29"/>
      <c r="AU167" s="30"/>
      <c r="AV167" s="43">
        <f t="shared" si="98"/>
        <v>0</v>
      </c>
    </row>
    <row r="168" spans="1:48" x14ac:dyDescent="0.25">
      <c r="A168" s="14">
        <v>11</v>
      </c>
      <c r="B168" s="8" t="s">
        <v>80</v>
      </c>
      <c r="C168" s="32" t="s">
        <v>83</v>
      </c>
      <c r="D168" s="29"/>
      <c r="E168" s="29"/>
      <c r="F168" s="29"/>
      <c r="G168" s="30"/>
      <c r="H168" s="31">
        <f t="shared" si="90"/>
        <v>0</v>
      </c>
      <c r="I168" s="29"/>
      <c r="J168" s="29"/>
      <c r="K168" s="29"/>
      <c r="L168" s="30"/>
      <c r="M168" s="31">
        <f t="shared" si="91"/>
        <v>0</v>
      </c>
      <c r="N168" s="29"/>
      <c r="O168" s="29"/>
      <c r="P168" s="29"/>
      <c r="Q168" s="30"/>
      <c r="R168" s="31">
        <f t="shared" si="92"/>
        <v>0</v>
      </c>
      <c r="S168" s="29"/>
      <c r="T168" s="29"/>
      <c r="U168" s="29"/>
      <c r="V168" s="30"/>
      <c r="W168" s="31">
        <f t="shared" si="93"/>
        <v>0</v>
      </c>
      <c r="X168" s="29"/>
      <c r="Y168" s="29"/>
      <c r="Z168" s="29"/>
      <c r="AA168" s="30"/>
      <c r="AB168" s="31">
        <f t="shared" si="94"/>
        <v>0</v>
      </c>
      <c r="AC168" s="29"/>
      <c r="AD168" s="29"/>
      <c r="AE168" s="29"/>
      <c r="AF168" s="30"/>
      <c r="AG168" s="31">
        <f t="shared" si="95"/>
        <v>0</v>
      </c>
      <c r="AH168" s="29"/>
      <c r="AI168" s="29"/>
      <c r="AJ168" s="29"/>
      <c r="AK168" s="30"/>
      <c r="AL168" s="31">
        <f t="shared" si="96"/>
        <v>0</v>
      </c>
      <c r="AM168" s="29"/>
      <c r="AN168" s="29"/>
      <c r="AO168" s="29"/>
      <c r="AP168" s="30"/>
      <c r="AQ168" s="31">
        <f t="shared" si="97"/>
        <v>0</v>
      </c>
      <c r="AR168" s="29"/>
      <c r="AS168" s="29"/>
      <c r="AT168" s="29"/>
      <c r="AU168" s="30"/>
      <c r="AV168" s="43">
        <f t="shared" si="98"/>
        <v>0</v>
      </c>
    </row>
    <row r="169" spans="1:48" x14ac:dyDescent="0.25">
      <c r="A169" s="14">
        <v>11</v>
      </c>
      <c r="B169" s="32" t="s">
        <v>81</v>
      </c>
      <c r="C169" s="32" t="s">
        <v>83</v>
      </c>
      <c r="D169" s="33"/>
      <c r="E169" s="33"/>
      <c r="F169" s="33"/>
      <c r="G169" s="34"/>
      <c r="H169" s="35">
        <f t="shared" si="90"/>
        <v>0</v>
      </c>
      <c r="I169" s="33"/>
      <c r="J169" s="33"/>
      <c r="K169" s="33"/>
      <c r="L169" s="34"/>
      <c r="M169" s="35">
        <f t="shared" si="91"/>
        <v>0</v>
      </c>
      <c r="N169" s="33"/>
      <c r="O169" s="33"/>
      <c r="P169" s="33"/>
      <c r="Q169" s="34"/>
      <c r="R169" s="35">
        <f t="shared" si="92"/>
        <v>0</v>
      </c>
      <c r="S169" s="33"/>
      <c r="T169" s="33"/>
      <c r="U169" s="33"/>
      <c r="V169" s="34"/>
      <c r="W169" s="35">
        <f t="shared" si="93"/>
        <v>0</v>
      </c>
      <c r="X169" s="33"/>
      <c r="Y169" s="33"/>
      <c r="Z169" s="33"/>
      <c r="AA169" s="34"/>
      <c r="AB169" s="35">
        <f t="shared" si="94"/>
        <v>0</v>
      </c>
      <c r="AC169" s="33"/>
      <c r="AD169" s="33"/>
      <c r="AE169" s="33"/>
      <c r="AF169" s="34"/>
      <c r="AG169" s="35">
        <f t="shared" si="95"/>
        <v>0</v>
      </c>
      <c r="AH169" s="33"/>
      <c r="AI169" s="33"/>
      <c r="AJ169" s="33"/>
      <c r="AK169" s="34"/>
      <c r="AL169" s="35">
        <f t="shared" si="96"/>
        <v>0</v>
      </c>
      <c r="AM169" s="33"/>
      <c r="AN169" s="33"/>
      <c r="AO169" s="33"/>
      <c r="AP169" s="34"/>
      <c r="AQ169" s="35">
        <f t="shared" si="97"/>
        <v>0</v>
      </c>
      <c r="AR169" s="33"/>
      <c r="AS169" s="33"/>
      <c r="AT169" s="33"/>
      <c r="AU169" s="34"/>
      <c r="AV169" s="44">
        <f t="shared" si="98"/>
        <v>0</v>
      </c>
    </row>
    <row r="170" spans="1:48" x14ac:dyDescent="0.25">
      <c r="A170" s="14">
        <v>11</v>
      </c>
      <c r="B170" s="36"/>
      <c r="C170" s="37"/>
      <c r="D170" s="38"/>
      <c r="E170" s="39"/>
      <c r="F170" s="39"/>
      <c r="G170" s="39"/>
      <c r="H170" s="40">
        <f>SUM(H157:H169)</f>
        <v>0</v>
      </c>
      <c r="I170" s="39"/>
      <c r="J170" s="39"/>
      <c r="K170" s="39"/>
      <c r="L170" s="39"/>
      <c r="M170" s="40">
        <f>SUM(M157:M169)</f>
        <v>0</v>
      </c>
      <c r="N170" s="39"/>
      <c r="O170" s="39"/>
      <c r="P170" s="39"/>
      <c r="Q170" s="39"/>
      <c r="R170" s="40">
        <f>SUM(R157:R169)</f>
        <v>0</v>
      </c>
      <c r="S170" s="39"/>
      <c r="T170" s="39"/>
      <c r="U170" s="39"/>
      <c r="V170" s="39"/>
      <c r="W170" s="40">
        <f>SUM(W157:W169)</f>
        <v>0</v>
      </c>
      <c r="X170" s="39"/>
      <c r="Y170" s="39"/>
      <c r="Z170" s="39"/>
      <c r="AA170" s="39"/>
      <c r="AB170" s="40">
        <f>SUM(AB157:AB169)</f>
        <v>0</v>
      </c>
      <c r="AC170" s="39"/>
      <c r="AD170" s="39"/>
      <c r="AE170" s="39"/>
      <c r="AF170" s="39"/>
      <c r="AG170" s="40">
        <f>SUM(AG157:AG169)</f>
        <v>0</v>
      </c>
      <c r="AH170" s="39"/>
      <c r="AI170" s="39"/>
      <c r="AJ170" s="39"/>
      <c r="AK170" s="39"/>
      <c r="AL170" s="40">
        <f>SUM(AL157:AL169)</f>
        <v>0</v>
      </c>
      <c r="AM170" s="39"/>
      <c r="AN170" s="39"/>
      <c r="AO170" s="39"/>
      <c r="AP170" s="39"/>
      <c r="AQ170" s="40">
        <f>SUM(AQ157:AQ169)</f>
        <v>0</v>
      </c>
      <c r="AR170" s="39"/>
      <c r="AS170" s="39"/>
      <c r="AT170" s="39"/>
      <c r="AU170" s="39"/>
      <c r="AV170" s="40">
        <f>SUM(AV157:AV169)</f>
        <v>0</v>
      </c>
    </row>
    <row r="171" spans="1:48" x14ac:dyDescent="0.25">
      <c r="A171" s="14">
        <v>12</v>
      </c>
      <c r="B171" s="80" t="str">
        <f>"Буква (или иное название) класса "&amp;A171&amp;":"</f>
        <v>Буква (или иное название) класса 12:</v>
      </c>
      <c r="C171" s="81"/>
      <c r="D171" s="82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</row>
    <row r="172" spans="1:48" x14ac:dyDescent="0.25">
      <c r="A172" s="14">
        <v>12</v>
      </c>
      <c r="B172" s="45" t="s">
        <v>69</v>
      </c>
      <c r="C172" s="28" t="s">
        <v>83</v>
      </c>
      <c r="D172" s="29"/>
      <c r="E172" s="29"/>
      <c r="F172" s="29"/>
      <c r="G172" s="30"/>
      <c r="H172" s="31">
        <f t="shared" ref="H172:H184" si="99">COUNTA(D172:G172)</f>
        <v>0</v>
      </c>
      <c r="I172" s="29"/>
      <c r="J172" s="29"/>
      <c r="K172" s="29"/>
      <c r="L172" s="30"/>
      <c r="M172" s="31">
        <f t="shared" ref="M172:M184" si="100">COUNTA(I172:L172)</f>
        <v>0</v>
      </c>
      <c r="N172" s="29"/>
      <c r="O172" s="29"/>
      <c r="P172" s="29"/>
      <c r="Q172" s="30"/>
      <c r="R172" s="31">
        <f t="shared" ref="R172:R184" si="101">COUNTA(N172:Q172)</f>
        <v>0</v>
      </c>
      <c r="S172" s="29"/>
      <c r="T172" s="29"/>
      <c r="U172" s="29"/>
      <c r="V172" s="30"/>
      <c r="W172" s="31">
        <f t="shared" ref="W172:W184" si="102">COUNTA(S172:V172)</f>
        <v>0</v>
      </c>
      <c r="X172" s="29"/>
      <c r="Y172" s="29"/>
      <c r="Z172" s="29"/>
      <c r="AA172" s="30"/>
      <c r="AB172" s="31">
        <f t="shared" ref="AB172:AB184" si="103">COUNTA(X172:AA172)</f>
        <v>0</v>
      </c>
      <c r="AC172" s="29"/>
      <c r="AD172" s="29"/>
      <c r="AE172" s="29"/>
      <c r="AF172" s="30"/>
      <c r="AG172" s="31">
        <f t="shared" ref="AG172:AG184" si="104">COUNTA(AC172:AF172)</f>
        <v>0</v>
      </c>
      <c r="AH172" s="29"/>
      <c r="AI172" s="29"/>
      <c r="AJ172" s="29"/>
      <c r="AK172" s="30"/>
      <c r="AL172" s="31">
        <f t="shared" ref="AL172:AL184" si="105">COUNTA(AH172:AK172)</f>
        <v>0</v>
      </c>
      <c r="AM172" s="29"/>
      <c r="AN172" s="29"/>
      <c r="AO172" s="29"/>
      <c r="AP172" s="30"/>
      <c r="AQ172" s="31">
        <f t="shared" ref="AQ172:AQ184" si="106">COUNTA(AM172:AP172)</f>
        <v>0</v>
      </c>
      <c r="AR172" s="29"/>
      <c r="AS172" s="29"/>
      <c r="AT172" s="29"/>
      <c r="AU172" s="30"/>
      <c r="AV172" s="43">
        <f t="shared" ref="AV172:AV184" si="107">COUNTA(AR172:AU172)</f>
        <v>0</v>
      </c>
    </row>
    <row r="173" spans="1:48" x14ac:dyDescent="0.25">
      <c r="A173" s="14">
        <v>12</v>
      </c>
      <c r="B173" s="8" t="s">
        <v>70</v>
      </c>
      <c r="C173" s="32" t="s">
        <v>83</v>
      </c>
      <c r="D173" s="29"/>
      <c r="E173" s="29"/>
      <c r="F173" s="29"/>
      <c r="G173" s="30"/>
      <c r="H173" s="31">
        <f t="shared" si="99"/>
        <v>0</v>
      </c>
      <c r="I173" s="29"/>
      <c r="J173" s="29"/>
      <c r="K173" s="29"/>
      <c r="L173" s="30"/>
      <c r="M173" s="31">
        <f t="shared" si="100"/>
        <v>0</v>
      </c>
      <c r="N173" s="29"/>
      <c r="O173" s="29"/>
      <c r="P173" s="29"/>
      <c r="Q173" s="30"/>
      <c r="R173" s="31">
        <f t="shared" si="101"/>
        <v>0</v>
      </c>
      <c r="S173" s="29"/>
      <c r="T173" s="29"/>
      <c r="U173" s="29"/>
      <c r="V173" s="30"/>
      <c r="W173" s="31">
        <f t="shared" si="102"/>
        <v>0</v>
      </c>
      <c r="X173" s="29"/>
      <c r="Y173" s="29"/>
      <c r="Z173" s="29"/>
      <c r="AA173" s="30"/>
      <c r="AB173" s="31">
        <f t="shared" si="103"/>
        <v>0</v>
      </c>
      <c r="AC173" s="29"/>
      <c r="AD173" s="29"/>
      <c r="AE173" s="29"/>
      <c r="AF173" s="30"/>
      <c r="AG173" s="31">
        <f t="shared" si="104"/>
        <v>0</v>
      </c>
      <c r="AH173" s="29"/>
      <c r="AI173" s="29"/>
      <c r="AJ173" s="29"/>
      <c r="AK173" s="30"/>
      <c r="AL173" s="31">
        <f t="shared" si="105"/>
        <v>0</v>
      </c>
      <c r="AM173" s="29"/>
      <c r="AN173" s="29"/>
      <c r="AO173" s="29"/>
      <c r="AP173" s="30"/>
      <c r="AQ173" s="31">
        <f t="shared" si="106"/>
        <v>0</v>
      </c>
      <c r="AR173" s="29"/>
      <c r="AS173" s="29"/>
      <c r="AT173" s="29"/>
      <c r="AU173" s="30"/>
      <c r="AV173" s="43">
        <f t="shared" si="107"/>
        <v>0</v>
      </c>
    </row>
    <row r="174" spans="1:48" x14ac:dyDescent="0.25">
      <c r="A174" s="14">
        <v>12</v>
      </c>
      <c r="B174" s="8" t="s">
        <v>71</v>
      </c>
      <c r="C174" s="32" t="s">
        <v>83</v>
      </c>
      <c r="D174" s="29"/>
      <c r="E174" s="29"/>
      <c r="F174" s="29"/>
      <c r="G174" s="30"/>
      <c r="H174" s="31">
        <f t="shared" si="99"/>
        <v>0</v>
      </c>
      <c r="I174" s="29"/>
      <c r="J174" s="29"/>
      <c r="K174" s="29"/>
      <c r="L174" s="30"/>
      <c r="M174" s="31">
        <f t="shared" si="100"/>
        <v>0</v>
      </c>
      <c r="N174" s="29"/>
      <c r="O174" s="29"/>
      <c r="P174" s="29"/>
      <c r="Q174" s="30"/>
      <c r="R174" s="31">
        <f t="shared" si="101"/>
        <v>0</v>
      </c>
      <c r="S174" s="29"/>
      <c r="T174" s="29"/>
      <c r="U174" s="29"/>
      <c r="V174" s="30"/>
      <c r="W174" s="31">
        <f t="shared" si="102"/>
        <v>0</v>
      </c>
      <c r="X174" s="29"/>
      <c r="Y174" s="29"/>
      <c r="Z174" s="29"/>
      <c r="AA174" s="30"/>
      <c r="AB174" s="31">
        <f t="shared" si="103"/>
        <v>0</v>
      </c>
      <c r="AC174" s="29"/>
      <c r="AD174" s="29"/>
      <c r="AE174" s="29"/>
      <c r="AF174" s="30"/>
      <c r="AG174" s="31">
        <f t="shared" si="104"/>
        <v>0</v>
      </c>
      <c r="AH174" s="29"/>
      <c r="AI174" s="29"/>
      <c r="AJ174" s="29"/>
      <c r="AK174" s="30"/>
      <c r="AL174" s="31">
        <f t="shared" si="105"/>
        <v>0</v>
      </c>
      <c r="AM174" s="29"/>
      <c r="AN174" s="29"/>
      <c r="AO174" s="29"/>
      <c r="AP174" s="30"/>
      <c r="AQ174" s="31">
        <f t="shared" si="106"/>
        <v>0</v>
      </c>
      <c r="AR174" s="29"/>
      <c r="AS174" s="29"/>
      <c r="AT174" s="29"/>
      <c r="AU174" s="30"/>
      <c r="AV174" s="43">
        <f t="shared" si="107"/>
        <v>0</v>
      </c>
    </row>
    <row r="175" spans="1:48" x14ac:dyDescent="0.25">
      <c r="A175" s="14">
        <v>12</v>
      </c>
      <c r="B175" s="8" t="s">
        <v>72</v>
      </c>
      <c r="C175" s="32" t="s">
        <v>83</v>
      </c>
      <c r="D175" s="29"/>
      <c r="E175" s="29"/>
      <c r="F175" s="29"/>
      <c r="G175" s="30"/>
      <c r="H175" s="31">
        <f t="shared" si="99"/>
        <v>0</v>
      </c>
      <c r="I175" s="29"/>
      <c r="J175" s="29"/>
      <c r="K175" s="29"/>
      <c r="L175" s="30"/>
      <c r="M175" s="31">
        <f t="shared" si="100"/>
        <v>0</v>
      </c>
      <c r="N175" s="29"/>
      <c r="O175" s="29"/>
      <c r="P175" s="29"/>
      <c r="Q175" s="30"/>
      <c r="R175" s="31">
        <f t="shared" si="101"/>
        <v>0</v>
      </c>
      <c r="S175" s="29"/>
      <c r="T175" s="29"/>
      <c r="U175" s="29"/>
      <c r="V175" s="30"/>
      <c r="W175" s="31">
        <f t="shared" si="102"/>
        <v>0</v>
      </c>
      <c r="X175" s="29"/>
      <c r="Y175" s="29"/>
      <c r="Z175" s="29"/>
      <c r="AA175" s="30"/>
      <c r="AB175" s="31">
        <f t="shared" si="103"/>
        <v>0</v>
      </c>
      <c r="AC175" s="29"/>
      <c r="AD175" s="29"/>
      <c r="AE175" s="29"/>
      <c r="AF175" s="30"/>
      <c r="AG175" s="31">
        <f t="shared" si="104"/>
        <v>0</v>
      </c>
      <c r="AH175" s="29"/>
      <c r="AI175" s="29"/>
      <c r="AJ175" s="29"/>
      <c r="AK175" s="30"/>
      <c r="AL175" s="31">
        <f t="shared" si="105"/>
        <v>0</v>
      </c>
      <c r="AM175" s="29"/>
      <c r="AN175" s="29"/>
      <c r="AO175" s="29"/>
      <c r="AP175" s="30"/>
      <c r="AQ175" s="31">
        <f t="shared" si="106"/>
        <v>0</v>
      </c>
      <c r="AR175" s="29"/>
      <c r="AS175" s="29"/>
      <c r="AT175" s="29"/>
      <c r="AU175" s="30"/>
      <c r="AV175" s="43">
        <f t="shared" si="107"/>
        <v>0</v>
      </c>
    </row>
    <row r="176" spans="1:48" x14ac:dyDescent="0.25">
      <c r="A176" s="14">
        <v>12</v>
      </c>
      <c r="B176" s="8" t="s">
        <v>73</v>
      </c>
      <c r="C176" s="32" t="s">
        <v>83</v>
      </c>
      <c r="D176" s="29"/>
      <c r="E176" s="29"/>
      <c r="F176" s="29"/>
      <c r="G176" s="30"/>
      <c r="H176" s="31">
        <f t="shared" si="99"/>
        <v>0</v>
      </c>
      <c r="I176" s="29"/>
      <c r="J176" s="29"/>
      <c r="K176" s="29"/>
      <c r="L176" s="30"/>
      <c r="M176" s="31">
        <f t="shared" si="100"/>
        <v>0</v>
      </c>
      <c r="N176" s="29"/>
      <c r="O176" s="29"/>
      <c r="P176" s="29"/>
      <c r="Q176" s="30"/>
      <c r="R176" s="31">
        <f t="shared" si="101"/>
        <v>0</v>
      </c>
      <c r="S176" s="29"/>
      <c r="T176" s="29"/>
      <c r="U176" s="29"/>
      <c r="V176" s="30"/>
      <c r="W176" s="31">
        <f t="shared" si="102"/>
        <v>0</v>
      </c>
      <c r="X176" s="29"/>
      <c r="Y176" s="29"/>
      <c r="Z176" s="29"/>
      <c r="AA176" s="30"/>
      <c r="AB176" s="31">
        <f t="shared" si="103"/>
        <v>0</v>
      </c>
      <c r="AC176" s="29"/>
      <c r="AD176" s="29"/>
      <c r="AE176" s="29"/>
      <c r="AF176" s="30"/>
      <c r="AG176" s="31">
        <f t="shared" si="104"/>
        <v>0</v>
      </c>
      <c r="AH176" s="29"/>
      <c r="AI176" s="29"/>
      <c r="AJ176" s="29"/>
      <c r="AK176" s="30"/>
      <c r="AL176" s="31">
        <f t="shared" si="105"/>
        <v>0</v>
      </c>
      <c r="AM176" s="29"/>
      <c r="AN176" s="29"/>
      <c r="AO176" s="29"/>
      <c r="AP176" s="30"/>
      <c r="AQ176" s="31">
        <f t="shared" si="106"/>
        <v>0</v>
      </c>
      <c r="AR176" s="29"/>
      <c r="AS176" s="29"/>
      <c r="AT176" s="29"/>
      <c r="AU176" s="30"/>
      <c r="AV176" s="43">
        <f t="shared" si="107"/>
        <v>0</v>
      </c>
    </row>
    <row r="177" spans="1:48" x14ac:dyDescent="0.25">
      <c r="A177" s="14">
        <v>12</v>
      </c>
      <c r="B177" s="8" t="s">
        <v>74</v>
      </c>
      <c r="C177" s="32" t="s">
        <v>83</v>
      </c>
      <c r="D177" s="29"/>
      <c r="E177" s="29"/>
      <c r="F177" s="29"/>
      <c r="G177" s="30"/>
      <c r="H177" s="31">
        <f t="shared" si="99"/>
        <v>0</v>
      </c>
      <c r="I177" s="29"/>
      <c r="J177" s="29"/>
      <c r="K177" s="29"/>
      <c r="L177" s="30"/>
      <c r="M177" s="31">
        <f t="shared" si="100"/>
        <v>0</v>
      </c>
      <c r="N177" s="29"/>
      <c r="O177" s="29"/>
      <c r="P177" s="29"/>
      <c r="Q177" s="30"/>
      <c r="R177" s="31">
        <f t="shared" si="101"/>
        <v>0</v>
      </c>
      <c r="S177" s="29"/>
      <c r="T177" s="29"/>
      <c r="U177" s="29"/>
      <c r="V177" s="30"/>
      <c r="W177" s="31">
        <f t="shared" si="102"/>
        <v>0</v>
      </c>
      <c r="X177" s="29"/>
      <c r="Y177" s="29"/>
      <c r="Z177" s="29"/>
      <c r="AA177" s="30"/>
      <c r="AB177" s="31">
        <f t="shared" si="103"/>
        <v>0</v>
      </c>
      <c r="AC177" s="29"/>
      <c r="AD177" s="29"/>
      <c r="AE177" s="29"/>
      <c r="AF177" s="30"/>
      <c r="AG177" s="31">
        <f t="shared" si="104"/>
        <v>0</v>
      </c>
      <c r="AH177" s="29"/>
      <c r="AI177" s="29"/>
      <c r="AJ177" s="29"/>
      <c r="AK177" s="30"/>
      <c r="AL177" s="31">
        <f t="shared" si="105"/>
        <v>0</v>
      </c>
      <c r="AM177" s="29"/>
      <c r="AN177" s="29"/>
      <c r="AO177" s="29"/>
      <c r="AP177" s="30"/>
      <c r="AQ177" s="31">
        <f t="shared" si="106"/>
        <v>0</v>
      </c>
      <c r="AR177" s="29"/>
      <c r="AS177" s="29"/>
      <c r="AT177" s="29"/>
      <c r="AU177" s="30"/>
      <c r="AV177" s="43">
        <f t="shared" si="107"/>
        <v>0</v>
      </c>
    </row>
    <row r="178" spans="1:48" x14ac:dyDescent="0.25">
      <c r="A178" s="14">
        <v>12</v>
      </c>
      <c r="B178" s="8" t="s">
        <v>75</v>
      </c>
      <c r="C178" s="32" t="s">
        <v>83</v>
      </c>
      <c r="D178" s="29"/>
      <c r="E178" s="29"/>
      <c r="F178" s="29"/>
      <c r="G178" s="30"/>
      <c r="H178" s="31">
        <f t="shared" si="99"/>
        <v>0</v>
      </c>
      <c r="I178" s="29"/>
      <c r="J178" s="29"/>
      <c r="K178" s="29"/>
      <c r="L178" s="30"/>
      <c r="M178" s="31">
        <f t="shared" si="100"/>
        <v>0</v>
      </c>
      <c r="N178" s="29"/>
      <c r="O178" s="29"/>
      <c r="P178" s="29"/>
      <c r="Q178" s="30"/>
      <c r="R178" s="31">
        <f t="shared" si="101"/>
        <v>0</v>
      </c>
      <c r="S178" s="29"/>
      <c r="T178" s="29"/>
      <c r="U178" s="29"/>
      <c r="V178" s="30"/>
      <c r="W178" s="31">
        <f t="shared" si="102"/>
        <v>0</v>
      </c>
      <c r="X178" s="29"/>
      <c r="Y178" s="29"/>
      <c r="Z178" s="29"/>
      <c r="AA178" s="30"/>
      <c r="AB178" s="31">
        <f t="shared" si="103"/>
        <v>0</v>
      </c>
      <c r="AC178" s="29"/>
      <c r="AD178" s="29"/>
      <c r="AE178" s="29"/>
      <c r="AF178" s="30"/>
      <c r="AG178" s="31">
        <f t="shared" si="104"/>
        <v>0</v>
      </c>
      <c r="AH178" s="29"/>
      <c r="AI178" s="29"/>
      <c r="AJ178" s="29"/>
      <c r="AK178" s="30"/>
      <c r="AL178" s="31">
        <f t="shared" si="105"/>
        <v>0</v>
      </c>
      <c r="AM178" s="29"/>
      <c r="AN178" s="29"/>
      <c r="AO178" s="29"/>
      <c r="AP178" s="30"/>
      <c r="AQ178" s="31">
        <f t="shared" si="106"/>
        <v>0</v>
      </c>
      <c r="AR178" s="29"/>
      <c r="AS178" s="29"/>
      <c r="AT178" s="29"/>
      <c r="AU178" s="30"/>
      <c r="AV178" s="43">
        <f t="shared" si="107"/>
        <v>0</v>
      </c>
    </row>
    <row r="179" spans="1:48" x14ac:dyDescent="0.25">
      <c r="A179" s="14">
        <v>12</v>
      </c>
      <c r="B179" s="8" t="s">
        <v>76</v>
      </c>
      <c r="C179" s="32" t="s">
        <v>83</v>
      </c>
      <c r="D179" s="29"/>
      <c r="E179" s="29"/>
      <c r="F179" s="29"/>
      <c r="G179" s="30"/>
      <c r="H179" s="31">
        <f t="shared" si="99"/>
        <v>0</v>
      </c>
      <c r="I179" s="29"/>
      <c r="J179" s="29"/>
      <c r="K179" s="29"/>
      <c r="L179" s="30"/>
      <c r="M179" s="31">
        <f t="shared" si="100"/>
        <v>0</v>
      </c>
      <c r="N179" s="29"/>
      <c r="O179" s="29"/>
      <c r="P179" s="29"/>
      <c r="Q179" s="30"/>
      <c r="R179" s="31">
        <f t="shared" si="101"/>
        <v>0</v>
      </c>
      <c r="S179" s="29"/>
      <c r="T179" s="29"/>
      <c r="U179" s="29"/>
      <c r="V179" s="30"/>
      <c r="W179" s="31">
        <f t="shared" si="102"/>
        <v>0</v>
      </c>
      <c r="X179" s="29"/>
      <c r="Y179" s="29"/>
      <c r="Z179" s="29"/>
      <c r="AA179" s="30"/>
      <c r="AB179" s="31">
        <f t="shared" si="103"/>
        <v>0</v>
      </c>
      <c r="AC179" s="29"/>
      <c r="AD179" s="29"/>
      <c r="AE179" s="29"/>
      <c r="AF179" s="30"/>
      <c r="AG179" s="31">
        <f t="shared" si="104"/>
        <v>0</v>
      </c>
      <c r="AH179" s="29"/>
      <c r="AI179" s="29"/>
      <c r="AJ179" s="29"/>
      <c r="AK179" s="30"/>
      <c r="AL179" s="31">
        <f t="shared" si="105"/>
        <v>0</v>
      </c>
      <c r="AM179" s="29"/>
      <c r="AN179" s="29"/>
      <c r="AO179" s="29"/>
      <c r="AP179" s="30"/>
      <c r="AQ179" s="31">
        <f t="shared" si="106"/>
        <v>0</v>
      </c>
      <c r="AR179" s="29"/>
      <c r="AS179" s="29"/>
      <c r="AT179" s="29"/>
      <c r="AU179" s="30"/>
      <c r="AV179" s="43">
        <f t="shared" si="107"/>
        <v>0</v>
      </c>
    </row>
    <row r="180" spans="1:48" x14ac:dyDescent="0.25">
      <c r="A180" s="14">
        <v>12</v>
      </c>
      <c r="B180" s="8" t="s">
        <v>77</v>
      </c>
      <c r="C180" s="32" t="s">
        <v>83</v>
      </c>
      <c r="D180" s="29"/>
      <c r="E180" s="29"/>
      <c r="F180" s="29"/>
      <c r="G180" s="30"/>
      <c r="H180" s="31">
        <f t="shared" si="99"/>
        <v>0</v>
      </c>
      <c r="I180" s="29"/>
      <c r="J180" s="29"/>
      <c r="K180" s="29"/>
      <c r="L180" s="30"/>
      <c r="M180" s="31">
        <f t="shared" si="100"/>
        <v>0</v>
      </c>
      <c r="N180" s="29"/>
      <c r="O180" s="29"/>
      <c r="P180" s="29"/>
      <c r="Q180" s="30"/>
      <c r="R180" s="31">
        <f t="shared" si="101"/>
        <v>0</v>
      </c>
      <c r="S180" s="29"/>
      <c r="T180" s="29"/>
      <c r="U180" s="29"/>
      <c r="V180" s="30"/>
      <c r="W180" s="31">
        <f t="shared" si="102"/>
        <v>0</v>
      </c>
      <c r="X180" s="29"/>
      <c r="Y180" s="29"/>
      <c r="Z180" s="29"/>
      <c r="AA180" s="30"/>
      <c r="AB180" s="31">
        <f t="shared" si="103"/>
        <v>0</v>
      </c>
      <c r="AC180" s="29"/>
      <c r="AD180" s="29"/>
      <c r="AE180" s="29"/>
      <c r="AF180" s="30"/>
      <c r="AG180" s="31">
        <f t="shared" si="104"/>
        <v>0</v>
      </c>
      <c r="AH180" s="29"/>
      <c r="AI180" s="29"/>
      <c r="AJ180" s="29"/>
      <c r="AK180" s="30"/>
      <c r="AL180" s="31">
        <f t="shared" si="105"/>
        <v>0</v>
      </c>
      <c r="AM180" s="29"/>
      <c r="AN180" s="29"/>
      <c r="AO180" s="29"/>
      <c r="AP180" s="30"/>
      <c r="AQ180" s="31">
        <f t="shared" si="106"/>
        <v>0</v>
      </c>
      <c r="AR180" s="29"/>
      <c r="AS180" s="29"/>
      <c r="AT180" s="29"/>
      <c r="AU180" s="30"/>
      <c r="AV180" s="43">
        <f t="shared" si="107"/>
        <v>0</v>
      </c>
    </row>
    <row r="181" spans="1:48" x14ac:dyDescent="0.25">
      <c r="A181" s="14">
        <v>12</v>
      </c>
      <c r="B181" s="8" t="s">
        <v>78</v>
      </c>
      <c r="C181" s="32" t="s">
        <v>83</v>
      </c>
      <c r="D181" s="29"/>
      <c r="E181" s="29"/>
      <c r="F181" s="29"/>
      <c r="G181" s="30"/>
      <c r="H181" s="31">
        <f t="shared" si="99"/>
        <v>0</v>
      </c>
      <c r="I181" s="29"/>
      <c r="J181" s="29"/>
      <c r="K181" s="29"/>
      <c r="L181" s="30"/>
      <c r="M181" s="31">
        <f t="shared" si="100"/>
        <v>0</v>
      </c>
      <c r="N181" s="29"/>
      <c r="O181" s="29"/>
      <c r="P181" s="29"/>
      <c r="Q181" s="30"/>
      <c r="R181" s="31">
        <f t="shared" si="101"/>
        <v>0</v>
      </c>
      <c r="S181" s="29"/>
      <c r="T181" s="29"/>
      <c r="U181" s="29"/>
      <c r="V181" s="30"/>
      <c r="W181" s="31">
        <f t="shared" si="102"/>
        <v>0</v>
      </c>
      <c r="X181" s="29"/>
      <c r="Y181" s="29"/>
      <c r="Z181" s="29"/>
      <c r="AA181" s="30"/>
      <c r="AB181" s="31">
        <f t="shared" si="103"/>
        <v>0</v>
      </c>
      <c r="AC181" s="29"/>
      <c r="AD181" s="29"/>
      <c r="AE181" s="29"/>
      <c r="AF181" s="30"/>
      <c r="AG181" s="31">
        <f t="shared" si="104"/>
        <v>0</v>
      </c>
      <c r="AH181" s="29"/>
      <c r="AI181" s="29"/>
      <c r="AJ181" s="29"/>
      <c r="AK181" s="30"/>
      <c r="AL181" s="31">
        <f t="shared" si="105"/>
        <v>0</v>
      </c>
      <c r="AM181" s="29"/>
      <c r="AN181" s="29"/>
      <c r="AO181" s="29"/>
      <c r="AP181" s="30"/>
      <c r="AQ181" s="31">
        <f t="shared" si="106"/>
        <v>0</v>
      </c>
      <c r="AR181" s="29"/>
      <c r="AS181" s="29"/>
      <c r="AT181" s="29"/>
      <c r="AU181" s="30"/>
      <c r="AV181" s="43">
        <f t="shared" si="107"/>
        <v>0</v>
      </c>
    </row>
    <row r="182" spans="1:48" x14ac:dyDescent="0.25">
      <c r="A182" s="14">
        <v>12</v>
      </c>
      <c r="B182" s="8" t="s">
        <v>79</v>
      </c>
      <c r="C182" s="32" t="s">
        <v>83</v>
      </c>
      <c r="D182" s="29"/>
      <c r="E182" s="29"/>
      <c r="F182" s="29"/>
      <c r="G182" s="30"/>
      <c r="H182" s="31">
        <f t="shared" si="99"/>
        <v>0</v>
      </c>
      <c r="I182" s="29"/>
      <c r="J182" s="29"/>
      <c r="K182" s="29"/>
      <c r="L182" s="30"/>
      <c r="M182" s="31">
        <f t="shared" si="100"/>
        <v>0</v>
      </c>
      <c r="N182" s="29"/>
      <c r="O182" s="29"/>
      <c r="P182" s="29"/>
      <c r="Q182" s="30"/>
      <c r="R182" s="31">
        <f t="shared" si="101"/>
        <v>0</v>
      </c>
      <c r="S182" s="29"/>
      <c r="T182" s="29"/>
      <c r="U182" s="29"/>
      <c r="V182" s="30"/>
      <c r="W182" s="31">
        <f t="shared" si="102"/>
        <v>0</v>
      </c>
      <c r="X182" s="29"/>
      <c r="Y182" s="29"/>
      <c r="Z182" s="29"/>
      <c r="AA182" s="30"/>
      <c r="AB182" s="31">
        <f t="shared" si="103"/>
        <v>0</v>
      </c>
      <c r="AC182" s="29"/>
      <c r="AD182" s="29"/>
      <c r="AE182" s="29"/>
      <c r="AF182" s="30"/>
      <c r="AG182" s="31">
        <f t="shared" si="104"/>
        <v>0</v>
      </c>
      <c r="AH182" s="29"/>
      <c r="AI182" s="29"/>
      <c r="AJ182" s="29"/>
      <c r="AK182" s="30"/>
      <c r="AL182" s="31">
        <f t="shared" si="105"/>
        <v>0</v>
      </c>
      <c r="AM182" s="29"/>
      <c r="AN182" s="29"/>
      <c r="AO182" s="29"/>
      <c r="AP182" s="30"/>
      <c r="AQ182" s="31">
        <f t="shared" si="106"/>
        <v>0</v>
      </c>
      <c r="AR182" s="29"/>
      <c r="AS182" s="29"/>
      <c r="AT182" s="29"/>
      <c r="AU182" s="30"/>
      <c r="AV182" s="43">
        <f t="shared" si="107"/>
        <v>0</v>
      </c>
    </row>
    <row r="183" spans="1:48" x14ac:dyDescent="0.25">
      <c r="A183" s="14">
        <v>12</v>
      </c>
      <c r="B183" s="8" t="s">
        <v>80</v>
      </c>
      <c r="C183" s="32" t="s">
        <v>83</v>
      </c>
      <c r="D183" s="29"/>
      <c r="E183" s="29"/>
      <c r="F183" s="29"/>
      <c r="G183" s="30"/>
      <c r="H183" s="31">
        <f t="shared" si="99"/>
        <v>0</v>
      </c>
      <c r="I183" s="29"/>
      <c r="J183" s="29"/>
      <c r="K183" s="29"/>
      <c r="L183" s="30"/>
      <c r="M183" s="31">
        <f t="shared" si="100"/>
        <v>0</v>
      </c>
      <c r="N183" s="29"/>
      <c r="O183" s="29"/>
      <c r="P183" s="29"/>
      <c r="Q183" s="30"/>
      <c r="R183" s="31">
        <f t="shared" si="101"/>
        <v>0</v>
      </c>
      <c r="S183" s="29"/>
      <c r="T183" s="29"/>
      <c r="U183" s="29"/>
      <c r="V183" s="30"/>
      <c r="W183" s="31">
        <f t="shared" si="102"/>
        <v>0</v>
      </c>
      <c r="X183" s="29"/>
      <c r="Y183" s="29"/>
      <c r="Z183" s="29"/>
      <c r="AA183" s="30"/>
      <c r="AB183" s="31">
        <f t="shared" si="103"/>
        <v>0</v>
      </c>
      <c r="AC183" s="29"/>
      <c r="AD183" s="29"/>
      <c r="AE183" s="29"/>
      <c r="AF183" s="30"/>
      <c r="AG183" s="31">
        <f t="shared" si="104"/>
        <v>0</v>
      </c>
      <c r="AH183" s="29"/>
      <c r="AI183" s="29"/>
      <c r="AJ183" s="29"/>
      <c r="AK183" s="30"/>
      <c r="AL183" s="31">
        <f t="shared" si="105"/>
        <v>0</v>
      </c>
      <c r="AM183" s="29"/>
      <c r="AN183" s="29"/>
      <c r="AO183" s="29"/>
      <c r="AP183" s="30"/>
      <c r="AQ183" s="31">
        <f t="shared" si="106"/>
        <v>0</v>
      </c>
      <c r="AR183" s="29"/>
      <c r="AS183" s="29"/>
      <c r="AT183" s="29"/>
      <c r="AU183" s="30"/>
      <c r="AV183" s="43">
        <f t="shared" si="107"/>
        <v>0</v>
      </c>
    </row>
    <row r="184" spans="1:48" x14ac:dyDescent="0.25">
      <c r="A184" s="14">
        <v>12</v>
      </c>
      <c r="B184" s="32" t="s">
        <v>81</v>
      </c>
      <c r="C184" s="32" t="s">
        <v>83</v>
      </c>
      <c r="D184" s="33"/>
      <c r="E184" s="33"/>
      <c r="F184" s="33"/>
      <c r="G184" s="34"/>
      <c r="H184" s="35">
        <f t="shared" si="99"/>
        <v>0</v>
      </c>
      <c r="I184" s="33"/>
      <c r="J184" s="33"/>
      <c r="K184" s="33"/>
      <c r="L184" s="34"/>
      <c r="M184" s="35">
        <f t="shared" si="100"/>
        <v>0</v>
      </c>
      <c r="N184" s="33"/>
      <c r="O184" s="33"/>
      <c r="P184" s="33"/>
      <c r="Q184" s="34"/>
      <c r="R184" s="35">
        <f t="shared" si="101"/>
        <v>0</v>
      </c>
      <c r="S184" s="33"/>
      <c r="T184" s="33"/>
      <c r="U184" s="33"/>
      <c r="V184" s="34"/>
      <c r="W184" s="35">
        <f t="shared" si="102"/>
        <v>0</v>
      </c>
      <c r="X184" s="33"/>
      <c r="Y184" s="33"/>
      <c r="Z184" s="33"/>
      <c r="AA184" s="34"/>
      <c r="AB184" s="35">
        <f t="shared" si="103"/>
        <v>0</v>
      </c>
      <c r="AC184" s="33"/>
      <c r="AD184" s="33"/>
      <c r="AE184" s="33"/>
      <c r="AF184" s="34"/>
      <c r="AG184" s="35">
        <f t="shared" si="104"/>
        <v>0</v>
      </c>
      <c r="AH184" s="33"/>
      <c r="AI184" s="33"/>
      <c r="AJ184" s="33"/>
      <c r="AK184" s="34"/>
      <c r="AL184" s="35">
        <f t="shared" si="105"/>
        <v>0</v>
      </c>
      <c r="AM184" s="33"/>
      <c r="AN184" s="33"/>
      <c r="AO184" s="33"/>
      <c r="AP184" s="34"/>
      <c r="AQ184" s="35">
        <f t="shared" si="106"/>
        <v>0</v>
      </c>
      <c r="AR184" s="33"/>
      <c r="AS184" s="33"/>
      <c r="AT184" s="33"/>
      <c r="AU184" s="34"/>
      <c r="AV184" s="44">
        <f t="shared" si="107"/>
        <v>0</v>
      </c>
    </row>
    <row r="185" spans="1:48" x14ac:dyDescent="0.25">
      <c r="A185" s="14">
        <v>12</v>
      </c>
      <c r="B185" s="36"/>
      <c r="C185" s="37"/>
      <c r="D185" s="38"/>
      <c r="E185" s="39"/>
      <c r="F185" s="39"/>
      <c r="G185" s="39"/>
      <c r="H185" s="40">
        <f>SUM(H172:H184)</f>
        <v>0</v>
      </c>
      <c r="I185" s="39"/>
      <c r="J185" s="39"/>
      <c r="K185" s="39"/>
      <c r="L185" s="39"/>
      <c r="M185" s="40">
        <f>SUM(M172:M184)</f>
        <v>0</v>
      </c>
      <c r="N185" s="39"/>
      <c r="O185" s="39"/>
      <c r="P185" s="39"/>
      <c r="Q185" s="39"/>
      <c r="R185" s="40">
        <f>SUM(R172:R184)</f>
        <v>0</v>
      </c>
      <c r="S185" s="39"/>
      <c r="T185" s="39"/>
      <c r="U185" s="39"/>
      <c r="V185" s="39"/>
      <c r="W185" s="40">
        <f>SUM(W172:W184)</f>
        <v>0</v>
      </c>
      <c r="X185" s="39"/>
      <c r="Y185" s="39"/>
      <c r="Z185" s="39"/>
      <c r="AA185" s="39"/>
      <c r="AB185" s="40">
        <f>SUM(AB172:AB184)</f>
        <v>0</v>
      </c>
      <c r="AC185" s="39"/>
      <c r="AD185" s="39"/>
      <c r="AE185" s="39"/>
      <c r="AF185" s="39"/>
      <c r="AG185" s="40">
        <f>SUM(AG172:AG184)</f>
        <v>0</v>
      </c>
      <c r="AH185" s="39"/>
      <c r="AI185" s="39"/>
      <c r="AJ185" s="39"/>
      <c r="AK185" s="39"/>
      <c r="AL185" s="40">
        <f>SUM(AL172:AL184)</f>
        <v>0</v>
      </c>
      <c r="AM185" s="39"/>
      <c r="AN185" s="39"/>
      <c r="AO185" s="39"/>
      <c r="AP185" s="39"/>
      <c r="AQ185" s="40">
        <f>SUM(AQ172:AQ184)</f>
        <v>0</v>
      </c>
      <c r="AR185" s="39"/>
      <c r="AS185" s="39"/>
      <c r="AT185" s="39"/>
      <c r="AU185" s="39"/>
      <c r="AV185" s="40">
        <f>SUM(AV172:AV184)</f>
        <v>0</v>
      </c>
    </row>
    <row r="186" spans="1:48" x14ac:dyDescent="0.25">
      <c r="A186" s="14">
        <v>13</v>
      </c>
      <c r="B186" s="80" t="str">
        <f>"Буква (или иное название) класса "&amp;A186&amp;":"</f>
        <v>Буква (или иное название) класса 13:</v>
      </c>
      <c r="C186" s="81"/>
      <c r="D186" s="82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</row>
    <row r="187" spans="1:48" x14ac:dyDescent="0.25">
      <c r="A187" s="14">
        <v>13</v>
      </c>
      <c r="B187" s="45" t="s">
        <v>69</v>
      </c>
      <c r="C187" s="28" t="s">
        <v>83</v>
      </c>
      <c r="D187" s="29"/>
      <c r="E187" s="29"/>
      <c r="F187" s="29"/>
      <c r="G187" s="30"/>
      <c r="H187" s="31">
        <f t="shared" ref="H187:H199" si="108">COUNTA(D187:G187)</f>
        <v>0</v>
      </c>
      <c r="I187" s="29"/>
      <c r="J187" s="29"/>
      <c r="K187" s="29"/>
      <c r="L187" s="30"/>
      <c r="M187" s="31">
        <f t="shared" ref="M187:M199" si="109">COUNTA(I187:L187)</f>
        <v>0</v>
      </c>
      <c r="N187" s="29"/>
      <c r="O187" s="29"/>
      <c r="P187" s="29"/>
      <c r="Q187" s="30"/>
      <c r="R187" s="31">
        <f t="shared" ref="R187:R199" si="110">COUNTA(N187:Q187)</f>
        <v>0</v>
      </c>
      <c r="S187" s="29"/>
      <c r="T187" s="29"/>
      <c r="U187" s="29"/>
      <c r="V187" s="30"/>
      <c r="W187" s="31">
        <f t="shared" ref="W187:W199" si="111">COUNTA(S187:V187)</f>
        <v>0</v>
      </c>
      <c r="X187" s="29"/>
      <c r="Y187" s="29"/>
      <c r="Z187" s="29"/>
      <c r="AA187" s="30"/>
      <c r="AB187" s="31">
        <f t="shared" ref="AB187:AB199" si="112">COUNTA(X187:AA187)</f>
        <v>0</v>
      </c>
      <c r="AC187" s="29"/>
      <c r="AD187" s="29"/>
      <c r="AE187" s="29"/>
      <c r="AF187" s="30"/>
      <c r="AG187" s="31">
        <f t="shared" ref="AG187:AG199" si="113">COUNTA(AC187:AF187)</f>
        <v>0</v>
      </c>
      <c r="AH187" s="29"/>
      <c r="AI187" s="29"/>
      <c r="AJ187" s="29"/>
      <c r="AK187" s="30"/>
      <c r="AL187" s="31">
        <f t="shared" ref="AL187:AL199" si="114">COUNTA(AH187:AK187)</f>
        <v>0</v>
      </c>
      <c r="AM187" s="29"/>
      <c r="AN187" s="29"/>
      <c r="AO187" s="29"/>
      <c r="AP187" s="30"/>
      <c r="AQ187" s="31">
        <f t="shared" ref="AQ187:AQ199" si="115">COUNTA(AM187:AP187)</f>
        <v>0</v>
      </c>
      <c r="AR187" s="29"/>
      <c r="AS187" s="29"/>
      <c r="AT187" s="29"/>
      <c r="AU187" s="30"/>
      <c r="AV187" s="43">
        <f t="shared" ref="AV187:AV199" si="116">COUNTA(AR187:AU187)</f>
        <v>0</v>
      </c>
    </row>
    <row r="188" spans="1:48" x14ac:dyDescent="0.25">
      <c r="A188" s="14">
        <v>13</v>
      </c>
      <c r="B188" s="8" t="s">
        <v>70</v>
      </c>
      <c r="C188" s="32" t="s">
        <v>83</v>
      </c>
      <c r="D188" s="29"/>
      <c r="E188" s="29"/>
      <c r="F188" s="29"/>
      <c r="G188" s="30"/>
      <c r="H188" s="31">
        <f t="shared" si="108"/>
        <v>0</v>
      </c>
      <c r="I188" s="29"/>
      <c r="J188" s="29"/>
      <c r="K188" s="29"/>
      <c r="L188" s="30"/>
      <c r="M188" s="31">
        <f t="shared" si="109"/>
        <v>0</v>
      </c>
      <c r="N188" s="29"/>
      <c r="O188" s="29"/>
      <c r="P188" s="29"/>
      <c r="Q188" s="30"/>
      <c r="R188" s="31">
        <f t="shared" si="110"/>
        <v>0</v>
      </c>
      <c r="S188" s="29"/>
      <c r="T188" s="29"/>
      <c r="U188" s="29"/>
      <c r="V188" s="30"/>
      <c r="W188" s="31">
        <f t="shared" si="111"/>
        <v>0</v>
      </c>
      <c r="X188" s="29"/>
      <c r="Y188" s="29"/>
      <c r="Z188" s="29"/>
      <c r="AA188" s="30"/>
      <c r="AB188" s="31">
        <f t="shared" si="112"/>
        <v>0</v>
      </c>
      <c r="AC188" s="29"/>
      <c r="AD188" s="29"/>
      <c r="AE188" s="29"/>
      <c r="AF188" s="30"/>
      <c r="AG188" s="31">
        <f t="shared" si="113"/>
        <v>0</v>
      </c>
      <c r="AH188" s="29"/>
      <c r="AI188" s="29"/>
      <c r="AJ188" s="29"/>
      <c r="AK188" s="30"/>
      <c r="AL188" s="31">
        <f t="shared" si="114"/>
        <v>0</v>
      </c>
      <c r="AM188" s="29"/>
      <c r="AN188" s="29"/>
      <c r="AO188" s="29"/>
      <c r="AP188" s="30"/>
      <c r="AQ188" s="31">
        <f t="shared" si="115"/>
        <v>0</v>
      </c>
      <c r="AR188" s="29"/>
      <c r="AS188" s="29"/>
      <c r="AT188" s="29"/>
      <c r="AU188" s="30"/>
      <c r="AV188" s="43">
        <f t="shared" si="116"/>
        <v>0</v>
      </c>
    </row>
    <row r="189" spans="1:48" x14ac:dyDescent="0.25">
      <c r="A189" s="14">
        <v>13</v>
      </c>
      <c r="B189" s="8" t="s">
        <v>71</v>
      </c>
      <c r="C189" s="32" t="s">
        <v>83</v>
      </c>
      <c r="D189" s="29"/>
      <c r="E189" s="29"/>
      <c r="F189" s="29"/>
      <c r="G189" s="30"/>
      <c r="H189" s="31">
        <f t="shared" si="108"/>
        <v>0</v>
      </c>
      <c r="I189" s="29"/>
      <c r="J189" s="29"/>
      <c r="K189" s="29"/>
      <c r="L189" s="30"/>
      <c r="M189" s="31">
        <f t="shared" si="109"/>
        <v>0</v>
      </c>
      <c r="N189" s="29"/>
      <c r="O189" s="29"/>
      <c r="P189" s="29"/>
      <c r="Q189" s="30"/>
      <c r="R189" s="31">
        <f t="shared" si="110"/>
        <v>0</v>
      </c>
      <c r="S189" s="29"/>
      <c r="T189" s="29"/>
      <c r="U189" s="29"/>
      <c r="V189" s="30"/>
      <c r="W189" s="31">
        <f t="shared" si="111"/>
        <v>0</v>
      </c>
      <c r="X189" s="29"/>
      <c r="Y189" s="29"/>
      <c r="Z189" s="29"/>
      <c r="AA189" s="30"/>
      <c r="AB189" s="31">
        <f t="shared" si="112"/>
        <v>0</v>
      </c>
      <c r="AC189" s="29"/>
      <c r="AD189" s="29"/>
      <c r="AE189" s="29"/>
      <c r="AF189" s="30"/>
      <c r="AG189" s="31">
        <f t="shared" si="113"/>
        <v>0</v>
      </c>
      <c r="AH189" s="29"/>
      <c r="AI189" s="29"/>
      <c r="AJ189" s="29"/>
      <c r="AK189" s="30"/>
      <c r="AL189" s="31">
        <f t="shared" si="114"/>
        <v>0</v>
      </c>
      <c r="AM189" s="29"/>
      <c r="AN189" s="29"/>
      <c r="AO189" s="29"/>
      <c r="AP189" s="30"/>
      <c r="AQ189" s="31">
        <f t="shared" si="115"/>
        <v>0</v>
      </c>
      <c r="AR189" s="29"/>
      <c r="AS189" s="29"/>
      <c r="AT189" s="29"/>
      <c r="AU189" s="30"/>
      <c r="AV189" s="43">
        <f t="shared" si="116"/>
        <v>0</v>
      </c>
    </row>
    <row r="190" spans="1:48" x14ac:dyDescent="0.25">
      <c r="A190" s="14">
        <v>13</v>
      </c>
      <c r="B190" s="8" t="s">
        <v>72</v>
      </c>
      <c r="C190" s="32" t="s">
        <v>83</v>
      </c>
      <c r="D190" s="29"/>
      <c r="E190" s="29"/>
      <c r="F190" s="29"/>
      <c r="G190" s="30"/>
      <c r="H190" s="31">
        <f t="shared" si="108"/>
        <v>0</v>
      </c>
      <c r="I190" s="29"/>
      <c r="J190" s="29"/>
      <c r="K190" s="29"/>
      <c r="L190" s="30"/>
      <c r="M190" s="31">
        <f t="shared" si="109"/>
        <v>0</v>
      </c>
      <c r="N190" s="29"/>
      <c r="O190" s="29"/>
      <c r="P190" s="29"/>
      <c r="Q190" s="30"/>
      <c r="R190" s="31">
        <f t="shared" si="110"/>
        <v>0</v>
      </c>
      <c r="S190" s="29"/>
      <c r="T190" s="29"/>
      <c r="U190" s="29"/>
      <c r="V190" s="30"/>
      <c r="W190" s="31">
        <f t="shared" si="111"/>
        <v>0</v>
      </c>
      <c r="X190" s="29"/>
      <c r="Y190" s="29"/>
      <c r="Z190" s="29"/>
      <c r="AA190" s="30"/>
      <c r="AB190" s="31">
        <f t="shared" si="112"/>
        <v>0</v>
      </c>
      <c r="AC190" s="29"/>
      <c r="AD190" s="29"/>
      <c r="AE190" s="29"/>
      <c r="AF190" s="30"/>
      <c r="AG190" s="31">
        <f t="shared" si="113"/>
        <v>0</v>
      </c>
      <c r="AH190" s="29"/>
      <c r="AI190" s="29"/>
      <c r="AJ190" s="29"/>
      <c r="AK190" s="30"/>
      <c r="AL190" s="31">
        <f t="shared" si="114"/>
        <v>0</v>
      </c>
      <c r="AM190" s="29"/>
      <c r="AN190" s="29"/>
      <c r="AO190" s="29"/>
      <c r="AP190" s="30"/>
      <c r="AQ190" s="31">
        <f t="shared" si="115"/>
        <v>0</v>
      </c>
      <c r="AR190" s="29"/>
      <c r="AS190" s="29"/>
      <c r="AT190" s="29"/>
      <c r="AU190" s="30"/>
      <c r="AV190" s="43">
        <f t="shared" si="116"/>
        <v>0</v>
      </c>
    </row>
    <row r="191" spans="1:48" x14ac:dyDescent="0.25">
      <c r="A191" s="14">
        <v>13</v>
      </c>
      <c r="B191" s="8" t="s">
        <v>73</v>
      </c>
      <c r="C191" s="32" t="s">
        <v>83</v>
      </c>
      <c r="D191" s="29"/>
      <c r="E191" s="29"/>
      <c r="F191" s="29"/>
      <c r="G191" s="30"/>
      <c r="H191" s="31">
        <f t="shared" si="108"/>
        <v>0</v>
      </c>
      <c r="I191" s="29"/>
      <c r="J191" s="29"/>
      <c r="K191" s="29"/>
      <c r="L191" s="30"/>
      <c r="M191" s="31">
        <f t="shared" si="109"/>
        <v>0</v>
      </c>
      <c r="N191" s="29"/>
      <c r="O191" s="29"/>
      <c r="P191" s="29"/>
      <c r="Q191" s="30"/>
      <c r="R191" s="31">
        <f t="shared" si="110"/>
        <v>0</v>
      </c>
      <c r="S191" s="29"/>
      <c r="T191" s="29"/>
      <c r="U191" s="29"/>
      <c r="V191" s="30"/>
      <c r="W191" s="31">
        <f t="shared" si="111"/>
        <v>0</v>
      </c>
      <c r="X191" s="29"/>
      <c r="Y191" s="29"/>
      <c r="Z191" s="29"/>
      <c r="AA191" s="30"/>
      <c r="AB191" s="31">
        <f t="shared" si="112"/>
        <v>0</v>
      </c>
      <c r="AC191" s="29"/>
      <c r="AD191" s="29"/>
      <c r="AE191" s="29"/>
      <c r="AF191" s="30"/>
      <c r="AG191" s="31">
        <f t="shared" si="113"/>
        <v>0</v>
      </c>
      <c r="AH191" s="29"/>
      <c r="AI191" s="29"/>
      <c r="AJ191" s="29"/>
      <c r="AK191" s="30"/>
      <c r="AL191" s="31">
        <f t="shared" si="114"/>
        <v>0</v>
      </c>
      <c r="AM191" s="29"/>
      <c r="AN191" s="29"/>
      <c r="AO191" s="29"/>
      <c r="AP191" s="30"/>
      <c r="AQ191" s="31">
        <f t="shared" si="115"/>
        <v>0</v>
      </c>
      <c r="AR191" s="29"/>
      <c r="AS191" s="29"/>
      <c r="AT191" s="29"/>
      <c r="AU191" s="30"/>
      <c r="AV191" s="43">
        <f t="shared" si="116"/>
        <v>0</v>
      </c>
    </row>
    <row r="192" spans="1:48" x14ac:dyDescent="0.25">
      <c r="A192" s="14">
        <v>13</v>
      </c>
      <c r="B192" s="8" t="s">
        <v>74</v>
      </c>
      <c r="C192" s="32" t="s">
        <v>83</v>
      </c>
      <c r="D192" s="29"/>
      <c r="E192" s="29"/>
      <c r="F192" s="29"/>
      <c r="G192" s="30"/>
      <c r="H192" s="31">
        <f t="shared" si="108"/>
        <v>0</v>
      </c>
      <c r="I192" s="29"/>
      <c r="J192" s="29"/>
      <c r="K192" s="29"/>
      <c r="L192" s="30"/>
      <c r="M192" s="31">
        <f t="shared" si="109"/>
        <v>0</v>
      </c>
      <c r="N192" s="29"/>
      <c r="O192" s="29"/>
      <c r="P192" s="29"/>
      <c r="Q192" s="30"/>
      <c r="R192" s="31">
        <f t="shared" si="110"/>
        <v>0</v>
      </c>
      <c r="S192" s="29"/>
      <c r="T192" s="29"/>
      <c r="U192" s="29"/>
      <c r="V192" s="30"/>
      <c r="W192" s="31">
        <f t="shared" si="111"/>
        <v>0</v>
      </c>
      <c r="X192" s="29"/>
      <c r="Y192" s="29"/>
      <c r="Z192" s="29"/>
      <c r="AA192" s="30"/>
      <c r="AB192" s="31">
        <f t="shared" si="112"/>
        <v>0</v>
      </c>
      <c r="AC192" s="29"/>
      <c r="AD192" s="29"/>
      <c r="AE192" s="29"/>
      <c r="AF192" s="30"/>
      <c r="AG192" s="31">
        <f t="shared" si="113"/>
        <v>0</v>
      </c>
      <c r="AH192" s="29"/>
      <c r="AI192" s="29"/>
      <c r="AJ192" s="29"/>
      <c r="AK192" s="30"/>
      <c r="AL192" s="31">
        <f t="shared" si="114"/>
        <v>0</v>
      </c>
      <c r="AM192" s="29"/>
      <c r="AN192" s="29"/>
      <c r="AO192" s="29"/>
      <c r="AP192" s="30"/>
      <c r="AQ192" s="31">
        <f t="shared" si="115"/>
        <v>0</v>
      </c>
      <c r="AR192" s="29"/>
      <c r="AS192" s="29"/>
      <c r="AT192" s="29"/>
      <c r="AU192" s="30"/>
      <c r="AV192" s="43">
        <f t="shared" si="116"/>
        <v>0</v>
      </c>
    </row>
    <row r="193" spans="1:48" x14ac:dyDescent="0.25">
      <c r="A193" s="14">
        <v>13</v>
      </c>
      <c r="B193" s="8" t="s">
        <v>75</v>
      </c>
      <c r="C193" s="32" t="s">
        <v>83</v>
      </c>
      <c r="D193" s="29"/>
      <c r="E193" s="29"/>
      <c r="F193" s="29"/>
      <c r="G193" s="30"/>
      <c r="H193" s="31">
        <f t="shared" si="108"/>
        <v>0</v>
      </c>
      <c r="I193" s="29"/>
      <c r="J193" s="29"/>
      <c r="K193" s="29"/>
      <c r="L193" s="30"/>
      <c r="M193" s="31">
        <f t="shared" si="109"/>
        <v>0</v>
      </c>
      <c r="N193" s="29"/>
      <c r="O193" s="29"/>
      <c r="P193" s="29"/>
      <c r="Q193" s="30"/>
      <c r="R193" s="31">
        <f t="shared" si="110"/>
        <v>0</v>
      </c>
      <c r="S193" s="29"/>
      <c r="T193" s="29"/>
      <c r="U193" s="29"/>
      <c r="V193" s="30"/>
      <c r="W193" s="31">
        <f t="shared" si="111"/>
        <v>0</v>
      </c>
      <c r="X193" s="29"/>
      <c r="Y193" s="29"/>
      <c r="Z193" s="29"/>
      <c r="AA193" s="30"/>
      <c r="AB193" s="31">
        <f t="shared" si="112"/>
        <v>0</v>
      </c>
      <c r="AC193" s="29"/>
      <c r="AD193" s="29"/>
      <c r="AE193" s="29"/>
      <c r="AF193" s="30"/>
      <c r="AG193" s="31">
        <f t="shared" si="113"/>
        <v>0</v>
      </c>
      <c r="AH193" s="29"/>
      <c r="AI193" s="29"/>
      <c r="AJ193" s="29"/>
      <c r="AK193" s="30"/>
      <c r="AL193" s="31">
        <f t="shared" si="114"/>
        <v>0</v>
      </c>
      <c r="AM193" s="29"/>
      <c r="AN193" s="29"/>
      <c r="AO193" s="29"/>
      <c r="AP193" s="30"/>
      <c r="AQ193" s="31">
        <f t="shared" si="115"/>
        <v>0</v>
      </c>
      <c r="AR193" s="29"/>
      <c r="AS193" s="29"/>
      <c r="AT193" s="29"/>
      <c r="AU193" s="30"/>
      <c r="AV193" s="43">
        <f t="shared" si="116"/>
        <v>0</v>
      </c>
    </row>
    <row r="194" spans="1:48" x14ac:dyDescent="0.25">
      <c r="A194" s="14">
        <v>13</v>
      </c>
      <c r="B194" s="8" t="s">
        <v>76</v>
      </c>
      <c r="C194" s="32" t="s">
        <v>83</v>
      </c>
      <c r="D194" s="29"/>
      <c r="E194" s="29"/>
      <c r="F194" s="29"/>
      <c r="G194" s="30"/>
      <c r="H194" s="31">
        <f t="shared" si="108"/>
        <v>0</v>
      </c>
      <c r="I194" s="29"/>
      <c r="J194" s="29"/>
      <c r="K194" s="29"/>
      <c r="L194" s="30"/>
      <c r="M194" s="31">
        <f t="shared" si="109"/>
        <v>0</v>
      </c>
      <c r="N194" s="29"/>
      <c r="O194" s="29"/>
      <c r="P194" s="29"/>
      <c r="Q194" s="30"/>
      <c r="R194" s="31">
        <f t="shared" si="110"/>
        <v>0</v>
      </c>
      <c r="S194" s="29"/>
      <c r="T194" s="29"/>
      <c r="U194" s="29"/>
      <c r="V194" s="30"/>
      <c r="W194" s="31">
        <f t="shared" si="111"/>
        <v>0</v>
      </c>
      <c r="X194" s="29"/>
      <c r="Y194" s="29"/>
      <c r="Z194" s="29"/>
      <c r="AA194" s="30"/>
      <c r="AB194" s="31">
        <f t="shared" si="112"/>
        <v>0</v>
      </c>
      <c r="AC194" s="29"/>
      <c r="AD194" s="29"/>
      <c r="AE194" s="29"/>
      <c r="AF194" s="30"/>
      <c r="AG194" s="31">
        <f t="shared" si="113"/>
        <v>0</v>
      </c>
      <c r="AH194" s="29"/>
      <c r="AI194" s="29"/>
      <c r="AJ194" s="29"/>
      <c r="AK194" s="30"/>
      <c r="AL194" s="31">
        <f t="shared" si="114"/>
        <v>0</v>
      </c>
      <c r="AM194" s="29"/>
      <c r="AN194" s="29"/>
      <c r="AO194" s="29"/>
      <c r="AP194" s="30"/>
      <c r="AQ194" s="31">
        <f t="shared" si="115"/>
        <v>0</v>
      </c>
      <c r="AR194" s="29"/>
      <c r="AS194" s="29"/>
      <c r="AT194" s="29"/>
      <c r="AU194" s="30"/>
      <c r="AV194" s="43">
        <f t="shared" si="116"/>
        <v>0</v>
      </c>
    </row>
    <row r="195" spans="1:48" x14ac:dyDescent="0.25">
      <c r="A195" s="14">
        <v>13</v>
      </c>
      <c r="B195" s="8" t="s">
        <v>77</v>
      </c>
      <c r="C195" s="32" t="s">
        <v>83</v>
      </c>
      <c r="D195" s="29"/>
      <c r="E195" s="29"/>
      <c r="F195" s="29"/>
      <c r="G195" s="30"/>
      <c r="H195" s="31">
        <f t="shared" si="108"/>
        <v>0</v>
      </c>
      <c r="I195" s="29"/>
      <c r="J195" s="29"/>
      <c r="K195" s="29"/>
      <c r="L195" s="30"/>
      <c r="M195" s="31">
        <f t="shared" si="109"/>
        <v>0</v>
      </c>
      <c r="N195" s="29"/>
      <c r="O195" s="29"/>
      <c r="P195" s="29"/>
      <c r="Q195" s="30"/>
      <c r="R195" s="31">
        <f t="shared" si="110"/>
        <v>0</v>
      </c>
      <c r="S195" s="29"/>
      <c r="T195" s="29"/>
      <c r="U195" s="29"/>
      <c r="V195" s="30"/>
      <c r="W195" s="31">
        <f t="shared" si="111"/>
        <v>0</v>
      </c>
      <c r="X195" s="29"/>
      <c r="Y195" s="29"/>
      <c r="Z195" s="29"/>
      <c r="AA195" s="30"/>
      <c r="AB195" s="31">
        <f t="shared" si="112"/>
        <v>0</v>
      </c>
      <c r="AC195" s="29"/>
      <c r="AD195" s="29"/>
      <c r="AE195" s="29"/>
      <c r="AF195" s="30"/>
      <c r="AG195" s="31">
        <f t="shared" si="113"/>
        <v>0</v>
      </c>
      <c r="AH195" s="29"/>
      <c r="AI195" s="29"/>
      <c r="AJ195" s="29"/>
      <c r="AK195" s="30"/>
      <c r="AL195" s="31">
        <f t="shared" si="114"/>
        <v>0</v>
      </c>
      <c r="AM195" s="29"/>
      <c r="AN195" s="29"/>
      <c r="AO195" s="29"/>
      <c r="AP195" s="30"/>
      <c r="AQ195" s="31">
        <f t="shared" si="115"/>
        <v>0</v>
      </c>
      <c r="AR195" s="29"/>
      <c r="AS195" s="29"/>
      <c r="AT195" s="29"/>
      <c r="AU195" s="30"/>
      <c r="AV195" s="43">
        <f t="shared" si="116"/>
        <v>0</v>
      </c>
    </row>
    <row r="196" spans="1:48" x14ac:dyDescent="0.25">
      <c r="A196" s="14">
        <v>13</v>
      </c>
      <c r="B196" s="8" t="s">
        <v>78</v>
      </c>
      <c r="C196" s="32" t="s">
        <v>83</v>
      </c>
      <c r="D196" s="29"/>
      <c r="E196" s="29"/>
      <c r="F196" s="29"/>
      <c r="G196" s="30"/>
      <c r="H196" s="31">
        <f t="shared" si="108"/>
        <v>0</v>
      </c>
      <c r="I196" s="29"/>
      <c r="J196" s="29"/>
      <c r="K196" s="29"/>
      <c r="L196" s="30"/>
      <c r="M196" s="31">
        <f t="shared" si="109"/>
        <v>0</v>
      </c>
      <c r="N196" s="29"/>
      <c r="O196" s="29"/>
      <c r="P196" s="29"/>
      <c r="Q196" s="30"/>
      <c r="R196" s="31">
        <f t="shared" si="110"/>
        <v>0</v>
      </c>
      <c r="S196" s="29"/>
      <c r="T196" s="29"/>
      <c r="U196" s="29"/>
      <c r="V196" s="30"/>
      <c r="W196" s="31">
        <f t="shared" si="111"/>
        <v>0</v>
      </c>
      <c r="X196" s="29"/>
      <c r="Y196" s="29"/>
      <c r="Z196" s="29"/>
      <c r="AA196" s="30"/>
      <c r="AB196" s="31">
        <f t="shared" si="112"/>
        <v>0</v>
      </c>
      <c r="AC196" s="29"/>
      <c r="AD196" s="29"/>
      <c r="AE196" s="29"/>
      <c r="AF196" s="30"/>
      <c r="AG196" s="31">
        <f t="shared" si="113"/>
        <v>0</v>
      </c>
      <c r="AH196" s="29"/>
      <c r="AI196" s="29"/>
      <c r="AJ196" s="29"/>
      <c r="AK196" s="30"/>
      <c r="AL196" s="31">
        <f t="shared" si="114"/>
        <v>0</v>
      </c>
      <c r="AM196" s="29"/>
      <c r="AN196" s="29"/>
      <c r="AO196" s="29"/>
      <c r="AP196" s="30"/>
      <c r="AQ196" s="31">
        <f t="shared" si="115"/>
        <v>0</v>
      </c>
      <c r="AR196" s="29"/>
      <c r="AS196" s="29"/>
      <c r="AT196" s="29"/>
      <c r="AU196" s="30"/>
      <c r="AV196" s="43">
        <f t="shared" si="116"/>
        <v>0</v>
      </c>
    </row>
    <row r="197" spans="1:48" x14ac:dyDescent="0.25">
      <c r="A197" s="14">
        <v>13</v>
      </c>
      <c r="B197" s="8" t="s">
        <v>79</v>
      </c>
      <c r="C197" s="32" t="s">
        <v>83</v>
      </c>
      <c r="D197" s="29"/>
      <c r="E197" s="29"/>
      <c r="F197" s="29"/>
      <c r="G197" s="30"/>
      <c r="H197" s="31">
        <f t="shared" si="108"/>
        <v>0</v>
      </c>
      <c r="I197" s="29"/>
      <c r="J197" s="29"/>
      <c r="K197" s="29"/>
      <c r="L197" s="30"/>
      <c r="M197" s="31">
        <f t="shared" si="109"/>
        <v>0</v>
      </c>
      <c r="N197" s="29"/>
      <c r="O197" s="29"/>
      <c r="P197" s="29"/>
      <c r="Q197" s="30"/>
      <c r="R197" s="31">
        <f t="shared" si="110"/>
        <v>0</v>
      </c>
      <c r="S197" s="29"/>
      <c r="T197" s="29"/>
      <c r="U197" s="29"/>
      <c r="V197" s="30"/>
      <c r="W197" s="31">
        <f t="shared" si="111"/>
        <v>0</v>
      </c>
      <c r="X197" s="29"/>
      <c r="Y197" s="29"/>
      <c r="Z197" s="29"/>
      <c r="AA197" s="30"/>
      <c r="AB197" s="31">
        <f t="shared" si="112"/>
        <v>0</v>
      </c>
      <c r="AC197" s="29"/>
      <c r="AD197" s="29"/>
      <c r="AE197" s="29"/>
      <c r="AF197" s="30"/>
      <c r="AG197" s="31">
        <f t="shared" si="113"/>
        <v>0</v>
      </c>
      <c r="AH197" s="29"/>
      <c r="AI197" s="29"/>
      <c r="AJ197" s="29"/>
      <c r="AK197" s="30"/>
      <c r="AL197" s="31">
        <f t="shared" si="114"/>
        <v>0</v>
      </c>
      <c r="AM197" s="29"/>
      <c r="AN197" s="29"/>
      <c r="AO197" s="29"/>
      <c r="AP197" s="30"/>
      <c r="AQ197" s="31">
        <f t="shared" si="115"/>
        <v>0</v>
      </c>
      <c r="AR197" s="29"/>
      <c r="AS197" s="29"/>
      <c r="AT197" s="29"/>
      <c r="AU197" s="30"/>
      <c r="AV197" s="43">
        <f t="shared" si="116"/>
        <v>0</v>
      </c>
    </row>
    <row r="198" spans="1:48" x14ac:dyDescent="0.25">
      <c r="A198" s="14">
        <v>13</v>
      </c>
      <c r="B198" s="8" t="s">
        <v>80</v>
      </c>
      <c r="C198" s="32" t="s">
        <v>83</v>
      </c>
      <c r="D198" s="29"/>
      <c r="E198" s="29"/>
      <c r="F198" s="29"/>
      <c r="G198" s="30"/>
      <c r="H198" s="31">
        <f t="shared" si="108"/>
        <v>0</v>
      </c>
      <c r="I198" s="29"/>
      <c r="J198" s="29"/>
      <c r="K198" s="29"/>
      <c r="L198" s="30"/>
      <c r="M198" s="31">
        <f t="shared" si="109"/>
        <v>0</v>
      </c>
      <c r="N198" s="29"/>
      <c r="O198" s="29"/>
      <c r="P198" s="29"/>
      <c r="Q198" s="30"/>
      <c r="R198" s="31">
        <f t="shared" si="110"/>
        <v>0</v>
      </c>
      <c r="S198" s="29"/>
      <c r="T198" s="29"/>
      <c r="U198" s="29"/>
      <c r="V198" s="30"/>
      <c r="W198" s="31">
        <f t="shared" si="111"/>
        <v>0</v>
      </c>
      <c r="X198" s="29"/>
      <c r="Y198" s="29"/>
      <c r="Z198" s="29"/>
      <c r="AA198" s="30"/>
      <c r="AB198" s="31">
        <f t="shared" si="112"/>
        <v>0</v>
      </c>
      <c r="AC198" s="29"/>
      <c r="AD198" s="29"/>
      <c r="AE198" s="29"/>
      <c r="AF198" s="30"/>
      <c r="AG198" s="31">
        <f t="shared" si="113"/>
        <v>0</v>
      </c>
      <c r="AH198" s="29"/>
      <c r="AI198" s="29"/>
      <c r="AJ198" s="29"/>
      <c r="AK198" s="30"/>
      <c r="AL198" s="31">
        <f t="shared" si="114"/>
        <v>0</v>
      </c>
      <c r="AM198" s="29"/>
      <c r="AN198" s="29"/>
      <c r="AO198" s="29"/>
      <c r="AP198" s="30"/>
      <c r="AQ198" s="31">
        <f t="shared" si="115"/>
        <v>0</v>
      </c>
      <c r="AR198" s="29"/>
      <c r="AS198" s="29"/>
      <c r="AT198" s="29"/>
      <c r="AU198" s="30"/>
      <c r="AV198" s="43">
        <f t="shared" si="116"/>
        <v>0</v>
      </c>
    </row>
    <row r="199" spans="1:48" x14ac:dyDescent="0.25">
      <c r="A199" s="14">
        <v>13</v>
      </c>
      <c r="B199" s="32" t="s">
        <v>81</v>
      </c>
      <c r="C199" s="32" t="s">
        <v>83</v>
      </c>
      <c r="D199" s="33"/>
      <c r="E199" s="33"/>
      <c r="F199" s="33"/>
      <c r="G199" s="34"/>
      <c r="H199" s="35">
        <f t="shared" si="108"/>
        <v>0</v>
      </c>
      <c r="I199" s="33"/>
      <c r="J199" s="33"/>
      <c r="K199" s="33"/>
      <c r="L199" s="34"/>
      <c r="M199" s="35">
        <f t="shared" si="109"/>
        <v>0</v>
      </c>
      <c r="N199" s="33"/>
      <c r="O199" s="33"/>
      <c r="P199" s="33"/>
      <c r="Q199" s="34"/>
      <c r="R199" s="35">
        <f t="shared" si="110"/>
        <v>0</v>
      </c>
      <c r="S199" s="33"/>
      <c r="T199" s="33"/>
      <c r="U199" s="33"/>
      <c r="V199" s="34"/>
      <c r="W199" s="35">
        <f t="shared" si="111"/>
        <v>0</v>
      </c>
      <c r="X199" s="33"/>
      <c r="Y199" s="33"/>
      <c r="Z199" s="33"/>
      <c r="AA199" s="34"/>
      <c r="AB199" s="35">
        <f t="shared" si="112"/>
        <v>0</v>
      </c>
      <c r="AC199" s="33"/>
      <c r="AD199" s="33"/>
      <c r="AE199" s="33"/>
      <c r="AF199" s="34"/>
      <c r="AG199" s="35">
        <f t="shared" si="113"/>
        <v>0</v>
      </c>
      <c r="AH199" s="33"/>
      <c r="AI199" s="33"/>
      <c r="AJ199" s="33"/>
      <c r="AK199" s="34"/>
      <c r="AL199" s="35">
        <f t="shared" si="114"/>
        <v>0</v>
      </c>
      <c r="AM199" s="33"/>
      <c r="AN199" s="33"/>
      <c r="AO199" s="33"/>
      <c r="AP199" s="34"/>
      <c r="AQ199" s="35">
        <f t="shared" si="115"/>
        <v>0</v>
      </c>
      <c r="AR199" s="33"/>
      <c r="AS199" s="33"/>
      <c r="AT199" s="33"/>
      <c r="AU199" s="34"/>
      <c r="AV199" s="44">
        <f t="shared" si="116"/>
        <v>0</v>
      </c>
    </row>
    <row r="200" spans="1:48" x14ac:dyDescent="0.25">
      <c r="A200" s="14">
        <v>13</v>
      </c>
      <c r="B200" s="36"/>
      <c r="C200" s="37"/>
      <c r="D200" s="38"/>
      <c r="E200" s="39"/>
      <c r="F200" s="39"/>
      <c r="G200" s="39"/>
      <c r="H200" s="40">
        <f>SUM(H187:H199)</f>
        <v>0</v>
      </c>
      <c r="I200" s="39"/>
      <c r="J200" s="39"/>
      <c r="K200" s="39"/>
      <c r="L200" s="39"/>
      <c r="M200" s="40">
        <f>SUM(M187:M199)</f>
        <v>0</v>
      </c>
      <c r="N200" s="39"/>
      <c r="O200" s="39"/>
      <c r="P200" s="39"/>
      <c r="Q200" s="39"/>
      <c r="R200" s="40">
        <f>SUM(R187:R199)</f>
        <v>0</v>
      </c>
      <c r="S200" s="39"/>
      <c r="T200" s="39"/>
      <c r="U200" s="39"/>
      <c r="V200" s="39"/>
      <c r="W200" s="40">
        <f>SUM(W187:W199)</f>
        <v>0</v>
      </c>
      <c r="X200" s="39"/>
      <c r="Y200" s="39"/>
      <c r="Z200" s="39"/>
      <c r="AA200" s="39"/>
      <c r="AB200" s="40">
        <f>SUM(AB187:AB199)</f>
        <v>0</v>
      </c>
      <c r="AC200" s="39"/>
      <c r="AD200" s="39"/>
      <c r="AE200" s="39"/>
      <c r="AF200" s="39"/>
      <c r="AG200" s="40">
        <f>SUM(AG187:AG199)</f>
        <v>0</v>
      </c>
      <c r="AH200" s="39"/>
      <c r="AI200" s="39"/>
      <c r="AJ200" s="39"/>
      <c r="AK200" s="39"/>
      <c r="AL200" s="40">
        <f>SUM(AL187:AL199)</f>
        <v>0</v>
      </c>
      <c r="AM200" s="39"/>
      <c r="AN200" s="39"/>
      <c r="AO200" s="39"/>
      <c r="AP200" s="39"/>
      <c r="AQ200" s="40">
        <f>SUM(AQ187:AQ199)</f>
        <v>0</v>
      </c>
      <c r="AR200" s="39"/>
      <c r="AS200" s="39"/>
      <c r="AT200" s="39"/>
      <c r="AU200" s="39"/>
      <c r="AV200" s="40">
        <f>SUM(AV187:AV199)</f>
        <v>0</v>
      </c>
    </row>
    <row r="201" spans="1:48" x14ac:dyDescent="0.25">
      <c r="A201" s="14">
        <v>14</v>
      </c>
      <c r="B201" s="80" t="str">
        <f>"Буква (или иное название) класса "&amp;A201&amp;":"</f>
        <v>Буква (или иное название) класса 14:</v>
      </c>
      <c r="C201" s="81"/>
      <c r="D201" s="82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</row>
    <row r="202" spans="1:48" x14ac:dyDescent="0.25">
      <c r="A202" s="14">
        <v>14</v>
      </c>
      <c r="B202" s="45" t="s">
        <v>69</v>
      </c>
      <c r="C202" s="28" t="s">
        <v>83</v>
      </c>
      <c r="D202" s="29"/>
      <c r="E202" s="29"/>
      <c r="F202" s="29"/>
      <c r="G202" s="30"/>
      <c r="H202" s="31">
        <f t="shared" ref="H202:H214" si="117">COUNTA(D202:G202)</f>
        <v>0</v>
      </c>
      <c r="I202" s="29"/>
      <c r="J202" s="29"/>
      <c r="K202" s="29"/>
      <c r="L202" s="30"/>
      <c r="M202" s="31">
        <f t="shared" ref="M202:M214" si="118">COUNTA(I202:L202)</f>
        <v>0</v>
      </c>
      <c r="N202" s="29"/>
      <c r="O202" s="29"/>
      <c r="P202" s="29"/>
      <c r="Q202" s="30"/>
      <c r="R202" s="31">
        <f t="shared" ref="R202:R214" si="119">COUNTA(N202:Q202)</f>
        <v>0</v>
      </c>
      <c r="S202" s="29"/>
      <c r="T202" s="29"/>
      <c r="U202" s="29"/>
      <c r="V202" s="30"/>
      <c r="W202" s="31">
        <f t="shared" ref="W202:W214" si="120">COUNTA(S202:V202)</f>
        <v>0</v>
      </c>
      <c r="X202" s="29"/>
      <c r="Y202" s="29"/>
      <c r="Z202" s="29"/>
      <c r="AA202" s="30"/>
      <c r="AB202" s="31">
        <f t="shared" ref="AB202:AB214" si="121">COUNTA(X202:AA202)</f>
        <v>0</v>
      </c>
      <c r="AC202" s="29"/>
      <c r="AD202" s="29"/>
      <c r="AE202" s="29"/>
      <c r="AF202" s="30"/>
      <c r="AG202" s="31">
        <f t="shared" ref="AG202:AG214" si="122">COUNTA(AC202:AF202)</f>
        <v>0</v>
      </c>
      <c r="AH202" s="29"/>
      <c r="AI202" s="29"/>
      <c r="AJ202" s="29"/>
      <c r="AK202" s="30"/>
      <c r="AL202" s="31">
        <f t="shared" ref="AL202:AL214" si="123">COUNTA(AH202:AK202)</f>
        <v>0</v>
      </c>
      <c r="AM202" s="29"/>
      <c r="AN202" s="29"/>
      <c r="AO202" s="29"/>
      <c r="AP202" s="30"/>
      <c r="AQ202" s="31">
        <f t="shared" ref="AQ202:AQ214" si="124">COUNTA(AM202:AP202)</f>
        <v>0</v>
      </c>
      <c r="AR202" s="29"/>
      <c r="AS202" s="29"/>
      <c r="AT202" s="29"/>
      <c r="AU202" s="30"/>
      <c r="AV202" s="43">
        <f t="shared" ref="AV202:AV214" si="125">COUNTA(AR202:AU202)</f>
        <v>0</v>
      </c>
    </row>
    <row r="203" spans="1:48" x14ac:dyDescent="0.25">
      <c r="A203" s="14">
        <v>14</v>
      </c>
      <c r="B203" s="8" t="s">
        <v>70</v>
      </c>
      <c r="C203" s="32" t="s">
        <v>83</v>
      </c>
      <c r="D203" s="29"/>
      <c r="E203" s="29"/>
      <c r="F203" s="29"/>
      <c r="G203" s="30"/>
      <c r="H203" s="31">
        <f t="shared" si="117"/>
        <v>0</v>
      </c>
      <c r="I203" s="29"/>
      <c r="J203" s="29"/>
      <c r="K203" s="29"/>
      <c r="L203" s="30"/>
      <c r="M203" s="31">
        <f t="shared" si="118"/>
        <v>0</v>
      </c>
      <c r="N203" s="29"/>
      <c r="O203" s="29"/>
      <c r="P203" s="29"/>
      <c r="Q203" s="30"/>
      <c r="R203" s="31">
        <f t="shared" si="119"/>
        <v>0</v>
      </c>
      <c r="S203" s="29"/>
      <c r="T203" s="29"/>
      <c r="U203" s="29"/>
      <c r="V203" s="30"/>
      <c r="W203" s="31">
        <f t="shared" si="120"/>
        <v>0</v>
      </c>
      <c r="X203" s="29"/>
      <c r="Y203" s="29"/>
      <c r="Z203" s="29"/>
      <c r="AA203" s="30"/>
      <c r="AB203" s="31">
        <f t="shared" si="121"/>
        <v>0</v>
      </c>
      <c r="AC203" s="29"/>
      <c r="AD203" s="29"/>
      <c r="AE203" s="29"/>
      <c r="AF203" s="30"/>
      <c r="AG203" s="31">
        <f t="shared" si="122"/>
        <v>0</v>
      </c>
      <c r="AH203" s="29"/>
      <c r="AI203" s="29"/>
      <c r="AJ203" s="29"/>
      <c r="AK203" s="30"/>
      <c r="AL203" s="31">
        <f t="shared" si="123"/>
        <v>0</v>
      </c>
      <c r="AM203" s="29"/>
      <c r="AN203" s="29"/>
      <c r="AO203" s="29"/>
      <c r="AP203" s="30"/>
      <c r="AQ203" s="31">
        <f t="shared" si="124"/>
        <v>0</v>
      </c>
      <c r="AR203" s="29"/>
      <c r="AS203" s="29"/>
      <c r="AT203" s="29"/>
      <c r="AU203" s="30"/>
      <c r="AV203" s="43">
        <f t="shared" si="125"/>
        <v>0</v>
      </c>
    </row>
    <row r="204" spans="1:48" x14ac:dyDescent="0.25">
      <c r="A204" s="14">
        <v>14</v>
      </c>
      <c r="B204" s="8" t="s">
        <v>71</v>
      </c>
      <c r="C204" s="32" t="s">
        <v>83</v>
      </c>
      <c r="D204" s="29"/>
      <c r="E204" s="29"/>
      <c r="F204" s="29"/>
      <c r="G204" s="30"/>
      <c r="H204" s="31">
        <f t="shared" si="117"/>
        <v>0</v>
      </c>
      <c r="I204" s="29"/>
      <c r="J204" s="29"/>
      <c r="K204" s="29"/>
      <c r="L204" s="30"/>
      <c r="M204" s="31">
        <f t="shared" si="118"/>
        <v>0</v>
      </c>
      <c r="N204" s="29"/>
      <c r="O204" s="29"/>
      <c r="P204" s="29"/>
      <c r="Q204" s="30"/>
      <c r="R204" s="31">
        <f t="shared" si="119"/>
        <v>0</v>
      </c>
      <c r="S204" s="29"/>
      <c r="T204" s="29"/>
      <c r="U204" s="29"/>
      <c r="V204" s="30"/>
      <c r="W204" s="31">
        <f t="shared" si="120"/>
        <v>0</v>
      </c>
      <c r="X204" s="29"/>
      <c r="Y204" s="29"/>
      <c r="Z204" s="29"/>
      <c r="AA204" s="30"/>
      <c r="AB204" s="31">
        <f t="shared" si="121"/>
        <v>0</v>
      </c>
      <c r="AC204" s="29"/>
      <c r="AD204" s="29"/>
      <c r="AE204" s="29"/>
      <c r="AF204" s="30"/>
      <c r="AG204" s="31">
        <f t="shared" si="122"/>
        <v>0</v>
      </c>
      <c r="AH204" s="29"/>
      <c r="AI204" s="29"/>
      <c r="AJ204" s="29"/>
      <c r="AK204" s="30"/>
      <c r="AL204" s="31">
        <f t="shared" si="123"/>
        <v>0</v>
      </c>
      <c r="AM204" s="29"/>
      <c r="AN204" s="29"/>
      <c r="AO204" s="29"/>
      <c r="AP204" s="30"/>
      <c r="AQ204" s="31">
        <f t="shared" si="124"/>
        <v>0</v>
      </c>
      <c r="AR204" s="29"/>
      <c r="AS204" s="29"/>
      <c r="AT204" s="29"/>
      <c r="AU204" s="30"/>
      <c r="AV204" s="43">
        <f t="shared" si="125"/>
        <v>0</v>
      </c>
    </row>
    <row r="205" spans="1:48" x14ac:dyDescent="0.25">
      <c r="A205" s="14">
        <v>14</v>
      </c>
      <c r="B205" s="8" t="s">
        <v>72</v>
      </c>
      <c r="C205" s="32" t="s">
        <v>83</v>
      </c>
      <c r="D205" s="29"/>
      <c r="E205" s="29"/>
      <c r="F205" s="29"/>
      <c r="G205" s="30"/>
      <c r="H205" s="31">
        <f t="shared" si="117"/>
        <v>0</v>
      </c>
      <c r="I205" s="29"/>
      <c r="J205" s="29"/>
      <c r="K205" s="29"/>
      <c r="L205" s="30"/>
      <c r="M205" s="31">
        <f t="shared" si="118"/>
        <v>0</v>
      </c>
      <c r="N205" s="29"/>
      <c r="O205" s="29"/>
      <c r="P205" s="29"/>
      <c r="Q205" s="30"/>
      <c r="R205" s="31">
        <f t="shared" si="119"/>
        <v>0</v>
      </c>
      <c r="S205" s="29"/>
      <c r="T205" s="29"/>
      <c r="U205" s="29"/>
      <c r="V205" s="30"/>
      <c r="W205" s="31">
        <f t="shared" si="120"/>
        <v>0</v>
      </c>
      <c r="X205" s="29"/>
      <c r="Y205" s="29"/>
      <c r="Z205" s="29"/>
      <c r="AA205" s="30"/>
      <c r="AB205" s="31">
        <f t="shared" si="121"/>
        <v>0</v>
      </c>
      <c r="AC205" s="29"/>
      <c r="AD205" s="29"/>
      <c r="AE205" s="29"/>
      <c r="AF205" s="30"/>
      <c r="AG205" s="31">
        <f t="shared" si="122"/>
        <v>0</v>
      </c>
      <c r="AH205" s="29"/>
      <c r="AI205" s="29"/>
      <c r="AJ205" s="29"/>
      <c r="AK205" s="30"/>
      <c r="AL205" s="31">
        <f t="shared" si="123"/>
        <v>0</v>
      </c>
      <c r="AM205" s="29"/>
      <c r="AN205" s="29"/>
      <c r="AO205" s="29"/>
      <c r="AP205" s="30"/>
      <c r="AQ205" s="31">
        <f t="shared" si="124"/>
        <v>0</v>
      </c>
      <c r="AR205" s="29"/>
      <c r="AS205" s="29"/>
      <c r="AT205" s="29"/>
      <c r="AU205" s="30"/>
      <c r="AV205" s="43">
        <f t="shared" si="125"/>
        <v>0</v>
      </c>
    </row>
    <row r="206" spans="1:48" x14ac:dyDescent="0.25">
      <c r="A206" s="14">
        <v>14</v>
      </c>
      <c r="B206" s="8" t="s">
        <v>73</v>
      </c>
      <c r="C206" s="32" t="s">
        <v>83</v>
      </c>
      <c r="D206" s="29"/>
      <c r="E206" s="29"/>
      <c r="F206" s="29"/>
      <c r="G206" s="30"/>
      <c r="H206" s="31">
        <f t="shared" si="117"/>
        <v>0</v>
      </c>
      <c r="I206" s="29"/>
      <c r="J206" s="29"/>
      <c r="K206" s="29"/>
      <c r="L206" s="30"/>
      <c r="M206" s="31">
        <f t="shared" si="118"/>
        <v>0</v>
      </c>
      <c r="N206" s="29"/>
      <c r="O206" s="29"/>
      <c r="P206" s="29"/>
      <c r="Q206" s="30"/>
      <c r="R206" s="31">
        <f t="shared" si="119"/>
        <v>0</v>
      </c>
      <c r="S206" s="29"/>
      <c r="T206" s="29"/>
      <c r="U206" s="29"/>
      <c r="V206" s="30"/>
      <c r="W206" s="31">
        <f t="shared" si="120"/>
        <v>0</v>
      </c>
      <c r="X206" s="29"/>
      <c r="Y206" s="29"/>
      <c r="Z206" s="29"/>
      <c r="AA206" s="30"/>
      <c r="AB206" s="31">
        <f t="shared" si="121"/>
        <v>0</v>
      </c>
      <c r="AC206" s="29"/>
      <c r="AD206" s="29"/>
      <c r="AE206" s="29"/>
      <c r="AF206" s="30"/>
      <c r="AG206" s="31">
        <f t="shared" si="122"/>
        <v>0</v>
      </c>
      <c r="AH206" s="29"/>
      <c r="AI206" s="29"/>
      <c r="AJ206" s="29"/>
      <c r="AK206" s="30"/>
      <c r="AL206" s="31">
        <f t="shared" si="123"/>
        <v>0</v>
      </c>
      <c r="AM206" s="29"/>
      <c r="AN206" s="29"/>
      <c r="AO206" s="29"/>
      <c r="AP206" s="30"/>
      <c r="AQ206" s="31">
        <f t="shared" si="124"/>
        <v>0</v>
      </c>
      <c r="AR206" s="29"/>
      <c r="AS206" s="29"/>
      <c r="AT206" s="29"/>
      <c r="AU206" s="30"/>
      <c r="AV206" s="43">
        <f t="shared" si="125"/>
        <v>0</v>
      </c>
    </row>
    <row r="207" spans="1:48" x14ac:dyDescent="0.25">
      <c r="A207" s="14">
        <v>14</v>
      </c>
      <c r="B207" s="8" t="s">
        <v>74</v>
      </c>
      <c r="C207" s="32" t="s">
        <v>83</v>
      </c>
      <c r="D207" s="29"/>
      <c r="E207" s="29"/>
      <c r="F207" s="29"/>
      <c r="G207" s="30"/>
      <c r="H207" s="31">
        <f t="shared" si="117"/>
        <v>0</v>
      </c>
      <c r="I207" s="29"/>
      <c r="J207" s="29"/>
      <c r="K207" s="29"/>
      <c r="L207" s="30"/>
      <c r="M207" s="31">
        <f t="shared" si="118"/>
        <v>0</v>
      </c>
      <c r="N207" s="29"/>
      <c r="O207" s="29"/>
      <c r="P207" s="29"/>
      <c r="Q207" s="30"/>
      <c r="R207" s="31">
        <f t="shared" si="119"/>
        <v>0</v>
      </c>
      <c r="S207" s="29"/>
      <c r="T207" s="29"/>
      <c r="U207" s="29"/>
      <c r="V207" s="30"/>
      <c r="W207" s="31">
        <f t="shared" si="120"/>
        <v>0</v>
      </c>
      <c r="X207" s="29"/>
      <c r="Y207" s="29"/>
      <c r="Z207" s="29"/>
      <c r="AA207" s="30"/>
      <c r="AB207" s="31">
        <f t="shared" si="121"/>
        <v>0</v>
      </c>
      <c r="AC207" s="29"/>
      <c r="AD207" s="29"/>
      <c r="AE207" s="29"/>
      <c r="AF207" s="30"/>
      <c r="AG207" s="31">
        <f t="shared" si="122"/>
        <v>0</v>
      </c>
      <c r="AH207" s="29"/>
      <c r="AI207" s="29"/>
      <c r="AJ207" s="29"/>
      <c r="AK207" s="30"/>
      <c r="AL207" s="31">
        <f t="shared" si="123"/>
        <v>0</v>
      </c>
      <c r="AM207" s="29"/>
      <c r="AN207" s="29"/>
      <c r="AO207" s="29"/>
      <c r="AP207" s="30"/>
      <c r="AQ207" s="31">
        <f t="shared" si="124"/>
        <v>0</v>
      </c>
      <c r="AR207" s="29"/>
      <c r="AS207" s="29"/>
      <c r="AT207" s="29"/>
      <c r="AU207" s="30"/>
      <c r="AV207" s="43">
        <f t="shared" si="125"/>
        <v>0</v>
      </c>
    </row>
    <row r="208" spans="1:48" x14ac:dyDescent="0.25">
      <c r="A208" s="14">
        <v>14</v>
      </c>
      <c r="B208" s="8" t="s">
        <v>75</v>
      </c>
      <c r="C208" s="32" t="s">
        <v>83</v>
      </c>
      <c r="D208" s="29"/>
      <c r="E208" s="29"/>
      <c r="F208" s="29"/>
      <c r="G208" s="30"/>
      <c r="H208" s="31">
        <f t="shared" si="117"/>
        <v>0</v>
      </c>
      <c r="I208" s="29"/>
      <c r="J208" s="29"/>
      <c r="K208" s="29"/>
      <c r="L208" s="30"/>
      <c r="M208" s="31">
        <f t="shared" si="118"/>
        <v>0</v>
      </c>
      <c r="N208" s="29"/>
      <c r="O208" s="29"/>
      <c r="P208" s="29"/>
      <c r="Q208" s="30"/>
      <c r="R208" s="31">
        <f t="shared" si="119"/>
        <v>0</v>
      </c>
      <c r="S208" s="29"/>
      <c r="T208" s="29"/>
      <c r="U208" s="29"/>
      <c r="V208" s="30"/>
      <c r="W208" s="31">
        <f t="shared" si="120"/>
        <v>0</v>
      </c>
      <c r="X208" s="29"/>
      <c r="Y208" s="29"/>
      <c r="Z208" s="29"/>
      <c r="AA208" s="30"/>
      <c r="AB208" s="31">
        <f t="shared" si="121"/>
        <v>0</v>
      </c>
      <c r="AC208" s="29"/>
      <c r="AD208" s="29"/>
      <c r="AE208" s="29"/>
      <c r="AF208" s="30"/>
      <c r="AG208" s="31">
        <f t="shared" si="122"/>
        <v>0</v>
      </c>
      <c r="AH208" s="29"/>
      <c r="AI208" s="29"/>
      <c r="AJ208" s="29"/>
      <c r="AK208" s="30"/>
      <c r="AL208" s="31">
        <f t="shared" si="123"/>
        <v>0</v>
      </c>
      <c r="AM208" s="29"/>
      <c r="AN208" s="29"/>
      <c r="AO208" s="29"/>
      <c r="AP208" s="30"/>
      <c r="AQ208" s="31">
        <f t="shared" si="124"/>
        <v>0</v>
      </c>
      <c r="AR208" s="29"/>
      <c r="AS208" s="29"/>
      <c r="AT208" s="29"/>
      <c r="AU208" s="30"/>
      <c r="AV208" s="43">
        <f t="shared" si="125"/>
        <v>0</v>
      </c>
    </row>
    <row r="209" spans="1:48" x14ac:dyDescent="0.25">
      <c r="A209" s="14">
        <v>14</v>
      </c>
      <c r="B209" s="8" t="s">
        <v>76</v>
      </c>
      <c r="C209" s="32" t="s">
        <v>83</v>
      </c>
      <c r="D209" s="29"/>
      <c r="E209" s="29"/>
      <c r="F209" s="29"/>
      <c r="G209" s="30"/>
      <c r="H209" s="31">
        <f t="shared" si="117"/>
        <v>0</v>
      </c>
      <c r="I209" s="29"/>
      <c r="J209" s="29"/>
      <c r="K209" s="29"/>
      <c r="L209" s="30"/>
      <c r="M209" s="31">
        <f t="shared" si="118"/>
        <v>0</v>
      </c>
      <c r="N209" s="29"/>
      <c r="O209" s="29"/>
      <c r="P209" s="29"/>
      <c r="Q209" s="30"/>
      <c r="R209" s="31">
        <f t="shared" si="119"/>
        <v>0</v>
      </c>
      <c r="S209" s="29"/>
      <c r="T209" s="29"/>
      <c r="U209" s="29"/>
      <c r="V209" s="30"/>
      <c r="W209" s="31">
        <f t="shared" si="120"/>
        <v>0</v>
      </c>
      <c r="X209" s="29"/>
      <c r="Y209" s="29"/>
      <c r="Z209" s="29"/>
      <c r="AA209" s="30"/>
      <c r="AB209" s="31">
        <f t="shared" si="121"/>
        <v>0</v>
      </c>
      <c r="AC209" s="29"/>
      <c r="AD209" s="29"/>
      <c r="AE209" s="29"/>
      <c r="AF209" s="30"/>
      <c r="AG209" s="31">
        <f t="shared" si="122"/>
        <v>0</v>
      </c>
      <c r="AH209" s="29"/>
      <c r="AI209" s="29"/>
      <c r="AJ209" s="29"/>
      <c r="AK209" s="30"/>
      <c r="AL209" s="31">
        <f t="shared" si="123"/>
        <v>0</v>
      </c>
      <c r="AM209" s="29"/>
      <c r="AN209" s="29"/>
      <c r="AO209" s="29"/>
      <c r="AP209" s="30"/>
      <c r="AQ209" s="31">
        <f t="shared" si="124"/>
        <v>0</v>
      </c>
      <c r="AR209" s="29"/>
      <c r="AS209" s="29"/>
      <c r="AT209" s="29"/>
      <c r="AU209" s="30"/>
      <c r="AV209" s="43">
        <f t="shared" si="125"/>
        <v>0</v>
      </c>
    </row>
    <row r="210" spans="1:48" x14ac:dyDescent="0.25">
      <c r="A210" s="14">
        <v>14</v>
      </c>
      <c r="B210" s="8" t="s">
        <v>77</v>
      </c>
      <c r="C210" s="32" t="s">
        <v>83</v>
      </c>
      <c r="D210" s="29"/>
      <c r="E210" s="29"/>
      <c r="F210" s="29"/>
      <c r="G210" s="30"/>
      <c r="H210" s="31">
        <f t="shared" si="117"/>
        <v>0</v>
      </c>
      <c r="I210" s="29"/>
      <c r="J210" s="29"/>
      <c r="K210" s="29"/>
      <c r="L210" s="30"/>
      <c r="M210" s="31">
        <f t="shared" si="118"/>
        <v>0</v>
      </c>
      <c r="N210" s="29"/>
      <c r="O210" s="29"/>
      <c r="P210" s="29"/>
      <c r="Q210" s="30"/>
      <c r="R210" s="31">
        <f t="shared" si="119"/>
        <v>0</v>
      </c>
      <c r="S210" s="29"/>
      <c r="T210" s="29"/>
      <c r="U210" s="29"/>
      <c r="V210" s="30"/>
      <c r="W210" s="31">
        <f t="shared" si="120"/>
        <v>0</v>
      </c>
      <c r="X210" s="29"/>
      <c r="Y210" s="29"/>
      <c r="Z210" s="29"/>
      <c r="AA210" s="30"/>
      <c r="AB210" s="31">
        <f t="shared" si="121"/>
        <v>0</v>
      </c>
      <c r="AC210" s="29"/>
      <c r="AD210" s="29"/>
      <c r="AE210" s="29"/>
      <c r="AF210" s="30"/>
      <c r="AG210" s="31">
        <f t="shared" si="122"/>
        <v>0</v>
      </c>
      <c r="AH210" s="29"/>
      <c r="AI210" s="29"/>
      <c r="AJ210" s="29"/>
      <c r="AK210" s="30"/>
      <c r="AL210" s="31">
        <f t="shared" si="123"/>
        <v>0</v>
      </c>
      <c r="AM210" s="29"/>
      <c r="AN210" s="29"/>
      <c r="AO210" s="29"/>
      <c r="AP210" s="30"/>
      <c r="AQ210" s="31">
        <f t="shared" si="124"/>
        <v>0</v>
      </c>
      <c r="AR210" s="29"/>
      <c r="AS210" s="29"/>
      <c r="AT210" s="29"/>
      <c r="AU210" s="30"/>
      <c r="AV210" s="43">
        <f t="shared" si="125"/>
        <v>0</v>
      </c>
    </row>
    <row r="211" spans="1:48" x14ac:dyDescent="0.25">
      <c r="A211" s="14">
        <v>14</v>
      </c>
      <c r="B211" s="8" t="s">
        <v>78</v>
      </c>
      <c r="C211" s="32" t="s">
        <v>83</v>
      </c>
      <c r="D211" s="29"/>
      <c r="E211" s="29"/>
      <c r="F211" s="29"/>
      <c r="G211" s="30"/>
      <c r="H211" s="31">
        <f t="shared" si="117"/>
        <v>0</v>
      </c>
      <c r="I211" s="29"/>
      <c r="J211" s="29"/>
      <c r="K211" s="29"/>
      <c r="L211" s="30"/>
      <c r="M211" s="31">
        <f t="shared" si="118"/>
        <v>0</v>
      </c>
      <c r="N211" s="29"/>
      <c r="O211" s="29"/>
      <c r="P211" s="29"/>
      <c r="Q211" s="30"/>
      <c r="R211" s="31">
        <f t="shared" si="119"/>
        <v>0</v>
      </c>
      <c r="S211" s="29"/>
      <c r="T211" s="29"/>
      <c r="U211" s="29"/>
      <c r="V211" s="30"/>
      <c r="W211" s="31">
        <f t="shared" si="120"/>
        <v>0</v>
      </c>
      <c r="X211" s="29"/>
      <c r="Y211" s="29"/>
      <c r="Z211" s="29"/>
      <c r="AA211" s="30"/>
      <c r="AB211" s="31">
        <f t="shared" si="121"/>
        <v>0</v>
      </c>
      <c r="AC211" s="29"/>
      <c r="AD211" s="29"/>
      <c r="AE211" s="29"/>
      <c r="AF211" s="30"/>
      <c r="AG211" s="31">
        <f t="shared" si="122"/>
        <v>0</v>
      </c>
      <c r="AH211" s="29"/>
      <c r="AI211" s="29"/>
      <c r="AJ211" s="29"/>
      <c r="AK211" s="30"/>
      <c r="AL211" s="31">
        <f t="shared" si="123"/>
        <v>0</v>
      </c>
      <c r="AM211" s="29"/>
      <c r="AN211" s="29"/>
      <c r="AO211" s="29"/>
      <c r="AP211" s="30"/>
      <c r="AQ211" s="31">
        <f t="shared" si="124"/>
        <v>0</v>
      </c>
      <c r="AR211" s="29"/>
      <c r="AS211" s="29"/>
      <c r="AT211" s="29"/>
      <c r="AU211" s="30"/>
      <c r="AV211" s="43">
        <f t="shared" si="125"/>
        <v>0</v>
      </c>
    </row>
    <row r="212" spans="1:48" x14ac:dyDescent="0.25">
      <c r="A212" s="14">
        <v>14</v>
      </c>
      <c r="B212" s="8" t="s">
        <v>79</v>
      </c>
      <c r="C212" s="32" t="s">
        <v>83</v>
      </c>
      <c r="D212" s="29"/>
      <c r="E212" s="29"/>
      <c r="F212" s="29"/>
      <c r="G212" s="30"/>
      <c r="H212" s="31">
        <f t="shared" si="117"/>
        <v>0</v>
      </c>
      <c r="I212" s="29"/>
      <c r="J212" s="29"/>
      <c r="K212" s="29"/>
      <c r="L212" s="30"/>
      <c r="M212" s="31">
        <f t="shared" si="118"/>
        <v>0</v>
      </c>
      <c r="N212" s="29"/>
      <c r="O212" s="29"/>
      <c r="P212" s="29"/>
      <c r="Q212" s="30"/>
      <c r="R212" s="31">
        <f t="shared" si="119"/>
        <v>0</v>
      </c>
      <c r="S212" s="29"/>
      <c r="T212" s="29"/>
      <c r="U212" s="29"/>
      <c r="V212" s="30"/>
      <c r="W212" s="31">
        <f t="shared" si="120"/>
        <v>0</v>
      </c>
      <c r="X212" s="29"/>
      <c r="Y212" s="29"/>
      <c r="Z212" s="29"/>
      <c r="AA212" s="30"/>
      <c r="AB212" s="31">
        <f t="shared" si="121"/>
        <v>0</v>
      </c>
      <c r="AC212" s="29"/>
      <c r="AD212" s="29"/>
      <c r="AE212" s="29"/>
      <c r="AF212" s="30"/>
      <c r="AG212" s="31">
        <f t="shared" si="122"/>
        <v>0</v>
      </c>
      <c r="AH212" s="29"/>
      <c r="AI212" s="29"/>
      <c r="AJ212" s="29"/>
      <c r="AK212" s="30"/>
      <c r="AL212" s="31">
        <f t="shared" si="123"/>
        <v>0</v>
      </c>
      <c r="AM212" s="29"/>
      <c r="AN212" s="29"/>
      <c r="AO212" s="29"/>
      <c r="AP212" s="30"/>
      <c r="AQ212" s="31">
        <f t="shared" si="124"/>
        <v>0</v>
      </c>
      <c r="AR212" s="29"/>
      <c r="AS212" s="29"/>
      <c r="AT212" s="29"/>
      <c r="AU212" s="30"/>
      <c r="AV212" s="43">
        <f t="shared" si="125"/>
        <v>0</v>
      </c>
    </row>
    <row r="213" spans="1:48" x14ac:dyDescent="0.25">
      <c r="A213" s="14">
        <v>14</v>
      </c>
      <c r="B213" s="8" t="s">
        <v>80</v>
      </c>
      <c r="C213" s="32" t="s">
        <v>83</v>
      </c>
      <c r="D213" s="29"/>
      <c r="E213" s="29"/>
      <c r="F213" s="29"/>
      <c r="G213" s="30"/>
      <c r="H213" s="31">
        <f t="shared" si="117"/>
        <v>0</v>
      </c>
      <c r="I213" s="29"/>
      <c r="J213" s="29"/>
      <c r="K213" s="29"/>
      <c r="L213" s="30"/>
      <c r="M213" s="31">
        <f t="shared" si="118"/>
        <v>0</v>
      </c>
      <c r="N213" s="29"/>
      <c r="O213" s="29"/>
      <c r="P213" s="29"/>
      <c r="Q213" s="30"/>
      <c r="R213" s="31">
        <f t="shared" si="119"/>
        <v>0</v>
      </c>
      <c r="S213" s="29"/>
      <c r="T213" s="29"/>
      <c r="U213" s="29"/>
      <c r="V213" s="30"/>
      <c r="W213" s="31">
        <f t="shared" si="120"/>
        <v>0</v>
      </c>
      <c r="X213" s="29"/>
      <c r="Y213" s="29"/>
      <c r="Z213" s="29"/>
      <c r="AA213" s="30"/>
      <c r="AB213" s="31">
        <f t="shared" si="121"/>
        <v>0</v>
      </c>
      <c r="AC213" s="29"/>
      <c r="AD213" s="29"/>
      <c r="AE213" s="29"/>
      <c r="AF213" s="30"/>
      <c r="AG213" s="31">
        <f t="shared" si="122"/>
        <v>0</v>
      </c>
      <c r="AH213" s="29"/>
      <c r="AI213" s="29"/>
      <c r="AJ213" s="29"/>
      <c r="AK213" s="30"/>
      <c r="AL213" s="31">
        <f t="shared" si="123"/>
        <v>0</v>
      </c>
      <c r="AM213" s="29"/>
      <c r="AN213" s="29"/>
      <c r="AO213" s="29"/>
      <c r="AP213" s="30"/>
      <c r="AQ213" s="31">
        <f t="shared" si="124"/>
        <v>0</v>
      </c>
      <c r="AR213" s="29"/>
      <c r="AS213" s="29"/>
      <c r="AT213" s="29"/>
      <c r="AU213" s="30"/>
      <c r="AV213" s="43">
        <f t="shared" si="125"/>
        <v>0</v>
      </c>
    </row>
    <row r="214" spans="1:48" x14ac:dyDescent="0.25">
      <c r="A214" s="14">
        <v>14</v>
      </c>
      <c r="B214" s="32" t="s">
        <v>81</v>
      </c>
      <c r="C214" s="32" t="s">
        <v>83</v>
      </c>
      <c r="D214" s="33"/>
      <c r="E214" s="33"/>
      <c r="F214" s="33"/>
      <c r="G214" s="34"/>
      <c r="H214" s="35">
        <f t="shared" si="117"/>
        <v>0</v>
      </c>
      <c r="I214" s="33"/>
      <c r="J214" s="33"/>
      <c r="K214" s="33"/>
      <c r="L214" s="34"/>
      <c r="M214" s="35">
        <f t="shared" si="118"/>
        <v>0</v>
      </c>
      <c r="N214" s="33"/>
      <c r="O214" s="33"/>
      <c r="P214" s="33"/>
      <c r="Q214" s="34"/>
      <c r="R214" s="35">
        <f t="shared" si="119"/>
        <v>0</v>
      </c>
      <c r="S214" s="33"/>
      <c r="T214" s="33"/>
      <c r="U214" s="33"/>
      <c r="V214" s="34"/>
      <c r="W214" s="35">
        <f t="shared" si="120"/>
        <v>0</v>
      </c>
      <c r="X214" s="33"/>
      <c r="Y214" s="33"/>
      <c r="Z214" s="33"/>
      <c r="AA214" s="34"/>
      <c r="AB214" s="35">
        <f t="shared" si="121"/>
        <v>0</v>
      </c>
      <c r="AC214" s="33"/>
      <c r="AD214" s="33"/>
      <c r="AE214" s="33"/>
      <c r="AF214" s="34"/>
      <c r="AG214" s="35">
        <f t="shared" si="122"/>
        <v>0</v>
      </c>
      <c r="AH214" s="33"/>
      <c r="AI214" s="33"/>
      <c r="AJ214" s="33"/>
      <c r="AK214" s="34"/>
      <c r="AL214" s="35">
        <f t="shared" si="123"/>
        <v>0</v>
      </c>
      <c r="AM214" s="33"/>
      <c r="AN214" s="33"/>
      <c r="AO214" s="33"/>
      <c r="AP214" s="34"/>
      <c r="AQ214" s="35">
        <f t="shared" si="124"/>
        <v>0</v>
      </c>
      <c r="AR214" s="33"/>
      <c r="AS214" s="33"/>
      <c r="AT214" s="33"/>
      <c r="AU214" s="34"/>
      <c r="AV214" s="44">
        <f t="shared" si="125"/>
        <v>0</v>
      </c>
    </row>
    <row r="215" spans="1:48" x14ac:dyDescent="0.25">
      <c r="A215" s="14">
        <v>14</v>
      </c>
      <c r="B215" s="36"/>
      <c r="C215" s="37"/>
      <c r="D215" s="38"/>
      <c r="E215" s="39"/>
      <c r="F215" s="39"/>
      <c r="G215" s="39"/>
      <c r="H215" s="40">
        <f>SUM(H202:H214)</f>
        <v>0</v>
      </c>
      <c r="I215" s="39"/>
      <c r="J215" s="39"/>
      <c r="K215" s="39"/>
      <c r="L215" s="39"/>
      <c r="M215" s="40">
        <f>SUM(M202:M214)</f>
        <v>0</v>
      </c>
      <c r="N215" s="39"/>
      <c r="O215" s="39"/>
      <c r="P215" s="39"/>
      <c r="Q215" s="39"/>
      <c r="R215" s="40">
        <f>SUM(R202:R214)</f>
        <v>0</v>
      </c>
      <c r="S215" s="39"/>
      <c r="T215" s="39"/>
      <c r="U215" s="39"/>
      <c r="V215" s="39"/>
      <c r="W215" s="40">
        <f>SUM(W202:W214)</f>
        <v>0</v>
      </c>
      <c r="X215" s="39"/>
      <c r="Y215" s="39"/>
      <c r="Z215" s="39"/>
      <c r="AA215" s="39"/>
      <c r="AB215" s="40">
        <f>SUM(AB202:AB214)</f>
        <v>0</v>
      </c>
      <c r="AC215" s="39"/>
      <c r="AD215" s="39"/>
      <c r="AE215" s="39"/>
      <c r="AF215" s="39"/>
      <c r="AG215" s="40">
        <f>SUM(AG202:AG214)</f>
        <v>0</v>
      </c>
      <c r="AH215" s="39"/>
      <c r="AI215" s="39"/>
      <c r="AJ215" s="39"/>
      <c r="AK215" s="39"/>
      <c r="AL215" s="40">
        <f>SUM(AL202:AL214)</f>
        <v>0</v>
      </c>
      <c r="AM215" s="39"/>
      <c r="AN215" s="39"/>
      <c r="AO215" s="39"/>
      <c r="AP215" s="39"/>
      <c r="AQ215" s="40">
        <f>SUM(AQ202:AQ214)</f>
        <v>0</v>
      </c>
      <c r="AR215" s="39"/>
      <c r="AS215" s="39"/>
      <c r="AT215" s="39"/>
      <c r="AU215" s="39"/>
      <c r="AV215" s="40">
        <f>SUM(AV202:AV214)</f>
        <v>0</v>
      </c>
    </row>
    <row r="216" spans="1:48" x14ac:dyDescent="0.25">
      <c r="A216" s="14">
        <v>15</v>
      </c>
      <c r="B216" s="80" t="str">
        <f>"Буква (или иное название) класса "&amp;A216&amp;":"</f>
        <v>Буква (или иное название) класса 15:</v>
      </c>
      <c r="C216" s="81"/>
      <c r="D216" s="82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</row>
    <row r="217" spans="1:48" x14ac:dyDescent="0.25">
      <c r="A217" s="14">
        <v>15</v>
      </c>
      <c r="B217" s="45" t="s">
        <v>69</v>
      </c>
      <c r="C217" s="28" t="s">
        <v>83</v>
      </c>
      <c r="D217" s="29"/>
      <c r="E217" s="29"/>
      <c r="F217" s="29"/>
      <c r="G217" s="30"/>
      <c r="H217" s="31">
        <f t="shared" ref="H217:H229" si="126">COUNTA(D217:G217)</f>
        <v>0</v>
      </c>
      <c r="I217" s="29"/>
      <c r="J217" s="29"/>
      <c r="K217" s="29"/>
      <c r="L217" s="30"/>
      <c r="M217" s="31">
        <f t="shared" ref="M217:M229" si="127">COUNTA(I217:L217)</f>
        <v>0</v>
      </c>
      <c r="N217" s="29"/>
      <c r="O217" s="29"/>
      <c r="P217" s="29"/>
      <c r="Q217" s="30"/>
      <c r="R217" s="31">
        <f t="shared" ref="R217:R229" si="128">COUNTA(N217:Q217)</f>
        <v>0</v>
      </c>
      <c r="S217" s="29"/>
      <c r="T217" s="29"/>
      <c r="U217" s="29"/>
      <c r="V217" s="30"/>
      <c r="W217" s="31">
        <f t="shared" ref="W217:W229" si="129">COUNTA(S217:V217)</f>
        <v>0</v>
      </c>
      <c r="X217" s="29"/>
      <c r="Y217" s="29"/>
      <c r="Z217" s="29"/>
      <c r="AA217" s="30"/>
      <c r="AB217" s="31">
        <f t="shared" ref="AB217:AB229" si="130">COUNTA(X217:AA217)</f>
        <v>0</v>
      </c>
      <c r="AC217" s="29"/>
      <c r="AD217" s="29"/>
      <c r="AE217" s="29"/>
      <c r="AF217" s="30"/>
      <c r="AG217" s="31">
        <f t="shared" ref="AG217:AG229" si="131">COUNTA(AC217:AF217)</f>
        <v>0</v>
      </c>
      <c r="AH217" s="29"/>
      <c r="AI217" s="29"/>
      <c r="AJ217" s="29"/>
      <c r="AK217" s="30"/>
      <c r="AL217" s="31">
        <f t="shared" ref="AL217:AL229" si="132">COUNTA(AH217:AK217)</f>
        <v>0</v>
      </c>
      <c r="AM217" s="29"/>
      <c r="AN217" s="29"/>
      <c r="AO217" s="29"/>
      <c r="AP217" s="30"/>
      <c r="AQ217" s="31">
        <f t="shared" ref="AQ217:AQ229" si="133">COUNTA(AM217:AP217)</f>
        <v>0</v>
      </c>
      <c r="AR217" s="29"/>
      <c r="AS217" s="29"/>
      <c r="AT217" s="29"/>
      <c r="AU217" s="30"/>
      <c r="AV217" s="43">
        <f t="shared" ref="AV217:AV229" si="134">COUNTA(AR217:AU217)</f>
        <v>0</v>
      </c>
    </row>
    <row r="218" spans="1:48" x14ac:dyDescent="0.25">
      <c r="A218" s="14">
        <v>15</v>
      </c>
      <c r="B218" s="8" t="s">
        <v>70</v>
      </c>
      <c r="C218" s="32" t="s">
        <v>83</v>
      </c>
      <c r="D218" s="29"/>
      <c r="E218" s="29"/>
      <c r="F218" s="29"/>
      <c r="G218" s="30"/>
      <c r="H218" s="31">
        <f t="shared" si="126"/>
        <v>0</v>
      </c>
      <c r="I218" s="29"/>
      <c r="J218" s="29"/>
      <c r="K218" s="29"/>
      <c r="L218" s="30"/>
      <c r="M218" s="31">
        <f t="shared" si="127"/>
        <v>0</v>
      </c>
      <c r="N218" s="29"/>
      <c r="O218" s="29"/>
      <c r="P218" s="29"/>
      <c r="Q218" s="30"/>
      <c r="R218" s="31">
        <f t="shared" si="128"/>
        <v>0</v>
      </c>
      <c r="S218" s="29"/>
      <c r="T218" s="29"/>
      <c r="U218" s="29"/>
      <c r="V218" s="30"/>
      <c r="W218" s="31">
        <f t="shared" si="129"/>
        <v>0</v>
      </c>
      <c r="X218" s="29"/>
      <c r="Y218" s="29"/>
      <c r="Z218" s="29"/>
      <c r="AA218" s="30"/>
      <c r="AB218" s="31">
        <f t="shared" si="130"/>
        <v>0</v>
      </c>
      <c r="AC218" s="29"/>
      <c r="AD218" s="29"/>
      <c r="AE218" s="29"/>
      <c r="AF218" s="30"/>
      <c r="AG218" s="31">
        <f t="shared" si="131"/>
        <v>0</v>
      </c>
      <c r="AH218" s="29"/>
      <c r="AI218" s="29"/>
      <c r="AJ218" s="29"/>
      <c r="AK218" s="30"/>
      <c r="AL218" s="31">
        <f t="shared" si="132"/>
        <v>0</v>
      </c>
      <c r="AM218" s="29"/>
      <c r="AN218" s="29"/>
      <c r="AO218" s="29"/>
      <c r="AP218" s="30"/>
      <c r="AQ218" s="31">
        <f t="shared" si="133"/>
        <v>0</v>
      </c>
      <c r="AR218" s="29"/>
      <c r="AS218" s="29"/>
      <c r="AT218" s="29"/>
      <c r="AU218" s="30"/>
      <c r="AV218" s="43">
        <f t="shared" si="134"/>
        <v>0</v>
      </c>
    </row>
    <row r="219" spans="1:48" x14ac:dyDescent="0.25">
      <c r="A219" s="14">
        <v>15</v>
      </c>
      <c r="B219" s="8" t="s">
        <v>71</v>
      </c>
      <c r="C219" s="32" t="s">
        <v>83</v>
      </c>
      <c r="D219" s="29"/>
      <c r="E219" s="29"/>
      <c r="F219" s="29"/>
      <c r="G219" s="30"/>
      <c r="H219" s="31">
        <f t="shared" si="126"/>
        <v>0</v>
      </c>
      <c r="I219" s="29"/>
      <c r="J219" s="29"/>
      <c r="K219" s="29"/>
      <c r="L219" s="30"/>
      <c r="M219" s="31">
        <f t="shared" si="127"/>
        <v>0</v>
      </c>
      <c r="N219" s="29"/>
      <c r="O219" s="29"/>
      <c r="P219" s="29"/>
      <c r="Q219" s="30"/>
      <c r="R219" s="31">
        <f t="shared" si="128"/>
        <v>0</v>
      </c>
      <c r="S219" s="29"/>
      <c r="T219" s="29"/>
      <c r="U219" s="29"/>
      <c r="V219" s="30"/>
      <c r="W219" s="31">
        <f t="shared" si="129"/>
        <v>0</v>
      </c>
      <c r="X219" s="29"/>
      <c r="Y219" s="29"/>
      <c r="Z219" s="29"/>
      <c r="AA219" s="30"/>
      <c r="AB219" s="31">
        <f t="shared" si="130"/>
        <v>0</v>
      </c>
      <c r="AC219" s="29"/>
      <c r="AD219" s="29"/>
      <c r="AE219" s="29"/>
      <c r="AF219" s="30"/>
      <c r="AG219" s="31">
        <f t="shared" si="131"/>
        <v>0</v>
      </c>
      <c r="AH219" s="29"/>
      <c r="AI219" s="29"/>
      <c r="AJ219" s="29"/>
      <c r="AK219" s="30"/>
      <c r="AL219" s="31">
        <f t="shared" si="132"/>
        <v>0</v>
      </c>
      <c r="AM219" s="29"/>
      <c r="AN219" s="29"/>
      <c r="AO219" s="29"/>
      <c r="AP219" s="30"/>
      <c r="AQ219" s="31">
        <f t="shared" si="133"/>
        <v>0</v>
      </c>
      <c r="AR219" s="29"/>
      <c r="AS219" s="29"/>
      <c r="AT219" s="29"/>
      <c r="AU219" s="30"/>
      <c r="AV219" s="43">
        <f t="shared" si="134"/>
        <v>0</v>
      </c>
    </row>
    <row r="220" spans="1:48" x14ac:dyDescent="0.25">
      <c r="A220" s="14">
        <v>15</v>
      </c>
      <c r="B220" s="8" t="s">
        <v>72</v>
      </c>
      <c r="C220" s="32" t="s">
        <v>83</v>
      </c>
      <c r="D220" s="29"/>
      <c r="E220" s="29"/>
      <c r="F220" s="29"/>
      <c r="G220" s="30"/>
      <c r="H220" s="31">
        <f t="shared" si="126"/>
        <v>0</v>
      </c>
      <c r="I220" s="29"/>
      <c r="J220" s="29"/>
      <c r="K220" s="29"/>
      <c r="L220" s="30"/>
      <c r="M220" s="31">
        <f t="shared" si="127"/>
        <v>0</v>
      </c>
      <c r="N220" s="29"/>
      <c r="O220" s="29"/>
      <c r="P220" s="29"/>
      <c r="Q220" s="30"/>
      <c r="R220" s="31">
        <f t="shared" si="128"/>
        <v>0</v>
      </c>
      <c r="S220" s="29"/>
      <c r="T220" s="29"/>
      <c r="U220" s="29"/>
      <c r="V220" s="30"/>
      <c r="W220" s="31">
        <f t="shared" si="129"/>
        <v>0</v>
      </c>
      <c r="X220" s="29"/>
      <c r="Y220" s="29"/>
      <c r="Z220" s="29"/>
      <c r="AA220" s="30"/>
      <c r="AB220" s="31">
        <f t="shared" si="130"/>
        <v>0</v>
      </c>
      <c r="AC220" s="29"/>
      <c r="AD220" s="29"/>
      <c r="AE220" s="29"/>
      <c r="AF220" s="30"/>
      <c r="AG220" s="31">
        <f t="shared" si="131"/>
        <v>0</v>
      </c>
      <c r="AH220" s="29"/>
      <c r="AI220" s="29"/>
      <c r="AJ220" s="29"/>
      <c r="AK220" s="30"/>
      <c r="AL220" s="31">
        <f t="shared" si="132"/>
        <v>0</v>
      </c>
      <c r="AM220" s="29"/>
      <c r="AN220" s="29"/>
      <c r="AO220" s="29"/>
      <c r="AP220" s="30"/>
      <c r="AQ220" s="31">
        <f t="shared" si="133"/>
        <v>0</v>
      </c>
      <c r="AR220" s="29"/>
      <c r="AS220" s="29"/>
      <c r="AT220" s="29"/>
      <c r="AU220" s="30"/>
      <c r="AV220" s="43">
        <f t="shared" si="134"/>
        <v>0</v>
      </c>
    </row>
    <row r="221" spans="1:48" x14ac:dyDescent="0.25">
      <c r="A221" s="14">
        <v>15</v>
      </c>
      <c r="B221" s="8" t="s">
        <v>73</v>
      </c>
      <c r="C221" s="32" t="s">
        <v>83</v>
      </c>
      <c r="D221" s="29"/>
      <c r="E221" s="29"/>
      <c r="F221" s="29"/>
      <c r="G221" s="30"/>
      <c r="H221" s="31">
        <f t="shared" si="126"/>
        <v>0</v>
      </c>
      <c r="I221" s="29"/>
      <c r="J221" s="29"/>
      <c r="K221" s="29"/>
      <c r="L221" s="30"/>
      <c r="M221" s="31">
        <f t="shared" si="127"/>
        <v>0</v>
      </c>
      <c r="N221" s="29"/>
      <c r="O221" s="29"/>
      <c r="P221" s="29"/>
      <c r="Q221" s="30"/>
      <c r="R221" s="31">
        <f t="shared" si="128"/>
        <v>0</v>
      </c>
      <c r="S221" s="29"/>
      <c r="T221" s="29"/>
      <c r="U221" s="29"/>
      <c r="V221" s="30"/>
      <c r="W221" s="31">
        <f t="shared" si="129"/>
        <v>0</v>
      </c>
      <c r="X221" s="29"/>
      <c r="Y221" s="29"/>
      <c r="Z221" s="29"/>
      <c r="AA221" s="30"/>
      <c r="AB221" s="31">
        <f t="shared" si="130"/>
        <v>0</v>
      </c>
      <c r="AC221" s="29"/>
      <c r="AD221" s="29"/>
      <c r="AE221" s="29"/>
      <c r="AF221" s="30"/>
      <c r="AG221" s="31">
        <f t="shared" si="131"/>
        <v>0</v>
      </c>
      <c r="AH221" s="29"/>
      <c r="AI221" s="29"/>
      <c r="AJ221" s="29"/>
      <c r="AK221" s="30"/>
      <c r="AL221" s="31">
        <f t="shared" si="132"/>
        <v>0</v>
      </c>
      <c r="AM221" s="29"/>
      <c r="AN221" s="29"/>
      <c r="AO221" s="29"/>
      <c r="AP221" s="30"/>
      <c r="AQ221" s="31">
        <f t="shared" si="133"/>
        <v>0</v>
      </c>
      <c r="AR221" s="29"/>
      <c r="AS221" s="29"/>
      <c r="AT221" s="29"/>
      <c r="AU221" s="30"/>
      <c r="AV221" s="43">
        <f t="shared" si="134"/>
        <v>0</v>
      </c>
    </row>
    <row r="222" spans="1:48" x14ac:dyDescent="0.25">
      <c r="A222" s="14">
        <v>15</v>
      </c>
      <c r="B222" s="8" t="s">
        <v>74</v>
      </c>
      <c r="C222" s="32" t="s">
        <v>83</v>
      </c>
      <c r="D222" s="29"/>
      <c r="E222" s="29"/>
      <c r="F222" s="29"/>
      <c r="G222" s="30"/>
      <c r="H222" s="31">
        <f t="shared" si="126"/>
        <v>0</v>
      </c>
      <c r="I222" s="29"/>
      <c r="J222" s="29"/>
      <c r="K222" s="29"/>
      <c r="L222" s="30"/>
      <c r="M222" s="31">
        <f t="shared" si="127"/>
        <v>0</v>
      </c>
      <c r="N222" s="29"/>
      <c r="O222" s="29"/>
      <c r="P222" s="29"/>
      <c r="Q222" s="30"/>
      <c r="R222" s="31">
        <f t="shared" si="128"/>
        <v>0</v>
      </c>
      <c r="S222" s="29"/>
      <c r="T222" s="29"/>
      <c r="U222" s="29"/>
      <c r="V222" s="30"/>
      <c r="W222" s="31">
        <f t="shared" si="129"/>
        <v>0</v>
      </c>
      <c r="X222" s="29"/>
      <c r="Y222" s="29"/>
      <c r="Z222" s="29"/>
      <c r="AA222" s="30"/>
      <c r="AB222" s="31">
        <f t="shared" si="130"/>
        <v>0</v>
      </c>
      <c r="AC222" s="29"/>
      <c r="AD222" s="29"/>
      <c r="AE222" s="29"/>
      <c r="AF222" s="30"/>
      <c r="AG222" s="31">
        <f t="shared" si="131"/>
        <v>0</v>
      </c>
      <c r="AH222" s="29"/>
      <c r="AI222" s="29"/>
      <c r="AJ222" s="29"/>
      <c r="AK222" s="30"/>
      <c r="AL222" s="31">
        <f t="shared" si="132"/>
        <v>0</v>
      </c>
      <c r="AM222" s="29"/>
      <c r="AN222" s="29"/>
      <c r="AO222" s="29"/>
      <c r="AP222" s="30"/>
      <c r="AQ222" s="31">
        <f t="shared" si="133"/>
        <v>0</v>
      </c>
      <c r="AR222" s="29"/>
      <c r="AS222" s="29"/>
      <c r="AT222" s="29"/>
      <c r="AU222" s="30"/>
      <c r="AV222" s="43">
        <f t="shared" si="134"/>
        <v>0</v>
      </c>
    </row>
    <row r="223" spans="1:48" x14ac:dyDescent="0.25">
      <c r="A223" s="14">
        <v>15</v>
      </c>
      <c r="B223" s="8" t="s">
        <v>75</v>
      </c>
      <c r="C223" s="32" t="s">
        <v>83</v>
      </c>
      <c r="D223" s="29"/>
      <c r="E223" s="29"/>
      <c r="F223" s="29"/>
      <c r="G223" s="30"/>
      <c r="H223" s="31">
        <f t="shared" si="126"/>
        <v>0</v>
      </c>
      <c r="I223" s="29"/>
      <c r="J223" s="29"/>
      <c r="K223" s="29"/>
      <c r="L223" s="30"/>
      <c r="M223" s="31">
        <f t="shared" si="127"/>
        <v>0</v>
      </c>
      <c r="N223" s="29"/>
      <c r="O223" s="29"/>
      <c r="P223" s="29"/>
      <c r="Q223" s="30"/>
      <c r="R223" s="31">
        <f t="shared" si="128"/>
        <v>0</v>
      </c>
      <c r="S223" s="29"/>
      <c r="T223" s="29"/>
      <c r="U223" s="29"/>
      <c r="V223" s="30"/>
      <c r="W223" s="31">
        <f t="shared" si="129"/>
        <v>0</v>
      </c>
      <c r="X223" s="29"/>
      <c r="Y223" s="29"/>
      <c r="Z223" s="29"/>
      <c r="AA223" s="30"/>
      <c r="AB223" s="31">
        <f t="shared" si="130"/>
        <v>0</v>
      </c>
      <c r="AC223" s="29"/>
      <c r="AD223" s="29"/>
      <c r="AE223" s="29"/>
      <c r="AF223" s="30"/>
      <c r="AG223" s="31">
        <f t="shared" si="131"/>
        <v>0</v>
      </c>
      <c r="AH223" s="29"/>
      <c r="AI223" s="29"/>
      <c r="AJ223" s="29"/>
      <c r="AK223" s="30"/>
      <c r="AL223" s="31">
        <f t="shared" si="132"/>
        <v>0</v>
      </c>
      <c r="AM223" s="29"/>
      <c r="AN223" s="29"/>
      <c r="AO223" s="29"/>
      <c r="AP223" s="30"/>
      <c r="AQ223" s="31">
        <f t="shared" si="133"/>
        <v>0</v>
      </c>
      <c r="AR223" s="29"/>
      <c r="AS223" s="29"/>
      <c r="AT223" s="29"/>
      <c r="AU223" s="30"/>
      <c r="AV223" s="43">
        <f t="shared" si="134"/>
        <v>0</v>
      </c>
    </row>
    <row r="224" spans="1:48" x14ac:dyDescent="0.25">
      <c r="A224" s="14">
        <v>15</v>
      </c>
      <c r="B224" s="8" t="s">
        <v>76</v>
      </c>
      <c r="C224" s="32" t="s">
        <v>83</v>
      </c>
      <c r="D224" s="29"/>
      <c r="E224" s="29"/>
      <c r="F224" s="29"/>
      <c r="G224" s="30"/>
      <c r="H224" s="31">
        <f t="shared" si="126"/>
        <v>0</v>
      </c>
      <c r="I224" s="29"/>
      <c r="J224" s="29"/>
      <c r="K224" s="29"/>
      <c r="L224" s="30"/>
      <c r="M224" s="31">
        <f t="shared" si="127"/>
        <v>0</v>
      </c>
      <c r="N224" s="29"/>
      <c r="O224" s="29"/>
      <c r="P224" s="29"/>
      <c r="Q224" s="30"/>
      <c r="R224" s="31">
        <f t="shared" si="128"/>
        <v>0</v>
      </c>
      <c r="S224" s="29"/>
      <c r="T224" s="29"/>
      <c r="U224" s="29"/>
      <c r="V224" s="30"/>
      <c r="W224" s="31">
        <f t="shared" si="129"/>
        <v>0</v>
      </c>
      <c r="X224" s="29"/>
      <c r="Y224" s="29"/>
      <c r="Z224" s="29"/>
      <c r="AA224" s="30"/>
      <c r="AB224" s="31">
        <f t="shared" si="130"/>
        <v>0</v>
      </c>
      <c r="AC224" s="29"/>
      <c r="AD224" s="29"/>
      <c r="AE224" s="29"/>
      <c r="AF224" s="30"/>
      <c r="AG224" s="31">
        <f t="shared" si="131"/>
        <v>0</v>
      </c>
      <c r="AH224" s="29"/>
      <c r="AI224" s="29"/>
      <c r="AJ224" s="29"/>
      <c r="AK224" s="30"/>
      <c r="AL224" s="31">
        <f t="shared" si="132"/>
        <v>0</v>
      </c>
      <c r="AM224" s="29"/>
      <c r="AN224" s="29"/>
      <c r="AO224" s="29"/>
      <c r="AP224" s="30"/>
      <c r="AQ224" s="31">
        <f t="shared" si="133"/>
        <v>0</v>
      </c>
      <c r="AR224" s="29"/>
      <c r="AS224" s="29"/>
      <c r="AT224" s="29"/>
      <c r="AU224" s="30"/>
      <c r="AV224" s="43">
        <f t="shared" si="134"/>
        <v>0</v>
      </c>
    </row>
    <row r="225" spans="1:48" x14ac:dyDescent="0.25">
      <c r="A225" s="14">
        <v>15</v>
      </c>
      <c r="B225" s="8" t="s">
        <v>77</v>
      </c>
      <c r="C225" s="32" t="s">
        <v>83</v>
      </c>
      <c r="D225" s="29"/>
      <c r="E225" s="29"/>
      <c r="F225" s="29"/>
      <c r="G225" s="30"/>
      <c r="H225" s="31">
        <f t="shared" si="126"/>
        <v>0</v>
      </c>
      <c r="I225" s="29"/>
      <c r="J225" s="29"/>
      <c r="K225" s="29"/>
      <c r="L225" s="30"/>
      <c r="M225" s="31">
        <f t="shared" si="127"/>
        <v>0</v>
      </c>
      <c r="N225" s="29"/>
      <c r="O225" s="29"/>
      <c r="P225" s="29"/>
      <c r="Q225" s="30"/>
      <c r="R225" s="31">
        <f t="shared" si="128"/>
        <v>0</v>
      </c>
      <c r="S225" s="29"/>
      <c r="T225" s="29"/>
      <c r="U225" s="29"/>
      <c r="V225" s="30"/>
      <c r="W225" s="31">
        <f t="shared" si="129"/>
        <v>0</v>
      </c>
      <c r="X225" s="29"/>
      <c r="Y225" s="29"/>
      <c r="Z225" s="29"/>
      <c r="AA225" s="30"/>
      <c r="AB225" s="31">
        <f t="shared" si="130"/>
        <v>0</v>
      </c>
      <c r="AC225" s="29"/>
      <c r="AD225" s="29"/>
      <c r="AE225" s="29"/>
      <c r="AF225" s="30"/>
      <c r="AG225" s="31">
        <f t="shared" si="131"/>
        <v>0</v>
      </c>
      <c r="AH225" s="29"/>
      <c r="AI225" s="29"/>
      <c r="AJ225" s="29"/>
      <c r="AK225" s="30"/>
      <c r="AL225" s="31">
        <f t="shared" si="132"/>
        <v>0</v>
      </c>
      <c r="AM225" s="29"/>
      <c r="AN225" s="29"/>
      <c r="AO225" s="29"/>
      <c r="AP225" s="30"/>
      <c r="AQ225" s="31">
        <f t="shared" si="133"/>
        <v>0</v>
      </c>
      <c r="AR225" s="29"/>
      <c r="AS225" s="29"/>
      <c r="AT225" s="29"/>
      <c r="AU225" s="30"/>
      <c r="AV225" s="43">
        <f t="shared" si="134"/>
        <v>0</v>
      </c>
    </row>
    <row r="226" spans="1:48" x14ac:dyDescent="0.25">
      <c r="A226" s="14">
        <v>15</v>
      </c>
      <c r="B226" s="8" t="s">
        <v>78</v>
      </c>
      <c r="C226" s="32" t="s">
        <v>83</v>
      </c>
      <c r="D226" s="29"/>
      <c r="E226" s="29"/>
      <c r="F226" s="29"/>
      <c r="G226" s="30"/>
      <c r="H226" s="31">
        <f t="shared" si="126"/>
        <v>0</v>
      </c>
      <c r="I226" s="29"/>
      <c r="J226" s="29"/>
      <c r="K226" s="29"/>
      <c r="L226" s="30"/>
      <c r="M226" s="31">
        <f t="shared" si="127"/>
        <v>0</v>
      </c>
      <c r="N226" s="29"/>
      <c r="O226" s="29"/>
      <c r="P226" s="29"/>
      <c r="Q226" s="30"/>
      <c r="R226" s="31">
        <f t="shared" si="128"/>
        <v>0</v>
      </c>
      <c r="S226" s="29"/>
      <c r="T226" s="29"/>
      <c r="U226" s="29"/>
      <c r="V226" s="30"/>
      <c r="W226" s="31">
        <f t="shared" si="129"/>
        <v>0</v>
      </c>
      <c r="X226" s="29"/>
      <c r="Y226" s="29"/>
      <c r="Z226" s="29"/>
      <c r="AA226" s="30"/>
      <c r="AB226" s="31">
        <f t="shared" si="130"/>
        <v>0</v>
      </c>
      <c r="AC226" s="29"/>
      <c r="AD226" s="29"/>
      <c r="AE226" s="29"/>
      <c r="AF226" s="30"/>
      <c r="AG226" s="31">
        <f t="shared" si="131"/>
        <v>0</v>
      </c>
      <c r="AH226" s="29"/>
      <c r="AI226" s="29"/>
      <c r="AJ226" s="29"/>
      <c r="AK226" s="30"/>
      <c r="AL226" s="31">
        <f t="shared" si="132"/>
        <v>0</v>
      </c>
      <c r="AM226" s="29"/>
      <c r="AN226" s="29"/>
      <c r="AO226" s="29"/>
      <c r="AP226" s="30"/>
      <c r="AQ226" s="31">
        <f t="shared" si="133"/>
        <v>0</v>
      </c>
      <c r="AR226" s="29"/>
      <c r="AS226" s="29"/>
      <c r="AT226" s="29"/>
      <c r="AU226" s="30"/>
      <c r="AV226" s="43">
        <f t="shared" si="134"/>
        <v>0</v>
      </c>
    </row>
    <row r="227" spans="1:48" x14ac:dyDescent="0.25">
      <c r="A227" s="14">
        <v>15</v>
      </c>
      <c r="B227" s="8" t="s">
        <v>79</v>
      </c>
      <c r="C227" s="32" t="s">
        <v>83</v>
      </c>
      <c r="D227" s="29"/>
      <c r="E227" s="29"/>
      <c r="F227" s="29"/>
      <c r="G227" s="30"/>
      <c r="H227" s="31">
        <f t="shared" si="126"/>
        <v>0</v>
      </c>
      <c r="I227" s="29"/>
      <c r="J227" s="29"/>
      <c r="K227" s="29"/>
      <c r="L227" s="30"/>
      <c r="M227" s="31">
        <f t="shared" si="127"/>
        <v>0</v>
      </c>
      <c r="N227" s="29"/>
      <c r="O227" s="29"/>
      <c r="P227" s="29"/>
      <c r="Q227" s="30"/>
      <c r="R227" s="31">
        <f t="shared" si="128"/>
        <v>0</v>
      </c>
      <c r="S227" s="29"/>
      <c r="T227" s="29"/>
      <c r="U227" s="29"/>
      <c r="V227" s="30"/>
      <c r="W227" s="31">
        <f t="shared" si="129"/>
        <v>0</v>
      </c>
      <c r="X227" s="29"/>
      <c r="Y227" s="29"/>
      <c r="Z227" s="29"/>
      <c r="AA227" s="30"/>
      <c r="AB227" s="31">
        <f t="shared" si="130"/>
        <v>0</v>
      </c>
      <c r="AC227" s="29"/>
      <c r="AD227" s="29"/>
      <c r="AE227" s="29"/>
      <c r="AF227" s="30"/>
      <c r="AG227" s="31">
        <f t="shared" si="131"/>
        <v>0</v>
      </c>
      <c r="AH227" s="29"/>
      <c r="AI227" s="29"/>
      <c r="AJ227" s="29"/>
      <c r="AK227" s="30"/>
      <c r="AL227" s="31">
        <f t="shared" si="132"/>
        <v>0</v>
      </c>
      <c r="AM227" s="29"/>
      <c r="AN227" s="29"/>
      <c r="AO227" s="29"/>
      <c r="AP227" s="30"/>
      <c r="AQ227" s="31">
        <f t="shared" si="133"/>
        <v>0</v>
      </c>
      <c r="AR227" s="29"/>
      <c r="AS227" s="29"/>
      <c r="AT227" s="29"/>
      <c r="AU227" s="30"/>
      <c r="AV227" s="43">
        <f t="shared" si="134"/>
        <v>0</v>
      </c>
    </row>
    <row r="228" spans="1:48" x14ac:dyDescent="0.25">
      <c r="A228" s="14">
        <v>15</v>
      </c>
      <c r="B228" s="8" t="s">
        <v>80</v>
      </c>
      <c r="C228" s="32" t="s">
        <v>83</v>
      </c>
      <c r="D228" s="29"/>
      <c r="E228" s="29"/>
      <c r="F228" s="29"/>
      <c r="G228" s="30"/>
      <c r="H228" s="31">
        <f t="shared" si="126"/>
        <v>0</v>
      </c>
      <c r="I228" s="29"/>
      <c r="J228" s="29"/>
      <c r="K228" s="29"/>
      <c r="L228" s="30"/>
      <c r="M228" s="31">
        <f t="shared" si="127"/>
        <v>0</v>
      </c>
      <c r="N228" s="29"/>
      <c r="O228" s="29"/>
      <c r="P228" s="29"/>
      <c r="Q228" s="30"/>
      <c r="R228" s="31">
        <f t="shared" si="128"/>
        <v>0</v>
      </c>
      <c r="S228" s="29"/>
      <c r="T228" s="29"/>
      <c r="U228" s="29"/>
      <c r="V228" s="30"/>
      <c r="W228" s="31">
        <f t="shared" si="129"/>
        <v>0</v>
      </c>
      <c r="X228" s="29"/>
      <c r="Y228" s="29"/>
      <c r="Z228" s="29"/>
      <c r="AA228" s="30"/>
      <c r="AB228" s="31">
        <f t="shared" si="130"/>
        <v>0</v>
      </c>
      <c r="AC228" s="29"/>
      <c r="AD228" s="29"/>
      <c r="AE228" s="29"/>
      <c r="AF228" s="30"/>
      <c r="AG228" s="31">
        <f t="shared" si="131"/>
        <v>0</v>
      </c>
      <c r="AH228" s="29"/>
      <c r="AI228" s="29"/>
      <c r="AJ228" s="29"/>
      <c r="AK228" s="30"/>
      <c r="AL228" s="31">
        <f t="shared" si="132"/>
        <v>0</v>
      </c>
      <c r="AM228" s="29"/>
      <c r="AN228" s="29"/>
      <c r="AO228" s="29"/>
      <c r="AP228" s="30"/>
      <c r="AQ228" s="31">
        <f t="shared" si="133"/>
        <v>0</v>
      </c>
      <c r="AR228" s="29"/>
      <c r="AS228" s="29"/>
      <c r="AT228" s="29"/>
      <c r="AU228" s="30"/>
      <c r="AV228" s="43">
        <f t="shared" si="134"/>
        <v>0</v>
      </c>
    </row>
    <row r="229" spans="1:48" x14ac:dyDescent="0.25">
      <c r="A229" s="14">
        <v>15</v>
      </c>
      <c r="B229" s="32" t="s">
        <v>81</v>
      </c>
      <c r="C229" s="32" t="s">
        <v>83</v>
      </c>
      <c r="D229" s="33"/>
      <c r="E229" s="33"/>
      <c r="F229" s="33"/>
      <c r="G229" s="34"/>
      <c r="H229" s="35">
        <f t="shared" si="126"/>
        <v>0</v>
      </c>
      <c r="I229" s="33"/>
      <c r="J229" s="33"/>
      <c r="K229" s="33"/>
      <c r="L229" s="34"/>
      <c r="M229" s="35">
        <f t="shared" si="127"/>
        <v>0</v>
      </c>
      <c r="N229" s="33"/>
      <c r="O229" s="33"/>
      <c r="P229" s="33"/>
      <c r="Q229" s="34"/>
      <c r="R229" s="35">
        <f t="shared" si="128"/>
        <v>0</v>
      </c>
      <c r="S229" s="33"/>
      <c r="T229" s="33"/>
      <c r="U229" s="33"/>
      <c r="V229" s="34"/>
      <c r="W229" s="35">
        <f t="shared" si="129"/>
        <v>0</v>
      </c>
      <c r="X229" s="33"/>
      <c r="Y229" s="33"/>
      <c r="Z229" s="33"/>
      <c r="AA229" s="34"/>
      <c r="AB229" s="35">
        <f t="shared" si="130"/>
        <v>0</v>
      </c>
      <c r="AC229" s="33"/>
      <c r="AD229" s="33"/>
      <c r="AE229" s="33"/>
      <c r="AF229" s="34"/>
      <c r="AG229" s="35">
        <f t="shared" si="131"/>
        <v>0</v>
      </c>
      <c r="AH229" s="33"/>
      <c r="AI229" s="33"/>
      <c r="AJ229" s="33"/>
      <c r="AK229" s="34"/>
      <c r="AL229" s="35">
        <f t="shared" si="132"/>
        <v>0</v>
      </c>
      <c r="AM229" s="33"/>
      <c r="AN229" s="33"/>
      <c r="AO229" s="33"/>
      <c r="AP229" s="34"/>
      <c r="AQ229" s="35">
        <f t="shared" si="133"/>
        <v>0</v>
      </c>
      <c r="AR229" s="33"/>
      <c r="AS229" s="33"/>
      <c r="AT229" s="33"/>
      <c r="AU229" s="34"/>
      <c r="AV229" s="44">
        <f t="shared" si="134"/>
        <v>0</v>
      </c>
    </row>
    <row r="230" spans="1:48" x14ac:dyDescent="0.25">
      <c r="A230" s="14">
        <v>15</v>
      </c>
      <c r="B230" s="36"/>
      <c r="C230" s="37"/>
      <c r="D230" s="38"/>
      <c r="E230" s="39"/>
      <c r="F230" s="39"/>
      <c r="G230" s="39"/>
      <c r="H230" s="40">
        <f>SUM(H217:H229)</f>
        <v>0</v>
      </c>
      <c r="I230" s="39"/>
      <c r="J230" s="39"/>
      <c r="K230" s="39"/>
      <c r="L230" s="39"/>
      <c r="M230" s="40">
        <f>SUM(M217:M229)</f>
        <v>0</v>
      </c>
      <c r="N230" s="39"/>
      <c r="O230" s="39"/>
      <c r="P230" s="39"/>
      <c r="Q230" s="39"/>
      <c r="R230" s="40">
        <f>SUM(R217:R229)</f>
        <v>0</v>
      </c>
      <c r="S230" s="39"/>
      <c r="T230" s="39"/>
      <c r="U230" s="39"/>
      <c r="V230" s="39"/>
      <c r="W230" s="40">
        <f>SUM(W217:W229)</f>
        <v>0</v>
      </c>
      <c r="X230" s="39"/>
      <c r="Y230" s="39"/>
      <c r="Z230" s="39"/>
      <c r="AA230" s="39"/>
      <c r="AB230" s="40">
        <f>SUM(AB217:AB229)</f>
        <v>0</v>
      </c>
      <c r="AC230" s="39"/>
      <c r="AD230" s="39"/>
      <c r="AE230" s="39"/>
      <c r="AF230" s="39"/>
      <c r="AG230" s="40">
        <f>SUM(AG217:AG229)</f>
        <v>0</v>
      </c>
      <c r="AH230" s="39"/>
      <c r="AI230" s="39"/>
      <c r="AJ230" s="39"/>
      <c r="AK230" s="39"/>
      <c r="AL230" s="40">
        <f>SUM(AL217:AL229)</f>
        <v>0</v>
      </c>
      <c r="AM230" s="39"/>
      <c r="AN230" s="39"/>
      <c r="AO230" s="39"/>
      <c r="AP230" s="39"/>
      <c r="AQ230" s="40">
        <f>SUM(AQ217:AQ229)</f>
        <v>0</v>
      </c>
      <c r="AR230" s="39"/>
      <c r="AS230" s="39"/>
      <c r="AT230" s="39"/>
      <c r="AU230" s="39"/>
      <c r="AV230" s="40">
        <f>SUM(AV217:AV229)</f>
        <v>0</v>
      </c>
    </row>
    <row r="231" spans="1:48" x14ac:dyDescent="0.25">
      <c r="A231" s="14">
        <v>16</v>
      </c>
      <c r="B231" s="80" t="str">
        <f>"Буква (или иное название) класса "&amp;A231&amp;":"</f>
        <v>Буква (или иное название) класса 16:</v>
      </c>
      <c r="C231" s="81"/>
      <c r="D231" s="82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</row>
    <row r="232" spans="1:48" x14ac:dyDescent="0.25">
      <c r="A232" s="14">
        <v>16</v>
      </c>
      <c r="B232" s="45" t="s">
        <v>69</v>
      </c>
      <c r="C232" s="28" t="s">
        <v>83</v>
      </c>
      <c r="D232" s="29"/>
      <c r="E232" s="29"/>
      <c r="F232" s="29"/>
      <c r="G232" s="30"/>
      <c r="H232" s="31">
        <f t="shared" ref="H232:H244" si="135">COUNTA(D232:G232)</f>
        <v>0</v>
      </c>
      <c r="I232" s="29"/>
      <c r="J232" s="29"/>
      <c r="K232" s="29"/>
      <c r="L232" s="30"/>
      <c r="M232" s="31">
        <f t="shared" ref="M232:M244" si="136">COUNTA(I232:L232)</f>
        <v>0</v>
      </c>
      <c r="N232" s="29"/>
      <c r="O232" s="29"/>
      <c r="P232" s="29"/>
      <c r="Q232" s="30"/>
      <c r="R232" s="31">
        <f t="shared" ref="R232:R244" si="137">COUNTA(N232:Q232)</f>
        <v>0</v>
      </c>
      <c r="S232" s="29"/>
      <c r="T232" s="29"/>
      <c r="U232" s="29"/>
      <c r="V232" s="30"/>
      <c r="W232" s="31">
        <f t="shared" ref="W232:W244" si="138">COUNTA(S232:V232)</f>
        <v>0</v>
      </c>
      <c r="X232" s="29"/>
      <c r="Y232" s="29"/>
      <c r="Z232" s="29"/>
      <c r="AA232" s="30"/>
      <c r="AB232" s="31">
        <f t="shared" ref="AB232:AB244" si="139">COUNTA(X232:AA232)</f>
        <v>0</v>
      </c>
      <c r="AC232" s="29"/>
      <c r="AD232" s="29"/>
      <c r="AE232" s="29"/>
      <c r="AF232" s="30"/>
      <c r="AG232" s="31">
        <f t="shared" ref="AG232:AG244" si="140">COUNTA(AC232:AF232)</f>
        <v>0</v>
      </c>
      <c r="AH232" s="29"/>
      <c r="AI232" s="29"/>
      <c r="AJ232" s="29"/>
      <c r="AK232" s="30"/>
      <c r="AL232" s="31">
        <f t="shared" ref="AL232:AL244" si="141">COUNTA(AH232:AK232)</f>
        <v>0</v>
      </c>
      <c r="AM232" s="29"/>
      <c r="AN232" s="29"/>
      <c r="AO232" s="29"/>
      <c r="AP232" s="30"/>
      <c r="AQ232" s="31">
        <f t="shared" ref="AQ232:AQ244" si="142">COUNTA(AM232:AP232)</f>
        <v>0</v>
      </c>
      <c r="AR232" s="29"/>
      <c r="AS232" s="29"/>
      <c r="AT232" s="29"/>
      <c r="AU232" s="30"/>
      <c r="AV232" s="43">
        <f t="shared" ref="AV232:AV244" si="143">COUNTA(AR232:AU232)</f>
        <v>0</v>
      </c>
    </row>
    <row r="233" spans="1:48" x14ac:dyDescent="0.25">
      <c r="A233" s="14">
        <v>16</v>
      </c>
      <c r="B233" s="8" t="s">
        <v>70</v>
      </c>
      <c r="C233" s="32" t="s">
        <v>83</v>
      </c>
      <c r="D233" s="29"/>
      <c r="E233" s="29"/>
      <c r="F233" s="29"/>
      <c r="G233" s="30"/>
      <c r="H233" s="31">
        <f t="shared" si="135"/>
        <v>0</v>
      </c>
      <c r="I233" s="29"/>
      <c r="J233" s="29"/>
      <c r="K233" s="29"/>
      <c r="L233" s="30"/>
      <c r="M233" s="31">
        <f t="shared" si="136"/>
        <v>0</v>
      </c>
      <c r="N233" s="29"/>
      <c r="O233" s="29"/>
      <c r="P233" s="29"/>
      <c r="Q233" s="30"/>
      <c r="R233" s="31">
        <f t="shared" si="137"/>
        <v>0</v>
      </c>
      <c r="S233" s="29"/>
      <c r="T233" s="29"/>
      <c r="U233" s="29"/>
      <c r="V233" s="30"/>
      <c r="W233" s="31">
        <f t="shared" si="138"/>
        <v>0</v>
      </c>
      <c r="X233" s="29"/>
      <c r="Y233" s="29"/>
      <c r="Z233" s="29"/>
      <c r="AA233" s="30"/>
      <c r="AB233" s="31">
        <f t="shared" si="139"/>
        <v>0</v>
      </c>
      <c r="AC233" s="29"/>
      <c r="AD233" s="29"/>
      <c r="AE233" s="29"/>
      <c r="AF233" s="30"/>
      <c r="AG233" s="31">
        <f t="shared" si="140"/>
        <v>0</v>
      </c>
      <c r="AH233" s="29"/>
      <c r="AI233" s="29"/>
      <c r="AJ233" s="29"/>
      <c r="AK233" s="30"/>
      <c r="AL233" s="31">
        <f t="shared" si="141"/>
        <v>0</v>
      </c>
      <c r="AM233" s="29"/>
      <c r="AN233" s="29"/>
      <c r="AO233" s="29"/>
      <c r="AP233" s="30"/>
      <c r="AQ233" s="31">
        <f t="shared" si="142"/>
        <v>0</v>
      </c>
      <c r="AR233" s="29"/>
      <c r="AS233" s="29"/>
      <c r="AT233" s="29"/>
      <c r="AU233" s="30"/>
      <c r="AV233" s="43">
        <f t="shared" si="143"/>
        <v>0</v>
      </c>
    </row>
    <row r="234" spans="1:48" x14ac:dyDescent="0.25">
      <c r="A234" s="14">
        <v>16</v>
      </c>
      <c r="B234" s="8" t="s">
        <v>71</v>
      </c>
      <c r="C234" s="32" t="s">
        <v>83</v>
      </c>
      <c r="D234" s="29"/>
      <c r="E234" s="29"/>
      <c r="F234" s="29"/>
      <c r="G234" s="30"/>
      <c r="H234" s="31">
        <f t="shared" si="135"/>
        <v>0</v>
      </c>
      <c r="I234" s="29"/>
      <c r="J234" s="29"/>
      <c r="K234" s="29"/>
      <c r="L234" s="30"/>
      <c r="M234" s="31">
        <f t="shared" si="136"/>
        <v>0</v>
      </c>
      <c r="N234" s="29"/>
      <c r="O234" s="29"/>
      <c r="P234" s="29"/>
      <c r="Q234" s="30"/>
      <c r="R234" s="31">
        <f t="shared" si="137"/>
        <v>0</v>
      </c>
      <c r="S234" s="29"/>
      <c r="T234" s="29"/>
      <c r="U234" s="29"/>
      <c r="V234" s="30"/>
      <c r="W234" s="31">
        <f t="shared" si="138"/>
        <v>0</v>
      </c>
      <c r="X234" s="29"/>
      <c r="Y234" s="29"/>
      <c r="Z234" s="29"/>
      <c r="AA234" s="30"/>
      <c r="AB234" s="31">
        <f t="shared" si="139"/>
        <v>0</v>
      </c>
      <c r="AC234" s="29"/>
      <c r="AD234" s="29"/>
      <c r="AE234" s="29"/>
      <c r="AF234" s="30"/>
      <c r="AG234" s="31">
        <f t="shared" si="140"/>
        <v>0</v>
      </c>
      <c r="AH234" s="29"/>
      <c r="AI234" s="29"/>
      <c r="AJ234" s="29"/>
      <c r="AK234" s="30"/>
      <c r="AL234" s="31">
        <f t="shared" si="141"/>
        <v>0</v>
      </c>
      <c r="AM234" s="29"/>
      <c r="AN234" s="29"/>
      <c r="AO234" s="29"/>
      <c r="AP234" s="30"/>
      <c r="AQ234" s="31">
        <f t="shared" si="142"/>
        <v>0</v>
      </c>
      <c r="AR234" s="29"/>
      <c r="AS234" s="29"/>
      <c r="AT234" s="29"/>
      <c r="AU234" s="30"/>
      <c r="AV234" s="43">
        <f t="shared" si="143"/>
        <v>0</v>
      </c>
    </row>
    <row r="235" spans="1:48" x14ac:dyDescent="0.25">
      <c r="A235" s="14">
        <v>16</v>
      </c>
      <c r="B235" s="8" t="s">
        <v>72</v>
      </c>
      <c r="C235" s="32" t="s">
        <v>83</v>
      </c>
      <c r="D235" s="29"/>
      <c r="E235" s="29"/>
      <c r="F235" s="29"/>
      <c r="G235" s="30"/>
      <c r="H235" s="31">
        <f t="shared" si="135"/>
        <v>0</v>
      </c>
      <c r="I235" s="29"/>
      <c r="J235" s="29"/>
      <c r="K235" s="29"/>
      <c r="L235" s="30"/>
      <c r="M235" s="31">
        <f t="shared" si="136"/>
        <v>0</v>
      </c>
      <c r="N235" s="29"/>
      <c r="O235" s="29"/>
      <c r="P235" s="29"/>
      <c r="Q235" s="30"/>
      <c r="R235" s="31">
        <f t="shared" si="137"/>
        <v>0</v>
      </c>
      <c r="S235" s="29"/>
      <c r="T235" s="29"/>
      <c r="U235" s="29"/>
      <c r="V235" s="30"/>
      <c r="W235" s="31">
        <f t="shared" si="138"/>
        <v>0</v>
      </c>
      <c r="X235" s="29"/>
      <c r="Y235" s="29"/>
      <c r="Z235" s="29"/>
      <c r="AA235" s="30"/>
      <c r="AB235" s="31">
        <f t="shared" si="139"/>
        <v>0</v>
      </c>
      <c r="AC235" s="29"/>
      <c r="AD235" s="29"/>
      <c r="AE235" s="29"/>
      <c r="AF235" s="30"/>
      <c r="AG235" s="31">
        <f t="shared" si="140"/>
        <v>0</v>
      </c>
      <c r="AH235" s="29"/>
      <c r="AI235" s="29"/>
      <c r="AJ235" s="29"/>
      <c r="AK235" s="30"/>
      <c r="AL235" s="31">
        <f t="shared" si="141"/>
        <v>0</v>
      </c>
      <c r="AM235" s="29"/>
      <c r="AN235" s="29"/>
      <c r="AO235" s="29"/>
      <c r="AP235" s="30"/>
      <c r="AQ235" s="31">
        <f t="shared" si="142"/>
        <v>0</v>
      </c>
      <c r="AR235" s="29"/>
      <c r="AS235" s="29"/>
      <c r="AT235" s="29"/>
      <c r="AU235" s="30"/>
      <c r="AV235" s="43">
        <f t="shared" si="143"/>
        <v>0</v>
      </c>
    </row>
    <row r="236" spans="1:48" x14ac:dyDescent="0.25">
      <c r="A236" s="14">
        <v>16</v>
      </c>
      <c r="B236" s="8" t="s">
        <v>73</v>
      </c>
      <c r="C236" s="32" t="s">
        <v>83</v>
      </c>
      <c r="D236" s="29"/>
      <c r="E236" s="29"/>
      <c r="F236" s="29"/>
      <c r="G236" s="30"/>
      <c r="H236" s="31">
        <f t="shared" si="135"/>
        <v>0</v>
      </c>
      <c r="I236" s="29"/>
      <c r="J236" s="29"/>
      <c r="K236" s="29"/>
      <c r="L236" s="30"/>
      <c r="M236" s="31">
        <f t="shared" si="136"/>
        <v>0</v>
      </c>
      <c r="N236" s="29"/>
      <c r="O236" s="29"/>
      <c r="P236" s="29"/>
      <c r="Q236" s="30"/>
      <c r="R236" s="31">
        <f t="shared" si="137"/>
        <v>0</v>
      </c>
      <c r="S236" s="29"/>
      <c r="T236" s="29"/>
      <c r="U236" s="29"/>
      <c r="V236" s="30"/>
      <c r="W236" s="31">
        <f t="shared" si="138"/>
        <v>0</v>
      </c>
      <c r="X236" s="29"/>
      <c r="Y236" s="29"/>
      <c r="Z236" s="29"/>
      <c r="AA236" s="30"/>
      <c r="AB236" s="31">
        <f t="shared" si="139"/>
        <v>0</v>
      </c>
      <c r="AC236" s="29"/>
      <c r="AD236" s="29"/>
      <c r="AE236" s="29"/>
      <c r="AF236" s="30"/>
      <c r="AG236" s="31">
        <f t="shared" si="140"/>
        <v>0</v>
      </c>
      <c r="AH236" s="29"/>
      <c r="AI236" s="29"/>
      <c r="AJ236" s="29"/>
      <c r="AK236" s="30"/>
      <c r="AL236" s="31">
        <f t="shared" si="141"/>
        <v>0</v>
      </c>
      <c r="AM236" s="29"/>
      <c r="AN236" s="29"/>
      <c r="AO236" s="29"/>
      <c r="AP236" s="30"/>
      <c r="AQ236" s="31">
        <f t="shared" si="142"/>
        <v>0</v>
      </c>
      <c r="AR236" s="29"/>
      <c r="AS236" s="29"/>
      <c r="AT236" s="29"/>
      <c r="AU236" s="30"/>
      <c r="AV236" s="43">
        <f t="shared" si="143"/>
        <v>0</v>
      </c>
    </row>
    <row r="237" spans="1:48" x14ac:dyDescent="0.25">
      <c r="A237" s="14">
        <v>16</v>
      </c>
      <c r="B237" s="8" t="s">
        <v>74</v>
      </c>
      <c r="C237" s="32" t="s">
        <v>83</v>
      </c>
      <c r="D237" s="29"/>
      <c r="E237" s="29"/>
      <c r="F237" s="29"/>
      <c r="G237" s="30"/>
      <c r="H237" s="31">
        <f t="shared" si="135"/>
        <v>0</v>
      </c>
      <c r="I237" s="29"/>
      <c r="J237" s="29"/>
      <c r="K237" s="29"/>
      <c r="L237" s="30"/>
      <c r="M237" s="31">
        <f t="shared" si="136"/>
        <v>0</v>
      </c>
      <c r="N237" s="29"/>
      <c r="O237" s="29"/>
      <c r="P237" s="29"/>
      <c r="Q237" s="30"/>
      <c r="R237" s="31">
        <f t="shared" si="137"/>
        <v>0</v>
      </c>
      <c r="S237" s="29"/>
      <c r="T237" s="29"/>
      <c r="U237" s="29"/>
      <c r="V237" s="30"/>
      <c r="W237" s="31">
        <f t="shared" si="138"/>
        <v>0</v>
      </c>
      <c r="X237" s="29"/>
      <c r="Y237" s="29"/>
      <c r="Z237" s="29"/>
      <c r="AA237" s="30"/>
      <c r="AB237" s="31">
        <f t="shared" si="139"/>
        <v>0</v>
      </c>
      <c r="AC237" s="29"/>
      <c r="AD237" s="29"/>
      <c r="AE237" s="29"/>
      <c r="AF237" s="30"/>
      <c r="AG237" s="31">
        <f t="shared" si="140"/>
        <v>0</v>
      </c>
      <c r="AH237" s="29"/>
      <c r="AI237" s="29"/>
      <c r="AJ237" s="29"/>
      <c r="AK237" s="30"/>
      <c r="AL237" s="31">
        <f t="shared" si="141"/>
        <v>0</v>
      </c>
      <c r="AM237" s="29"/>
      <c r="AN237" s="29"/>
      <c r="AO237" s="29"/>
      <c r="AP237" s="30"/>
      <c r="AQ237" s="31">
        <f t="shared" si="142"/>
        <v>0</v>
      </c>
      <c r="AR237" s="29"/>
      <c r="AS237" s="29"/>
      <c r="AT237" s="29"/>
      <c r="AU237" s="30"/>
      <c r="AV237" s="43">
        <f t="shared" si="143"/>
        <v>0</v>
      </c>
    </row>
    <row r="238" spans="1:48" x14ac:dyDescent="0.25">
      <c r="A238" s="14">
        <v>16</v>
      </c>
      <c r="B238" s="8" t="s">
        <v>75</v>
      </c>
      <c r="C238" s="32" t="s">
        <v>83</v>
      </c>
      <c r="D238" s="29"/>
      <c r="E238" s="29"/>
      <c r="F238" s="29"/>
      <c r="G238" s="30"/>
      <c r="H238" s="31">
        <f t="shared" si="135"/>
        <v>0</v>
      </c>
      <c r="I238" s="29"/>
      <c r="J238" s="29"/>
      <c r="K238" s="29"/>
      <c r="L238" s="30"/>
      <c r="M238" s="31">
        <f t="shared" si="136"/>
        <v>0</v>
      </c>
      <c r="N238" s="29"/>
      <c r="O238" s="29"/>
      <c r="P238" s="29"/>
      <c r="Q238" s="30"/>
      <c r="R238" s="31">
        <f t="shared" si="137"/>
        <v>0</v>
      </c>
      <c r="S238" s="29"/>
      <c r="T238" s="29"/>
      <c r="U238" s="29"/>
      <c r="V238" s="30"/>
      <c r="W238" s="31">
        <f t="shared" si="138"/>
        <v>0</v>
      </c>
      <c r="X238" s="29"/>
      <c r="Y238" s="29"/>
      <c r="Z238" s="29"/>
      <c r="AA238" s="30"/>
      <c r="AB238" s="31">
        <f t="shared" si="139"/>
        <v>0</v>
      </c>
      <c r="AC238" s="29"/>
      <c r="AD238" s="29"/>
      <c r="AE238" s="29"/>
      <c r="AF238" s="30"/>
      <c r="AG238" s="31">
        <f t="shared" si="140"/>
        <v>0</v>
      </c>
      <c r="AH238" s="29"/>
      <c r="AI238" s="29"/>
      <c r="AJ238" s="29"/>
      <c r="AK238" s="30"/>
      <c r="AL238" s="31">
        <f t="shared" si="141"/>
        <v>0</v>
      </c>
      <c r="AM238" s="29"/>
      <c r="AN238" s="29"/>
      <c r="AO238" s="29"/>
      <c r="AP238" s="30"/>
      <c r="AQ238" s="31">
        <f t="shared" si="142"/>
        <v>0</v>
      </c>
      <c r="AR238" s="29"/>
      <c r="AS238" s="29"/>
      <c r="AT238" s="29"/>
      <c r="AU238" s="30"/>
      <c r="AV238" s="43">
        <f t="shared" si="143"/>
        <v>0</v>
      </c>
    </row>
    <row r="239" spans="1:48" x14ac:dyDescent="0.25">
      <c r="A239" s="14">
        <v>16</v>
      </c>
      <c r="B239" s="8" t="s">
        <v>76</v>
      </c>
      <c r="C239" s="32" t="s">
        <v>83</v>
      </c>
      <c r="D239" s="29"/>
      <c r="E239" s="29"/>
      <c r="F239" s="29"/>
      <c r="G239" s="30"/>
      <c r="H239" s="31">
        <f t="shared" si="135"/>
        <v>0</v>
      </c>
      <c r="I239" s="29"/>
      <c r="J239" s="29"/>
      <c r="K239" s="29"/>
      <c r="L239" s="30"/>
      <c r="M239" s="31">
        <f t="shared" si="136"/>
        <v>0</v>
      </c>
      <c r="N239" s="29"/>
      <c r="O239" s="29"/>
      <c r="P239" s="29"/>
      <c r="Q239" s="30"/>
      <c r="R239" s="31">
        <f t="shared" si="137"/>
        <v>0</v>
      </c>
      <c r="S239" s="29"/>
      <c r="T239" s="29"/>
      <c r="U239" s="29"/>
      <c r="V239" s="30"/>
      <c r="W239" s="31">
        <f t="shared" si="138"/>
        <v>0</v>
      </c>
      <c r="X239" s="29"/>
      <c r="Y239" s="29"/>
      <c r="Z239" s="29"/>
      <c r="AA239" s="30"/>
      <c r="AB239" s="31">
        <f t="shared" si="139"/>
        <v>0</v>
      </c>
      <c r="AC239" s="29"/>
      <c r="AD239" s="29"/>
      <c r="AE239" s="29"/>
      <c r="AF239" s="30"/>
      <c r="AG239" s="31">
        <f t="shared" si="140"/>
        <v>0</v>
      </c>
      <c r="AH239" s="29"/>
      <c r="AI239" s="29"/>
      <c r="AJ239" s="29"/>
      <c r="AK239" s="30"/>
      <c r="AL239" s="31">
        <f t="shared" si="141"/>
        <v>0</v>
      </c>
      <c r="AM239" s="29"/>
      <c r="AN239" s="29"/>
      <c r="AO239" s="29"/>
      <c r="AP239" s="30"/>
      <c r="AQ239" s="31">
        <f t="shared" si="142"/>
        <v>0</v>
      </c>
      <c r="AR239" s="29"/>
      <c r="AS239" s="29"/>
      <c r="AT239" s="29"/>
      <c r="AU239" s="30"/>
      <c r="AV239" s="43">
        <f t="shared" si="143"/>
        <v>0</v>
      </c>
    </row>
    <row r="240" spans="1:48" x14ac:dyDescent="0.25">
      <c r="A240" s="14">
        <v>16</v>
      </c>
      <c r="B240" s="8" t="s">
        <v>77</v>
      </c>
      <c r="C240" s="32" t="s">
        <v>83</v>
      </c>
      <c r="D240" s="29"/>
      <c r="E240" s="29"/>
      <c r="F240" s="29"/>
      <c r="G240" s="30"/>
      <c r="H240" s="31">
        <f t="shared" si="135"/>
        <v>0</v>
      </c>
      <c r="I240" s="29"/>
      <c r="J240" s="29"/>
      <c r="K240" s="29"/>
      <c r="L240" s="30"/>
      <c r="M240" s="31">
        <f t="shared" si="136"/>
        <v>0</v>
      </c>
      <c r="N240" s="29"/>
      <c r="O240" s="29"/>
      <c r="P240" s="29"/>
      <c r="Q240" s="30"/>
      <c r="R240" s="31">
        <f t="shared" si="137"/>
        <v>0</v>
      </c>
      <c r="S240" s="29"/>
      <c r="T240" s="29"/>
      <c r="U240" s="29"/>
      <c r="V240" s="30"/>
      <c r="W240" s="31">
        <f t="shared" si="138"/>
        <v>0</v>
      </c>
      <c r="X240" s="29"/>
      <c r="Y240" s="29"/>
      <c r="Z240" s="29"/>
      <c r="AA240" s="30"/>
      <c r="AB240" s="31">
        <f t="shared" si="139"/>
        <v>0</v>
      </c>
      <c r="AC240" s="29"/>
      <c r="AD240" s="29"/>
      <c r="AE240" s="29"/>
      <c r="AF240" s="30"/>
      <c r="AG240" s="31">
        <f t="shared" si="140"/>
        <v>0</v>
      </c>
      <c r="AH240" s="29"/>
      <c r="AI240" s="29"/>
      <c r="AJ240" s="29"/>
      <c r="AK240" s="30"/>
      <c r="AL240" s="31">
        <f t="shared" si="141"/>
        <v>0</v>
      </c>
      <c r="AM240" s="29"/>
      <c r="AN240" s="29"/>
      <c r="AO240" s="29"/>
      <c r="AP240" s="30"/>
      <c r="AQ240" s="31">
        <f t="shared" si="142"/>
        <v>0</v>
      </c>
      <c r="AR240" s="29"/>
      <c r="AS240" s="29"/>
      <c r="AT240" s="29"/>
      <c r="AU240" s="30"/>
      <c r="AV240" s="43">
        <f t="shared" si="143"/>
        <v>0</v>
      </c>
    </row>
    <row r="241" spans="1:48" x14ac:dyDescent="0.25">
      <c r="A241" s="14">
        <v>16</v>
      </c>
      <c r="B241" s="8" t="s">
        <v>78</v>
      </c>
      <c r="C241" s="32" t="s">
        <v>83</v>
      </c>
      <c r="D241" s="29"/>
      <c r="E241" s="29"/>
      <c r="F241" s="29"/>
      <c r="G241" s="30"/>
      <c r="H241" s="31">
        <f t="shared" si="135"/>
        <v>0</v>
      </c>
      <c r="I241" s="29"/>
      <c r="J241" s="29"/>
      <c r="K241" s="29"/>
      <c r="L241" s="30"/>
      <c r="M241" s="31">
        <f t="shared" si="136"/>
        <v>0</v>
      </c>
      <c r="N241" s="29"/>
      <c r="O241" s="29"/>
      <c r="P241" s="29"/>
      <c r="Q241" s="30"/>
      <c r="R241" s="31">
        <f t="shared" si="137"/>
        <v>0</v>
      </c>
      <c r="S241" s="29"/>
      <c r="T241" s="29"/>
      <c r="U241" s="29"/>
      <c r="V241" s="30"/>
      <c r="W241" s="31">
        <f t="shared" si="138"/>
        <v>0</v>
      </c>
      <c r="X241" s="29"/>
      <c r="Y241" s="29"/>
      <c r="Z241" s="29"/>
      <c r="AA241" s="30"/>
      <c r="AB241" s="31">
        <f t="shared" si="139"/>
        <v>0</v>
      </c>
      <c r="AC241" s="29"/>
      <c r="AD241" s="29"/>
      <c r="AE241" s="29"/>
      <c r="AF241" s="30"/>
      <c r="AG241" s="31">
        <f t="shared" si="140"/>
        <v>0</v>
      </c>
      <c r="AH241" s="29"/>
      <c r="AI241" s="29"/>
      <c r="AJ241" s="29"/>
      <c r="AK241" s="30"/>
      <c r="AL241" s="31">
        <f t="shared" si="141"/>
        <v>0</v>
      </c>
      <c r="AM241" s="29"/>
      <c r="AN241" s="29"/>
      <c r="AO241" s="29"/>
      <c r="AP241" s="30"/>
      <c r="AQ241" s="31">
        <f t="shared" si="142"/>
        <v>0</v>
      </c>
      <c r="AR241" s="29"/>
      <c r="AS241" s="29"/>
      <c r="AT241" s="29"/>
      <c r="AU241" s="30"/>
      <c r="AV241" s="43">
        <f t="shared" si="143"/>
        <v>0</v>
      </c>
    </row>
    <row r="242" spans="1:48" x14ac:dyDescent="0.25">
      <c r="A242" s="14">
        <v>16</v>
      </c>
      <c r="B242" s="8" t="s">
        <v>79</v>
      </c>
      <c r="C242" s="32" t="s">
        <v>83</v>
      </c>
      <c r="D242" s="29"/>
      <c r="E242" s="29"/>
      <c r="F242" s="29"/>
      <c r="G242" s="30"/>
      <c r="H242" s="31">
        <f t="shared" si="135"/>
        <v>0</v>
      </c>
      <c r="I242" s="29"/>
      <c r="J242" s="29"/>
      <c r="K242" s="29"/>
      <c r="L242" s="30"/>
      <c r="M242" s="31">
        <f t="shared" si="136"/>
        <v>0</v>
      </c>
      <c r="N242" s="29"/>
      <c r="O242" s="29"/>
      <c r="P242" s="29"/>
      <c r="Q242" s="30"/>
      <c r="R242" s="31">
        <f t="shared" si="137"/>
        <v>0</v>
      </c>
      <c r="S242" s="29"/>
      <c r="T242" s="29"/>
      <c r="U242" s="29"/>
      <c r="V242" s="30"/>
      <c r="W242" s="31">
        <f t="shared" si="138"/>
        <v>0</v>
      </c>
      <c r="X242" s="29"/>
      <c r="Y242" s="29"/>
      <c r="Z242" s="29"/>
      <c r="AA242" s="30"/>
      <c r="AB242" s="31">
        <f t="shared" si="139"/>
        <v>0</v>
      </c>
      <c r="AC242" s="29"/>
      <c r="AD242" s="29"/>
      <c r="AE242" s="29"/>
      <c r="AF242" s="30"/>
      <c r="AG242" s="31">
        <f t="shared" si="140"/>
        <v>0</v>
      </c>
      <c r="AH242" s="29"/>
      <c r="AI242" s="29"/>
      <c r="AJ242" s="29"/>
      <c r="AK242" s="30"/>
      <c r="AL242" s="31">
        <f t="shared" si="141"/>
        <v>0</v>
      </c>
      <c r="AM242" s="29"/>
      <c r="AN242" s="29"/>
      <c r="AO242" s="29"/>
      <c r="AP242" s="30"/>
      <c r="AQ242" s="31">
        <f t="shared" si="142"/>
        <v>0</v>
      </c>
      <c r="AR242" s="29"/>
      <c r="AS242" s="29"/>
      <c r="AT242" s="29"/>
      <c r="AU242" s="30"/>
      <c r="AV242" s="43">
        <f t="shared" si="143"/>
        <v>0</v>
      </c>
    </row>
    <row r="243" spans="1:48" x14ac:dyDescent="0.25">
      <c r="A243" s="14">
        <v>16</v>
      </c>
      <c r="B243" s="8" t="s">
        <v>80</v>
      </c>
      <c r="C243" s="32" t="s">
        <v>83</v>
      </c>
      <c r="D243" s="29"/>
      <c r="E243" s="29"/>
      <c r="F243" s="29"/>
      <c r="G243" s="30"/>
      <c r="H243" s="31">
        <f t="shared" si="135"/>
        <v>0</v>
      </c>
      <c r="I243" s="29"/>
      <c r="J243" s="29"/>
      <c r="K243" s="29"/>
      <c r="L243" s="30"/>
      <c r="M243" s="31">
        <f t="shared" si="136"/>
        <v>0</v>
      </c>
      <c r="N243" s="29"/>
      <c r="O243" s="29"/>
      <c r="P243" s="29"/>
      <c r="Q243" s="30"/>
      <c r="R243" s="31">
        <f t="shared" si="137"/>
        <v>0</v>
      </c>
      <c r="S243" s="29"/>
      <c r="T243" s="29"/>
      <c r="U243" s="29"/>
      <c r="V243" s="30"/>
      <c r="W243" s="31">
        <f t="shared" si="138"/>
        <v>0</v>
      </c>
      <c r="X243" s="29"/>
      <c r="Y243" s="29"/>
      <c r="Z243" s="29"/>
      <c r="AA243" s="30"/>
      <c r="AB243" s="31">
        <f t="shared" si="139"/>
        <v>0</v>
      </c>
      <c r="AC243" s="29"/>
      <c r="AD243" s="29"/>
      <c r="AE243" s="29"/>
      <c r="AF243" s="30"/>
      <c r="AG243" s="31">
        <f t="shared" si="140"/>
        <v>0</v>
      </c>
      <c r="AH243" s="29"/>
      <c r="AI243" s="29"/>
      <c r="AJ243" s="29"/>
      <c r="AK243" s="30"/>
      <c r="AL243" s="31">
        <f t="shared" si="141"/>
        <v>0</v>
      </c>
      <c r="AM243" s="29"/>
      <c r="AN243" s="29"/>
      <c r="AO243" s="29"/>
      <c r="AP243" s="30"/>
      <c r="AQ243" s="31">
        <f t="shared" si="142"/>
        <v>0</v>
      </c>
      <c r="AR243" s="29"/>
      <c r="AS243" s="29"/>
      <c r="AT243" s="29"/>
      <c r="AU243" s="30"/>
      <c r="AV243" s="43">
        <f t="shared" si="143"/>
        <v>0</v>
      </c>
    </row>
    <row r="244" spans="1:48" x14ac:dyDescent="0.25">
      <c r="A244" s="14">
        <v>16</v>
      </c>
      <c r="B244" s="32" t="s">
        <v>81</v>
      </c>
      <c r="C244" s="32" t="s">
        <v>83</v>
      </c>
      <c r="D244" s="33"/>
      <c r="E244" s="33"/>
      <c r="F244" s="33"/>
      <c r="G244" s="34"/>
      <c r="H244" s="35">
        <f t="shared" si="135"/>
        <v>0</v>
      </c>
      <c r="I244" s="33"/>
      <c r="J244" s="33"/>
      <c r="K244" s="33"/>
      <c r="L244" s="34"/>
      <c r="M244" s="35">
        <f t="shared" si="136"/>
        <v>0</v>
      </c>
      <c r="N244" s="33"/>
      <c r="O244" s="33"/>
      <c r="P244" s="33"/>
      <c r="Q244" s="34"/>
      <c r="R244" s="35">
        <f t="shared" si="137"/>
        <v>0</v>
      </c>
      <c r="S244" s="33"/>
      <c r="T244" s="33"/>
      <c r="U244" s="33"/>
      <c r="V244" s="34"/>
      <c r="W244" s="35">
        <f t="shared" si="138"/>
        <v>0</v>
      </c>
      <c r="X244" s="33"/>
      <c r="Y244" s="33"/>
      <c r="Z244" s="33"/>
      <c r="AA244" s="34"/>
      <c r="AB244" s="35">
        <f t="shared" si="139"/>
        <v>0</v>
      </c>
      <c r="AC244" s="33"/>
      <c r="AD244" s="33"/>
      <c r="AE244" s="33"/>
      <c r="AF244" s="34"/>
      <c r="AG244" s="35">
        <f t="shared" si="140"/>
        <v>0</v>
      </c>
      <c r="AH244" s="33"/>
      <c r="AI244" s="33"/>
      <c r="AJ244" s="33"/>
      <c r="AK244" s="34"/>
      <c r="AL244" s="35">
        <f t="shared" si="141"/>
        <v>0</v>
      </c>
      <c r="AM244" s="33"/>
      <c r="AN244" s="33"/>
      <c r="AO244" s="33"/>
      <c r="AP244" s="34"/>
      <c r="AQ244" s="35">
        <f t="shared" si="142"/>
        <v>0</v>
      </c>
      <c r="AR244" s="33"/>
      <c r="AS244" s="33"/>
      <c r="AT244" s="33"/>
      <c r="AU244" s="34"/>
      <c r="AV244" s="44">
        <f t="shared" si="143"/>
        <v>0</v>
      </c>
    </row>
    <row r="245" spans="1:48" x14ac:dyDescent="0.25">
      <c r="A245" s="14">
        <v>16</v>
      </c>
      <c r="B245" s="36"/>
      <c r="C245" s="37"/>
      <c r="D245" s="38"/>
      <c r="E245" s="39"/>
      <c r="F245" s="39"/>
      <c r="G245" s="39"/>
      <c r="H245" s="40">
        <f>SUM(H232:H244)</f>
        <v>0</v>
      </c>
      <c r="I245" s="39"/>
      <c r="J245" s="39"/>
      <c r="K245" s="39"/>
      <c r="L245" s="39"/>
      <c r="M245" s="40">
        <f>SUM(M232:M244)</f>
        <v>0</v>
      </c>
      <c r="N245" s="39"/>
      <c r="O245" s="39"/>
      <c r="P245" s="39"/>
      <c r="Q245" s="39"/>
      <c r="R245" s="40">
        <f>SUM(R232:R244)</f>
        <v>0</v>
      </c>
      <c r="S245" s="39"/>
      <c r="T245" s="39"/>
      <c r="U245" s="39"/>
      <c r="V245" s="39"/>
      <c r="W245" s="40">
        <f>SUM(W232:W244)</f>
        <v>0</v>
      </c>
      <c r="X245" s="39"/>
      <c r="Y245" s="39"/>
      <c r="Z245" s="39"/>
      <c r="AA245" s="39"/>
      <c r="AB245" s="40">
        <f>SUM(AB232:AB244)</f>
        <v>0</v>
      </c>
      <c r="AC245" s="39"/>
      <c r="AD245" s="39"/>
      <c r="AE245" s="39"/>
      <c r="AF245" s="39"/>
      <c r="AG245" s="40">
        <f>SUM(AG232:AG244)</f>
        <v>0</v>
      </c>
      <c r="AH245" s="39"/>
      <c r="AI245" s="39"/>
      <c r="AJ245" s="39"/>
      <c r="AK245" s="39"/>
      <c r="AL245" s="40">
        <f>SUM(AL232:AL244)</f>
        <v>0</v>
      </c>
      <c r="AM245" s="39"/>
      <c r="AN245" s="39"/>
      <c r="AO245" s="39"/>
      <c r="AP245" s="39"/>
      <c r="AQ245" s="40">
        <f>SUM(AQ232:AQ244)</f>
        <v>0</v>
      </c>
      <c r="AR245" s="39"/>
      <c r="AS245" s="39"/>
      <c r="AT245" s="39"/>
      <c r="AU245" s="39"/>
      <c r="AV245" s="40">
        <f>SUM(AV232:AV244)</f>
        <v>0</v>
      </c>
    </row>
    <row r="246" spans="1:48" x14ac:dyDescent="0.25">
      <c r="A246" s="14">
        <v>17</v>
      </c>
      <c r="B246" s="80" t="str">
        <f>"Буква (или иное название) класса "&amp;A246&amp;":"</f>
        <v>Буква (или иное название) класса 17:</v>
      </c>
      <c r="C246" s="81"/>
      <c r="D246" s="82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</row>
    <row r="247" spans="1:48" x14ac:dyDescent="0.25">
      <c r="A247" s="14">
        <v>17</v>
      </c>
      <c r="B247" s="45" t="s">
        <v>69</v>
      </c>
      <c r="C247" s="28" t="s">
        <v>83</v>
      </c>
      <c r="D247" s="29"/>
      <c r="E247" s="29"/>
      <c r="F247" s="29"/>
      <c r="G247" s="30"/>
      <c r="H247" s="31">
        <f t="shared" ref="H247:H259" si="144">COUNTA(D247:G247)</f>
        <v>0</v>
      </c>
      <c r="I247" s="29"/>
      <c r="J247" s="29"/>
      <c r="K247" s="29"/>
      <c r="L247" s="30"/>
      <c r="M247" s="31">
        <f t="shared" ref="M247:M259" si="145">COUNTA(I247:L247)</f>
        <v>0</v>
      </c>
      <c r="N247" s="29"/>
      <c r="O247" s="29"/>
      <c r="P247" s="29"/>
      <c r="Q247" s="30"/>
      <c r="R247" s="31">
        <f t="shared" ref="R247:R259" si="146">COUNTA(N247:Q247)</f>
        <v>0</v>
      </c>
      <c r="S247" s="29"/>
      <c r="T247" s="29"/>
      <c r="U247" s="29"/>
      <c r="V247" s="30"/>
      <c r="W247" s="31">
        <f t="shared" ref="W247:W259" si="147">COUNTA(S247:V247)</f>
        <v>0</v>
      </c>
      <c r="X247" s="29"/>
      <c r="Y247" s="29"/>
      <c r="Z247" s="29"/>
      <c r="AA247" s="30"/>
      <c r="AB247" s="31">
        <f t="shared" ref="AB247:AB259" si="148">COUNTA(X247:AA247)</f>
        <v>0</v>
      </c>
      <c r="AC247" s="29"/>
      <c r="AD247" s="29"/>
      <c r="AE247" s="29"/>
      <c r="AF247" s="30"/>
      <c r="AG247" s="31">
        <f t="shared" ref="AG247:AG259" si="149">COUNTA(AC247:AF247)</f>
        <v>0</v>
      </c>
      <c r="AH247" s="29"/>
      <c r="AI247" s="29"/>
      <c r="AJ247" s="29"/>
      <c r="AK247" s="30"/>
      <c r="AL247" s="31">
        <f t="shared" ref="AL247:AL259" si="150">COUNTA(AH247:AK247)</f>
        <v>0</v>
      </c>
      <c r="AM247" s="29"/>
      <c r="AN247" s="29"/>
      <c r="AO247" s="29"/>
      <c r="AP247" s="30"/>
      <c r="AQ247" s="31">
        <f t="shared" ref="AQ247:AQ259" si="151">COUNTA(AM247:AP247)</f>
        <v>0</v>
      </c>
      <c r="AR247" s="29"/>
      <c r="AS247" s="29"/>
      <c r="AT247" s="29"/>
      <c r="AU247" s="30"/>
      <c r="AV247" s="43">
        <f t="shared" ref="AV247:AV259" si="152">COUNTA(AR247:AU247)</f>
        <v>0</v>
      </c>
    </row>
    <row r="248" spans="1:48" x14ac:dyDescent="0.25">
      <c r="A248" s="14">
        <v>17</v>
      </c>
      <c r="B248" s="8" t="s">
        <v>70</v>
      </c>
      <c r="C248" s="32" t="s">
        <v>83</v>
      </c>
      <c r="D248" s="29"/>
      <c r="E248" s="29"/>
      <c r="F248" s="29"/>
      <c r="G248" s="30"/>
      <c r="H248" s="31">
        <f t="shared" si="144"/>
        <v>0</v>
      </c>
      <c r="I248" s="29"/>
      <c r="J248" s="29"/>
      <c r="K248" s="29"/>
      <c r="L248" s="30"/>
      <c r="M248" s="31">
        <f t="shared" si="145"/>
        <v>0</v>
      </c>
      <c r="N248" s="29"/>
      <c r="O248" s="29"/>
      <c r="P248" s="29"/>
      <c r="Q248" s="30"/>
      <c r="R248" s="31">
        <f t="shared" si="146"/>
        <v>0</v>
      </c>
      <c r="S248" s="29"/>
      <c r="T248" s="29"/>
      <c r="U248" s="29"/>
      <c r="V248" s="30"/>
      <c r="W248" s="31">
        <f t="shared" si="147"/>
        <v>0</v>
      </c>
      <c r="X248" s="29"/>
      <c r="Y248" s="29"/>
      <c r="Z248" s="29"/>
      <c r="AA248" s="30"/>
      <c r="AB248" s="31">
        <f t="shared" si="148"/>
        <v>0</v>
      </c>
      <c r="AC248" s="29"/>
      <c r="AD248" s="29"/>
      <c r="AE248" s="29"/>
      <c r="AF248" s="30"/>
      <c r="AG248" s="31">
        <f t="shared" si="149"/>
        <v>0</v>
      </c>
      <c r="AH248" s="29"/>
      <c r="AI248" s="29"/>
      <c r="AJ248" s="29"/>
      <c r="AK248" s="30"/>
      <c r="AL248" s="31">
        <f t="shared" si="150"/>
        <v>0</v>
      </c>
      <c r="AM248" s="29"/>
      <c r="AN248" s="29"/>
      <c r="AO248" s="29"/>
      <c r="AP248" s="30"/>
      <c r="AQ248" s="31">
        <f t="shared" si="151"/>
        <v>0</v>
      </c>
      <c r="AR248" s="29"/>
      <c r="AS248" s="29"/>
      <c r="AT248" s="29"/>
      <c r="AU248" s="30"/>
      <c r="AV248" s="43">
        <f t="shared" si="152"/>
        <v>0</v>
      </c>
    </row>
    <row r="249" spans="1:48" x14ac:dyDescent="0.25">
      <c r="A249" s="14">
        <v>17</v>
      </c>
      <c r="B249" s="8" t="s">
        <v>71</v>
      </c>
      <c r="C249" s="32" t="s">
        <v>83</v>
      </c>
      <c r="D249" s="29"/>
      <c r="E249" s="29"/>
      <c r="F249" s="29"/>
      <c r="G249" s="30"/>
      <c r="H249" s="31">
        <f t="shared" si="144"/>
        <v>0</v>
      </c>
      <c r="I249" s="29"/>
      <c r="J249" s="29"/>
      <c r="K249" s="29"/>
      <c r="L249" s="30"/>
      <c r="M249" s="31">
        <f t="shared" si="145"/>
        <v>0</v>
      </c>
      <c r="N249" s="29"/>
      <c r="O249" s="29"/>
      <c r="P249" s="29"/>
      <c r="Q249" s="30"/>
      <c r="R249" s="31">
        <f t="shared" si="146"/>
        <v>0</v>
      </c>
      <c r="S249" s="29"/>
      <c r="T249" s="29"/>
      <c r="U249" s="29"/>
      <c r="V249" s="30"/>
      <c r="W249" s="31">
        <f t="shared" si="147"/>
        <v>0</v>
      </c>
      <c r="X249" s="29"/>
      <c r="Y249" s="29"/>
      <c r="Z249" s="29"/>
      <c r="AA249" s="30"/>
      <c r="AB249" s="31">
        <f t="shared" si="148"/>
        <v>0</v>
      </c>
      <c r="AC249" s="29"/>
      <c r="AD249" s="29"/>
      <c r="AE249" s="29"/>
      <c r="AF249" s="30"/>
      <c r="AG249" s="31">
        <f t="shared" si="149"/>
        <v>0</v>
      </c>
      <c r="AH249" s="29"/>
      <c r="AI249" s="29"/>
      <c r="AJ249" s="29"/>
      <c r="AK249" s="30"/>
      <c r="AL249" s="31">
        <f t="shared" si="150"/>
        <v>0</v>
      </c>
      <c r="AM249" s="29"/>
      <c r="AN249" s="29"/>
      <c r="AO249" s="29"/>
      <c r="AP249" s="30"/>
      <c r="AQ249" s="31">
        <f t="shared" si="151"/>
        <v>0</v>
      </c>
      <c r="AR249" s="29"/>
      <c r="AS249" s="29"/>
      <c r="AT249" s="29"/>
      <c r="AU249" s="30"/>
      <c r="AV249" s="43">
        <f t="shared" si="152"/>
        <v>0</v>
      </c>
    </row>
    <row r="250" spans="1:48" x14ac:dyDescent="0.25">
      <c r="A250" s="14">
        <v>17</v>
      </c>
      <c r="B250" s="8" t="s">
        <v>72</v>
      </c>
      <c r="C250" s="32" t="s">
        <v>83</v>
      </c>
      <c r="D250" s="29"/>
      <c r="E250" s="29"/>
      <c r="F250" s="29"/>
      <c r="G250" s="30"/>
      <c r="H250" s="31">
        <f t="shared" si="144"/>
        <v>0</v>
      </c>
      <c r="I250" s="29"/>
      <c r="J250" s="29"/>
      <c r="K250" s="29"/>
      <c r="L250" s="30"/>
      <c r="M250" s="31">
        <f t="shared" si="145"/>
        <v>0</v>
      </c>
      <c r="N250" s="29"/>
      <c r="O250" s="29"/>
      <c r="P250" s="29"/>
      <c r="Q250" s="30"/>
      <c r="R250" s="31">
        <f t="shared" si="146"/>
        <v>0</v>
      </c>
      <c r="S250" s="29"/>
      <c r="T250" s="29"/>
      <c r="U250" s="29"/>
      <c r="V250" s="30"/>
      <c r="W250" s="31">
        <f t="shared" si="147"/>
        <v>0</v>
      </c>
      <c r="X250" s="29"/>
      <c r="Y250" s="29"/>
      <c r="Z250" s="29"/>
      <c r="AA250" s="30"/>
      <c r="AB250" s="31">
        <f t="shared" si="148"/>
        <v>0</v>
      </c>
      <c r="AC250" s="29"/>
      <c r="AD250" s="29"/>
      <c r="AE250" s="29"/>
      <c r="AF250" s="30"/>
      <c r="AG250" s="31">
        <f t="shared" si="149"/>
        <v>0</v>
      </c>
      <c r="AH250" s="29"/>
      <c r="AI250" s="29"/>
      <c r="AJ250" s="29"/>
      <c r="AK250" s="30"/>
      <c r="AL250" s="31">
        <f t="shared" si="150"/>
        <v>0</v>
      </c>
      <c r="AM250" s="29"/>
      <c r="AN250" s="29"/>
      <c r="AO250" s="29"/>
      <c r="AP250" s="30"/>
      <c r="AQ250" s="31">
        <f t="shared" si="151"/>
        <v>0</v>
      </c>
      <c r="AR250" s="29"/>
      <c r="AS250" s="29"/>
      <c r="AT250" s="29"/>
      <c r="AU250" s="30"/>
      <c r="AV250" s="43">
        <f t="shared" si="152"/>
        <v>0</v>
      </c>
    </row>
    <row r="251" spans="1:48" x14ac:dyDescent="0.25">
      <c r="A251" s="14">
        <v>17</v>
      </c>
      <c r="B251" s="8" t="s">
        <v>73</v>
      </c>
      <c r="C251" s="32" t="s">
        <v>83</v>
      </c>
      <c r="D251" s="29"/>
      <c r="E251" s="29"/>
      <c r="F251" s="29"/>
      <c r="G251" s="30"/>
      <c r="H251" s="31">
        <f t="shared" si="144"/>
        <v>0</v>
      </c>
      <c r="I251" s="29"/>
      <c r="J251" s="29"/>
      <c r="K251" s="29"/>
      <c r="L251" s="30"/>
      <c r="M251" s="31">
        <f t="shared" si="145"/>
        <v>0</v>
      </c>
      <c r="N251" s="29"/>
      <c r="O251" s="29"/>
      <c r="P251" s="29"/>
      <c r="Q251" s="30"/>
      <c r="R251" s="31">
        <f t="shared" si="146"/>
        <v>0</v>
      </c>
      <c r="S251" s="29"/>
      <c r="T251" s="29"/>
      <c r="U251" s="29"/>
      <c r="V251" s="30"/>
      <c r="W251" s="31">
        <f t="shared" si="147"/>
        <v>0</v>
      </c>
      <c r="X251" s="29"/>
      <c r="Y251" s="29"/>
      <c r="Z251" s="29"/>
      <c r="AA251" s="30"/>
      <c r="AB251" s="31">
        <f t="shared" si="148"/>
        <v>0</v>
      </c>
      <c r="AC251" s="29"/>
      <c r="AD251" s="29"/>
      <c r="AE251" s="29"/>
      <c r="AF251" s="30"/>
      <c r="AG251" s="31">
        <f t="shared" si="149"/>
        <v>0</v>
      </c>
      <c r="AH251" s="29"/>
      <c r="AI251" s="29"/>
      <c r="AJ251" s="29"/>
      <c r="AK251" s="30"/>
      <c r="AL251" s="31">
        <f t="shared" si="150"/>
        <v>0</v>
      </c>
      <c r="AM251" s="29"/>
      <c r="AN251" s="29"/>
      <c r="AO251" s="29"/>
      <c r="AP251" s="30"/>
      <c r="AQ251" s="31">
        <f t="shared" si="151"/>
        <v>0</v>
      </c>
      <c r="AR251" s="29"/>
      <c r="AS251" s="29"/>
      <c r="AT251" s="29"/>
      <c r="AU251" s="30"/>
      <c r="AV251" s="43">
        <f t="shared" si="152"/>
        <v>0</v>
      </c>
    </row>
    <row r="252" spans="1:48" x14ac:dyDescent="0.25">
      <c r="A252" s="14">
        <v>17</v>
      </c>
      <c r="B252" s="8" t="s">
        <v>74</v>
      </c>
      <c r="C252" s="32" t="s">
        <v>83</v>
      </c>
      <c r="D252" s="29"/>
      <c r="E252" s="29"/>
      <c r="F252" s="29"/>
      <c r="G252" s="30"/>
      <c r="H252" s="31">
        <f t="shared" si="144"/>
        <v>0</v>
      </c>
      <c r="I252" s="29"/>
      <c r="J252" s="29"/>
      <c r="K252" s="29"/>
      <c r="L252" s="30"/>
      <c r="M252" s="31">
        <f t="shared" si="145"/>
        <v>0</v>
      </c>
      <c r="N252" s="29"/>
      <c r="O252" s="29"/>
      <c r="P252" s="29"/>
      <c r="Q252" s="30"/>
      <c r="R252" s="31">
        <f t="shared" si="146"/>
        <v>0</v>
      </c>
      <c r="S252" s="29"/>
      <c r="T252" s="29"/>
      <c r="U252" s="29"/>
      <c r="V252" s="30"/>
      <c r="W252" s="31">
        <f t="shared" si="147"/>
        <v>0</v>
      </c>
      <c r="X252" s="29"/>
      <c r="Y252" s="29"/>
      <c r="Z252" s="29"/>
      <c r="AA252" s="30"/>
      <c r="AB252" s="31">
        <f t="shared" si="148"/>
        <v>0</v>
      </c>
      <c r="AC252" s="29"/>
      <c r="AD252" s="29"/>
      <c r="AE252" s="29"/>
      <c r="AF252" s="30"/>
      <c r="AG252" s="31">
        <f t="shared" si="149"/>
        <v>0</v>
      </c>
      <c r="AH252" s="29"/>
      <c r="AI252" s="29"/>
      <c r="AJ252" s="29"/>
      <c r="AK252" s="30"/>
      <c r="AL252" s="31">
        <f t="shared" si="150"/>
        <v>0</v>
      </c>
      <c r="AM252" s="29"/>
      <c r="AN252" s="29"/>
      <c r="AO252" s="29"/>
      <c r="AP252" s="30"/>
      <c r="AQ252" s="31">
        <f t="shared" si="151"/>
        <v>0</v>
      </c>
      <c r="AR252" s="29"/>
      <c r="AS252" s="29"/>
      <c r="AT252" s="29"/>
      <c r="AU252" s="30"/>
      <c r="AV252" s="43">
        <f t="shared" si="152"/>
        <v>0</v>
      </c>
    </row>
    <row r="253" spans="1:48" x14ac:dyDescent="0.25">
      <c r="A253" s="14">
        <v>17</v>
      </c>
      <c r="B253" s="8" t="s">
        <v>75</v>
      </c>
      <c r="C253" s="32" t="s">
        <v>83</v>
      </c>
      <c r="D253" s="29"/>
      <c r="E253" s="29"/>
      <c r="F253" s="29"/>
      <c r="G253" s="30"/>
      <c r="H253" s="31">
        <f t="shared" si="144"/>
        <v>0</v>
      </c>
      <c r="I253" s="29"/>
      <c r="J253" s="29"/>
      <c r="K253" s="29"/>
      <c r="L253" s="30"/>
      <c r="M253" s="31">
        <f t="shared" si="145"/>
        <v>0</v>
      </c>
      <c r="N253" s="29"/>
      <c r="O253" s="29"/>
      <c r="P253" s="29"/>
      <c r="Q253" s="30"/>
      <c r="R253" s="31">
        <f t="shared" si="146"/>
        <v>0</v>
      </c>
      <c r="S253" s="29"/>
      <c r="T253" s="29"/>
      <c r="U253" s="29"/>
      <c r="V253" s="30"/>
      <c r="W253" s="31">
        <f t="shared" si="147"/>
        <v>0</v>
      </c>
      <c r="X253" s="29"/>
      <c r="Y253" s="29"/>
      <c r="Z253" s="29"/>
      <c r="AA253" s="30"/>
      <c r="AB253" s="31">
        <f t="shared" si="148"/>
        <v>0</v>
      </c>
      <c r="AC253" s="29"/>
      <c r="AD253" s="29"/>
      <c r="AE253" s="29"/>
      <c r="AF253" s="30"/>
      <c r="AG253" s="31">
        <f t="shared" si="149"/>
        <v>0</v>
      </c>
      <c r="AH253" s="29"/>
      <c r="AI253" s="29"/>
      <c r="AJ253" s="29"/>
      <c r="AK253" s="30"/>
      <c r="AL253" s="31">
        <f t="shared" si="150"/>
        <v>0</v>
      </c>
      <c r="AM253" s="29"/>
      <c r="AN253" s="29"/>
      <c r="AO253" s="29"/>
      <c r="AP253" s="30"/>
      <c r="AQ253" s="31">
        <f t="shared" si="151"/>
        <v>0</v>
      </c>
      <c r="AR253" s="29"/>
      <c r="AS253" s="29"/>
      <c r="AT253" s="29"/>
      <c r="AU253" s="30"/>
      <c r="AV253" s="43">
        <f t="shared" si="152"/>
        <v>0</v>
      </c>
    </row>
    <row r="254" spans="1:48" x14ac:dyDescent="0.25">
      <c r="A254" s="14">
        <v>17</v>
      </c>
      <c r="B254" s="8" t="s">
        <v>76</v>
      </c>
      <c r="C254" s="32" t="s">
        <v>83</v>
      </c>
      <c r="D254" s="29"/>
      <c r="E254" s="29"/>
      <c r="F254" s="29"/>
      <c r="G254" s="30"/>
      <c r="H254" s="31">
        <f t="shared" si="144"/>
        <v>0</v>
      </c>
      <c r="I254" s="29"/>
      <c r="J254" s="29"/>
      <c r="K254" s="29"/>
      <c r="L254" s="30"/>
      <c r="M254" s="31">
        <f t="shared" si="145"/>
        <v>0</v>
      </c>
      <c r="N254" s="29"/>
      <c r="O254" s="29"/>
      <c r="P254" s="29"/>
      <c r="Q254" s="30"/>
      <c r="R254" s="31">
        <f t="shared" si="146"/>
        <v>0</v>
      </c>
      <c r="S254" s="29"/>
      <c r="T254" s="29"/>
      <c r="U254" s="29"/>
      <c r="V254" s="30"/>
      <c r="W254" s="31">
        <f t="shared" si="147"/>
        <v>0</v>
      </c>
      <c r="X254" s="29"/>
      <c r="Y254" s="29"/>
      <c r="Z254" s="29"/>
      <c r="AA254" s="30"/>
      <c r="AB254" s="31">
        <f t="shared" si="148"/>
        <v>0</v>
      </c>
      <c r="AC254" s="29"/>
      <c r="AD254" s="29"/>
      <c r="AE254" s="29"/>
      <c r="AF254" s="30"/>
      <c r="AG254" s="31">
        <f t="shared" si="149"/>
        <v>0</v>
      </c>
      <c r="AH254" s="29"/>
      <c r="AI254" s="29"/>
      <c r="AJ254" s="29"/>
      <c r="AK254" s="30"/>
      <c r="AL254" s="31">
        <f t="shared" si="150"/>
        <v>0</v>
      </c>
      <c r="AM254" s="29"/>
      <c r="AN254" s="29"/>
      <c r="AO254" s="29"/>
      <c r="AP254" s="30"/>
      <c r="AQ254" s="31">
        <f t="shared" si="151"/>
        <v>0</v>
      </c>
      <c r="AR254" s="29"/>
      <c r="AS254" s="29"/>
      <c r="AT254" s="29"/>
      <c r="AU254" s="30"/>
      <c r="AV254" s="43">
        <f t="shared" si="152"/>
        <v>0</v>
      </c>
    </row>
    <row r="255" spans="1:48" x14ac:dyDescent="0.25">
      <c r="A255" s="14">
        <v>17</v>
      </c>
      <c r="B255" s="8" t="s">
        <v>77</v>
      </c>
      <c r="C255" s="32" t="s">
        <v>83</v>
      </c>
      <c r="D255" s="29"/>
      <c r="E255" s="29"/>
      <c r="F255" s="29"/>
      <c r="G255" s="30"/>
      <c r="H255" s="31">
        <f t="shared" si="144"/>
        <v>0</v>
      </c>
      <c r="I255" s="29"/>
      <c r="J255" s="29"/>
      <c r="K255" s="29"/>
      <c r="L255" s="30"/>
      <c r="M255" s="31">
        <f t="shared" si="145"/>
        <v>0</v>
      </c>
      <c r="N255" s="29"/>
      <c r="O255" s="29"/>
      <c r="P255" s="29"/>
      <c r="Q255" s="30"/>
      <c r="R255" s="31">
        <f t="shared" si="146"/>
        <v>0</v>
      </c>
      <c r="S255" s="29"/>
      <c r="T255" s="29"/>
      <c r="U255" s="29"/>
      <c r="V255" s="30"/>
      <c r="W255" s="31">
        <f t="shared" si="147"/>
        <v>0</v>
      </c>
      <c r="X255" s="29"/>
      <c r="Y255" s="29"/>
      <c r="Z255" s="29"/>
      <c r="AA255" s="30"/>
      <c r="AB255" s="31">
        <f t="shared" si="148"/>
        <v>0</v>
      </c>
      <c r="AC255" s="29"/>
      <c r="AD255" s="29"/>
      <c r="AE255" s="29"/>
      <c r="AF255" s="30"/>
      <c r="AG255" s="31">
        <f t="shared" si="149"/>
        <v>0</v>
      </c>
      <c r="AH255" s="29"/>
      <c r="AI255" s="29"/>
      <c r="AJ255" s="29"/>
      <c r="AK255" s="30"/>
      <c r="AL255" s="31">
        <f t="shared" si="150"/>
        <v>0</v>
      </c>
      <c r="AM255" s="29"/>
      <c r="AN255" s="29"/>
      <c r="AO255" s="29"/>
      <c r="AP255" s="30"/>
      <c r="AQ255" s="31">
        <f t="shared" si="151"/>
        <v>0</v>
      </c>
      <c r="AR255" s="29"/>
      <c r="AS255" s="29"/>
      <c r="AT255" s="29"/>
      <c r="AU255" s="30"/>
      <c r="AV255" s="43">
        <f t="shared" si="152"/>
        <v>0</v>
      </c>
    </row>
    <row r="256" spans="1:48" x14ac:dyDescent="0.25">
      <c r="A256" s="14">
        <v>17</v>
      </c>
      <c r="B256" s="8" t="s">
        <v>78</v>
      </c>
      <c r="C256" s="32" t="s">
        <v>83</v>
      </c>
      <c r="D256" s="29"/>
      <c r="E256" s="29"/>
      <c r="F256" s="29"/>
      <c r="G256" s="30"/>
      <c r="H256" s="31">
        <f t="shared" si="144"/>
        <v>0</v>
      </c>
      <c r="I256" s="29"/>
      <c r="J256" s="29"/>
      <c r="K256" s="29"/>
      <c r="L256" s="30"/>
      <c r="M256" s="31">
        <f t="shared" si="145"/>
        <v>0</v>
      </c>
      <c r="N256" s="29"/>
      <c r="O256" s="29"/>
      <c r="P256" s="29"/>
      <c r="Q256" s="30"/>
      <c r="R256" s="31">
        <f t="shared" si="146"/>
        <v>0</v>
      </c>
      <c r="S256" s="29"/>
      <c r="T256" s="29"/>
      <c r="U256" s="29"/>
      <c r="V256" s="30"/>
      <c r="W256" s="31">
        <f t="shared" si="147"/>
        <v>0</v>
      </c>
      <c r="X256" s="29"/>
      <c r="Y256" s="29"/>
      <c r="Z256" s="29"/>
      <c r="AA256" s="30"/>
      <c r="AB256" s="31">
        <f t="shared" si="148"/>
        <v>0</v>
      </c>
      <c r="AC256" s="29"/>
      <c r="AD256" s="29"/>
      <c r="AE256" s="29"/>
      <c r="AF256" s="30"/>
      <c r="AG256" s="31">
        <f t="shared" si="149"/>
        <v>0</v>
      </c>
      <c r="AH256" s="29"/>
      <c r="AI256" s="29"/>
      <c r="AJ256" s="29"/>
      <c r="AK256" s="30"/>
      <c r="AL256" s="31">
        <f t="shared" si="150"/>
        <v>0</v>
      </c>
      <c r="AM256" s="29"/>
      <c r="AN256" s="29"/>
      <c r="AO256" s="29"/>
      <c r="AP256" s="30"/>
      <c r="AQ256" s="31">
        <f t="shared" si="151"/>
        <v>0</v>
      </c>
      <c r="AR256" s="29"/>
      <c r="AS256" s="29"/>
      <c r="AT256" s="29"/>
      <c r="AU256" s="30"/>
      <c r="AV256" s="43">
        <f t="shared" si="152"/>
        <v>0</v>
      </c>
    </row>
    <row r="257" spans="1:48" x14ac:dyDescent="0.25">
      <c r="A257" s="14">
        <v>17</v>
      </c>
      <c r="B257" s="8" t="s">
        <v>79</v>
      </c>
      <c r="C257" s="32" t="s">
        <v>83</v>
      </c>
      <c r="D257" s="29"/>
      <c r="E257" s="29"/>
      <c r="F257" s="29"/>
      <c r="G257" s="30"/>
      <c r="H257" s="31">
        <f t="shared" si="144"/>
        <v>0</v>
      </c>
      <c r="I257" s="29"/>
      <c r="J257" s="29"/>
      <c r="K257" s="29"/>
      <c r="L257" s="30"/>
      <c r="M257" s="31">
        <f t="shared" si="145"/>
        <v>0</v>
      </c>
      <c r="N257" s="29"/>
      <c r="O257" s="29"/>
      <c r="P257" s="29"/>
      <c r="Q257" s="30"/>
      <c r="R257" s="31">
        <f t="shared" si="146"/>
        <v>0</v>
      </c>
      <c r="S257" s="29"/>
      <c r="T257" s="29"/>
      <c r="U257" s="29"/>
      <c r="V257" s="30"/>
      <c r="W257" s="31">
        <f t="shared" si="147"/>
        <v>0</v>
      </c>
      <c r="X257" s="29"/>
      <c r="Y257" s="29"/>
      <c r="Z257" s="29"/>
      <c r="AA257" s="30"/>
      <c r="AB257" s="31">
        <f t="shared" si="148"/>
        <v>0</v>
      </c>
      <c r="AC257" s="29"/>
      <c r="AD257" s="29"/>
      <c r="AE257" s="29"/>
      <c r="AF257" s="30"/>
      <c r="AG257" s="31">
        <f t="shared" si="149"/>
        <v>0</v>
      </c>
      <c r="AH257" s="29"/>
      <c r="AI257" s="29"/>
      <c r="AJ257" s="29"/>
      <c r="AK257" s="30"/>
      <c r="AL257" s="31">
        <f t="shared" si="150"/>
        <v>0</v>
      </c>
      <c r="AM257" s="29"/>
      <c r="AN257" s="29"/>
      <c r="AO257" s="29"/>
      <c r="AP257" s="30"/>
      <c r="AQ257" s="31">
        <f t="shared" si="151"/>
        <v>0</v>
      </c>
      <c r="AR257" s="29"/>
      <c r="AS257" s="29"/>
      <c r="AT257" s="29"/>
      <c r="AU257" s="30"/>
      <c r="AV257" s="43">
        <f t="shared" si="152"/>
        <v>0</v>
      </c>
    </row>
    <row r="258" spans="1:48" x14ac:dyDescent="0.25">
      <c r="A258" s="14">
        <v>17</v>
      </c>
      <c r="B258" s="8" t="s">
        <v>80</v>
      </c>
      <c r="C258" s="32" t="s">
        <v>83</v>
      </c>
      <c r="D258" s="29"/>
      <c r="E258" s="29"/>
      <c r="F258" s="29"/>
      <c r="G258" s="30"/>
      <c r="H258" s="31">
        <f t="shared" si="144"/>
        <v>0</v>
      </c>
      <c r="I258" s="29"/>
      <c r="J258" s="29"/>
      <c r="K258" s="29"/>
      <c r="L258" s="30"/>
      <c r="M258" s="31">
        <f t="shared" si="145"/>
        <v>0</v>
      </c>
      <c r="N258" s="29"/>
      <c r="O258" s="29"/>
      <c r="P258" s="29"/>
      <c r="Q258" s="30"/>
      <c r="R258" s="31">
        <f t="shared" si="146"/>
        <v>0</v>
      </c>
      <c r="S258" s="29"/>
      <c r="T258" s="29"/>
      <c r="U258" s="29"/>
      <c r="V258" s="30"/>
      <c r="W258" s="31">
        <f t="shared" si="147"/>
        <v>0</v>
      </c>
      <c r="X258" s="29"/>
      <c r="Y258" s="29"/>
      <c r="Z258" s="29"/>
      <c r="AA258" s="30"/>
      <c r="AB258" s="31">
        <f t="shared" si="148"/>
        <v>0</v>
      </c>
      <c r="AC258" s="29"/>
      <c r="AD258" s="29"/>
      <c r="AE258" s="29"/>
      <c r="AF258" s="30"/>
      <c r="AG258" s="31">
        <f t="shared" si="149"/>
        <v>0</v>
      </c>
      <c r="AH258" s="29"/>
      <c r="AI258" s="29"/>
      <c r="AJ258" s="29"/>
      <c r="AK258" s="30"/>
      <c r="AL258" s="31">
        <f t="shared" si="150"/>
        <v>0</v>
      </c>
      <c r="AM258" s="29"/>
      <c r="AN258" s="29"/>
      <c r="AO258" s="29"/>
      <c r="AP258" s="30"/>
      <c r="AQ258" s="31">
        <f t="shared" si="151"/>
        <v>0</v>
      </c>
      <c r="AR258" s="29"/>
      <c r="AS258" s="29"/>
      <c r="AT258" s="29"/>
      <c r="AU258" s="30"/>
      <c r="AV258" s="43">
        <f t="shared" si="152"/>
        <v>0</v>
      </c>
    </row>
    <row r="259" spans="1:48" x14ac:dyDescent="0.25">
      <c r="A259" s="14">
        <v>17</v>
      </c>
      <c r="B259" s="32" t="s">
        <v>81</v>
      </c>
      <c r="C259" s="32" t="s">
        <v>83</v>
      </c>
      <c r="D259" s="33"/>
      <c r="E259" s="33"/>
      <c r="F259" s="33"/>
      <c r="G259" s="34"/>
      <c r="H259" s="35">
        <f t="shared" si="144"/>
        <v>0</v>
      </c>
      <c r="I259" s="33"/>
      <c r="J259" s="33"/>
      <c r="K259" s="33"/>
      <c r="L259" s="34"/>
      <c r="M259" s="35">
        <f t="shared" si="145"/>
        <v>0</v>
      </c>
      <c r="N259" s="33"/>
      <c r="O259" s="33"/>
      <c r="P259" s="33"/>
      <c r="Q259" s="34"/>
      <c r="R259" s="35">
        <f t="shared" si="146"/>
        <v>0</v>
      </c>
      <c r="S259" s="33"/>
      <c r="T259" s="33"/>
      <c r="U259" s="33"/>
      <c r="V259" s="34"/>
      <c r="W259" s="35">
        <f t="shared" si="147"/>
        <v>0</v>
      </c>
      <c r="X259" s="33"/>
      <c r="Y259" s="33"/>
      <c r="Z259" s="33"/>
      <c r="AA259" s="34"/>
      <c r="AB259" s="35">
        <f t="shared" si="148"/>
        <v>0</v>
      </c>
      <c r="AC259" s="33"/>
      <c r="AD259" s="33"/>
      <c r="AE259" s="33"/>
      <c r="AF259" s="34"/>
      <c r="AG259" s="35">
        <f t="shared" si="149"/>
        <v>0</v>
      </c>
      <c r="AH259" s="33"/>
      <c r="AI259" s="33"/>
      <c r="AJ259" s="33"/>
      <c r="AK259" s="34"/>
      <c r="AL259" s="35">
        <f t="shared" si="150"/>
        <v>0</v>
      </c>
      <c r="AM259" s="33"/>
      <c r="AN259" s="33"/>
      <c r="AO259" s="33"/>
      <c r="AP259" s="34"/>
      <c r="AQ259" s="35">
        <f t="shared" si="151"/>
        <v>0</v>
      </c>
      <c r="AR259" s="33"/>
      <c r="AS259" s="33"/>
      <c r="AT259" s="33"/>
      <c r="AU259" s="34"/>
      <c r="AV259" s="44">
        <f t="shared" si="152"/>
        <v>0</v>
      </c>
    </row>
    <row r="260" spans="1:48" x14ac:dyDescent="0.25">
      <c r="A260" s="14">
        <v>17</v>
      </c>
      <c r="B260" s="36"/>
      <c r="C260" s="37"/>
      <c r="D260" s="38"/>
      <c r="E260" s="39"/>
      <c r="F260" s="39"/>
      <c r="G260" s="39"/>
      <c r="H260" s="40">
        <f>SUM(H247:H259)</f>
        <v>0</v>
      </c>
      <c r="I260" s="39"/>
      <c r="J260" s="39"/>
      <c r="K260" s="39"/>
      <c r="L260" s="39"/>
      <c r="M260" s="40">
        <f>SUM(M247:M259)</f>
        <v>0</v>
      </c>
      <c r="N260" s="39"/>
      <c r="O260" s="39"/>
      <c r="P260" s="39"/>
      <c r="Q260" s="39"/>
      <c r="R260" s="40">
        <f>SUM(R247:R259)</f>
        <v>0</v>
      </c>
      <c r="S260" s="39"/>
      <c r="T260" s="39"/>
      <c r="U260" s="39"/>
      <c r="V260" s="39"/>
      <c r="W260" s="40">
        <f>SUM(W247:W259)</f>
        <v>0</v>
      </c>
      <c r="X260" s="39"/>
      <c r="Y260" s="39"/>
      <c r="Z260" s="39"/>
      <c r="AA260" s="39"/>
      <c r="AB260" s="40">
        <f>SUM(AB247:AB259)</f>
        <v>0</v>
      </c>
      <c r="AC260" s="39"/>
      <c r="AD260" s="39"/>
      <c r="AE260" s="39"/>
      <c r="AF260" s="39"/>
      <c r="AG260" s="40">
        <f>SUM(AG247:AG259)</f>
        <v>0</v>
      </c>
      <c r="AH260" s="39"/>
      <c r="AI260" s="39"/>
      <c r="AJ260" s="39"/>
      <c r="AK260" s="39"/>
      <c r="AL260" s="40">
        <f>SUM(AL247:AL259)</f>
        <v>0</v>
      </c>
      <c r="AM260" s="39"/>
      <c r="AN260" s="39"/>
      <c r="AO260" s="39"/>
      <c r="AP260" s="39"/>
      <c r="AQ260" s="40">
        <f>SUM(AQ247:AQ259)</f>
        <v>0</v>
      </c>
      <c r="AR260" s="39"/>
      <c r="AS260" s="39"/>
      <c r="AT260" s="39"/>
      <c r="AU260" s="39"/>
      <c r="AV260" s="40">
        <f>SUM(AV247:AV259)</f>
        <v>0</v>
      </c>
    </row>
    <row r="261" spans="1:48" x14ac:dyDescent="0.25">
      <c r="A261" s="14">
        <v>18</v>
      </c>
      <c r="B261" s="80" t="str">
        <f>"Буква (или иное название) класса "&amp;A261&amp;":"</f>
        <v>Буква (или иное название) класса 18:</v>
      </c>
      <c r="C261" s="81"/>
      <c r="D261" s="82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</row>
    <row r="262" spans="1:48" x14ac:dyDescent="0.25">
      <c r="A262" s="14">
        <v>18</v>
      </c>
      <c r="B262" s="45" t="s">
        <v>69</v>
      </c>
      <c r="C262" s="28" t="s">
        <v>83</v>
      </c>
      <c r="D262" s="29"/>
      <c r="E262" s="29"/>
      <c r="F262" s="29"/>
      <c r="G262" s="30"/>
      <c r="H262" s="31">
        <f t="shared" ref="H262:H274" si="153">COUNTA(D262:G262)</f>
        <v>0</v>
      </c>
      <c r="I262" s="29"/>
      <c r="J262" s="29"/>
      <c r="K262" s="29"/>
      <c r="L262" s="30"/>
      <c r="M262" s="31">
        <f t="shared" ref="M262:M274" si="154">COUNTA(I262:L262)</f>
        <v>0</v>
      </c>
      <c r="N262" s="29"/>
      <c r="O262" s="29"/>
      <c r="P262" s="29"/>
      <c r="Q262" s="30"/>
      <c r="R262" s="31">
        <f t="shared" ref="R262:R274" si="155">COUNTA(N262:Q262)</f>
        <v>0</v>
      </c>
      <c r="S262" s="29"/>
      <c r="T262" s="29"/>
      <c r="U262" s="29"/>
      <c r="V262" s="30"/>
      <c r="W262" s="31">
        <f t="shared" ref="W262:W274" si="156">COUNTA(S262:V262)</f>
        <v>0</v>
      </c>
      <c r="X262" s="29"/>
      <c r="Y262" s="29"/>
      <c r="Z262" s="29"/>
      <c r="AA262" s="30"/>
      <c r="AB262" s="31">
        <f t="shared" ref="AB262:AB274" si="157">COUNTA(X262:AA262)</f>
        <v>0</v>
      </c>
      <c r="AC262" s="29"/>
      <c r="AD262" s="29"/>
      <c r="AE262" s="29"/>
      <c r="AF262" s="30"/>
      <c r="AG262" s="31">
        <f t="shared" ref="AG262:AG274" si="158">COUNTA(AC262:AF262)</f>
        <v>0</v>
      </c>
      <c r="AH262" s="29"/>
      <c r="AI262" s="29"/>
      <c r="AJ262" s="29"/>
      <c r="AK262" s="30"/>
      <c r="AL262" s="31">
        <f t="shared" ref="AL262:AL274" si="159">COUNTA(AH262:AK262)</f>
        <v>0</v>
      </c>
      <c r="AM262" s="29"/>
      <c r="AN262" s="29"/>
      <c r="AO262" s="29"/>
      <c r="AP262" s="30"/>
      <c r="AQ262" s="31">
        <f t="shared" ref="AQ262:AQ274" si="160">COUNTA(AM262:AP262)</f>
        <v>0</v>
      </c>
      <c r="AR262" s="29"/>
      <c r="AS262" s="29"/>
      <c r="AT262" s="29"/>
      <c r="AU262" s="30"/>
      <c r="AV262" s="43">
        <f t="shared" ref="AV262:AV274" si="161">COUNTA(AR262:AU262)</f>
        <v>0</v>
      </c>
    </row>
    <row r="263" spans="1:48" x14ac:dyDescent="0.25">
      <c r="A263" s="14">
        <v>18</v>
      </c>
      <c r="B263" s="8" t="s">
        <v>70</v>
      </c>
      <c r="C263" s="32" t="s">
        <v>83</v>
      </c>
      <c r="D263" s="29"/>
      <c r="E263" s="29"/>
      <c r="F263" s="29"/>
      <c r="G263" s="30"/>
      <c r="H263" s="31">
        <f t="shared" si="153"/>
        <v>0</v>
      </c>
      <c r="I263" s="29"/>
      <c r="J263" s="29"/>
      <c r="K263" s="29"/>
      <c r="L263" s="30"/>
      <c r="M263" s="31">
        <f t="shared" si="154"/>
        <v>0</v>
      </c>
      <c r="N263" s="29"/>
      <c r="O263" s="29"/>
      <c r="P263" s="29"/>
      <c r="Q263" s="30"/>
      <c r="R263" s="31">
        <f t="shared" si="155"/>
        <v>0</v>
      </c>
      <c r="S263" s="29"/>
      <c r="T263" s="29"/>
      <c r="U263" s="29"/>
      <c r="V263" s="30"/>
      <c r="W263" s="31">
        <f t="shared" si="156"/>
        <v>0</v>
      </c>
      <c r="X263" s="29"/>
      <c r="Y263" s="29"/>
      <c r="Z263" s="29"/>
      <c r="AA263" s="30"/>
      <c r="AB263" s="31">
        <f t="shared" si="157"/>
        <v>0</v>
      </c>
      <c r="AC263" s="29"/>
      <c r="AD263" s="29"/>
      <c r="AE263" s="29"/>
      <c r="AF263" s="30"/>
      <c r="AG263" s="31">
        <f t="shared" si="158"/>
        <v>0</v>
      </c>
      <c r="AH263" s="29"/>
      <c r="AI263" s="29"/>
      <c r="AJ263" s="29"/>
      <c r="AK263" s="30"/>
      <c r="AL263" s="31">
        <f t="shared" si="159"/>
        <v>0</v>
      </c>
      <c r="AM263" s="29"/>
      <c r="AN263" s="29"/>
      <c r="AO263" s="29"/>
      <c r="AP263" s="30"/>
      <c r="AQ263" s="31">
        <f t="shared" si="160"/>
        <v>0</v>
      </c>
      <c r="AR263" s="29"/>
      <c r="AS263" s="29"/>
      <c r="AT263" s="29"/>
      <c r="AU263" s="30"/>
      <c r="AV263" s="43">
        <f t="shared" si="161"/>
        <v>0</v>
      </c>
    </row>
    <row r="264" spans="1:48" x14ac:dyDescent="0.25">
      <c r="A264" s="14">
        <v>18</v>
      </c>
      <c r="B264" s="8" t="s">
        <v>71</v>
      </c>
      <c r="C264" s="32" t="s">
        <v>83</v>
      </c>
      <c r="D264" s="29"/>
      <c r="E264" s="29"/>
      <c r="F264" s="29"/>
      <c r="G264" s="30"/>
      <c r="H264" s="31">
        <f t="shared" si="153"/>
        <v>0</v>
      </c>
      <c r="I264" s="29"/>
      <c r="J264" s="29"/>
      <c r="K264" s="29"/>
      <c r="L264" s="30"/>
      <c r="M264" s="31">
        <f t="shared" si="154"/>
        <v>0</v>
      </c>
      <c r="N264" s="29"/>
      <c r="O264" s="29"/>
      <c r="P264" s="29"/>
      <c r="Q264" s="30"/>
      <c r="R264" s="31">
        <f t="shared" si="155"/>
        <v>0</v>
      </c>
      <c r="S264" s="29"/>
      <c r="T264" s="29"/>
      <c r="U264" s="29"/>
      <c r="V264" s="30"/>
      <c r="W264" s="31">
        <f t="shared" si="156"/>
        <v>0</v>
      </c>
      <c r="X264" s="29"/>
      <c r="Y264" s="29"/>
      <c r="Z264" s="29"/>
      <c r="AA264" s="30"/>
      <c r="AB264" s="31">
        <f t="shared" si="157"/>
        <v>0</v>
      </c>
      <c r="AC264" s="29"/>
      <c r="AD264" s="29"/>
      <c r="AE264" s="29"/>
      <c r="AF264" s="30"/>
      <c r="AG264" s="31">
        <f t="shared" si="158"/>
        <v>0</v>
      </c>
      <c r="AH264" s="29"/>
      <c r="AI264" s="29"/>
      <c r="AJ264" s="29"/>
      <c r="AK264" s="30"/>
      <c r="AL264" s="31">
        <f t="shared" si="159"/>
        <v>0</v>
      </c>
      <c r="AM264" s="29"/>
      <c r="AN264" s="29"/>
      <c r="AO264" s="29"/>
      <c r="AP264" s="30"/>
      <c r="AQ264" s="31">
        <f t="shared" si="160"/>
        <v>0</v>
      </c>
      <c r="AR264" s="29"/>
      <c r="AS264" s="29"/>
      <c r="AT264" s="29"/>
      <c r="AU264" s="30"/>
      <c r="AV264" s="43">
        <f t="shared" si="161"/>
        <v>0</v>
      </c>
    </row>
    <row r="265" spans="1:48" x14ac:dyDescent="0.25">
      <c r="A265" s="14">
        <v>18</v>
      </c>
      <c r="B265" s="8" t="s">
        <v>72</v>
      </c>
      <c r="C265" s="32" t="s">
        <v>83</v>
      </c>
      <c r="D265" s="29"/>
      <c r="E265" s="29"/>
      <c r="F265" s="29"/>
      <c r="G265" s="30"/>
      <c r="H265" s="31">
        <f t="shared" si="153"/>
        <v>0</v>
      </c>
      <c r="I265" s="29"/>
      <c r="J265" s="29"/>
      <c r="K265" s="29"/>
      <c r="L265" s="30"/>
      <c r="M265" s="31">
        <f t="shared" si="154"/>
        <v>0</v>
      </c>
      <c r="N265" s="29"/>
      <c r="O265" s="29"/>
      <c r="P265" s="29"/>
      <c r="Q265" s="30"/>
      <c r="R265" s="31">
        <f t="shared" si="155"/>
        <v>0</v>
      </c>
      <c r="S265" s="29"/>
      <c r="T265" s="29"/>
      <c r="U265" s="29"/>
      <c r="V265" s="30"/>
      <c r="W265" s="31">
        <f t="shared" si="156"/>
        <v>0</v>
      </c>
      <c r="X265" s="29"/>
      <c r="Y265" s="29"/>
      <c r="Z265" s="29"/>
      <c r="AA265" s="30"/>
      <c r="AB265" s="31">
        <f t="shared" si="157"/>
        <v>0</v>
      </c>
      <c r="AC265" s="29"/>
      <c r="AD265" s="29"/>
      <c r="AE265" s="29"/>
      <c r="AF265" s="30"/>
      <c r="AG265" s="31">
        <f t="shared" si="158"/>
        <v>0</v>
      </c>
      <c r="AH265" s="29"/>
      <c r="AI265" s="29"/>
      <c r="AJ265" s="29"/>
      <c r="AK265" s="30"/>
      <c r="AL265" s="31">
        <f t="shared" si="159"/>
        <v>0</v>
      </c>
      <c r="AM265" s="29"/>
      <c r="AN265" s="29"/>
      <c r="AO265" s="29"/>
      <c r="AP265" s="30"/>
      <c r="AQ265" s="31">
        <f t="shared" si="160"/>
        <v>0</v>
      </c>
      <c r="AR265" s="29"/>
      <c r="AS265" s="29"/>
      <c r="AT265" s="29"/>
      <c r="AU265" s="30"/>
      <c r="AV265" s="43">
        <f t="shared" si="161"/>
        <v>0</v>
      </c>
    </row>
    <row r="266" spans="1:48" x14ac:dyDescent="0.25">
      <c r="A266" s="14">
        <v>18</v>
      </c>
      <c r="B266" s="8" t="s">
        <v>73</v>
      </c>
      <c r="C266" s="32" t="s">
        <v>83</v>
      </c>
      <c r="D266" s="29"/>
      <c r="E266" s="29"/>
      <c r="F266" s="29"/>
      <c r="G266" s="30"/>
      <c r="H266" s="31">
        <f t="shared" si="153"/>
        <v>0</v>
      </c>
      <c r="I266" s="29"/>
      <c r="J266" s="29"/>
      <c r="K266" s="29"/>
      <c r="L266" s="30"/>
      <c r="M266" s="31">
        <f t="shared" si="154"/>
        <v>0</v>
      </c>
      <c r="N266" s="29"/>
      <c r="O266" s="29"/>
      <c r="P266" s="29"/>
      <c r="Q266" s="30"/>
      <c r="R266" s="31">
        <f t="shared" si="155"/>
        <v>0</v>
      </c>
      <c r="S266" s="29"/>
      <c r="T266" s="29"/>
      <c r="U266" s="29"/>
      <c r="V266" s="30"/>
      <c r="W266" s="31">
        <f t="shared" si="156"/>
        <v>0</v>
      </c>
      <c r="X266" s="29"/>
      <c r="Y266" s="29"/>
      <c r="Z266" s="29"/>
      <c r="AA266" s="30"/>
      <c r="AB266" s="31">
        <f t="shared" si="157"/>
        <v>0</v>
      </c>
      <c r="AC266" s="29"/>
      <c r="AD266" s="29"/>
      <c r="AE266" s="29"/>
      <c r="AF266" s="30"/>
      <c r="AG266" s="31">
        <f t="shared" si="158"/>
        <v>0</v>
      </c>
      <c r="AH266" s="29"/>
      <c r="AI266" s="29"/>
      <c r="AJ266" s="29"/>
      <c r="AK266" s="30"/>
      <c r="AL266" s="31">
        <f t="shared" si="159"/>
        <v>0</v>
      </c>
      <c r="AM266" s="29"/>
      <c r="AN266" s="29"/>
      <c r="AO266" s="29"/>
      <c r="AP266" s="30"/>
      <c r="AQ266" s="31">
        <f t="shared" si="160"/>
        <v>0</v>
      </c>
      <c r="AR266" s="29"/>
      <c r="AS266" s="29"/>
      <c r="AT266" s="29"/>
      <c r="AU266" s="30"/>
      <c r="AV266" s="43">
        <f t="shared" si="161"/>
        <v>0</v>
      </c>
    </row>
    <row r="267" spans="1:48" x14ac:dyDescent="0.25">
      <c r="A267" s="14">
        <v>18</v>
      </c>
      <c r="B267" s="8" t="s">
        <v>74</v>
      </c>
      <c r="C267" s="32" t="s">
        <v>83</v>
      </c>
      <c r="D267" s="29"/>
      <c r="E267" s="29"/>
      <c r="F267" s="29"/>
      <c r="G267" s="30"/>
      <c r="H267" s="31">
        <f t="shared" si="153"/>
        <v>0</v>
      </c>
      <c r="I267" s="29"/>
      <c r="J267" s="29"/>
      <c r="K267" s="29"/>
      <c r="L267" s="30"/>
      <c r="M267" s="31">
        <f t="shared" si="154"/>
        <v>0</v>
      </c>
      <c r="N267" s="29"/>
      <c r="O267" s="29"/>
      <c r="P267" s="29"/>
      <c r="Q267" s="30"/>
      <c r="R267" s="31">
        <f t="shared" si="155"/>
        <v>0</v>
      </c>
      <c r="S267" s="29"/>
      <c r="T267" s="29"/>
      <c r="U267" s="29"/>
      <c r="V267" s="30"/>
      <c r="W267" s="31">
        <f t="shared" si="156"/>
        <v>0</v>
      </c>
      <c r="X267" s="29"/>
      <c r="Y267" s="29"/>
      <c r="Z267" s="29"/>
      <c r="AA267" s="30"/>
      <c r="AB267" s="31">
        <f t="shared" si="157"/>
        <v>0</v>
      </c>
      <c r="AC267" s="29"/>
      <c r="AD267" s="29"/>
      <c r="AE267" s="29"/>
      <c r="AF267" s="30"/>
      <c r="AG267" s="31">
        <f t="shared" si="158"/>
        <v>0</v>
      </c>
      <c r="AH267" s="29"/>
      <c r="AI267" s="29"/>
      <c r="AJ267" s="29"/>
      <c r="AK267" s="30"/>
      <c r="AL267" s="31">
        <f t="shared" si="159"/>
        <v>0</v>
      </c>
      <c r="AM267" s="29"/>
      <c r="AN267" s="29"/>
      <c r="AO267" s="29"/>
      <c r="AP267" s="30"/>
      <c r="AQ267" s="31">
        <f t="shared" si="160"/>
        <v>0</v>
      </c>
      <c r="AR267" s="29"/>
      <c r="AS267" s="29"/>
      <c r="AT267" s="29"/>
      <c r="AU267" s="30"/>
      <c r="AV267" s="43">
        <f t="shared" si="161"/>
        <v>0</v>
      </c>
    </row>
    <row r="268" spans="1:48" x14ac:dyDescent="0.25">
      <c r="A268" s="14">
        <v>18</v>
      </c>
      <c r="B268" s="8" t="s">
        <v>75</v>
      </c>
      <c r="C268" s="32" t="s">
        <v>83</v>
      </c>
      <c r="D268" s="29"/>
      <c r="E268" s="29"/>
      <c r="F268" s="29"/>
      <c r="G268" s="30"/>
      <c r="H268" s="31">
        <f t="shared" si="153"/>
        <v>0</v>
      </c>
      <c r="I268" s="29"/>
      <c r="J268" s="29"/>
      <c r="K268" s="29"/>
      <c r="L268" s="30"/>
      <c r="M268" s="31">
        <f t="shared" si="154"/>
        <v>0</v>
      </c>
      <c r="N268" s="29"/>
      <c r="O268" s="29"/>
      <c r="P268" s="29"/>
      <c r="Q268" s="30"/>
      <c r="R268" s="31">
        <f t="shared" si="155"/>
        <v>0</v>
      </c>
      <c r="S268" s="29"/>
      <c r="T268" s="29"/>
      <c r="U268" s="29"/>
      <c r="V268" s="30"/>
      <c r="W268" s="31">
        <f t="shared" si="156"/>
        <v>0</v>
      </c>
      <c r="X268" s="29"/>
      <c r="Y268" s="29"/>
      <c r="Z268" s="29"/>
      <c r="AA268" s="30"/>
      <c r="AB268" s="31">
        <f t="shared" si="157"/>
        <v>0</v>
      </c>
      <c r="AC268" s="29"/>
      <c r="AD268" s="29"/>
      <c r="AE268" s="29"/>
      <c r="AF268" s="30"/>
      <c r="AG268" s="31">
        <f t="shared" si="158"/>
        <v>0</v>
      </c>
      <c r="AH268" s="29"/>
      <c r="AI268" s="29"/>
      <c r="AJ268" s="29"/>
      <c r="AK268" s="30"/>
      <c r="AL268" s="31">
        <f t="shared" si="159"/>
        <v>0</v>
      </c>
      <c r="AM268" s="29"/>
      <c r="AN268" s="29"/>
      <c r="AO268" s="29"/>
      <c r="AP268" s="30"/>
      <c r="AQ268" s="31">
        <f t="shared" si="160"/>
        <v>0</v>
      </c>
      <c r="AR268" s="29"/>
      <c r="AS268" s="29"/>
      <c r="AT268" s="29"/>
      <c r="AU268" s="30"/>
      <c r="AV268" s="43">
        <f t="shared" si="161"/>
        <v>0</v>
      </c>
    </row>
    <row r="269" spans="1:48" x14ac:dyDescent="0.25">
      <c r="A269" s="14">
        <v>18</v>
      </c>
      <c r="B269" s="8" t="s">
        <v>76</v>
      </c>
      <c r="C269" s="32" t="s">
        <v>83</v>
      </c>
      <c r="D269" s="29"/>
      <c r="E269" s="29"/>
      <c r="F269" s="29"/>
      <c r="G269" s="30"/>
      <c r="H269" s="31">
        <f t="shared" si="153"/>
        <v>0</v>
      </c>
      <c r="I269" s="29"/>
      <c r="J269" s="29"/>
      <c r="K269" s="29"/>
      <c r="L269" s="30"/>
      <c r="M269" s="31">
        <f t="shared" si="154"/>
        <v>0</v>
      </c>
      <c r="N269" s="29"/>
      <c r="O269" s="29"/>
      <c r="P269" s="29"/>
      <c r="Q269" s="30"/>
      <c r="R269" s="31">
        <f t="shared" si="155"/>
        <v>0</v>
      </c>
      <c r="S269" s="29"/>
      <c r="T269" s="29"/>
      <c r="U269" s="29"/>
      <c r="V269" s="30"/>
      <c r="W269" s="31">
        <f t="shared" si="156"/>
        <v>0</v>
      </c>
      <c r="X269" s="29"/>
      <c r="Y269" s="29"/>
      <c r="Z269" s="29"/>
      <c r="AA269" s="30"/>
      <c r="AB269" s="31">
        <f t="shared" si="157"/>
        <v>0</v>
      </c>
      <c r="AC269" s="29"/>
      <c r="AD269" s="29"/>
      <c r="AE269" s="29"/>
      <c r="AF269" s="30"/>
      <c r="AG269" s="31">
        <f t="shared" si="158"/>
        <v>0</v>
      </c>
      <c r="AH269" s="29"/>
      <c r="AI269" s="29"/>
      <c r="AJ269" s="29"/>
      <c r="AK269" s="30"/>
      <c r="AL269" s="31">
        <f t="shared" si="159"/>
        <v>0</v>
      </c>
      <c r="AM269" s="29"/>
      <c r="AN269" s="29"/>
      <c r="AO269" s="29"/>
      <c r="AP269" s="30"/>
      <c r="AQ269" s="31">
        <f t="shared" si="160"/>
        <v>0</v>
      </c>
      <c r="AR269" s="29"/>
      <c r="AS269" s="29"/>
      <c r="AT269" s="29"/>
      <c r="AU269" s="30"/>
      <c r="AV269" s="43">
        <f t="shared" si="161"/>
        <v>0</v>
      </c>
    </row>
    <row r="270" spans="1:48" x14ac:dyDescent="0.25">
      <c r="A270" s="14">
        <v>18</v>
      </c>
      <c r="B270" s="8" t="s">
        <v>77</v>
      </c>
      <c r="C270" s="32" t="s">
        <v>83</v>
      </c>
      <c r="D270" s="29"/>
      <c r="E270" s="29"/>
      <c r="F270" s="29"/>
      <c r="G270" s="30"/>
      <c r="H270" s="31">
        <f t="shared" si="153"/>
        <v>0</v>
      </c>
      <c r="I270" s="29"/>
      <c r="J270" s="29"/>
      <c r="K270" s="29"/>
      <c r="L270" s="30"/>
      <c r="M270" s="31">
        <f t="shared" si="154"/>
        <v>0</v>
      </c>
      <c r="N270" s="29"/>
      <c r="O270" s="29"/>
      <c r="P270" s="29"/>
      <c r="Q270" s="30"/>
      <c r="R270" s="31">
        <f t="shared" si="155"/>
        <v>0</v>
      </c>
      <c r="S270" s="29"/>
      <c r="T270" s="29"/>
      <c r="U270" s="29"/>
      <c r="V270" s="30"/>
      <c r="W270" s="31">
        <f t="shared" si="156"/>
        <v>0</v>
      </c>
      <c r="X270" s="29"/>
      <c r="Y270" s="29"/>
      <c r="Z270" s="29"/>
      <c r="AA270" s="30"/>
      <c r="AB270" s="31">
        <f t="shared" si="157"/>
        <v>0</v>
      </c>
      <c r="AC270" s="29"/>
      <c r="AD270" s="29"/>
      <c r="AE270" s="29"/>
      <c r="AF270" s="30"/>
      <c r="AG270" s="31">
        <f t="shared" si="158"/>
        <v>0</v>
      </c>
      <c r="AH270" s="29"/>
      <c r="AI270" s="29"/>
      <c r="AJ270" s="29"/>
      <c r="AK270" s="30"/>
      <c r="AL270" s="31">
        <f t="shared" si="159"/>
        <v>0</v>
      </c>
      <c r="AM270" s="29"/>
      <c r="AN270" s="29"/>
      <c r="AO270" s="29"/>
      <c r="AP270" s="30"/>
      <c r="AQ270" s="31">
        <f t="shared" si="160"/>
        <v>0</v>
      </c>
      <c r="AR270" s="29"/>
      <c r="AS270" s="29"/>
      <c r="AT270" s="29"/>
      <c r="AU270" s="30"/>
      <c r="AV270" s="43">
        <f t="shared" si="161"/>
        <v>0</v>
      </c>
    </row>
    <row r="271" spans="1:48" x14ac:dyDescent="0.25">
      <c r="A271" s="14">
        <v>18</v>
      </c>
      <c r="B271" s="8" t="s">
        <v>78</v>
      </c>
      <c r="C271" s="32" t="s">
        <v>83</v>
      </c>
      <c r="D271" s="29"/>
      <c r="E271" s="29"/>
      <c r="F271" s="29"/>
      <c r="G271" s="30"/>
      <c r="H271" s="31">
        <f t="shared" si="153"/>
        <v>0</v>
      </c>
      <c r="I271" s="29"/>
      <c r="J271" s="29"/>
      <c r="K271" s="29"/>
      <c r="L271" s="30"/>
      <c r="M271" s="31">
        <f t="shared" si="154"/>
        <v>0</v>
      </c>
      <c r="N271" s="29"/>
      <c r="O271" s="29"/>
      <c r="P271" s="29"/>
      <c r="Q271" s="30"/>
      <c r="R271" s="31">
        <f t="shared" si="155"/>
        <v>0</v>
      </c>
      <c r="S271" s="29"/>
      <c r="T271" s="29"/>
      <c r="U271" s="29"/>
      <c r="V271" s="30"/>
      <c r="W271" s="31">
        <f t="shared" si="156"/>
        <v>0</v>
      </c>
      <c r="X271" s="29"/>
      <c r="Y271" s="29"/>
      <c r="Z271" s="29"/>
      <c r="AA271" s="30"/>
      <c r="AB271" s="31">
        <f t="shared" si="157"/>
        <v>0</v>
      </c>
      <c r="AC271" s="29"/>
      <c r="AD271" s="29"/>
      <c r="AE271" s="29"/>
      <c r="AF271" s="30"/>
      <c r="AG271" s="31">
        <f t="shared" si="158"/>
        <v>0</v>
      </c>
      <c r="AH271" s="29"/>
      <c r="AI271" s="29"/>
      <c r="AJ271" s="29"/>
      <c r="AK271" s="30"/>
      <c r="AL271" s="31">
        <f t="shared" si="159"/>
        <v>0</v>
      </c>
      <c r="AM271" s="29"/>
      <c r="AN271" s="29"/>
      <c r="AO271" s="29"/>
      <c r="AP271" s="30"/>
      <c r="AQ271" s="31">
        <f t="shared" si="160"/>
        <v>0</v>
      </c>
      <c r="AR271" s="29"/>
      <c r="AS271" s="29"/>
      <c r="AT271" s="29"/>
      <c r="AU271" s="30"/>
      <c r="AV271" s="43">
        <f t="shared" si="161"/>
        <v>0</v>
      </c>
    </row>
    <row r="272" spans="1:48" x14ac:dyDescent="0.25">
      <c r="A272" s="14">
        <v>18</v>
      </c>
      <c r="B272" s="8" t="s">
        <v>79</v>
      </c>
      <c r="C272" s="32" t="s">
        <v>83</v>
      </c>
      <c r="D272" s="29"/>
      <c r="E272" s="29"/>
      <c r="F272" s="29"/>
      <c r="G272" s="30"/>
      <c r="H272" s="31">
        <f t="shared" si="153"/>
        <v>0</v>
      </c>
      <c r="I272" s="29"/>
      <c r="J272" s="29"/>
      <c r="K272" s="29"/>
      <c r="L272" s="30"/>
      <c r="M272" s="31">
        <f t="shared" si="154"/>
        <v>0</v>
      </c>
      <c r="N272" s="29"/>
      <c r="O272" s="29"/>
      <c r="P272" s="29"/>
      <c r="Q272" s="30"/>
      <c r="R272" s="31">
        <f t="shared" si="155"/>
        <v>0</v>
      </c>
      <c r="S272" s="29"/>
      <c r="T272" s="29"/>
      <c r="U272" s="29"/>
      <c r="V272" s="30"/>
      <c r="W272" s="31">
        <f t="shared" si="156"/>
        <v>0</v>
      </c>
      <c r="X272" s="29"/>
      <c r="Y272" s="29"/>
      <c r="Z272" s="29"/>
      <c r="AA272" s="30"/>
      <c r="AB272" s="31">
        <f t="shared" si="157"/>
        <v>0</v>
      </c>
      <c r="AC272" s="29"/>
      <c r="AD272" s="29"/>
      <c r="AE272" s="29"/>
      <c r="AF272" s="30"/>
      <c r="AG272" s="31">
        <f t="shared" si="158"/>
        <v>0</v>
      </c>
      <c r="AH272" s="29"/>
      <c r="AI272" s="29"/>
      <c r="AJ272" s="29"/>
      <c r="AK272" s="30"/>
      <c r="AL272" s="31">
        <f t="shared" si="159"/>
        <v>0</v>
      </c>
      <c r="AM272" s="29"/>
      <c r="AN272" s="29"/>
      <c r="AO272" s="29"/>
      <c r="AP272" s="30"/>
      <c r="AQ272" s="31">
        <f t="shared" si="160"/>
        <v>0</v>
      </c>
      <c r="AR272" s="29"/>
      <c r="AS272" s="29"/>
      <c r="AT272" s="29"/>
      <c r="AU272" s="30"/>
      <c r="AV272" s="43">
        <f t="shared" si="161"/>
        <v>0</v>
      </c>
    </row>
    <row r="273" spans="1:48" x14ac:dyDescent="0.25">
      <c r="A273" s="14">
        <v>18</v>
      </c>
      <c r="B273" s="8" t="s">
        <v>80</v>
      </c>
      <c r="C273" s="32" t="s">
        <v>83</v>
      </c>
      <c r="D273" s="29"/>
      <c r="E273" s="29"/>
      <c r="F273" s="29"/>
      <c r="G273" s="30"/>
      <c r="H273" s="31">
        <f t="shared" si="153"/>
        <v>0</v>
      </c>
      <c r="I273" s="29"/>
      <c r="J273" s="29"/>
      <c r="K273" s="29"/>
      <c r="L273" s="30"/>
      <c r="M273" s="31">
        <f t="shared" si="154"/>
        <v>0</v>
      </c>
      <c r="N273" s="29"/>
      <c r="O273" s="29"/>
      <c r="P273" s="29"/>
      <c r="Q273" s="30"/>
      <c r="R273" s="31">
        <f t="shared" si="155"/>
        <v>0</v>
      </c>
      <c r="S273" s="29"/>
      <c r="T273" s="29"/>
      <c r="U273" s="29"/>
      <c r="V273" s="30"/>
      <c r="W273" s="31">
        <f t="shared" si="156"/>
        <v>0</v>
      </c>
      <c r="X273" s="29"/>
      <c r="Y273" s="29"/>
      <c r="Z273" s="29"/>
      <c r="AA273" s="30"/>
      <c r="AB273" s="31">
        <f t="shared" si="157"/>
        <v>0</v>
      </c>
      <c r="AC273" s="29"/>
      <c r="AD273" s="29"/>
      <c r="AE273" s="29"/>
      <c r="AF273" s="30"/>
      <c r="AG273" s="31">
        <f t="shared" si="158"/>
        <v>0</v>
      </c>
      <c r="AH273" s="29"/>
      <c r="AI273" s="29"/>
      <c r="AJ273" s="29"/>
      <c r="AK273" s="30"/>
      <c r="AL273" s="31">
        <f t="shared" si="159"/>
        <v>0</v>
      </c>
      <c r="AM273" s="29"/>
      <c r="AN273" s="29"/>
      <c r="AO273" s="29"/>
      <c r="AP273" s="30"/>
      <c r="AQ273" s="31">
        <f t="shared" si="160"/>
        <v>0</v>
      </c>
      <c r="AR273" s="29"/>
      <c r="AS273" s="29"/>
      <c r="AT273" s="29"/>
      <c r="AU273" s="30"/>
      <c r="AV273" s="43">
        <f t="shared" si="161"/>
        <v>0</v>
      </c>
    </row>
    <row r="274" spans="1:48" x14ac:dyDescent="0.25">
      <c r="A274" s="14">
        <v>18</v>
      </c>
      <c r="B274" s="32" t="s">
        <v>81</v>
      </c>
      <c r="C274" s="32" t="s">
        <v>83</v>
      </c>
      <c r="D274" s="33"/>
      <c r="E274" s="33"/>
      <c r="F274" s="33"/>
      <c r="G274" s="34"/>
      <c r="H274" s="35">
        <f t="shared" si="153"/>
        <v>0</v>
      </c>
      <c r="I274" s="33"/>
      <c r="J274" s="33"/>
      <c r="K274" s="33"/>
      <c r="L274" s="34"/>
      <c r="M274" s="35">
        <f t="shared" si="154"/>
        <v>0</v>
      </c>
      <c r="N274" s="33"/>
      <c r="O274" s="33"/>
      <c r="P274" s="33"/>
      <c r="Q274" s="34"/>
      <c r="R274" s="35">
        <f t="shared" si="155"/>
        <v>0</v>
      </c>
      <c r="S274" s="33"/>
      <c r="T274" s="33"/>
      <c r="U274" s="33"/>
      <c r="V274" s="34"/>
      <c r="W274" s="35">
        <f t="shared" si="156"/>
        <v>0</v>
      </c>
      <c r="X274" s="33"/>
      <c r="Y274" s="33"/>
      <c r="Z274" s="33"/>
      <c r="AA274" s="34"/>
      <c r="AB274" s="35">
        <f t="shared" si="157"/>
        <v>0</v>
      </c>
      <c r="AC274" s="33"/>
      <c r="AD274" s="33"/>
      <c r="AE274" s="33"/>
      <c r="AF274" s="34"/>
      <c r="AG274" s="35">
        <f t="shared" si="158"/>
        <v>0</v>
      </c>
      <c r="AH274" s="33"/>
      <c r="AI274" s="33"/>
      <c r="AJ274" s="33"/>
      <c r="AK274" s="34"/>
      <c r="AL274" s="35">
        <f t="shared" si="159"/>
        <v>0</v>
      </c>
      <c r="AM274" s="33"/>
      <c r="AN274" s="33"/>
      <c r="AO274" s="33"/>
      <c r="AP274" s="34"/>
      <c r="AQ274" s="35">
        <f t="shared" si="160"/>
        <v>0</v>
      </c>
      <c r="AR274" s="33"/>
      <c r="AS274" s="33"/>
      <c r="AT274" s="33"/>
      <c r="AU274" s="34"/>
      <c r="AV274" s="44">
        <f t="shared" si="161"/>
        <v>0</v>
      </c>
    </row>
    <row r="275" spans="1:48" x14ac:dyDescent="0.25">
      <c r="A275" s="14">
        <v>18</v>
      </c>
      <c r="B275" s="36"/>
      <c r="C275" s="37"/>
      <c r="D275" s="38"/>
      <c r="E275" s="39"/>
      <c r="F275" s="39"/>
      <c r="G275" s="39"/>
      <c r="H275" s="40">
        <f>SUM(H262:H274)</f>
        <v>0</v>
      </c>
      <c r="I275" s="39"/>
      <c r="J275" s="39"/>
      <c r="K275" s="39"/>
      <c r="L275" s="39"/>
      <c r="M275" s="40">
        <f>SUM(M262:M274)</f>
        <v>0</v>
      </c>
      <c r="N275" s="39"/>
      <c r="O275" s="39"/>
      <c r="P275" s="39"/>
      <c r="Q275" s="39"/>
      <c r="R275" s="40">
        <f>SUM(R262:R274)</f>
        <v>0</v>
      </c>
      <c r="S275" s="39"/>
      <c r="T275" s="39"/>
      <c r="U275" s="39"/>
      <c r="V275" s="39"/>
      <c r="W275" s="40">
        <f>SUM(W262:W274)</f>
        <v>0</v>
      </c>
      <c r="X275" s="39"/>
      <c r="Y275" s="39"/>
      <c r="Z275" s="39"/>
      <c r="AA275" s="39"/>
      <c r="AB275" s="40">
        <f>SUM(AB262:AB274)</f>
        <v>0</v>
      </c>
      <c r="AC275" s="39"/>
      <c r="AD275" s="39"/>
      <c r="AE275" s="39"/>
      <c r="AF275" s="39"/>
      <c r="AG275" s="40">
        <f>SUM(AG262:AG274)</f>
        <v>0</v>
      </c>
      <c r="AH275" s="39"/>
      <c r="AI275" s="39"/>
      <c r="AJ275" s="39"/>
      <c r="AK275" s="39"/>
      <c r="AL275" s="40">
        <f>SUM(AL262:AL274)</f>
        <v>0</v>
      </c>
      <c r="AM275" s="39"/>
      <c r="AN275" s="39"/>
      <c r="AO275" s="39"/>
      <c r="AP275" s="39"/>
      <c r="AQ275" s="40">
        <f>SUM(AQ262:AQ274)</f>
        <v>0</v>
      </c>
      <c r="AR275" s="39"/>
      <c r="AS275" s="39"/>
      <c r="AT275" s="39"/>
      <c r="AU275" s="39"/>
      <c r="AV275" s="40">
        <f>SUM(AV262:AV274)</f>
        <v>0</v>
      </c>
    </row>
    <row r="276" spans="1:48" x14ac:dyDescent="0.25">
      <c r="A276" s="14">
        <v>19</v>
      </c>
      <c r="B276" s="80" t="str">
        <f>"Буква (или иное название) класса "&amp;A276&amp;":"</f>
        <v>Буква (или иное название) класса 19:</v>
      </c>
      <c r="C276" s="81"/>
      <c r="D276" s="82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</row>
    <row r="277" spans="1:48" x14ac:dyDescent="0.25">
      <c r="A277" s="14">
        <v>19</v>
      </c>
      <c r="B277" s="45" t="s">
        <v>69</v>
      </c>
      <c r="C277" s="28" t="s">
        <v>83</v>
      </c>
      <c r="D277" s="29"/>
      <c r="E277" s="29"/>
      <c r="F277" s="29"/>
      <c r="G277" s="30"/>
      <c r="H277" s="31">
        <f t="shared" ref="H277:H289" si="162">COUNTA(D277:G277)</f>
        <v>0</v>
      </c>
      <c r="I277" s="29"/>
      <c r="J277" s="29"/>
      <c r="K277" s="29"/>
      <c r="L277" s="30"/>
      <c r="M277" s="31">
        <f t="shared" ref="M277:M289" si="163">COUNTA(I277:L277)</f>
        <v>0</v>
      </c>
      <c r="N277" s="29"/>
      <c r="O277" s="29"/>
      <c r="P277" s="29"/>
      <c r="Q277" s="30"/>
      <c r="R277" s="31">
        <f t="shared" ref="R277:R289" si="164">COUNTA(N277:Q277)</f>
        <v>0</v>
      </c>
      <c r="S277" s="29"/>
      <c r="T277" s="29"/>
      <c r="U277" s="29"/>
      <c r="V277" s="30"/>
      <c r="W277" s="31">
        <f t="shared" ref="W277:W289" si="165">COUNTA(S277:V277)</f>
        <v>0</v>
      </c>
      <c r="X277" s="29"/>
      <c r="Y277" s="29"/>
      <c r="Z277" s="29"/>
      <c r="AA277" s="30"/>
      <c r="AB277" s="31">
        <f t="shared" ref="AB277:AB289" si="166">COUNTA(X277:AA277)</f>
        <v>0</v>
      </c>
      <c r="AC277" s="29"/>
      <c r="AD277" s="29"/>
      <c r="AE277" s="29"/>
      <c r="AF277" s="30"/>
      <c r="AG277" s="31">
        <f t="shared" ref="AG277:AG289" si="167">COUNTA(AC277:AF277)</f>
        <v>0</v>
      </c>
      <c r="AH277" s="29"/>
      <c r="AI277" s="29"/>
      <c r="AJ277" s="29"/>
      <c r="AK277" s="30"/>
      <c r="AL277" s="31">
        <f t="shared" ref="AL277:AL289" si="168">COUNTA(AH277:AK277)</f>
        <v>0</v>
      </c>
      <c r="AM277" s="29"/>
      <c r="AN277" s="29"/>
      <c r="AO277" s="29"/>
      <c r="AP277" s="30"/>
      <c r="AQ277" s="31">
        <f t="shared" ref="AQ277:AQ289" si="169">COUNTA(AM277:AP277)</f>
        <v>0</v>
      </c>
      <c r="AR277" s="29"/>
      <c r="AS277" s="29"/>
      <c r="AT277" s="29"/>
      <c r="AU277" s="30"/>
      <c r="AV277" s="43">
        <f t="shared" ref="AV277:AV289" si="170">COUNTA(AR277:AU277)</f>
        <v>0</v>
      </c>
    </row>
    <row r="278" spans="1:48" x14ac:dyDescent="0.25">
      <c r="A278" s="14">
        <v>19</v>
      </c>
      <c r="B278" s="8" t="s">
        <v>70</v>
      </c>
      <c r="C278" s="32" t="s">
        <v>83</v>
      </c>
      <c r="D278" s="29"/>
      <c r="E278" s="29"/>
      <c r="F278" s="29"/>
      <c r="G278" s="30"/>
      <c r="H278" s="31">
        <f t="shared" si="162"/>
        <v>0</v>
      </c>
      <c r="I278" s="29"/>
      <c r="J278" s="29"/>
      <c r="K278" s="29"/>
      <c r="L278" s="30"/>
      <c r="M278" s="31">
        <f t="shared" si="163"/>
        <v>0</v>
      </c>
      <c r="N278" s="29"/>
      <c r="O278" s="29"/>
      <c r="P278" s="29"/>
      <c r="Q278" s="30"/>
      <c r="R278" s="31">
        <f t="shared" si="164"/>
        <v>0</v>
      </c>
      <c r="S278" s="29"/>
      <c r="T278" s="29"/>
      <c r="U278" s="29"/>
      <c r="V278" s="30"/>
      <c r="W278" s="31">
        <f t="shared" si="165"/>
        <v>0</v>
      </c>
      <c r="X278" s="29"/>
      <c r="Y278" s="29"/>
      <c r="Z278" s="29"/>
      <c r="AA278" s="30"/>
      <c r="AB278" s="31">
        <f t="shared" si="166"/>
        <v>0</v>
      </c>
      <c r="AC278" s="29"/>
      <c r="AD278" s="29"/>
      <c r="AE278" s="29"/>
      <c r="AF278" s="30"/>
      <c r="AG278" s="31">
        <f t="shared" si="167"/>
        <v>0</v>
      </c>
      <c r="AH278" s="29"/>
      <c r="AI278" s="29"/>
      <c r="AJ278" s="29"/>
      <c r="AK278" s="30"/>
      <c r="AL278" s="31">
        <f t="shared" si="168"/>
        <v>0</v>
      </c>
      <c r="AM278" s="29"/>
      <c r="AN278" s="29"/>
      <c r="AO278" s="29"/>
      <c r="AP278" s="30"/>
      <c r="AQ278" s="31">
        <f t="shared" si="169"/>
        <v>0</v>
      </c>
      <c r="AR278" s="29"/>
      <c r="AS278" s="29"/>
      <c r="AT278" s="29"/>
      <c r="AU278" s="30"/>
      <c r="AV278" s="43">
        <f t="shared" si="170"/>
        <v>0</v>
      </c>
    </row>
    <row r="279" spans="1:48" x14ac:dyDescent="0.25">
      <c r="A279" s="14">
        <v>19</v>
      </c>
      <c r="B279" s="8" t="s">
        <v>71</v>
      </c>
      <c r="C279" s="32" t="s">
        <v>83</v>
      </c>
      <c r="D279" s="29"/>
      <c r="E279" s="29"/>
      <c r="F279" s="29"/>
      <c r="G279" s="30"/>
      <c r="H279" s="31">
        <f t="shared" si="162"/>
        <v>0</v>
      </c>
      <c r="I279" s="29"/>
      <c r="J279" s="29"/>
      <c r="K279" s="29"/>
      <c r="L279" s="30"/>
      <c r="M279" s="31">
        <f t="shared" si="163"/>
        <v>0</v>
      </c>
      <c r="N279" s="29"/>
      <c r="O279" s="29"/>
      <c r="P279" s="29"/>
      <c r="Q279" s="30"/>
      <c r="R279" s="31">
        <f t="shared" si="164"/>
        <v>0</v>
      </c>
      <c r="S279" s="29"/>
      <c r="T279" s="29"/>
      <c r="U279" s="29"/>
      <c r="V279" s="30"/>
      <c r="W279" s="31">
        <f t="shared" si="165"/>
        <v>0</v>
      </c>
      <c r="X279" s="29"/>
      <c r="Y279" s="29"/>
      <c r="Z279" s="29"/>
      <c r="AA279" s="30"/>
      <c r="AB279" s="31">
        <f t="shared" si="166"/>
        <v>0</v>
      </c>
      <c r="AC279" s="29"/>
      <c r="AD279" s="29"/>
      <c r="AE279" s="29"/>
      <c r="AF279" s="30"/>
      <c r="AG279" s="31">
        <f t="shared" si="167"/>
        <v>0</v>
      </c>
      <c r="AH279" s="29"/>
      <c r="AI279" s="29"/>
      <c r="AJ279" s="29"/>
      <c r="AK279" s="30"/>
      <c r="AL279" s="31">
        <f t="shared" si="168"/>
        <v>0</v>
      </c>
      <c r="AM279" s="29"/>
      <c r="AN279" s="29"/>
      <c r="AO279" s="29"/>
      <c r="AP279" s="30"/>
      <c r="AQ279" s="31">
        <f t="shared" si="169"/>
        <v>0</v>
      </c>
      <c r="AR279" s="29"/>
      <c r="AS279" s="29"/>
      <c r="AT279" s="29"/>
      <c r="AU279" s="30"/>
      <c r="AV279" s="43">
        <f t="shared" si="170"/>
        <v>0</v>
      </c>
    </row>
    <row r="280" spans="1:48" x14ac:dyDescent="0.25">
      <c r="A280" s="14">
        <v>19</v>
      </c>
      <c r="B280" s="8" t="s">
        <v>72</v>
      </c>
      <c r="C280" s="32" t="s">
        <v>83</v>
      </c>
      <c r="D280" s="29"/>
      <c r="E280" s="29"/>
      <c r="F280" s="29"/>
      <c r="G280" s="30"/>
      <c r="H280" s="31">
        <f t="shared" si="162"/>
        <v>0</v>
      </c>
      <c r="I280" s="29"/>
      <c r="J280" s="29"/>
      <c r="K280" s="29"/>
      <c r="L280" s="30"/>
      <c r="M280" s="31">
        <f t="shared" si="163"/>
        <v>0</v>
      </c>
      <c r="N280" s="29"/>
      <c r="O280" s="29"/>
      <c r="P280" s="29"/>
      <c r="Q280" s="30"/>
      <c r="R280" s="31">
        <f t="shared" si="164"/>
        <v>0</v>
      </c>
      <c r="S280" s="29"/>
      <c r="T280" s="29"/>
      <c r="U280" s="29"/>
      <c r="V280" s="30"/>
      <c r="W280" s="31">
        <f t="shared" si="165"/>
        <v>0</v>
      </c>
      <c r="X280" s="29"/>
      <c r="Y280" s="29"/>
      <c r="Z280" s="29"/>
      <c r="AA280" s="30"/>
      <c r="AB280" s="31">
        <f t="shared" si="166"/>
        <v>0</v>
      </c>
      <c r="AC280" s="29"/>
      <c r="AD280" s="29"/>
      <c r="AE280" s="29"/>
      <c r="AF280" s="30"/>
      <c r="AG280" s="31">
        <f t="shared" si="167"/>
        <v>0</v>
      </c>
      <c r="AH280" s="29"/>
      <c r="AI280" s="29"/>
      <c r="AJ280" s="29"/>
      <c r="AK280" s="30"/>
      <c r="AL280" s="31">
        <f t="shared" si="168"/>
        <v>0</v>
      </c>
      <c r="AM280" s="29"/>
      <c r="AN280" s="29"/>
      <c r="AO280" s="29"/>
      <c r="AP280" s="30"/>
      <c r="AQ280" s="31">
        <f t="shared" si="169"/>
        <v>0</v>
      </c>
      <c r="AR280" s="29"/>
      <c r="AS280" s="29"/>
      <c r="AT280" s="29"/>
      <c r="AU280" s="30"/>
      <c r="AV280" s="43">
        <f t="shared" si="170"/>
        <v>0</v>
      </c>
    </row>
    <row r="281" spans="1:48" x14ac:dyDescent="0.25">
      <c r="A281" s="14">
        <v>19</v>
      </c>
      <c r="B281" s="8" t="s">
        <v>73</v>
      </c>
      <c r="C281" s="32" t="s">
        <v>83</v>
      </c>
      <c r="D281" s="29"/>
      <c r="E281" s="29"/>
      <c r="F281" s="29"/>
      <c r="G281" s="30"/>
      <c r="H281" s="31">
        <f t="shared" si="162"/>
        <v>0</v>
      </c>
      <c r="I281" s="29"/>
      <c r="J281" s="29"/>
      <c r="K281" s="29"/>
      <c r="L281" s="30"/>
      <c r="M281" s="31">
        <f t="shared" si="163"/>
        <v>0</v>
      </c>
      <c r="N281" s="29"/>
      <c r="O281" s="29"/>
      <c r="P281" s="29"/>
      <c r="Q281" s="30"/>
      <c r="R281" s="31">
        <f t="shared" si="164"/>
        <v>0</v>
      </c>
      <c r="S281" s="29"/>
      <c r="T281" s="29"/>
      <c r="U281" s="29"/>
      <c r="V281" s="30"/>
      <c r="W281" s="31">
        <f t="shared" si="165"/>
        <v>0</v>
      </c>
      <c r="X281" s="29"/>
      <c r="Y281" s="29"/>
      <c r="Z281" s="29"/>
      <c r="AA281" s="30"/>
      <c r="AB281" s="31">
        <f t="shared" si="166"/>
        <v>0</v>
      </c>
      <c r="AC281" s="29"/>
      <c r="AD281" s="29"/>
      <c r="AE281" s="29"/>
      <c r="AF281" s="30"/>
      <c r="AG281" s="31">
        <f t="shared" si="167"/>
        <v>0</v>
      </c>
      <c r="AH281" s="29"/>
      <c r="AI281" s="29"/>
      <c r="AJ281" s="29"/>
      <c r="AK281" s="30"/>
      <c r="AL281" s="31">
        <f t="shared" si="168"/>
        <v>0</v>
      </c>
      <c r="AM281" s="29"/>
      <c r="AN281" s="29"/>
      <c r="AO281" s="29"/>
      <c r="AP281" s="30"/>
      <c r="AQ281" s="31">
        <f t="shared" si="169"/>
        <v>0</v>
      </c>
      <c r="AR281" s="29"/>
      <c r="AS281" s="29"/>
      <c r="AT281" s="29"/>
      <c r="AU281" s="30"/>
      <c r="AV281" s="43">
        <f t="shared" si="170"/>
        <v>0</v>
      </c>
    </row>
    <row r="282" spans="1:48" x14ac:dyDescent="0.25">
      <c r="A282" s="14">
        <v>19</v>
      </c>
      <c r="B282" s="8" t="s">
        <v>74</v>
      </c>
      <c r="C282" s="32" t="s">
        <v>83</v>
      </c>
      <c r="D282" s="29"/>
      <c r="E282" s="29"/>
      <c r="F282" s="29"/>
      <c r="G282" s="30"/>
      <c r="H282" s="31">
        <f t="shared" si="162"/>
        <v>0</v>
      </c>
      <c r="I282" s="29"/>
      <c r="J282" s="29"/>
      <c r="K282" s="29"/>
      <c r="L282" s="30"/>
      <c r="M282" s="31">
        <f t="shared" si="163"/>
        <v>0</v>
      </c>
      <c r="N282" s="29"/>
      <c r="O282" s="29"/>
      <c r="P282" s="29"/>
      <c r="Q282" s="30"/>
      <c r="R282" s="31">
        <f t="shared" si="164"/>
        <v>0</v>
      </c>
      <c r="S282" s="29"/>
      <c r="T282" s="29"/>
      <c r="U282" s="29"/>
      <c r="V282" s="30"/>
      <c r="W282" s="31">
        <f t="shared" si="165"/>
        <v>0</v>
      </c>
      <c r="X282" s="29"/>
      <c r="Y282" s="29"/>
      <c r="Z282" s="29"/>
      <c r="AA282" s="30"/>
      <c r="AB282" s="31">
        <f t="shared" si="166"/>
        <v>0</v>
      </c>
      <c r="AC282" s="29"/>
      <c r="AD282" s="29"/>
      <c r="AE282" s="29"/>
      <c r="AF282" s="30"/>
      <c r="AG282" s="31">
        <f t="shared" si="167"/>
        <v>0</v>
      </c>
      <c r="AH282" s="29"/>
      <c r="AI282" s="29"/>
      <c r="AJ282" s="29"/>
      <c r="AK282" s="30"/>
      <c r="AL282" s="31">
        <f t="shared" si="168"/>
        <v>0</v>
      </c>
      <c r="AM282" s="29"/>
      <c r="AN282" s="29"/>
      <c r="AO282" s="29"/>
      <c r="AP282" s="30"/>
      <c r="AQ282" s="31">
        <f t="shared" si="169"/>
        <v>0</v>
      </c>
      <c r="AR282" s="29"/>
      <c r="AS282" s="29"/>
      <c r="AT282" s="29"/>
      <c r="AU282" s="30"/>
      <c r="AV282" s="43">
        <f t="shared" si="170"/>
        <v>0</v>
      </c>
    </row>
    <row r="283" spans="1:48" x14ac:dyDescent="0.25">
      <c r="A283" s="14">
        <v>19</v>
      </c>
      <c r="B283" s="8" t="s">
        <v>75</v>
      </c>
      <c r="C283" s="32" t="s">
        <v>83</v>
      </c>
      <c r="D283" s="29"/>
      <c r="E283" s="29"/>
      <c r="F283" s="29"/>
      <c r="G283" s="30"/>
      <c r="H283" s="31">
        <f t="shared" si="162"/>
        <v>0</v>
      </c>
      <c r="I283" s="29"/>
      <c r="J283" s="29"/>
      <c r="K283" s="29"/>
      <c r="L283" s="30"/>
      <c r="M283" s="31">
        <f t="shared" si="163"/>
        <v>0</v>
      </c>
      <c r="N283" s="29"/>
      <c r="O283" s="29"/>
      <c r="P283" s="29"/>
      <c r="Q283" s="30"/>
      <c r="R283" s="31">
        <f t="shared" si="164"/>
        <v>0</v>
      </c>
      <c r="S283" s="29"/>
      <c r="T283" s="29"/>
      <c r="U283" s="29"/>
      <c r="V283" s="30"/>
      <c r="W283" s="31">
        <f t="shared" si="165"/>
        <v>0</v>
      </c>
      <c r="X283" s="29"/>
      <c r="Y283" s="29"/>
      <c r="Z283" s="29"/>
      <c r="AA283" s="30"/>
      <c r="AB283" s="31">
        <f t="shared" si="166"/>
        <v>0</v>
      </c>
      <c r="AC283" s="29"/>
      <c r="AD283" s="29"/>
      <c r="AE283" s="29"/>
      <c r="AF283" s="30"/>
      <c r="AG283" s="31">
        <f t="shared" si="167"/>
        <v>0</v>
      </c>
      <c r="AH283" s="29"/>
      <c r="AI283" s="29"/>
      <c r="AJ283" s="29"/>
      <c r="AK283" s="30"/>
      <c r="AL283" s="31">
        <f t="shared" si="168"/>
        <v>0</v>
      </c>
      <c r="AM283" s="29"/>
      <c r="AN283" s="29"/>
      <c r="AO283" s="29"/>
      <c r="AP283" s="30"/>
      <c r="AQ283" s="31">
        <f t="shared" si="169"/>
        <v>0</v>
      </c>
      <c r="AR283" s="29"/>
      <c r="AS283" s="29"/>
      <c r="AT283" s="29"/>
      <c r="AU283" s="30"/>
      <c r="AV283" s="43">
        <f t="shared" si="170"/>
        <v>0</v>
      </c>
    </row>
    <row r="284" spans="1:48" x14ac:dyDescent="0.25">
      <c r="A284" s="14">
        <v>19</v>
      </c>
      <c r="B284" s="8" t="s">
        <v>76</v>
      </c>
      <c r="C284" s="32" t="s">
        <v>83</v>
      </c>
      <c r="D284" s="29"/>
      <c r="E284" s="29"/>
      <c r="F284" s="29"/>
      <c r="G284" s="30"/>
      <c r="H284" s="31">
        <f t="shared" si="162"/>
        <v>0</v>
      </c>
      <c r="I284" s="29"/>
      <c r="J284" s="29"/>
      <c r="K284" s="29"/>
      <c r="L284" s="30"/>
      <c r="M284" s="31">
        <f t="shared" si="163"/>
        <v>0</v>
      </c>
      <c r="N284" s="29"/>
      <c r="O284" s="29"/>
      <c r="P284" s="29"/>
      <c r="Q284" s="30"/>
      <c r="R284" s="31">
        <f t="shared" si="164"/>
        <v>0</v>
      </c>
      <c r="S284" s="29"/>
      <c r="T284" s="29"/>
      <c r="U284" s="29"/>
      <c r="V284" s="30"/>
      <c r="W284" s="31">
        <f t="shared" si="165"/>
        <v>0</v>
      </c>
      <c r="X284" s="29"/>
      <c r="Y284" s="29"/>
      <c r="Z284" s="29"/>
      <c r="AA284" s="30"/>
      <c r="AB284" s="31">
        <f t="shared" si="166"/>
        <v>0</v>
      </c>
      <c r="AC284" s="29"/>
      <c r="AD284" s="29"/>
      <c r="AE284" s="29"/>
      <c r="AF284" s="30"/>
      <c r="AG284" s="31">
        <f t="shared" si="167"/>
        <v>0</v>
      </c>
      <c r="AH284" s="29"/>
      <c r="AI284" s="29"/>
      <c r="AJ284" s="29"/>
      <c r="AK284" s="30"/>
      <c r="AL284" s="31">
        <f t="shared" si="168"/>
        <v>0</v>
      </c>
      <c r="AM284" s="29"/>
      <c r="AN284" s="29"/>
      <c r="AO284" s="29"/>
      <c r="AP284" s="30"/>
      <c r="AQ284" s="31">
        <f t="shared" si="169"/>
        <v>0</v>
      </c>
      <c r="AR284" s="29"/>
      <c r="AS284" s="29"/>
      <c r="AT284" s="29"/>
      <c r="AU284" s="30"/>
      <c r="AV284" s="43">
        <f t="shared" si="170"/>
        <v>0</v>
      </c>
    </row>
    <row r="285" spans="1:48" x14ac:dyDescent="0.25">
      <c r="A285" s="14">
        <v>19</v>
      </c>
      <c r="B285" s="8" t="s">
        <v>77</v>
      </c>
      <c r="C285" s="32" t="s">
        <v>83</v>
      </c>
      <c r="D285" s="29"/>
      <c r="E285" s="29"/>
      <c r="F285" s="29"/>
      <c r="G285" s="30"/>
      <c r="H285" s="31">
        <f t="shared" si="162"/>
        <v>0</v>
      </c>
      <c r="I285" s="29"/>
      <c r="J285" s="29"/>
      <c r="K285" s="29"/>
      <c r="L285" s="30"/>
      <c r="M285" s="31">
        <f t="shared" si="163"/>
        <v>0</v>
      </c>
      <c r="N285" s="29"/>
      <c r="O285" s="29"/>
      <c r="P285" s="29"/>
      <c r="Q285" s="30"/>
      <c r="R285" s="31">
        <f t="shared" si="164"/>
        <v>0</v>
      </c>
      <c r="S285" s="29"/>
      <c r="T285" s="29"/>
      <c r="U285" s="29"/>
      <c r="V285" s="30"/>
      <c r="W285" s="31">
        <f t="shared" si="165"/>
        <v>0</v>
      </c>
      <c r="X285" s="29"/>
      <c r="Y285" s="29"/>
      <c r="Z285" s="29"/>
      <c r="AA285" s="30"/>
      <c r="AB285" s="31">
        <f t="shared" si="166"/>
        <v>0</v>
      </c>
      <c r="AC285" s="29"/>
      <c r="AD285" s="29"/>
      <c r="AE285" s="29"/>
      <c r="AF285" s="30"/>
      <c r="AG285" s="31">
        <f t="shared" si="167"/>
        <v>0</v>
      </c>
      <c r="AH285" s="29"/>
      <c r="AI285" s="29"/>
      <c r="AJ285" s="29"/>
      <c r="AK285" s="30"/>
      <c r="AL285" s="31">
        <f t="shared" si="168"/>
        <v>0</v>
      </c>
      <c r="AM285" s="29"/>
      <c r="AN285" s="29"/>
      <c r="AO285" s="29"/>
      <c r="AP285" s="30"/>
      <c r="AQ285" s="31">
        <f t="shared" si="169"/>
        <v>0</v>
      </c>
      <c r="AR285" s="29"/>
      <c r="AS285" s="29"/>
      <c r="AT285" s="29"/>
      <c r="AU285" s="30"/>
      <c r="AV285" s="43">
        <f t="shared" si="170"/>
        <v>0</v>
      </c>
    </row>
    <row r="286" spans="1:48" x14ac:dyDescent="0.25">
      <c r="A286" s="14">
        <v>19</v>
      </c>
      <c r="B286" s="8" t="s">
        <v>78</v>
      </c>
      <c r="C286" s="32" t="s">
        <v>83</v>
      </c>
      <c r="D286" s="29"/>
      <c r="E286" s="29"/>
      <c r="F286" s="29"/>
      <c r="G286" s="30"/>
      <c r="H286" s="31">
        <f t="shared" si="162"/>
        <v>0</v>
      </c>
      <c r="I286" s="29"/>
      <c r="J286" s="29"/>
      <c r="K286" s="29"/>
      <c r="L286" s="30"/>
      <c r="M286" s="31">
        <f t="shared" si="163"/>
        <v>0</v>
      </c>
      <c r="N286" s="29"/>
      <c r="O286" s="29"/>
      <c r="P286" s="29"/>
      <c r="Q286" s="30"/>
      <c r="R286" s="31">
        <f t="shared" si="164"/>
        <v>0</v>
      </c>
      <c r="S286" s="29"/>
      <c r="T286" s="29"/>
      <c r="U286" s="29"/>
      <c r="V286" s="30"/>
      <c r="W286" s="31">
        <f t="shared" si="165"/>
        <v>0</v>
      </c>
      <c r="X286" s="29"/>
      <c r="Y286" s="29"/>
      <c r="Z286" s="29"/>
      <c r="AA286" s="30"/>
      <c r="AB286" s="31">
        <f t="shared" si="166"/>
        <v>0</v>
      </c>
      <c r="AC286" s="29"/>
      <c r="AD286" s="29"/>
      <c r="AE286" s="29"/>
      <c r="AF286" s="30"/>
      <c r="AG286" s="31">
        <f t="shared" si="167"/>
        <v>0</v>
      </c>
      <c r="AH286" s="29"/>
      <c r="AI286" s="29"/>
      <c r="AJ286" s="29"/>
      <c r="AK286" s="30"/>
      <c r="AL286" s="31">
        <f t="shared" si="168"/>
        <v>0</v>
      </c>
      <c r="AM286" s="29"/>
      <c r="AN286" s="29"/>
      <c r="AO286" s="29"/>
      <c r="AP286" s="30"/>
      <c r="AQ286" s="31">
        <f t="shared" si="169"/>
        <v>0</v>
      </c>
      <c r="AR286" s="29"/>
      <c r="AS286" s="29"/>
      <c r="AT286" s="29"/>
      <c r="AU286" s="30"/>
      <c r="AV286" s="43">
        <f t="shared" si="170"/>
        <v>0</v>
      </c>
    </row>
    <row r="287" spans="1:48" x14ac:dyDescent="0.25">
      <c r="A287" s="14">
        <v>19</v>
      </c>
      <c r="B287" s="8" t="s">
        <v>79</v>
      </c>
      <c r="C287" s="32" t="s">
        <v>83</v>
      </c>
      <c r="D287" s="29"/>
      <c r="E287" s="29"/>
      <c r="F287" s="29"/>
      <c r="G287" s="30"/>
      <c r="H287" s="31">
        <f t="shared" si="162"/>
        <v>0</v>
      </c>
      <c r="I287" s="29"/>
      <c r="J287" s="29"/>
      <c r="K287" s="29"/>
      <c r="L287" s="30"/>
      <c r="M287" s="31">
        <f t="shared" si="163"/>
        <v>0</v>
      </c>
      <c r="N287" s="29"/>
      <c r="O287" s="29"/>
      <c r="P287" s="29"/>
      <c r="Q287" s="30"/>
      <c r="R287" s="31">
        <f t="shared" si="164"/>
        <v>0</v>
      </c>
      <c r="S287" s="29"/>
      <c r="T287" s="29"/>
      <c r="U287" s="29"/>
      <c r="V287" s="30"/>
      <c r="W287" s="31">
        <f t="shared" si="165"/>
        <v>0</v>
      </c>
      <c r="X287" s="29"/>
      <c r="Y287" s="29"/>
      <c r="Z287" s="29"/>
      <c r="AA287" s="30"/>
      <c r="AB287" s="31">
        <f t="shared" si="166"/>
        <v>0</v>
      </c>
      <c r="AC287" s="29"/>
      <c r="AD287" s="29"/>
      <c r="AE287" s="29"/>
      <c r="AF287" s="30"/>
      <c r="AG287" s="31">
        <f t="shared" si="167"/>
        <v>0</v>
      </c>
      <c r="AH287" s="29"/>
      <c r="AI287" s="29"/>
      <c r="AJ287" s="29"/>
      <c r="AK287" s="30"/>
      <c r="AL287" s="31">
        <f t="shared" si="168"/>
        <v>0</v>
      </c>
      <c r="AM287" s="29"/>
      <c r="AN287" s="29"/>
      <c r="AO287" s="29"/>
      <c r="AP287" s="30"/>
      <c r="AQ287" s="31">
        <f t="shared" si="169"/>
        <v>0</v>
      </c>
      <c r="AR287" s="29"/>
      <c r="AS287" s="29"/>
      <c r="AT287" s="29"/>
      <c r="AU287" s="30"/>
      <c r="AV287" s="43">
        <f t="shared" si="170"/>
        <v>0</v>
      </c>
    </row>
    <row r="288" spans="1:48" x14ac:dyDescent="0.25">
      <c r="A288" s="14">
        <v>19</v>
      </c>
      <c r="B288" s="8" t="s">
        <v>80</v>
      </c>
      <c r="C288" s="32" t="s">
        <v>83</v>
      </c>
      <c r="D288" s="29"/>
      <c r="E288" s="29"/>
      <c r="F288" s="29"/>
      <c r="G288" s="30"/>
      <c r="H288" s="31">
        <f t="shared" si="162"/>
        <v>0</v>
      </c>
      <c r="I288" s="29"/>
      <c r="J288" s="29"/>
      <c r="K288" s="29"/>
      <c r="L288" s="30"/>
      <c r="M288" s="31">
        <f t="shared" si="163"/>
        <v>0</v>
      </c>
      <c r="N288" s="29"/>
      <c r="O288" s="29"/>
      <c r="P288" s="29"/>
      <c r="Q288" s="30"/>
      <c r="R288" s="31">
        <f t="shared" si="164"/>
        <v>0</v>
      </c>
      <c r="S288" s="29"/>
      <c r="T288" s="29"/>
      <c r="U288" s="29"/>
      <c r="V288" s="30"/>
      <c r="W288" s="31">
        <f t="shared" si="165"/>
        <v>0</v>
      </c>
      <c r="X288" s="29"/>
      <c r="Y288" s="29"/>
      <c r="Z288" s="29"/>
      <c r="AA288" s="30"/>
      <c r="AB288" s="31">
        <f t="shared" si="166"/>
        <v>0</v>
      </c>
      <c r="AC288" s="29"/>
      <c r="AD288" s="29"/>
      <c r="AE288" s="29"/>
      <c r="AF288" s="30"/>
      <c r="AG288" s="31">
        <f t="shared" si="167"/>
        <v>0</v>
      </c>
      <c r="AH288" s="29"/>
      <c r="AI288" s="29"/>
      <c r="AJ288" s="29"/>
      <c r="AK288" s="30"/>
      <c r="AL288" s="31">
        <f t="shared" si="168"/>
        <v>0</v>
      </c>
      <c r="AM288" s="29"/>
      <c r="AN288" s="29"/>
      <c r="AO288" s="29"/>
      <c r="AP288" s="30"/>
      <c r="AQ288" s="31">
        <f t="shared" si="169"/>
        <v>0</v>
      </c>
      <c r="AR288" s="29"/>
      <c r="AS288" s="29"/>
      <c r="AT288" s="29"/>
      <c r="AU288" s="30"/>
      <c r="AV288" s="43">
        <f t="shared" si="170"/>
        <v>0</v>
      </c>
    </row>
    <row r="289" spans="1:48" x14ac:dyDescent="0.25">
      <c r="A289" s="14">
        <v>19</v>
      </c>
      <c r="B289" s="32" t="s">
        <v>81</v>
      </c>
      <c r="C289" s="32" t="s">
        <v>83</v>
      </c>
      <c r="D289" s="33"/>
      <c r="E289" s="33"/>
      <c r="F289" s="33"/>
      <c r="G289" s="34"/>
      <c r="H289" s="35">
        <f t="shared" si="162"/>
        <v>0</v>
      </c>
      <c r="I289" s="33"/>
      <c r="J289" s="33"/>
      <c r="K289" s="33"/>
      <c r="L289" s="34"/>
      <c r="M289" s="35">
        <f t="shared" si="163"/>
        <v>0</v>
      </c>
      <c r="N289" s="33"/>
      <c r="O289" s="33"/>
      <c r="P289" s="33"/>
      <c r="Q289" s="34"/>
      <c r="R289" s="35">
        <f t="shared" si="164"/>
        <v>0</v>
      </c>
      <c r="S289" s="33"/>
      <c r="T289" s="33"/>
      <c r="U289" s="33"/>
      <c r="V289" s="34"/>
      <c r="W289" s="35">
        <f t="shared" si="165"/>
        <v>0</v>
      </c>
      <c r="X289" s="33"/>
      <c r="Y289" s="33"/>
      <c r="Z289" s="33"/>
      <c r="AA289" s="34"/>
      <c r="AB289" s="35">
        <f t="shared" si="166"/>
        <v>0</v>
      </c>
      <c r="AC289" s="33"/>
      <c r="AD289" s="33"/>
      <c r="AE289" s="33"/>
      <c r="AF289" s="34"/>
      <c r="AG289" s="35">
        <f t="shared" si="167"/>
        <v>0</v>
      </c>
      <c r="AH289" s="33"/>
      <c r="AI289" s="33"/>
      <c r="AJ289" s="33"/>
      <c r="AK289" s="34"/>
      <c r="AL289" s="35">
        <f t="shared" si="168"/>
        <v>0</v>
      </c>
      <c r="AM289" s="33"/>
      <c r="AN289" s="33"/>
      <c r="AO289" s="33"/>
      <c r="AP289" s="34"/>
      <c r="AQ289" s="35">
        <f t="shared" si="169"/>
        <v>0</v>
      </c>
      <c r="AR289" s="33"/>
      <c r="AS289" s="33"/>
      <c r="AT289" s="33"/>
      <c r="AU289" s="34"/>
      <c r="AV289" s="44">
        <f t="shared" si="170"/>
        <v>0</v>
      </c>
    </row>
    <row r="290" spans="1:48" x14ac:dyDescent="0.25">
      <c r="A290" s="14">
        <v>19</v>
      </c>
      <c r="B290" s="36"/>
      <c r="C290" s="37"/>
      <c r="D290" s="38"/>
      <c r="E290" s="39"/>
      <c r="F290" s="39"/>
      <c r="G290" s="39"/>
      <c r="H290" s="40">
        <f>SUM(H277:H289)</f>
        <v>0</v>
      </c>
      <c r="I290" s="39"/>
      <c r="J290" s="39"/>
      <c r="K290" s="39"/>
      <c r="L290" s="39"/>
      <c r="M290" s="40">
        <f>SUM(M277:M289)</f>
        <v>0</v>
      </c>
      <c r="N290" s="39"/>
      <c r="O290" s="39"/>
      <c r="P290" s="39"/>
      <c r="Q290" s="39"/>
      <c r="R290" s="40">
        <f>SUM(R277:R289)</f>
        <v>0</v>
      </c>
      <c r="S290" s="39"/>
      <c r="T290" s="39"/>
      <c r="U290" s="39"/>
      <c r="V290" s="39"/>
      <c r="W290" s="40">
        <f>SUM(W277:W289)</f>
        <v>0</v>
      </c>
      <c r="X290" s="39"/>
      <c r="Y290" s="39"/>
      <c r="Z290" s="39"/>
      <c r="AA290" s="39"/>
      <c r="AB290" s="40">
        <f>SUM(AB277:AB289)</f>
        <v>0</v>
      </c>
      <c r="AC290" s="39"/>
      <c r="AD290" s="39"/>
      <c r="AE290" s="39"/>
      <c r="AF290" s="39"/>
      <c r="AG290" s="40">
        <f>SUM(AG277:AG289)</f>
        <v>0</v>
      </c>
      <c r="AH290" s="39"/>
      <c r="AI290" s="39"/>
      <c r="AJ290" s="39"/>
      <c r="AK290" s="39"/>
      <c r="AL290" s="40">
        <f>SUM(AL277:AL289)</f>
        <v>0</v>
      </c>
      <c r="AM290" s="39"/>
      <c r="AN290" s="39"/>
      <c r="AO290" s="39"/>
      <c r="AP290" s="39"/>
      <c r="AQ290" s="40">
        <f>SUM(AQ277:AQ289)</f>
        <v>0</v>
      </c>
      <c r="AR290" s="39"/>
      <c r="AS290" s="39"/>
      <c r="AT290" s="39"/>
      <c r="AU290" s="39"/>
      <c r="AV290" s="40">
        <f>SUM(AV277:AV289)</f>
        <v>0</v>
      </c>
    </row>
    <row r="291" spans="1:48" x14ac:dyDescent="0.25">
      <c r="A291" s="14">
        <v>20</v>
      </c>
      <c r="B291" s="80" t="str">
        <f>"Буква (или иное название) класса "&amp;A291&amp;":"</f>
        <v>Буква (или иное название) класса 20:</v>
      </c>
      <c r="C291" s="81"/>
      <c r="D291" s="82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</row>
    <row r="292" spans="1:48" x14ac:dyDescent="0.25">
      <c r="A292" s="14">
        <v>20</v>
      </c>
      <c r="B292" s="45" t="s">
        <v>69</v>
      </c>
      <c r="C292" s="28" t="s">
        <v>83</v>
      </c>
      <c r="D292" s="29"/>
      <c r="E292" s="29"/>
      <c r="F292" s="29"/>
      <c r="G292" s="30"/>
      <c r="H292" s="31">
        <f t="shared" ref="H292:H304" si="171">COUNTA(D292:G292)</f>
        <v>0</v>
      </c>
      <c r="I292" s="29"/>
      <c r="J292" s="29"/>
      <c r="K292" s="29"/>
      <c r="L292" s="30"/>
      <c r="M292" s="31">
        <f t="shared" ref="M292:M304" si="172">COUNTA(I292:L292)</f>
        <v>0</v>
      </c>
      <c r="N292" s="29"/>
      <c r="O292" s="29"/>
      <c r="P292" s="29"/>
      <c r="Q292" s="30"/>
      <c r="R292" s="31">
        <f t="shared" ref="R292:R304" si="173">COUNTA(N292:Q292)</f>
        <v>0</v>
      </c>
      <c r="S292" s="29"/>
      <c r="T292" s="29"/>
      <c r="U292" s="29"/>
      <c r="V292" s="30"/>
      <c r="W292" s="31">
        <f t="shared" ref="W292:W304" si="174">COUNTA(S292:V292)</f>
        <v>0</v>
      </c>
      <c r="X292" s="29"/>
      <c r="Y292" s="29"/>
      <c r="Z292" s="29"/>
      <c r="AA292" s="30"/>
      <c r="AB292" s="31">
        <f t="shared" ref="AB292:AB304" si="175">COUNTA(X292:AA292)</f>
        <v>0</v>
      </c>
      <c r="AC292" s="29"/>
      <c r="AD292" s="29"/>
      <c r="AE292" s="29"/>
      <c r="AF292" s="30"/>
      <c r="AG292" s="31">
        <f t="shared" ref="AG292:AG304" si="176">COUNTA(AC292:AF292)</f>
        <v>0</v>
      </c>
      <c r="AH292" s="29"/>
      <c r="AI292" s="29"/>
      <c r="AJ292" s="29"/>
      <c r="AK292" s="30"/>
      <c r="AL292" s="31">
        <f t="shared" ref="AL292:AL304" si="177">COUNTA(AH292:AK292)</f>
        <v>0</v>
      </c>
      <c r="AM292" s="29"/>
      <c r="AN292" s="29"/>
      <c r="AO292" s="29"/>
      <c r="AP292" s="30"/>
      <c r="AQ292" s="31">
        <f t="shared" ref="AQ292:AQ304" si="178">COUNTA(AM292:AP292)</f>
        <v>0</v>
      </c>
      <c r="AR292" s="29"/>
      <c r="AS292" s="29"/>
      <c r="AT292" s="29"/>
      <c r="AU292" s="30"/>
      <c r="AV292" s="43">
        <f t="shared" ref="AV292:AV304" si="179">COUNTA(AR292:AU292)</f>
        <v>0</v>
      </c>
    </row>
    <row r="293" spans="1:48" x14ac:dyDescent="0.25">
      <c r="A293" s="14">
        <v>20</v>
      </c>
      <c r="B293" s="8" t="s">
        <v>70</v>
      </c>
      <c r="C293" s="32" t="s">
        <v>83</v>
      </c>
      <c r="D293" s="29"/>
      <c r="E293" s="29"/>
      <c r="F293" s="29"/>
      <c r="G293" s="30"/>
      <c r="H293" s="31">
        <f t="shared" si="171"/>
        <v>0</v>
      </c>
      <c r="I293" s="29"/>
      <c r="J293" s="29"/>
      <c r="K293" s="29"/>
      <c r="L293" s="30"/>
      <c r="M293" s="31">
        <f t="shared" si="172"/>
        <v>0</v>
      </c>
      <c r="N293" s="29"/>
      <c r="O293" s="29"/>
      <c r="P293" s="29"/>
      <c r="Q293" s="30"/>
      <c r="R293" s="31">
        <f t="shared" si="173"/>
        <v>0</v>
      </c>
      <c r="S293" s="29"/>
      <c r="T293" s="29"/>
      <c r="U293" s="29"/>
      <c r="V293" s="30"/>
      <c r="W293" s="31">
        <f t="shared" si="174"/>
        <v>0</v>
      </c>
      <c r="X293" s="29"/>
      <c r="Y293" s="29"/>
      <c r="Z293" s="29"/>
      <c r="AA293" s="30"/>
      <c r="AB293" s="31">
        <f t="shared" si="175"/>
        <v>0</v>
      </c>
      <c r="AC293" s="29"/>
      <c r="AD293" s="29"/>
      <c r="AE293" s="29"/>
      <c r="AF293" s="30"/>
      <c r="AG293" s="31">
        <f t="shared" si="176"/>
        <v>0</v>
      </c>
      <c r="AH293" s="29"/>
      <c r="AI293" s="29"/>
      <c r="AJ293" s="29"/>
      <c r="AK293" s="30"/>
      <c r="AL293" s="31">
        <f t="shared" si="177"/>
        <v>0</v>
      </c>
      <c r="AM293" s="29"/>
      <c r="AN293" s="29"/>
      <c r="AO293" s="29"/>
      <c r="AP293" s="30"/>
      <c r="AQ293" s="31">
        <f t="shared" si="178"/>
        <v>0</v>
      </c>
      <c r="AR293" s="29"/>
      <c r="AS293" s="29"/>
      <c r="AT293" s="29"/>
      <c r="AU293" s="30"/>
      <c r="AV293" s="43">
        <f t="shared" si="179"/>
        <v>0</v>
      </c>
    </row>
    <row r="294" spans="1:48" x14ac:dyDescent="0.25">
      <c r="A294" s="14">
        <v>20</v>
      </c>
      <c r="B294" s="8" t="s">
        <v>71</v>
      </c>
      <c r="C294" s="32" t="s">
        <v>83</v>
      </c>
      <c r="D294" s="29"/>
      <c r="E294" s="29"/>
      <c r="F294" s="29"/>
      <c r="G294" s="30"/>
      <c r="H294" s="31">
        <f t="shared" si="171"/>
        <v>0</v>
      </c>
      <c r="I294" s="29"/>
      <c r="J294" s="29"/>
      <c r="K294" s="29"/>
      <c r="L294" s="30"/>
      <c r="M294" s="31">
        <f t="shared" si="172"/>
        <v>0</v>
      </c>
      <c r="N294" s="29"/>
      <c r="O294" s="29"/>
      <c r="P294" s="29"/>
      <c r="Q294" s="30"/>
      <c r="R294" s="31">
        <f t="shared" si="173"/>
        <v>0</v>
      </c>
      <c r="S294" s="29"/>
      <c r="T294" s="29"/>
      <c r="U294" s="29"/>
      <c r="V294" s="30"/>
      <c r="W294" s="31">
        <f t="shared" si="174"/>
        <v>0</v>
      </c>
      <c r="X294" s="29"/>
      <c r="Y294" s="29"/>
      <c r="Z294" s="29"/>
      <c r="AA294" s="30"/>
      <c r="AB294" s="31">
        <f t="shared" si="175"/>
        <v>0</v>
      </c>
      <c r="AC294" s="29"/>
      <c r="AD294" s="29"/>
      <c r="AE294" s="29"/>
      <c r="AF294" s="30"/>
      <c r="AG294" s="31">
        <f t="shared" si="176"/>
        <v>0</v>
      </c>
      <c r="AH294" s="29"/>
      <c r="AI294" s="29"/>
      <c r="AJ294" s="29"/>
      <c r="AK294" s="30"/>
      <c r="AL294" s="31">
        <f t="shared" si="177"/>
        <v>0</v>
      </c>
      <c r="AM294" s="29"/>
      <c r="AN294" s="29"/>
      <c r="AO294" s="29"/>
      <c r="AP294" s="30"/>
      <c r="AQ294" s="31">
        <f t="shared" si="178"/>
        <v>0</v>
      </c>
      <c r="AR294" s="29"/>
      <c r="AS294" s="29"/>
      <c r="AT294" s="29"/>
      <c r="AU294" s="30"/>
      <c r="AV294" s="43">
        <f t="shared" si="179"/>
        <v>0</v>
      </c>
    </row>
    <row r="295" spans="1:48" x14ac:dyDescent="0.25">
      <c r="A295" s="14">
        <v>20</v>
      </c>
      <c r="B295" s="8" t="s">
        <v>72</v>
      </c>
      <c r="C295" s="32" t="s">
        <v>83</v>
      </c>
      <c r="D295" s="29"/>
      <c r="E295" s="29"/>
      <c r="F295" s="29"/>
      <c r="G295" s="30"/>
      <c r="H295" s="31">
        <f t="shared" si="171"/>
        <v>0</v>
      </c>
      <c r="I295" s="29"/>
      <c r="J295" s="29"/>
      <c r="K295" s="29"/>
      <c r="L295" s="30"/>
      <c r="M295" s="31">
        <f t="shared" si="172"/>
        <v>0</v>
      </c>
      <c r="N295" s="29"/>
      <c r="O295" s="29"/>
      <c r="P295" s="29"/>
      <c r="Q295" s="30"/>
      <c r="R295" s="31">
        <f t="shared" si="173"/>
        <v>0</v>
      </c>
      <c r="S295" s="29"/>
      <c r="T295" s="29"/>
      <c r="U295" s="29"/>
      <c r="V295" s="30"/>
      <c r="W295" s="31">
        <f t="shared" si="174"/>
        <v>0</v>
      </c>
      <c r="X295" s="29"/>
      <c r="Y295" s="29"/>
      <c r="Z295" s="29"/>
      <c r="AA295" s="30"/>
      <c r="AB295" s="31">
        <f t="shared" si="175"/>
        <v>0</v>
      </c>
      <c r="AC295" s="29"/>
      <c r="AD295" s="29"/>
      <c r="AE295" s="29"/>
      <c r="AF295" s="30"/>
      <c r="AG295" s="31">
        <f t="shared" si="176"/>
        <v>0</v>
      </c>
      <c r="AH295" s="29"/>
      <c r="AI295" s="29"/>
      <c r="AJ295" s="29"/>
      <c r="AK295" s="30"/>
      <c r="AL295" s="31">
        <f t="shared" si="177"/>
        <v>0</v>
      </c>
      <c r="AM295" s="29"/>
      <c r="AN295" s="29"/>
      <c r="AO295" s="29"/>
      <c r="AP295" s="30"/>
      <c r="AQ295" s="31">
        <f t="shared" si="178"/>
        <v>0</v>
      </c>
      <c r="AR295" s="29"/>
      <c r="AS295" s="29"/>
      <c r="AT295" s="29"/>
      <c r="AU295" s="30"/>
      <c r="AV295" s="43">
        <f t="shared" si="179"/>
        <v>0</v>
      </c>
    </row>
    <row r="296" spans="1:48" x14ac:dyDescent="0.25">
      <c r="A296" s="14">
        <v>20</v>
      </c>
      <c r="B296" s="8" t="s">
        <v>73</v>
      </c>
      <c r="C296" s="32" t="s">
        <v>83</v>
      </c>
      <c r="D296" s="29"/>
      <c r="E296" s="29"/>
      <c r="F296" s="29"/>
      <c r="G296" s="30"/>
      <c r="H296" s="31">
        <f t="shared" si="171"/>
        <v>0</v>
      </c>
      <c r="I296" s="29"/>
      <c r="J296" s="29"/>
      <c r="K296" s="29"/>
      <c r="L296" s="30"/>
      <c r="M296" s="31">
        <f t="shared" si="172"/>
        <v>0</v>
      </c>
      <c r="N296" s="29"/>
      <c r="O296" s="29"/>
      <c r="P296" s="29"/>
      <c r="Q296" s="30"/>
      <c r="R296" s="31">
        <f t="shared" si="173"/>
        <v>0</v>
      </c>
      <c r="S296" s="29"/>
      <c r="T296" s="29"/>
      <c r="U296" s="29"/>
      <c r="V296" s="30"/>
      <c r="W296" s="31">
        <f t="shared" si="174"/>
        <v>0</v>
      </c>
      <c r="X296" s="29"/>
      <c r="Y296" s="29"/>
      <c r="Z296" s="29"/>
      <c r="AA296" s="30"/>
      <c r="AB296" s="31">
        <f t="shared" si="175"/>
        <v>0</v>
      </c>
      <c r="AC296" s="29"/>
      <c r="AD296" s="29"/>
      <c r="AE296" s="29"/>
      <c r="AF296" s="30"/>
      <c r="AG296" s="31">
        <f t="shared" si="176"/>
        <v>0</v>
      </c>
      <c r="AH296" s="29"/>
      <c r="AI296" s="29"/>
      <c r="AJ296" s="29"/>
      <c r="AK296" s="30"/>
      <c r="AL296" s="31">
        <f t="shared" si="177"/>
        <v>0</v>
      </c>
      <c r="AM296" s="29"/>
      <c r="AN296" s="29"/>
      <c r="AO296" s="29"/>
      <c r="AP296" s="30"/>
      <c r="AQ296" s="31">
        <f t="shared" si="178"/>
        <v>0</v>
      </c>
      <c r="AR296" s="29"/>
      <c r="AS296" s="29"/>
      <c r="AT296" s="29"/>
      <c r="AU296" s="30"/>
      <c r="AV296" s="43">
        <f t="shared" si="179"/>
        <v>0</v>
      </c>
    </row>
    <row r="297" spans="1:48" x14ac:dyDescent="0.25">
      <c r="A297" s="14">
        <v>20</v>
      </c>
      <c r="B297" s="8" t="s">
        <v>74</v>
      </c>
      <c r="C297" s="32" t="s">
        <v>83</v>
      </c>
      <c r="D297" s="29"/>
      <c r="E297" s="29"/>
      <c r="F297" s="29"/>
      <c r="G297" s="30"/>
      <c r="H297" s="31">
        <f t="shared" si="171"/>
        <v>0</v>
      </c>
      <c r="I297" s="29"/>
      <c r="J297" s="29"/>
      <c r="K297" s="29"/>
      <c r="L297" s="30"/>
      <c r="M297" s="31">
        <f t="shared" si="172"/>
        <v>0</v>
      </c>
      <c r="N297" s="29"/>
      <c r="O297" s="29"/>
      <c r="P297" s="29"/>
      <c r="Q297" s="30"/>
      <c r="R297" s="31">
        <f t="shared" si="173"/>
        <v>0</v>
      </c>
      <c r="S297" s="29"/>
      <c r="T297" s="29"/>
      <c r="U297" s="29"/>
      <c r="V297" s="30"/>
      <c r="W297" s="31">
        <f t="shared" si="174"/>
        <v>0</v>
      </c>
      <c r="X297" s="29"/>
      <c r="Y297" s="29"/>
      <c r="Z297" s="29"/>
      <c r="AA297" s="30"/>
      <c r="AB297" s="31">
        <f t="shared" si="175"/>
        <v>0</v>
      </c>
      <c r="AC297" s="29"/>
      <c r="AD297" s="29"/>
      <c r="AE297" s="29"/>
      <c r="AF297" s="30"/>
      <c r="AG297" s="31">
        <f t="shared" si="176"/>
        <v>0</v>
      </c>
      <c r="AH297" s="29"/>
      <c r="AI297" s="29"/>
      <c r="AJ297" s="29"/>
      <c r="AK297" s="30"/>
      <c r="AL297" s="31">
        <f t="shared" si="177"/>
        <v>0</v>
      </c>
      <c r="AM297" s="29"/>
      <c r="AN297" s="29"/>
      <c r="AO297" s="29"/>
      <c r="AP297" s="30"/>
      <c r="AQ297" s="31">
        <f t="shared" si="178"/>
        <v>0</v>
      </c>
      <c r="AR297" s="29"/>
      <c r="AS297" s="29"/>
      <c r="AT297" s="29"/>
      <c r="AU297" s="30"/>
      <c r="AV297" s="43">
        <f t="shared" si="179"/>
        <v>0</v>
      </c>
    </row>
    <row r="298" spans="1:48" x14ac:dyDescent="0.25">
      <c r="A298" s="14">
        <v>20</v>
      </c>
      <c r="B298" s="8" t="s">
        <v>75</v>
      </c>
      <c r="C298" s="32" t="s">
        <v>83</v>
      </c>
      <c r="D298" s="29"/>
      <c r="E298" s="29"/>
      <c r="F298" s="29"/>
      <c r="G298" s="30"/>
      <c r="H298" s="31">
        <f t="shared" si="171"/>
        <v>0</v>
      </c>
      <c r="I298" s="29"/>
      <c r="J298" s="29"/>
      <c r="K298" s="29"/>
      <c r="L298" s="30"/>
      <c r="M298" s="31">
        <f t="shared" si="172"/>
        <v>0</v>
      </c>
      <c r="N298" s="29"/>
      <c r="O298" s="29"/>
      <c r="P298" s="29"/>
      <c r="Q298" s="30"/>
      <c r="R298" s="31">
        <f t="shared" si="173"/>
        <v>0</v>
      </c>
      <c r="S298" s="29"/>
      <c r="T298" s="29"/>
      <c r="U298" s="29"/>
      <c r="V298" s="30"/>
      <c r="W298" s="31">
        <f t="shared" si="174"/>
        <v>0</v>
      </c>
      <c r="X298" s="29"/>
      <c r="Y298" s="29"/>
      <c r="Z298" s="29"/>
      <c r="AA298" s="30"/>
      <c r="AB298" s="31">
        <f t="shared" si="175"/>
        <v>0</v>
      </c>
      <c r="AC298" s="29"/>
      <c r="AD298" s="29"/>
      <c r="AE298" s="29"/>
      <c r="AF298" s="30"/>
      <c r="AG298" s="31">
        <f t="shared" si="176"/>
        <v>0</v>
      </c>
      <c r="AH298" s="29"/>
      <c r="AI298" s="29"/>
      <c r="AJ298" s="29"/>
      <c r="AK298" s="30"/>
      <c r="AL298" s="31">
        <f t="shared" si="177"/>
        <v>0</v>
      </c>
      <c r="AM298" s="29"/>
      <c r="AN298" s="29"/>
      <c r="AO298" s="29"/>
      <c r="AP298" s="30"/>
      <c r="AQ298" s="31">
        <f t="shared" si="178"/>
        <v>0</v>
      </c>
      <c r="AR298" s="29"/>
      <c r="AS298" s="29"/>
      <c r="AT298" s="29"/>
      <c r="AU298" s="30"/>
      <c r="AV298" s="43">
        <f t="shared" si="179"/>
        <v>0</v>
      </c>
    </row>
    <row r="299" spans="1:48" x14ac:dyDescent="0.25">
      <c r="A299" s="14">
        <v>20</v>
      </c>
      <c r="B299" s="8" t="s">
        <v>76</v>
      </c>
      <c r="C299" s="32" t="s">
        <v>83</v>
      </c>
      <c r="D299" s="29"/>
      <c r="E299" s="29"/>
      <c r="F299" s="29"/>
      <c r="G299" s="30"/>
      <c r="H299" s="31">
        <f t="shared" si="171"/>
        <v>0</v>
      </c>
      <c r="I299" s="29"/>
      <c r="J299" s="29"/>
      <c r="K299" s="29"/>
      <c r="L299" s="30"/>
      <c r="M299" s="31">
        <f t="shared" si="172"/>
        <v>0</v>
      </c>
      <c r="N299" s="29"/>
      <c r="O299" s="29"/>
      <c r="P299" s="29"/>
      <c r="Q299" s="30"/>
      <c r="R299" s="31">
        <f t="shared" si="173"/>
        <v>0</v>
      </c>
      <c r="S299" s="29"/>
      <c r="T299" s="29"/>
      <c r="U299" s="29"/>
      <c r="V299" s="30"/>
      <c r="W299" s="31">
        <f t="shared" si="174"/>
        <v>0</v>
      </c>
      <c r="X299" s="29"/>
      <c r="Y299" s="29"/>
      <c r="Z299" s="29"/>
      <c r="AA299" s="30"/>
      <c r="AB299" s="31">
        <f t="shared" si="175"/>
        <v>0</v>
      </c>
      <c r="AC299" s="29"/>
      <c r="AD299" s="29"/>
      <c r="AE299" s="29"/>
      <c r="AF299" s="30"/>
      <c r="AG299" s="31">
        <f t="shared" si="176"/>
        <v>0</v>
      </c>
      <c r="AH299" s="29"/>
      <c r="AI299" s="29"/>
      <c r="AJ299" s="29"/>
      <c r="AK299" s="30"/>
      <c r="AL299" s="31">
        <f t="shared" si="177"/>
        <v>0</v>
      </c>
      <c r="AM299" s="29"/>
      <c r="AN299" s="29"/>
      <c r="AO299" s="29"/>
      <c r="AP299" s="30"/>
      <c r="AQ299" s="31">
        <f t="shared" si="178"/>
        <v>0</v>
      </c>
      <c r="AR299" s="29"/>
      <c r="AS299" s="29"/>
      <c r="AT299" s="29"/>
      <c r="AU299" s="30"/>
      <c r="AV299" s="43">
        <f t="shared" si="179"/>
        <v>0</v>
      </c>
    </row>
    <row r="300" spans="1:48" x14ac:dyDescent="0.25">
      <c r="A300" s="14">
        <v>20</v>
      </c>
      <c r="B300" s="8" t="s">
        <v>77</v>
      </c>
      <c r="C300" s="32" t="s">
        <v>83</v>
      </c>
      <c r="D300" s="29"/>
      <c r="E300" s="29"/>
      <c r="F300" s="29"/>
      <c r="G300" s="30"/>
      <c r="H300" s="31">
        <f t="shared" si="171"/>
        <v>0</v>
      </c>
      <c r="I300" s="29"/>
      <c r="J300" s="29"/>
      <c r="K300" s="29"/>
      <c r="L300" s="30"/>
      <c r="M300" s="31">
        <f t="shared" si="172"/>
        <v>0</v>
      </c>
      <c r="N300" s="29"/>
      <c r="O300" s="29"/>
      <c r="P300" s="29"/>
      <c r="Q300" s="30"/>
      <c r="R300" s="31">
        <f t="shared" si="173"/>
        <v>0</v>
      </c>
      <c r="S300" s="29"/>
      <c r="T300" s="29"/>
      <c r="U300" s="29"/>
      <c r="V300" s="30"/>
      <c r="W300" s="31">
        <f t="shared" si="174"/>
        <v>0</v>
      </c>
      <c r="X300" s="29"/>
      <c r="Y300" s="29"/>
      <c r="Z300" s="29"/>
      <c r="AA300" s="30"/>
      <c r="AB300" s="31">
        <f t="shared" si="175"/>
        <v>0</v>
      </c>
      <c r="AC300" s="29"/>
      <c r="AD300" s="29"/>
      <c r="AE300" s="29"/>
      <c r="AF300" s="30"/>
      <c r="AG300" s="31">
        <f t="shared" si="176"/>
        <v>0</v>
      </c>
      <c r="AH300" s="29"/>
      <c r="AI300" s="29"/>
      <c r="AJ300" s="29"/>
      <c r="AK300" s="30"/>
      <c r="AL300" s="31">
        <f t="shared" si="177"/>
        <v>0</v>
      </c>
      <c r="AM300" s="29"/>
      <c r="AN300" s="29"/>
      <c r="AO300" s="29"/>
      <c r="AP300" s="30"/>
      <c r="AQ300" s="31">
        <f t="shared" si="178"/>
        <v>0</v>
      </c>
      <c r="AR300" s="29"/>
      <c r="AS300" s="29"/>
      <c r="AT300" s="29"/>
      <c r="AU300" s="30"/>
      <c r="AV300" s="43">
        <f t="shared" si="179"/>
        <v>0</v>
      </c>
    </row>
    <row r="301" spans="1:48" x14ac:dyDescent="0.25">
      <c r="A301" s="14">
        <v>20</v>
      </c>
      <c r="B301" s="8" t="s">
        <v>78</v>
      </c>
      <c r="C301" s="32" t="s">
        <v>83</v>
      </c>
      <c r="D301" s="29"/>
      <c r="E301" s="29"/>
      <c r="F301" s="29"/>
      <c r="G301" s="30"/>
      <c r="H301" s="31">
        <f t="shared" si="171"/>
        <v>0</v>
      </c>
      <c r="I301" s="29"/>
      <c r="J301" s="29"/>
      <c r="K301" s="29"/>
      <c r="L301" s="30"/>
      <c r="M301" s="31">
        <f t="shared" si="172"/>
        <v>0</v>
      </c>
      <c r="N301" s="29"/>
      <c r="O301" s="29"/>
      <c r="P301" s="29"/>
      <c r="Q301" s="30"/>
      <c r="R301" s="31">
        <f t="shared" si="173"/>
        <v>0</v>
      </c>
      <c r="S301" s="29"/>
      <c r="T301" s="29"/>
      <c r="U301" s="29"/>
      <c r="V301" s="30"/>
      <c r="W301" s="31">
        <f t="shared" si="174"/>
        <v>0</v>
      </c>
      <c r="X301" s="29"/>
      <c r="Y301" s="29"/>
      <c r="Z301" s="29"/>
      <c r="AA301" s="30"/>
      <c r="AB301" s="31">
        <f t="shared" si="175"/>
        <v>0</v>
      </c>
      <c r="AC301" s="29"/>
      <c r="AD301" s="29"/>
      <c r="AE301" s="29"/>
      <c r="AF301" s="30"/>
      <c r="AG301" s="31">
        <f t="shared" si="176"/>
        <v>0</v>
      </c>
      <c r="AH301" s="29"/>
      <c r="AI301" s="29"/>
      <c r="AJ301" s="29"/>
      <c r="AK301" s="30"/>
      <c r="AL301" s="31">
        <f t="shared" si="177"/>
        <v>0</v>
      </c>
      <c r="AM301" s="29"/>
      <c r="AN301" s="29"/>
      <c r="AO301" s="29"/>
      <c r="AP301" s="30"/>
      <c r="AQ301" s="31">
        <f t="shared" si="178"/>
        <v>0</v>
      </c>
      <c r="AR301" s="29"/>
      <c r="AS301" s="29"/>
      <c r="AT301" s="29"/>
      <c r="AU301" s="30"/>
      <c r="AV301" s="43">
        <f t="shared" si="179"/>
        <v>0</v>
      </c>
    </row>
    <row r="302" spans="1:48" x14ac:dyDescent="0.25">
      <c r="A302" s="14">
        <v>20</v>
      </c>
      <c r="B302" s="8" t="s">
        <v>79</v>
      </c>
      <c r="C302" s="32" t="s">
        <v>83</v>
      </c>
      <c r="D302" s="29"/>
      <c r="E302" s="29"/>
      <c r="F302" s="29"/>
      <c r="G302" s="30"/>
      <c r="H302" s="31">
        <f t="shared" si="171"/>
        <v>0</v>
      </c>
      <c r="I302" s="29"/>
      <c r="J302" s="29"/>
      <c r="K302" s="29"/>
      <c r="L302" s="30"/>
      <c r="M302" s="31">
        <f t="shared" si="172"/>
        <v>0</v>
      </c>
      <c r="N302" s="29"/>
      <c r="O302" s="29"/>
      <c r="P302" s="29"/>
      <c r="Q302" s="30"/>
      <c r="R302" s="31">
        <f t="shared" si="173"/>
        <v>0</v>
      </c>
      <c r="S302" s="29"/>
      <c r="T302" s="29"/>
      <c r="U302" s="29"/>
      <c r="V302" s="30"/>
      <c r="W302" s="31">
        <f t="shared" si="174"/>
        <v>0</v>
      </c>
      <c r="X302" s="29"/>
      <c r="Y302" s="29"/>
      <c r="Z302" s="29"/>
      <c r="AA302" s="30"/>
      <c r="AB302" s="31">
        <f t="shared" si="175"/>
        <v>0</v>
      </c>
      <c r="AC302" s="29"/>
      <c r="AD302" s="29"/>
      <c r="AE302" s="29"/>
      <c r="AF302" s="30"/>
      <c r="AG302" s="31">
        <f t="shared" si="176"/>
        <v>0</v>
      </c>
      <c r="AH302" s="29"/>
      <c r="AI302" s="29"/>
      <c r="AJ302" s="29"/>
      <c r="AK302" s="30"/>
      <c r="AL302" s="31">
        <f t="shared" si="177"/>
        <v>0</v>
      </c>
      <c r="AM302" s="29"/>
      <c r="AN302" s="29"/>
      <c r="AO302" s="29"/>
      <c r="AP302" s="30"/>
      <c r="AQ302" s="31">
        <f t="shared" si="178"/>
        <v>0</v>
      </c>
      <c r="AR302" s="29"/>
      <c r="AS302" s="29"/>
      <c r="AT302" s="29"/>
      <c r="AU302" s="30"/>
      <c r="AV302" s="43">
        <f t="shared" si="179"/>
        <v>0</v>
      </c>
    </row>
    <row r="303" spans="1:48" x14ac:dyDescent="0.25">
      <c r="A303" s="14">
        <v>20</v>
      </c>
      <c r="B303" s="8" t="s">
        <v>80</v>
      </c>
      <c r="C303" s="32" t="s">
        <v>83</v>
      </c>
      <c r="D303" s="29"/>
      <c r="E303" s="29"/>
      <c r="F303" s="29"/>
      <c r="G303" s="30"/>
      <c r="H303" s="31">
        <f t="shared" si="171"/>
        <v>0</v>
      </c>
      <c r="I303" s="29"/>
      <c r="J303" s="29"/>
      <c r="K303" s="29"/>
      <c r="L303" s="30"/>
      <c r="M303" s="31">
        <f t="shared" si="172"/>
        <v>0</v>
      </c>
      <c r="N303" s="29"/>
      <c r="O303" s="29"/>
      <c r="P303" s="29"/>
      <c r="Q303" s="30"/>
      <c r="R303" s="31">
        <f t="shared" si="173"/>
        <v>0</v>
      </c>
      <c r="S303" s="29"/>
      <c r="T303" s="29"/>
      <c r="U303" s="29"/>
      <c r="V303" s="30"/>
      <c r="W303" s="31">
        <f t="shared" si="174"/>
        <v>0</v>
      </c>
      <c r="X303" s="29"/>
      <c r="Y303" s="29"/>
      <c r="Z303" s="29"/>
      <c r="AA303" s="30"/>
      <c r="AB303" s="31">
        <f t="shared" si="175"/>
        <v>0</v>
      </c>
      <c r="AC303" s="29"/>
      <c r="AD303" s="29"/>
      <c r="AE303" s="29"/>
      <c r="AF303" s="30"/>
      <c r="AG303" s="31">
        <f t="shared" si="176"/>
        <v>0</v>
      </c>
      <c r="AH303" s="29"/>
      <c r="AI303" s="29"/>
      <c r="AJ303" s="29"/>
      <c r="AK303" s="30"/>
      <c r="AL303" s="31">
        <f t="shared" si="177"/>
        <v>0</v>
      </c>
      <c r="AM303" s="29"/>
      <c r="AN303" s="29"/>
      <c r="AO303" s="29"/>
      <c r="AP303" s="30"/>
      <c r="AQ303" s="31">
        <f t="shared" si="178"/>
        <v>0</v>
      </c>
      <c r="AR303" s="29"/>
      <c r="AS303" s="29"/>
      <c r="AT303" s="29"/>
      <c r="AU303" s="30"/>
      <c r="AV303" s="43">
        <f t="shared" si="179"/>
        <v>0</v>
      </c>
    </row>
    <row r="304" spans="1:48" x14ac:dyDescent="0.25">
      <c r="A304" s="14">
        <v>20</v>
      </c>
      <c r="B304" s="32" t="s">
        <v>81</v>
      </c>
      <c r="C304" s="32" t="s">
        <v>83</v>
      </c>
      <c r="D304" s="33"/>
      <c r="E304" s="33"/>
      <c r="F304" s="33"/>
      <c r="G304" s="34"/>
      <c r="H304" s="35">
        <f t="shared" si="171"/>
        <v>0</v>
      </c>
      <c r="I304" s="33"/>
      <c r="J304" s="33"/>
      <c r="K304" s="33"/>
      <c r="L304" s="34"/>
      <c r="M304" s="35">
        <f t="shared" si="172"/>
        <v>0</v>
      </c>
      <c r="N304" s="33"/>
      <c r="O304" s="33"/>
      <c r="P304" s="33"/>
      <c r="Q304" s="34"/>
      <c r="R304" s="35">
        <f t="shared" si="173"/>
        <v>0</v>
      </c>
      <c r="S304" s="33"/>
      <c r="T304" s="33"/>
      <c r="U304" s="33"/>
      <c r="V304" s="34"/>
      <c r="W304" s="35">
        <f t="shared" si="174"/>
        <v>0</v>
      </c>
      <c r="X304" s="33"/>
      <c r="Y304" s="33"/>
      <c r="Z304" s="33"/>
      <c r="AA304" s="34"/>
      <c r="AB304" s="35">
        <f t="shared" si="175"/>
        <v>0</v>
      </c>
      <c r="AC304" s="33"/>
      <c r="AD304" s="33"/>
      <c r="AE304" s="33"/>
      <c r="AF304" s="34"/>
      <c r="AG304" s="35">
        <f t="shared" si="176"/>
        <v>0</v>
      </c>
      <c r="AH304" s="33"/>
      <c r="AI304" s="33"/>
      <c r="AJ304" s="33"/>
      <c r="AK304" s="34"/>
      <c r="AL304" s="35">
        <f t="shared" si="177"/>
        <v>0</v>
      </c>
      <c r="AM304" s="33"/>
      <c r="AN304" s="33"/>
      <c r="AO304" s="33"/>
      <c r="AP304" s="34"/>
      <c r="AQ304" s="35">
        <f t="shared" si="178"/>
        <v>0</v>
      </c>
      <c r="AR304" s="33"/>
      <c r="AS304" s="33"/>
      <c r="AT304" s="33"/>
      <c r="AU304" s="34"/>
      <c r="AV304" s="44">
        <f t="shared" si="179"/>
        <v>0</v>
      </c>
    </row>
    <row r="305" spans="1:48" x14ac:dyDescent="0.25">
      <c r="A305" s="14">
        <v>20</v>
      </c>
      <c r="B305" s="36"/>
      <c r="C305" s="37"/>
      <c r="D305" s="38"/>
      <c r="E305" s="39"/>
      <c r="F305" s="39"/>
      <c r="G305" s="39"/>
      <c r="H305" s="40">
        <f>SUM(H292:H304)</f>
        <v>0</v>
      </c>
      <c r="I305" s="39"/>
      <c r="J305" s="39"/>
      <c r="K305" s="39"/>
      <c r="L305" s="39"/>
      <c r="M305" s="40">
        <f>SUM(M292:M304)</f>
        <v>0</v>
      </c>
      <c r="N305" s="39"/>
      <c r="O305" s="39"/>
      <c r="P305" s="39"/>
      <c r="Q305" s="39"/>
      <c r="R305" s="40">
        <f>SUM(R292:R304)</f>
        <v>0</v>
      </c>
      <c r="S305" s="39"/>
      <c r="T305" s="39"/>
      <c r="U305" s="39"/>
      <c r="V305" s="39"/>
      <c r="W305" s="40">
        <f>SUM(W292:W304)</f>
        <v>0</v>
      </c>
      <c r="X305" s="39"/>
      <c r="Y305" s="39"/>
      <c r="Z305" s="39"/>
      <c r="AA305" s="39"/>
      <c r="AB305" s="40">
        <f>SUM(AB292:AB304)</f>
        <v>0</v>
      </c>
      <c r="AC305" s="39"/>
      <c r="AD305" s="39"/>
      <c r="AE305" s="39"/>
      <c r="AF305" s="39"/>
      <c r="AG305" s="40">
        <f>SUM(AG292:AG304)</f>
        <v>0</v>
      </c>
      <c r="AH305" s="39"/>
      <c r="AI305" s="39"/>
      <c r="AJ305" s="39"/>
      <c r="AK305" s="39"/>
      <c r="AL305" s="40">
        <f>SUM(AL292:AL304)</f>
        <v>0</v>
      </c>
      <c r="AM305" s="39"/>
      <c r="AN305" s="39"/>
      <c r="AO305" s="39"/>
      <c r="AP305" s="39"/>
      <c r="AQ305" s="40">
        <f>SUM(AQ292:AQ304)</f>
        <v>0</v>
      </c>
      <c r="AR305" s="39"/>
      <c r="AS305" s="39"/>
      <c r="AT305" s="39"/>
      <c r="AU305" s="39"/>
      <c r="AV305" s="40">
        <f>SUM(AV292:AV304)</f>
        <v>0</v>
      </c>
    </row>
    <row r="306" spans="1:48" x14ac:dyDescent="0.25">
      <c r="A306" s="14">
        <v>21</v>
      </c>
      <c r="B306" s="80" t="str">
        <f>"Буква (или иное название) класса "&amp;A306&amp;":"</f>
        <v>Буква (или иное название) класса 21:</v>
      </c>
      <c r="C306" s="81"/>
      <c r="D306" s="82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</row>
    <row r="307" spans="1:48" x14ac:dyDescent="0.25">
      <c r="A307" s="14">
        <v>21</v>
      </c>
      <c r="B307" s="45" t="s">
        <v>69</v>
      </c>
      <c r="C307" s="28" t="s">
        <v>83</v>
      </c>
      <c r="D307" s="29"/>
      <c r="E307" s="29"/>
      <c r="F307" s="29"/>
      <c r="G307" s="30"/>
      <c r="H307" s="31">
        <f t="shared" ref="H307:H319" si="180">COUNTA(D307:G307)</f>
        <v>0</v>
      </c>
      <c r="I307" s="29"/>
      <c r="J307" s="29"/>
      <c r="K307" s="29"/>
      <c r="L307" s="30"/>
      <c r="M307" s="31">
        <f t="shared" ref="M307:M319" si="181">COUNTA(I307:L307)</f>
        <v>0</v>
      </c>
      <c r="N307" s="29"/>
      <c r="O307" s="29"/>
      <c r="P307" s="29"/>
      <c r="Q307" s="30"/>
      <c r="R307" s="31">
        <f t="shared" ref="R307:R319" si="182">COUNTA(N307:Q307)</f>
        <v>0</v>
      </c>
      <c r="S307" s="29"/>
      <c r="T307" s="29"/>
      <c r="U307" s="29"/>
      <c r="V307" s="30"/>
      <c r="W307" s="31">
        <f t="shared" ref="W307:W319" si="183">COUNTA(S307:V307)</f>
        <v>0</v>
      </c>
      <c r="X307" s="29"/>
      <c r="Y307" s="29"/>
      <c r="Z307" s="29"/>
      <c r="AA307" s="30"/>
      <c r="AB307" s="31">
        <f t="shared" ref="AB307:AB319" si="184">COUNTA(X307:AA307)</f>
        <v>0</v>
      </c>
      <c r="AC307" s="29"/>
      <c r="AD307" s="29"/>
      <c r="AE307" s="29"/>
      <c r="AF307" s="30"/>
      <c r="AG307" s="31">
        <f t="shared" ref="AG307:AG319" si="185">COUNTA(AC307:AF307)</f>
        <v>0</v>
      </c>
      <c r="AH307" s="29"/>
      <c r="AI307" s="29"/>
      <c r="AJ307" s="29"/>
      <c r="AK307" s="30"/>
      <c r="AL307" s="31">
        <f t="shared" ref="AL307:AL319" si="186">COUNTA(AH307:AK307)</f>
        <v>0</v>
      </c>
      <c r="AM307" s="29"/>
      <c r="AN307" s="29"/>
      <c r="AO307" s="29"/>
      <c r="AP307" s="30"/>
      <c r="AQ307" s="31">
        <f t="shared" ref="AQ307:AQ319" si="187">COUNTA(AM307:AP307)</f>
        <v>0</v>
      </c>
      <c r="AR307" s="29"/>
      <c r="AS307" s="29"/>
      <c r="AT307" s="29"/>
      <c r="AU307" s="30"/>
      <c r="AV307" s="43">
        <f t="shared" ref="AV307:AV319" si="188">COUNTA(AR307:AU307)</f>
        <v>0</v>
      </c>
    </row>
    <row r="308" spans="1:48" x14ac:dyDescent="0.25">
      <c r="A308" s="14">
        <v>21</v>
      </c>
      <c r="B308" s="8" t="s">
        <v>70</v>
      </c>
      <c r="C308" s="32" t="s">
        <v>83</v>
      </c>
      <c r="D308" s="29"/>
      <c r="E308" s="29"/>
      <c r="F308" s="29"/>
      <c r="G308" s="30"/>
      <c r="H308" s="31">
        <f t="shared" si="180"/>
        <v>0</v>
      </c>
      <c r="I308" s="29"/>
      <c r="J308" s="29"/>
      <c r="K308" s="29"/>
      <c r="L308" s="30"/>
      <c r="M308" s="31">
        <f t="shared" si="181"/>
        <v>0</v>
      </c>
      <c r="N308" s="29"/>
      <c r="O308" s="29"/>
      <c r="P308" s="29"/>
      <c r="Q308" s="30"/>
      <c r="R308" s="31">
        <f t="shared" si="182"/>
        <v>0</v>
      </c>
      <c r="S308" s="29"/>
      <c r="T308" s="29"/>
      <c r="U308" s="29"/>
      <c r="V308" s="30"/>
      <c r="W308" s="31">
        <f t="shared" si="183"/>
        <v>0</v>
      </c>
      <c r="X308" s="29"/>
      <c r="Y308" s="29"/>
      <c r="Z308" s="29"/>
      <c r="AA308" s="30"/>
      <c r="AB308" s="31">
        <f t="shared" si="184"/>
        <v>0</v>
      </c>
      <c r="AC308" s="29"/>
      <c r="AD308" s="29"/>
      <c r="AE308" s="29"/>
      <c r="AF308" s="30"/>
      <c r="AG308" s="31">
        <f t="shared" si="185"/>
        <v>0</v>
      </c>
      <c r="AH308" s="29"/>
      <c r="AI308" s="29"/>
      <c r="AJ308" s="29"/>
      <c r="AK308" s="30"/>
      <c r="AL308" s="31">
        <f t="shared" si="186"/>
        <v>0</v>
      </c>
      <c r="AM308" s="29"/>
      <c r="AN308" s="29"/>
      <c r="AO308" s="29"/>
      <c r="AP308" s="30"/>
      <c r="AQ308" s="31">
        <f t="shared" si="187"/>
        <v>0</v>
      </c>
      <c r="AR308" s="29"/>
      <c r="AS308" s="29"/>
      <c r="AT308" s="29"/>
      <c r="AU308" s="30"/>
      <c r="AV308" s="43">
        <f t="shared" si="188"/>
        <v>0</v>
      </c>
    </row>
    <row r="309" spans="1:48" x14ac:dyDescent="0.25">
      <c r="A309" s="14">
        <v>21</v>
      </c>
      <c r="B309" s="8" t="s">
        <v>71</v>
      </c>
      <c r="C309" s="32" t="s">
        <v>83</v>
      </c>
      <c r="D309" s="29"/>
      <c r="E309" s="29"/>
      <c r="F309" s="29"/>
      <c r="G309" s="30"/>
      <c r="H309" s="31">
        <f t="shared" si="180"/>
        <v>0</v>
      </c>
      <c r="I309" s="29"/>
      <c r="J309" s="29"/>
      <c r="K309" s="29"/>
      <c r="L309" s="30"/>
      <c r="M309" s="31">
        <f t="shared" si="181"/>
        <v>0</v>
      </c>
      <c r="N309" s="29"/>
      <c r="O309" s="29"/>
      <c r="P309" s="29"/>
      <c r="Q309" s="30"/>
      <c r="R309" s="31">
        <f t="shared" si="182"/>
        <v>0</v>
      </c>
      <c r="S309" s="29"/>
      <c r="T309" s="29"/>
      <c r="U309" s="29"/>
      <c r="V309" s="30"/>
      <c r="W309" s="31">
        <f t="shared" si="183"/>
        <v>0</v>
      </c>
      <c r="X309" s="29"/>
      <c r="Y309" s="29"/>
      <c r="Z309" s="29"/>
      <c r="AA309" s="30"/>
      <c r="AB309" s="31">
        <f t="shared" si="184"/>
        <v>0</v>
      </c>
      <c r="AC309" s="29"/>
      <c r="AD309" s="29"/>
      <c r="AE309" s="29"/>
      <c r="AF309" s="30"/>
      <c r="AG309" s="31">
        <f t="shared" si="185"/>
        <v>0</v>
      </c>
      <c r="AH309" s="29"/>
      <c r="AI309" s="29"/>
      <c r="AJ309" s="29"/>
      <c r="AK309" s="30"/>
      <c r="AL309" s="31">
        <f t="shared" si="186"/>
        <v>0</v>
      </c>
      <c r="AM309" s="29"/>
      <c r="AN309" s="29"/>
      <c r="AO309" s="29"/>
      <c r="AP309" s="30"/>
      <c r="AQ309" s="31">
        <f t="shared" si="187"/>
        <v>0</v>
      </c>
      <c r="AR309" s="29"/>
      <c r="AS309" s="29"/>
      <c r="AT309" s="29"/>
      <c r="AU309" s="30"/>
      <c r="AV309" s="43">
        <f t="shared" si="188"/>
        <v>0</v>
      </c>
    </row>
    <row r="310" spans="1:48" x14ac:dyDescent="0.25">
      <c r="A310" s="14">
        <v>21</v>
      </c>
      <c r="B310" s="8" t="s">
        <v>72</v>
      </c>
      <c r="C310" s="32" t="s">
        <v>83</v>
      </c>
      <c r="D310" s="29"/>
      <c r="E310" s="29"/>
      <c r="F310" s="29"/>
      <c r="G310" s="30"/>
      <c r="H310" s="31">
        <f t="shared" si="180"/>
        <v>0</v>
      </c>
      <c r="I310" s="29"/>
      <c r="J310" s="29"/>
      <c r="K310" s="29"/>
      <c r="L310" s="30"/>
      <c r="M310" s="31">
        <f t="shared" si="181"/>
        <v>0</v>
      </c>
      <c r="N310" s="29"/>
      <c r="O310" s="29"/>
      <c r="P310" s="29"/>
      <c r="Q310" s="30"/>
      <c r="R310" s="31">
        <f t="shared" si="182"/>
        <v>0</v>
      </c>
      <c r="S310" s="29"/>
      <c r="T310" s="29"/>
      <c r="U310" s="29"/>
      <c r="V310" s="30"/>
      <c r="W310" s="31">
        <f t="shared" si="183"/>
        <v>0</v>
      </c>
      <c r="X310" s="29"/>
      <c r="Y310" s="29"/>
      <c r="Z310" s="29"/>
      <c r="AA310" s="30"/>
      <c r="AB310" s="31">
        <f t="shared" si="184"/>
        <v>0</v>
      </c>
      <c r="AC310" s="29"/>
      <c r="AD310" s="29"/>
      <c r="AE310" s="29"/>
      <c r="AF310" s="30"/>
      <c r="AG310" s="31">
        <f t="shared" si="185"/>
        <v>0</v>
      </c>
      <c r="AH310" s="29"/>
      <c r="AI310" s="29"/>
      <c r="AJ310" s="29"/>
      <c r="AK310" s="30"/>
      <c r="AL310" s="31">
        <f t="shared" si="186"/>
        <v>0</v>
      </c>
      <c r="AM310" s="29"/>
      <c r="AN310" s="29"/>
      <c r="AO310" s="29"/>
      <c r="AP310" s="30"/>
      <c r="AQ310" s="31">
        <f t="shared" si="187"/>
        <v>0</v>
      </c>
      <c r="AR310" s="29"/>
      <c r="AS310" s="29"/>
      <c r="AT310" s="29"/>
      <c r="AU310" s="30"/>
      <c r="AV310" s="43">
        <f t="shared" si="188"/>
        <v>0</v>
      </c>
    </row>
    <row r="311" spans="1:48" x14ac:dyDescent="0.25">
      <c r="A311" s="14">
        <v>21</v>
      </c>
      <c r="B311" s="8" t="s">
        <v>73</v>
      </c>
      <c r="C311" s="32" t="s">
        <v>83</v>
      </c>
      <c r="D311" s="29"/>
      <c r="E311" s="29"/>
      <c r="F311" s="29"/>
      <c r="G311" s="30"/>
      <c r="H311" s="31">
        <f t="shared" si="180"/>
        <v>0</v>
      </c>
      <c r="I311" s="29"/>
      <c r="J311" s="29"/>
      <c r="K311" s="29"/>
      <c r="L311" s="30"/>
      <c r="M311" s="31">
        <f t="shared" si="181"/>
        <v>0</v>
      </c>
      <c r="N311" s="29"/>
      <c r="O311" s="29"/>
      <c r="P311" s="29"/>
      <c r="Q311" s="30"/>
      <c r="R311" s="31">
        <f t="shared" si="182"/>
        <v>0</v>
      </c>
      <c r="S311" s="29"/>
      <c r="T311" s="29"/>
      <c r="U311" s="29"/>
      <c r="V311" s="30"/>
      <c r="W311" s="31">
        <f t="shared" si="183"/>
        <v>0</v>
      </c>
      <c r="X311" s="29"/>
      <c r="Y311" s="29"/>
      <c r="Z311" s="29"/>
      <c r="AA311" s="30"/>
      <c r="AB311" s="31">
        <f t="shared" si="184"/>
        <v>0</v>
      </c>
      <c r="AC311" s="29"/>
      <c r="AD311" s="29"/>
      <c r="AE311" s="29"/>
      <c r="AF311" s="30"/>
      <c r="AG311" s="31">
        <f t="shared" si="185"/>
        <v>0</v>
      </c>
      <c r="AH311" s="29"/>
      <c r="AI311" s="29"/>
      <c r="AJ311" s="29"/>
      <c r="AK311" s="30"/>
      <c r="AL311" s="31">
        <f t="shared" si="186"/>
        <v>0</v>
      </c>
      <c r="AM311" s="29"/>
      <c r="AN311" s="29"/>
      <c r="AO311" s="29"/>
      <c r="AP311" s="30"/>
      <c r="AQ311" s="31">
        <f t="shared" si="187"/>
        <v>0</v>
      </c>
      <c r="AR311" s="29"/>
      <c r="AS311" s="29"/>
      <c r="AT311" s="29"/>
      <c r="AU311" s="30"/>
      <c r="AV311" s="43">
        <f t="shared" si="188"/>
        <v>0</v>
      </c>
    </row>
    <row r="312" spans="1:48" x14ac:dyDescent="0.25">
      <c r="A312" s="14">
        <v>21</v>
      </c>
      <c r="B312" s="8" t="s">
        <v>74</v>
      </c>
      <c r="C312" s="32" t="s">
        <v>83</v>
      </c>
      <c r="D312" s="29"/>
      <c r="E312" s="29"/>
      <c r="F312" s="29"/>
      <c r="G312" s="30"/>
      <c r="H312" s="31">
        <f t="shared" si="180"/>
        <v>0</v>
      </c>
      <c r="I312" s="29"/>
      <c r="J312" s="29"/>
      <c r="K312" s="29"/>
      <c r="L312" s="30"/>
      <c r="M312" s="31">
        <f t="shared" si="181"/>
        <v>0</v>
      </c>
      <c r="N312" s="29"/>
      <c r="O312" s="29"/>
      <c r="P312" s="29"/>
      <c r="Q312" s="30"/>
      <c r="R312" s="31">
        <f t="shared" si="182"/>
        <v>0</v>
      </c>
      <c r="S312" s="29"/>
      <c r="T312" s="29"/>
      <c r="U312" s="29"/>
      <c r="V312" s="30"/>
      <c r="W312" s="31">
        <f t="shared" si="183"/>
        <v>0</v>
      </c>
      <c r="X312" s="29"/>
      <c r="Y312" s="29"/>
      <c r="Z312" s="29"/>
      <c r="AA312" s="30"/>
      <c r="AB312" s="31">
        <f t="shared" si="184"/>
        <v>0</v>
      </c>
      <c r="AC312" s="29"/>
      <c r="AD312" s="29"/>
      <c r="AE312" s="29"/>
      <c r="AF312" s="30"/>
      <c r="AG312" s="31">
        <f t="shared" si="185"/>
        <v>0</v>
      </c>
      <c r="AH312" s="29"/>
      <c r="AI312" s="29"/>
      <c r="AJ312" s="29"/>
      <c r="AK312" s="30"/>
      <c r="AL312" s="31">
        <f t="shared" si="186"/>
        <v>0</v>
      </c>
      <c r="AM312" s="29"/>
      <c r="AN312" s="29"/>
      <c r="AO312" s="29"/>
      <c r="AP312" s="30"/>
      <c r="AQ312" s="31">
        <f t="shared" si="187"/>
        <v>0</v>
      </c>
      <c r="AR312" s="29"/>
      <c r="AS312" s="29"/>
      <c r="AT312" s="29"/>
      <c r="AU312" s="30"/>
      <c r="AV312" s="43">
        <f t="shared" si="188"/>
        <v>0</v>
      </c>
    </row>
    <row r="313" spans="1:48" x14ac:dyDescent="0.25">
      <c r="A313" s="14">
        <v>21</v>
      </c>
      <c r="B313" s="8" t="s">
        <v>75</v>
      </c>
      <c r="C313" s="32" t="s">
        <v>83</v>
      </c>
      <c r="D313" s="29"/>
      <c r="E313" s="29"/>
      <c r="F313" s="29"/>
      <c r="G313" s="30"/>
      <c r="H313" s="31">
        <f t="shared" si="180"/>
        <v>0</v>
      </c>
      <c r="I313" s="29"/>
      <c r="J313" s="29"/>
      <c r="K313" s="29"/>
      <c r="L313" s="30"/>
      <c r="M313" s="31">
        <f t="shared" si="181"/>
        <v>0</v>
      </c>
      <c r="N313" s="29"/>
      <c r="O313" s="29"/>
      <c r="P313" s="29"/>
      <c r="Q313" s="30"/>
      <c r="R313" s="31">
        <f t="shared" si="182"/>
        <v>0</v>
      </c>
      <c r="S313" s="29"/>
      <c r="T313" s="29"/>
      <c r="U313" s="29"/>
      <c r="V313" s="30"/>
      <c r="W313" s="31">
        <f t="shared" si="183"/>
        <v>0</v>
      </c>
      <c r="X313" s="29"/>
      <c r="Y313" s="29"/>
      <c r="Z313" s="29"/>
      <c r="AA313" s="30"/>
      <c r="AB313" s="31">
        <f t="shared" si="184"/>
        <v>0</v>
      </c>
      <c r="AC313" s="29"/>
      <c r="AD313" s="29"/>
      <c r="AE313" s="29"/>
      <c r="AF313" s="30"/>
      <c r="AG313" s="31">
        <f t="shared" si="185"/>
        <v>0</v>
      </c>
      <c r="AH313" s="29"/>
      <c r="AI313" s="29"/>
      <c r="AJ313" s="29"/>
      <c r="AK313" s="30"/>
      <c r="AL313" s="31">
        <f t="shared" si="186"/>
        <v>0</v>
      </c>
      <c r="AM313" s="29"/>
      <c r="AN313" s="29"/>
      <c r="AO313" s="29"/>
      <c r="AP313" s="30"/>
      <c r="AQ313" s="31">
        <f t="shared" si="187"/>
        <v>0</v>
      </c>
      <c r="AR313" s="29"/>
      <c r="AS313" s="29"/>
      <c r="AT313" s="29"/>
      <c r="AU313" s="30"/>
      <c r="AV313" s="43">
        <f t="shared" si="188"/>
        <v>0</v>
      </c>
    </row>
    <row r="314" spans="1:48" x14ac:dyDescent="0.25">
      <c r="A314" s="14">
        <v>21</v>
      </c>
      <c r="B314" s="8" t="s">
        <v>76</v>
      </c>
      <c r="C314" s="32" t="s">
        <v>83</v>
      </c>
      <c r="D314" s="29"/>
      <c r="E314" s="29"/>
      <c r="F314" s="29"/>
      <c r="G314" s="30"/>
      <c r="H314" s="31">
        <f t="shared" si="180"/>
        <v>0</v>
      </c>
      <c r="I314" s="29"/>
      <c r="J314" s="29"/>
      <c r="K314" s="29"/>
      <c r="L314" s="30"/>
      <c r="M314" s="31">
        <f t="shared" si="181"/>
        <v>0</v>
      </c>
      <c r="N314" s="29"/>
      <c r="O314" s="29"/>
      <c r="P314" s="29"/>
      <c r="Q314" s="30"/>
      <c r="R314" s="31">
        <f t="shared" si="182"/>
        <v>0</v>
      </c>
      <c r="S314" s="29"/>
      <c r="T314" s="29"/>
      <c r="U314" s="29"/>
      <c r="V314" s="30"/>
      <c r="W314" s="31">
        <f t="shared" si="183"/>
        <v>0</v>
      </c>
      <c r="X314" s="29"/>
      <c r="Y314" s="29"/>
      <c r="Z314" s="29"/>
      <c r="AA314" s="30"/>
      <c r="AB314" s="31">
        <f t="shared" si="184"/>
        <v>0</v>
      </c>
      <c r="AC314" s="29"/>
      <c r="AD314" s="29"/>
      <c r="AE314" s="29"/>
      <c r="AF314" s="30"/>
      <c r="AG314" s="31">
        <f t="shared" si="185"/>
        <v>0</v>
      </c>
      <c r="AH314" s="29"/>
      <c r="AI314" s="29"/>
      <c r="AJ314" s="29"/>
      <c r="AK314" s="30"/>
      <c r="AL314" s="31">
        <f t="shared" si="186"/>
        <v>0</v>
      </c>
      <c r="AM314" s="29"/>
      <c r="AN314" s="29"/>
      <c r="AO314" s="29"/>
      <c r="AP314" s="30"/>
      <c r="AQ314" s="31">
        <f t="shared" si="187"/>
        <v>0</v>
      </c>
      <c r="AR314" s="29"/>
      <c r="AS314" s="29"/>
      <c r="AT314" s="29"/>
      <c r="AU314" s="30"/>
      <c r="AV314" s="43">
        <f t="shared" si="188"/>
        <v>0</v>
      </c>
    </row>
    <row r="315" spans="1:48" x14ac:dyDescent="0.25">
      <c r="A315" s="14">
        <v>21</v>
      </c>
      <c r="B315" s="8" t="s">
        <v>77</v>
      </c>
      <c r="C315" s="32" t="s">
        <v>83</v>
      </c>
      <c r="D315" s="29"/>
      <c r="E315" s="29"/>
      <c r="F315" s="29"/>
      <c r="G315" s="30"/>
      <c r="H315" s="31">
        <f t="shared" si="180"/>
        <v>0</v>
      </c>
      <c r="I315" s="29"/>
      <c r="J315" s="29"/>
      <c r="K315" s="29"/>
      <c r="L315" s="30"/>
      <c r="M315" s="31">
        <f t="shared" si="181"/>
        <v>0</v>
      </c>
      <c r="N315" s="29"/>
      <c r="O315" s="29"/>
      <c r="P315" s="29"/>
      <c r="Q315" s="30"/>
      <c r="R315" s="31">
        <f t="shared" si="182"/>
        <v>0</v>
      </c>
      <c r="S315" s="29"/>
      <c r="T315" s="29"/>
      <c r="U315" s="29"/>
      <c r="V315" s="30"/>
      <c r="W315" s="31">
        <f t="shared" si="183"/>
        <v>0</v>
      </c>
      <c r="X315" s="29"/>
      <c r="Y315" s="29"/>
      <c r="Z315" s="29"/>
      <c r="AA315" s="30"/>
      <c r="AB315" s="31">
        <f t="shared" si="184"/>
        <v>0</v>
      </c>
      <c r="AC315" s="29"/>
      <c r="AD315" s="29"/>
      <c r="AE315" s="29"/>
      <c r="AF315" s="30"/>
      <c r="AG315" s="31">
        <f t="shared" si="185"/>
        <v>0</v>
      </c>
      <c r="AH315" s="29"/>
      <c r="AI315" s="29"/>
      <c r="AJ315" s="29"/>
      <c r="AK315" s="30"/>
      <c r="AL315" s="31">
        <f t="shared" si="186"/>
        <v>0</v>
      </c>
      <c r="AM315" s="29"/>
      <c r="AN315" s="29"/>
      <c r="AO315" s="29"/>
      <c r="AP315" s="30"/>
      <c r="AQ315" s="31">
        <f t="shared" si="187"/>
        <v>0</v>
      </c>
      <c r="AR315" s="29"/>
      <c r="AS315" s="29"/>
      <c r="AT315" s="29"/>
      <c r="AU315" s="30"/>
      <c r="AV315" s="43">
        <f t="shared" si="188"/>
        <v>0</v>
      </c>
    </row>
    <row r="316" spans="1:48" x14ac:dyDescent="0.25">
      <c r="A316" s="14">
        <v>21</v>
      </c>
      <c r="B316" s="8" t="s">
        <v>78</v>
      </c>
      <c r="C316" s="32" t="s">
        <v>83</v>
      </c>
      <c r="D316" s="29"/>
      <c r="E316" s="29"/>
      <c r="F316" s="29"/>
      <c r="G316" s="30"/>
      <c r="H316" s="31">
        <f t="shared" si="180"/>
        <v>0</v>
      </c>
      <c r="I316" s="29"/>
      <c r="J316" s="29"/>
      <c r="K316" s="29"/>
      <c r="L316" s="30"/>
      <c r="M316" s="31">
        <f t="shared" si="181"/>
        <v>0</v>
      </c>
      <c r="N316" s="29"/>
      <c r="O316" s="29"/>
      <c r="P316" s="29"/>
      <c r="Q316" s="30"/>
      <c r="R316" s="31">
        <f t="shared" si="182"/>
        <v>0</v>
      </c>
      <c r="S316" s="29"/>
      <c r="T316" s="29"/>
      <c r="U316" s="29"/>
      <c r="V316" s="30"/>
      <c r="W316" s="31">
        <f t="shared" si="183"/>
        <v>0</v>
      </c>
      <c r="X316" s="29"/>
      <c r="Y316" s="29"/>
      <c r="Z316" s="29"/>
      <c r="AA316" s="30"/>
      <c r="AB316" s="31">
        <f t="shared" si="184"/>
        <v>0</v>
      </c>
      <c r="AC316" s="29"/>
      <c r="AD316" s="29"/>
      <c r="AE316" s="29"/>
      <c r="AF316" s="30"/>
      <c r="AG316" s="31">
        <f t="shared" si="185"/>
        <v>0</v>
      </c>
      <c r="AH316" s="29"/>
      <c r="AI316" s="29"/>
      <c r="AJ316" s="29"/>
      <c r="AK316" s="30"/>
      <c r="AL316" s="31">
        <f t="shared" si="186"/>
        <v>0</v>
      </c>
      <c r="AM316" s="29"/>
      <c r="AN316" s="29"/>
      <c r="AO316" s="29"/>
      <c r="AP316" s="30"/>
      <c r="AQ316" s="31">
        <f t="shared" si="187"/>
        <v>0</v>
      </c>
      <c r="AR316" s="29"/>
      <c r="AS316" s="29"/>
      <c r="AT316" s="29"/>
      <c r="AU316" s="30"/>
      <c r="AV316" s="43">
        <f t="shared" si="188"/>
        <v>0</v>
      </c>
    </row>
    <row r="317" spans="1:48" x14ac:dyDescent="0.25">
      <c r="A317" s="14">
        <v>21</v>
      </c>
      <c r="B317" s="8" t="s">
        <v>79</v>
      </c>
      <c r="C317" s="32" t="s">
        <v>83</v>
      </c>
      <c r="D317" s="29"/>
      <c r="E317" s="29"/>
      <c r="F317" s="29"/>
      <c r="G317" s="30"/>
      <c r="H317" s="31">
        <f t="shared" si="180"/>
        <v>0</v>
      </c>
      <c r="I317" s="29"/>
      <c r="J317" s="29"/>
      <c r="K317" s="29"/>
      <c r="L317" s="30"/>
      <c r="M317" s="31">
        <f t="shared" si="181"/>
        <v>0</v>
      </c>
      <c r="N317" s="29"/>
      <c r="O317" s="29"/>
      <c r="P317" s="29"/>
      <c r="Q317" s="30"/>
      <c r="R317" s="31">
        <f t="shared" si="182"/>
        <v>0</v>
      </c>
      <c r="S317" s="29"/>
      <c r="T317" s="29"/>
      <c r="U317" s="29"/>
      <c r="V317" s="30"/>
      <c r="W317" s="31">
        <f t="shared" si="183"/>
        <v>0</v>
      </c>
      <c r="X317" s="29"/>
      <c r="Y317" s="29"/>
      <c r="Z317" s="29"/>
      <c r="AA317" s="30"/>
      <c r="AB317" s="31">
        <f t="shared" si="184"/>
        <v>0</v>
      </c>
      <c r="AC317" s="29"/>
      <c r="AD317" s="29"/>
      <c r="AE317" s="29"/>
      <c r="AF317" s="30"/>
      <c r="AG317" s="31">
        <f t="shared" si="185"/>
        <v>0</v>
      </c>
      <c r="AH317" s="29"/>
      <c r="AI317" s="29"/>
      <c r="AJ317" s="29"/>
      <c r="AK317" s="30"/>
      <c r="AL317" s="31">
        <f t="shared" si="186"/>
        <v>0</v>
      </c>
      <c r="AM317" s="29"/>
      <c r="AN317" s="29"/>
      <c r="AO317" s="29"/>
      <c r="AP317" s="30"/>
      <c r="AQ317" s="31">
        <f t="shared" si="187"/>
        <v>0</v>
      </c>
      <c r="AR317" s="29"/>
      <c r="AS317" s="29"/>
      <c r="AT317" s="29"/>
      <c r="AU317" s="30"/>
      <c r="AV317" s="43">
        <f t="shared" si="188"/>
        <v>0</v>
      </c>
    </row>
    <row r="318" spans="1:48" x14ac:dyDescent="0.25">
      <c r="A318" s="14">
        <v>21</v>
      </c>
      <c r="B318" s="8" t="s">
        <v>80</v>
      </c>
      <c r="C318" s="32" t="s">
        <v>83</v>
      </c>
      <c r="D318" s="29"/>
      <c r="E318" s="29"/>
      <c r="F318" s="29"/>
      <c r="G318" s="30"/>
      <c r="H318" s="31">
        <f t="shared" si="180"/>
        <v>0</v>
      </c>
      <c r="I318" s="29"/>
      <c r="J318" s="29"/>
      <c r="K318" s="29"/>
      <c r="L318" s="30"/>
      <c r="M318" s="31">
        <f t="shared" si="181"/>
        <v>0</v>
      </c>
      <c r="N318" s="29"/>
      <c r="O318" s="29"/>
      <c r="P318" s="29"/>
      <c r="Q318" s="30"/>
      <c r="R318" s="31">
        <f t="shared" si="182"/>
        <v>0</v>
      </c>
      <c r="S318" s="29"/>
      <c r="T318" s="29"/>
      <c r="U318" s="29"/>
      <c r="V318" s="30"/>
      <c r="W318" s="31">
        <f t="shared" si="183"/>
        <v>0</v>
      </c>
      <c r="X318" s="29"/>
      <c r="Y318" s="29"/>
      <c r="Z318" s="29"/>
      <c r="AA318" s="30"/>
      <c r="AB318" s="31">
        <f t="shared" si="184"/>
        <v>0</v>
      </c>
      <c r="AC318" s="29"/>
      <c r="AD318" s="29"/>
      <c r="AE318" s="29"/>
      <c r="AF318" s="30"/>
      <c r="AG318" s="31">
        <f t="shared" si="185"/>
        <v>0</v>
      </c>
      <c r="AH318" s="29"/>
      <c r="AI318" s="29"/>
      <c r="AJ318" s="29"/>
      <c r="AK318" s="30"/>
      <c r="AL318" s="31">
        <f t="shared" si="186"/>
        <v>0</v>
      </c>
      <c r="AM318" s="29"/>
      <c r="AN318" s="29"/>
      <c r="AO318" s="29"/>
      <c r="AP318" s="30"/>
      <c r="AQ318" s="31">
        <f t="shared" si="187"/>
        <v>0</v>
      </c>
      <c r="AR318" s="29"/>
      <c r="AS318" s="29"/>
      <c r="AT318" s="29"/>
      <c r="AU318" s="30"/>
      <c r="AV318" s="43">
        <f t="shared" si="188"/>
        <v>0</v>
      </c>
    </row>
    <row r="319" spans="1:48" x14ac:dyDescent="0.25">
      <c r="A319" s="14">
        <v>21</v>
      </c>
      <c r="B319" s="32" t="s">
        <v>81</v>
      </c>
      <c r="C319" s="32" t="s">
        <v>83</v>
      </c>
      <c r="D319" s="33"/>
      <c r="E319" s="33"/>
      <c r="F319" s="33"/>
      <c r="G319" s="34"/>
      <c r="H319" s="35">
        <f t="shared" si="180"/>
        <v>0</v>
      </c>
      <c r="I319" s="33"/>
      <c r="J319" s="33"/>
      <c r="K319" s="33"/>
      <c r="L319" s="34"/>
      <c r="M319" s="35">
        <f t="shared" si="181"/>
        <v>0</v>
      </c>
      <c r="N319" s="33"/>
      <c r="O319" s="33"/>
      <c r="P319" s="33"/>
      <c r="Q319" s="34"/>
      <c r="R319" s="35">
        <f t="shared" si="182"/>
        <v>0</v>
      </c>
      <c r="S319" s="33"/>
      <c r="T319" s="33"/>
      <c r="U319" s="33"/>
      <c r="V319" s="34"/>
      <c r="W319" s="35">
        <f t="shared" si="183"/>
        <v>0</v>
      </c>
      <c r="X319" s="33"/>
      <c r="Y319" s="33"/>
      <c r="Z319" s="33"/>
      <c r="AA319" s="34"/>
      <c r="AB319" s="35">
        <f t="shared" si="184"/>
        <v>0</v>
      </c>
      <c r="AC319" s="33"/>
      <c r="AD319" s="33"/>
      <c r="AE319" s="33"/>
      <c r="AF319" s="34"/>
      <c r="AG319" s="35">
        <f t="shared" si="185"/>
        <v>0</v>
      </c>
      <c r="AH319" s="33"/>
      <c r="AI319" s="33"/>
      <c r="AJ319" s="33"/>
      <c r="AK319" s="34"/>
      <c r="AL319" s="35">
        <f t="shared" si="186"/>
        <v>0</v>
      </c>
      <c r="AM319" s="33"/>
      <c r="AN319" s="33"/>
      <c r="AO319" s="33"/>
      <c r="AP319" s="34"/>
      <c r="AQ319" s="35">
        <f t="shared" si="187"/>
        <v>0</v>
      </c>
      <c r="AR319" s="33"/>
      <c r="AS319" s="33"/>
      <c r="AT319" s="33"/>
      <c r="AU319" s="34"/>
      <c r="AV319" s="44">
        <f t="shared" si="188"/>
        <v>0</v>
      </c>
    </row>
    <row r="320" spans="1:48" x14ac:dyDescent="0.25">
      <c r="A320" s="14">
        <v>21</v>
      </c>
      <c r="B320" s="36"/>
      <c r="C320" s="37"/>
      <c r="D320" s="38"/>
      <c r="E320" s="39"/>
      <c r="F320" s="39"/>
      <c r="G320" s="39"/>
      <c r="H320" s="40">
        <f>SUM(H307:H319)</f>
        <v>0</v>
      </c>
      <c r="I320" s="39"/>
      <c r="J320" s="39"/>
      <c r="K320" s="39"/>
      <c r="L320" s="39"/>
      <c r="M320" s="40">
        <f>SUM(M307:M319)</f>
        <v>0</v>
      </c>
      <c r="N320" s="39"/>
      <c r="O320" s="39"/>
      <c r="P320" s="39"/>
      <c r="Q320" s="39"/>
      <c r="R320" s="40">
        <f>SUM(R307:R319)</f>
        <v>0</v>
      </c>
      <c r="S320" s="39"/>
      <c r="T320" s="39"/>
      <c r="U320" s="39"/>
      <c r="V320" s="39"/>
      <c r="W320" s="40">
        <f>SUM(W307:W319)</f>
        <v>0</v>
      </c>
      <c r="X320" s="39"/>
      <c r="Y320" s="39"/>
      <c r="Z320" s="39"/>
      <c r="AA320" s="39"/>
      <c r="AB320" s="40">
        <f>SUM(AB307:AB319)</f>
        <v>0</v>
      </c>
      <c r="AC320" s="39"/>
      <c r="AD320" s="39"/>
      <c r="AE320" s="39"/>
      <c r="AF320" s="39"/>
      <c r="AG320" s="40">
        <f>SUM(AG307:AG319)</f>
        <v>0</v>
      </c>
      <c r="AH320" s="39"/>
      <c r="AI320" s="39"/>
      <c r="AJ320" s="39"/>
      <c r="AK320" s="39"/>
      <c r="AL320" s="40">
        <f>SUM(AL307:AL319)</f>
        <v>0</v>
      </c>
      <c r="AM320" s="39"/>
      <c r="AN320" s="39"/>
      <c r="AO320" s="39"/>
      <c r="AP320" s="39"/>
      <c r="AQ320" s="40">
        <f>SUM(AQ307:AQ319)</f>
        <v>0</v>
      </c>
      <c r="AR320" s="39"/>
      <c r="AS320" s="39"/>
      <c r="AT320" s="39"/>
      <c r="AU320" s="39"/>
      <c r="AV320" s="40">
        <f>SUM(AV307:AV319)</f>
        <v>0</v>
      </c>
    </row>
    <row r="321" spans="1:48" x14ac:dyDescent="0.25">
      <c r="A321" s="14">
        <v>22</v>
      </c>
      <c r="B321" s="80" t="str">
        <f>"Буква (или иное название) класса "&amp;A321&amp;":"</f>
        <v>Буква (или иное название) класса 22:</v>
      </c>
      <c r="C321" s="81"/>
      <c r="D321" s="82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83"/>
      <c r="AT321" s="83"/>
      <c r="AU321" s="83"/>
      <c r="AV321" s="83"/>
    </row>
    <row r="322" spans="1:48" x14ac:dyDescent="0.25">
      <c r="A322" s="14">
        <v>22</v>
      </c>
      <c r="B322" s="45" t="s">
        <v>69</v>
      </c>
      <c r="C322" s="28" t="s">
        <v>83</v>
      </c>
      <c r="D322" s="29"/>
      <c r="E322" s="29"/>
      <c r="F322" s="29"/>
      <c r="G322" s="30"/>
      <c r="H322" s="31">
        <f t="shared" ref="H322:H334" si="189">COUNTA(D322:G322)</f>
        <v>0</v>
      </c>
      <c r="I322" s="29"/>
      <c r="J322" s="29"/>
      <c r="K322" s="29"/>
      <c r="L322" s="30"/>
      <c r="M322" s="31">
        <f t="shared" ref="M322:M334" si="190">COUNTA(I322:L322)</f>
        <v>0</v>
      </c>
      <c r="N322" s="29"/>
      <c r="O322" s="29"/>
      <c r="P322" s="29"/>
      <c r="Q322" s="30"/>
      <c r="R322" s="31">
        <f t="shared" ref="R322:R334" si="191">COUNTA(N322:Q322)</f>
        <v>0</v>
      </c>
      <c r="S322" s="29"/>
      <c r="T322" s="29"/>
      <c r="U322" s="29"/>
      <c r="V322" s="30"/>
      <c r="W322" s="31">
        <f t="shared" ref="W322:W334" si="192">COUNTA(S322:V322)</f>
        <v>0</v>
      </c>
      <c r="X322" s="29"/>
      <c r="Y322" s="29"/>
      <c r="Z322" s="29"/>
      <c r="AA322" s="30"/>
      <c r="AB322" s="31">
        <f t="shared" ref="AB322:AB334" si="193">COUNTA(X322:AA322)</f>
        <v>0</v>
      </c>
      <c r="AC322" s="29"/>
      <c r="AD322" s="29"/>
      <c r="AE322" s="29"/>
      <c r="AF322" s="30"/>
      <c r="AG322" s="31">
        <f t="shared" ref="AG322:AG334" si="194">COUNTA(AC322:AF322)</f>
        <v>0</v>
      </c>
      <c r="AH322" s="29"/>
      <c r="AI322" s="29"/>
      <c r="AJ322" s="29"/>
      <c r="AK322" s="30"/>
      <c r="AL322" s="31">
        <f t="shared" ref="AL322:AL334" si="195">COUNTA(AH322:AK322)</f>
        <v>0</v>
      </c>
      <c r="AM322" s="29"/>
      <c r="AN322" s="29"/>
      <c r="AO322" s="29"/>
      <c r="AP322" s="30"/>
      <c r="AQ322" s="31">
        <f t="shared" ref="AQ322:AQ334" si="196">COUNTA(AM322:AP322)</f>
        <v>0</v>
      </c>
      <c r="AR322" s="29"/>
      <c r="AS322" s="29"/>
      <c r="AT322" s="29"/>
      <c r="AU322" s="30"/>
      <c r="AV322" s="43">
        <f t="shared" ref="AV322:AV334" si="197">COUNTA(AR322:AU322)</f>
        <v>0</v>
      </c>
    </row>
    <row r="323" spans="1:48" x14ac:dyDescent="0.25">
      <c r="A323" s="14">
        <v>22</v>
      </c>
      <c r="B323" s="8" t="s">
        <v>70</v>
      </c>
      <c r="C323" s="32" t="s">
        <v>83</v>
      </c>
      <c r="D323" s="29"/>
      <c r="E323" s="29"/>
      <c r="F323" s="29"/>
      <c r="G323" s="30"/>
      <c r="H323" s="31">
        <f t="shared" si="189"/>
        <v>0</v>
      </c>
      <c r="I323" s="29"/>
      <c r="J323" s="29"/>
      <c r="K323" s="29"/>
      <c r="L323" s="30"/>
      <c r="M323" s="31">
        <f t="shared" si="190"/>
        <v>0</v>
      </c>
      <c r="N323" s="29"/>
      <c r="O323" s="29"/>
      <c r="P323" s="29"/>
      <c r="Q323" s="30"/>
      <c r="R323" s="31">
        <f t="shared" si="191"/>
        <v>0</v>
      </c>
      <c r="S323" s="29"/>
      <c r="T323" s="29"/>
      <c r="U323" s="29"/>
      <c r="V323" s="30"/>
      <c r="W323" s="31">
        <f t="shared" si="192"/>
        <v>0</v>
      </c>
      <c r="X323" s="29"/>
      <c r="Y323" s="29"/>
      <c r="Z323" s="29"/>
      <c r="AA323" s="30"/>
      <c r="AB323" s="31">
        <f t="shared" si="193"/>
        <v>0</v>
      </c>
      <c r="AC323" s="29"/>
      <c r="AD323" s="29"/>
      <c r="AE323" s="29"/>
      <c r="AF323" s="30"/>
      <c r="AG323" s="31">
        <f t="shared" si="194"/>
        <v>0</v>
      </c>
      <c r="AH323" s="29"/>
      <c r="AI323" s="29"/>
      <c r="AJ323" s="29"/>
      <c r="AK323" s="30"/>
      <c r="AL323" s="31">
        <f t="shared" si="195"/>
        <v>0</v>
      </c>
      <c r="AM323" s="29"/>
      <c r="AN323" s="29"/>
      <c r="AO323" s="29"/>
      <c r="AP323" s="30"/>
      <c r="AQ323" s="31">
        <f t="shared" si="196"/>
        <v>0</v>
      </c>
      <c r="AR323" s="29"/>
      <c r="AS323" s="29"/>
      <c r="AT323" s="29"/>
      <c r="AU323" s="30"/>
      <c r="AV323" s="43">
        <f t="shared" si="197"/>
        <v>0</v>
      </c>
    </row>
    <row r="324" spans="1:48" x14ac:dyDescent="0.25">
      <c r="A324" s="14">
        <v>22</v>
      </c>
      <c r="B324" s="8" t="s">
        <v>71</v>
      </c>
      <c r="C324" s="32" t="s">
        <v>83</v>
      </c>
      <c r="D324" s="29"/>
      <c r="E324" s="29"/>
      <c r="F324" s="29"/>
      <c r="G324" s="30"/>
      <c r="H324" s="31">
        <f t="shared" si="189"/>
        <v>0</v>
      </c>
      <c r="I324" s="29"/>
      <c r="J324" s="29"/>
      <c r="K324" s="29"/>
      <c r="L324" s="30"/>
      <c r="M324" s="31">
        <f t="shared" si="190"/>
        <v>0</v>
      </c>
      <c r="N324" s="29"/>
      <c r="O324" s="29"/>
      <c r="P324" s="29"/>
      <c r="Q324" s="30"/>
      <c r="R324" s="31">
        <f t="shared" si="191"/>
        <v>0</v>
      </c>
      <c r="S324" s="29"/>
      <c r="T324" s="29"/>
      <c r="U324" s="29"/>
      <c r="V324" s="30"/>
      <c r="W324" s="31">
        <f t="shared" si="192"/>
        <v>0</v>
      </c>
      <c r="X324" s="29"/>
      <c r="Y324" s="29"/>
      <c r="Z324" s="29"/>
      <c r="AA324" s="30"/>
      <c r="AB324" s="31">
        <f t="shared" si="193"/>
        <v>0</v>
      </c>
      <c r="AC324" s="29"/>
      <c r="AD324" s="29"/>
      <c r="AE324" s="29"/>
      <c r="AF324" s="30"/>
      <c r="AG324" s="31">
        <f t="shared" si="194"/>
        <v>0</v>
      </c>
      <c r="AH324" s="29"/>
      <c r="AI324" s="29"/>
      <c r="AJ324" s="29"/>
      <c r="AK324" s="30"/>
      <c r="AL324" s="31">
        <f t="shared" si="195"/>
        <v>0</v>
      </c>
      <c r="AM324" s="29"/>
      <c r="AN324" s="29"/>
      <c r="AO324" s="29"/>
      <c r="AP324" s="30"/>
      <c r="AQ324" s="31">
        <f t="shared" si="196"/>
        <v>0</v>
      </c>
      <c r="AR324" s="29"/>
      <c r="AS324" s="29"/>
      <c r="AT324" s="29"/>
      <c r="AU324" s="30"/>
      <c r="AV324" s="43">
        <f t="shared" si="197"/>
        <v>0</v>
      </c>
    </row>
    <row r="325" spans="1:48" x14ac:dyDescent="0.25">
      <c r="A325" s="14">
        <v>22</v>
      </c>
      <c r="B325" s="8" t="s">
        <v>72</v>
      </c>
      <c r="C325" s="32" t="s">
        <v>83</v>
      </c>
      <c r="D325" s="29"/>
      <c r="E325" s="29"/>
      <c r="F325" s="29"/>
      <c r="G325" s="30"/>
      <c r="H325" s="31">
        <f t="shared" si="189"/>
        <v>0</v>
      </c>
      <c r="I325" s="29"/>
      <c r="J325" s="29"/>
      <c r="K325" s="29"/>
      <c r="L325" s="30"/>
      <c r="M325" s="31">
        <f t="shared" si="190"/>
        <v>0</v>
      </c>
      <c r="N325" s="29"/>
      <c r="O325" s="29"/>
      <c r="P325" s="29"/>
      <c r="Q325" s="30"/>
      <c r="R325" s="31">
        <f t="shared" si="191"/>
        <v>0</v>
      </c>
      <c r="S325" s="29"/>
      <c r="T325" s="29"/>
      <c r="U325" s="29"/>
      <c r="V325" s="30"/>
      <c r="W325" s="31">
        <f t="shared" si="192"/>
        <v>0</v>
      </c>
      <c r="X325" s="29"/>
      <c r="Y325" s="29"/>
      <c r="Z325" s="29"/>
      <c r="AA325" s="30"/>
      <c r="AB325" s="31">
        <f t="shared" si="193"/>
        <v>0</v>
      </c>
      <c r="AC325" s="29"/>
      <c r="AD325" s="29"/>
      <c r="AE325" s="29"/>
      <c r="AF325" s="30"/>
      <c r="AG325" s="31">
        <f t="shared" si="194"/>
        <v>0</v>
      </c>
      <c r="AH325" s="29"/>
      <c r="AI325" s="29"/>
      <c r="AJ325" s="29"/>
      <c r="AK325" s="30"/>
      <c r="AL325" s="31">
        <f t="shared" si="195"/>
        <v>0</v>
      </c>
      <c r="AM325" s="29"/>
      <c r="AN325" s="29"/>
      <c r="AO325" s="29"/>
      <c r="AP325" s="30"/>
      <c r="AQ325" s="31">
        <f t="shared" si="196"/>
        <v>0</v>
      </c>
      <c r="AR325" s="29"/>
      <c r="AS325" s="29"/>
      <c r="AT325" s="29"/>
      <c r="AU325" s="30"/>
      <c r="AV325" s="43">
        <f t="shared" si="197"/>
        <v>0</v>
      </c>
    </row>
    <row r="326" spans="1:48" x14ac:dyDescent="0.25">
      <c r="A326" s="14">
        <v>22</v>
      </c>
      <c r="B326" s="8" t="s">
        <v>73</v>
      </c>
      <c r="C326" s="32" t="s">
        <v>83</v>
      </c>
      <c r="D326" s="29"/>
      <c r="E326" s="29"/>
      <c r="F326" s="29"/>
      <c r="G326" s="30"/>
      <c r="H326" s="31">
        <f t="shared" si="189"/>
        <v>0</v>
      </c>
      <c r="I326" s="29"/>
      <c r="J326" s="29"/>
      <c r="K326" s="29"/>
      <c r="L326" s="30"/>
      <c r="M326" s="31">
        <f t="shared" si="190"/>
        <v>0</v>
      </c>
      <c r="N326" s="29"/>
      <c r="O326" s="29"/>
      <c r="P326" s="29"/>
      <c r="Q326" s="30"/>
      <c r="R326" s="31">
        <f t="shared" si="191"/>
        <v>0</v>
      </c>
      <c r="S326" s="29"/>
      <c r="T326" s="29"/>
      <c r="U326" s="29"/>
      <c r="V326" s="30"/>
      <c r="W326" s="31">
        <f t="shared" si="192"/>
        <v>0</v>
      </c>
      <c r="X326" s="29"/>
      <c r="Y326" s="29"/>
      <c r="Z326" s="29"/>
      <c r="AA326" s="30"/>
      <c r="AB326" s="31">
        <f t="shared" si="193"/>
        <v>0</v>
      </c>
      <c r="AC326" s="29"/>
      <c r="AD326" s="29"/>
      <c r="AE326" s="29"/>
      <c r="AF326" s="30"/>
      <c r="AG326" s="31">
        <f t="shared" si="194"/>
        <v>0</v>
      </c>
      <c r="AH326" s="29"/>
      <c r="AI326" s="29"/>
      <c r="AJ326" s="29"/>
      <c r="AK326" s="30"/>
      <c r="AL326" s="31">
        <f t="shared" si="195"/>
        <v>0</v>
      </c>
      <c r="AM326" s="29"/>
      <c r="AN326" s="29"/>
      <c r="AO326" s="29"/>
      <c r="AP326" s="30"/>
      <c r="AQ326" s="31">
        <f t="shared" si="196"/>
        <v>0</v>
      </c>
      <c r="AR326" s="29"/>
      <c r="AS326" s="29"/>
      <c r="AT326" s="29"/>
      <c r="AU326" s="30"/>
      <c r="AV326" s="43">
        <f t="shared" si="197"/>
        <v>0</v>
      </c>
    </row>
    <row r="327" spans="1:48" x14ac:dyDescent="0.25">
      <c r="A327" s="14">
        <v>22</v>
      </c>
      <c r="B327" s="8" t="s">
        <v>74</v>
      </c>
      <c r="C327" s="32" t="s">
        <v>83</v>
      </c>
      <c r="D327" s="29"/>
      <c r="E327" s="29"/>
      <c r="F327" s="29"/>
      <c r="G327" s="30"/>
      <c r="H327" s="31">
        <f t="shared" si="189"/>
        <v>0</v>
      </c>
      <c r="I327" s="29"/>
      <c r="J327" s="29"/>
      <c r="K327" s="29"/>
      <c r="L327" s="30"/>
      <c r="M327" s="31">
        <f t="shared" si="190"/>
        <v>0</v>
      </c>
      <c r="N327" s="29"/>
      <c r="O327" s="29"/>
      <c r="P327" s="29"/>
      <c r="Q327" s="30"/>
      <c r="R327" s="31">
        <f t="shared" si="191"/>
        <v>0</v>
      </c>
      <c r="S327" s="29"/>
      <c r="T327" s="29"/>
      <c r="U327" s="29"/>
      <c r="V327" s="30"/>
      <c r="W327" s="31">
        <f t="shared" si="192"/>
        <v>0</v>
      </c>
      <c r="X327" s="29"/>
      <c r="Y327" s="29"/>
      <c r="Z327" s="29"/>
      <c r="AA327" s="30"/>
      <c r="AB327" s="31">
        <f t="shared" si="193"/>
        <v>0</v>
      </c>
      <c r="AC327" s="29"/>
      <c r="AD327" s="29"/>
      <c r="AE327" s="29"/>
      <c r="AF327" s="30"/>
      <c r="AG327" s="31">
        <f t="shared" si="194"/>
        <v>0</v>
      </c>
      <c r="AH327" s="29"/>
      <c r="AI327" s="29"/>
      <c r="AJ327" s="29"/>
      <c r="AK327" s="30"/>
      <c r="AL327" s="31">
        <f t="shared" si="195"/>
        <v>0</v>
      </c>
      <c r="AM327" s="29"/>
      <c r="AN327" s="29"/>
      <c r="AO327" s="29"/>
      <c r="AP327" s="30"/>
      <c r="AQ327" s="31">
        <f t="shared" si="196"/>
        <v>0</v>
      </c>
      <c r="AR327" s="29"/>
      <c r="AS327" s="29"/>
      <c r="AT327" s="29"/>
      <c r="AU327" s="30"/>
      <c r="AV327" s="43">
        <f t="shared" si="197"/>
        <v>0</v>
      </c>
    </row>
    <row r="328" spans="1:48" x14ac:dyDescent="0.25">
      <c r="A328" s="14">
        <v>22</v>
      </c>
      <c r="B328" s="8" t="s">
        <v>75</v>
      </c>
      <c r="C328" s="32" t="s">
        <v>83</v>
      </c>
      <c r="D328" s="29"/>
      <c r="E328" s="29"/>
      <c r="F328" s="29"/>
      <c r="G328" s="30"/>
      <c r="H328" s="31">
        <f t="shared" si="189"/>
        <v>0</v>
      </c>
      <c r="I328" s="29"/>
      <c r="J328" s="29"/>
      <c r="K328" s="29"/>
      <c r="L328" s="30"/>
      <c r="M328" s="31">
        <f t="shared" si="190"/>
        <v>0</v>
      </c>
      <c r="N328" s="29"/>
      <c r="O328" s="29"/>
      <c r="P328" s="29"/>
      <c r="Q328" s="30"/>
      <c r="R328" s="31">
        <f t="shared" si="191"/>
        <v>0</v>
      </c>
      <c r="S328" s="29"/>
      <c r="T328" s="29"/>
      <c r="U328" s="29"/>
      <c r="V328" s="30"/>
      <c r="W328" s="31">
        <f t="shared" si="192"/>
        <v>0</v>
      </c>
      <c r="X328" s="29"/>
      <c r="Y328" s="29"/>
      <c r="Z328" s="29"/>
      <c r="AA328" s="30"/>
      <c r="AB328" s="31">
        <f t="shared" si="193"/>
        <v>0</v>
      </c>
      <c r="AC328" s="29"/>
      <c r="AD328" s="29"/>
      <c r="AE328" s="29"/>
      <c r="AF328" s="30"/>
      <c r="AG328" s="31">
        <f t="shared" si="194"/>
        <v>0</v>
      </c>
      <c r="AH328" s="29"/>
      <c r="AI328" s="29"/>
      <c r="AJ328" s="29"/>
      <c r="AK328" s="30"/>
      <c r="AL328" s="31">
        <f t="shared" si="195"/>
        <v>0</v>
      </c>
      <c r="AM328" s="29"/>
      <c r="AN328" s="29"/>
      <c r="AO328" s="29"/>
      <c r="AP328" s="30"/>
      <c r="AQ328" s="31">
        <f t="shared" si="196"/>
        <v>0</v>
      </c>
      <c r="AR328" s="29"/>
      <c r="AS328" s="29"/>
      <c r="AT328" s="29"/>
      <c r="AU328" s="30"/>
      <c r="AV328" s="43">
        <f t="shared" si="197"/>
        <v>0</v>
      </c>
    </row>
    <row r="329" spans="1:48" x14ac:dyDescent="0.25">
      <c r="A329" s="14">
        <v>22</v>
      </c>
      <c r="B329" s="8" t="s">
        <v>76</v>
      </c>
      <c r="C329" s="32" t="s">
        <v>83</v>
      </c>
      <c r="D329" s="29"/>
      <c r="E329" s="29"/>
      <c r="F329" s="29"/>
      <c r="G329" s="30"/>
      <c r="H329" s="31">
        <f t="shared" si="189"/>
        <v>0</v>
      </c>
      <c r="I329" s="29"/>
      <c r="J329" s="29"/>
      <c r="K329" s="29"/>
      <c r="L329" s="30"/>
      <c r="M329" s="31">
        <f t="shared" si="190"/>
        <v>0</v>
      </c>
      <c r="N329" s="29"/>
      <c r="O329" s="29"/>
      <c r="P329" s="29"/>
      <c r="Q329" s="30"/>
      <c r="R329" s="31">
        <f t="shared" si="191"/>
        <v>0</v>
      </c>
      <c r="S329" s="29"/>
      <c r="T329" s="29"/>
      <c r="U329" s="29"/>
      <c r="V329" s="30"/>
      <c r="W329" s="31">
        <f t="shared" si="192"/>
        <v>0</v>
      </c>
      <c r="X329" s="29"/>
      <c r="Y329" s="29"/>
      <c r="Z329" s="29"/>
      <c r="AA329" s="30"/>
      <c r="AB329" s="31">
        <f t="shared" si="193"/>
        <v>0</v>
      </c>
      <c r="AC329" s="29"/>
      <c r="AD329" s="29"/>
      <c r="AE329" s="29"/>
      <c r="AF329" s="30"/>
      <c r="AG329" s="31">
        <f t="shared" si="194"/>
        <v>0</v>
      </c>
      <c r="AH329" s="29"/>
      <c r="AI329" s="29"/>
      <c r="AJ329" s="29"/>
      <c r="AK329" s="30"/>
      <c r="AL329" s="31">
        <f t="shared" si="195"/>
        <v>0</v>
      </c>
      <c r="AM329" s="29"/>
      <c r="AN329" s="29"/>
      <c r="AO329" s="29"/>
      <c r="AP329" s="30"/>
      <c r="AQ329" s="31">
        <f t="shared" si="196"/>
        <v>0</v>
      </c>
      <c r="AR329" s="29"/>
      <c r="AS329" s="29"/>
      <c r="AT329" s="29"/>
      <c r="AU329" s="30"/>
      <c r="AV329" s="43">
        <f t="shared" si="197"/>
        <v>0</v>
      </c>
    </row>
    <row r="330" spans="1:48" x14ac:dyDescent="0.25">
      <c r="A330" s="14">
        <v>22</v>
      </c>
      <c r="B330" s="8" t="s">
        <v>77</v>
      </c>
      <c r="C330" s="32" t="s">
        <v>83</v>
      </c>
      <c r="D330" s="29"/>
      <c r="E330" s="29"/>
      <c r="F330" s="29"/>
      <c r="G330" s="30"/>
      <c r="H330" s="31">
        <f t="shared" si="189"/>
        <v>0</v>
      </c>
      <c r="I330" s="29"/>
      <c r="J330" s="29"/>
      <c r="K330" s="29"/>
      <c r="L330" s="30"/>
      <c r="M330" s="31">
        <f t="shared" si="190"/>
        <v>0</v>
      </c>
      <c r="N330" s="29"/>
      <c r="O330" s="29"/>
      <c r="P330" s="29"/>
      <c r="Q330" s="30"/>
      <c r="R330" s="31">
        <f t="shared" si="191"/>
        <v>0</v>
      </c>
      <c r="S330" s="29"/>
      <c r="T330" s="29"/>
      <c r="U330" s="29"/>
      <c r="V330" s="30"/>
      <c r="W330" s="31">
        <f t="shared" si="192"/>
        <v>0</v>
      </c>
      <c r="X330" s="29"/>
      <c r="Y330" s="29"/>
      <c r="Z330" s="29"/>
      <c r="AA330" s="30"/>
      <c r="AB330" s="31">
        <f t="shared" si="193"/>
        <v>0</v>
      </c>
      <c r="AC330" s="29"/>
      <c r="AD330" s="29"/>
      <c r="AE330" s="29"/>
      <c r="AF330" s="30"/>
      <c r="AG330" s="31">
        <f t="shared" si="194"/>
        <v>0</v>
      </c>
      <c r="AH330" s="29"/>
      <c r="AI330" s="29"/>
      <c r="AJ330" s="29"/>
      <c r="AK330" s="30"/>
      <c r="AL330" s="31">
        <f t="shared" si="195"/>
        <v>0</v>
      </c>
      <c r="AM330" s="29"/>
      <c r="AN330" s="29"/>
      <c r="AO330" s="29"/>
      <c r="AP330" s="30"/>
      <c r="AQ330" s="31">
        <f t="shared" si="196"/>
        <v>0</v>
      </c>
      <c r="AR330" s="29"/>
      <c r="AS330" s="29"/>
      <c r="AT330" s="29"/>
      <c r="AU330" s="30"/>
      <c r="AV330" s="43">
        <f t="shared" si="197"/>
        <v>0</v>
      </c>
    </row>
    <row r="331" spans="1:48" x14ac:dyDescent="0.25">
      <c r="A331" s="14">
        <v>22</v>
      </c>
      <c r="B331" s="8" t="s">
        <v>78</v>
      </c>
      <c r="C331" s="32" t="s">
        <v>83</v>
      </c>
      <c r="D331" s="29"/>
      <c r="E331" s="29"/>
      <c r="F331" s="29"/>
      <c r="G331" s="30"/>
      <c r="H331" s="31">
        <f t="shared" si="189"/>
        <v>0</v>
      </c>
      <c r="I331" s="29"/>
      <c r="J331" s="29"/>
      <c r="K331" s="29"/>
      <c r="L331" s="30"/>
      <c r="M331" s="31">
        <f t="shared" si="190"/>
        <v>0</v>
      </c>
      <c r="N331" s="29"/>
      <c r="O331" s="29"/>
      <c r="P331" s="29"/>
      <c r="Q331" s="30"/>
      <c r="R331" s="31">
        <f t="shared" si="191"/>
        <v>0</v>
      </c>
      <c r="S331" s="29"/>
      <c r="T331" s="29"/>
      <c r="U331" s="29"/>
      <c r="V331" s="30"/>
      <c r="W331" s="31">
        <f t="shared" si="192"/>
        <v>0</v>
      </c>
      <c r="X331" s="29"/>
      <c r="Y331" s="29"/>
      <c r="Z331" s="29"/>
      <c r="AA331" s="30"/>
      <c r="AB331" s="31">
        <f t="shared" si="193"/>
        <v>0</v>
      </c>
      <c r="AC331" s="29"/>
      <c r="AD331" s="29"/>
      <c r="AE331" s="29"/>
      <c r="AF331" s="30"/>
      <c r="AG331" s="31">
        <f t="shared" si="194"/>
        <v>0</v>
      </c>
      <c r="AH331" s="29"/>
      <c r="AI331" s="29"/>
      <c r="AJ331" s="29"/>
      <c r="AK331" s="30"/>
      <c r="AL331" s="31">
        <f t="shared" si="195"/>
        <v>0</v>
      </c>
      <c r="AM331" s="29"/>
      <c r="AN331" s="29"/>
      <c r="AO331" s="29"/>
      <c r="AP331" s="30"/>
      <c r="AQ331" s="31">
        <f t="shared" si="196"/>
        <v>0</v>
      </c>
      <c r="AR331" s="29"/>
      <c r="AS331" s="29"/>
      <c r="AT331" s="29"/>
      <c r="AU331" s="30"/>
      <c r="AV331" s="43">
        <f t="shared" si="197"/>
        <v>0</v>
      </c>
    </row>
    <row r="332" spans="1:48" x14ac:dyDescent="0.25">
      <c r="A332" s="14">
        <v>22</v>
      </c>
      <c r="B332" s="8" t="s">
        <v>79</v>
      </c>
      <c r="C332" s="32" t="s">
        <v>83</v>
      </c>
      <c r="D332" s="29"/>
      <c r="E332" s="29"/>
      <c r="F332" s="29"/>
      <c r="G332" s="30"/>
      <c r="H332" s="31">
        <f t="shared" si="189"/>
        <v>0</v>
      </c>
      <c r="I332" s="29"/>
      <c r="J332" s="29"/>
      <c r="K332" s="29"/>
      <c r="L332" s="30"/>
      <c r="M332" s="31">
        <f t="shared" si="190"/>
        <v>0</v>
      </c>
      <c r="N332" s="29"/>
      <c r="O332" s="29"/>
      <c r="P332" s="29"/>
      <c r="Q332" s="30"/>
      <c r="R332" s="31">
        <f t="shared" si="191"/>
        <v>0</v>
      </c>
      <c r="S332" s="29"/>
      <c r="T332" s="29"/>
      <c r="U332" s="29"/>
      <c r="V332" s="30"/>
      <c r="W332" s="31">
        <f t="shared" si="192"/>
        <v>0</v>
      </c>
      <c r="X332" s="29"/>
      <c r="Y332" s="29"/>
      <c r="Z332" s="29"/>
      <c r="AA332" s="30"/>
      <c r="AB332" s="31">
        <f t="shared" si="193"/>
        <v>0</v>
      </c>
      <c r="AC332" s="29"/>
      <c r="AD332" s="29"/>
      <c r="AE332" s="29"/>
      <c r="AF332" s="30"/>
      <c r="AG332" s="31">
        <f t="shared" si="194"/>
        <v>0</v>
      </c>
      <c r="AH332" s="29"/>
      <c r="AI332" s="29"/>
      <c r="AJ332" s="29"/>
      <c r="AK332" s="30"/>
      <c r="AL332" s="31">
        <f t="shared" si="195"/>
        <v>0</v>
      </c>
      <c r="AM332" s="29"/>
      <c r="AN332" s="29"/>
      <c r="AO332" s="29"/>
      <c r="AP332" s="30"/>
      <c r="AQ332" s="31">
        <f t="shared" si="196"/>
        <v>0</v>
      </c>
      <c r="AR332" s="29"/>
      <c r="AS332" s="29"/>
      <c r="AT332" s="29"/>
      <c r="AU332" s="30"/>
      <c r="AV332" s="43">
        <f t="shared" si="197"/>
        <v>0</v>
      </c>
    </row>
    <row r="333" spans="1:48" x14ac:dyDescent="0.25">
      <c r="A333" s="14">
        <v>22</v>
      </c>
      <c r="B333" s="8" t="s">
        <v>80</v>
      </c>
      <c r="C333" s="32" t="s">
        <v>83</v>
      </c>
      <c r="D333" s="29"/>
      <c r="E333" s="29"/>
      <c r="F333" s="29"/>
      <c r="G333" s="30"/>
      <c r="H333" s="31">
        <f t="shared" si="189"/>
        <v>0</v>
      </c>
      <c r="I333" s="29"/>
      <c r="J333" s="29"/>
      <c r="K333" s="29"/>
      <c r="L333" s="30"/>
      <c r="M333" s="31">
        <f t="shared" si="190"/>
        <v>0</v>
      </c>
      <c r="N333" s="29"/>
      <c r="O333" s="29"/>
      <c r="P333" s="29"/>
      <c r="Q333" s="30"/>
      <c r="R333" s="31">
        <f t="shared" si="191"/>
        <v>0</v>
      </c>
      <c r="S333" s="29"/>
      <c r="T333" s="29"/>
      <c r="U333" s="29"/>
      <c r="V333" s="30"/>
      <c r="W333" s="31">
        <f t="shared" si="192"/>
        <v>0</v>
      </c>
      <c r="X333" s="29"/>
      <c r="Y333" s="29"/>
      <c r="Z333" s="29"/>
      <c r="AA333" s="30"/>
      <c r="AB333" s="31">
        <f t="shared" si="193"/>
        <v>0</v>
      </c>
      <c r="AC333" s="29"/>
      <c r="AD333" s="29"/>
      <c r="AE333" s="29"/>
      <c r="AF333" s="30"/>
      <c r="AG333" s="31">
        <f t="shared" si="194"/>
        <v>0</v>
      </c>
      <c r="AH333" s="29"/>
      <c r="AI333" s="29"/>
      <c r="AJ333" s="29"/>
      <c r="AK333" s="30"/>
      <c r="AL333" s="31">
        <f t="shared" si="195"/>
        <v>0</v>
      </c>
      <c r="AM333" s="29"/>
      <c r="AN333" s="29"/>
      <c r="AO333" s="29"/>
      <c r="AP333" s="30"/>
      <c r="AQ333" s="31">
        <f t="shared" si="196"/>
        <v>0</v>
      </c>
      <c r="AR333" s="29"/>
      <c r="AS333" s="29"/>
      <c r="AT333" s="29"/>
      <c r="AU333" s="30"/>
      <c r="AV333" s="43">
        <f t="shared" si="197"/>
        <v>0</v>
      </c>
    </row>
    <row r="334" spans="1:48" x14ac:dyDescent="0.25">
      <c r="A334" s="14">
        <v>22</v>
      </c>
      <c r="B334" s="32" t="s">
        <v>81</v>
      </c>
      <c r="C334" s="32" t="s">
        <v>83</v>
      </c>
      <c r="D334" s="33"/>
      <c r="E334" s="33"/>
      <c r="F334" s="33"/>
      <c r="G334" s="34"/>
      <c r="H334" s="35">
        <f t="shared" si="189"/>
        <v>0</v>
      </c>
      <c r="I334" s="33"/>
      <c r="J334" s="33"/>
      <c r="K334" s="33"/>
      <c r="L334" s="34"/>
      <c r="M334" s="35">
        <f t="shared" si="190"/>
        <v>0</v>
      </c>
      <c r="N334" s="33"/>
      <c r="O334" s="33"/>
      <c r="P334" s="33"/>
      <c r="Q334" s="34"/>
      <c r="R334" s="35">
        <f t="shared" si="191"/>
        <v>0</v>
      </c>
      <c r="S334" s="33"/>
      <c r="T334" s="33"/>
      <c r="U334" s="33"/>
      <c r="V334" s="34"/>
      <c r="W334" s="35">
        <f t="shared" si="192"/>
        <v>0</v>
      </c>
      <c r="X334" s="33"/>
      <c r="Y334" s="33"/>
      <c r="Z334" s="33"/>
      <c r="AA334" s="34"/>
      <c r="AB334" s="35">
        <f t="shared" si="193"/>
        <v>0</v>
      </c>
      <c r="AC334" s="33"/>
      <c r="AD334" s="33"/>
      <c r="AE334" s="33"/>
      <c r="AF334" s="34"/>
      <c r="AG334" s="35">
        <f t="shared" si="194"/>
        <v>0</v>
      </c>
      <c r="AH334" s="33"/>
      <c r="AI334" s="33"/>
      <c r="AJ334" s="33"/>
      <c r="AK334" s="34"/>
      <c r="AL334" s="35">
        <f t="shared" si="195"/>
        <v>0</v>
      </c>
      <c r="AM334" s="33"/>
      <c r="AN334" s="33"/>
      <c r="AO334" s="33"/>
      <c r="AP334" s="34"/>
      <c r="AQ334" s="35">
        <f t="shared" si="196"/>
        <v>0</v>
      </c>
      <c r="AR334" s="33"/>
      <c r="AS334" s="33"/>
      <c r="AT334" s="33"/>
      <c r="AU334" s="34"/>
      <c r="AV334" s="44">
        <f t="shared" si="197"/>
        <v>0</v>
      </c>
    </row>
    <row r="335" spans="1:48" x14ac:dyDescent="0.25">
      <c r="A335" s="14">
        <v>22</v>
      </c>
      <c r="B335" s="36"/>
      <c r="C335" s="37"/>
      <c r="D335" s="38"/>
      <c r="E335" s="39"/>
      <c r="F335" s="39"/>
      <c r="G335" s="39"/>
      <c r="H335" s="40">
        <f>SUM(H322:H334)</f>
        <v>0</v>
      </c>
      <c r="I335" s="39"/>
      <c r="J335" s="39"/>
      <c r="K335" s="39"/>
      <c r="L335" s="39"/>
      <c r="M335" s="40">
        <f>SUM(M322:M334)</f>
        <v>0</v>
      </c>
      <c r="N335" s="39"/>
      <c r="O335" s="39"/>
      <c r="P335" s="39"/>
      <c r="Q335" s="39"/>
      <c r="R335" s="40">
        <f>SUM(R322:R334)</f>
        <v>0</v>
      </c>
      <c r="S335" s="39"/>
      <c r="T335" s="39"/>
      <c r="U335" s="39"/>
      <c r="V335" s="39"/>
      <c r="W335" s="40">
        <f>SUM(W322:W334)</f>
        <v>0</v>
      </c>
      <c r="X335" s="39"/>
      <c r="Y335" s="39"/>
      <c r="Z335" s="39"/>
      <c r="AA335" s="39"/>
      <c r="AB335" s="40">
        <f>SUM(AB322:AB334)</f>
        <v>0</v>
      </c>
      <c r="AC335" s="39"/>
      <c r="AD335" s="39"/>
      <c r="AE335" s="39"/>
      <c r="AF335" s="39"/>
      <c r="AG335" s="40">
        <f>SUM(AG322:AG334)</f>
        <v>0</v>
      </c>
      <c r="AH335" s="39"/>
      <c r="AI335" s="39"/>
      <c r="AJ335" s="39"/>
      <c r="AK335" s="39"/>
      <c r="AL335" s="40">
        <f>SUM(AL322:AL334)</f>
        <v>0</v>
      </c>
      <c r="AM335" s="39"/>
      <c r="AN335" s="39"/>
      <c r="AO335" s="39"/>
      <c r="AP335" s="39"/>
      <c r="AQ335" s="40">
        <f>SUM(AQ322:AQ334)</f>
        <v>0</v>
      </c>
      <c r="AR335" s="39"/>
      <c r="AS335" s="39"/>
      <c r="AT335" s="39"/>
      <c r="AU335" s="39"/>
      <c r="AV335" s="40">
        <f>SUM(AV322:AV334)</f>
        <v>0</v>
      </c>
    </row>
    <row r="336" spans="1:48" x14ac:dyDescent="0.25">
      <c r="A336" s="14">
        <v>23</v>
      </c>
      <c r="B336" s="80" t="str">
        <f>"Буква (или иное название) класса "&amp;A336&amp;":"</f>
        <v>Буква (или иное название) класса 23:</v>
      </c>
      <c r="C336" s="81"/>
      <c r="D336" s="82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</row>
    <row r="337" spans="1:48" x14ac:dyDescent="0.25">
      <c r="A337" s="14">
        <v>23</v>
      </c>
      <c r="B337" s="45" t="s">
        <v>69</v>
      </c>
      <c r="C337" s="28" t="s">
        <v>83</v>
      </c>
      <c r="D337" s="29"/>
      <c r="E337" s="29"/>
      <c r="F337" s="29"/>
      <c r="G337" s="30"/>
      <c r="H337" s="31">
        <f t="shared" ref="H337:H349" si="198">COUNTA(D337:G337)</f>
        <v>0</v>
      </c>
      <c r="I337" s="29"/>
      <c r="J337" s="29"/>
      <c r="K337" s="29"/>
      <c r="L337" s="30"/>
      <c r="M337" s="31">
        <f t="shared" ref="M337:M349" si="199">COUNTA(I337:L337)</f>
        <v>0</v>
      </c>
      <c r="N337" s="29"/>
      <c r="O337" s="29"/>
      <c r="P337" s="29"/>
      <c r="Q337" s="30"/>
      <c r="R337" s="31">
        <f t="shared" ref="R337:R349" si="200">COUNTA(N337:Q337)</f>
        <v>0</v>
      </c>
      <c r="S337" s="29"/>
      <c r="T337" s="29"/>
      <c r="U337" s="29"/>
      <c r="V337" s="30"/>
      <c r="W337" s="31">
        <f t="shared" ref="W337:W349" si="201">COUNTA(S337:V337)</f>
        <v>0</v>
      </c>
      <c r="X337" s="29"/>
      <c r="Y337" s="29"/>
      <c r="Z337" s="29"/>
      <c r="AA337" s="30"/>
      <c r="AB337" s="31">
        <f t="shared" ref="AB337:AB349" si="202">COUNTA(X337:AA337)</f>
        <v>0</v>
      </c>
      <c r="AC337" s="29"/>
      <c r="AD337" s="29"/>
      <c r="AE337" s="29"/>
      <c r="AF337" s="30"/>
      <c r="AG337" s="31">
        <f t="shared" ref="AG337:AG349" si="203">COUNTA(AC337:AF337)</f>
        <v>0</v>
      </c>
      <c r="AH337" s="29"/>
      <c r="AI337" s="29"/>
      <c r="AJ337" s="29"/>
      <c r="AK337" s="30"/>
      <c r="AL337" s="31">
        <f t="shared" ref="AL337:AL349" si="204">COUNTA(AH337:AK337)</f>
        <v>0</v>
      </c>
      <c r="AM337" s="29"/>
      <c r="AN337" s="29"/>
      <c r="AO337" s="29"/>
      <c r="AP337" s="30"/>
      <c r="AQ337" s="31">
        <f t="shared" ref="AQ337:AQ349" si="205">COUNTA(AM337:AP337)</f>
        <v>0</v>
      </c>
      <c r="AR337" s="29"/>
      <c r="AS337" s="29"/>
      <c r="AT337" s="29"/>
      <c r="AU337" s="30"/>
      <c r="AV337" s="43">
        <f t="shared" ref="AV337:AV349" si="206">COUNTA(AR337:AU337)</f>
        <v>0</v>
      </c>
    </row>
    <row r="338" spans="1:48" x14ac:dyDescent="0.25">
      <c r="A338" s="14">
        <v>23</v>
      </c>
      <c r="B338" s="8" t="s">
        <v>70</v>
      </c>
      <c r="C338" s="32" t="s">
        <v>83</v>
      </c>
      <c r="D338" s="29"/>
      <c r="E338" s="29"/>
      <c r="F338" s="29"/>
      <c r="G338" s="30"/>
      <c r="H338" s="31">
        <f t="shared" si="198"/>
        <v>0</v>
      </c>
      <c r="I338" s="29"/>
      <c r="J338" s="29"/>
      <c r="K338" s="29"/>
      <c r="L338" s="30"/>
      <c r="M338" s="31">
        <f t="shared" si="199"/>
        <v>0</v>
      </c>
      <c r="N338" s="29"/>
      <c r="O338" s="29"/>
      <c r="P338" s="29"/>
      <c r="Q338" s="30"/>
      <c r="R338" s="31">
        <f t="shared" si="200"/>
        <v>0</v>
      </c>
      <c r="S338" s="29"/>
      <c r="T338" s="29"/>
      <c r="U338" s="29"/>
      <c r="V338" s="30"/>
      <c r="W338" s="31">
        <f t="shared" si="201"/>
        <v>0</v>
      </c>
      <c r="X338" s="29"/>
      <c r="Y338" s="29"/>
      <c r="Z338" s="29"/>
      <c r="AA338" s="30"/>
      <c r="AB338" s="31">
        <f t="shared" si="202"/>
        <v>0</v>
      </c>
      <c r="AC338" s="29"/>
      <c r="AD338" s="29"/>
      <c r="AE338" s="29"/>
      <c r="AF338" s="30"/>
      <c r="AG338" s="31">
        <f t="shared" si="203"/>
        <v>0</v>
      </c>
      <c r="AH338" s="29"/>
      <c r="AI338" s="29"/>
      <c r="AJ338" s="29"/>
      <c r="AK338" s="30"/>
      <c r="AL338" s="31">
        <f t="shared" si="204"/>
        <v>0</v>
      </c>
      <c r="AM338" s="29"/>
      <c r="AN338" s="29"/>
      <c r="AO338" s="29"/>
      <c r="AP338" s="30"/>
      <c r="AQ338" s="31">
        <f t="shared" si="205"/>
        <v>0</v>
      </c>
      <c r="AR338" s="29"/>
      <c r="AS338" s="29"/>
      <c r="AT338" s="29"/>
      <c r="AU338" s="30"/>
      <c r="AV338" s="43">
        <f t="shared" si="206"/>
        <v>0</v>
      </c>
    </row>
    <row r="339" spans="1:48" x14ac:dyDescent="0.25">
      <c r="A339" s="14">
        <v>23</v>
      </c>
      <c r="B339" s="8" t="s">
        <v>71</v>
      </c>
      <c r="C339" s="32" t="s">
        <v>83</v>
      </c>
      <c r="D339" s="29"/>
      <c r="E339" s="29"/>
      <c r="F339" s="29"/>
      <c r="G339" s="30"/>
      <c r="H339" s="31">
        <f t="shared" si="198"/>
        <v>0</v>
      </c>
      <c r="I339" s="29"/>
      <c r="J339" s="29"/>
      <c r="K339" s="29"/>
      <c r="L339" s="30"/>
      <c r="M339" s="31">
        <f t="shared" si="199"/>
        <v>0</v>
      </c>
      <c r="N339" s="29"/>
      <c r="O339" s="29"/>
      <c r="P339" s="29"/>
      <c r="Q339" s="30"/>
      <c r="R339" s="31">
        <f t="shared" si="200"/>
        <v>0</v>
      </c>
      <c r="S339" s="29"/>
      <c r="T339" s="29"/>
      <c r="U339" s="29"/>
      <c r="V339" s="30"/>
      <c r="W339" s="31">
        <f t="shared" si="201"/>
        <v>0</v>
      </c>
      <c r="X339" s="29"/>
      <c r="Y339" s="29"/>
      <c r="Z339" s="29"/>
      <c r="AA339" s="30"/>
      <c r="AB339" s="31">
        <f t="shared" si="202"/>
        <v>0</v>
      </c>
      <c r="AC339" s="29"/>
      <c r="AD339" s="29"/>
      <c r="AE339" s="29"/>
      <c r="AF339" s="30"/>
      <c r="AG339" s="31">
        <f t="shared" si="203"/>
        <v>0</v>
      </c>
      <c r="AH339" s="29"/>
      <c r="AI339" s="29"/>
      <c r="AJ339" s="29"/>
      <c r="AK339" s="30"/>
      <c r="AL339" s="31">
        <f t="shared" si="204"/>
        <v>0</v>
      </c>
      <c r="AM339" s="29"/>
      <c r="AN339" s="29"/>
      <c r="AO339" s="29"/>
      <c r="AP339" s="30"/>
      <c r="AQ339" s="31">
        <f t="shared" si="205"/>
        <v>0</v>
      </c>
      <c r="AR339" s="29"/>
      <c r="AS339" s="29"/>
      <c r="AT339" s="29"/>
      <c r="AU339" s="30"/>
      <c r="AV339" s="43">
        <f t="shared" si="206"/>
        <v>0</v>
      </c>
    </row>
    <row r="340" spans="1:48" x14ac:dyDescent="0.25">
      <c r="A340" s="14">
        <v>23</v>
      </c>
      <c r="B340" s="8" t="s">
        <v>72</v>
      </c>
      <c r="C340" s="32" t="s">
        <v>83</v>
      </c>
      <c r="D340" s="29"/>
      <c r="E340" s="29"/>
      <c r="F340" s="29"/>
      <c r="G340" s="30"/>
      <c r="H340" s="31">
        <f t="shared" si="198"/>
        <v>0</v>
      </c>
      <c r="I340" s="29"/>
      <c r="J340" s="29"/>
      <c r="K340" s="29"/>
      <c r="L340" s="30"/>
      <c r="M340" s="31">
        <f t="shared" si="199"/>
        <v>0</v>
      </c>
      <c r="N340" s="29"/>
      <c r="O340" s="29"/>
      <c r="P340" s="29"/>
      <c r="Q340" s="30"/>
      <c r="R340" s="31">
        <f t="shared" si="200"/>
        <v>0</v>
      </c>
      <c r="S340" s="29"/>
      <c r="T340" s="29"/>
      <c r="U340" s="29"/>
      <c r="V340" s="30"/>
      <c r="W340" s="31">
        <f t="shared" si="201"/>
        <v>0</v>
      </c>
      <c r="X340" s="29"/>
      <c r="Y340" s="29"/>
      <c r="Z340" s="29"/>
      <c r="AA340" s="30"/>
      <c r="AB340" s="31">
        <f t="shared" si="202"/>
        <v>0</v>
      </c>
      <c r="AC340" s="29"/>
      <c r="AD340" s="29"/>
      <c r="AE340" s="29"/>
      <c r="AF340" s="30"/>
      <c r="AG340" s="31">
        <f t="shared" si="203"/>
        <v>0</v>
      </c>
      <c r="AH340" s="29"/>
      <c r="AI340" s="29"/>
      <c r="AJ340" s="29"/>
      <c r="AK340" s="30"/>
      <c r="AL340" s="31">
        <f t="shared" si="204"/>
        <v>0</v>
      </c>
      <c r="AM340" s="29"/>
      <c r="AN340" s="29"/>
      <c r="AO340" s="29"/>
      <c r="AP340" s="30"/>
      <c r="AQ340" s="31">
        <f t="shared" si="205"/>
        <v>0</v>
      </c>
      <c r="AR340" s="29"/>
      <c r="AS340" s="29"/>
      <c r="AT340" s="29"/>
      <c r="AU340" s="30"/>
      <c r="AV340" s="43">
        <f t="shared" si="206"/>
        <v>0</v>
      </c>
    </row>
    <row r="341" spans="1:48" x14ac:dyDescent="0.25">
      <c r="A341" s="14">
        <v>23</v>
      </c>
      <c r="B341" s="8" t="s">
        <v>73</v>
      </c>
      <c r="C341" s="32" t="s">
        <v>83</v>
      </c>
      <c r="D341" s="29"/>
      <c r="E341" s="29"/>
      <c r="F341" s="29"/>
      <c r="G341" s="30"/>
      <c r="H341" s="31">
        <f t="shared" si="198"/>
        <v>0</v>
      </c>
      <c r="I341" s="29"/>
      <c r="J341" s="29"/>
      <c r="K341" s="29"/>
      <c r="L341" s="30"/>
      <c r="M341" s="31">
        <f t="shared" si="199"/>
        <v>0</v>
      </c>
      <c r="N341" s="29"/>
      <c r="O341" s="29"/>
      <c r="P341" s="29"/>
      <c r="Q341" s="30"/>
      <c r="R341" s="31">
        <f t="shared" si="200"/>
        <v>0</v>
      </c>
      <c r="S341" s="29"/>
      <c r="T341" s="29"/>
      <c r="U341" s="29"/>
      <c r="V341" s="30"/>
      <c r="W341" s="31">
        <f t="shared" si="201"/>
        <v>0</v>
      </c>
      <c r="X341" s="29"/>
      <c r="Y341" s="29"/>
      <c r="Z341" s="29"/>
      <c r="AA341" s="30"/>
      <c r="AB341" s="31">
        <f t="shared" si="202"/>
        <v>0</v>
      </c>
      <c r="AC341" s="29"/>
      <c r="AD341" s="29"/>
      <c r="AE341" s="29"/>
      <c r="AF341" s="30"/>
      <c r="AG341" s="31">
        <f t="shared" si="203"/>
        <v>0</v>
      </c>
      <c r="AH341" s="29"/>
      <c r="AI341" s="29"/>
      <c r="AJ341" s="29"/>
      <c r="AK341" s="30"/>
      <c r="AL341" s="31">
        <f t="shared" si="204"/>
        <v>0</v>
      </c>
      <c r="AM341" s="29"/>
      <c r="AN341" s="29"/>
      <c r="AO341" s="29"/>
      <c r="AP341" s="30"/>
      <c r="AQ341" s="31">
        <f t="shared" si="205"/>
        <v>0</v>
      </c>
      <c r="AR341" s="29"/>
      <c r="AS341" s="29"/>
      <c r="AT341" s="29"/>
      <c r="AU341" s="30"/>
      <c r="AV341" s="43">
        <f t="shared" si="206"/>
        <v>0</v>
      </c>
    </row>
    <row r="342" spans="1:48" x14ac:dyDescent="0.25">
      <c r="A342" s="14">
        <v>23</v>
      </c>
      <c r="B342" s="8" t="s">
        <v>74</v>
      </c>
      <c r="C342" s="32" t="s">
        <v>83</v>
      </c>
      <c r="D342" s="29"/>
      <c r="E342" s="29"/>
      <c r="F342" s="29"/>
      <c r="G342" s="30"/>
      <c r="H342" s="31">
        <f t="shared" si="198"/>
        <v>0</v>
      </c>
      <c r="I342" s="29"/>
      <c r="J342" s="29"/>
      <c r="K342" s="29"/>
      <c r="L342" s="30"/>
      <c r="M342" s="31">
        <f t="shared" si="199"/>
        <v>0</v>
      </c>
      <c r="N342" s="29"/>
      <c r="O342" s="29"/>
      <c r="P342" s="29"/>
      <c r="Q342" s="30"/>
      <c r="R342" s="31">
        <f t="shared" si="200"/>
        <v>0</v>
      </c>
      <c r="S342" s="29"/>
      <c r="T342" s="29"/>
      <c r="U342" s="29"/>
      <c r="V342" s="30"/>
      <c r="W342" s="31">
        <f t="shared" si="201"/>
        <v>0</v>
      </c>
      <c r="X342" s="29"/>
      <c r="Y342" s="29"/>
      <c r="Z342" s="29"/>
      <c r="AA342" s="30"/>
      <c r="AB342" s="31">
        <f t="shared" si="202"/>
        <v>0</v>
      </c>
      <c r="AC342" s="29"/>
      <c r="AD342" s="29"/>
      <c r="AE342" s="29"/>
      <c r="AF342" s="30"/>
      <c r="AG342" s="31">
        <f t="shared" si="203"/>
        <v>0</v>
      </c>
      <c r="AH342" s="29"/>
      <c r="AI342" s="29"/>
      <c r="AJ342" s="29"/>
      <c r="AK342" s="30"/>
      <c r="AL342" s="31">
        <f t="shared" si="204"/>
        <v>0</v>
      </c>
      <c r="AM342" s="29"/>
      <c r="AN342" s="29"/>
      <c r="AO342" s="29"/>
      <c r="AP342" s="30"/>
      <c r="AQ342" s="31">
        <f t="shared" si="205"/>
        <v>0</v>
      </c>
      <c r="AR342" s="29"/>
      <c r="AS342" s="29"/>
      <c r="AT342" s="29"/>
      <c r="AU342" s="30"/>
      <c r="AV342" s="43">
        <f t="shared" si="206"/>
        <v>0</v>
      </c>
    </row>
    <row r="343" spans="1:48" x14ac:dyDescent="0.25">
      <c r="A343" s="14">
        <v>23</v>
      </c>
      <c r="B343" s="8" t="s">
        <v>75</v>
      </c>
      <c r="C343" s="32" t="s">
        <v>83</v>
      </c>
      <c r="D343" s="29"/>
      <c r="E343" s="29"/>
      <c r="F343" s="29"/>
      <c r="G343" s="30"/>
      <c r="H343" s="31">
        <f t="shared" si="198"/>
        <v>0</v>
      </c>
      <c r="I343" s="29"/>
      <c r="J343" s="29"/>
      <c r="K343" s="29"/>
      <c r="L343" s="30"/>
      <c r="M343" s="31">
        <f t="shared" si="199"/>
        <v>0</v>
      </c>
      <c r="N343" s="29"/>
      <c r="O343" s="29"/>
      <c r="P343" s="29"/>
      <c r="Q343" s="30"/>
      <c r="R343" s="31">
        <f t="shared" si="200"/>
        <v>0</v>
      </c>
      <c r="S343" s="29"/>
      <c r="T343" s="29"/>
      <c r="U343" s="29"/>
      <c r="V343" s="30"/>
      <c r="W343" s="31">
        <f t="shared" si="201"/>
        <v>0</v>
      </c>
      <c r="X343" s="29"/>
      <c r="Y343" s="29"/>
      <c r="Z343" s="29"/>
      <c r="AA343" s="30"/>
      <c r="AB343" s="31">
        <f t="shared" si="202"/>
        <v>0</v>
      </c>
      <c r="AC343" s="29"/>
      <c r="AD343" s="29"/>
      <c r="AE343" s="29"/>
      <c r="AF343" s="30"/>
      <c r="AG343" s="31">
        <f t="shared" si="203"/>
        <v>0</v>
      </c>
      <c r="AH343" s="29"/>
      <c r="AI343" s="29"/>
      <c r="AJ343" s="29"/>
      <c r="AK343" s="30"/>
      <c r="AL343" s="31">
        <f t="shared" si="204"/>
        <v>0</v>
      </c>
      <c r="AM343" s="29"/>
      <c r="AN343" s="29"/>
      <c r="AO343" s="29"/>
      <c r="AP343" s="30"/>
      <c r="AQ343" s="31">
        <f t="shared" si="205"/>
        <v>0</v>
      </c>
      <c r="AR343" s="29"/>
      <c r="AS343" s="29"/>
      <c r="AT343" s="29"/>
      <c r="AU343" s="30"/>
      <c r="AV343" s="43">
        <f t="shared" si="206"/>
        <v>0</v>
      </c>
    </row>
    <row r="344" spans="1:48" x14ac:dyDescent="0.25">
      <c r="A344" s="14">
        <v>23</v>
      </c>
      <c r="B344" s="8" t="s">
        <v>76</v>
      </c>
      <c r="C344" s="32" t="s">
        <v>83</v>
      </c>
      <c r="D344" s="29"/>
      <c r="E344" s="29"/>
      <c r="F344" s="29"/>
      <c r="G344" s="30"/>
      <c r="H344" s="31">
        <f t="shared" si="198"/>
        <v>0</v>
      </c>
      <c r="I344" s="29"/>
      <c r="J344" s="29"/>
      <c r="K344" s="29"/>
      <c r="L344" s="30"/>
      <c r="M344" s="31">
        <f t="shared" si="199"/>
        <v>0</v>
      </c>
      <c r="N344" s="29"/>
      <c r="O344" s="29"/>
      <c r="P344" s="29"/>
      <c r="Q344" s="30"/>
      <c r="R344" s="31">
        <f t="shared" si="200"/>
        <v>0</v>
      </c>
      <c r="S344" s="29"/>
      <c r="T344" s="29"/>
      <c r="U344" s="29"/>
      <c r="V344" s="30"/>
      <c r="W344" s="31">
        <f t="shared" si="201"/>
        <v>0</v>
      </c>
      <c r="X344" s="29"/>
      <c r="Y344" s="29"/>
      <c r="Z344" s="29"/>
      <c r="AA344" s="30"/>
      <c r="AB344" s="31">
        <f t="shared" si="202"/>
        <v>0</v>
      </c>
      <c r="AC344" s="29"/>
      <c r="AD344" s="29"/>
      <c r="AE344" s="29"/>
      <c r="AF344" s="30"/>
      <c r="AG344" s="31">
        <f t="shared" si="203"/>
        <v>0</v>
      </c>
      <c r="AH344" s="29"/>
      <c r="AI344" s="29"/>
      <c r="AJ344" s="29"/>
      <c r="AK344" s="30"/>
      <c r="AL344" s="31">
        <f t="shared" si="204"/>
        <v>0</v>
      </c>
      <c r="AM344" s="29"/>
      <c r="AN344" s="29"/>
      <c r="AO344" s="29"/>
      <c r="AP344" s="30"/>
      <c r="AQ344" s="31">
        <f t="shared" si="205"/>
        <v>0</v>
      </c>
      <c r="AR344" s="29"/>
      <c r="AS344" s="29"/>
      <c r="AT344" s="29"/>
      <c r="AU344" s="30"/>
      <c r="AV344" s="43">
        <f t="shared" si="206"/>
        <v>0</v>
      </c>
    </row>
    <row r="345" spans="1:48" x14ac:dyDescent="0.25">
      <c r="A345" s="14">
        <v>23</v>
      </c>
      <c r="B345" s="8" t="s">
        <v>77</v>
      </c>
      <c r="C345" s="32" t="s">
        <v>83</v>
      </c>
      <c r="D345" s="29"/>
      <c r="E345" s="29"/>
      <c r="F345" s="29"/>
      <c r="G345" s="30"/>
      <c r="H345" s="31">
        <f t="shared" si="198"/>
        <v>0</v>
      </c>
      <c r="I345" s="29"/>
      <c r="J345" s="29"/>
      <c r="K345" s="29"/>
      <c r="L345" s="30"/>
      <c r="M345" s="31">
        <f t="shared" si="199"/>
        <v>0</v>
      </c>
      <c r="N345" s="29"/>
      <c r="O345" s="29"/>
      <c r="P345" s="29"/>
      <c r="Q345" s="30"/>
      <c r="R345" s="31">
        <f t="shared" si="200"/>
        <v>0</v>
      </c>
      <c r="S345" s="29"/>
      <c r="T345" s="29"/>
      <c r="U345" s="29"/>
      <c r="V345" s="30"/>
      <c r="W345" s="31">
        <f t="shared" si="201"/>
        <v>0</v>
      </c>
      <c r="X345" s="29"/>
      <c r="Y345" s="29"/>
      <c r="Z345" s="29"/>
      <c r="AA345" s="30"/>
      <c r="AB345" s="31">
        <f t="shared" si="202"/>
        <v>0</v>
      </c>
      <c r="AC345" s="29"/>
      <c r="AD345" s="29"/>
      <c r="AE345" s="29"/>
      <c r="AF345" s="30"/>
      <c r="AG345" s="31">
        <f t="shared" si="203"/>
        <v>0</v>
      </c>
      <c r="AH345" s="29"/>
      <c r="AI345" s="29"/>
      <c r="AJ345" s="29"/>
      <c r="AK345" s="30"/>
      <c r="AL345" s="31">
        <f t="shared" si="204"/>
        <v>0</v>
      </c>
      <c r="AM345" s="29"/>
      <c r="AN345" s="29"/>
      <c r="AO345" s="29"/>
      <c r="AP345" s="30"/>
      <c r="AQ345" s="31">
        <f t="shared" si="205"/>
        <v>0</v>
      </c>
      <c r="AR345" s="29"/>
      <c r="AS345" s="29"/>
      <c r="AT345" s="29"/>
      <c r="AU345" s="30"/>
      <c r="AV345" s="43">
        <f t="shared" si="206"/>
        <v>0</v>
      </c>
    </row>
    <row r="346" spans="1:48" x14ac:dyDescent="0.25">
      <c r="A346" s="14">
        <v>23</v>
      </c>
      <c r="B346" s="8" t="s">
        <v>78</v>
      </c>
      <c r="C346" s="32" t="s">
        <v>83</v>
      </c>
      <c r="D346" s="29"/>
      <c r="E346" s="29"/>
      <c r="F346" s="29"/>
      <c r="G346" s="30"/>
      <c r="H346" s="31">
        <f t="shared" si="198"/>
        <v>0</v>
      </c>
      <c r="I346" s="29"/>
      <c r="J346" s="29"/>
      <c r="K346" s="29"/>
      <c r="L346" s="30"/>
      <c r="M346" s="31">
        <f t="shared" si="199"/>
        <v>0</v>
      </c>
      <c r="N346" s="29"/>
      <c r="O346" s="29"/>
      <c r="P346" s="29"/>
      <c r="Q346" s="30"/>
      <c r="R346" s="31">
        <f t="shared" si="200"/>
        <v>0</v>
      </c>
      <c r="S346" s="29"/>
      <c r="T346" s="29"/>
      <c r="U346" s="29"/>
      <c r="V346" s="30"/>
      <c r="W346" s="31">
        <f t="shared" si="201"/>
        <v>0</v>
      </c>
      <c r="X346" s="29"/>
      <c r="Y346" s="29"/>
      <c r="Z346" s="29"/>
      <c r="AA346" s="30"/>
      <c r="AB346" s="31">
        <f t="shared" si="202"/>
        <v>0</v>
      </c>
      <c r="AC346" s="29"/>
      <c r="AD346" s="29"/>
      <c r="AE346" s="29"/>
      <c r="AF346" s="30"/>
      <c r="AG346" s="31">
        <f t="shared" si="203"/>
        <v>0</v>
      </c>
      <c r="AH346" s="29"/>
      <c r="AI346" s="29"/>
      <c r="AJ346" s="29"/>
      <c r="AK346" s="30"/>
      <c r="AL346" s="31">
        <f t="shared" si="204"/>
        <v>0</v>
      </c>
      <c r="AM346" s="29"/>
      <c r="AN346" s="29"/>
      <c r="AO346" s="29"/>
      <c r="AP346" s="30"/>
      <c r="AQ346" s="31">
        <f t="shared" si="205"/>
        <v>0</v>
      </c>
      <c r="AR346" s="29"/>
      <c r="AS346" s="29"/>
      <c r="AT346" s="29"/>
      <c r="AU346" s="30"/>
      <c r="AV346" s="43">
        <f t="shared" si="206"/>
        <v>0</v>
      </c>
    </row>
    <row r="347" spans="1:48" x14ac:dyDescent="0.25">
      <c r="A347" s="14">
        <v>23</v>
      </c>
      <c r="B347" s="8" t="s">
        <v>79</v>
      </c>
      <c r="C347" s="32" t="s">
        <v>83</v>
      </c>
      <c r="D347" s="29"/>
      <c r="E347" s="29"/>
      <c r="F347" s="29"/>
      <c r="G347" s="30"/>
      <c r="H347" s="31">
        <f t="shared" si="198"/>
        <v>0</v>
      </c>
      <c r="I347" s="29"/>
      <c r="J347" s="29"/>
      <c r="K347" s="29"/>
      <c r="L347" s="30"/>
      <c r="M347" s="31">
        <f t="shared" si="199"/>
        <v>0</v>
      </c>
      <c r="N347" s="29"/>
      <c r="O347" s="29"/>
      <c r="P347" s="29"/>
      <c r="Q347" s="30"/>
      <c r="R347" s="31">
        <f t="shared" si="200"/>
        <v>0</v>
      </c>
      <c r="S347" s="29"/>
      <c r="T347" s="29"/>
      <c r="U347" s="29"/>
      <c r="V347" s="30"/>
      <c r="W347" s="31">
        <f t="shared" si="201"/>
        <v>0</v>
      </c>
      <c r="X347" s="29"/>
      <c r="Y347" s="29"/>
      <c r="Z347" s="29"/>
      <c r="AA347" s="30"/>
      <c r="AB347" s="31">
        <f t="shared" si="202"/>
        <v>0</v>
      </c>
      <c r="AC347" s="29"/>
      <c r="AD347" s="29"/>
      <c r="AE347" s="29"/>
      <c r="AF347" s="30"/>
      <c r="AG347" s="31">
        <f t="shared" si="203"/>
        <v>0</v>
      </c>
      <c r="AH347" s="29"/>
      <c r="AI347" s="29"/>
      <c r="AJ347" s="29"/>
      <c r="AK347" s="30"/>
      <c r="AL347" s="31">
        <f t="shared" si="204"/>
        <v>0</v>
      </c>
      <c r="AM347" s="29"/>
      <c r="AN347" s="29"/>
      <c r="AO347" s="29"/>
      <c r="AP347" s="30"/>
      <c r="AQ347" s="31">
        <f t="shared" si="205"/>
        <v>0</v>
      </c>
      <c r="AR347" s="29"/>
      <c r="AS347" s="29"/>
      <c r="AT347" s="29"/>
      <c r="AU347" s="30"/>
      <c r="AV347" s="43">
        <f t="shared" si="206"/>
        <v>0</v>
      </c>
    </row>
    <row r="348" spans="1:48" x14ac:dyDescent="0.25">
      <c r="A348" s="14">
        <v>23</v>
      </c>
      <c r="B348" s="8" t="s">
        <v>80</v>
      </c>
      <c r="C348" s="32" t="s">
        <v>83</v>
      </c>
      <c r="D348" s="29"/>
      <c r="E348" s="29"/>
      <c r="F348" s="29"/>
      <c r="G348" s="30"/>
      <c r="H348" s="31">
        <f t="shared" si="198"/>
        <v>0</v>
      </c>
      <c r="I348" s="29"/>
      <c r="J348" s="29"/>
      <c r="K348" s="29"/>
      <c r="L348" s="30"/>
      <c r="M348" s="31">
        <f t="shared" si="199"/>
        <v>0</v>
      </c>
      <c r="N348" s="29"/>
      <c r="O348" s="29"/>
      <c r="P348" s="29"/>
      <c r="Q348" s="30"/>
      <c r="R348" s="31">
        <f t="shared" si="200"/>
        <v>0</v>
      </c>
      <c r="S348" s="29"/>
      <c r="T348" s="29"/>
      <c r="U348" s="29"/>
      <c r="V348" s="30"/>
      <c r="W348" s="31">
        <f t="shared" si="201"/>
        <v>0</v>
      </c>
      <c r="X348" s="29"/>
      <c r="Y348" s="29"/>
      <c r="Z348" s="29"/>
      <c r="AA348" s="30"/>
      <c r="AB348" s="31">
        <f t="shared" si="202"/>
        <v>0</v>
      </c>
      <c r="AC348" s="29"/>
      <c r="AD348" s="29"/>
      <c r="AE348" s="29"/>
      <c r="AF348" s="30"/>
      <c r="AG348" s="31">
        <f t="shared" si="203"/>
        <v>0</v>
      </c>
      <c r="AH348" s="29"/>
      <c r="AI348" s="29"/>
      <c r="AJ348" s="29"/>
      <c r="AK348" s="30"/>
      <c r="AL348" s="31">
        <f t="shared" si="204"/>
        <v>0</v>
      </c>
      <c r="AM348" s="29"/>
      <c r="AN348" s="29"/>
      <c r="AO348" s="29"/>
      <c r="AP348" s="30"/>
      <c r="AQ348" s="31">
        <f t="shared" si="205"/>
        <v>0</v>
      </c>
      <c r="AR348" s="29"/>
      <c r="AS348" s="29"/>
      <c r="AT348" s="29"/>
      <c r="AU348" s="30"/>
      <c r="AV348" s="43">
        <f t="shared" si="206"/>
        <v>0</v>
      </c>
    </row>
    <row r="349" spans="1:48" x14ac:dyDescent="0.25">
      <c r="A349" s="14">
        <v>23</v>
      </c>
      <c r="B349" s="32" t="s">
        <v>81</v>
      </c>
      <c r="C349" s="32" t="s">
        <v>83</v>
      </c>
      <c r="D349" s="33"/>
      <c r="E349" s="33"/>
      <c r="F349" s="33"/>
      <c r="G349" s="34"/>
      <c r="H349" s="35">
        <f t="shared" si="198"/>
        <v>0</v>
      </c>
      <c r="I349" s="33"/>
      <c r="J349" s="33"/>
      <c r="K349" s="33"/>
      <c r="L349" s="34"/>
      <c r="M349" s="35">
        <f t="shared" si="199"/>
        <v>0</v>
      </c>
      <c r="N349" s="33"/>
      <c r="O349" s="33"/>
      <c r="P349" s="33"/>
      <c r="Q349" s="34"/>
      <c r="R349" s="35">
        <f t="shared" si="200"/>
        <v>0</v>
      </c>
      <c r="S349" s="33"/>
      <c r="T349" s="33"/>
      <c r="U349" s="33"/>
      <c r="V349" s="34"/>
      <c r="W349" s="35">
        <f t="shared" si="201"/>
        <v>0</v>
      </c>
      <c r="X349" s="33"/>
      <c r="Y349" s="33"/>
      <c r="Z349" s="33"/>
      <c r="AA349" s="34"/>
      <c r="AB349" s="35">
        <f t="shared" si="202"/>
        <v>0</v>
      </c>
      <c r="AC349" s="33"/>
      <c r="AD349" s="33"/>
      <c r="AE349" s="33"/>
      <c r="AF349" s="34"/>
      <c r="AG349" s="35">
        <f t="shared" si="203"/>
        <v>0</v>
      </c>
      <c r="AH349" s="33"/>
      <c r="AI349" s="33"/>
      <c r="AJ349" s="33"/>
      <c r="AK349" s="34"/>
      <c r="AL349" s="35">
        <f t="shared" si="204"/>
        <v>0</v>
      </c>
      <c r="AM349" s="33"/>
      <c r="AN349" s="33"/>
      <c r="AO349" s="33"/>
      <c r="AP349" s="34"/>
      <c r="AQ349" s="35">
        <f t="shared" si="205"/>
        <v>0</v>
      </c>
      <c r="AR349" s="33"/>
      <c r="AS349" s="33"/>
      <c r="AT349" s="33"/>
      <c r="AU349" s="34"/>
      <c r="AV349" s="44">
        <f t="shared" si="206"/>
        <v>0</v>
      </c>
    </row>
    <row r="350" spans="1:48" x14ac:dyDescent="0.25">
      <c r="A350" s="14">
        <v>23</v>
      </c>
      <c r="B350" s="36"/>
      <c r="C350" s="37"/>
      <c r="D350" s="38"/>
      <c r="E350" s="39"/>
      <c r="F350" s="39"/>
      <c r="G350" s="39"/>
      <c r="H350" s="40">
        <f>SUM(H337:H349)</f>
        <v>0</v>
      </c>
      <c r="I350" s="39"/>
      <c r="J350" s="39"/>
      <c r="K350" s="39"/>
      <c r="L350" s="39"/>
      <c r="M350" s="40">
        <f>SUM(M337:M349)</f>
        <v>0</v>
      </c>
      <c r="N350" s="39"/>
      <c r="O350" s="39"/>
      <c r="P350" s="39"/>
      <c r="Q350" s="39"/>
      <c r="R350" s="40">
        <f>SUM(R337:R349)</f>
        <v>0</v>
      </c>
      <c r="S350" s="39"/>
      <c r="T350" s="39"/>
      <c r="U350" s="39"/>
      <c r="V350" s="39"/>
      <c r="W350" s="40">
        <f>SUM(W337:W349)</f>
        <v>0</v>
      </c>
      <c r="X350" s="39"/>
      <c r="Y350" s="39"/>
      <c r="Z350" s="39"/>
      <c r="AA350" s="39"/>
      <c r="AB350" s="40">
        <f>SUM(AB337:AB349)</f>
        <v>0</v>
      </c>
      <c r="AC350" s="39"/>
      <c r="AD350" s="39"/>
      <c r="AE350" s="39"/>
      <c r="AF350" s="39"/>
      <c r="AG350" s="40">
        <f>SUM(AG337:AG349)</f>
        <v>0</v>
      </c>
      <c r="AH350" s="39"/>
      <c r="AI350" s="39"/>
      <c r="AJ350" s="39"/>
      <c r="AK350" s="39"/>
      <c r="AL350" s="40">
        <f>SUM(AL337:AL349)</f>
        <v>0</v>
      </c>
      <c r="AM350" s="39"/>
      <c r="AN350" s="39"/>
      <c r="AO350" s="39"/>
      <c r="AP350" s="39"/>
      <c r="AQ350" s="40">
        <f>SUM(AQ337:AQ349)</f>
        <v>0</v>
      </c>
      <c r="AR350" s="39"/>
      <c r="AS350" s="39"/>
      <c r="AT350" s="39"/>
      <c r="AU350" s="39"/>
      <c r="AV350" s="40">
        <f>SUM(AV337:AV349)</f>
        <v>0</v>
      </c>
    </row>
    <row r="351" spans="1:48" x14ac:dyDescent="0.25">
      <c r="A351" s="14">
        <v>24</v>
      </c>
      <c r="B351" s="80" t="str">
        <f>"Буква (или иное название) класса "&amp;A351&amp;":"</f>
        <v>Буква (или иное название) класса 24:</v>
      </c>
      <c r="C351" s="81"/>
      <c r="D351" s="82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</row>
    <row r="352" spans="1:48" x14ac:dyDescent="0.25">
      <c r="A352" s="14">
        <v>24</v>
      </c>
      <c r="B352" s="45" t="s">
        <v>69</v>
      </c>
      <c r="C352" s="28" t="s">
        <v>83</v>
      </c>
      <c r="D352" s="29"/>
      <c r="E352" s="29"/>
      <c r="F352" s="29"/>
      <c r="G352" s="30"/>
      <c r="H352" s="31">
        <f t="shared" ref="H352:H364" si="207">COUNTA(D352:G352)</f>
        <v>0</v>
      </c>
      <c r="I352" s="29"/>
      <c r="J352" s="29"/>
      <c r="K352" s="29"/>
      <c r="L352" s="30"/>
      <c r="M352" s="31">
        <f t="shared" ref="M352:M364" si="208">COUNTA(I352:L352)</f>
        <v>0</v>
      </c>
      <c r="N352" s="29"/>
      <c r="O352" s="29"/>
      <c r="P352" s="29"/>
      <c r="Q352" s="30"/>
      <c r="R352" s="31">
        <f t="shared" ref="R352:R364" si="209">COUNTA(N352:Q352)</f>
        <v>0</v>
      </c>
      <c r="S352" s="29"/>
      <c r="T352" s="29"/>
      <c r="U352" s="29"/>
      <c r="V352" s="30"/>
      <c r="W352" s="31">
        <f t="shared" ref="W352:W364" si="210">COUNTA(S352:V352)</f>
        <v>0</v>
      </c>
      <c r="X352" s="29"/>
      <c r="Y352" s="29"/>
      <c r="Z352" s="29"/>
      <c r="AA352" s="30"/>
      <c r="AB352" s="31">
        <f t="shared" ref="AB352:AB364" si="211">COUNTA(X352:AA352)</f>
        <v>0</v>
      </c>
      <c r="AC352" s="29"/>
      <c r="AD352" s="29"/>
      <c r="AE352" s="29"/>
      <c r="AF352" s="30"/>
      <c r="AG352" s="31">
        <f t="shared" ref="AG352:AG364" si="212">COUNTA(AC352:AF352)</f>
        <v>0</v>
      </c>
      <c r="AH352" s="29"/>
      <c r="AI352" s="29"/>
      <c r="AJ352" s="29"/>
      <c r="AK352" s="30"/>
      <c r="AL352" s="31">
        <f t="shared" ref="AL352:AL364" si="213">COUNTA(AH352:AK352)</f>
        <v>0</v>
      </c>
      <c r="AM352" s="29"/>
      <c r="AN352" s="29"/>
      <c r="AO352" s="29"/>
      <c r="AP352" s="30"/>
      <c r="AQ352" s="31">
        <f t="shared" ref="AQ352:AQ364" si="214">COUNTA(AM352:AP352)</f>
        <v>0</v>
      </c>
      <c r="AR352" s="29"/>
      <c r="AS352" s="29"/>
      <c r="AT352" s="29"/>
      <c r="AU352" s="30"/>
      <c r="AV352" s="43">
        <f t="shared" ref="AV352:AV364" si="215">COUNTA(AR352:AU352)</f>
        <v>0</v>
      </c>
    </row>
    <row r="353" spans="1:48" x14ac:dyDescent="0.25">
      <c r="A353" s="14">
        <v>24</v>
      </c>
      <c r="B353" s="8" t="s">
        <v>70</v>
      </c>
      <c r="C353" s="32" t="s">
        <v>83</v>
      </c>
      <c r="D353" s="29"/>
      <c r="E353" s="29"/>
      <c r="F353" s="29"/>
      <c r="G353" s="30"/>
      <c r="H353" s="31">
        <f t="shared" si="207"/>
        <v>0</v>
      </c>
      <c r="I353" s="29"/>
      <c r="J353" s="29"/>
      <c r="K353" s="29"/>
      <c r="L353" s="30"/>
      <c r="M353" s="31">
        <f t="shared" si="208"/>
        <v>0</v>
      </c>
      <c r="N353" s="29"/>
      <c r="O353" s="29"/>
      <c r="P353" s="29"/>
      <c r="Q353" s="30"/>
      <c r="R353" s="31">
        <f t="shared" si="209"/>
        <v>0</v>
      </c>
      <c r="S353" s="29"/>
      <c r="T353" s="29"/>
      <c r="U353" s="29"/>
      <c r="V353" s="30"/>
      <c r="W353" s="31">
        <f t="shared" si="210"/>
        <v>0</v>
      </c>
      <c r="X353" s="29"/>
      <c r="Y353" s="29"/>
      <c r="Z353" s="29"/>
      <c r="AA353" s="30"/>
      <c r="AB353" s="31">
        <f t="shared" si="211"/>
        <v>0</v>
      </c>
      <c r="AC353" s="29"/>
      <c r="AD353" s="29"/>
      <c r="AE353" s="29"/>
      <c r="AF353" s="30"/>
      <c r="AG353" s="31">
        <f t="shared" si="212"/>
        <v>0</v>
      </c>
      <c r="AH353" s="29"/>
      <c r="AI353" s="29"/>
      <c r="AJ353" s="29"/>
      <c r="AK353" s="30"/>
      <c r="AL353" s="31">
        <f t="shared" si="213"/>
        <v>0</v>
      </c>
      <c r="AM353" s="29"/>
      <c r="AN353" s="29"/>
      <c r="AO353" s="29"/>
      <c r="AP353" s="30"/>
      <c r="AQ353" s="31">
        <f t="shared" si="214"/>
        <v>0</v>
      </c>
      <c r="AR353" s="29"/>
      <c r="AS353" s="29"/>
      <c r="AT353" s="29"/>
      <c r="AU353" s="30"/>
      <c r="AV353" s="43">
        <f t="shared" si="215"/>
        <v>0</v>
      </c>
    </row>
    <row r="354" spans="1:48" x14ac:dyDescent="0.25">
      <c r="A354" s="14">
        <v>24</v>
      </c>
      <c r="B354" s="8" t="s">
        <v>71</v>
      </c>
      <c r="C354" s="32" t="s">
        <v>83</v>
      </c>
      <c r="D354" s="29"/>
      <c r="E354" s="29"/>
      <c r="F354" s="29"/>
      <c r="G354" s="30"/>
      <c r="H354" s="31">
        <f t="shared" si="207"/>
        <v>0</v>
      </c>
      <c r="I354" s="29"/>
      <c r="J354" s="29"/>
      <c r="K354" s="29"/>
      <c r="L354" s="30"/>
      <c r="M354" s="31">
        <f t="shared" si="208"/>
        <v>0</v>
      </c>
      <c r="N354" s="29"/>
      <c r="O354" s="29"/>
      <c r="P354" s="29"/>
      <c r="Q354" s="30"/>
      <c r="R354" s="31">
        <f t="shared" si="209"/>
        <v>0</v>
      </c>
      <c r="S354" s="29"/>
      <c r="T354" s="29"/>
      <c r="U354" s="29"/>
      <c r="V354" s="30"/>
      <c r="W354" s="31">
        <f t="shared" si="210"/>
        <v>0</v>
      </c>
      <c r="X354" s="29"/>
      <c r="Y354" s="29"/>
      <c r="Z354" s="29"/>
      <c r="AA354" s="30"/>
      <c r="AB354" s="31">
        <f t="shared" si="211"/>
        <v>0</v>
      </c>
      <c r="AC354" s="29"/>
      <c r="AD354" s="29"/>
      <c r="AE354" s="29"/>
      <c r="AF354" s="30"/>
      <c r="AG354" s="31">
        <f t="shared" si="212"/>
        <v>0</v>
      </c>
      <c r="AH354" s="29"/>
      <c r="AI354" s="29"/>
      <c r="AJ354" s="29"/>
      <c r="AK354" s="30"/>
      <c r="AL354" s="31">
        <f t="shared" si="213"/>
        <v>0</v>
      </c>
      <c r="AM354" s="29"/>
      <c r="AN354" s="29"/>
      <c r="AO354" s="29"/>
      <c r="AP354" s="30"/>
      <c r="AQ354" s="31">
        <f t="shared" si="214"/>
        <v>0</v>
      </c>
      <c r="AR354" s="29"/>
      <c r="AS354" s="29"/>
      <c r="AT354" s="29"/>
      <c r="AU354" s="30"/>
      <c r="AV354" s="43">
        <f t="shared" si="215"/>
        <v>0</v>
      </c>
    </row>
    <row r="355" spans="1:48" x14ac:dyDescent="0.25">
      <c r="A355" s="14">
        <v>24</v>
      </c>
      <c r="B355" s="8" t="s">
        <v>72</v>
      </c>
      <c r="C355" s="32" t="s">
        <v>83</v>
      </c>
      <c r="D355" s="29"/>
      <c r="E355" s="29"/>
      <c r="F355" s="29"/>
      <c r="G355" s="30"/>
      <c r="H355" s="31">
        <f t="shared" si="207"/>
        <v>0</v>
      </c>
      <c r="I355" s="29"/>
      <c r="J355" s="29"/>
      <c r="K355" s="29"/>
      <c r="L355" s="30"/>
      <c r="M355" s="31">
        <f t="shared" si="208"/>
        <v>0</v>
      </c>
      <c r="N355" s="29"/>
      <c r="O355" s="29"/>
      <c r="P355" s="29"/>
      <c r="Q355" s="30"/>
      <c r="R355" s="31">
        <f t="shared" si="209"/>
        <v>0</v>
      </c>
      <c r="S355" s="29"/>
      <c r="T355" s="29"/>
      <c r="U355" s="29"/>
      <c r="V355" s="30"/>
      <c r="W355" s="31">
        <f t="shared" si="210"/>
        <v>0</v>
      </c>
      <c r="X355" s="29"/>
      <c r="Y355" s="29"/>
      <c r="Z355" s="29"/>
      <c r="AA355" s="30"/>
      <c r="AB355" s="31">
        <f t="shared" si="211"/>
        <v>0</v>
      </c>
      <c r="AC355" s="29"/>
      <c r="AD355" s="29"/>
      <c r="AE355" s="29"/>
      <c r="AF355" s="30"/>
      <c r="AG355" s="31">
        <f t="shared" si="212"/>
        <v>0</v>
      </c>
      <c r="AH355" s="29"/>
      <c r="AI355" s="29"/>
      <c r="AJ355" s="29"/>
      <c r="AK355" s="30"/>
      <c r="AL355" s="31">
        <f t="shared" si="213"/>
        <v>0</v>
      </c>
      <c r="AM355" s="29"/>
      <c r="AN355" s="29"/>
      <c r="AO355" s="29"/>
      <c r="AP355" s="30"/>
      <c r="AQ355" s="31">
        <f t="shared" si="214"/>
        <v>0</v>
      </c>
      <c r="AR355" s="29"/>
      <c r="AS355" s="29"/>
      <c r="AT355" s="29"/>
      <c r="AU355" s="30"/>
      <c r="AV355" s="43">
        <f t="shared" si="215"/>
        <v>0</v>
      </c>
    </row>
    <row r="356" spans="1:48" x14ac:dyDescent="0.25">
      <c r="A356" s="14">
        <v>24</v>
      </c>
      <c r="B356" s="8" t="s">
        <v>73</v>
      </c>
      <c r="C356" s="32" t="s">
        <v>83</v>
      </c>
      <c r="D356" s="29"/>
      <c r="E356" s="29"/>
      <c r="F356" s="29"/>
      <c r="G356" s="30"/>
      <c r="H356" s="31">
        <f t="shared" si="207"/>
        <v>0</v>
      </c>
      <c r="I356" s="29"/>
      <c r="J356" s="29"/>
      <c r="K356" s="29"/>
      <c r="L356" s="30"/>
      <c r="M356" s="31">
        <f t="shared" si="208"/>
        <v>0</v>
      </c>
      <c r="N356" s="29"/>
      <c r="O356" s="29"/>
      <c r="P356" s="29"/>
      <c r="Q356" s="30"/>
      <c r="R356" s="31">
        <f t="shared" si="209"/>
        <v>0</v>
      </c>
      <c r="S356" s="29"/>
      <c r="T356" s="29"/>
      <c r="U356" s="29"/>
      <c r="V356" s="30"/>
      <c r="W356" s="31">
        <f t="shared" si="210"/>
        <v>0</v>
      </c>
      <c r="X356" s="29"/>
      <c r="Y356" s="29"/>
      <c r="Z356" s="29"/>
      <c r="AA356" s="30"/>
      <c r="AB356" s="31">
        <f t="shared" si="211"/>
        <v>0</v>
      </c>
      <c r="AC356" s="29"/>
      <c r="AD356" s="29"/>
      <c r="AE356" s="29"/>
      <c r="AF356" s="30"/>
      <c r="AG356" s="31">
        <f t="shared" si="212"/>
        <v>0</v>
      </c>
      <c r="AH356" s="29"/>
      <c r="AI356" s="29"/>
      <c r="AJ356" s="29"/>
      <c r="AK356" s="30"/>
      <c r="AL356" s="31">
        <f t="shared" si="213"/>
        <v>0</v>
      </c>
      <c r="AM356" s="29"/>
      <c r="AN356" s="29"/>
      <c r="AO356" s="29"/>
      <c r="AP356" s="30"/>
      <c r="AQ356" s="31">
        <f t="shared" si="214"/>
        <v>0</v>
      </c>
      <c r="AR356" s="29"/>
      <c r="AS356" s="29"/>
      <c r="AT356" s="29"/>
      <c r="AU356" s="30"/>
      <c r="AV356" s="43">
        <f t="shared" si="215"/>
        <v>0</v>
      </c>
    </row>
    <row r="357" spans="1:48" x14ac:dyDescent="0.25">
      <c r="A357" s="14">
        <v>24</v>
      </c>
      <c r="B357" s="8" t="s">
        <v>74</v>
      </c>
      <c r="C357" s="32" t="s">
        <v>83</v>
      </c>
      <c r="D357" s="29"/>
      <c r="E357" s="29"/>
      <c r="F357" s="29"/>
      <c r="G357" s="30"/>
      <c r="H357" s="31">
        <f t="shared" si="207"/>
        <v>0</v>
      </c>
      <c r="I357" s="29"/>
      <c r="J357" s="29"/>
      <c r="K357" s="29"/>
      <c r="L357" s="30"/>
      <c r="M357" s="31">
        <f t="shared" si="208"/>
        <v>0</v>
      </c>
      <c r="N357" s="29"/>
      <c r="O357" s="29"/>
      <c r="P357" s="29"/>
      <c r="Q357" s="30"/>
      <c r="R357" s="31">
        <f t="shared" si="209"/>
        <v>0</v>
      </c>
      <c r="S357" s="29"/>
      <c r="T357" s="29"/>
      <c r="U357" s="29"/>
      <c r="V357" s="30"/>
      <c r="W357" s="31">
        <f t="shared" si="210"/>
        <v>0</v>
      </c>
      <c r="X357" s="29"/>
      <c r="Y357" s="29"/>
      <c r="Z357" s="29"/>
      <c r="AA357" s="30"/>
      <c r="AB357" s="31">
        <f t="shared" si="211"/>
        <v>0</v>
      </c>
      <c r="AC357" s="29"/>
      <c r="AD357" s="29"/>
      <c r="AE357" s="29"/>
      <c r="AF357" s="30"/>
      <c r="AG357" s="31">
        <f t="shared" si="212"/>
        <v>0</v>
      </c>
      <c r="AH357" s="29"/>
      <c r="AI357" s="29"/>
      <c r="AJ357" s="29"/>
      <c r="AK357" s="30"/>
      <c r="AL357" s="31">
        <f t="shared" si="213"/>
        <v>0</v>
      </c>
      <c r="AM357" s="29"/>
      <c r="AN357" s="29"/>
      <c r="AO357" s="29"/>
      <c r="AP357" s="30"/>
      <c r="AQ357" s="31">
        <f t="shared" si="214"/>
        <v>0</v>
      </c>
      <c r="AR357" s="29"/>
      <c r="AS357" s="29"/>
      <c r="AT357" s="29"/>
      <c r="AU357" s="30"/>
      <c r="AV357" s="43">
        <f t="shared" si="215"/>
        <v>0</v>
      </c>
    </row>
    <row r="358" spans="1:48" x14ac:dyDescent="0.25">
      <c r="A358" s="14">
        <v>24</v>
      </c>
      <c r="B358" s="8" t="s">
        <v>75</v>
      </c>
      <c r="C358" s="32" t="s">
        <v>83</v>
      </c>
      <c r="D358" s="29"/>
      <c r="E358" s="29"/>
      <c r="F358" s="29"/>
      <c r="G358" s="30"/>
      <c r="H358" s="31">
        <f t="shared" si="207"/>
        <v>0</v>
      </c>
      <c r="I358" s="29"/>
      <c r="J358" s="29"/>
      <c r="K358" s="29"/>
      <c r="L358" s="30"/>
      <c r="M358" s="31">
        <f t="shared" si="208"/>
        <v>0</v>
      </c>
      <c r="N358" s="29"/>
      <c r="O358" s="29"/>
      <c r="P358" s="29"/>
      <c r="Q358" s="30"/>
      <c r="R358" s="31">
        <f t="shared" si="209"/>
        <v>0</v>
      </c>
      <c r="S358" s="29"/>
      <c r="T358" s="29"/>
      <c r="U358" s="29"/>
      <c r="V358" s="30"/>
      <c r="W358" s="31">
        <f t="shared" si="210"/>
        <v>0</v>
      </c>
      <c r="X358" s="29"/>
      <c r="Y358" s="29"/>
      <c r="Z358" s="29"/>
      <c r="AA358" s="30"/>
      <c r="AB358" s="31">
        <f t="shared" si="211"/>
        <v>0</v>
      </c>
      <c r="AC358" s="29"/>
      <c r="AD358" s="29"/>
      <c r="AE358" s="29"/>
      <c r="AF358" s="30"/>
      <c r="AG358" s="31">
        <f t="shared" si="212"/>
        <v>0</v>
      </c>
      <c r="AH358" s="29"/>
      <c r="AI358" s="29"/>
      <c r="AJ358" s="29"/>
      <c r="AK358" s="30"/>
      <c r="AL358" s="31">
        <f t="shared" si="213"/>
        <v>0</v>
      </c>
      <c r="AM358" s="29"/>
      <c r="AN358" s="29"/>
      <c r="AO358" s="29"/>
      <c r="AP358" s="30"/>
      <c r="AQ358" s="31">
        <f t="shared" si="214"/>
        <v>0</v>
      </c>
      <c r="AR358" s="29"/>
      <c r="AS358" s="29"/>
      <c r="AT358" s="29"/>
      <c r="AU358" s="30"/>
      <c r="AV358" s="43">
        <f t="shared" si="215"/>
        <v>0</v>
      </c>
    </row>
    <row r="359" spans="1:48" x14ac:dyDescent="0.25">
      <c r="A359" s="14">
        <v>24</v>
      </c>
      <c r="B359" s="8" t="s">
        <v>76</v>
      </c>
      <c r="C359" s="32" t="s">
        <v>83</v>
      </c>
      <c r="D359" s="29"/>
      <c r="E359" s="29"/>
      <c r="F359" s="29"/>
      <c r="G359" s="30"/>
      <c r="H359" s="31">
        <f t="shared" si="207"/>
        <v>0</v>
      </c>
      <c r="I359" s="29"/>
      <c r="J359" s="29"/>
      <c r="K359" s="29"/>
      <c r="L359" s="30"/>
      <c r="M359" s="31">
        <f t="shared" si="208"/>
        <v>0</v>
      </c>
      <c r="N359" s="29"/>
      <c r="O359" s="29"/>
      <c r="P359" s="29"/>
      <c r="Q359" s="30"/>
      <c r="R359" s="31">
        <f t="shared" si="209"/>
        <v>0</v>
      </c>
      <c r="S359" s="29"/>
      <c r="T359" s="29"/>
      <c r="U359" s="29"/>
      <c r="V359" s="30"/>
      <c r="W359" s="31">
        <f t="shared" si="210"/>
        <v>0</v>
      </c>
      <c r="X359" s="29"/>
      <c r="Y359" s="29"/>
      <c r="Z359" s="29"/>
      <c r="AA359" s="30"/>
      <c r="AB359" s="31">
        <f t="shared" si="211"/>
        <v>0</v>
      </c>
      <c r="AC359" s="29"/>
      <c r="AD359" s="29"/>
      <c r="AE359" s="29"/>
      <c r="AF359" s="30"/>
      <c r="AG359" s="31">
        <f t="shared" si="212"/>
        <v>0</v>
      </c>
      <c r="AH359" s="29"/>
      <c r="AI359" s="29"/>
      <c r="AJ359" s="29"/>
      <c r="AK359" s="30"/>
      <c r="AL359" s="31">
        <f t="shared" si="213"/>
        <v>0</v>
      </c>
      <c r="AM359" s="29"/>
      <c r="AN359" s="29"/>
      <c r="AO359" s="29"/>
      <c r="AP359" s="30"/>
      <c r="AQ359" s="31">
        <f t="shared" si="214"/>
        <v>0</v>
      </c>
      <c r="AR359" s="29"/>
      <c r="AS359" s="29"/>
      <c r="AT359" s="29"/>
      <c r="AU359" s="30"/>
      <c r="AV359" s="43">
        <f t="shared" si="215"/>
        <v>0</v>
      </c>
    </row>
    <row r="360" spans="1:48" x14ac:dyDescent="0.25">
      <c r="A360" s="14">
        <v>24</v>
      </c>
      <c r="B360" s="8" t="s">
        <v>77</v>
      </c>
      <c r="C360" s="32" t="s">
        <v>83</v>
      </c>
      <c r="D360" s="29"/>
      <c r="E360" s="29"/>
      <c r="F360" s="29"/>
      <c r="G360" s="30"/>
      <c r="H360" s="31">
        <f t="shared" si="207"/>
        <v>0</v>
      </c>
      <c r="I360" s="29"/>
      <c r="J360" s="29"/>
      <c r="K360" s="29"/>
      <c r="L360" s="30"/>
      <c r="M360" s="31">
        <f t="shared" si="208"/>
        <v>0</v>
      </c>
      <c r="N360" s="29"/>
      <c r="O360" s="29"/>
      <c r="P360" s="29"/>
      <c r="Q360" s="30"/>
      <c r="R360" s="31">
        <f t="shared" si="209"/>
        <v>0</v>
      </c>
      <c r="S360" s="29"/>
      <c r="T360" s="29"/>
      <c r="U360" s="29"/>
      <c r="V360" s="30"/>
      <c r="W360" s="31">
        <f t="shared" si="210"/>
        <v>0</v>
      </c>
      <c r="X360" s="29"/>
      <c r="Y360" s="29"/>
      <c r="Z360" s="29"/>
      <c r="AA360" s="30"/>
      <c r="AB360" s="31">
        <f t="shared" si="211"/>
        <v>0</v>
      </c>
      <c r="AC360" s="29"/>
      <c r="AD360" s="29"/>
      <c r="AE360" s="29"/>
      <c r="AF360" s="30"/>
      <c r="AG360" s="31">
        <f t="shared" si="212"/>
        <v>0</v>
      </c>
      <c r="AH360" s="29"/>
      <c r="AI360" s="29"/>
      <c r="AJ360" s="29"/>
      <c r="AK360" s="30"/>
      <c r="AL360" s="31">
        <f t="shared" si="213"/>
        <v>0</v>
      </c>
      <c r="AM360" s="29"/>
      <c r="AN360" s="29"/>
      <c r="AO360" s="29"/>
      <c r="AP360" s="30"/>
      <c r="AQ360" s="31">
        <f t="shared" si="214"/>
        <v>0</v>
      </c>
      <c r="AR360" s="29"/>
      <c r="AS360" s="29"/>
      <c r="AT360" s="29"/>
      <c r="AU360" s="30"/>
      <c r="AV360" s="43">
        <f t="shared" si="215"/>
        <v>0</v>
      </c>
    </row>
    <row r="361" spans="1:48" x14ac:dyDescent="0.25">
      <c r="A361" s="14">
        <v>24</v>
      </c>
      <c r="B361" s="8" t="s">
        <v>78</v>
      </c>
      <c r="C361" s="32" t="s">
        <v>83</v>
      </c>
      <c r="D361" s="29"/>
      <c r="E361" s="29"/>
      <c r="F361" s="29"/>
      <c r="G361" s="30"/>
      <c r="H361" s="31">
        <f t="shared" si="207"/>
        <v>0</v>
      </c>
      <c r="I361" s="29"/>
      <c r="J361" s="29"/>
      <c r="K361" s="29"/>
      <c r="L361" s="30"/>
      <c r="M361" s="31">
        <f t="shared" si="208"/>
        <v>0</v>
      </c>
      <c r="N361" s="29"/>
      <c r="O361" s="29"/>
      <c r="P361" s="29"/>
      <c r="Q361" s="30"/>
      <c r="R361" s="31">
        <f t="shared" si="209"/>
        <v>0</v>
      </c>
      <c r="S361" s="29"/>
      <c r="T361" s="29"/>
      <c r="U361" s="29"/>
      <c r="V361" s="30"/>
      <c r="W361" s="31">
        <f t="shared" si="210"/>
        <v>0</v>
      </c>
      <c r="X361" s="29"/>
      <c r="Y361" s="29"/>
      <c r="Z361" s="29"/>
      <c r="AA361" s="30"/>
      <c r="AB361" s="31">
        <f t="shared" si="211"/>
        <v>0</v>
      </c>
      <c r="AC361" s="29"/>
      <c r="AD361" s="29"/>
      <c r="AE361" s="29"/>
      <c r="AF361" s="30"/>
      <c r="AG361" s="31">
        <f t="shared" si="212"/>
        <v>0</v>
      </c>
      <c r="AH361" s="29"/>
      <c r="AI361" s="29"/>
      <c r="AJ361" s="29"/>
      <c r="AK361" s="30"/>
      <c r="AL361" s="31">
        <f t="shared" si="213"/>
        <v>0</v>
      </c>
      <c r="AM361" s="29"/>
      <c r="AN361" s="29"/>
      <c r="AO361" s="29"/>
      <c r="AP361" s="30"/>
      <c r="AQ361" s="31">
        <f t="shared" si="214"/>
        <v>0</v>
      </c>
      <c r="AR361" s="29"/>
      <c r="AS361" s="29"/>
      <c r="AT361" s="29"/>
      <c r="AU361" s="30"/>
      <c r="AV361" s="43">
        <f t="shared" si="215"/>
        <v>0</v>
      </c>
    </row>
    <row r="362" spans="1:48" x14ac:dyDescent="0.25">
      <c r="A362" s="14">
        <v>24</v>
      </c>
      <c r="B362" s="8" t="s">
        <v>79</v>
      </c>
      <c r="C362" s="32" t="s">
        <v>83</v>
      </c>
      <c r="D362" s="29"/>
      <c r="E362" s="29"/>
      <c r="F362" s="29"/>
      <c r="G362" s="30"/>
      <c r="H362" s="31">
        <f t="shared" si="207"/>
        <v>0</v>
      </c>
      <c r="I362" s="29"/>
      <c r="J362" s="29"/>
      <c r="K362" s="29"/>
      <c r="L362" s="30"/>
      <c r="M362" s="31">
        <f t="shared" si="208"/>
        <v>0</v>
      </c>
      <c r="N362" s="29"/>
      <c r="O362" s="29"/>
      <c r="P362" s="29"/>
      <c r="Q362" s="30"/>
      <c r="R362" s="31">
        <f t="shared" si="209"/>
        <v>0</v>
      </c>
      <c r="S362" s="29"/>
      <c r="T362" s="29"/>
      <c r="U362" s="29"/>
      <c r="V362" s="30"/>
      <c r="W362" s="31">
        <f t="shared" si="210"/>
        <v>0</v>
      </c>
      <c r="X362" s="29"/>
      <c r="Y362" s="29"/>
      <c r="Z362" s="29"/>
      <c r="AA362" s="30"/>
      <c r="AB362" s="31">
        <f t="shared" si="211"/>
        <v>0</v>
      </c>
      <c r="AC362" s="29"/>
      <c r="AD362" s="29"/>
      <c r="AE362" s="29"/>
      <c r="AF362" s="30"/>
      <c r="AG362" s="31">
        <f t="shared" si="212"/>
        <v>0</v>
      </c>
      <c r="AH362" s="29"/>
      <c r="AI362" s="29"/>
      <c r="AJ362" s="29"/>
      <c r="AK362" s="30"/>
      <c r="AL362" s="31">
        <f t="shared" si="213"/>
        <v>0</v>
      </c>
      <c r="AM362" s="29"/>
      <c r="AN362" s="29"/>
      <c r="AO362" s="29"/>
      <c r="AP362" s="30"/>
      <c r="AQ362" s="31">
        <f t="shared" si="214"/>
        <v>0</v>
      </c>
      <c r="AR362" s="29"/>
      <c r="AS362" s="29"/>
      <c r="AT362" s="29"/>
      <c r="AU362" s="30"/>
      <c r="AV362" s="43">
        <f t="shared" si="215"/>
        <v>0</v>
      </c>
    </row>
    <row r="363" spans="1:48" x14ac:dyDescent="0.25">
      <c r="A363" s="14">
        <v>24</v>
      </c>
      <c r="B363" s="8" t="s">
        <v>80</v>
      </c>
      <c r="C363" s="32" t="s">
        <v>83</v>
      </c>
      <c r="D363" s="29"/>
      <c r="E363" s="29"/>
      <c r="F363" s="29"/>
      <c r="G363" s="30"/>
      <c r="H363" s="31">
        <f t="shared" si="207"/>
        <v>0</v>
      </c>
      <c r="I363" s="29"/>
      <c r="J363" s="29"/>
      <c r="K363" s="29"/>
      <c r="L363" s="30"/>
      <c r="M363" s="31">
        <f t="shared" si="208"/>
        <v>0</v>
      </c>
      <c r="N363" s="29"/>
      <c r="O363" s="29"/>
      <c r="P363" s="29"/>
      <c r="Q363" s="30"/>
      <c r="R363" s="31">
        <f t="shared" si="209"/>
        <v>0</v>
      </c>
      <c r="S363" s="29"/>
      <c r="T363" s="29"/>
      <c r="U363" s="29"/>
      <c r="V363" s="30"/>
      <c r="W363" s="31">
        <f t="shared" si="210"/>
        <v>0</v>
      </c>
      <c r="X363" s="29"/>
      <c r="Y363" s="29"/>
      <c r="Z363" s="29"/>
      <c r="AA363" s="30"/>
      <c r="AB363" s="31">
        <f t="shared" si="211"/>
        <v>0</v>
      </c>
      <c r="AC363" s="29"/>
      <c r="AD363" s="29"/>
      <c r="AE363" s="29"/>
      <c r="AF363" s="30"/>
      <c r="AG363" s="31">
        <f t="shared" si="212"/>
        <v>0</v>
      </c>
      <c r="AH363" s="29"/>
      <c r="AI363" s="29"/>
      <c r="AJ363" s="29"/>
      <c r="AK363" s="30"/>
      <c r="AL363" s="31">
        <f t="shared" si="213"/>
        <v>0</v>
      </c>
      <c r="AM363" s="29"/>
      <c r="AN363" s="29"/>
      <c r="AO363" s="29"/>
      <c r="AP363" s="30"/>
      <c r="AQ363" s="31">
        <f t="shared" si="214"/>
        <v>0</v>
      </c>
      <c r="AR363" s="29"/>
      <c r="AS363" s="29"/>
      <c r="AT363" s="29"/>
      <c r="AU363" s="30"/>
      <c r="AV363" s="43">
        <f t="shared" si="215"/>
        <v>0</v>
      </c>
    </row>
    <row r="364" spans="1:48" x14ac:dyDescent="0.25">
      <c r="A364" s="14">
        <v>24</v>
      </c>
      <c r="B364" s="32" t="s">
        <v>81</v>
      </c>
      <c r="C364" s="32" t="s">
        <v>83</v>
      </c>
      <c r="D364" s="33"/>
      <c r="E364" s="33"/>
      <c r="F364" s="33"/>
      <c r="G364" s="34"/>
      <c r="H364" s="35">
        <f t="shared" si="207"/>
        <v>0</v>
      </c>
      <c r="I364" s="33"/>
      <c r="J364" s="33"/>
      <c r="K364" s="33"/>
      <c r="L364" s="34"/>
      <c r="M364" s="35">
        <f t="shared" si="208"/>
        <v>0</v>
      </c>
      <c r="N364" s="33"/>
      <c r="O364" s="33"/>
      <c r="P364" s="33"/>
      <c r="Q364" s="34"/>
      <c r="R364" s="35">
        <f t="shared" si="209"/>
        <v>0</v>
      </c>
      <c r="S364" s="33"/>
      <c r="T364" s="33"/>
      <c r="U364" s="33"/>
      <c r="V364" s="34"/>
      <c r="W364" s="35">
        <f t="shared" si="210"/>
        <v>0</v>
      </c>
      <c r="X364" s="33"/>
      <c r="Y364" s="33"/>
      <c r="Z364" s="33"/>
      <c r="AA364" s="34"/>
      <c r="AB364" s="35">
        <f t="shared" si="211"/>
        <v>0</v>
      </c>
      <c r="AC364" s="33"/>
      <c r="AD364" s="33"/>
      <c r="AE364" s="33"/>
      <c r="AF364" s="34"/>
      <c r="AG364" s="35">
        <f t="shared" si="212"/>
        <v>0</v>
      </c>
      <c r="AH364" s="33"/>
      <c r="AI364" s="33"/>
      <c r="AJ364" s="33"/>
      <c r="AK364" s="34"/>
      <c r="AL364" s="35">
        <f t="shared" si="213"/>
        <v>0</v>
      </c>
      <c r="AM364" s="33"/>
      <c r="AN364" s="33"/>
      <c r="AO364" s="33"/>
      <c r="AP364" s="34"/>
      <c r="AQ364" s="35">
        <f t="shared" si="214"/>
        <v>0</v>
      </c>
      <c r="AR364" s="33"/>
      <c r="AS364" s="33"/>
      <c r="AT364" s="33"/>
      <c r="AU364" s="34"/>
      <c r="AV364" s="44">
        <f t="shared" si="215"/>
        <v>0</v>
      </c>
    </row>
    <row r="365" spans="1:48" x14ac:dyDescent="0.25">
      <c r="A365" s="14">
        <v>24</v>
      </c>
      <c r="B365" s="36"/>
      <c r="C365" s="37"/>
      <c r="D365" s="38"/>
      <c r="E365" s="39"/>
      <c r="F365" s="39"/>
      <c r="G365" s="39"/>
      <c r="H365" s="40">
        <f>SUM(H352:H364)</f>
        <v>0</v>
      </c>
      <c r="I365" s="39"/>
      <c r="J365" s="39"/>
      <c r="K365" s="39"/>
      <c r="L365" s="39"/>
      <c r="M365" s="40">
        <f>SUM(M352:M364)</f>
        <v>0</v>
      </c>
      <c r="N365" s="39"/>
      <c r="O365" s="39"/>
      <c r="P365" s="39"/>
      <c r="Q365" s="39"/>
      <c r="R365" s="40">
        <f>SUM(R352:R364)</f>
        <v>0</v>
      </c>
      <c r="S365" s="39"/>
      <c r="T365" s="39"/>
      <c r="U365" s="39"/>
      <c r="V365" s="39"/>
      <c r="W365" s="40">
        <f>SUM(W352:W364)</f>
        <v>0</v>
      </c>
      <c r="X365" s="39"/>
      <c r="Y365" s="39"/>
      <c r="Z365" s="39"/>
      <c r="AA365" s="39"/>
      <c r="AB365" s="40">
        <f>SUM(AB352:AB364)</f>
        <v>0</v>
      </c>
      <c r="AC365" s="39"/>
      <c r="AD365" s="39"/>
      <c r="AE365" s="39"/>
      <c r="AF365" s="39"/>
      <c r="AG365" s="40">
        <f>SUM(AG352:AG364)</f>
        <v>0</v>
      </c>
      <c r="AH365" s="39"/>
      <c r="AI365" s="39"/>
      <c r="AJ365" s="39"/>
      <c r="AK365" s="39"/>
      <c r="AL365" s="40">
        <f>SUM(AL352:AL364)</f>
        <v>0</v>
      </c>
      <c r="AM365" s="39"/>
      <c r="AN365" s="39"/>
      <c r="AO365" s="39"/>
      <c r="AP365" s="39"/>
      <c r="AQ365" s="40">
        <f>SUM(AQ352:AQ364)</f>
        <v>0</v>
      </c>
      <c r="AR365" s="39"/>
      <c r="AS365" s="39"/>
      <c r="AT365" s="39"/>
      <c r="AU365" s="39"/>
      <c r="AV365" s="40">
        <f>SUM(AV352:AV364)</f>
        <v>0</v>
      </c>
    </row>
    <row r="366" spans="1:48" x14ac:dyDescent="0.25">
      <c r="A366" s="14">
        <v>25</v>
      </c>
      <c r="B366" s="80" t="str">
        <f>"Буква (или иное название) класса "&amp;A366&amp;":"</f>
        <v>Буква (или иное название) класса 25:</v>
      </c>
      <c r="C366" s="81"/>
      <c r="D366" s="82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</row>
    <row r="367" spans="1:48" x14ac:dyDescent="0.25">
      <c r="A367" s="14">
        <v>25</v>
      </c>
      <c r="B367" s="45" t="s">
        <v>69</v>
      </c>
      <c r="C367" s="28" t="s">
        <v>83</v>
      </c>
      <c r="D367" s="29"/>
      <c r="E367" s="29"/>
      <c r="F367" s="29"/>
      <c r="G367" s="30"/>
      <c r="H367" s="31">
        <f t="shared" ref="H367:H379" si="216">COUNTA(D367:G367)</f>
        <v>0</v>
      </c>
      <c r="I367" s="29"/>
      <c r="J367" s="29"/>
      <c r="K367" s="29"/>
      <c r="L367" s="30"/>
      <c r="M367" s="31">
        <f t="shared" ref="M367:M379" si="217">COUNTA(I367:L367)</f>
        <v>0</v>
      </c>
      <c r="N367" s="29"/>
      <c r="O367" s="29"/>
      <c r="P367" s="29"/>
      <c r="Q367" s="30"/>
      <c r="R367" s="31">
        <f t="shared" ref="R367:R379" si="218">COUNTA(N367:Q367)</f>
        <v>0</v>
      </c>
      <c r="S367" s="29"/>
      <c r="T367" s="29"/>
      <c r="U367" s="29"/>
      <c r="V367" s="30"/>
      <c r="W367" s="31">
        <f t="shared" ref="W367:W379" si="219">COUNTA(S367:V367)</f>
        <v>0</v>
      </c>
      <c r="X367" s="29"/>
      <c r="Y367" s="29"/>
      <c r="Z367" s="29"/>
      <c r="AA367" s="30"/>
      <c r="AB367" s="31">
        <f t="shared" ref="AB367:AB379" si="220">COUNTA(X367:AA367)</f>
        <v>0</v>
      </c>
      <c r="AC367" s="29"/>
      <c r="AD367" s="29"/>
      <c r="AE367" s="29"/>
      <c r="AF367" s="30"/>
      <c r="AG367" s="31">
        <f t="shared" ref="AG367:AG379" si="221">COUNTA(AC367:AF367)</f>
        <v>0</v>
      </c>
      <c r="AH367" s="29"/>
      <c r="AI367" s="29"/>
      <c r="AJ367" s="29"/>
      <c r="AK367" s="30"/>
      <c r="AL367" s="31">
        <f t="shared" ref="AL367:AL379" si="222">COUNTA(AH367:AK367)</f>
        <v>0</v>
      </c>
      <c r="AM367" s="29"/>
      <c r="AN367" s="29"/>
      <c r="AO367" s="29"/>
      <c r="AP367" s="30"/>
      <c r="AQ367" s="31">
        <f t="shared" ref="AQ367:AQ379" si="223">COUNTA(AM367:AP367)</f>
        <v>0</v>
      </c>
      <c r="AR367" s="29"/>
      <c r="AS367" s="29"/>
      <c r="AT367" s="29"/>
      <c r="AU367" s="30"/>
      <c r="AV367" s="43">
        <f t="shared" ref="AV367:AV379" si="224">COUNTA(AR367:AU367)</f>
        <v>0</v>
      </c>
    </row>
    <row r="368" spans="1:48" x14ac:dyDescent="0.25">
      <c r="A368" s="14">
        <v>25</v>
      </c>
      <c r="B368" s="8" t="s">
        <v>70</v>
      </c>
      <c r="C368" s="32" t="s">
        <v>83</v>
      </c>
      <c r="D368" s="29"/>
      <c r="E368" s="29"/>
      <c r="F368" s="29"/>
      <c r="G368" s="30"/>
      <c r="H368" s="31">
        <f t="shared" si="216"/>
        <v>0</v>
      </c>
      <c r="I368" s="29"/>
      <c r="J368" s="29"/>
      <c r="K368" s="29"/>
      <c r="L368" s="30"/>
      <c r="M368" s="31">
        <f t="shared" si="217"/>
        <v>0</v>
      </c>
      <c r="N368" s="29"/>
      <c r="O368" s="29"/>
      <c r="P368" s="29"/>
      <c r="Q368" s="30"/>
      <c r="R368" s="31">
        <f t="shared" si="218"/>
        <v>0</v>
      </c>
      <c r="S368" s="29"/>
      <c r="T368" s="29"/>
      <c r="U368" s="29"/>
      <c r="V368" s="30"/>
      <c r="W368" s="31">
        <f t="shared" si="219"/>
        <v>0</v>
      </c>
      <c r="X368" s="29"/>
      <c r="Y368" s="29"/>
      <c r="Z368" s="29"/>
      <c r="AA368" s="30"/>
      <c r="AB368" s="31">
        <f t="shared" si="220"/>
        <v>0</v>
      </c>
      <c r="AC368" s="29"/>
      <c r="AD368" s="29"/>
      <c r="AE368" s="29"/>
      <c r="AF368" s="30"/>
      <c r="AG368" s="31">
        <f t="shared" si="221"/>
        <v>0</v>
      </c>
      <c r="AH368" s="29"/>
      <c r="AI368" s="29"/>
      <c r="AJ368" s="29"/>
      <c r="AK368" s="30"/>
      <c r="AL368" s="31">
        <f t="shared" si="222"/>
        <v>0</v>
      </c>
      <c r="AM368" s="29"/>
      <c r="AN368" s="29"/>
      <c r="AO368" s="29"/>
      <c r="AP368" s="30"/>
      <c r="AQ368" s="31">
        <f t="shared" si="223"/>
        <v>0</v>
      </c>
      <c r="AR368" s="29"/>
      <c r="AS368" s="29"/>
      <c r="AT368" s="29"/>
      <c r="AU368" s="30"/>
      <c r="AV368" s="43">
        <f t="shared" si="224"/>
        <v>0</v>
      </c>
    </row>
    <row r="369" spans="1:48" x14ac:dyDescent="0.25">
      <c r="A369" s="14">
        <v>25</v>
      </c>
      <c r="B369" s="8" t="s">
        <v>71</v>
      </c>
      <c r="C369" s="32" t="s">
        <v>83</v>
      </c>
      <c r="D369" s="29"/>
      <c r="E369" s="29"/>
      <c r="F369" s="29"/>
      <c r="G369" s="30"/>
      <c r="H369" s="31">
        <f t="shared" si="216"/>
        <v>0</v>
      </c>
      <c r="I369" s="29"/>
      <c r="J369" s="29"/>
      <c r="K369" s="29"/>
      <c r="L369" s="30"/>
      <c r="M369" s="31">
        <f t="shared" si="217"/>
        <v>0</v>
      </c>
      <c r="N369" s="29"/>
      <c r="O369" s="29"/>
      <c r="P369" s="29"/>
      <c r="Q369" s="30"/>
      <c r="R369" s="31">
        <f t="shared" si="218"/>
        <v>0</v>
      </c>
      <c r="S369" s="29"/>
      <c r="T369" s="29"/>
      <c r="U369" s="29"/>
      <c r="V369" s="30"/>
      <c r="W369" s="31">
        <f t="shared" si="219"/>
        <v>0</v>
      </c>
      <c r="X369" s="29"/>
      <c r="Y369" s="29"/>
      <c r="Z369" s="29"/>
      <c r="AA369" s="30"/>
      <c r="AB369" s="31">
        <f t="shared" si="220"/>
        <v>0</v>
      </c>
      <c r="AC369" s="29"/>
      <c r="AD369" s="29"/>
      <c r="AE369" s="29"/>
      <c r="AF369" s="30"/>
      <c r="AG369" s="31">
        <f t="shared" si="221"/>
        <v>0</v>
      </c>
      <c r="AH369" s="29"/>
      <c r="AI369" s="29"/>
      <c r="AJ369" s="29"/>
      <c r="AK369" s="30"/>
      <c r="AL369" s="31">
        <f t="shared" si="222"/>
        <v>0</v>
      </c>
      <c r="AM369" s="29"/>
      <c r="AN369" s="29"/>
      <c r="AO369" s="29"/>
      <c r="AP369" s="30"/>
      <c r="AQ369" s="31">
        <f t="shared" si="223"/>
        <v>0</v>
      </c>
      <c r="AR369" s="29"/>
      <c r="AS369" s="29"/>
      <c r="AT369" s="29"/>
      <c r="AU369" s="30"/>
      <c r="AV369" s="43">
        <f t="shared" si="224"/>
        <v>0</v>
      </c>
    </row>
    <row r="370" spans="1:48" x14ac:dyDescent="0.25">
      <c r="A370" s="14">
        <v>25</v>
      </c>
      <c r="B370" s="8" t="s">
        <v>72</v>
      </c>
      <c r="C370" s="32" t="s">
        <v>83</v>
      </c>
      <c r="D370" s="29"/>
      <c r="E370" s="29"/>
      <c r="F370" s="29"/>
      <c r="G370" s="30"/>
      <c r="H370" s="31">
        <f t="shared" si="216"/>
        <v>0</v>
      </c>
      <c r="I370" s="29"/>
      <c r="J370" s="29"/>
      <c r="K370" s="29"/>
      <c r="L370" s="30"/>
      <c r="M370" s="31">
        <f t="shared" si="217"/>
        <v>0</v>
      </c>
      <c r="N370" s="29"/>
      <c r="O370" s="29"/>
      <c r="P370" s="29"/>
      <c r="Q370" s="30"/>
      <c r="R370" s="31">
        <f t="shared" si="218"/>
        <v>0</v>
      </c>
      <c r="S370" s="29"/>
      <c r="T370" s="29"/>
      <c r="U370" s="29"/>
      <c r="V370" s="30"/>
      <c r="W370" s="31">
        <f t="shared" si="219"/>
        <v>0</v>
      </c>
      <c r="X370" s="29"/>
      <c r="Y370" s="29"/>
      <c r="Z370" s="29"/>
      <c r="AA370" s="30"/>
      <c r="AB370" s="31">
        <f t="shared" si="220"/>
        <v>0</v>
      </c>
      <c r="AC370" s="29"/>
      <c r="AD370" s="29"/>
      <c r="AE370" s="29"/>
      <c r="AF370" s="30"/>
      <c r="AG370" s="31">
        <f t="shared" si="221"/>
        <v>0</v>
      </c>
      <c r="AH370" s="29"/>
      <c r="AI370" s="29"/>
      <c r="AJ370" s="29"/>
      <c r="AK370" s="30"/>
      <c r="AL370" s="31">
        <f t="shared" si="222"/>
        <v>0</v>
      </c>
      <c r="AM370" s="29"/>
      <c r="AN370" s="29"/>
      <c r="AO370" s="29"/>
      <c r="AP370" s="30"/>
      <c r="AQ370" s="31">
        <f t="shared" si="223"/>
        <v>0</v>
      </c>
      <c r="AR370" s="29"/>
      <c r="AS370" s="29"/>
      <c r="AT370" s="29"/>
      <c r="AU370" s="30"/>
      <c r="AV370" s="43">
        <f t="shared" si="224"/>
        <v>0</v>
      </c>
    </row>
    <row r="371" spans="1:48" x14ac:dyDescent="0.25">
      <c r="A371" s="14">
        <v>25</v>
      </c>
      <c r="B371" s="8" t="s">
        <v>73</v>
      </c>
      <c r="C371" s="32" t="s">
        <v>83</v>
      </c>
      <c r="D371" s="29"/>
      <c r="E371" s="29"/>
      <c r="F371" s="29"/>
      <c r="G371" s="30"/>
      <c r="H371" s="31">
        <f t="shared" si="216"/>
        <v>0</v>
      </c>
      <c r="I371" s="29"/>
      <c r="J371" s="29"/>
      <c r="K371" s="29"/>
      <c r="L371" s="30"/>
      <c r="M371" s="31">
        <f t="shared" si="217"/>
        <v>0</v>
      </c>
      <c r="N371" s="29"/>
      <c r="O371" s="29"/>
      <c r="P371" s="29"/>
      <c r="Q371" s="30"/>
      <c r="R371" s="31">
        <f t="shared" si="218"/>
        <v>0</v>
      </c>
      <c r="S371" s="29"/>
      <c r="T371" s="29"/>
      <c r="U371" s="29"/>
      <c r="V371" s="30"/>
      <c r="W371" s="31">
        <f t="shared" si="219"/>
        <v>0</v>
      </c>
      <c r="X371" s="29"/>
      <c r="Y371" s="29"/>
      <c r="Z371" s="29"/>
      <c r="AA371" s="30"/>
      <c r="AB371" s="31">
        <f t="shared" si="220"/>
        <v>0</v>
      </c>
      <c r="AC371" s="29"/>
      <c r="AD371" s="29"/>
      <c r="AE371" s="29"/>
      <c r="AF371" s="30"/>
      <c r="AG371" s="31">
        <f t="shared" si="221"/>
        <v>0</v>
      </c>
      <c r="AH371" s="29"/>
      <c r="AI371" s="29"/>
      <c r="AJ371" s="29"/>
      <c r="AK371" s="30"/>
      <c r="AL371" s="31">
        <f t="shared" si="222"/>
        <v>0</v>
      </c>
      <c r="AM371" s="29"/>
      <c r="AN371" s="29"/>
      <c r="AO371" s="29"/>
      <c r="AP371" s="30"/>
      <c r="AQ371" s="31">
        <f t="shared" si="223"/>
        <v>0</v>
      </c>
      <c r="AR371" s="29"/>
      <c r="AS371" s="29"/>
      <c r="AT371" s="29"/>
      <c r="AU371" s="30"/>
      <c r="AV371" s="43">
        <f t="shared" si="224"/>
        <v>0</v>
      </c>
    </row>
    <row r="372" spans="1:48" x14ac:dyDescent="0.25">
      <c r="A372" s="14">
        <v>25</v>
      </c>
      <c r="B372" s="8" t="s">
        <v>74</v>
      </c>
      <c r="C372" s="32" t="s">
        <v>83</v>
      </c>
      <c r="D372" s="29"/>
      <c r="E372" s="29"/>
      <c r="F372" s="29"/>
      <c r="G372" s="30"/>
      <c r="H372" s="31">
        <f t="shared" si="216"/>
        <v>0</v>
      </c>
      <c r="I372" s="29"/>
      <c r="J372" s="29"/>
      <c r="K372" s="29"/>
      <c r="L372" s="30"/>
      <c r="M372" s="31">
        <f t="shared" si="217"/>
        <v>0</v>
      </c>
      <c r="N372" s="29"/>
      <c r="O372" s="29"/>
      <c r="P372" s="29"/>
      <c r="Q372" s="30"/>
      <c r="R372" s="31">
        <f t="shared" si="218"/>
        <v>0</v>
      </c>
      <c r="S372" s="29"/>
      <c r="T372" s="29"/>
      <c r="U372" s="29"/>
      <c r="V372" s="30"/>
      <c r="W372" s="31">
        <f t="shared" si="219"/>
        <v>0</v>
      </c>
      <c r="X372" s="29"/>
      <c r="Y372" s="29"/>
      <c r="Z372" s="29"/>
      <c r="AA372" s="30"/>
      <c r="AB372" s="31">
        <f t="shared" si="220"/>
        <v>0</v>
      </c>
      <c r="AC372" s="29"/>
      <c r="AD372" s="29"/>
      <c r="AE372" s="29"/>
      <c r="AF372" s="30"/>
      <c r="AG372" s="31">
        <f t="shared" si="221"/>
        <v>0</v>
      </c>
      <c r="AH372" s="29"/>
      <c r="AI372" s="29"/>
      <c r="AJ372" s="29"/>
      <c r="AK372" s="30"/>
      <c r="AL372" s="31">
        <f t="shared" si="222"/>
        <v>0</v>
      </c>
      <c r="AM372" s="29"/>
      <c r="AN372" s="29"/>
      <c r="AO372" s="29"/>
      <c r="AP372" s="30"/>
      <c r="AQ372" s="31">
        <f t="shared" si="223"/>
        <v>0</v>
      </c>
      <c r="AR372" s="29"/>
      <c r="AS372" s="29"/>
      <c r="AT372" s="29"/>
      <c r="AU372" s="30"/>
      <c r="AV372" s="43">
        <f t="shared" si="224"/>
        <v>0</v>
      </c>
    </row>
    <row r="373" spans="1:48" x14ac:dyDescent="0.25">
      <c r="A373" s="14">
        <v>25</v>
      </c>
      <c r="B373" s="8" t="s">
        <v>75</v>
      </c>
      <c r="C373" s="32" t="s">
        <v>83</v>
      </c>
      <c r="D373" s="29"/>
      <c r="E373" s="29"/>
      <c r="F373" s="29"/>
      <c r="G373" s="30"/>
      <c r="H373" s="31">
        <f t="shared" si="216"/>
        <v>0</v>
      </c>
      <c r="I373" s="29"/>
      <c r="J373" s="29"/>
      <c r="K373" s="29"/>
      <c r="L373" s="30"/>
      <c r="M373" s="31">
        <f t="shared" si="217"/>
        <v>0</v>
      </c>
      <c r="N373" s="29"/>
      <c r="O373" s="29"/>
      <c r="P373" s="29"/>
      <c r="Q373" s="30"/>
      <c r="R373" s="31">
        <f t="shared" si="218"/>
        <v>0</v>
      </c>
      <c r="S373" s="29"/>
      <c r="T373" s="29"/>
      <c r="U373" s="29"/>
      <c r="V373" s="30"/>
      <c r="W373" s="31">
        <f t="shared" si="219"/>
        <v>0</v>
      </c>
      <c r="X373" s="29"/>
      <c r="Y373" s="29"/>
      <c r="Z373" s="29"/>
      <c r="AA373" s="30"/>
      <c r="AB373" s="31">
        <f t="shared" si="220"/>
        <v>0</v>
      </c>
      <c r="AC373" s="29"/>
      <c r="AD373" s="29"/>
      <c r="AE373" s="29"/>
      <c r="AF373" s="30"/>
      <c r="AG373" s="31">
        <f t="shared" si="221"/>
        <v>0</v>
      </c>
      <c r="AH373" s="29"/>
      <c r="AI373" s="29"/>
      <c r="AJ373" s="29"/>
      <c r="AK373" s="30"/>
      <c r="AL373" s="31">
        <f t="shared" si="222"/>
        <v>0</v>
      </c>
      <c r="AM373" s="29"/>
      <c r="AN373" s="29"/>
      <c r="AO373" s="29"/>
      <c r="AP373" s="30"/>
      <c r="AQ373" s="31">
        <f t="shared" si="223"/>
        <v>0</v>
      </c>
      <c r="AR373" s="29"/>
      <c r="AS373" s="29"/>
      <c r="AT373" s="29"/>
      <c r="AU373" s="30"/>
      <c r="AV373" s="43">
        <f t="shared" si="224"/>
        <v>0</v>
      </c>
    </row>
    <row r="374" spans="1:48" x14ac:dyDescent="0.25">
      <c r="A374" s="14">
        <v>25</v>
      </c>
      <c r="B374" s="8" t="s">
        <v>76</v>
      </c>
      <c r="C374" s="32" t="s">
        <v>83</v>
      </c>
      <c r="D374" s="29"/>
      <c r="E374" s="29"/>
      <c r="F374" s="29"/>
      <c r="G374" s="30"/>
      <c r="H374" s="31">
        <f t="shared" si="216"/>
        <v>0</v>
      </c>
      <c r="I374" s="29"/>
      <c r="J374" s="29"/>
      <c r="K374" s="29"/>
      <c r="L374" s="30"/>
      <c r="M374" s="31">
        <f t="shared" si="217"/>
        <v>0</v>
      </c>
      <c r="N374" s="29"/>
      <c r="O374" s="29"/>
      <c r="P374" s="29"/>
      <c r="Q374" s="30"/>
      <c r="R374" s="31">
        <f t="shared" si="218"/>
        <v>0</v>
      </c>
      <c r="S374" s="29"/>
      <c r="T374" s="29"/>
      <c r="U374" s="29"/>
      <c r="V374" s="30"/>
      <c r="W374" s="31">
        <f t="shared" si="219"/>
        <v>0</v>
      </c>
      <c r="X374" s="29"/>
      <c r="Y374" s="29"/>
      <c r="Z374" s="29"/>
      <c r="AA374" s="30"/>
      <c r="AB374" s="31">
        <f t="shared" si="220"/>
        <v>0</v>
      </c>
      <c r="AC374" s="29"/>
      <c r="AD374" s="29"/>
      <c r="AE374" s="29"/>
      <c r="AF374" s="30"/>
      <c r="AG374" s="31">
        <f t="shared" si="221"/>
        <v>0</v>
      </c>
      <c r="AH374" s="29"/>
      <c r="AI374" s="29"/>
      <c r="AJ374" s="29"/>
      <c r="AK374" s="30"/>
      <c r="AL374" s="31">
        <f t="shared" si="222"/>
        <v>0</v>
      </c>
      <c r="AM374" s="29"/>
      <c r="AN374" s="29"/>
      <c r="AO374" s="29"/>
      <c r="AP374" s="30"/>
      <c r="AQ374" s="31">
        <f t="shared" si="223"/>
        <v>0</v>
      </c>
      <c r="AR374" s="29"/>
      <c r="AS374" s="29"/>
      <c r="AT374" s="29"/>
      <c r="AU374" s="30"/>
      <c r="AV374" s="43">
        <f t="shared" si="224"/>
        <v>0</v>
      </c>
    </row>
    <row r="375" spans="1:48" x14ac:dyDescent="0.25">
      <c r="A375" s="14">
        <v>25</v>
      </c>
      <c r="B375" s="8" t="s">
        <v>77</v>
      </c>
      <c r="C375" s="32" t="s">
        <v>83</v>
      </c>
      <c r="D375" s="29"/>
      <c r="E375" s="29"/>
      <c r="F375" s="29"/>
      <c r="G375" s="30"/>
      <c r="H375" s="31">
        <f t="shared" si="216"/>
        <v>0</v>
      </c>
      <c r="I375" s="29"/>
      <c r="J375" s="29"/>
      <c r="K375" s="29"/>
      <c r="L375" s="30"/>
      <c r="M375" s="31">
        <f t="shared" si="217"/>
        <v>0</v>
      </c>
      <c r="N375" s="29"/>
      <c r="O375" s="29"/>
      <c r="P375" s="29"/>
      <c r="Q375" s="30"/>
      <c r="R375" s="31">
        <f t="shared" si="218"/>
        <v>0</v>
      </c>
      <c r="S375" s="29"/>
      <c r="T375" s="29"/>
      <c r="U375" s="29"/>
      <c r="V375" s="30"/>
      <c r="W375" s="31">
        <f t="shared" si="219"/>
        <v>0</v>
      </c>
      <c r="X375" s="29"/>
      <c r="Y375" s="29"/>
      <c r="Z375" s="29"/>
      <c r="AA375" s="30"/>
      <c r="AB375" s="31">
        <f t="shared" si="220"/>
        <v>0</v>
      </c>
      <c r="AC375" s="29"/>
      <c r="AD375" s="29"/>
      <c r="AE375" s="29"/>
      <c r="AF375" s="30"/>
      <c r="AG375" s="31">
        <f t="shared" si="221"/>
        <v>0</v>
      </c>
      <c r="AH375" s="29"/>
      <c r="AI375" s="29"/>
      <c r="AJ375" s="29"/>
      <c r="AK375" s="30"/>
      <c r="AL375" s="31">
        <f t="shared" si="222"/>
        <v>0</v>
      </c>
      <c r="AM375" s="29"/>
      <c r="AN375" s="29"/>
      <c r="AO375" s="29"/>
      <c r="AP375" s="30"/>
      <c r="AQ375" s="31">
        <f t="shared" si="223"/>
        <v>0</v>
      </c>
      <c r="AR375" s="29"/>
      <c r="AS375" s="29"/>
      <c r="AT375" s="29"/>
      <c r="AU375" s="30"/>
      <c r="AV375" s="43">
        <f t="shared" si="224"/>
        <v>0</v>
      </c>
    </row>
    <row r="376" spans="1:48" x14ac:dyDescent="0.25">
      <c r="A376" s="14">
        <v>25</v>
      </c>
      <c r="B376" s="8" t="s">
        <v>78</v>
      </c>
      <c r="C376" s="32" t="s">
        <v>83</v>
      </c>
      <c r="D376" s="29"/>
      <c r="E376" s="29"/>
      <c r="F376" s="29"/>
      <c r="G376" s="30"/>
      <c r="H376" s="31">
        <f t="shared" si="216"/>
        <v>0</v>
      </c>
      <c r="I376" s="29"/>
      <c r="J376" s="29"/>
      <c r="K376" s="29"/>
      <c r="L376" s="30"/>
      <c r="M376" s="31">
        <f t="shared" si="217"/>
        <v>0</v>
      </c>
      <c r="N376" s="29"/>
      <c r="O376" s="29"/>
      <c r="P376" s="29"/>
      <c r="Q376" s="30"/>
      <c r="R376" s="31">
        <f t="shared" si="218"/>
        <v>0</v>
      </c>
      <c r="S376" s="29"/>
      <c r="T376" s="29"/>
      <c r="U376" s="29"/>
      <c r="V376" s="30"/>
      <c r="W376" s="31">
        <f t="shared" si="219"/>
        <v>0</v>
      </c>
      <c r="X376" s="29"/>
      <c r="Y376" s="29"/>
      <c r="Z376" s="29"/>
      <c r="AA376" s="30"/>
      <c r="AB376" s="31">
        <f t="shared" si="220"/>
        <v>0</v>
      </c>
      <c r="AC376" s="29"/>
      <c r="AD376" s="29"/>
      <c r="AE376" s="29"/>
      <c r="AF376" s="30"/>
      <c r="AG376" s="31">
        <f t="shared" si="221"/>
        <v>0</v>
      </c>
      <c r="AH376" s="29"/>
      <c r="AI376" s="29"/>
      <c r="AJ376" s="29"/>
      <c r="AK376" s="30"/>
      <c r="AL376" s="31">
        <f t="shared" si="222"/>
        <v>0</v>
      </c>
      <c r="AM376" s="29"/>
      <c r="AN376" s="29"/>
      <c r="AO376" s="29"/>
      <c r="AP376" s="30"/>
      <c r="AQ376" s="31">
        <f t="shared" si="223"/>
        <v>0</v>
      </c>
      <c r="AR376" s="29"/>
      <c r="AS376" s="29"/>
      <c r="AT376" s="29"/>
      <c r="AU376" s="30"/>
      <c r="AV376" s="43">
        <f t="shared" si="224"/>
        <v>0</v>
      </c>
    </row>
    <row r="377" spans="1:48" x14ac:dyDescent="0.25">
      <c r="A377" s="14">
        <v>25</v>
      </c>
      <c r="B377" s="8" t="s">
        <v>79</v>
      </c>
      <c r="C377" s="32" t="s">
        <v>83</v>
      </c>
      <c r="D377" s="29"/>
      <c r="E377" s="29"/>
      <c r="F377" s="29"/>
      <c r="G377" s="30"/>
      <c r="H377" s="31">
        <f t="shared" si="216"/>
        <v>0</v>
      </c>
      <c r="I377" s="29"/>
      <c r="J377" s="29"/>
      <c r="K377" s="29"/>
      <c r="L377" s="30"/>
      <c r="M377" s="31">
        <f t="shared" si="217"/>
        <v>0</v>
      </c>
      <c r="N377" s="29"/>
      <c r="O377" s="29"/>
      <c r="P377" s="29"/>
      <c r="Q377" s="30"/>
      <c r="R377" s="31">
        <f t="shared" si="218"/>
        <v>0</v>
      </c>
      <c r="S377" s="29"/>
      <c r="T377" s="29"/>
      <c r="U377" s="29"/>
      <c r="V377" s="30"/>
      <c r="W377" s="31">
        <f t="shared" si="219"/>
        <v>0</v>
      </c>
      <c r="X377" s="29"/>
      <c r="Y377" s="29"/>
      <c r="Z377" s="29"/>
      <c r="AA377" s="30"/>
      <c r="AB377" s="31">
        <f t="shared" si="220"/>
        <v>0</v>
      </c>
      <c r="AC377" s="29"/>
      <c r="AD377" s="29"/>
      <c r="AE377" s="29"/>
      <c r="AF377" s="30"/>
      <c r="AG377" s="31">
        <f t="shared" si="221"/>
        <v>0</v>
      </c>
      <c r="AH377" s="29"/>
      <c r="AI377" s="29"/>
      <c r="AJ377" s="29"/>
      <c r="AK377" s="30"/>
      <c r="AL377" s="31">
        <f t="shared" si="222"/>
        <v>0</v>
      </c>
      <c r="AM377" s="29"/>
      <c r="AN377" s="29"/>
      <c r="AO377" s="29"/>
      <c r="AP377" s="30"/>
      <c r="AQ377" s="31">
        <f t="shared" si="223"/>
        <v>0</v>
      </c>
      <c r="AR377" s="29"/>
      <c r="AS377" s="29"/>
      <c r="AT377" s="29"/>
      <c r="AU377" s="30"/>
      <c r="AV377" s="43">
        <f t="shared" si="224"/>
        <v>0</v>
      </c>
    </row>
    <row r="378" spans="1:48" x14ac:dyDescent="0.25">
      <c r="A378" s="14">
        <v>25</v>
      </c>
      <c r="B378" s="8" t="s">
        <v>80</v>
      </c>
      <c r="C378" s="32" t="s">
        <v>83</v>
      </c>
      <c r="D378" s="29"/>
      <c r="E378" s="29"/>
      <c r="F378" s="29"/>
      <c r="G378" s="30"/>
      <c r="H378" s="31">
        <f t="shared" si="216"/>
        <v>0</v>
      </c>
      <c r="I378" s="29"/>
      <c r="J378" s="29"/>
      <c r="K378" s="29"/>
      <c r="L378" s="30"/>
      <c r="M378" s="31">
        <f t="shared" si="217"/>
        <v>0</v>
      </c>
      <c r="N378" s="29"/>
      <c r="O378" s="29"/>
      <c r="P378" s="29"/>
      <c r="Q378" s="30"/>
      <c r="R378" s="31">
        <f t="shared" si="218"/>
        <v>0</v>
      </c>
      <c r="S378" s="29"/>
      <c r="T378" s="29"/>
      <c r="U378" s="29"/>
      <c r="V378" s="30"/>
      <c r="W378" s="31">
        <f t="shared" si="219"/>
        <v>0</v>
      </c>
      <c r="X378" s="29"/>
      <c r="Y378" s="29"/>
      <c r="Z378" s="29"/>
      <c r="AA378" s="30"/>
      <c r="AB378" s="31">
        <f t="shared" si="220"/>
        <v>0</v>
      </c>
      <c r="AC378" s="29"/>
      <c r="AD378" s="29"/>
      <c r="AE378" s="29"/>
      <c r="AF378" s="30"/>
      <c r="AG378" s="31">
        <f t="shared" si="221"/>
        <v>0</v>
      </c>
      <c r="AH378" s="29"/>
      <c r="AI378" s="29"/>
      <c r="AJ378" s="29"/>
      <c r="AK378" s="30"/>
      <c r="AL378" s="31">
        <f t="shared" si="222"/>
        <v>0</v>
      </c>
      <c r="AM378" s="29"/>
      <c r="AN378" s="29"/>
      <c r="AO378" s="29"/>
      <c r="AP378" s="30"/>
      <c r="AQ378" s="31">
        <f t="shared" si="223"/>
        <v>0</v>
      </c>
      <c r="AR378" s="29"/>
      <c r="AS378" s="29"/>
      <c r="AT378" s="29"/>
      <c r="AU378" s="30"/>
      <c r="AV378" s="43">
        <f t="shared" si="224"/>
        <v>0</v>
      </c>
    </row>
    <row r="379" spans="1:48" x14ac:dyDescent="0.25">
      <c r="A379" s="14">
        <v>25</v>
      </c>
      <c r="B379" s="32" t="s">
        <v>81</v>
      </c>
      <c r="C379" s="32" t="s">
        <v>83</v>
      </c>
      <c r="D379" s="33"/>
      <c r="E379" s="33"/>
      <c r="F379" s="33"/>
      <c r="G379" s="34"/>
      <c r="H379" s="35">
        <f t="shared" si="216"/>
        <v>0</v>
      </c>
      <c r="I379" s="33"/>
      <c r="J379" s="33"/>
      <c r="K379" s="33"/>
      <c r="L379" s="34"/>
      <c r="M379" s="35">
        <f t="shared" si="217"/>
        <v>0</v>
      </c>
      <c r="N379" s="33"/>
      <c r="O379" s="33"/>
      <c r="P379" s="33"/>
      <c r="Q379" s="34"/>
      <c r="R379" s="35">
        <f t="shared" si="218"/>
        <v>0</v>
      </c>
      <c r="S379" s="33"/>
      <c r="T379" s="33"/>
      <c r="U379" s="33"/>
      <c r="V379" s="34"/>
      <c r="W379" s="35">
        <f t="shared" si="219"/>
        <v>0</v>
      </c>
      <c r="X379" s="33"/>
      <c r="Y379" s="33"/>
      <c r="Z379" s="33"/>
      <c r="AA379" s="34"/>
      <c r="AB379" s="35">
        <f t="shared" si="220"/>
        <v>0</v>
      </c>
      <c r="AC379" s="33"/>
      <c r="AD379" s="33"/>
      <c r="AE379" s="33"/>
      <c r="AF379" s="34"/>
      <c r="AG379" s="35">
        <f t="shared" si="221"/>
        <v>0</v>
      </c>
      <c r="AH379" s="33"/>
      <c r="AI379" s="33"/>
      <c r="AJ379" s="33"/>
      <c r="AK379" s="34"/>
      <c r="AL379" s="35">
        <f t="shared" si="222"/>
        <v>0</v>
      </c>
      <c r="AM379" s="33"/>
      <c r="AN379" s="33"/>
      <c r="AO379" s="33"/>
      <c r="AP379" s="34"/>
      <c r="AQ379" s="35">
        <f t="shared" si="223"/>
        <v>0</v>
      </c>
      <c r="AR379" s="33"/>
      <c r="AS379" s="33"/>
      <c r="AT379" s="33"/>
      <c r="AU379" s="34"/>
      <c r="AV379" s="44">
        <f t="shared" si="224"/>
        <v>0</v>
      </c>
    </row>
    <row r="380" spans="1:48" x14ac:dyDescent="0.25">
      <c r="A380" s="14">
        <v>25</v>
      </c>
      <c r="B380" s="36"/>
      <c r="C380" s="37"/>
      <c r="D380" s="38"/>
      <c r="E380" s="39"/>
      <c r="F380" s="39"/>
      <c r="G380" s="39"/>
      <c r="H380" s="40">
        <f>SUM(H367:H379)</f>
        <v>0</v>
      </c>
      <c r="I380" s="39"/>
      <c r="J380" s="39"/>
      <c r="K380" s="39"/>
      <c r="L380" s="39"/>
      <c r="M380" s="40">
        <f>SUM(M367:M379)</f>
        <v>0</v>
      </c>
      <c r="N380" s="39"/>
      <c r="O380" s="39"/>
      <c r="P380" s="39"/>
      <c r="Q380" s="39"/>
      <c r="R380" s="40">
        <f>SUM(R367:R379)</f>
        <v>0</v>
      </c>
      <c r="S380" s="39"/>
      <c r="T380" s="39"/>
      <c r="U380" s="39"/>
      <c r="V380" s="39"/>
      <c r="W380" s="40">
        <f>SUM(W367:W379)</f>
        <v>0</v>
      </c>
      <c r="X380" s="39"/>
      <c r="Y380" s="39"/>
      <c r="Z380" s="39"/>
      <c r="AA380" s="39"/>
      <c r="AB380" s="40">
        <f>SUM(AB367:AB379)</f>
        <v>0</v>
      </c>
      <c r="AC380" s="39"/>
      <c r="AD380" s="39"/>
      <c r="AE380" s="39"/>
      <c r="AF380" s="39"/>
      <c r="AG380" s="40">
        <f>SUM(AG367:AG379)</f>
        <v>0</v>
      </c>
      <c r="AH380" s="39"/>
      <c r="AI380" s="39"/>
      <c r="AJ380" s="39"/>
      <c r="AK380" s="39"/>
      <c r="AL380" s="40">
        <f>SUM(AL367:AL379)</f>
        <v>0</v>
      </c>
      <c r="AM380" s="39"/>
      <c r="AN380" s="39"/>
      <c r="AO380" s="39"/>
      <c r="AP380" s="39"/>
      <c r="AQ380" s="40">
        <f>SUM(AQ367:AQ379)</f>
        <v>0</v>
      </c>
      <c r="AR380" s="39"/>
      <c r="AS380" s="39"/>
      <c r="AT380" s="39"/>
      <c r="AU380" s="39"/>
      <c r="AV380" s="40">
        <f>SUM(AV367:AV379)</f>
        <v>0</v>
      </c>
    </row>
    <row r="381" spans="1:48" x14ac:dyDescent="0.25">
      <c r="A381" s="14">
        <v>26</v>
      </c>
      <c r="B381" s="80" t="str">
        <f>"Буква (или иное название) класса "&amp;A381&amp;":"</f>
        <v>Буква (или иное название) класса 26:</v>
      </c>
      <c r="C381" s="81"/>
      <c r="D381" s="82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</row>
    <row r="382" spans="1:48" x14ac:dyDescent="0.25">
      <c r="A382" s="14">
        <v>26</v>
      </c>
      <c r="B382" s="45" t="s">
        <v>69</v>
      </c>
      <c r="C382" s="28" t="s">
        <v>83</v>
      </c>
      <c r="D382" s="29"/>
      <c r="E382" s="29"/>
      <c r="F382" s="29"/>
      <c r="G382" s="30"/>
      <c r="H382" s="31">
        <f t="shared" ref="H382:H394" si="225">COUNTA(D382:G382)</f>
        <v>0</v>
      </c>
      <c r="I382" s="29"/>
      <c r="J382" s="29"/>
      <c r="K382" s="29"/>
      <c r="L382" s="30"/>
      <c r="M382" s="31">
        <f t="shared" ref="M382:M394" si="226">COUNTA(I382:L382)</f>
        <v>0</v>
      </c>
      <c r="N382" s="29"/>
      <c r="O382" s="29"/>
      <c r="P382" s="29"/>
      <c r="Q382" s="30"/>
      <c r="R382" s="31">
        <f t="shared" ref="R382:R394" si="227">COUNTA(N382:Q382)</f>
        <v>0</v>
      </c>
      <c r="S382" s="29"/>
      <c r="T382" s="29"/>
      <c r="U382" s="29"/>
      <c r="V382" s="30"/>
      <c r="W382" s="31">
        <f t="shared" ref="W382:W394" si="228">COUNTA(S382:V382)</f>
        <v>0</v>
      </c>
      <c r="X382" s="29"/>
      <c r="Y382" s="29"/>
      <c r="Z382" s="29"/>
      <c r="AA382" s="30"/>
      <c r="AB382" s="31">
        <f t="shared" ref="AB382:AB394" si="229">COUNTA(X382:AA382)</f>
        <v>0</v>
      </c>
      <c r="AC382" s="29"/>
      <c r="AD382" s="29"/>
      <c r="AE382" s="29"/>
      <c r="AF382" s="30"/>
      <c r="AG382" s="31">
        <f t="shared" ref="AG382:AG394" si="230">COUNTA(AC382:AF382)</f>
        <v>0</v>
      </c>
      <c r="AH382" s="29"/>
      <c r="AI382" s="29"/>
      <c r="AJ382" s="29"/>
      <c r="AK382" s="30"/>
      <c r="AL382" s="31">
        <f t="shared" ref="AL382:AL394" si="231">COUNTA(AH382:AK382)</f>
        <v>0</v>
      </c>
      <c r="AM382" s="29"/>
      <c r="AN382" s="29"/>
      <c r="AO382" s="29"/>
      <c r="AP382" s="30"/>
      <c r="AQ382" s="31">
        <f t="shared" ref="AQ382:AQ394" si="232">COUNTA(AM382:AP382)</f>
        <v>0</v>
      </c>
      <c r="AR382" s="29"/>
      <c r="AS382" s="29"/>
      <c r="AT382" s="29"/>
      <c r="AU382" s="30"/>
      <c r="AV382" s="43">
        <f t="shared" ref="AV382:AV394" si="233">COUNTA(AR382:AU382)</f>
        <v>0</v>
      </c>
    </row>
    <row r="383" spans="1:48" x14ac:dyDescent="0.25">
      <c r="A383" s="14">
        <v>26</v>
      </c>
      <c r="B383" s="8" t="s">
        <v>70</v>
      </c>
      <c r="C383" s="32" t="s">
        <v>83</v>
      </c>
      <c r="D383" s="29"/>
      <c r="E383" s="29"/>
      <c r="F383" s="29"/>
      <c r="G383" s="30"/>
      <c r="H383" s="31">
        <f t="shared" si="225"/>
        <v>0</v>
      </c>
      <c r="I383" s="29"/>
      <c r="J383" s="29"/>
      <c r="K383" s="29"/>
      <c r="L383" s="30"/>
      <c r="M383" s="31">
        <f t="shared" si="226"/>
        <v>0</v>
      </c>
      <c r="N383" s="29"/>
      <c r="O383" s="29"/>
      <c r="P383" s="29"/>
      <c r="Q383" s="30"/>
      <c r="R383" s="31">
        <f t="shared" si="227"/>
        <v>0</v>
      </c>
      <c r="S383" s="29"/>
      <c r="T383" s="29"/>
      <c r="U383" s="29"/>
      <c r="V383" s="30"/>
      <c r="W383" s="31">
        <f t="shared" si="228"/>
        <v>0</v>
      </c>
      <c r="X383" s="29"/>
      <c r="Y383" s="29"/>
      <c r="Z383" s="29"/>
      <c r="AA383" s="30"/>
      <c r="AB383" s="31">
        <f t="shared" si="229"/>
        <v>0</v>
      </c>
      <c r="AC383" s="29"/>
      <c r="AD383" s="29"/>
      <c r="AE383" s="29"/>
      <c r="AF383" s="30"/>
      <c r="AG383" s="31">
        <f t="shared" si="230"/>
        <v>0</v>
      </c>
      <c r="AH383" s="29"/>
      <c r="AI383" s="29"/>
      <c r="AJ383" s="29"/>
      <c r="AK383" s="30"/>
      <c r="AL383" s="31">
        <f t="shared" si="231"/>
        <v>0</v>
      </c>
      <c r="AM383" s="29"/>
      <c r="AN383" s="29"/>
      <c r="AO383" s="29"/>
      <c r="AP383" s="30"/>
      <c r="AQ383" s="31">
        <f t="shared" si="232"/>
        <v>0</v>
      </c>
      <c r="AR383" s="29"/>
      <c r="AS383" s="29"/>
      <c r="AT383" s="29"/>
      <c r="AU383" s="30"/>
      <c r="AV383" s="43">
        <f t="shared" si="233"/>
        <v>0</v>
      </c>
    </row>
    <row r="384" spans="1:48" x14ac:dyDescent="0.25">
      <c r="A384" s="14">
        <v>26</v>
      </c>
      <c r="B384" s="8" t="s">
        <v>71</v>
      </c>
      <c r="C384" s="32" t="s">
        <v>83</v>
      </c>
      <c r="D384" s="29"/>
      <c r="E384" s="29"/>
      <c r="F384" s="29"/>
      <c r="G384" s="30"/>
      <c r="H384" s="31">
        <f t="shared" si="225"/>
        <v>0</v>
      </c>
      <c r="I384" s="29"/>
      <c r="J384" s="29"/>
      <c r="K384" s="29"/>
      <c r="L384" s="30"/>
      <c r="M384" s="31">
        <f t="shared" si="226"/>
        <v>0</v>
      </c>
      <c r="N384" s="29"/>
      <c r="O384" s="29"/>
      <c r="P384" s="29"/>
      <c r="Q384" s="30"/>
      <c r="R384" s="31">
        <f t="shared" si="227"/>
        <v>0</v>
      </c>
      <c r="S384" s="29"/>
      <c r="T384" s="29"/>
      <c r="U384" s="29"/>
      <c r="V384" s="30"/>
      <c r="W384" s="31">
        <f t="shared" si="228"/>
        <v>0</v>
      </c>
      <c r="X384" s="29"/>
      <c r="Y384" s="29"/>
      <c r="Z384" s="29"/>
      <c r="AA384" s="30"/>
      <c r="AB384" s="31">
        <f t="shared" si="229"/>
        <v>0</v>
      </c>
      <c r="AC384" s="29"/>
      <c r="AD384" s="29"/>
      <c r="AE384" s="29"/>
      <c r="AF384" s="30"/>
      <c r="AG384" s="31">
        <f t="shared" si="230"/>
        <v>0</v>
      </c>
      <c r="AH384" s="29"/>
      <c r="AI384" s="29"/>
      <c r="AJ384" s="29"/>
      <c r="AK384" s="30"/>
      <c r="AL384" s="31">
        <f t="shared" si="231"/>
        <v>0</v>
      </c>
      <c r="AM384" s="29"/>
      <c r="AN384" s="29"/>
      <c r="AO384" s="29"/>
      <c r="AP384" s="30"/>
      <c r="AQ384" s="31">
        <f t="shared" si="232"/>
        <v>0</v>
      </c>
      <c r="AR384" s="29"/>
      <c r="AS384" s="29"/>
      <c r="AT384" s="29"/>
      <c r="AU384" s="30"/>
      <c r="AV384" s="43">
        <f t="shared" si="233"/>
        <v>0</v>
      </c>
    </row>
    <row r="385" spans="1:48" x14ac:dyDescent="0.25">
      <c r="A385" s="14">
        <v>26</v>
      </c>
      <c r="B385" s="8" t="s">
        <v>72</v>
      </c>
      <c r="C385" s="32" t="s">
        <v>83</v>
      </c>
      <c r="D385" s="29"/>
      <c r="E385" s="29"/>
      <c r="F385" s="29"/>
      <c r="G385" s="30"/>
      <c r="H385" s="31">
        <f t="shared" si="225"/>
        <v>0</v>
      </c>
      <c r="I385" s="29"/>
      <c r="J385" s="29"/>
      <c r="K385" s="29"/>
      <c r="L385" s="30"/>
      <c r="M385" s="31">
        <f t="shared" si="226"/>
        <v>0</v>
      </c>
      <c r="N385" s="29"/>
      <c r="O385" s="29"/>
      <c r="P385" s="29"/>
      <c r="Q385" s="30"/>
      <c r="R385" s="31">
        <f t="shared" si="227"/>
        <v>0</v>
      </c>
      <c r="S385" s="29"/>
      <c r="T385" s="29"/>
      <c r="U385" s="29"/>
      <c r="V385" s="30"/>
      <c r="W385" s="31">
        <f t="shared" si="228"/>
        <v>0</v>
      </c>
      <c r="X385" s="29"/>
      <c r="Y385" s="29"/>
      <c r="Z385" s="29"/>
      <c r="AA385" s="30"/>
      <c r="AB385" s="31">
        <f t="shared" si="229"/>
        <v>0</v>
      </c>
      <c r="AC385" s="29"/>
      <c r="AD385" s="29"/>
      <c r="AE385" s="29"/>
      <c r="AF385" s="30"/>
      <c r="AG385" s="31">
        <f t="shared" si="230"/>
        <v>0</v>
      </c>
      <c r="AH385" s="29"/>
      <c r="AI385" s="29"/>
      <c r="AJ385" s="29"/>
      <c r="AK385" s="30"/>
      <c r="AL385" s="31">
        <f t="shared" si="231"/>
        <v>0</v>
      </c>
      <c r="AM385" s="29"/>
      <c r="AN385" s="29"/>
      <c r="AO385" s="29"/>
      <c r="AP385" s="30"/>
      <c r="AQ385" s="31">
        <f t="shared" si="232"/>
        <v>0</v>
      </c>
      <c r="AR385" s="29"/>
      <c r="AS385" s="29"/>
      <c r="AT385" s="29"/>
      <c r="AU385" s="30"/>
      <c r="AV385" s="43">
        <f t="shared" si="233"/>
        <v>0</v>
      </c>
    </row>
    <row r="386" spans="1:48" x14ac:dyDescent="0.25">
      <c r="A386" s="14">
        <v>26</v>
      </c>
      <c r="B386" s="8" t="s">
        <v>73</v>
      </c>
      <c r="C386" s="32" t="s">
        <v>83</v>
      </c>
      <c r="D386" s="29"/>
      <c r="E386" s="29"/>
      <c r="F386" s="29"/>
      <c r="G386" s="30"/>
      <c r="H386" s="31">
        <f t="shared" si="225"/>
        <v>0</v>
      </c>
      <c r="I386" s="29"/>
      <c r="J386" s="29"/>
      <c r="K386" s="29"/>
      <c r="L386" s="30"/>
      <c r="M386" s="31">
        <f t="shared" si="226"/>
        <v>0</v>
      </c>
      <c r="N386" s="29"/>
      <c r="O386" s="29"/>
      <c r="P386" s="29"/>
      <c r="Q386" s="30"/>
      <c r="R386" s="31">
        <f t="shared" si="227"/>
        <v>0</v>
      </c>
      <c r="S386" s="29"/>
      <c r="T386" s="29"/>
      <c r="U386" s="29"/>
      <c r="V386" s="30"/>
      <c r="W386" s="31">
        <f t="shared" si="228"/>
        <v>0</v>
      </c>
      <c r="X386" s="29"/>
      <c r="Y386" s="29"/>
      <c r="Z386" s="29"/>
      <c r="AA386" s="30"/>
      <c r="AB386" s="31">
        <f t="shared" si="229"/>
        <v>0</v>
      </c>
      <c r="AC386" s="29"/>
      <c r="AD386" s="29"/>
      <c r="AE386" s="29"/>
      <c r="AF386" s="30"/>
      <c r="AG386" s="31">
        <f t="shared" si="230"/>
        <v>0</v>
      </c>
      <c r="AH386" s="29"/>
      <c r="AI386" s="29"/>
      <c r="AJ386" s="29"/>
      <c r="AK386" s="30"/>
      <c r="AL386" s="31">
        <f t="shared" si="231"/>
        <v>0</v>
      </c>
      <c r="AM386" s="29"/>
      <c r="AN386" s="29"/>
      <c r="AO386" s="29"/>
      <c r="AP386" s="30"/>
      <c r="AQ386" s="31">
        <f t="shared" si="232"/>
        <v>0</v>
      </c>
      <c r="AR386" s="29"/>
      <c r="AS386" s="29"/>
      <c r="AT386" s="29"/>
      <c r="AU386" s="30"/>
      <c r="AV386" s="43">
        <f t="shared" si="233"/>
        <v>0</v>
      </c>
    </row>
    <row r="387" spans="1:48" x14ac:dyDescent="0.25">
      <c r="A387" s="14">
        <v>26</v>
      </c>
      <c r="B387" s="8" t="s">
        <v>74</v>
      </c>
      <c r="C387" s="32" t="s">
        <v>83</v>
      </c>
      <c r="D387" s="29"/>
      <c r="E387" s="29"/>
      <c r="F387" s="29"/>
      <c r="G387" s="30"/>
      <c r="H387" s="31">
        <f t="shared" si="225"/>
        <v>0</v>
      </c>
      <c r="I387" s="29"/>
      <c r="J387" s="29"/>
      <c r="K387" s="29"/>
      <c r="L387" s="30"/>
      <c r="M387" s="31">
        <f t="shared" si="226"/>
        <v>0</v>
      </c>
      <c r="N387" s="29"/>
      <c r="O387" s="29"/>
      <c r="P387" s="29"/>
      <c r="Q387" s="30"/>
      <c r="R387" s="31">
        <f t="shared" si="227"/>
        <v>0</v>
      </c>
      <c r="S387" s="29"/>
      <c r="T387" s="29"/>
      <c r="U387" s="29"/>
      <c r="V387" s="30"/>
      <c r="W387" s="31">
        <f t="shared" si="228"/>
        <v>0</v>
      </c>
      <c r="X387" s="29"/>
      <c r="Y387" s="29"/>
      <c r="Z387" s="29"/>
      <c r="AA387" s="30"/>
      <c r="AB387" s="31">
        <f t="shared" si="229"/>
        <v>0</v>
      </c>
      <c r="AC387" s="29"/>
      <c r="AD387" s="29"/>
      <c r="AE387" s="29"/>
      <c r="AF387" s="30"/>
      <c r="AG387" s="31">
        <f t="shared" si="230"/>
        <v>0</v>
      </c>
      <c r="AH387" s="29"/>
      <c r="AI387" s="29"/>
      <c r="AJ387" s="29"/>
      <c r="AK387" s="30"/>
      <c r="AL387" s="31">
        <f t="shared" si="231"/>
        <v>0</v>
      </c>
      <c r="AM387" s="29"/>
      <c r="AN387" s="29"/>
      <c r="AO387" s="29"/>
      <c r="AP387" s="30"/>
      <c r="AQ387" s="31">
        <f t="shared" si="232"/>
        <v>0</v>
      </c>
      <c r="AR387" s="29"/>
      <c r="AS387" s="29"/>
      <c r="AT387" s="29"/>
      <c r="AU387" s="30"/>
      <c r="AV387" s="43">
        <f t="shared" si="233"/>
        <v>0</v>
      </c>
    </row>
    <row r="388" spans="1:48" x14ac:dyDescent="0.25">
      <c r="A388" s="14">
        <v>26</v>
      </c>
      <c r="B388" s="8" t="s">
        <v>75</v>
      </c>
      <c r="C388" s="32" t="s">
        <v>83</v>
      </c>
      <c r="D388" s="29"/>
      <c r="E388" s="29"/>
      <c r="F388" s="29"/>
      <c r="G388" s="30"/>
      <c r="H388" s="31">
        <f t="shared" si="225"/>
        <v>0</v>
      </c>
      <c r="I388" s="29"/>
      <c r="J388" s="29"/>
      <c r="K388" s="29"/>
      <c r="L388" s="30"/>
      <c r="M388" s="31">
        <f t="shared" si="226"/>
        <v>0</v>
      </c>
      <c r="N388" s="29"/>
      <c r="O388" s="29"/>
      <c r="P388" s="29"/>
      <c r="Q388" s="30"/>
      <c r="R388" s="31">
        <f t="shared" si="227"/>
        <v>0</v>
      </c>
      <c r="S388" s="29"/>
      <c r="T388" s="29"/>
      <c r="U388" s="29"/>
      <c r="V388" s="30"/>
      <c r="W388" s="31">
        <f t="shared" si="228"/>
        <v>0</v>
      </c>
      <c r="X388" s="29"/>
      <c r="Y388" s="29"/>
      <c r="Z388" s="29"/>
      <c r="AA388" s="30"/>
      <c r="AB388" s="31">
        <f t="shared" si="229"/>
        <v>0</v>
      </c>
      <c r="AC388" s="29"/>
      <c r="AD388" s="29"/>
      <c r="AE388" s="29"/>
      <c r="AF388" s="30"/>
      <c r="AG388" s="31">
        <f t="shared" si="230"/>
        <v>0</v>
      </c>
      <c r="AH388" s="29"/>
      <c r="AI388" s="29"/>
      <c r="AJ388" s="29"/>
      <c r="AK388" s="30"/>
      <c r="AL388" s="31">
        <f t="shared" si="231"/>
        <v>0</v>
      </c>
      <c r="AM388" s="29"/>
      <c r="AN388" s="29"/>
      <c r="AO388" s="29"/>
      <c r="AP388" s="30"/>
      <c r="AQ388" s="31">
        <f t="shared" si="232"/>
        <v>0</v>
      </c>
      <c r="AR388" s="29"/>
      <c r="AS388" s="29"/>
      <c r="AT388" s="29"/>
      <c r="AU388" s="30"/>
      <c r="AV388" s="43">
        <f t="shared" si="233"/>
        <v>0</v>
      </c>
    </row>
    <row r="389" spans="1:48" x14ac:dyDescent="0.25">
      <c r="A389" s="14">
        <v>26</v>
      </c>
      <c r="B389" s="8" t="s">
        <v>76</v>
      </c>
      <c r="C389" s="32" t="s">
        <v>83</v>
      </c>
      <c r="D389" s="29"/>
      <c r="E389" s="29"/>
      <c r="F389" s="29"/>
      <c r="G389" s="30"/>
      <c r="H389" s="31">
        <f t="shared" si="225"/>
        <v>0</v>
      </c>
      <c r="I389" s="29"/>
      <c r="J389" s="29"/>
      <c r="K389" s="29"/>
      <c r="L389" s="30"/>
      <c r="M389" s="31">
        <f t="shared" si="226"/>
        <v>0</v>
      </c>
      <c r="N389" s="29"/>
      <c r="O389" s="29"/>
      <c r="P389" s="29"/>
      <c r="Q389" s="30"/>
      <c r="R389" s="31">
        <f t="shared" si="227"/>
        <v>0</v>
      </c>
      <c r="S389" s="29"/>
      <c r="T389" s="29"/>
      <c r="U389" s="29"/>
      <c r="V389" s="30"/>
      <c r="W389" s="31">
        <f t="shared" si="228"/>
        <v>0</v>
      </c>
      <c r="X389" s="29"/>
      <c r="Y389" s="29"/>
      <c r="Z389" s="29"/>
      <c r="AA389" s="30"/>
      <c r="AB389" s="31">
        <f t="shared" si="229"/>
        <v>0</v>
      </c>
      <c r="AC389" s="29"/>
      <c r="AD389" s="29"/>
      <c r="AE389" s="29"/>
      <c r="AF389" s="30"/>
      <c r="AG389" s="31">
        <f t="shared" si="230"/>
        <v>0</v>
      </c>
      <c r="AH389" s="29"/>
      <c r="AI389" s="29"/>
      <c r="AJ389" s="29"/>
      <c r="AK389" s="30"/>
      <c r="AL389" s="31">
        <f t="shared" si="231"/>
        <v>0</v>
      </c>
      <c r="AM389" s="29"/>
      <c r="AN389" s="29"/>
      <c r="AO389" s="29"/>
      <c r="AP389" s="30"/>
      <c r="AQ389" s="31">
        <f t="shared" si="232"/>
        <v>0</v>
      </c>
      <c r="AR389" s="29"/>
      <c r="AS389" s="29"/>
      <c r="AT389" s="29"/>
      <c r="AU389" s="30"/>
      <c r="AV389" s="43">
        <f t="shared" si="233"/>
        <v>0</v>
      </c>
    </row>
    <row r="390" spans="1:48" x14ac:dyDescent="0.25">
      <c r="A390" s="14">
        <v>26</v>
      </c>
      <c r="B390" s="8" t="s">
        <v>77</v>
      </c>
      <c r="C390" s="32" t="s">
        <v>83</v>
      </c>
      <c r="D390" s="29"/>
      <c r="E390" s="29"/>
      <c r="F390" s="29"/>
      <c r="G390" s="30"/>
      <c r="H390" s="31">
        <f t="shared" si="225"/>
        <v>0</v>
      </c>
      <c r="I390" s="29"/>
      <c r="J390" s="29"/>
      <c r="K390" s="29"/>
      <c r="L390" s="30"/>
      <c r="M390" s="31">
        <f t="shared" si="226"/>
        <v>0</v>
      </c>
      <c r="N390" s="29"/>
      <c r="O390" s="29"/>
      <c r="P390" s="29"/>
      <c r="Q390" s="30"/>
      <c r="R390" s="31">
        <f t="shared" si="227"/>
        <v>0</v>
      </c>
      <c r="S390" s="29"/>
      <c r="T390" s="29"/>
      <c r="U390" s="29"/>
      <c r="V390" s="30"/>
      <c r="W390" s="31">
        <f t="shared" si="228"/>
        <v>0</v>
      </c>
      <c r="X390" s="29"/>
      <c r="Y390" s="29"/>
      <c r="Z390" s="29"/>
      <c r="AA390" s="30"/>
      <c r="AB390" s="31">
        <f t="shared" si="229"/>
        <v>0</v>
      </c>
      <c r="AC390" s="29"/>
      <c r="AD390" s="29"/>
      <c r="AE390" s="29"/>
      <c r="AF390" s="30"/>
      <c r="AG390" s="31">
        <f t="shared" si="230"/>
        <v>0</v>
      </c>
      <c r="AH390" s="29"/>
      <c r="AI390" s="29"/>
      <c r="AJ390" s="29"/>
      <c r="AK390" s="30"/>
      <c r="AL390" s="31">
        <f t="shared" si="231"/>
        <v>0</v>
      </c>
      <c r="AM390" s="29"/>
      <c r="AN390" s="29"/>
      <c r="AO390" s="29"/>
      <c r="AP390" s="30"/>
      <c r="AQ390" s="31">
        <f t="shared" si="232"/>
        <v>0</v>
      </c>
      <c r="AR390" s="29"/>
      <c r="AS390" s="29"/>
      <c r="AT390" s="29"/>
      <c r="AU390" s="30"/>
      <c r="AV390" s="43">
        <f t="shared" si="233"/>
        <v>0</v>
      </c>
    </row>
    <row r="391" spans="1:48" x14ac:dyDescent="0.25">
      <c r="A391" s="14">
        <v>26</v>
      </c>
      <c r="B391" s="8" t="s">
        <v>78</v>
      </c>
      <c r="C391" s="32" t="s">
        <v>83</v>
      </c>
      <c r="D391" s="29"/>
      <c r="E391" s="29"/>
      <c r="F391" s="29"/>
      <c r="G391" s="30"/>
      <c r="H391" s="31">
        <f t="shared" si="225"/>
        <v>0</v>
      </c>
      <c r="I391" s="29"/>
      <c r="J391" s="29"/>
      <c r="K391" s="29"/>
      <c r="L391" s="30"/>
      <c r="M391" s="31">
        <f t="shared" si="226"/>
        <v>0</v>
      </c>
      <c r="N391" s="29"/>
      <c r="O391" s="29"/>
      <c r="P391" s="29"/>
      <c r="Q391" s="30"/>
      <c r="R391" s="31">
        <f t="shared" si="227"/>
        <v>0</v>
      </c>
      <c r="S391" s="29"/>
      <c r="T391" s="29"/>
      <c r="U391" s="29"/>
      <c r="V391" s="30"/>
      <c r="W391" s="31">
        <f t="shared" si="228"/>
        <v>0</v>
      </c>
      <c r="X391" s="29"/>
      <c r="Y391" s="29"/>
      <c r="Z391" s="29"/>
      <c r="AA391" s="30"/>
      <c r="AB391" s="31">
        <f t="shared" si="229"/>
        <v>0</v>
      </c>
      <c r="AC391" s="29"/>
      <c r="AD391" s="29"/>
      <c r="AE391" s="29"/>
      <c r="AF391" s="30"/>
      <c r="AG391" s="31">
        <f t="shared" si="230"/>
        <v>0</v>
      </c>
      <c r="AH391" s="29"/>
      <c r="AI391" s="29"/>
      <c r="AJ391" s="29"/>
      <c r="AK391" s="30"/>
      <c r="AL391" s="31">
        <f t="shared" si="231"/>
        <v>0</v>
      </c>
      <c r="AM391" s="29"/>
      <c r="AN391" s="29"/>
      <c r="AO391" s="29"/>
      <c r="AP391" s="30"/>
      <c r="AQ391" s="31">
        <f t="shared" si="232"/>
        <v>0</v>
      </c>
      <c r="AR391" s="29"/>
      <c r="AS391" s="29"/>
      <c r="AT391" s="29"/>
      <c r="AU391" s="30"/>
      <c r="AV391" s="43">
        <f t="shared" si="233"/>
        <v>0</v>
      </c>
    </row>
    <row r="392" spans="1:48" x14ac:dyDescent="0.25">
      <c r="A392" s="14">
        <v>26</v>
      </c>
      <c r="B392" s="8" t="s">
        <v>79</v>
      </c>
      <c r="C392" s="32" t="s">
        <v>83</v>
      </c>
      <c r="D392" s="29"/>
      <c r="E392" s="29"/>
      <c r="F392" s="29"/>
      <c r="G392" s="30"/>
      <c r="H392" s="31">
        <f t="shared" si="225"/>
        <v>0</v>
      </c>
      <c r="I392" s="29"/>
      <c r="J392" s="29"/>
      <c r="K392" s="29"/>
      <c r="L392" s="30"/>
      <c r="M392" s="31">
        <f t="shared" si="226"/>
        <v>0</v>
      </c>
      <c r="N392" s="29"/>
      <c r="O392" s="29"/>
      <c r="P392" s="29"/>
      <c r="Q392" s="30"/>
      <c r="R392" s="31">
        <f t="shared" si="227"/>
        <v>0</v>
      </c>
      <c r="S392" s="29"/>
      <c r="T392" s="29"/>
      <c r="U392" s="29"/>
      <c r="V392" s="30"/>
      <c r="W392" s="31">
        <f t="shared" si="228"/>
        <v>0</v>
      </c>
      <c r="X392" s="29"/>
      <c r="Y392" s="29"/>
      <c r="Z392" s="29"/>
      <c r="AA392" s="30"/>
      <c r="AB392" s="31">
        <f t="shared" si="229"/>
        <v>0</v>
      </c>
      <c r="AC392" s="29"/>
      <c r="AD392" s="29"/>
      <c r="AE392" s="29"/>
      <c r="AF392" s="30"/>
      <c r="AG392" s="31">
        <f t="shared" si="230"/>
        <v>0</v>
      </c>
      <c r="AH392" s="29"/>
      <c r="AI392" s="29"/>
      <c r="AJ392" s="29"/>
      <c r="AK392" s="30"/>
      <c r="AL392" s="31">
        <f t="shared" si="231"/>
        <v>0</v>
      </c>
      <c r="AM392" s="29"/>
      <c r="AN392" s="29"/>
      <c r="AO392" s="29"/>
      <c r="AP392" s="30"/>
      <c r="AQ392" s="31">
        <f t="shared" si="232"/>
        <v>0</v>
      </c>
      <c r="AR392" s="29"/>
      <c r="AS392" s="29"/>
      <c r="AT392" s="29"/>
      <c r="AU392" s="30"/>
      <c r="AV392" s="43">
        <f t="shared" si="233"/>
        <v>0</v>
      </c>
    </row>
    <row r="393" spans="1:48" x14ac:dyDescent="0.25">
      <c r="A393" s="14">
        <v>26</v>
      </c>
      <c r="B393" s="8" t="s">
        <v>80</v>
      </c>
      <c r="C393" s="32" t="s">
        <v>83</v>
      </c>
      <c r="D393" s="29"/>
      <c r="E393" s="29"/>
      <c r="F393" s="29"/>
      <c r="G393" s="30"/>
      <c r="H393" s="31">
        <f t="shared" si="225"/>
        <v>0</v>
      </c>
      <c r="I393" s="29"/>
      <c r="J393" s="29"/>
      <c r="K393" s="29"/>
      <c r="L393" s="30"/>
      <c r="M393" s="31">
        <f t="shared" si="226"/>
        <v>0</v>
      </c>
      <c r="N393" s="29"/>
      <c r="O393" s="29"/>
      <c r="P393" s="29"/>
      <c r="Q393" s="30"/>
      <c r="R393" s="31">
        <f t="shared" si="227"/>
        <v>0</v>
      </c>
      <c r="S393" s="29"/>
      <c r="T393" s="29"/>
      <c r="U393" s="29"/>
      <c r="V393" s="30"/>
      <c r="W393" s="31">
        <f t="shared" si="228"/>
        <v>0</v>
      </c>
      <c r="X393" s="29"/>
      <c r="Y393" s="29"/>
      <c r="Z393" s="29"/>
      <c r="AA393" s="30"/>
      <c r="AB393" s="31">
        <f t="shared" si="229"/>
        <v>0</v>
      </c>
      <c r="AC393" s="29"/>
      <c r="AD393" s="29"/>
      <c r="AE393" s="29"/>
      <c r="AF393" s="30"/>
      <c r="AG393" s="31">
        <f t="shared" si="230"/>
        <v>0</v>
      </c>
      <c r="AH393" s="29"/>
      <c r="AI393" s="29"/>
      <c r="AJ393" s="29"/>
      <c r="AK393" s="30"/>
      <c r="AL393" s="31">
        <f t="shared" si="231"/>
        <v>0</v>
      </c>
      <c r="AM393" s="29"/>
      <c r="AN393" s="29"/>
      <c r="AO393" s="29"/>
      <c r="AP393" s="30"/>
      <c r="AQ393" s="31">
        <f t="shared" si="232"/>
        <v>0</v>
      </c>
      <c r="AR393" s="29"/>
      <c r="AS393" s="29"/>
      <c r="AT393" s="29"/>
      <c r="AU393" s="30"/>
      <c r="AV393" s="43">
        <f t="shared" si="233"/>
        <v>0</v>
      </c>
    </row>
    <row r="394" spans="1:48" x14ac:dyDescent="0.25">
      <c r="A394" s="14">
        <v>26</v>
      </c>
      <c r="B394" s="32" t="s">
        <v>81</v>
      </c>
      <c r="C394" s="32" t="s">
        <v>83</v>
      </c>
      <c r="D394" s="33"/>
      <c r="E394" s="33"/>
      <c r="F394" s="33"/>
      <c r="G394" s="34"/>
      <c r="H394" s="35">
        <f t="shared" si="225"/>
        <v>0</v>
      </c>
      <c r="I394" s="33"/>
      <c r="J394" s="33"/>
      <c r="K394" s="33"/>
      <c r="L394" s="34"/>
      <c r="M394" s="35">
        <f t="shared" si="226"/>
        <v>0</v>
      </c>
      <c r="N394" s="33"/>
      <c r="O394" s="33"/>
      <c r="P394" s="33"/>
      <c r="Q394" s="34"/>
      <c r="R394" s="35">
        <f t="shared" si="227"/>
        <v>0</v>
      </c>
      <c r="S394" s="33"/>
      <c r="T394" s="33"/>
      <c r="U394" s="33"/>
      <c r="V394" s="34"/>
      <c r="W394" s="35">
        <f t="shared" si="228"/>
        <v>0</v>
      </c>
      <c r="X394" s="33"/>
      <c r="Y394" s="33"/>
      <c r="Z394" s="33"/>
      <c r="AA394" s="34"/>
      <c r="AB394" s="35">
        <f t="shared" si="229"/>
        <v>0</v>
      </c>
      <c r="AC394" s="33"/>
      <c r="AD394" s="33"/>
      <c r="AE394" s="33"/>
      <c r="AF394" s="34"/>
      <c r="AG394" s="35">
        <f t="shared" si="230"/>
        <v>0</v>
      </c>
      <c r="AH394" s="33"/>
      <c r="AI394" s="33"/>
      <c r="AJ394" s="33"/>
      <c r="AK394" s="34"/>
      <c r="AL394" s="35">
        <f t="shared" si="231"/>
        <v>0</v>
      </c>
      <c r="AM394" s="33"/>
      <c r="AN394" s="33"/>
      <c r="AO394" s="33"/>
      <c r="AP394" s="34"/>
      <c r="AQ394" s="35">
        <f t="shared" si="232"/>
        <v>0</v>
      </c>
      <c r="AR394" s="33"/>
      <c r="AS394" s="33"/>
      <c r="AT394" s="33"/>
      <c r="AU394" s="34"/>
      <c r="AV394" s="44">
        <f t="shared" si="233"/>
        <v>0</v>
      </c>
    </row>
    <row r="395" spans="1:48" x14ac:dyDescent="0.25">
      <c r="A395" s="14">
        <v>26</v>
      </c>
      <c r="B395" s="36"/>
      <c r="C395" s="37"/>
      <c r="D395" s="38"/>
      <c r="E395" s="39"/>
      <c r="F395" s="39"/>
      <c r="G395" s="39"/>
      <c r="H395" s="40">
        <f>SUM(H382:H394)</f>
        <v>0</v>
      </c>
      <c r="I395" s="39"/>
      <c r="J395" s="39"/>
      <c r="K395" s="39"/>
      <c r="L395" s="39"/>
      <c r="M395" s="40">
        <f>SUM(M382:M394)</f>
        <v>0</v>
      </c>
      <c r="N395" s="39"/>
      <c r="O395" s="39"/>
      <c r="P395" s="39"/>
      <c r="Q395" s="39"/>
      <c r="R395" s="40">
        <f>SUM(R382:R394)</f>
        <v>0</v>
      </c>
      <c r="S395" s="39"/>
      <c r="T395" s="39"/>
      <c r="U395" s="39"/>
      <c r="V395" s="39"/>
      <c r="W395" s="40">
        <f>SUM(W382:W394)</f>
        <v>0</v>
      </c>
      <c r="X395" s="39"/>
      <c r="Y395" s="39"/>
      <c r="Z395" s="39"/>
      <c r="AA395" s="39"/>
      <c r="AB395" s="40">
        <f>SUM(AB382:AB394)</f>
        <v>0</v>
      </c>
      <c r="AC395" s="39"/>
      <c r="AD395" s="39"/>
      <c r="AE395" s="39"/>
      <c r="AF395" s="39"/>
      <c r="AG395" s="40">
        <f>SUM(AG382:AG394)</f>
        <v>0</v>
      </c>
      <c r="AH395" s="39"/>
      <c r="AI395" s="39"/>
      <c r="AJ395" s="39"/>
      <c r="AK395" s="39"/>
      <c r="AL395" s="40">
        <f>SUM(AL382:AL394)</f>
        <v>0</v>
      </c>
      <c r="AM395" s="39"/>
      <c r="AN395" s="39"/>
      <c r="AO395" s="39"/>
      <c r="AP395" s="39"/>
      <c r="AQ395" s="40">
        <f>SUM(AQ382:AQ394)</f>
        <v>0</v>
      </c>
      <c r="AR395" s="39"/>
      <c r="AS395" s="39"/>
      <c r="AT395" s="39"/>
      <c r="AU395" s="39"/>
      <c r="AV395" s="40">
        <f>SUM(AV382:AV394)</f>
        <v>0</v>
      </c>
    </row>
    <row r="396" spans="1:48" x14ac:dyDescent="0.25">
      <c r="A396" s="14">
        <v>27</v>
      </c>
      <c r="B396" s="80" t="str">
        <f>"Буква (или иное название) класса "&amp;A396&amp;":"</f>
        <v>Буква (или иное название) класса 27:</v>
      </c>
      <c r="C396" s="81"/>
      <c r="D396" s="82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</row>
    <row r="397" spans="1:48" x14ac:dyDescent="0.25">
      <c r="A397" s="14">
        <v>27</v>
      </c>
      <c r="B397" s="45" t="s">
        <v>69</v>
      </c>
      <c r="C397" s="28" t="s">
        <v>83</v>
      </c>
      <c r="D397" s="29"/>
      <c r="E397" s="29"/>
      <c r="F397" s="29"/>
      <c r="G397" s="30"/>
      <c r="H397" s="31">
        <f t="shared" ref="H397:H409" si="234">COUNTA(D397:G397)</f>
        <v>0</v>
      </c>
      <c r="I397" s="29"/>
      <c r="J397" s="29"/>
      <c r="K397" s="29"/>
      <c r="L397" s="30"/>
      <c r="M397" s="31">
        <f t="shared" ref="M397:M409" si="235">COUNTA(I397:L397)</f>
        <v>0</v>
      </c>
      <c r="N397" s="29"/>
      <c r="O397" s="29"/>
      <c r="P397" s="29"/>
      <c r="Q397" s="30"/>
      <c r="R397" s="31">
        <f t="shared" ref="R397:R409" si="236">COUNTA(N397:Q397)</f>
        <v>0</v>
      </c>
      <c r="S397" s="29"/>
      <c r="T397" s="29"/>
      <c r="U397" s="29"/>
      <c r="V397" s="30"/>
      <c r="W397" s="31">
        <f t="shared" ref="W397:W409" si="237">COUNTA(S397:V397)</f>
        <v>0</v>
      </c>
      <c r="X397" s="29"/>
      <c r="Y397" s="29"/>
      <c r="Z397" s="29"/>
      <c r="AA397" s="30"/>
      <c r="AB397" s="31">
        <f t="shared" ref="AB397:AB409" si="238">COUNTA(X397:AA397)</f>
        <v>0</v>
      </c>
      <c r="AC397" s="29"/>
      <c r="AD397" s="29"/>
      <c r="AE397" s="29"/>
      <c r="AF397" s="30"/>
      <c r="AG397" s="31">
        <f t="shared" ref="AG397:AG409" si="239">COUNTA(AC397:AF397)</f>
        <v>0</v>
      </c>
      <c r="AH397" s="29"/>
      <c r="AI397" s="29"/>
      <c r="AJ397" s="29"/>
      <c r="AK397" s="30"/>
      <c r="AL397" s="31">
        <f t="shared" ref="AL397:AL409" si="240">COUNTA(AH397:AK397)</f>
        <v>0</v>
      </c>
      <c r="AM397" s="29"/>
      <c r="AN397" s="29"/>
      <c r="AO397" s="29"/>
      <c r="AP397" s="30"/>
      <c r="AQ397" s="31">
        <f t="shared" ref="AQ397:AQ409" si="241">COUNTA(AM397:AP397)</f>
        <v>0</v>
      </c>
      <c r="AR397" s="29"/>
      <c r="AS397" s="29"/>
      <c r="AT397" s="29"/>
      <c r="AU397" s="30"/>
      <c r="AV397" s="43">
        <f t="shared" ref="AV397:AV409" si="242">COUNTA(AR397:AU397)</f>
        <v>0</v>
      </c>
    </row>
    <row r="398" spans="1:48" x14ac:dyDescent="0.25">
      <c r="A398" s="14">
        <v>27</v>
      </c>
      <c r="B398" s="8" t="s">
        <v>70</v>
      </c>
      <c r="C398" s="32" t="s">
        <v>83</v>
      </c>
      <c r="D398" s="29"/>
      <c r="E398" s="29"/>
      <c r="F398" s="29"/>
      <c r="G398" s="30"/>
      <c r="H398" s="31">
        <f t="shared" si="234"/>
        <v>0</v>
      </c>
      <c r="I398" s="29"/>
      <c r="J398" s="29"/>
      <c r="K398" s="29"/>
      <c r="L398" s="30"/>
      <c r="M398" s="31">
        <f t="shared" si="235"/>
        <v>0</v>
      </c>
      <c r="N398" s="29"/>
      <c r="O398" s="29"/>
      <c r="P398" s="29"/>
      <c r="Q398" s="30"/>
      <c r="R398" s="31">
        <f t="shared" si="236"/>
        <v>0</v>
      </c>
      <c r="S398" s="29"/>
      <c r="T398" s="29"/>
      <c r="U398" s="29"/>
      <c r="V398" s="30"/>
      <c r="W398" s="31">
        <f t="shared" si="237"/>
        <v>0</v>
      </c>
      <c r="X398" s="29"/>
      <c r="Y398" s="29"/>
      <c r="Z398" s="29"/>
      <c r="AA398" s="30"/>
      <c r="AB398" s="31">
        <f t="shared" si="238"/>
        <v>0</v>
      </c>
      <c r="AC398" s="29"/>
      <c r="AD398" s="29"/>
      <c r="AE398" s="29"/>
      <c r="AF398" s="30"/>
      <c r="AG398" s="31">
        <f t="shared" si="239"/>
        <v>0</v>
      </c>
      <c r="AH398" s="29"/>
      <c r="AI398" s="29"/>
      <c r="AJ398" s="29"/>
      <c r="AK398" s="30"/>
      <c r="AL398" s="31">
        <f t="shared" si="240"/>
        <v>0</v>
      </c>
      <c r="AM398" s="29"/>
      <c r="AN398" s="29"/>
      <c r="AO398" s="29"/>
      <c r="AP398" s="30"/>
      <c r="AQ398" s="31">
        <f t="shared" si="241"/>
        <v>0</v>
      </c>
      <c r="AR398" s="29"/>
      <c r="AS398" s="29"/>
      <c r="AT398" s="29"/>
      <c r="AU398" s="30"/>
      <c r="AV398" s="43">
        <f t="shared" si="242"/>
        <v>0</v>
      </c>
    </row>
    <row r="399" spans="1:48" x14ac:dyDescent="0.25">
      <c r="A399" s="14">
        <v>27</v>
      </c>
      <c r="B399" s="8" t="s">
        <v>71</v>
      </c>
      <c r="C399" s="32" t="s">
        <v>83</v>
      </c>
      <c r="D399" s="29"/>
      <c r="E399" s="29"/>
      <c r="F399" s="29"/>
      <c r="G399" s="30"/>
      <c r="H399" s="31">
        <f t="shared" si="234"/>
        <v>0</v>
      </c>
      <c r="I399" s="29"/>
      <c r="J399" s="29"/>
      <c r="K399" s="29"/>
      <c r="L399" s="30"/>
      <c r="M399" s="31">
        <f t="shared" si="235"/>
        <v>0</v>
      </c>
      <c r="N399" s="29"/>
      <c r="O399" s="29"/>
      <c r="P399" s="29"/>
      <c r="Q399" s="30"/>
      <c r="R399" s="31">
        <f t="shared" si="236"/>
        <v>0</v>
      </c>
      <c r="S399" s="29"/>
      <c r="T399" s="29"/>
      <c r="U399" s="29"/>
      <c r="V399" s="30"/>
      <c r="W399" s="31">
        <f t="shared" si="237"/>
        <v>0</v>
      </c>
      <c r="X399" s="29"/>
      <c r="Y399" s="29"/>
      <c r="Z399" s="29"/>
      <c r="AA399" s="30"/>
      <c r="AB399" s="31">
        <f t="shared" si="238"/>
        <v>0</v>
      </c>
      <c r="AC399" s="29"/>
      <c r="AD399" s="29"/>
      <c r="AE399" s="29"/>
      <c r="AF399" s="30"/>
      <c r="AG399" s="31">
        <f t="shared" si="239"/>
        <v>0</v>
      </c>
      <c r="AH399" s="29"/>
      <c r="AI399" s="29"/>
      <c r="AJ399" s="29"/>
      <c r="AK399" s="30"/>
      <c r="AL399" s="31">
        <f t="shared" si="240"/>
        <v>0</v>
      </c>
      <c r="AM399" s="29"/>
      <c r="AN399" s="29"/>
      <c r="AO399" s="29"/>
      <c r="AP399" s="30"/>
      <c r="AQ399" s="31">
        <f t="shared" si="241"/>
        <v>0</v>
      </c>
      <c r="AR399" s="29"/>
      <c r="AS399" s="29"/>
      <c r="AT399" s="29"/>
      <c r="AU399" s="30"/>
      <c r="AV399" s="43">
        <f t="shared" si="242"/>
        <v>0</v>
      </c>
    </row>
    <row r="400" spans="1:48" x14ac:dyDescent="0.25">
      <c r="A400" s="14">
        <v>27</v>
      </c>
      <c r="B400" s="8" t="s">
        <v>72</v>
      </c>
      <c r="C400" s="32" t="s">
        <v>83</v>
      </c>
      <c r="D400" s="29"/>
      <c r="E400" s="29"/>
      <c r="F400" s="29"/>
      <c r="G400" s="30"/>
      <c r="H400" s="31">
        <f t="shared" si="234"/>
        <v>0</v>
      </c>
      <c r="I400" s="29"/>
      <c r="J400" s="29"/>
      <c r="K400" s="29"/>
      <c r="L400" s="30"/>
      <c r="M400" s="31">
        <f t="shared" si="235"/>
        <v>0</v>
      </c>
      <c r="N400" s="29"/>
      <c r="O400" s="29"/>
      <c r="P400" s="29"/>
      <c r="Q400" s="30"/>
      <c r="R400" s="31">
        <f t="shared" si="236"/>
        <v>0</v>
      </c>
      <c r="S400" s="29"/>
      <c r="T400" s="29"/>
      <c r="U400" s="29"/>
      <c r="V400" s="30"/>
      <c r="W400" s="31">
        <f t="shared" si="237"/>
        <v>0</v>
      </c>
      <c r="X400" s="29"/>
      <c r="Y400" s="29"/>
      <c r="Z400" s="29"/>
      <c r="AA400" s="30"/>
      <c r="AB400" s="31">
        <f t="shared" si="238"/>
        <v>0</v>
      </c>
      <c r="AC400" s="29"/>
      <c r="AD400" s="29"/>
      <c r="AE400" s="29"/>
      <c r="AF400" s="30"/>
      <c r="AG400" s="31">
        <f t="shared" si="239"/>
        <v>0</v>
      </c>
      <c r="AH400" s="29"/>
      <c r="AI400" s="29"/>
      <c r="AJ400" s="29"/>
      <c r="AK400" s="30"/>
      <c r="AL400" s="31">
        <f t="shared" si="240"/>
        <v>0</v>
      </c>
      <c r="AM400" s="29"/>
      <c r="AN400" s="29"/>
      <c r="AO400" s="29"/>
      <c r="AP400" s="30"/>
      <c r="AQ400" s="31">
        <f t="shared" si="241"/>
        <v>0</v>
      </c>
      <c r="AR400" s="29"/>
      <c r="AS400" s="29"/>
      <c r="AT400" s="29"/>
      <c r="AU400" s="30"/>
      <c r="AV400" s="43">
        <f t="shared" si="242"/>
        <v>0</v>
      </c>
    </row>
    <row r="401" spans="1:48" x14ac:dyDescent="0.25">
      <c r="A401" s="14">
        <v>27</v>
      </c>
      <c r="B401" s="8" t="s">
        <v>73</v>
      </c>
      <c r="C401" s="32" t="s">
        <v>83</v>
      </c>
      <c r="D401" s="29"/>
      <c r="E401" s="29"/>
      <c r="F401" s="29"/>
      <c r="G401" s="30"/>
      <c r="H401" s="31">
        <f t="shared" si="234"/>
        <v>0</v>
      </c>
      <c r="I401" s="29"/>
      <c r="J401" s="29"/>
      <c r="K401" s="29"/>
      <c r="L401" s="30"/>
      <c r="M401" s="31">
        <f t="shared" si="235"/>
        <v>0</v>
      </c>
      <c r="N401" s="29"/>
      <c r="O401" s="29"/>
      <c r="P401" s="29"/>
      <c r="Q401" s="30"/>
      <c r="R401" s="31">
        <f t="shared" si="236"/>
        <v>0</v>
      </c>
      <c r="S401" s="29"/>
      <c r="T401" s="29"/>
      <c r="U401" s="29"/>
      <c r="V401" s="30"/>
      <c r="W401" s="31">
        <f t="shared" si="237"/>
        <v>0</v>
      </c>
      <c r="X401" s="29"/>
      <c r="Y401" s="29"/>
      <c r="Z401" s="29"/>
      <c r="AA401" s="30"/>
      <c r="AB401" s="31">
        <f t="shared" si="238"/>
        <v>0</v>
      </c>
      <c r="AC401" s="29"/>
      <c r="AD401" s="29"/>
      <c r="AE401" s="29"/>
      <c r="AF401" s="30"/>
      <c r="AG401" s="31">
        <f t="shared" si="239"/>
        <v>0</v>
      </c>
      <c r="AH401" s="29"/>
      <c r="AI401" s="29"/>
      <c r="AJ401" s="29"/>
      <c r="AK401" s="30"/>
      <c r="AL401" s="31">
        <f t="shared" si="240"/>
        <v>0</v>
      </c>
      <c r="AM401" s="29"/>
      <c r="AN401" s="29"/>
      <c r="AO401" s="29"/>
      <c r="AP401" s="30"/>
      <c r="AQ401" s="31">
        <f t="shared" si="241"/>
        <v>0</v>
      </c>
      <c r="AR401" s="29"/>
      <c r="AS401" s="29"/>
      <c r="AT401" s="29"/>
      <c r="AU401" s="30"/>
      <c r="AV401" s="43">
        <f t="shared" si="242"/>
        <v>0</v>
      </c>
    </row>
    <row r="402" spans="1:48" x14ac:dyDescent="0.25">
      <c r="A402" s="14">
        <v>27</v>
      </c>
      <c r="B402" s="8" t="s">
        <v>74</v>
      </c>
      <c r="C402" s="32" t="s">
        <v>83</v>
      </c>
      <c r="D402" s="29"/>
      <c r="E402" s="29"/>
      <c r="F402" s="29"/>
      <c r="G402" s="30"/>
      <c r="H402" s="31">
        <f t="shared" si="234"/>
        <v>0</v>
      </c>
      <c r="I402" s="29"/>
      <c r="J402" s="29"/>
      <c r="K402" s="29"/>
      <c r="L402" s="30"/>
      <c r="M402" s="31">
        <f t="shared" si="235"/>
        <v>0</v>
      </c>
      <c r="N402" s="29"/>
      <c r="O402" s="29"/>
      <c r="P402" s="29"/>
      <c r="Q402" s="30"/>
      <c r="R402" s="31">
        <f t="shared" si="236"/>
        <v>0</v>
      </c>
      <c r="S402" s="29"/>
      <c r="T402" s="29"/>
      <c r="U402" s="29"/>
      <c r="V402" s="30"/>
      <c r="W402" s="31">
        <f t="shared" si="237"/>
        <v>0</v>
      </c>
      <c r="X402" s="29"/>
      <c r="Y402" s="29"/>
      <c r="Z402" s="29"/>
      <c r="AA402" s="30"/>
      <c r="AB402" s="31">
        <f t="shared" si="238"/>
        <v>0</v>
      </c>
      <c r="AC402" s="29"/>
      <c r="AD402" s="29"/>
      <c r="AE402" s="29"/>
      <c r="AF402" s="30"/>
      <c r="AG402" s="31">
        <f t="shared" si="239"/>
        <v>0</v>
      </c>
      <c r="AH402" s="29"/>
      <c r="AI402" s="29"/>
      <c r="AJ402" s="29"/>
      <c r="AK402" s="30"/>
      <c r="AL402" s="31">
        <f t="shared" si="240"/>
        <v>0</v>
      </c>
      <c r="AM402" s="29"/>
      <c r="AN402" s="29"/>
      <c r="AO402" s="29"/>
      <c r="AP402" s="30"/>
      <c r="AQ402" s="31">
        <f t="shared" si="241"/>
        <v>0</v>
      </c>
      <c r="AR402" s="29"/>
      <c r="AS402" s="29"/>
      <c r="AT402" s="29"/>
      <c r="AU402" s="30"/>
      <c r="AV402" s="43">
        <f t="shared" si="242"/>
        <v>0</v>
      </c>
    </row>
    <row r="403" spans="1:48" x14ac:dyDescent="0.25">
      <c r="A403" s="14">
        <v>27</v>
      </c>
      <c r="B403" s="8" t="s">
        <v>75</v>
      </c>
      <c r="C403" s="32" t="s">
        <v>83</v>
      </c>
      <c r="D403" s="29"/>
      <c r="E403" s="29"/>
      <c r="F403" s="29"/>
      <c r="G403" s="30"/>
      <c r="H403" s="31">
        <f t="shared" si="234"/>
        <v>0</v>
      </c>
      <c r="I403" s="29"/>
      <c r="J403" s="29"/>
      <c r="K403" s="29"/>
      <c r="L403" s="30"/>
      <c r="M403" s="31">
        <f t="shared" si="235"/>
        <v>0</v>
      </c>
      <c r="N403" s="29"/>
      <c r="O403" s="29"/>
      <c r="P403" s="29"/>
      <c r="Q403" s="30"/>
      <c r="R403" s="31">
        <f t="shared" si="236"/>
        <v>0</v>
      </c>
      <c r="S403" s="29"/>
      <c r="T403" s="29"/>
      <c r="U403" s="29"/>
      <c r="V403" s="30"/>
      <c r="W403" s="31">
        <f t="shared" si="237"/>
        <v>0</v>
      </c>
      <c r="X403" s="29"/>
      <c r="Y403" s="29"/>
      <c r="Z403" s="29"/>
      <c r="AA403" s="30"/>
      <c r="AB403" s="31">
        <f t="shared" si="238"/>
        <v>0</v>
      </c>
      <c r="AC403" s="29"/>
      <c r="AD403" s="29"/>
      <c r="AE403" s="29"/>
      <c r="AF403" s="30"/>
      <c r="AG403" s="31">
        <f t="shared" si="239"/>
        <v>0</v>
      </c>
      <c r="AH403" s="29"/>
      <c r="AI403" s="29"/>
      <c r="AJ403" s="29"/>
      <c r="AK403" s="30"/>
      <c r="AL403" s="31">
        <f t="shared" si="240"/>
        <v>0</v>
      </c>
      <c r="AM403" s="29"/>
      <c r="AN403" s="29"/>
      <c r="AO403" s="29"/>
      <c r="AP403" s="30"/>
      <c r="AQ403" s="31">
        <f t="shared" si="241"/>
        <v>0</v>
      </c>
      <c r="AR403" s="29"/>
      <c r="AS403" s="29"/>
      <c r="AT403" s="29"/>
      <c r="AU403" s="30"/>
      <c r="AV403" s="43">
        <f t="shared" si="242"/>
        <v>0</v>
      </c>
    </row>
    <row r="404" spans="1:48" x14ac:dyDescent="0.25">
      <c r="A404" s="14">
        <v>27</v>
      </c>
      <c r="B404" s="8" t="s">
        <v>76</v>
      </c>
      <c r="C404" s="32" t="s">
        <v>83</v>
      </c>
      <c r="D404" s="29"/>
      <c r="E404" s="29"/>
      <c r="F404" s="29"/>
      <c r="G404" s="30"/>
      <c r="H404" s="31">
        <f t="shared" si="234"/>
        <v>0</v>
      </c>
      <c r="I404" s="29"/>
      <c r="J404" s="29"/>
      <c r="K404" s="29"/>
      <c r="L404" s="30"/>
      <c r="M404" s="31">
        <f t="shared" si="235"/>
        <v>0</v>
      </c>
      <c r="N404" s="29"/>
      <c r="O404" s="29"/>
      <c r="P404" s="29"/>
      <c r="Q404" s="30"/>
      <c r="R404" s="31">
        <f t="shared" si="236"/>
        <v>0</v>
      </c>
      <c r="S404" s="29"/>
      <c r="T404" s="29"/>
      <c r="U404" s="29"/>
      <c r="V404" s="30"/>
      <c r="W404" s="31">
        <f t="shared" si="237"/>
        <v>0</v>
      </c>
      <c r="X404" s="29"/>
      <c r="Y404" s="29"/>
      <c r="Z404" s="29"/>
      <c r="AA404" s="30"/>
      <c r="AB404" s="31">
        <f t="shared" si="238"/>
        <v>0</v>
      </c>
      <c r="AC404" s="29"/>
      <c r="AD404" s="29"/>
      <c r="AE404" s="29"/>
      <c r="AF404" s="30"/>
      <c r="AG404" s="31">
        <f t="shared" si="239"/>
        <v>0</v>
      </c>
      <c r="AH404" s="29"/>
      <c r="AI404" s="29"/>
      <c r="AJ404" s="29"/>
      <c r="AK404" s="30"/>
      <c r="AL404" s="31">
        <f t="shared" si="240"/>
        <v>0</v>
      </c>
      <c r="AM404" s="29"/>
      <c r="AN404" s="29"/>
      <c r="AO404" s="29"/>
      <c r="AP404" s="30"/>
      <c r="AQ404" s="31">
        <f t="shared" si="241"/>
        <v>0</v>
      </c>
      <c r="AR404" s="29"/>
      <c r="AS404" s="29"/>
      <c r="AT404" s="29"/>
      <c r="AU404" s="30"/>
      <c r="AV404" s="43">
        <f t="shared" si="242"/>
        <v>0</v>
      </c>
    </row>
    <row r="405" spans="1:48" x14ac:dyDescent="0.25">
      <c r="A405" s="14">
        <v>27</v>
      </c>
      <c r="B405" s="8" t="s">
        <v>77</v>
      </c>
      <c r="C405" s="32" t="s">
        <v>83</v>
      </c>
      <c r="D405" s="29"/>
      <c r="E405" s="29"/>
      <c r="F405" s="29"/>
      <c r="G405" s="30"/>
      <c r="H405" s="31">
        <f t="shared" si="234"/>
        <v>0</v>
      </c>
      <c r="I405" s="29"/>
      <c r="J405" s="29"/>
      <c r="K405" s="29"/>
      <c r="L405" s="30"/>
      <c r="M405" s="31">
        <f t="shared" si="235"/>
        <v>0</v>
      </c>
      <c r="N405" s="29"/>
      <c r="O405" s="29"/>
      <c r="P405" s="29"/>
      <c r="Q405" s="30"/>
      <c r="R405" s="31">
        <f t="shared" si="236"/>
        <v>0</v>
      </c>
      <c r="S405" s="29"/>
      <c r="T405" s="29"/>
      <c r="U405" s="29"/>
      <c r="V405" s="30"/>
      <c r="W405" s="31">
        <f t="shared" si="237"/>
        <v>0</v>
      </c>
      <c r="X405" s="29"/>
      <c r="Y405" s="29"/>
      <c r="Z405" s="29"/>
      <c r="AA405" s="30"/>
      <c r="AB405" s="31">
        <f t="shared" si="238"/>
        <v>0</v>
      </c>
      <c r="AC405" s="29"/>
      <c r="AD405" s="29"/>
      <c r="AE405" s="29"/>
      <c r="AF405" s="30"/>
      <c r="AG405" s="31">
        <f t="shared" si="239"/>
        <v>0</v>
      </c>
      <c r="AH405" s="29"/>
      <c r="AI405" s="29"/>
      <c r="AJ405" s="29"/>
      <c r="AK405" s="30"/>
      <c r="AL405" s="31">
        <f t="shared" si="240"/>
        <v>0</v>
      </c>
      <c r="AM405" s="29"/>
      <c r="AN405" s="29"/>
      <c r="AO405" s="29"/>
      <c r="AP405" s="30"/>
      <c r="AQ405" s="31">
        <f t="shared" si="241"/>
        <v>0</v>
      </c>
      <c r="AR405" s="29"/>
      <c r="AS405" s="29"/>
      <c r="AT405" s="29"/>
      <c r="AU405" s="30"/>
      <c r="AV405" s="43">
        <f t="shared" si="242"/>
        <v>0</v>
      </c>
    </row>
    <row r="406" spans="1:48" x14ac:dyDescent="0.25">
      <c r="A406" s="14">
        <v>27</v>
      </c>
      <c r="B406" s="8" t="s">
        <v>78</v>
      </c>
      <c r="C406" s="32" t="s">
        <v>83</v>
      </c>
      <c r="D406" s="29"/>
      <c r="E406" s="29"/>
      <c r="F406" s="29"/>
      <c r="G406" s="30"/>
      <c r="H406" s="31">
        <f t="shared" si="234"/>
        <v>0</v>
      </c>
      <c r="I406" s="29"/>
      <c r="J406" s="29"/>
      <c r="K406" s="29"/>
      <c r="L406" s="30"/>
      <c r="M406" s="31">
        <f t="shared" si="235"/>
        <v>0</v>
      </c>
      <c r="N406" s="29"/>
      <c r="O406" s="29"/>
      <c r="P406" s="29"/>
      <c r="Q406" s="30"/>
      <c r="R406" s="31">
        <f t="shared" si="236"/>
        <v>0</v>
      </c>
      <c r="S406" s="29"/>
      <c r="T406" s="29"/>
      <c r="U406" s="29"/>
      <c r="V406" s="30"/>
      <c r="W406" s="31">
        <f t="shared" si="237"/>
        <v>0</v>
      </c>
      <c r="X406" s="29"/>
      <c r="Y406" s="29"/>
      <c r="Z406" s="29"/>
      <c r="AA406" s="30"/>
      <c r="AB406" s="31">
        <f t="shared" si="238"/>
        <v>0</v>
      </c>
      <c r="AC406" s="29"/>
      <c r="AD406" s="29"/>
      <c r="AE406" s="29"/>
      <c r="AF406" s="30"/>
      <c r="AG406" s="31">
        <f t="shared" si="239"/>
        <v>0</v>
      </c>
      <c r="AH406" s="29"/>
      <c r="AI406" s="29"/>
      <c r="AJ406" s="29"/>
      <c r="AK406" s="30"/>
      <c r="AL406" s="31">
        <f t="shared" si="240"/>
        <v>0</v>
      </c>
      <c r="AM406" s="29"/>
      <c r="AN406" s="29"/>
      <c r="AO406" s="29"/>
      <c r="AP406" s="30"/>
      <c r="AQ406" s="31">
        <f t="shared" si="241"/>
        <v>0</v>
      </c>
      <c r="AR406" s="29"/>
      <c r="AS406" s="29"/>
      <c r="AT406" s="29"/>
      <c r="AU406" s="30"/>
      <c r="AV406" s="43">
        <f t="shared" si="242"/>
        <v>0</v>
      </c>
    </row>
    <row r="407" spans="1:48" x14ac:dyDescent="0.25">
      <c r="A407" s="14">
        <v>27</v>
      </c>
      <c r="B407" s="8" t="s">
        <v>79</v>
      </c>
      <c r="C407" s="32" t="s">
        <v>83</v>
      </c>
      <c r="D407" s="29"/>
      <c r="E407" s="29"/>
      <c r="F407" s="29"/>
      <c r="G407" s="30"/>
      <c r="H407" s="31">
        <f t="shared" si="234"/>
        <v>0</v>
      </c>
      <c r="I407" s="29"/>
      <c r="J407" s="29"/>
      <c r="K407" s="29"/>
      <c r="L407" s="30"/>
      <c r="M407" s="31">
        <f t="shared" si="235"/>
        <v>0</v>
      </c>
      <c r="N407" s="29"/>
      <c r="O407" s="29"/>
      <c r="P407" s="29"/>
      <c r="Q407" s="30"/>
      <c r="R407" s="31">
        <f t="shared" si="236"/>
        <v>0</v>
      </c>
      <c r="S407" s="29"/>
      <c r="T407" s="29"/>
      <c r="U407" s="29"/>
      <c r="V407" s="30"/>
      <c r="W407" s="31">
        <f t="shared" si="237"/>
        <v>0</v>
      </c>
      <c r="X407" s="29"/>
      <c r="Y407" s="29"/>
      <c r="Z407" s="29"/>
      <c r="AA407" s="30"/>
      <c r="AB407" s="31">
        <f t="shared" si="238"/>
        <v>0</v>
      </c>
      <c r="AC407" s="29"/>
      <c r="AD407" s="29"/>
      <c r="AE407" s="29"/>
      <c r="AF407" s="30"/>
      <c r="AG407" s="31">
        <f t="shared" si="239"/>
        <v>0</v>
      </c>
      <c r="AH407" s="29"/>
      <c r="AI407" s="29"/>
      <c r="AJ407" s="29"/>
      <c r="AK407" s="30"/>
      <c r="AL407" s="31">
        <f t="shared" si="240"/>
        <v>0</v>
      </c>
      <c r="AM407" s="29"/>
      <c r="AN407" s="29"/>
      <c r="AO407" s="29"/>
      <c r="AP407" s="30"/>
      <c r="AQ407" s="31">
        <f t="shared" si="241"/>
        <v>0</v>
      </c>
      <c r="AR407" s="29"/>
      <c r="AS407" s="29"/>
      <c r="AT407" s="29"/>
      <c r="AU407" s="30"/>
      <c r="AV407" s="43">
        <f t="shared" si="242"/>
        <v>0</v>
      </c>
    </row>
    <row r="408" spans="1:48" x14ac:dyDescent="0.25">
      <c r="A408" s="14">
        <v>27</v>
      </c>
      <c r="B408" s="8" t="s">
        <v>80</v>
      </c>
      <c r="C408" s="32" t="s">
        <v>83</v>
      </c>
      <c r="D408" s="29"/>
      <c r="E408" s="29"/>
      <c r="F408" s="29"/>
      <c r="G408" s="30"/>
      <c r="H408" s="31">
        <f t="shared" si="234"/>
        <v>0</v>
      </c>
      <c r="I408" s="29"/>
      <c r="J408" s="29"/>
      <c r="K408" s="29"/>
      <c r="L408" s="30"/>
      <c r="M408" s="31">
        <f t="shared" si="235"/>
        <v>0</v>
      </c>
      <c r="N408" s="29"/>
      <c r="O408" s="29"/>
      <c r="P408" s="29"/>
      <c r="Q408" s="30"/>
      <c r="R408" s="31">
        <f t="shared" si="236"/>
        <v>0</v>
      </c>
      <c r="S408" s="29"/>
      <c r="T408" s="29"/>
      <c r="U408" s="29"/>
      <c r="V408" s="30"/>
      <c r="W408" s="31">
        <f t="shared" si="237"/>
        <v>0</v>
      </c>
      <c r="X408" s="29"/>
      <c r="Y408" s="29"/>
      <c r="Z408" s="29"/>
      <c r="AA408" s="30"/>
      <c r="AB408" s="31">
        <f t="shared" si="238"/>
        <v>0</v>
      </c>
      <c r="AC408" s="29"/>
      <c r="AD408" s="29"/>
      <c r="AE408" s="29"/>
      <c r="AF408" s="30"/>
      <c r="AG408" s="31">
        <f t="shared" si="239"/>
        <v>0</v>
      </c>
      <c r="AH408" s="29"/>
      <c r="AI408" s="29"/>
      <c r="AJ408" s="29"/>
      <c r="AK408" s="30"/>
      <c r="AL408" s="31">
        <f t="shared" si="240"/>
        <v>0</v>
      </c>
      <c r="AM408" s="29"/>
      <c r="AN408" s="29"/>
      <c r="AO408" s="29"/>
      <c r="AP408" s="30"/>
      <c r="AQ408" s="31">
        <f t="shared" si="241"/>
        <v>0</v>
      </c>
      <c r="AR408" s="29"/>
      <c r="AS408" s="29"/>
      <c r="AT408" s="29"/>
      <c r="AU408" s="30"/>
      <c r="AV408" s="43">
        <f t="shared" si="242"/>
        <v>0</v>
      </c>
    </row>
    <row r="409" spans="1:48" x14ac:dyDescent="0.25">
      <c r="A409" s="14">
        <v>27</v>
      </c>
      <c r="B409" s="32" t="s">
        <v>81</v>
      </c>
      <c r="C409" s="32" t="s">
        <v>83</v>
      </c>
      <c r="D409" s="33"/>
      <c r="E409" s="33"/>
      <c r="F409" s="33"/>
      <c r="G409" s="34"/>
      <c r="H409" s="35">
        <f t="shared" si="234"/>
        <v>0</v>
      </c>
      <c r="I409" s="33"/>
      <c r="J409" s="33"/>
      <c r="K409" s="33"/>
      <c r="L409" s="34"/>
      <c r="M409" s="35">
        <f t="shared" si="235"/>
        <v>0</v>
      </c>
      <c r="N409" s="33"/>
      <c r="O409" s="33"/>
      <c r="P409" s="33"/>
      <c r="Q409" s="34"/>
      <c r="R409" s="35">
        <f t="shared" si="236"/>
        <v>0</v>
      </c>
      <c r="S409" s="33"/>
      <c r="T409" s="33"/>
      <c r="U409" s="33"/>
      <c r="V409" s="34"/>
      <c r="W409" s="35">
        <f t="shared" si="237"/>
        <v>0</v>
      </c>
      <c r="X409" s="33"/>
      <c r="Y409" s="33"/>
      <c r="Z409" s="33"/>
      <c r="AA409" s="34"/>
      <c r="AB409" s="35">
        <f t="shared" si="238"/>
        <v>0</v>
      </c>
      <c r="AC409" s="33"/>
      <c r="AD409" s="33"/>
      <c r="AE409" s="33"/>
      <c r="AF409" s="34"/>
      <c r="AG409" s="35">
        <f t="shared" si="239"/>
        <v>0</v>
      </c>
      <c r="AH409" s="33"/>
      <c r="AI409" s="33"/>
      <c r="AJ409" s="33"/>
      <c r="AK409" s="34"/>
      <c r="AL409" s="35">
        <f t="shared" si="240"/>
        <v>0</v>
      </c>
      <c r="AM409" s="33"/>
      <c r="AN409" s="33"/>
      <c r="AO409" s="33"/>
      <c r="AP409" s="34"/>
      <c r="AQ409" s="35">
        <f t="shared" si="241"/>
        <v>0</v>
      </c>
      <c r="AR409" s="33"/>
      <c r="AS409" s="33"/>
      <c r="AT409" s="33"/>
      <c r="AU409" s="34"/>
      <c r="AV409" s="44">
        <f t="shared" si="242"/>
        <v>0</v>
      </c>
    </row>
    <row r="410" spans="1:48" x14ac:dyDescent="0.25">
      <c r="A410" s="14">
        <v>27</v>
      </c>
      <c r="B410" s="36"/>
      <c r="C410" s="37"/>
      <c r="D410" s="38"/>
      <c r="E410" s="39"/>
      <c r="F410" s="39"/>
      <c r="G410" s="39"/>
      <c r="H410" s="40">
        <f>SUM(H397:H409)</f>
        <v>0</v>
      </c>
      <c r="I410" s="39"/>
      <c r="J410" s="39"/>
      <c r="K410" s="39"/>
      <c r="L410" s="39"/>
      <c r="M410" s="40">
        <f>SUM(M397:M409)</f>
        <v>0</v>
      </c>
      <c r="N410" s="39"/>
      <c r="O410" s="39"/>
      <c r="P410" s="39"/>
      <c r="Q410" s="39"/>
      <c r="R410" s="40">
        <f>SUM(R397:R409)</f>
        <v>0</v>
      </c>
      <c r="S410" s="39"/>
      <c r="T410" s="39"/>
      <c r="U410" s="39"/>
      <c r="V410" s="39"/>
      <c r="W410" s="40">
        <f>SUM(W397:W409)</f>
        <v>0</v>
      </c>
      <c r="X410" s="39"/>
      <c r="Y410" s="39"/>
      <c r="Z410" s="39"/>
      <c r="AA410" s="39"/>
      <c r="AB410" s="40">
        <f>SUM(AB397:AB409)</f>
        <v>0</v>
      </c>
      <c r="AC410" s="39"/>
      <c r="AD410" s="39"/>
      <c r="AE410" s="39"/>
      <c r="AF410" s="39"/>
      <c r="AG410" s="40">
        <f>SUM(AG397:AG409)</f>
        <v>0</v>
      </c>
      <c r="AH410" s="39"/>
      <c r="AI410" s="39"/>
      <c r="AJ410" s="39"/>
      <c r="AK410" s="39"/>
      <c r="AL410" s="40">
        <f>SUM(AL397:AL409)</f>
        <v>0</v>
      </c>
      <c r="AM410" s="39"/>
      <c r="AN410" s="39"/>
      <c r="AO410" s="39"/>
      <c r="AP410" s="39"/>
      <c r="AQ410" s="40">
        <f>SUM(AQ397:AQ409)</f>
        <v>0</v>
      </c>
      <c r="AR410" s="39"/>
      <c r="AS410" s="39"/>
      <c r="AT410" s="39"/>
      <c r="AU410" s="39"/>
      <c r="AV410" s="40">
        <f>SUM(AV397:AV409)</f>
        <v>0</v>
      </c>
    </row>
    <row r="411" spans="1:48" x14ac:dyDescent="0.25">
      <c r="A411" s="14">
        <v>28</v>
      </c>
      <c r="B411" s="80" t="str">
        <f>"Буква (или иное название) класса "&amp;A411&amp;":"</f>
        <v>Буква (или иное название) класса 28:</v>
      </c>
      <c r="C411" s="81"/>
      <c r="D411" s="82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</row>
    <row r="412" spans="1:48" x14ac:dyDescent="0.25">
      <c r="A412" s="14">
        <v>28</v>
      </c>
      <c r="B412" s="45" t="s">
        <v>69</v>
      </c>
      <c r="C412" s="28" t="s">
        <v>83</v>
      </c>
      <c r="D412" s="29"/>
      <c r="E412" s="29"/>
      <c r="F412" s="29"/>
      <c r="G412" s="30"/>
      <c r="H412" s="31">
        <f t="shared" ref="H412:H424" si="243">COUNTA(D412:G412)</f>
        <v>0</v>
      </c>
      <c r="I412" s="29"/>
      <c r="J412" s="29"/>
      <c r="K412" s="29"/>
      <c r="L412" s="30"/>
      <c r="M412" s="31">
        <f t="shared" ref="M412:M424" si="244">COUNTA(I412:L412)</f>
        <v>0</v>
      </c>
      <c r="N412" s="29"/>
      <c r="O412" s="29"/>
      <c r="P412" s="29"/>
      <c r="Q412" s="30"/>
      <c r="R412" s="31">
        <f t="shared" ref="R412:R424" si="245">COUNTA(N412:Q412)</f>
        <v>0</v>
      </c>
      <c r="S412" s="29"/>
      <c r="T412" s="29"/>
      <c r="U412" s="29"/>
      <c r="V412" s="30"/>
      <c r="W412" s="31">
        <f t="shared" ref="W412:W424" si="246">COUNTA(S412:V412)</f>
        <v>0</v>
      </c>
      <c r="X412" s="29"/>
      <c r="Y412" s="29"/>
      <c r="Z412" s="29"/>
      <c r="AA412" s="30"/>
      <c r="AB412" s="31">
        <f t="shared" ref="AB412:AB424" si="247">COUNTA(X412:AA412)</f>
        <v>0</v>
      </c>
      <c r="AC412" s="29"/>
      <c r="AD412" s="29"/>
      <c r="AE412" s="29"/>
      <c r="AF412" s="30"/>
      <c r="AG412" s="31">
        <f t="shared" ref="AG412:AG424" si="248">COUNTA(AC412:AF412)</f>
        <v>0</v>
      </c>
      <c r="AH412" s="29"/>
      <c r="AI412" s="29"/>
      <c r="AJ412" s="29"/>
      <c r="AK412" s="30"/>
      <c r="AL412" s="31">
        <f t="shared" ref="AL412:AL424" si="249">COUNTA(AH412:AK412)</f>
        <v>0</v>
      </c>
      <c r="AM412" s="29"/>
      <c r="AN412" s="29"/>
      <c r="AO412" s="29"/>
      <c r="AP412" s="30"/>
      <c r="AQ412" s="31">
        <f t="shared" ref="AQ412:AQ424" si="250">COUNTA(AM412:AP412)</f>
        <v>0</v>
      </c>
      <c r="AR412" s="29"/>
      <c r="AS412" s="29"/>
      <c r="AT412" s="29"/>
      <c r="AU412" s="30"/>
      <c r="AV412" s="43">
        <f t="shared" ref="AV412:AV424" si="251">COUNTA(AR412:AU412)</f>
        <v>0</v>
      </c>
    </row>
    <row r="413" spans="1:48" x14ac:dyDescent="0.25">
      <c r="A413" s="14">
        <v>28</v>
      </c>
      <c r="B413" s="8" t="s">
        <v>70</v>
      </c>
      <c r="C413" s="32" t="s">
        <v>83</v>
      </c>
      <c r="D413" s="29"/>
      <c r="E413" s="29"/>
      <c r="F413" s="29"/>
      <c r="G413" s="30"/>
      <c r="H413" s="31">
        <f t="shared" si="243"/>
        <v>0</v>
      </c>
      <c r="I413" s="29"/>
      <c r="J413" s="29"/>
      <c r="K413" s="29"/>
      <c r="L413" s="30"/>
      <c r="M413" s="31">
        <f t="shared" si="244"/>
        <v>0</v>
      </c>
      <c r="N413" s="29"/>
      <c r="O413" s="29"/>
      <c r="P413" s="29"/>
      <c r="Q413" s="30"/>
      <c r="R413" s="31">
        <f t="shared" si="245"/>
        <v>0</v>
      </c>
      <c r="S413" s="29"/>
      <c r="T413" s="29"/>
      <c r="U413" s="29"/>
      <c r="V413" s="30"/>
      <c r="W413" s="31">
        <f t="shared" si="246"/>
        <v>0</v>
      </c>
      <c r="X413" s="29"/>
      <c r="Y413" s="29"/>
      <c r="Z413" s="29"/>
      <c r="AA413" s="30"/>
      <c r="AB413" s="31">
        <f t="shared" si="247"/>
        <v>0</v>
      </c>
      <c r="AC413" s="29"/>
      <c r="AD413" s="29"/>
      <c r="AE413" s="29"/>
      <c r="AF413" s="30"/>
      <c r="AG413" s="31">
        <f t="shared" si="248"/>
        <v>0</v>
      </c>
      <c r="AH413" s="29"/>
      <c r="AI413" s="29"/>
      <c r="AJ413" s="29"/>
      <c r="AK413" s="30"/>
      <c r="AL413" s="31">
        <f t="shared" si="249"/>
        <v>0</v>
      </c>
      <c r="AM413" s="29"/>
      <c r="AN413" s="29"/>
      <c r="AO413" s="29"/>
      <c r="AP413" s="30"/>
      <c r="AQ413" s="31">
        <f t="shared" si="250"/>
        <v>0</v>
      </c>
      <c r="AR413" s="29"/>
      <c r="AS413" s="29"/>
      <c r="AT413" s="29"/>
      <c r="AU413" s="30"/>
      <c r="AV413" s="43">
        <f t="shared" si="251"/>
        <v>0</v>
      </c>
    </row>
    <row r="414" spans="1:48" x14ac:dyDescent="0.25">
      <c r="A414" s="14">
        <v>28</v>
      </c>
      <c r="B414" s="8" t="s">
        <v>71</v>
      </c>
      <c r="C414" s="32" t="s">
        <v>83</v>
      </c>
      <c r="D414" s="29"/>
      <c r="E414" s="29"/>
      <c r="F414" s="29"/>
      <c r="G414" s="30"/>
      <c r="H414" s="31">
        <f t="shared" si="243"/>
        <v>0</v>
      </c>
      <c r="I414" s="29"/>
      <c r="J414" s="29"/>
      <c r="K414" s="29"/>
      <c r="L414" s="30"/>
      <c r="M414" s="31">
        <f t="shared" si="244"/>
        <v>0</v>
      </c>
      <c r="N414" s="29"/>
      <c r="O414" s="29"/>
      <c r="P414" s="29"/>
      <c r="Q414" s="30"/>
      <c r="R414" s="31">
        <f t="shared" si="245"/>
        <v>0</v>
      </c>
      <c r="S414" s="29"/>
      <c r="T414" s="29"/>
      <c r="U414" s="29"/>
      <c r="V414" s="30"/>
      <c r="W414" s="31">
        <f t="shared" si="246"/>
        <v>0</v>
      </c>
      <c r="X414" s="29"/>
      <c r="Y414" s="29"/>
      <c r="Z414" s="29"/>
      <c r="AA414" s="30"/>
      <c r="AB414" s="31">
        <f t="shared" si="247"/>
        <v>0</v>
      </c>
      <c r="AC414" s="29"/>
      <c r="AD414" s="29"/>
      <c r="AE414" s="29"/>
      <c r="AF414" s="30"/>
      <c r="AG414" s="31">
        <f t="shared" si="248"/>
        <v>0</v>
      </c>
      <c r="AH414" s="29"/>
      <c r="AI414" s="29"/>
      <c r="AJ414" s="29"/>
      <c r="AK414" s="30"/>
      <c r="AL414" s="31">
        <f t="shared" si="249"/>
        <v>0</v>
      </c>
      <c r="AM414" s="29"/>
      <c r="AN414" s="29"/>
      <c r="AO414" s="29"/>
      <c r="AP414" s="30"/>
      <c r="AQ414" s="31">
        <f t="shared" si="250"/>
        <v>0</v>
      </c>
      <c r="AR414" s="29"/>
      <c r="AS414" s="29"/>
      <c r="AT414" s="29"/>
      <c r="AU414" s="30"/>
      <c r="AV414" s="43">
        <f t="shared" si="251"/>
        <v>0</v>
      </c>
    </row>
    <row r="415" spans="1:48" x14ac:dyDescent="0.25">
      <c r="A415" s="14">
        <v>28</v>
      </c>
      <c r="B415" s="8" t="s">
        <v>72</v>
      </c>
      <c r="C415" s="32" t="s">
        <v>83</v>
      </c>
      <c r="D415" s="29"/>
      <c r="E415" s="29"/>
      <c r="F415" s="29"/>
      <c r="G415" s="30"/>
      <c r="H415" s="31">
        <f t="shared" si="243"/>
        <v>0</v>
      </c>
      <c r="I415" s="29"/>
      <c r="J415" s="29"/>
      <c r="K415" s="29"/>
      <c r="L415" s="30"/>
      <c r="M415" s="31">
        <f t="shared" si="244"/>
        <v>0</v>
      </c>
      <c r="N415" s="29"/>
      <c r="O415" s="29"/>
      <c r="P415" s="29"/>
      <c r="Q415" s="30"/>
      <c r="R415" s="31">
        <f t="shared" si="245"/>
        <v>0</v>
      </c>
      <c r="S415" s="29"/>
      <c r="T415" s="29"/>
      <c r="U415" s="29"/>
      <c r="V415" s="30"/>
      <c r="W415" s="31">
        <f t="shared" si="246"/>
        <v>0</v>
      </c>
      <c r="X415" s="29"/>
      <c r="Y415" s="29"/>
      <c r="Z415" s="29"/>
      <c r="AA415" s="30"/>
      <c r="AB415" s="31">
        <f t="shared" si="247"/>
        <v>0</v>
      </c>
      <c r="AC415" s="29"/>
      <c r="AD415" s="29"/>
      <c r="AE415" s="29"/>
      <c r="AF415" s="30"/>
      <c r="AG415" s="31">
        <f t="shared" si="248"/>
        <v>0</v>
      </c>
      <c r="AH415" s="29"/>
      <c r="AI415" s="29"/>
      <c r="AJ415" s="29"/>
      <c r="AK415" s="30"/>
      <c r="AL415" s="31">
        <f t="shared" si="249"/>
        <v>0</v>
      </c>
      <c r="AM415" s="29"/>
      <c r="AN415" s="29"/>
      <c r="AO415" s="29"/>
      <c r="AP415" s="30"/>
      <c r="AQ415" s="31">
        <f t="shared" si="250"/>
        <v>0</v>
      </c>
      <c r="AR415" s="29"/>
      <c r="AS415" s="29"/>
      <c r="AT415" s="29"/>
      <c r="AU415" s="30"/>
      <c r="AV415" s="43">
        <f t="shared" si="251"/>
        <v>0</v>
      </c>
    </row>
    <row r="416" spans="1:48" x14ac:dyDescent="0.25">
      <c r="A416" s="14">
        <v>28</v>
      </c>
      <c r="B416" s="8" t="s">
        <v>73</v>
      </c>
      <c r="C416" s="32" t="s">
        <v>83</v>
      </c>
      <c r="D416" s="29"/>
      <c r="E416" s="29"/>
      <c r="F416" s="29"/>
      <c r="G416" s="30"/>
      <c r="H416" s="31">
        <f t="shared" si="243"/>
        <v>0</v>
      </c>
      <c r="I416" s="29"/>
      <c r="J416" s="29"/>
      <c r="K416" s="29"/>
      <c r="L416" s="30"/>
      <c r="M416" s="31">
        <f t="shared" si="244"/>
        <v>0</v>
      </c>
      <c r="N416" s="29"/>
      <c r="O416" s="29"/>
      <c r="P416" s="29"/>
      <c r="Q416" s="30"/>
      <c r="R416" s="31">
        <f t="shared" si="245"/>
        <v>0</v>
      </c>
      <c r="S416" s="29"/>
      <c r="T416" s="29"/>
      <c r="U416" s="29"/>
      <c r="V416" s="30"/>
      <c r="W416" s="31">
        <f t="shared" si="246"/>
        <v>0</v>
      </c>
      <c r="X416" s="29"/>
      <c r="Y416" s="29"/>
      <c r="Z416" s="29"/>
      <c r="AA416" s="30"/>
      <c r="AB416" s="31">
        <f t="shared" si="247"/>
        <v>0</v>
      </c>
      <c r="AC416" s="29"/>
      <c r="AD416" s="29"/>
      <c r="AE416" s="29"/>
      <c r="AF416" s="30"/>
      <c r="AG416" s="31">
        <f t="shared" si="248"/>
        <v>0</v>
      </c>
      <c r="AH416" s="29"/>
      <c r="AI416" s="29"/>
      <c r="AJ416" s="29"/>
      <c r="AK416" s="30"/>
      <c r="AL416" s="31">
        <f t="shared" si="249"/>
        <v>0</v>
      </c>
      <c r="AM416" s="29"/>
      <c r="AN416" s="29"/>
      <c r="AO416" s="29"/>
      <c r="AP416" s="30"/>
      <c r="AQ416" s="31">
        <f t="shared" si="250"/>
        <v>0</v>
      </c>
      <c r="AR416" s="29"/>
      <c r="AS416" s="29"/>
      <c r="AT416" s="29"/>
      <c r="AU416" s="30"/>
      <c r="AV416" s="43">
        <f t="shared" si="251"/>
        <v>0</v>
      </c>
    </row>
    <row r="417" spans="1:48" x14ac:dyDescent="0.25">
      <c r="A417" s="14">
        <v>28</v>
      </c>
      <c r="B417" s="8" t="s">
        <v>74</v>
      </c>
      <c r="C417" s="32" t="s">
        <v>83</v>
      </c>
      <c r="D417" s="29"/>
      <c r="E417" s="29"/>
      <c r="F417" s="29"/>
      <c r="G417" s="30"/>
      <c r="H417" s="31">
        <f t="shared" si="243"/>
        <v>0</v>
      </c>
      <c r="I417" s="29"/>
      <c r="J417" s="29"/>
      <c r="K417" s="29"/>
      <c r="L417" s="30"/>
      <c r="M417" s="31">
        <f t="shared" si="244"/>
        <v>0</v>
      </c>
      <c r="N417" s="29"/>
      <c r="O417" s="29"/>
      <c r="P417" s="29"/>
      <c r="Q417" s="30"/>
      <c r="R417" s="31">
        <f t="shared" si="245"/>
        <v>0</v>
      </c>
      <c r="S417" s="29"/>
      <c r="T417" s="29"/>
      <c r="U417" s="29"/>
      <c r="V417" s="30"/>
      <c r="W417" s="31">
        <f t="shared" si="246"/>
        <v>0</v>
      </c>
      <c r="X417" s="29"/>
      <c r="Y417" s="29"/>
      <c r="Z417" s="29"/>
      <c r="AA417" s="30"/>
      <c r="AB417" s="31">
        <f t="shared" si="247"/>
        <v>0</v>
      </c>
      <c r="AC417" s="29"/>
      <c r="AD417" s="29"/>
      <c r="AE417" s="29"/>
      <c r="AF417" s="30"/>
      <c r="AG417" s="31">
        <f t="shared" si="248"/>
        <v>0</v>
      </c>
      <c r="AH417" s="29"/>
      <c r="AI417" s="29"/>
      <c r="AJ417" s="29"/>
      <c r="AK417" s="30"/>
      <c r="AL417" s="31">
        <f t="shared" si="249"/>
        <v>0</v>
      </c>
      <c r="AM417" s="29"/>
      <c r="AN417" s="29"/>
      <c r="AO417" s="29"/>
      <c r="AP417" s="30"/>
      <c r="AQ417" s="31">
        <f t="shared" si="250"/>
        <v>0</v>
      </c>
      <c r="AR417" s="29"/>
      <c r="AS417" s="29"/>
      <c r="AT417" s="29"/>
      <c r="AU417" s="30"/>
      <c r="AV417" s="43">
        <f t="shared" si="251"/>
        <v>0</v>
      </c>
    </row>
    <row r="418" spans="1:48" x14ac:dyDescent="0.25">
      <c r="A418" s="14">
        <v>28</v>
      </c>
      <c r="B418" s="8" t="s">
        <v>75</v>
      </c>
      <c r="C418" s="32" t="s">
        <v>83</v>
      </c>
      <c r="D418" s="29"/>
      <c r="E418" s="29"/>
      <c r="F418" s="29"/>
      <c r="G418" s="30"/>
      <c r="H418" s="31">
        <f t="shared" si="243"/>
        <v>0</v>
      </c>
      <c r="I418" s="29"/>
      <c r="J418" s="29"/>
      <c r="K418" s="29"/>
      <c r="L418" s="30"/>
      <c r="M418" s="31">
        <f t="shared" si="244"/>
        <v>0</v>
      </c>
      <c r="N418" s="29"/>
      <c r="O418" s="29"/>
      <c r="P418" s="29"/>
      <c r="Q418" s="30"/>
      <c r="R418" s="31">
        <f t="shared" si="245"/>
        <v>0</v>
      </c>
      <c r="S418" s="29"/>
      <c r="T418" s="29"/>
      <c r="U418" s="29"/>
      <c r="V418" s="30"/>
      <c r="W418" s="31">
        <f t="shared" si="246"/>
        <v>0</v>
      </c>
      <c r="X418" s="29"/>
      <c r="Y418" s="29"/>
      <c r="Z418" s="29"/>
      <c r="AA418" s="30"/>
      <c r="AB418" s="31">
        <f t="shared" si="247"/>
        <v>0</v>
      </c>
      <c r="AC418" s="29"/>
      <c r="AD418" s="29"/>
      <c r="AE418" s="29"/>
      <c r="AF418" s="30"/>
      <c r="AG418" s="31">
        <f t="shared" si="248"/>
        <v>0</v>
      </c>
      <c r="AH418" s="29"/>
      <c r="AI418" s="29"/>
      <c r="AJ418" s="29"/>
      <c r="AK418" s="30"/>
      <c r="AL418" s="31">
        <f t="shared" si="249"/>
        <v>0</v>
      </c>
      <c r="AM418" s="29"/>
      <c r="AN418" s="29"/>
      <c r="AO418" s="29"/>
      <c r="AP418" s="30"/>
      <c r="AQ418" s="31">
        <f t="shared" si="250"/>
        <v>0</v>
      </c>
      <c r="AR418" s="29"/>
      <c r="AS418" s="29"/>
      <c r="AT418" s="29"/>
      <c r="AU418" s="30"/>
      <c r="AV418" s="43">
        <f t="shared" si="251"/>
        <v>0</v>
      </c>
    </row>
    <row r="419" spans="1:48" x14ac:dyDescent="0.25">
      <c r="A419" s="14">
        <v>28</v>
      </c>
      <c r="B419" s="8" t="s">
        <v>76</v>
      </c>
      <c r="C419" s="32" t="s">
        <v>83</v>
      </c>
      <c r="D419" s="29"/>
      <c r="E419" s="29"/>
      <c r="F419" s="29"/>
      <c r="G419" s="30"/>
      <c r="H419" s="31">
        <f t="shared" si="243"/>
        <v>0</v>
      </c>
      <c r="I419" s="29"/>
      <c r="J419" s="29"/>
      <c r="K419" s="29"/>
      <c r="L419" s="30"/>
      <c r="M419" s="31">
        <f t="shared" si="244"/>
        <v>0</v>
      </c>
      <c r="N419" s="29"/>
      <c r="O419" s="29"/>
      <c r="P419" s="29"/>
      <c r="Q419" s="30"/>
      <c r="R419" s="31">
        <f t="shared" si="245"/>
        <v>0</v>
      </c>
      <c r="S419" s="29"/>
      <c r="T419" s="29"/>
      <c r="U419" s="29"/>
      <c r="V419" s="30"/>
      <c r="W419" s="31">
        <f t="shared" si="246"/>
        <v>0</v>
      </c>
      <c r="X419" s="29"/>
      <c r="Y419" s="29"/>
      <c r="Z419" s="29"/>
      <c r="AA419" s="30"/>
      <c r="AB419" s="31">
        <f t="shared" si="247"/>
        <v>0</v>
      </c>
      <c r="AC419" s="29"/>
      <c r="AD419" s="29"/>
      <c r="AE419" s="29"/>
      <c r="AF419" s="30"/>
      <c r="AG419" s="31">
        <f t="shared" si="248"/>
        <v>0</v>
      </c>
      <c r="AH419" s="29"/>
      <c r="AI419" s="29"/>
      <c r="AJ419" s="29"/>
      <c r="AK419" s="30"/>
      <c r="AL419" s="31">
        <f t="shared" si="249"/>
        <v>0</v>
      </c>
      <c r="AM419" s="29"/>
      <c r="AN419" s="29"/>
      <c r="AO419" s="29"/>
      <c r="AP419" s="30"/>
      <c r="AQ419" s="31">
        <f t="shared" si="250"/>
        <v>0</v>
      </c>
      <c r="AR419" s="29"/>
      <c r="AS419" s="29"/>
      <c r="AT419" s="29"/>
      <c r="AU419" s="30"/>
      <c r="AV419" s="43">
        <f t="shared" si="251"/>
        <v>0</v>
      </c>
    </row>
    <row r="420" spans="1:48" x14ac:dyDescent="0.25">
      <c r="A420" s="14">
        <v>28</v>
      </c>
      <c r="B420" s="8" t="s">
        <v>77</v>
      </c>
      <c r="C420" s="32" t="s">
        <v>83</v>
      </c>
      <c r="D420" s="29"/>
      <c r="E420" s="29"/>
      <c r="F420" s="29"/>
      <c r="G420" s="30"/>
      <c r="H420" s="31">
        <f t="shared" si="243"/>
        <v>0</v>
      </c>
      <c r="I420" s="29"/>
      <c r="J420" s="29"/>
      <c r="K420" s="29"/>
      <c r="L420" s="30"/>
      <c r="M420" s="31">
        <f t="shared" si="244"/>
        <v>0</v>
      </c>
      <c r="N420" s="29"/>
      <c r="O420" s="29"/>
      <c r="P420" s="29"/>
      <c r="Q420" s="30"/>
      <c r="R420" s="31">
        <f t="shared" si="245"/>
        <v>0</v>
      </c>
      <c r="S420" s="29"/>
      <c r="T420" s="29"/>
      <c r="U420" s="29"/>
      <c r="V420" s="30"/>
      <c r="W420" s="31">
        <f t="shared" si="246"/>
        <v>0</v>
      </c>
      <c r="X420" s="29"/>
      <c r="Y420" s="29"/>
      <c r="Z420" s="29"/>
      <c r="AA420" s="30"/>
      <c r="AB420" s="31">
        <f t="shared" si="247"/>
        <v>0</v>
      </c>
      <c r="AC420" s="29"/>
      <c r="AD420" s="29"/>
      <c r="AE420" s="29"/>
      <c r="AF420" s="30"/>
      <c r="AG420" s="31">
        <f t="shared" si="248"/>
        <v>0</v>
      </c>
      <c r="AH420" s="29"/>
      <c r="AI420" s="29"/>
      <c r="AJ420" s="29"/>
      <c r="AK420" s="30"/>
      <c r="AL420" s="31">
        <f t="shared" si="249"/>
        <v>0</v>
      </c>
      <c r="AM420" s="29"/>
      <c r="AN420" s="29"/>
      <c r="AO420" s="29"/>
      <c r="AP420" s="30"/>
      <c r="AQ420" s="31">
        <f t="shared" si="250"/>
        <v>0</v>
      </c>
      <c r="AR420" s="29"/>
      <c r="AS420" s="29"/>
      <c r="AT420" s="29"/>
      <c r="AU420" s="30"/>
      <c r="AV420" s="43">
        <f t="shared" si="251"/>
        <v>0</v>
      </c>
    </row>
    <row r="421" spans="1:48" x14ac:dyDescent="0.25">
      <c r="A421" s="14">
        <v>28</v>
      </c>
      <c r="B421" s="8" t="s">
        <v>78</v>
      </c>
      <c r="C421" s="32" t="s">
        <v>83</v>
      </c>
      <c r="D421" s="29"/>
      <c r="E421" s="29"/>
      <c r="F421" s="29"/>
      <c r="G421" s="30"/>
      <c r="H421" s="31">
        <f t="shared" si="243"/>
        <v>0</v>
      </c>
      <c r="I421" s="29"/>
      <c r="J421" s="29"/>
      <c r="K421" s="29"/>
      <c r="L421" s="30"/>
      <c r="M421" s="31">
        <f t="shared" si="244"/>
        <v>0</v>
      </c>
      <c r="N421" s="29"/>
      <c r="O421" s="29"/>
      <c r="P421" s="29"/>
      <c r="Q421" s="30"/>
      <c r="R421" s="31">
        <f t="shared" si="245"/>
        <v>0</v>
      </c>
      <c r="S421" s="29"/>
      <c r="T421" s="29"/>
      <c r="U421" s="29"/>
      <c r="V421" s="30"/>
      <c r="W421" s="31">
        <f t="shared" si="246"/>
        <v>0</v>
      </c>
      <c r="X421" s="29"/>
      <c r="Y421" s="29"/>
      <c r="Z421" s="29"/>
      <c r="AA421" s="30"/>
      <c r="AB421" s="31">
        <f t="shared" si="247"/>
        <v>0</v>
      </c>
      <c r="AC421" s="29"/>
      <c r="AD421" s="29"/>
      <c r="AE421" s="29"/>
      <c r="AF421" s="30"/>
      <c r="AG421" s="31">
        <f t="shared" si="248"/>
        <v>0</v>
      </c>
      <c r="AH421" s="29"/>
      <c r="AI421" s="29"/>
      <c r="AJ421" s="29"/>
      <c r="AK421" s="30"/>
      <c r="AL421" s="31">
        <f t="shared" si="249"/>
        <v>0</v>
      </c>
      <c r="AM421" s="29"/>
      <c r="AN421" s="29"/>
      <c r="AO421" s="29"/>
      <c r="AP421" s="30"/>
      <c r="AQ421" s="31">
        <f t="shared" si="250"/>
        <v>0</v>
      </c>
      <c r="AR421" s="29"/>
      <c r="AS421" s="29"/>
      <c r="AT421" s="29"/>
      <c r="AU421" s="30"/>
      <c r="AV421" s="43">
        <f t="shared" si="251"/>
        <v>0</v>
      </c>
    </row>
    <row r="422" spans="1:48" x14ac:dyDescent="0.25">
      <c r="A422" s="14">
        <v>28</v>
      </c>
      <c r="B422" s="8" t="s">
        <v>79</v>
      </c>
      <c r="C422" s="32" t="s">
        <v>83</v>
      </c>
      <c r="D422" s="29"/>
      <c r="E422" s="29"/>
      <c r="F422" s="29"/>
      <c r="G422" s="30"/>
      <c r="H422" s="31">
        <f t="shared" si="243"/>
        <v>0</v>
      </c>
      <c r="I422" s="29"/>
      <c r="J422" s="29"/>
      <c r="K422" s="29"/>
      <c r="L422" s="30"/>
      <c r="M422" s="31">
        <f t="shared" si="244"/>
        <v>0</v>
      </c>
      <c r="N422" s="29"/>
      <c r="O422" s="29"/>
      <c r="P422" s="29"/>
      <c r="Q422" s="30"/>
      <c r="R422" s="31">
        <f t="shared" si="245"/>
        <v>0</v>
      </c>
      <c r="S422" s="29"/>
      <c r="T422" s="29"/>
      <c r="U422" s="29"/>
      <c r="V422" s="30"/>
      <c r="W422" s="31">
        <f t="shared" si="246"/>
        <v>0</v>
      </c>
      <c r="X422" s="29"/>
      <c r="Y422" s="29"/>
      <c r="Z422" s="29"/>
      <c r="AA422" s="30"/>
      <c r="AB422" s="31">
        <f t="shared" si="247"/>
        <v>0</v>
      </c>
      <c r="AC422" s="29"/>
      <c r="AD422" s="29"/>
      <c r="AE422" s="29"/>
      <c r="AF422" s="30"/>
      <c r="AG422" s="31">
        <f t="shared" si="248"/>
        <v>0</v>
      </c>
      <c r="AH422" s="29"/>
      <c r="AI422" s="29"/>
      <c r="AJ422" s="29"/>
      <c r="AK422" s="30"/>
      <c r="AL422" s="31">
        <f t="shared" si="249"/>
        <v>0</v>
      </c>
      <c r="AM422" s="29"/>
      <c r="AN422" s="29"/>
      <c r="AO422" s="29"/>
      <c r="AP422" s="30"/>
      <c r="AQ422" s="31">
        <f t="shared" si="250"/>
        <v>0</v>
      </c>
      <c r="AR422" s="29"/>
      <c r="AS422" s="29"/>
      <c r="AT422" s="29"/>
      <c r="AU422" s="30"/>
      <c r="AV422" s="43">
        <f t="shared" si="251"/>
        <v>0</v>
      </c>
    </row>
    <row r="423" spans="1:48" x14ac:dyDescent="0.25">
      <c r="A423" s="14">
        <v>28</v>
      </c>
      <c r="B423" s="8" t="s">
        <v>80</v>
      </c>
      <c r="C423" s="32" t="s">
        <v>83</v>
      </c>
      <c r="D423" s="29"/>
      <c r="E423" s="29"/>
      <c r="F423" s="29"/>
      <c r="G423" s="30"/>
      <c r="H423" s="31">
        <f t="shared" si="243"/>
        <v>0</v>
      </c>
      <c r="I423" s="29"/>
      <c r="J423" s="29"/>
      <c r="K423" s="29"/>
      <c r="L423" s="30"/>
      <c r="M423" s="31">
        <f t="shared" si="244"/>
        <v>0</v>
      </c>
      <c r="N423" s="29"/>
      <c r="O423" s="29"/>
      <c r="P423" s="29"/>
      <c r="Q423" s="30"/>
      <c r="R423" s="31">
        <f t="shared" si="245"/>
        <v>0</v>
      </c>
      <c r="S423" s="29"/>
      <c r="T423" s="29"/>
      <c r="U423" s="29"/>
      <c r="V423" s="30"/>
      <c r="W423" s="31">
        <f t="shared" si="246"/>
        <v>0</v>
      </c>
      <c r="X423" s="29"/>
      <c r="Y423" s="29"/>
      <c r="Z423" s="29"/>
      <c r="AA423" s="30"/>
      <c r="AB423" s="31">
        <f t="shared" si="247"/>
        <v>0</v>
      </c>
      <c r="AC423" s="29"/>
      <c r="AD423" s="29"/>
      <c r="AE423" s="29"/>
      <c r="AF423" s="30"/>
      <c r="AG423" s="31">
        <f t="shared" si="248"/>
        <v>0</v>
      </c>
      <c r="AH423" s="29"/>
      <c r="AI423" s="29"/>
      <c r="AJ423" s="29"/>
      <c r="AK423" s="30"/>
      <c r="AL423" s="31">
        <f t="shared" si="249"/>
        <v>0</v>
      </c>
      <c r="AM423" s="29"/>
      <c r="AN423" s="29"/>
      <c r="AO423" s="29"/>
      <c r="AP423" s="30"/>
      <c r="AQ423" s="31">
        <f t="shared" si="250"/>
        <v>0</v>
      </c>
      <c r="AR423" s="29"/>
      <c r="AS423" s="29"/>
      <c r="AT423" s="29"/>
      <c r="AU423" s="30"/>
      <c r="AV423" s="43">
        <f t="shared" si="251"/>
        <v>0</v>
      </c>
    </row>
    <row r="424" spans="1:48" x14ac:dyDescent="0.25">
      <c r="A424" s="14">
        <v>28</v>
      </c>
      <c r="B424" s="32" t="s">
        <v>81</v>
      </c>
      <c r="C424" s="32" t="s">
        <v>83</v>
      </c>
      <c r="D424" s="33"/>
      <c r="E424" s="33"/>
      <c r="F424" s="33"/>
      <c r="G424" s="34"/>
      <c r="H424" s="35">
        <f t="shared" si="243"/>
        <v>0</v>
      </c>
      <c r="I424" s="33"/>
      <c r="J424" s="33"/>
      <c r="K424" s="33"/>
      <c r="L424" s="34"/>
      <c r="M424" s="35">
        <f t="shared" si="244"/>
        <v>0</v>
      </c>
      <c r="N424" s="33"/>
      <c r="O424" s="33"/>
      <c r="P424" s="33"/>
      <c r="Q424" s="34"/>
      <c r="R424" s="35">
        <f t="shared" si="245"/>
        <v>0</v>
      </c>
      <c r="S424" s="33"/>
      <c r="T424" s="33"/>
      <c r="U424" s="33"/>
      <c r="V424" s="34"/>
      <c r="W424" s="35">
        <f t="shared" si="246"/>
        <v>0</v>
      </c>
      <c r="X424" s="33"/>
      <c r="Y424" s="33"/>
      <c r="Z424" s="33"/>
      <c r="AA424" s="34"/>
      <c r="AB424" s="35">
        <f t="shared" si="247"/>
        <v>0</v>
      </c>
      <c r="AC424" s="33"/>
      <c r="AD424" s="33"/>
      <c r="AE424" s="33"/>
      <c r="AF424" s="34"/>
      <c r="AG424" s="35">
        <f t="shared" si="248"/>
        <v>0</v>
      </c>
      <c r="AH424" s="33"/>
      <c r="AI424" s="33"/>
      <c r="AJ424" s="33"/>
      <c r="AK424" s="34"/>
      <c r="AL424" s="35">
        <f t="shared" si="249"/>
        <v>0</v>
      </c>
      <c r="AM424" s="33"/>
      <c r="AN424" s="33"/>
      <c r="AO424" s="33"/>
      <c r="AP424" s="34"/>
      <c r="AQ424" s="35">
        <f t="shared" si="250"/>
        <v>0</v>
      </c>
      <c r="AR424" s="33"/>
      <c r="AS424" s="33"/>
      <c r="AT424" s="33"/>
      <c r="AU424" s="34"/>
      <c r="AV424" s="44">
        <f t="shared" si="251"/>
        <v>0</v>
      </c>
    </row>
    <row r="425" spans="1:48" x14ac:dyDescent="0.25">
      <c r="A425" s="14">
        <v>28</v>
      </c>
      <c r="B425" s="36"/>
      <c r="C425" s="37"/>
      <c r="D425" s="38"/>
      <c r="E425" s="39"/>
      <c r="F425" s="39"/>
      <c r="G425" s="39"/>
      <c r="H425" s="40">
        <f>SUM(H412:H424)</f>
        <v>0</v>
      </c>
      <c r="I425" s="39"/>
      <c r="J425" s="39"/>
      <c r="K425" s="39"/>
      <c r="L425" s="39"/>
      <c r="M425" s="40">
        <f>SUM(M412:M424)</f>
        <v>0</v>
      </c>
      <c r="N425" s="39"/>
      <c r="O425" s="39"/>
      <c r="P425" s="39"/>
      <c r="Q425" s="39"/>
      <c r="R425" s="40">
        <f>SUM(R412:R424)</f>
        <v>0</v>
      </c>
      <c r="S425" s="39"/>
      <c r="T425" s="39"/>
      <c r="U425" s="39"/>
      <c r="V425" s="39"/>
      <c r="W425" s="40">
        <f>SUM(W412:W424)</f>
        <v>0</v>
      </c>
      <c r="X425" s="39"/>
      <c r="Y425" s="39"/>
      <c r="Z425" s="39"/>
      <c r="AA425" s="39"/>
      <c r="AB425" s="40">
        <f>SUM(AB412:AB424)</f>
        <v>0</v>
      </c>
      <c r="AC425" s="39"/>
      <c r="AD425" s="39"/>
      <c r="AE425" s="39"/>
      <c r="AF425" s="39"/>
      <c r="AG425" s="40">
        <f>SUM(AG412:AG424)</f>
        <v>0</v>
      </c>
      <c r="AH425" s="39"/>
      <c r="AI425" s="39"/>
      <c r="AJ425" s="39"/>
      <c r="AK425" s="39"/>
      <c r="AL425" s="40">
        <f>SUM(AL412:AL424)</f>
        <v>0</v>
      </c>
      <c r="AM425" s="39"/>
      <c r="AN425" s="39"/>
      <c r="AO425" s="39"/>
      <c r="AP425" s="39"/>
      <c r="AQ425" s="40">
        <f>SUM(AQ412:AQ424)</f>
        <v>0</v>
      </c>
      <c r="AR425" s="39"/>
      <c r="AS425" s="39"/>
      <c r="AT425" s="39"/>
      <c r="AU425" s="39"/>
      <c r="AV425" s="40">
        <f>SUM(AV412:AV424)</f>
        <v>0</v>
      </c>
    </row>
    <row r="426" spans="1:48" x14ac:dyDescent="0.25">
      <c r="A426" s="14">
        <v>29</v>
      </c>
      <c r="B426" s="80" t="str">
        <f>"Буква (или иное название) класса "&amp;A426&amp;":"</f>
        <v>Буква (или иное название) класса 29:</v>
      </c>
      <c r="C426" s="81"/>
      <c r="D426" s="82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</row>
    <row r="427" spans="1:48" x14ac:dyDescent="0.25">
      <c r="A427" s="14">
        <v>29</v>
      </c>
      <c r="B427" s="45" t="s">
        <v>69</v>
      </c>
      <c r="C427" s="28" t="s">
        <v>83</v>
      </c>
      <c r="D427" s="29"/>
      <c r="E427" s="29"/>
      <c r="F427" s="29"/>
      <c r="G427" s="30"/>
      <c r="H427" s="31">
        <f t="shared" ref="H427:H439" si="252">COUNTA(D427:G427)</f>
        <v>0</v>
      </c>
      <c r="I427" s="29"/>
      <c r="J427" s="29"/>
      <c r="K427" s="29"/>
      <c r="L427" s="30"/>
      <c r="M427" s="31">
        <f t="shared" ref="M427:M439" si="253">COUNTA(I427:L427)</f>
        <v>0</v>
      </c>
      <c r="N427" s="29"/>
      <c r="O427" s="29"/>
      <c r="P427" s="29"/>
      <c r="Q427" s="30"/>
      <c r="R427" s="31">
        <f t="shared" ref="R427:R439" si="254">COUNTA(N427:Q427)</f>
        <v>0</v>
      </c>
      <c r="S427" s="29"/>
      <c r="T427" s="29"/>
      <c r="U427" s="29"/>
      <c r="V427" s="30"/>
      <c r="W427" s="31">
        <f t="shared" ref="W427:W439" si="255">COUNTA(S427:V427)</f>
        <v>0</v>
      </c>
      <c r="X427" s="29"/>
      <c r="Y427" s="29"/>
      <c r="Z427" s="29"/>
      <c r="AA427" s="30"/>
      <c r="AB427" s="31">
        <f t="shared" ref="AB427:AB439" si="256">COUNTA(X427:AA427)</f>
        <v>0</v>
      </c>
      <c r="AC427" s="29"/>
      <c r="AD427" s="29"/>
      <c r="AE427" s="29"/>
      <c r="AF427" s="30"/>
      <c r="AG427" s="31">
        <f t="shared" ref="AG427:AG439" si="257">COUNTA(AC427:AF427)</f>
        <v>0</v>
      </c>
      <c r="AH427" s="29"/>
      <c r="AI427" s="29"/>
      <c r="AJ427" s="29"/>
      <c r="AK427" s="30"/>
      <c r="AL427" s="31">
        <f t="shared" ref="AL427:AL439" si="258">COUNTA(AH427:AK427)</f>
        <v>0</v>
      </c>
      <c r="AM427" s="29"/>
      <c r="AN427" s="29"/>
      <c r="AO427" s="29"/>
      <c r="AP427" s="30"/>
      <c r="AQ427" s="31">
        <f t="shared" ref="AQ427:AQ439" si="259">COUNTA(AM427:AP427)</f>
        <v>0</v>
      </c>
      <c r="AR427" s="29"/>
      <c r="AS427" s="29"/>
      <c r="AT427" s="29"/>
      <c r="AU427" s="30"/>
      <c r="AV427" s="43">
        <f t="shared" ref="AV427:AV439" si="260">COUNTA(AR427:AU427)</f>
        <v>0</v>
      </c>
    </row>
    <row r="428" spans="1:48" x14ac:dyDescent="0.25">
      <c r="A428" s="14">
        <v>29</v>
      </c>
      <c r="B428" s="8" t="s">
        <v>70</v>
      </c>
      <c r="C428" s="32" t="s">
        <v>83</v>
      </c>
      <c r="D428" s="29"/>
      <c r="E428" s="29"/>
      <c r="F428" s="29"/>
      <c r="G428" s="30"/>
      <c r="H428" s="31">
        <f t="shared" si="252"/>
        <v>0</v>
      </c>
      <c r="I428" s="29"/>
      <c r="J428" s="29"/>
      <c r="K428" s="29"/>
      <c r="L428" s="30"/>
      <c r="M428" s="31">
        <f t="shared" si="253"/>
        <v>0</v>
      </c>
      <c r="N428" s="29"/>
      <c r="O428" s="29"/>
      <c r="P428" s="29"/>
      <c r="Q428" s="30"/>
      <c r="R428" s="31">
        <f t="shared" si="254"/>
        <v>0</v>
      </c>
      <c r="S428" s="29"/>
      <c r="T428" s="29"/>
      <c r="U428" s="29"/>
      <c r="V428" s="30"/>
      <c r="W428" s="31">
        <f t="shared" si="255"/>
        <v>0</v>
      </c>
      <c r="X428" s="29"/>
      <c r="Y428" s="29"/>
      <c r="Z428" s="29"/>
      <c r="AA428" s="30"/>
      <c r="AB428" s="31">
        <f t="shared" si="256"/>
        <v>0</v>
      </c>
      <c r="AC428" s="29"/>
      <c r="AD428" s="29"/>
      <c r="AE428" s="29"/>
      <c r="AF428" s="30"/>
      <c r="AG428" s="31">
        <f t="shared" si="257"/>
        <v>0</v>
      </c>
      <c r="AH428" s="29"/>
      <c r="AI428" s="29"/>
      <c r="AJ428" s="29"/>
      <c r="AK428" s="30"/>
      <c r="AL428" s="31">
        <f t="shared" si="258"/>
        <v>0</v>
      </c>
      <c r="AM428" s="29"/>
      <c r="AN428" s="29"/>
      <c r="AO428" s="29"/>
      <c r="AP428" s="30"/>
      <c r="AQ428" s="31">
        <f t="shared" si="259"/>
        <v>0</v>
      </c>
      <c r="AR428" s="29"/>
      <c r="AS428" s="29"/>
      <c r="AT428" s="29"/>
      <c r="AU428" s="30"/>
      <c r="AV428" s="43">
        <f t="shared" si="260"/>
        <v>0</v>
      </c>
    </row>
    <row r="429" spans="1:48" x14ac:dyDescent="0.25">
      <c r="A429" s="14">
        <v>29</v>
      </c>
      <c r="B429" s="8" t="s">
        <v>71</v>
      </c>
      <c r="C429" s="32" t="s">
        <v>83</v>
      </c>
      <c r="D429" s="29"/>
      <c r="E429" s="29"/>
      <c r="F429" s="29"/>
      <c r="G429" s="30"/>
      <c r="H429" s="31">
        <f t="shared" si="252"/>
        <v>0</v>
      </c>
      <c r="I429" s="29"/>
      <c r="J429" s="29"/>
      <c r="K429" s="29"/>
      <c r="L429" s="30"/>
      <c r="M429" s="31">
        <f t="shared" si="253"/>
        <v>0</v>
      </c>
      <c r="N429" s="29"/>
      <c r="O429" s="29"/>
      <c r="P429" s="29"/>
      <c r="Q429" s="30"/>
      <c r="R429" s="31">
        <f t="shared" si="254"/>
        <v>0</v>
      </c>
      <c r="S429" s="29"/>
      <c r="T429" s="29"/>
      <c r="U429" s="29"/>
      <c r="V429" s="30"/>
      <c r="W429" s="31">
        <f t="shared" si="255"/>
        <v>0</v>
      </c>
      <c r="X429" s="29"/>
      <c r="Y429" s="29"/>
      <c r="Z429" s="29"/>
      <c r="AA429" s="30"/>
      <c r="AB429" s="31">
        <f t="shared" si="256"/>
        <v>0</v>
      </c>
      <c r="AC429" s="29"/>
      <c r="AD429" s="29"/>
      <c r="AE429" s="29"/>
      <c r="AF429" s="30"/>
      <c r="AG429" s="31">
        <f t="shared" si="257"/>
        <v>0</v>
      </c>
      <c r="AH429" s="29"/>
      <c r="AI429" s="29"/>
      <c r="AJ429" s="29"/>
      <c r="AK429" s="30"/>
      <c r="AL429" s="31">
        <f t="shared" si="258"/>
        <v>0</v>
      </c>
      <c r="AM429" s="29"/>
      <c r="AN429" s="29"/>
      <c r="AO429" s="29"/>
      <c r="AP429" s="30"/>
      <c r="AQ429" s="31">
        <f t="shared" si="259"/>
        <v>0</v>
      </c>
      <c r="AR429" s="29"/>
      <c r="AS429" s="29"/>
      <c r="AT429" s="29"/>
      <c r="AU429" s="30"/>
      <c r="AV429" s="43">
        <f t="shared" si="260"/>
        <v>0</v>
      </c>
    </row>
    <row r="430" spans="1:48" x14ac:dyDescent="0.25">
      <c r="A430" s="14">
        <v>29</v>
      </c>
      <c r="B430" s="8" t="s">
        <v>72</v>
      </c>
      <c r="C430" s="32" t="s">
        <v>83</v>
      </c>
      <c r="D430" s="29"/>
      <c r="E430" s="29"/>
      <c r="F430" s="29"/>
      <c r="G430" s="30"/>
      <c r="H430" s="31">
        <f t="shared" si="252"/>
        <v>0</v>
      </c>
      <c r="I430" s="29"/>
      <c r="J430" s="29"/>
      <c r="K430" s="29"/>
      <c r="L430" s="30"/>
      <c r="M430" s="31">
        <f t="shared" si="253"/>
        <v>0</v>
      </c>
      <c r="N430" s="29"/>
      <c r="O430" s="29"/>
      <c r="P430" s="29"/>
      <c r="Q430" s="30"/>
      <c r="R430" s="31">
        <f t="shared" si="254"/>
        <v>0</v>
      </c>
      <c r="S430" s="29"/>
      <c r="T430" s="29"/>
      <c r="U430" s="29"/>
      <c r="V430" s="30"/>
      <c r="W430" s="31">
        <f t="shared" si="255"/>
        <v>0</v>
      </c>
      <c r="X430" s="29"/>
      <c r="Y430" s="29"/>
      <c r="Z430" s="29"/>
      <c r="AA430" s="30"/>
      <c r="AB430" s="31">
        <f t="shared" si="256"/>
        <v>0</v>
      </c>
      <c r="AC430" s="29"/>
      <c r="AD430" s="29"/>
      <c r="AE430" s="29"/>
      <c r="AF430" s="30"/>
      <c r="AG430" s="31">
        <f t="shared" si="257"/>
        <v>0</v>
      </c>
      <c r="AH430" s="29"/>
      <c r="AI430" s="29"/>
      <c r="AJ430" s="29"/>
      <c r="AK430" s="30"/>
      <c r="AL430" s="31">
        <f t="shared" si="258"/>
        <v>0</v>
      </c>
      <c r="AM430" s="29"/>
      <c r="AN430" s="29"/>
      <c r="AO430" s="29"/>
      <c r="AP430" s="30"/>
      <c r="AQ430" s="31">
        <f t="shared" si="259"/>
        <v>0</v>
      </c>
      <c r="AR430" s="29"/>
      <c r="AS430" s="29"/>
      <c r="AT430" s="29"/>
      <c r="AU430" s="30"/>
      <c r="AV430" s="43">
        <f t="shared" si="260"/>
        <v>0</v>
      </c>
    </row>
    <row r="431" spans="1:48" x14ac:dyDescent="0.25">
      <c r="A431" s="14">
        <v>29</v>
      </c>
      <c r="B431" s="8" t="s">
        <v>73</v>
      </c>
      <c r="C431" s="32" t="s">
        <v>83</v>
      </c>
      <c r="D431" s="29"/>
      <c r="E431" s="29"/>
      <c r="F431" s="29"/>
      <c r="G431" s="30"/>
      <c r="H431" s="31">
        <f t="shared" si="252"/>
        <v>0</v>
      </c>
      <c r="I431" s="29"/>
      <c r="J431" s="29"/>
      <c r="K431" s="29"/>
      <c r="L431" s="30"/>
      <c r="M431" s="31">
        <f t="shared" si="253"/>
        <v>0</v>
      </c>
      <c r="N431" s="29"/>
      <c r="O431" s="29"/>
      <c r="P431" s="29"/>
      <c r="Q431" s="30"/>
      <c r="R431" s="31">
        <f t="shared" si="254"/>
        <v>0</v>
      </c>
      <c r="S431" s="29"/>
      <c r="T431" s="29"/>
      <c r="U431" s="29"/>
      <c r="V431" s="30"/>
      <c r="W431" s="31">
        <f t="shared" si="255"/>
        <v>0</v>
      </c>
      <c r="X431" s="29"/>
      <c r="Y431" s="29"/>
      <c r="Z431" s="29"/>
      <c r="AA431" s="30"/>
      <c r="AB431" s="31">
        <f t="shared" si="256"/>
        <v>0</v>
      </c>
      <c r="AC431" s="29"/>
      <c r="AD431" s="29"/>
      <c r="AE431" s="29"/>
      <c r="AF431" s="30"/>
      <c r="AG431" s="31">
        <f t="shared" si="257"/>
        <v>0</v>
      </c>
      <c r="AH431" s="29"/>
      <c r="AI431" s="29"/>
      <c r="AJ431" s="29"/>
      <c r="AK431" s="30"/>
      <c r="AL431" s="31">
        <f t="shared" si="258"/>
        <v>0</v>
      </c>
      <c r="AM431" s="29"/>
      <c r="AN431" s="29"/>
      <c r="AO431" s="29"/>
      <c r="AP431" s="30"/>
      <c r="AQ431" s="31">
        <f t="shared" si="259"/>
        <v>0</v>
      </c>
      <c r="AR431" s="29"/>
      <c r="AS431" s="29"/>
      <c r="AT431" s="29"/>
      <c r="AU431" s="30"/>
      <c r="AV431" s="43">
        <f t="shared" si="260"/>
        <v>0</v>
      </c>
    </row>
    <row r="432" spans="1:48" x14ac:dyDescent="0.25">
      <c r="A432" s="14">
        <v>29</v>
      </c>
      <c r="B432" s="8" t="s">
        <v>74</v>
      </c>
      <c r="C432" s="32" t="s">
        <v>83</v>
      </c>
      <c r="D432" s="29"/>
      <c r="E432" s="29"/>
      <c r="F432" s="29"/>
      <c r="G432" s="30"/>
      <c r="H432" s="31">
        <f t="shared" si="252"/>
        <v>0</v>
      </c>
      <c r="I432" s="29"/>
      <c r="J432" s="29"/>
      <c r="K432" s="29"/>
      <c r="L432" s="30"/>
      <c r="M432" s="31">
        <f t="shared" si="253"/>
        <v>0</v>
      </c>
      <c r="N432" s="29"/>
      <c r="O432" s="29"/>
      <c r="P432" s="29"/>
      <c r="Q432" s="30"/>
      <c r="R432" s="31">
        <f t="shared" si="254"/>
        <v>0</v>
      </c>
      <c r="S432" s="29"/>
      <c r="T432" s="29"/>
      <c r="U432" s="29"/>
      <c r="V432" s="30"/>
      <c r="W432" s="31">
        <f t="shared" si="255"/>
        <v>0</v>
      </c>
      <c r="X432" s="29"/>
      <c r="Y432" s="29"/>
      <c r="Z432" s="29"/>
      <c r="AA432" s="30"/>
      <c r="AB432" s="31">
        <f t="shared" si="256"/>
        <v>0</v>
      </c>
      <c r="AC432" s="29"/>
      <c r="AD432" s="29"/>
      <c r="AE432" s="29"/>
      <c r="AF432" s="30"/>
      <c r="AG432" s="31">
        <f t="shared" si="257"/>
        <v>0</v>
      </c>
      <c r="AH432" s="29"/>
      <c r="AI432" s="29"/>
      <c r="AJ432" s="29"/>
      <c r="AK432" s="30"/>
      <c r="AL432" s="31">
        <f t="shared" si="258"/>
        <v>0</v>
      </c>
      <c r="AM432" s="29"/>
      <c r="AN432" s="29"/>
      <c r="AO432" s="29"/>
      <c r="AP432" s="30"/>
      <c r="AQ432" s="31">
        <f t="shared" si="259"/>
        <v>0</v>
      </c>
      <c r="AR432" s="29"/>
      <c r="AS432" s="29"/>
      <c r="AT432" s="29"/>
      <c r="AU432" s="30"/>
      <c r="AV432" s="43">
        <f t="shared" si="260"/>
        <v>0</v>
      </c>
    </row>
    <row r="433" spans="1:48" x14ac:dyDescent="0.25">
      <c r="A433" s="14">
        <v>29</v>
      </c>
      <c r="B433" s="8" t="s">
        <v>75</v>
      </c>
      <c r="C433" s="32" t="s">
        <v>83</v>
      </c>
      <c r="D433" s="29"/>
      <c r="E433" s="29"/>
      <c r="F433" s="29"/>
      <c r="G433" s="30"/>
      <c r="H433" s="31">
        <f t="shared" si="252"/>
        <v>0</v>
      </c>
      <c r="I433" s="29"/>
      <c r="J433" s="29"/>
      <c r="K433" s="29"/>
      <c r="L433" s="30"/>
      <c r="M433" s="31">
        <f t="shared" si="253"/>
        <v>0</v>
      </c>
      <c r="N433" s="29"/>
      <c r="O433" s="29"/>
      <c r="P433" s="29"/>
      <c r="Q433" s="30"/>
      <c r="R433" s="31">
        <f t="shared" si="254"/>
        <v>0</v>
      </c>
      <c r="S433" s="29"/>
      <c r="T433" s="29"/>
      <c r="U433" s="29"/>
      <c r="V433" s="30"/>
      <c r="W433" s="31">
        <f t="shared" si="255"/>
        <v>0</v>
      </c>
      <c r="X433" s="29"/>
      <c r="Y433" s="29"/>
      <c r="Z433" s="29"/>
      <c r="AA433" s="30"/>
      <c r="AB433" s="31">
        <f t="shared" si="256"/>
        <v>0</v>
      </c>
      <c r="AC433" s="29"/>
      <c r="AD433" s="29"/>
      <c r="AE433" s="29"/>
      <c r="AF433" s="30"/>
      <c r="AG433" s="31">
        <f t="shared" si="257"/>
        <v>0</v>
      </c>
      <c r="AH433" s="29"/>
      <c r="AI433" s="29"/>
      <c r="AJ433" s="29"/>
      <c r="AK433" s="30"/>
      <c r="AL433" s="31">
        <f t="shared" si="258"/>
        <v>0</v>
      </c>
      <c r="AM433" s="29"/>
      <c r="AN433" s="29"/>
      <c r="AO433" s="29"/>
      <c r="AP433" s="30"/>
      <c r="AQ433" s="31">
        <f t="shared" si="259"/>
        <v>0</v>
      </c>
      <c r="AR433" s="29"/>
      <c r="AS433" s="29"/>
      <c r="AT433" s="29"/>
      <c r="AU433" s="30"/>
      <c r="AV433" s="43">
        <f t="shared" si="260"/>
        <v>0</v>
      </c>
    </row>
    <row r="434" spans="1:48" x14ac:dyDescent="0.25">
      <c r="A434" s="14">
        <v>29</v>
      </c>
      <c r="B434" s="8" t="s">
        <v>76</v>
      </c>
      <c r="C434" s="32" t="s">
        <v>83</v>
      </c>
      <c r="D434" s="29"/>
      <c r="E434" s="29"/>
      <c r="F434" s="29"/>
      <c r="G434" s="30"/>
      <c r="H434" s="31">
        <f t="shared" si="252"/>
        <v>0</v>
      </c>
      <c r="I434" s="29"/>
      <c r="J434" s="29"/>
      <c r="K434" s="29"/>
      <c r="L434" s="30"/>
      <c r="M434" s="31">
        <f t="shared" si="253"/>
        <v>0</v>
      </c>
      <c r="N434" s="29"/>
      <c r="O434" s="29"/>
      <c r="P434" s="29"/>
      <c r="Q434" s="30"/>
      <c r="R434" s="31">
        <f t="shared" si="254"/>
        <v>0</v>
      </c>
      <c r="S434" s="29"/>
      <c r="T434" s="29"/>
      <c r="U434" s="29"/>
      <c r="V434" s="30"/>
      <c r="W434" s="31">
        <f t="shared" si="255"/>
        <v>0</v>
      </c>
      <c r="X434" s="29"/>
      <c r="Y434" s="29"/>
      <c r="Z434" s="29"/>
      <c r="AA434" s="30"/>
      <c r="AB434" s="31">
        <f t="shared" si="256"/>
        <v>0</v>
      </c>
      <c r="AC434" s="29"/>
      <c r="AD434" s="29"/>
      <c r="AE434" s="29"/>
      <c r="AF434" s="30"/>
      <c r="AG434" s="31">
        <f t="shared" si="257"/>
        <v>0</v>
      </c>
      <c r="AH434" s="29"/>
      <c r="AI434" s="29"/>
      <c r="AJ434" s="29"/>
      <c r="AK434" s="30"/>
      <c r="AL434" s="31">
        <f t="shared" si="258"/>
        <v>0</v>
      </c>
      <c r="AM434" s="29"/>
      <c r="AN434" s="29"/>
      <c r="AO434" s="29"/>
      <c r="AP434" s="30"/>
      <c r="AQ434" s="31">
        <f t="shared" si="259"/>
        <v>0</v>
      </c>
      <c r="AR434" s="29"/>
      <c r="AS434" s="29"/>
      <c r="AT434" s="29"/>
      <c r="AU434" s="30"/>
      <c r="AV434" s="43">
        <f t="shared" si="260"/>
        <v>0</v>
      </c>
    </row>
    <row r="435" spans="1:48" x14ac:dyDescent="0.25">
      <c r="A435" s="14">
        <v>29</v>
      </c>
      <c r="B435" s="8" t="s">
        <v>77</v>
      </c>
      <c r="C435" s="32" t="s">
        <v>83</v>
      </c>
      <c r="D435" s="29"/>
      <c r="E435" s="29"/>
      <c r="F435" s="29"/>
      <c r="G435" s="30"/>
      <c r="H435" s="31">
        <f t="shared" si="252"/>
        <v>0</v>
      </c>
      <c r="I435" s="29"/>
      <c r="J435" s="29"/>
      <c r="K435" s="29"/>
      <c r="L435" s="30"/>
      <c r="M435" s="31">
        <f t="shared" si="253"/>
        <v>0</v>
      </c>
      <c r="N435" s="29"/>
      <c r="O435" s="29"/>
      <c r="P435" s="29"/>
      <c r="Q435" s="30"/>
      <c r="R435" s="31">
        <f t="shared" si="254"/>
        <v>0</v>
      </c>
      <c r="S435" s="29"/>
      <c r="T435" s="29"/>
      <c r="U435" s="29"/>
      <c r="V435" s="30"/>
      <c r="W435" s="31">
        <f t="shared" si="255"/>
        <v>0</v>
      </c>
      <c r="X435" s="29"/>
      <c r="Y435" s="29"/>
      <c r="Z435" s="29"/>
      <c r="AA435" s="30"/>
      <c r="AB435" s="31">
        <f t="shared" si="256"/>
        <v>0</v>
      </c>
      <c r="AC435" s="29"/>
      <c r="AD435" s="29"/>
      <c r="AE435" s="29"/>
      <c r="AF435" s="30"/>
      <c r="AG435" s="31">
        <f t="shared" si="257"/>
        <v>0</v>
      </c>
      <c r="AH435" s="29"/>
      <c r="AI435" s="29"/>
      <c r="AJ435" s="29"/>
      <c r="AK435" s="30"/>
      <c r="AL435" s="31">
        <f t="shared" si="258"/>
        <v>0</v>
      </c>
      <c r="AM435" s="29"/>
      <c r="AN435" s="29"/>
      <c r="AO435" s="29"/>
      <c r="AP435" s="30"/>
      <c r="AQ435" s="31">
        <f t="shared" si="259"/>
        <v>0</v>
      </c>
      <c r="AR435" s="29"/>
      <c r="AS435" s="29"/>
      <c r="AT435" s="29"/>
      <c r="AU435" s="30"/>
      <c r="AV435" s="43">
        <f t="shared" si="260"/>
        <v>0</v>
      </c>
    </row>
    <row r="436" spans="1:48" x14ac:dyDescent="0.25">
      <c r="A436" s="14">
        <v>29</v>
      </c>
      <c r="B436" s="8" t="s">
        <v>78</v>
      </c>
      <c r="C436" s="32" t="s">
        <v>83</v>
      </c>
      <c r="D436" s="29"/>
      <c r="E436" s="29"/>
      <c r="F436" s="29"/>
      <c r="G436" s="30"/>
      <c r="H436" s="31">
        <f t="shared" si="252"/>
        <v>0</v>
      </c>
      <c r="I436" s="29"/>
      <c r="J436" s="29"/>
      <c r="K436" s="29"/>
      <c r="L436" s="30"/>
      <c r="M436" s="31">
        <f t="shared" si="253"/>
        <v>0</v>
      </c>
      <c r="N436" s="29"/>
      <c r="O436" s="29"/>
      <c r="P436" s="29"/>
      <c r="Q436" s="30"/>
      <c r="R436" s="31">
        <f t="shared" si="254"/>
        <v>0</v>
      </c>
      <c r="S436" s="29"/>
      <c r="T436" s="29"/>
      <c r="U436" s="29"/>
      <c r="V436" s="30"/>
      <c r="W436" s="31">
        <f t="shared" si="255"/>
        <v>0</v>
      </c>
      <c r="X436" s="29"/>
      <c r="Y436" s="29"/>
      <c r="Z436" s="29"/>
      <c r="AA436" s="30"/>
      <c r="AB436" s="31">
        <f t="shared" si="256"/>
        <v>0</v>
      </c>
      <c r="AC436" s="29"/>
      <c r="AD436" s="29"/>
      <c r="AE436" s="29"/>
      <c r="AF436" s="30"/>
      <c r="AG436" s="31">
        <f t="shared" si="257"/>
        <v>0</v>
      </c>
      <c r="AH436" s="29"/>
      <c r="AI436" s="29"/>
      <c r="AJ436" s="29"/>
      <c r="AK436" s="30"/>
      <c r="AL436" s="31">
        <f t="shared" si="258"/>
        <v>0</v>
      </c>
      <c r="AM436" s="29"/>
      <c r="AN436" s="29"/>
      <c r="AO436" s="29"/>
      <c r="AP436" s="30"/>
      <c r="AQ436" s="31">
        <f t="shared" si="259"/>
        <v>0</v>
      </c>
      <c r="AR436" s="29"/>
      <c r="AS436" s="29"/>
      <c r="AT436" s="29"/>
      <c r="AU436" s="30"/>
      <c r="AV436" s="43">
        <f t="shared" si="260"/>
        <v>0</v>
      </c>
    </row>
    <row r="437" spans="1:48" x14ac:dyDescent="0.25">
      <c r="A437" s="14">
        <v>29</v>
      </c>
      <c r="B437" s="8" t="s">
        <v>79</v>
      </c>
      <c r="C437" s="32" t="s">
        <v>83</v>
      </c>
      <c r="D437" s="29"/>
      <c r="E437" s="29"/>
      <c r="F437" s="29"/>
      <c r="G437" s="30"/>
      <c r="H437" s="31">
        <f t="shared" si="252"/>
        <v>0</v>
      </c>
      <c r="I437" s="29"/>
      <c r="J437" s="29"/>
      <c r="K437" s="29"/>
      <c r="L437" s="30"/>
      <c r="M437" s="31">
        <f t="shared" si="253"/>
        <v>0</v>
      </c>
      <c r="N437" s="29"/>
      <c r="O437" s="29"/>
      <c r="P437" s="29"/>
      <c r="Q437" s="30"/>
      <c r="R437" s="31">
        <f t="shared" si="254"/>
        <v>0</v>
      </c>
      <c r="S437" s="29"/>
      <c r="T437" s="29"/>
      <c r="U437" s="29"/>
      <c r="V437" s="30"/>
      <c r="W437" s="31">
        <f t="shared" si="255"/>
        <v>0</v>
      </c>
      <c r="X437" s="29"/>
      <c r="Y437" s="29"/>
      <c r="Z437" s="29"/>
      <c r="AA437" s="30"/>
      <c r="AB437" s="31">
        <f t="shared" si="256"/>
        <v>0</v>
      </c>
      <c r="AC437" s="29"/>
      <c r="AD437" s="29"/>
      <c r="AE437" s="29"/>
      <c r="AF437" s="30"/>
      <c r="AG437" s="31">
        <f t="shared" si="257"/>
        <v>0</v>
      </c>
      <c r="AH437" s="29"/>
      <c r="AI437" s="29"/>
      <c r="AJ437" s="29"/>
      <c r="AK437" s="30"/>
      <c r="AL437" s="31">
        <f t="shared" si="258"/>
        <v>0</v>
      </c>
      <c r="AM437" s="29"/>
      <c r="AN437" s="29"/>
      <c r="AO437" s="29"/>
      <c r="AP437" s="30"/>
      <c r="AQ437" s="31">
        <f t="shared" si="259"/>
        <v>0</v>
      </c>
      <c r="AR437" s="29"/>
      <c r="AS437" s="29"/>
      <c r="AT437" s="29"/>
      <c r="AU437" s="30"/>
      <c r="AV437" s="43">
        <f t="shared" si="260"/>
        <v>0</v>
      </c>
    </row>
    <row r="438" spans="1:48" x14ac:dyDescent="0.25">
      <c r="A438" s="14">
        <v>29</v>
      </c>
      <c r="B438" s="8" t="s">
        <v>80</v>
      </c>
      <c r="C438" s="32" t="s">
        <v>83</v>
      </c>
      <c r="D438" s="29"/>
      <c r="E438" s="29"/>
      <c r="F438" s="29"/>
      <c r="G438" s="30"/>
      <c r="H438" s="31">
        <f t="shared" si="252"/>
        <v>0</v>
      </c>
      <c r="I438" s="29"/>
      <c r="J438" s="29"/>
      <c r="K438" s="29"/>
      <c r="L438" s="30"/>
      <c r="M438" s="31">
        <f t="shared" si="253"/>
        <v>0</v>
      </c>
      <c r="N438" s="29"/>
      <c r="O438" s="29"/>
      <c r="P438" s="29"/>
      <c r="Q438" s="30"/>
      <c r="R438" s="31">
        <f t="shared" si="254"/>
        <v>0</v>
      </c>
      <c r="S438" s="29"/>
      <c r="T438" s="29"/>
      <c r="U438" s="29"/>
      <c r="V438" s="30"/>
      <c r="W438" s="31">
        <f t="shared" si="255"/>
        <v>0</v>
      </c>
      <c r="X438" s="29"/>
      <c r="Y438" s="29"/>
      <c r="Z438" s="29"/>
      <c r="AA438" s="30"/>
      <c r="AB438" s="31">
        <f t="shared" si="256"/>
        <v>0</v>
      </c>
      <c r="AC438" s="29"/>
      <c r="AD438" s="29"/>
      <c r="AE438" s="29"/>
      <c r="AF438" s="30"/>
      <c r="AG438" s="31">
        <f t="shared" si="257"/>
        <v>0</v>
      </c>
      <c r="AH438" s="29"/>
      <c r="AI438" s="29"/>
      <c r="AJ438" s="29"/>
      <c r="AK438" s="30"/>
      <c r="AL438" s="31">
        <f t="shared" si="258"/>
        <v>0</v>
      </c>
      <c r="AM438" s="29"/>
      <c r="AN438" s="29"/>
      <c r="AO438" s="29"/>
      <c r="AP438" s="30"/>
      <c r="AQ438" s="31">
        <f t="shared" si="259"/>
        <v>0</v>
      </c>
      <c r="AR438" s="29"/>
      <c r="AS438" s="29"/>
      <c r="AT438" s="29"/>
      <c r="AU438" s="30"/>
      <c r="AV438" s="43">
        <f t="shared" si="260"/>
        <v>0</v>
      </c>
    </row>
    <row r="439" spans="1:48" x14ac:dyDescent="0.25">
      <c r="A439" s="14">
        <v>29</v>
      </c>
      <c r="B439" s="32" t="s">
        <v>81</v>
      </c>
      <c r="C439" s="32" t="s">
        <v>83</v>
      </c>
      <c r="D439" s="33"/>
      <c r="E439" s="33"/>
      <c r="F439" s="33"/>
      <c r="G439" s="34"/>
      <c r="H439" s="35">
        <f t="shared" si="252"/>
        <v>0</v>
      </c>
      <c r="I439" s="33"/>
      <c r="J439" s="33"/>
      <c r="K439" s="33"/>
      <c r="L439" s="34"/>
      <c r="M439" s="35">
        <f t="shared" si="253"/>
        <v>0</v>
      </c>
      <c r="N439" s="33"/>
      <c r="O439" s="33"/>
      <c r="P439" s="33"/>
      <c r="Q439" s="34"/>
      <c r="R439" s="35">
        <f t="shared" si="254"/>
        <v>0</v>
      </c>
      <c r="S439" s="33"/>
      <c r="T439" s="33"/>
      <c r="U439" s="33"/>
      <c r="V439" s="34"/>
      <c r="W439" s="35">
        <f t="shared" si="255"/>
        <v>0</v>
      </c>
      <c r="X439" s="33"/>
      <c r="Y439" s="33"/>
      <c r="Z439" s="33"/>
      <c r="AA439" s="34"/>
      <c r="AB439" s="35">
        <f t="shared" si="256"/>
        <v>0</v>
      </c>
      <c r="AC439" s="33"/>
      <c r="AD439" s="33"/>
      <c r="AE439" s="33"/>
      <c r="AF439" s="34"/>
      <c r="AG439" s="35">
        <f t="shared" si="257"/>
        <v>0</v>
      </c>
      <c r="AH439" s="33"/>
      <c r="AI439" s="33"/>
      <c r="AJ439" s="33"/>
      <c r="AK439" s="34"/>
      <c r="AL439" s="35">
        <f t="shared" si="258"/>
        <v>0</v>
      </c>
      <c r="AM439" s="33"/>
      <c r="AN439" s="33"/>
      <c r="AO439" s="33"/>
      <c r="AP439" s="34"/>
      <c r="AQ439" s="35">
        <f t="shared" si="259"/>
        <v>0</v>
      </c>
      <c r="AR439" s="33"/>
      <c r="AS439" s="33"/>
      <c r="AT439" s="33"/>
      <c r="AU439" s="34"/>
      <c r="AV439" s="44">
        <f t="shared" si="260"/>
        <v>0</v>
      </c>
    </row>
    <row r="440" spans="1:48" x14ac:dyDescent="0.25">
      <c r="A440" s="14">
        <v>29</v>
      </c>
      <c r="B440" s="36"/>
      <c r="C440" s="37"/>
      <c r="D440" s="38"/>
      <c r="E440" s="39"/>
      <c r="F440" s="39"/>
      <c r="G440" s="39"/>
      <c r="H440" s="40">
        <f>SUM(H427:H439)</f>
        <v>0</v>
      </c>
      <c r="I440" s="39"/>
      <c r="J440" s="39"/>
      <c r="K440" s="39"/>
      <c r="L440" s="39"/>
      <c r="M440" s="40">
        <f>SUM(M427:M439)</f>
        <v>0</v>
      </c>
      <c r="N440" s="39"/>
      <c r="O440" s="39"/>
      <c r="P440" s="39"/>
      <c r="Q440" s="39"/>
      <c r="R440" s="40">
        <f>SUM(R427:R439)</f>
        <v>0</v>
      </c>
      <c r="S440" s="39"/>
      <c r="T440" s="39"/>
      <c r="U440" s="39"/>
      <c r="V440" s="39"/>
      <c r="W440" s="40">
        <f>SUM(W427:W439)</f>
        <v>0</v>
      </c>
      <c r="X440" s="39"/>
      <c r="Y440" s="39"/>
      <c r="Z440" s="39"/>
      <c r="AA440" s="39"/>
      <c r="AB440" s="40">
        <f>SUM(AB427:AB439)</f>
        <v>0</v>
      </c>
      <c r="AC440" s="39"/>
      <c r="AD440" s="39"/>
      <c r="AE440" s="39"/>
      <c r="AF440" s="39"/>
      <c r="AG440" s="40">
        <f>SUM(AG427:AG439)</f>
        <v>0</v>
      </c>
      <c r="AH440" s="39"/>
      <c r="AI440" s="39"/>
      <c r="AJ440" s="39"/>
      <c r="AK440" s="39"/>
      <c r="AL440" s="40">
        <f>SUM(AL427:AL439)</f>
        <v>0</v>
      </c>
      <c r="AM440" s="39"/>
      <c r="AN440" s="39"/>
      <c r="AO440" s="39"/>
      <c r="AP440" s="39"/>
      <c r="AQ440" s="40">
        <f>SUM(AQ427:AQ439)</f>
        <v>0</v>
      </c>
      <c r="AR440" s="39"/>
      <c r="AS440" s="39"/>
      <c r="AT440" s="39"/>
      <c r="AU440" s="39"/>
      <c r="AV440" s="40">
        <f>SUM(AV427:AV439)</f>
        <v>0</v>
      </c>
    </row>
    <row r="441" spans="1:48" x14ac:dyDescent="0.25">
      <c r="A441" s="14">
        <v>30</v>
      </c>
      <c r="B441" s="80" t="str">
        <f>"Буква (или иное название) класса "&amp;A441&amp;":"</f>
        <v>Буква (или иное название) класса 30:</v>
      </c>
      <c r="C441" s="81"/>
      <c r="D441" s="82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3"/>
    </row>
    <row r="442" spans="1:48" x14ac:dyDescent="0.25">
      <c r="A442" s="14">
        <v>30</v>
      </c>
      <c r="B442" s="45" t="s">
        <v>69</v>
      </c>
      <c r="C442" s="28" t="s">
        <v>83</v>
      </c>
      <c r="D442" s="29"/>
      <c r="E442" s="29"/>
      <c r="F442" s="29"/>
      <c r="G442" s="30"/>
      <c r="H442" s="31">
        <f t="shared" ref="H442:H454" si="261">COUNTA(D442:G442)</f>
        <v>0</v>
      </c>
      <c r="I442" s="29"/>
      <c r="J442" s="29"/>
      <c r="K442" s="29"/>
      <c r="L442" s="30"/>
      <c r="M442" s="31">
        <f t="shared" ref="M442:M454" si="262">COUNTA(I442:L442)</f>
        <v>0</v>
      </c>
      <c r="N442" s="29"/>
      <c r="O442" s="29"/>
      <c r="P442" s="29"/>
      <c r="Q442" s="30"/>
      <c r="R442" s="31">
        <f t="shared" ref="R442:R454" si="263">COUNTA(N442:Q442)</f>
        <v>0</v>
      </c>
      <c r="S442" s="29"/>
      <c r="T442" s="29"/>
      <c r="U442" s="29"/>
      <c r="V442" s="30"/>
      <c r="W442" s="31">
        <f t="shared" ref="W442:W454" si="264">COUNTA(S442:V442)</f>
        <v>0</v>
      </c>
      <c r="X442" s="29"/>
      <c r="Y442" s="29"/>
      <c r="Z442" s="29"/>
      <c r="AA442" s="30"/>
      <c r="AB442" s="31">
        <f t="shared" ref="AB442:AB454" si="265">COUNTA(X442:AA442)</f>
        <v>0</v>
      </c>
      <c r="AC442" s="29"/>
      <c r="AD442" s="29"/>
      <c r="AE442" s="29"/>
      <c r="AF442" s="30"/>
      <c r="AG442" s="31">
        <f t="shared" ref="AG442:AG454" si="266">COUNTA(AC442:AF442)</f>
        <v>0</v>
      </c>
      <c r="AH442" s="29"/>
      <c r="AI442" s="29"/>
      <c r="AJ442" s="29"/>
      <c r="AK442" s="30"/>
      <c r="AL442" s="31">
        <f t="shared" ref="AL442:AL454" si="267">COUNTA(AH442:AK442)</f>
        <v>0</v>
      </c>
      <c r="AM442" s="29"/>
      <c r="AN442" s="29"/>
      <c r="AO442" s="29"/>
      <c r="AP442" s="30"/>
      <c r="AQ442" s="31">
        <f t="shared" ref="AQ442:AQ454" si="268">COUNTA(AM442:AP442)</f>
        <v>0</v>
      </c>
      <c r="AR442" s="29"/>
      <c r="AS442" s="29"/>
      <c r="AT442" s="29"/>
      <c r="AU442" s="30"/>
      <c r="AV442" s="43">
        <f t="shared" ref="AV442:AV454" si="269">COUNTA(AR442:AU442)</f>
        <v>0</v>
      </c>
    </row>
    <row r="443" spans="1:48" x14ac:dyDescent="0.25">
      <c r="A443" s="14">
        <v>30</v>
      </c>
      <c r="B443" s="8" t="s">
        <v>70</v>
      </c>
      <c r="C443" s="32" t="s">
        <v>83</v>
      </c>
      <c r="D443" s="29"/>
      <c r="E443" s="29"/>
      <c r="F443" s="29"/>
      <c r="G443" s="30"/>
      <c r="H443" s="31">
        <f t="shared" si="261"/>
        <v>0</v>
      </c>
      <c r="I443" s="29"/>
      <c r="J443" s="29"/>
      <c r="K443" s="29"/>
      <c r="L443" s="30"/>
      <c r="M443" s="31">
        <f t="shared" si="262"/>
        <v>0</v>
      </c>
      <c r="N443" s="29"/>
      <c r="O443" s="29"/>
      <c r="P443" s="29"/>
      <c r="Q443" s="30"/>
      <c r="R443" s="31">
        <f t="shared" si="263"/>
        <v>0</v>
      </c>
      <c r="S443" s="29"/>
      <c r="T443" s="29"/>
      <c r="U443" s="29"/>
      <c r="V443" s="30"/>
      <c r="W443" s="31">
        <f t="shared" si="264"/>
        <v>0</v>
      </c>
      <c r="X443" s="29"/>
      <c r="Y443" s="29"/>
      <c r="Z443" s="29"/>
      <c r="AA443" s="30"/>
      <c r="AB443" s="31">
        <f t="shared" si="265"/>
        <v>0</v>
      </c>
      <c r="AC443" s="29"/>
      <c r="AD443" s="29"/>
      <c r="AE443" s="29"/>
      <c r="AF443" s="30"/>
      <c r="AG443" s="31">
        <f t="shared" si="266"/>
        <v>0</v>
      </c>
      <c r="AH443" s="29"/>
      <c r="AI443" s="29"/>
      <c r="AJ443" s="29"/>
      <c r="AK443" s="30"/>
      <c r="AL443" s="31">
        <f t="shared" si="267"/>
        <v>0</v>
      </c>
      <c r="AM443" s="29"/>
      <c r="AN443" s="29"/>
      <c r="AO443" s="29"/>
      <c r="AP443" s="30"/>
      <c r="AQ443" s="31">
        <f t="shared" si="268"/>
        <v>0</v>
      </c>
      <c r="AR443" s="29"/>
      <c r="AS443" s="29"/>
      <c r="AT443" s="29"/>
      <c r="AU443" s="30"/>
      <c r="AV443" s="43">
        <f t="shared" si="269"/>
        <v>0</v>
      </c>
    </row>
    <row r="444" spans="1:48" x14ac:dyDescent="0.25">
      <c r="A444" s="14">
        <v>30</v>
      </c>
      <c r="B444" s="8" t="s">
        <v>71</v>
      </c>
      <c r="C444" s="32" t="s">
        <v>83</v>
      </c>
      <c r="D444" s="29"/>
      <c r="E444" s="29"/>
      <c r="F444" s="29"/>
      <c r="G444" s="30"/>
      <c r="H444" s="31">
        <f t="shared" si="261"/>
        <v>0</v>
      </c>
      <c r="I444" s="29"/>
      <c r="J444" s="29"/>
      <c r="K444" s="29"/>
      <c r="L444" s="30"/>
      <c r="M444" s="31">
        <f t="shared" si="262"/>
        <v>0</v>
      </c>
      <c r="N444" s="29"/>
      <c r="O444" s="29"/>
      <c r="P444" s="29"/>
      <c r="Q444" s="30"/>
      <c r="R444" s="31">
        <f t="shared" si="263"/>
        <v>0</v>
      </c>
      <c r="S444" s="29"/>
      <c r="T444" s="29"/>
      <c r="U444" s="29"/>
      <c r="V444" s="30"/>
      <c r="W444" s="31">
        <f t="shared" si="264"/>
        <v>0</v>
      </c>
      <c r="X444" s="29"/>
      <c r="Y444" s="29"/>
      <c r="Z444" s="29"/>
      <c r="AA444" s="30"/>
      <c r="AB444" s="31">
        <f t="shared" si="265"/>
        <v>0</v>
      </c>
      <c r="AC444" s="29"/>
      <c r="AD444" s="29"/>
      <c r="AE444" s="29"/>
      <c r="AF444" s="30"/>
      <c r="AG444" s="31">
        <f t="shared" si="266"/>
        <v>0</v>
      </c>
      <c r="AH444" s="29"/>
      <c r="AI444" s="29"/>
      <c r="AJ444" s="29"/>
      <c r="AK444" s="30"/>
      <c r="AL444" s="31">
        <f t="shared" si="267"/>
        <v>0</v>
      </c>
      <c r="AM444" s="29"/>
      <c r="AN444" s="29"/>
      <c r="AO444" s="29"/>
      <c r="AP444" s="30"/>
      <c r="AQ444" s="31">
        <f t="shared" si="268"/>
        <v>0</v>
      </c>
      <c r="AR444" s="29"/>
      <c r="AS444" s="29"/>
      <c r="AT444" s="29"/>
      <c r="AU444" s="30"/>
      <c r="AV444" s="43">
        <f t="shared" si="269"/>
        <v>0</v>
      </c>
    </row>
    <row r="445" spans="1:48" x14ac:dyDescent="0.25">
      <c r="A445" s="14">
        <v>30</v>
      </c>
      <c r="B445" s="8" t="s">
        <v>72</v>
      </c>
      <c r="C445" s="32" t="s">
        <v>83</v>
      </c>
      <c r="D445" s="29"/>
      <c r="E445" s="29"/>
      <c r="F445" s="29"/>
      <c r="G445" s="30"/>
      <c r="H445" s="31">
        <f t="shared" si="261"/>
        <v>0</v>
      </c>
      <c r="I445" s="29"/>
      <c r="J445" s="29"/>
      <c r="K445" s="29"/>
      <c r="L445" s="30"/>
      <c r="M445" s="31">
        <f t="shared" si="262"/>
        <v>0</v>
      </c>
      <c r="N445" s="29"/>
      <c r="O445" s="29"/>
      <c r="P445" s="29"/>
      <c r="Q445" s="30"/>
      <c r="R445" s="31">
        <f t="shared" si="263"/>
        <v>0</v>
      </c>
      <c r="S445" s="29"/>
      <c r="T445" s="29"/>
      <c r="U445" s="29"/>
      <c r="V445" s="30"/>
      <c r="W445" s="31">
        <f t="shared" si="264"/>
        <v>0</v>
      </c>
      <c r="X445" s="29"/>
      <c r="Y445" s="29"/>
      <c r="Z445" s="29"/>
      <c r="AA445" s="30"/>
      <c r="AB445" s="31">
        <f t="shared" si="265"/>
        <v>0</v>
      </c>
      <c r="AC445" s="29"/>
      <c r="AD445" s="29"/>
      <c r="AE445" s="29"/>
      <c r="AF445" s="30"/>
      <c r="AG445" s="31">
        <f t="shared" si="266"/>
        <v>0</v>
      </c>
      <c r="AH445" s="29"/>
      <c r="AI445" s="29"/>
      <c r="AJ445" s="29"/>
      <c r="AK445" s="30"/>
      <c r="AL445" s="31">
        <f t="shared" si="267"/>
        <v>0</v>
      </c>
      <c r="AM445" s="29"/>
      <c r="AN445" s="29"/>
      <c r="AO445" s="29"/>
      <c r="AP445" s="30"/>
      <c r="AQ445" s="31">
        <f t="shared" si="268"/>
        <v>0</v>
      </c>
      <c r="AR445" s="29"/>
      <c r="AS445" s="29"/>
      <c r="AT445" s="29"/>
      <c r="AU445" s="30"/>
      <c r="AV445" s="43">
        <f t="shared" si="269"/>
        <v>0</v>
      </c>
    </row>
    <row r="446" spans="1:48" x14ac:dyDescent="0.25">
      <c r="A446" s="14">
        <v>30</v>
      </c>
      <c r="B446" s="8" t="s">
        <v>73</v>
      </c>
      <c r="C446" s="32" t="s">
        <v>83</v>
      </c>
      <c r="D446" s="29"/>
      <c r="E446" s="29"/>
      <c r="F446" s="29"/>
      <c r="G446" s="30"/>
      <c r="H446" s="31">
        <f t="shared" si="261"/>
        <v>0</v>
      </c>
      <c r="I446" s="29"/>
      <c r="J446" s="29"/>
      <c r="K446" s="29"/>
      <c r="L446" s="30"/>
      <c r="M446" s="31">
        <f t="shared" si="262"/>
        <v>0</v>
      </c>
      <c r="N446" s="29"/>
      <c r="O446" s="29"/>
      <c r="P446" s="29"/>
      <c r="Q446" s="30"/>
      <c r="R446" s="31">
        <f t="shared" si="263"/>
        <v>0</v>
      </c>
      <c r="S446" s="29"/>
      <c r="T446" s="29"/>
      <c r="U446" s="29"/>
      <c r="V446" s="30"/>
      <c r="W446" s="31">
        <f t="shared" si="264"/>
        <v>0</v>
      </c>
      <c r="X446" s="29"/>
      <c r="Y446" s="29"/>
      <c r="Z446" s="29"/>
      <c r="AA446" s="30"/>
      <c r="AB446" s="31">
        <f t="shared" si="265"/>
        <v>0</v>
      </c>
      <c r="AC446" s="29"/>
      <c r="AD446" s="29"/>
      <c r="AE446" s="29"/>
      <c r="AF446" s="30"/>
      <c r="AG446" s="31">
        <f t="shared" si="266"/>
        <v>0</v>
      </c>
      <c r="AH446" s="29"/>
      <c r="AI446" s="29"/>
      <c r="AJ446" s="29"/>
      <c r="AK446" s="30"/>
      <c r="AL446" s="31">
        <f t="shared" si="267"/>
        <v>0</v>
      </c>
      <c r="AM446" s="29"/>
      <c r="AN446" s="29"/>
      <c r="AO446" s="29"/>
      <c r="AP446" s="30"/>
      <c r="AQ446" s="31">
        <f t="shared" si="268"/>
        <v>0</v>
      </c>
      <c r="AR446" s="29"/>
      <c r="AS446" s="29"/>
      <c r="AT446" s="29"/>
      <c r="AU446" s="30"/>
      <c r="AV446" s="43">
        <f t="shared" si="269"/>
        <v>0</v>
      </c>
    </row>
    <row r="447" spans="1:48" x14ac:dyDescent="0.25">
      <c r="A447" s="14">
        <v>30</v>
      </c>
      <c r="B447" s="8" t="s">
        <v>74</v>
      </c>
      <c r="C447" s="32" t="s">
        <v>83</v>
      </c>
      <c r="D447" s="29"/>
      <c r="E447" s="29"/>
      <c r="F447" s="29"/>
      <c r="G447" s="30"/>
      <c r="H447" s="31">
        <f t="shared" si="261"/>
        <v>0</v>
      </c>
      <c r="I447" s="29"/>
      <c r="J447" s="29"/>
      <c r="K447" s="29"/>
      <c r="L447" s="30"/>
      <c r="M447" s="31">
        <f t="shared" si="262"/>
        <v>0</v>
      </c>
      <c r="N447" s="29"/>
      <c r="O447" s="29"/>
      <c r="P447" s="29"/>
      <c r="Q447" s="30"/>
      <c r="R447" s="31">
        <f t="shared" si="263"/>
        <v>0</v>
      </c>
      <c r="S447" s="29"/>
      <c r="T447" s="29"/>
      <c r="U447" s="29"/>
      <c r="V447" s="30"/>
      <c r="W447" s="31">
        <f t="shared" si="264"/>
        <v>0</v>
      </c>
      <c r="X447" s="29"/>
      <c r="Y447" s="29"/>
      <c r="Z447" s="29"/>
      <c r="AA447" s="30"/>
      <c r="AB447" s="31">
        <f t="shared" si="265"/>
        <v>0</v>
      </c>
      <c r="AC447" s="29"/>
      <c r="AD447" s="29"/>
      <c r="AE447" s="29"/>
      <c r="AF447" s="30"/>
      <c r="AG447" s="31">
        <f t="shared" si="266"/>
        <v>0</v>
      </c>
      <c r="AH447" s="29"/>
      <c r="AI447" s="29"/>
      <c r="AJ447" s="29"/>
      <c r="AK447" s="30"/>
      <c r="AL447" s="31">
        <f t="shared" si="267"/>
        <v>0</v>
      </c>
      <c r="AM447" s="29"/>
      <c r="AN447" s="29"/>
      <c r="AO447" s="29"/>
      <c r="AP447" s="30"/>
      <c r="AQ447" s="31">
        <f t="shared" si="268"/>
        <v>0</v>
      </c>
      <c r="AR447" s="29"/>
      <c r="AS447" s="29"/>
      <c r="AT447" s="29"/>
      <c r="AU447" s="30"/>
      <c r="AV447" s="43">
        <f t="shared" si="269"/>
        <v>0</v>
      </c>
    </row>
    <row r="448" spans="1:48" x14ac:dyDescent="0.25">
      <c r="A448" s="14">
        <v>30</v>
      </c>
      <c r="B448" s="8" t="s">
        <v>75</v>
      </c>
      <c r="C448" s="32" t="s">
        <v>83</v>
      </c>
      <c r="D448" s="29"/>
      <c r="E448" s="29"/>
      <c r="F448" s="29"/>
      <c r="G448" s="30"/>
      <c r="H448" s="31">
        <f t="shared" si="261"/>
        <v>0</v>
      </c>
      <c r="I448" s="29"/>
      <c r="J448" s="29"/>
      <c r="K448" s="29"/>
      <c r="L448" s="30"/>
      <c r="M448" s="31">
        <f t="shared" si="262"/>
        <v>0</v>
      </c>
      <c r="N448" s="29"/>
      <c r="O448" s="29"/>
      <c r="P448" s="29"/>
      <c r="Q448" s="30"/>
      <c r="R448" s="31">
        <f t="shared" si="263"/>
        <v>0</v>
      </c>
      <c r="S448" s="29"/>
      <c r="T448" s="29"/>
      <c r="U448" s="29"/>
      <c r="V448" s="30"/>
      <c r="W448" s="31">
        <f t="shared" si="264"/>
        <v>0</v>
      </c>
      <c r="X448" s="29"/>
      <c r="Y448" s="29"/>
      <c r="Z448" s="29"/>
      <c r="AA448" s="30"/>
      <c r="AB448" s="31">
        <f t="shared" si="265"/>
        <v>0</v>
      </c>
      <c r="AC448" s="29"/>
      <c r="AD448" s="29"/>
      <c r="AE448" s="29"/>
      <c r="AF448" s="30"/>
      <c r="AG448" s="31">
        <f t="shared" si="266"/>
        <v>0</v>
      </c>
      <c r="AH448" s="29"/>
      <c r="AI448" s="29"/>
      <c r="AJ448" s="29"/>
      <c r="AK448" s="30"/>
      <c r="AL448" s="31">
        <f t="shared" si="267"/>
        <v>0</v>
      </c>
      <c r="AM448" s="29"/>
      <c r="AN448" s="29"/>
      <c r="AO448" s="29"/>
      <c r="AP448" s="30"/>
      <c r="AQ448" s="31">
        <f t="shared" si="268"/>
        <v>0</v>
      </c>
      <c r="AR448" s="29"/>
      <c r="AS448" s="29"/>
      <c r="AT448" s="29"/>
      <c r="AU448" s="30"/>
      <c r="AV448" s="43">
        <f t="shared" si="269"/>
        <v>0</v>
      </c>
    </row>
    <row r="449" spans="1:48" x14ac:dyDescent="0.25">
      <c r="A449" s="14">
        <v>30</v>
      </c>
      <c r="B449" s="8" t="s">
        <v>76</v>
      </c>
      <c r="C449" s="32" t="s">
        <v>83</v>
      </c>
      <c r="D449" s="29"/>
      <c r="E449" s="29"/>
      <c r="F449" s="29"/>
      <c r="G449" s="30"/>
      <c r="H449" s="31">
        <f t="shared" si="261"/>
        <v>0</v>
      </c>
      <c r="I449" s="29"/>
      <c r="J449" s="29"/>
      <c r="K449" s="29"/>
      <c r="L449" s="30"/>
      <c r="M449" s="31">
        <f t="shared" si="262"/>
        <v>0</v>
      </c>
      <c r="N449" s="29"/>
      <c r="O449" s="29"/>
      <c r="P449" s="29"/>
      <c r="Q449" s="30"/>
      <c r="R449" s="31">
        <f t="shared" si="263"/>
        <v>0</v>
      </c>
      <c r="S449" s="29"/>
      <c r="T449" s="29"/>
      <c r="U449" s="29"/>
      <c r="V449" s="30"/>
      <c r="W449" s="31">
        <f t="shared" si="264"/>
        <v>0</v>
      </c>
      <c r="X449" s="29"/>
      <c r="Y449" s="29"/>
      <c r="Z449" s="29"/>
      <c r="AA449" s="30"/>
      <c r="AB449" s="31">
        <f t="shared" si="265"/>
        <v>0</v>
      </c>
      <c r="AC449" s="29"/>
      <c r="AD449" s="29"/>
      <c r="AE449" s="29"/>
      <c r="AF449" s="30"/>
      <c r="AG449" s="31">
        <f t="shared" si="266"/>
        <v>0</v>
      </c>
      <c r="AH449" s="29"/>
      <c r="AI449" s="29"/>
      <c r="AJ449" s="29"/>
      <c r="AK449" s="30"/>
      <c r="AL449" s="31">
        <f t="shared" si="267"/>
        <v>0</v>
      </c>
      <c r="AM449" s="29"/>
      <c r="AN449" s="29"/>
      <c r="AO449" s="29"/>
      <c r="AP449" s="30"/>
      <c r="AQ449" s="31">
        <f t="shared" si="268"/>
        <v>0</v>
      </c>
      <c r="AR449" s="29"/>
      <c r="AS449" s="29"/>
      <c r="AT449" s="29"/>
      <c r="AU449" s="30"/>
      <c r="AV449" s="43">
        <f t="shared" si="269"/>
        <v>0</v>
      </c>
    </row>
    <row r="450" spans="1:48" x14ac:dyDescent="0.25">
      <c r="A450" s="14">
        <v>30</v>
      </c>
      <c r="B450" s="8" t="s">
        <v>77</v>
      </c>
      <c r="C450" s="32" t="s">
        <v>83</v>
      </c>
      <c r="D450" s="29"/>
      <c r="E450" s="29"/>
      <c r="F450" s="29"/>
      <c r="G450" s="30"/>
      <c r="H450" s="31">
        <f t="shared" si="261"/>
        <v>0</v>
      </c>
      <c r="I450" s="29"/>
      <c r="J450" s="29"/>
      <c r="K450" s="29"/>
      <c r="L450" s="30"/>
      <c r="M450" s="31">
        <f t="shared" si="262"/>
        <v>0</v>
      </c>
      <c r="N450" s="29"/>
      <c r="O450" s="29"/>
      <c r="P450" s="29"/>
      <c r="Q450" s="30"/>
      <c r="R450" s="31">
        <f t="shared" si="263"/>
        <v>0</v>
      </c>
      <c r="S450" s="29"/>
      <c r="T450" s="29"/>
      <c r="U450" s="29"/>
      <c r="V450" s="30"/>
      <c r="W450" s="31">
        <f t="shared" si="264"/>
        <v>0</v>
      </c>
      <c r="X450" s="29"/>
      <c r="Y450" s="29"/>
      <c r="Z450" s="29"/>
      <c r="AA450" s="30"/>
      <c r="AB450" s="31">
        <f t="shared" si="265"/>
        <v>0</v>
      </c>
      <c r="AC450" s="29"/>
      <c r="AD450" s="29"/>
      <c r="AE450" s="29"/>
      <c r="AF450" s="30"/>
      <c r="AG450" s="31">
        <f t="shared" si="266"/>
        <v>0</v>
      </c>
      <c r="AH450" s="29"/>
      <c r="AI450" s="29"/>
      <c r="AJ450" s="29"/>
      <c r="AK450" s="30"/>
      <c r="AL450" s="31">
        <f t="shared" si="267"/>
        <v>0</v>
      </c>
      <c r="AM450" s="29"/>
      <c r="AN450" s="29"/>
      <c r="AO450" s="29"/>
      <c r="AP450" s="30"/>
      <c r="AQ450" s="31">
        <f t="shared" si="268"/>
        <v>0</v>
      </c>
      <c r="AR450" s="29"/>
      <c r="AS450" s="29"/>
      <c r="AT450" s="29"/>
      <c r="AU450" s="30"/>
      <c r="AV450" s="43">
        <f t="shared" si="269"/>
        <v>0</v>
      </c>
    </row>
    <row r="451" spans="1:48" x14ac:dyDescent="0.25">
      <c r="A451" s="14">
        <v>30</v>
      </c>
      <c r="B451" s="8" t="s">
        <v>78</v>
      </c>
      <c r="C451" s="32" t="s">
        <v>83</v>
      </c>
      <c r="D451" s="29"/>
      <c r="E451" s="29"/>
      <c r="F451" s="29"/>
      <c r="G451" s="30"/>
      <c r="H451" s="31">
        <f t="shared" si="261"/>
        <v>0</v>
      </c>
      <c r="I451" s="29"/>
      <c r="J451" s="29"/>
      <c r="K451" s="29"/>
      <c r="L451" s="30"/>
      <c r="M451" s="31">
        <f t="shared" si="262"/>
        <v>0</v>
      </c>
      <c r="N451" s="29"/>
      <c r="O451" s="29"/>
      <c r="P451" s="29"/>
      <c r="Q451" s="30"/>
      <c r="R451" s="31">
        <f t="shared" si="263"/>
        <v>0</v>
      </c>
      <c r="S451" s="29"/>
      <c r="T451" s="29"/>
      <c r="U451" s="29"/>
      <c r="V451" s="30"/>
      <c r="W451" s="31">
        <f t="shared" si="264"/>
        <v>0</v>
      </c>
      <c r="X451" s="29"/>
      <c r="Y451" s="29"/>
      <c r="Z451" s="29"/>
      <c r="AA451" s="30"/>
      <c r="AB451" s="31">
        <f t="shared" si="265"/>
        <v>0</v>
      </c>
      <c r="AC451" s="29"/>
      <c r="AD451" s="29"/>
      <c r="AE451" s="29"/>
      <c r="AF451" s="30"/>
      <c r="AG451" s="31">
        <f t="shared" si="266"/>
        <v>0</v>
      </c>
      <c r="AH451" s="29"/>
      <c r="AI451" s="29"/>
      <c r="AJ451" s="29"/>
      <c r="AK451" s="30"/>
      <c r="AL451" s="31">
        <f t="shared" si="267"/>
        <v>0</v>
      </c>
      <c r="AM451" s="29"/>
      <c r="AN451" s="29"/>
      <c r="AO451" s="29"/>
      <c r="AP451" s="30"/>
      <c r="AQ451" s="31">
        <f t="shared" si="268"/>
        <v>0</v>
      </c>
      <c r="AR451" s="29"/>
      <c r="AS451" s="29"/>
      <c r="AT451" s="29"/>
      <c r="AU451" s="30"/>
      <c r="AV451" s="43">
        <f t="shared" si="269"/>
        <v>0</v>
      </c>
    </row>
    <row r="452" spans="1:48" x14ac:dyDescent="0.25">
      <c r="A452" s="14">
        <v>30</v>
      </c>
      <c r="B452" s="8" t="s">
        <v>79</v>
      </c>
      <c r="C452" s="32" t="s">
        <v>83</v>
      </c>
      <c r="D452" s="29"/>
      <c r="E452" s="29"/>
      <c r="F452" s="29"/>
      <c r="G452" s="30"/>
      <c r="H452" s="31">
        <f t="shared" si="261"/>
        <v>0</v>
      </c>
      <c r="I452" s="29"/>
      <c r="J452" s="29"/>
      <c r="K452" s="29"/>
      <c r="L452" s="30"/>
      <c r="M452" s="31">
        <f t="shared" si="262"/>
        <v>0</v>
      </c>
      <c r="N452" s="29"/>
      <c r="O452" s="29"/>
      <c r="P452" s="29"/>
      <c r="Q452" s="30"/>
      <c r="R452" s="31">
        <f t="shared" si="263"/>
        <v>0</v>
      </c>
      <c r="S452" s="29"/>
      <c r="T452" s="29"/>
      <c r="U452" s="29"/>
      <c r="V452" s="30"/>
      <c r="W452" s="31">
        <f t="shared" si="264"/>
        <v>0</v>
      </c>
      <c r="X452" s="29"/>
      <c r="Y452" s="29"/>
      <c r="Z452" s="29"/>
      <c r="AA452" s="30"/>
      <c r="AB452" s="31">
        <f t="shared" si="265"/>
        <v>0</v>
      </c>
      <c r="AC452" s="29"/>
      <c r="AD452" s="29"/>
      <c r="AE452" s="29"/>
      <c r="AF452" s="30"/>
      <c r="AG452" s="31">
        <f t="shared" si="266"/>
        <v>0</v>
      </c>
      <c r="AH452" s="29"/>
      <c r="AI452" s="29"/>
      <c r="AJ452" s="29"/>
      <c r="AK452" s="30"/>
      <c r="AL452" s="31">
        <f t="shared" si="267"/>
        <v>0</v>
      </c>
      <c r="AM452" s="29"/>
      <c r="AN452" s="29"/>
      <c r="AO452" s="29"/>
      <c r="AP452" s="30"/>
      <c r="AQ452" s="31">
        <f t="shared" si="268"/>
        <v>0</v>
      </c>
      <c r="AR452" s="29"/>
      <c r="AS452" s="29"/>
      <c r="AT452" s="29"/>
      <c r="AU452" s="30"/>
      <c r="AV452" s="43">
        <f t="shared" si="269"/>
        <v>0</v>
      </c>
    </row>
    <row r="453" spans="1:48" x14ac:dyDescent="0.25">
      <c r="A453" s="14">
        <v>30</v>
      </c>
      <c r="B453" s="8" t="s">
        <v>80</v>
      </c>
      <c r="C453" s="32" t="s">
        <v>83</v>
      </c>
      <c r="D453" s="29"/>
      <c r="E453" s="29"/>
      <c r="F453" s="29"/>
      <c r="G453" s="30"/>
      <c r="H453" s="31">
        <f t="shared" si="261"/>
        <v>0</v>
      </c>
      <c r="I453" s="29"/>
      <c r="J453" s="29"/>
      <c r="K453" s="29"/>
      <c r="L453" s="30"/>
      <c r="M453" s="31">
        <f t="shared" si="262"/>
        <v>0</v>
      </c>
      <c r="N453" s="29"/>
      <c r="O453" s="29"/>
      <c r="P453" s="29"/>
      <c r="Q453" s="30"/>
      <c r="R453" s="31">
        <f t="shared" si="263"/>
        <v>0</v>
      </c>
      <c r="S453" s="29"/>
      <c r="T453" s="29"/>
      <c r="U453" s="29"/>
      <c r="V453" s="30"/>
      <c r="W453" s="31">
        <f t="shared" si="264"/>
        <v>0</v>
      </c>
      <c r="X453" s="29"/>
      <c r="Y453" s="29"/>
      <c r="Z453" s="29"/>
      <c r="AA453" s="30"/>
      <c r="AB453" s="31">
        <f t="shared" si="265"/>
        <v>0</v>
      </c>
      <c r="AC453" s="29"/>
      <c r="AD453" s="29"/>
      <c r="AE453" s="29"/>
      <c r="AF453" s="30"/>
      <c r="AG453" s="31">
        <f t="shared" si="266"/>
        <v>0</v>
      </c>
      <c r="AH453" s="29"/>
      <c r="AI453" s="29"/>
      <c r="AJ453" s="29"/>
      <c r="AK453" s="30"/>
      <c r="AL453" s="31">
        <f t="shared" si="267"/>
        <v>0</v>
      </c>
      <c r="AM453" s="29"/>
      <c r="AN453" s="29"/>
      <c r="AO453" s="29"/>
      <c r="AP453" s="30"/>
      <c r="AQ453" s="31">
        <f t="shared" si="268"/>
        <v>0</v>
      </c>
      <c r="AR453" s="29"/>
      <c r="AS453" s="29"/>
      <c r="AT453" s="29"/>
      <c r="AU453" s="30"/>
      <c r="AV453" s="43">
        <f t="shared" si="269"/>
        <v>0</v>
      </c>
    </row>
    <row r="454" spans="1:48" x14ac:dyDescent="0.25">
      <c r="A454" s="14">
        <v>30</v>
      </c>
      <c r="B454" s="32" t="s">
        <v>81</v>
      </c>
      <c r="C454" s="32" t="s">
        <v>83</v>
      </c>
      <c r="D454" s="33"/>
      <c r="E454" s="33"/>
      <c r="F454" s="33"/>
      <c r="G454" s="34"/>
      <c r="H454" s="35">
        <f t="shared" si="261"/>
        <v>0</v>
      </c>
      <c r="I454" s="33"/>
      <c r="J454" s="33"/>
      <c r="K454" s="33"/>
      <c r="L454" s="34"/>
      <c r="M454" s="35">
        <f t="shared" si="262"/>
        <v>0</v>
      </c>
      <c r="N454" s="33"/>
      <c r="O454" s="33"/>
      <c r="P454" s="33"/>
      <c r="Q454" s="34"/>
      <c r="R454" s="35">
        <f t="shared" si="263"/>
        <v>0</v>
      </c>
      <c r="S454" s="33"/>
      <c r="T454" s="33"/>
      <c r="U454" s="33"/>
      <c r="V454" s="34"/>
      <c r="W454" s="35">
        <f t="shared" si="264"/>
        <v>0</v>
      </c>
      <c r="X454" s="33"/>
      <c r="Y454" s="33"/>
      <c r="Z454" s="33"/>
      <c r="AA454" s="34"/>
      <c r="AB454" s="35">
        <f t="shared" si="265"/>
        <v>0</v>
      </c>
      <c r="AC454" s="33"/>
      <c r="AD454" s="33"/>
      <c r="AE454" s="33"/>
      <c r="AF454" s="34"/>
      <c r="AG454" s="35">
        <f t="shared" si="266"/>
        <v>0</v>
      </c>
      <c r="AH454" s="33"/>
      <c r="AI454" s="33"/>
      <c r="AJ454" s="33"/>
      <c r="AK454" s="34"/>
      <c r="AL454" s="35">
        <f t="shared" si="267"/>
        <v>0</v>
      </c>
      <c r="AM454" s="33"/>
      <c r="AN454" s="33"/>
      <c r="AO454" s="33"/>
      <c r="AP454" s="34"/>
      <c r="AQ454" s="35">
        <f t="shared" si="268"/>
        <v>0</v>
      </c>
      <c r="AR454" s="33"/>
      <c r="AS454" s="33"/>
      <c r="AT454" s="33"/>
      <c r="AU454" s="34"/>
      <c r="AV454" s="44">
        <f t="shared" si="269"/>
        <v>0</v>
      </c>
    </row>
    <row r="455" spans="1:48" x14ac:dyDescent="0.25">
      <c r="A455" s="14">
        <v>30</v>
      </c>
      <c r="B455" s="36"/>
      <c r="C455" s="37"/>
      <c r="D455" s="38"/>
      <c r="E455" s="39"/>
      <c r="F455" s="39"/>
      <c r="G455" s="39"/>
      <c r="H455" s="40">
        <f>SUM(H442:H454)</f>
        <v>0</v>
      </c>
      <c r="I455" s="39"/>
      <c r="J455" s="39"/>
      <c r="K455" s="39"/>
      <c r="L455" s="39"/>
      <c r="M455" s="40">
        <f>SUM(M442:M454)</f>
        <v>0</v>
      </c>
      <c r="N455" s="39"/>
      <c r="O455" s="39"/>
      <c r="P455" s="39"/>
      <c r="Q455" s="39"/>
      <c r="R455" s="40">
        <f>SUM(R442:R454)</f>
        <v>0</v>
      </c>
      <c r="S455" s="39"/>
      <c r="T455" s="39"/>
      <c r="U455" s="39"/>
      <c r="V455" s="39"/>
      <c r="W455" s="40">
        <f>SUM(W442:W454)</f>
        <v>0</v>
      </c>
      <c r="X455" s="39"/>
      <c r="Y455" s="39"/>
      <c r="Z455" s="39"/>
      <c r="AA455" s="39"/>
      <c r="AB455" s="40">
        <f>SUM(AB442:AB454)</f>
        <v>0</v>
      </c>
      <c r="AC455" s="39"/>
      <c r="AD455" s="39"/>
      <c r="AE455" s="39"/>
      <c r="AF455" s="39"/>
      <c r="AG455" s="40">
        <f>SUM(AG442:AG454)</f>
        <v>0</v>
      </c>
      <c r="AH455" s="39"/>
      <c r="AI455" s="39"/>
      <c r="AJ455" s="39"/>
      <c r="AK455" s="39"/>
      <c r="AL455" s="40">
        <f>SUM(AL442:AL454)</f>
        <v>0</v>
      </c>
      <c r="AM455" s="39"/>
      <c r="AN455" s="39"/>
      <c r="AO455" s="39"/>
      <c r="AP455" s="39"/>
      <c r="AQ455" s="40">
        <f>SUM(AQ442:AQ454)</f>
        <v>0</v>
      </c>
      <c r="AR455" s="39"/>
      <c r="AS455" s="39"/>
      <c r="AT455" s="39"/>
      <c r="AU455" s="39"/>
      <c r="AV455" s="40">
        <f>SUM(AV442:AV454)</f>
        <v>0</v>
      </c>
    </row>
    <row r="456" spans="1:48" x14ac:dyDescent="0.25">
      <c r="A456" s="14">
        <v>31</v>
      </c>
      <c r="B456" s="80" t="str">
        <f>"Буква (или иное название) класса "&amp;A456&amp;":"</f>
        <v>Буква (или иное название) класса 31:</v>
      </c>
      <c r="C456" s="81"/>
      <c r="D456" s="82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83"/>
      <c r="AU456" s="83"/>
      <c r="AV456" s="83"/>
    </row>
    <row r="457" spans="1:48" x14ac:dyDescent="0.25">
      <c r="A457" s="14">
        <v>31</v>
      </c>
      <c r="B457" s="45" t="s">
        <v>69</v>
      </c>
      <c r="C457" s="28" t="s">
        <v>83</v>
      </c>
      <c r="D457" s="29"/>
      <c r="E457" s="29"/>
      <c r="F457" s="29"/>
      <c r="G457" s="30"/>
      <c r="H457" s="31">
        <f t="shared" ref="H457:H469" si="270">COUNTA(D457:G457)</f>
        <v>0</v>
      </c>
      <c r="I457" s="29"/>
      <c r="J457" s="29"/>
      <c r="K457" s="29"/>
      <c r="L457" s="30"/>
      <c r="M457" s="31">
        <f t="shared" ref="M457:M469" si="271">COUNTA(I457:L457)</f>
        <v>0</v>
      </c>
      <c r="N457" s="29"/>
      <c r="O457" s="29"/>
      <c r="P457" s="29"/>
      <c r="Q457" s="30"/>
      <c r="R457" s="31">
        <f t="shared" ref="R457:R469" si="272">COUNTA(N457:Q457)</f>
        <v>0</v>
      </c>
      <c r="S457" s="29"/>
      <c r="T457" s="29"/>
      <c r="U457" s="29"/>
      <c r="V457" s="30"/>
      <c r="W457" s="31">
        <f t="shared" ref="W457:W469" si="273">COUNTA(S457:V457)</f>
        <v>0</v>
      </c>
      <c r="X457" s="29"/>
      <c r="Y457" s="29"/>
      <c r="Z457" s="29"/>
      <c r="AA457" s="30"/>
      <c r="AB457" s="31">
        <f t="shared" ref="AB457:AB469" si="274">COUNTA(X457:AA457)</f>
        <v>0</v>
      </c>
      <c r="AC457" s="29"/>
      <c r="AD457" s="29"/>
      <c r="AE457" s="29"/>
      <c r="AF457" s="30"/>
      <c r="AG457" s="31">
        <f t="shared" ref="AG457:AG469" si="275">COUNTA(AC457:AF457)</f>
        <v>0</v>
      </c>
      <c r="AH457" s="29"/>
      <c r="AI457" s="29"/>
      <c r="AJ457" s="29"/>
      <c r="AK457" s="30"/>
      <c r="AL457" s="31">
        <f t="shared" ref="AL457:AL469" si="276">COUNTA(AH457:AK457)</f>
        <v>0</v>
      </c>
      <c r="AM457" s="29"/>
      <c r="AN457" s="29"/>
      <c r="AO457" s="29"/>
      <c r="AP457" s="30"/>
      <c r="AQ457" s="31">
        <f t="shared" ref="AQ457:AQ469" si="277">COUNTA(AM457:AP457)</f>
        <v>0</v>
      </c>
      <c r="AR457" s="29"/>
      <c r="AS457" s="29"/>
      <c r="AT457" s="29"/>
      <c r="AU457" s="30"/>
      <c r="AV457" s="43">
        <f t="shared" ref="AV457:AV469" si="278">COUNTA(AR457:AU457)</f>
        <v>0</v>
      </c>
    </row>
    <row r="458" spans="1:48" x14ac:dyDescent="0.25">
      <c r="A458" s="14">
        <v>31</v>
      </c>
      <c r="B458" s="8" t="s">
        <v>70</v>
      </c>
      <c r="C458" s="32" t="s">
        <v>83</v>
      </c>
      <c r="D458" s="29"/>
      <c r="E458" s="29"/>
      <c r="F458" s="29"/>
      <c r="G458" s="30"/>
      <c r="H458" s="31">
        <f t="shared" si="270"/>
        <v>0</v>
      </c>
      <c r="I458" s="29"/>
      <c r="J458" s="29"/>
      <c r="K458" s="29"/>
      <c r="L458" s="30"/>
      <c r="M458" s="31">
        <f t="shared" si="271"/>
        <v>0</v>
      </c>
      <c r="N458" s="29"/>
      <c r="O458" s="29"/>
      <c r="P458" s="29"/>
      <c r="Q458" s="30"/>
      <c r="R458" s="31">
        <f t="shared" si="272"/>
        <v>0</v>
      </c>
      <c r="S458" s="29"/>
      <c r="T458" s="29"/>
      <c r="U458" s="29"/>
      <c r="V458" s="30"/>
      <c r="W458" s="31">
        <f t="shared" si="273"/>
        <v>0</v>
      </c>
      <c r="X458" s="29"/>
      <c r="Y458" s="29"/>
      <c r="Z458" s="29"/>
      <c r="AA458" s="30"/>
      <c r="AB458" s="31">
        <f t="shared" si="274"/>
        <v>0</v>
      </c>
      <c r="AC458" s="29"/>
      <c r="AD458" s="29"/>
      <c r="AE458" s="29"/>
      <c r="AF458" s="30"/>
      <c r="AG458" s="31">
        <f t="shared" si="275"/>
        <v>0</v>
      </c>
      <c r="AH458" s="29"/>
      <c r="AI458" s="29"/>
      <c r="AJ458" s="29"/>
      <c r="AK458" s="30"/>
      <c r="AL458" s="31">
        <f t="shared" si="276"/>
        <v>0</v>
      </c>
      <c r="AM458" s="29"/>
      <c r="AN458" s="29"/>
      <c r="AO458" s="29"/>
      <c r="AP458" s="30"/>
      <c r="AQ458" s="31">
        <f t="shared" si="277"/>
        <v>0</v>
      </c>
      <c r="AR458" s="29"/>
      <c r="AS458" s="29"/>
      <c r="AT458" s="29"/>
      <c r="AU458" s="30"/>
      <c r="AV458" s="43">
        <f t="shared" si="278"/>
        <v>0</v>
      </c>
    </row>
    <row r="459" spans="1:48" x14ac:dyDescent="0.25">
      <c r="A459" s="14">
        <v>31</v>
      </c>
      <c r="B459" s="8" t="s">
        <v>71</v>
      </c>
      <c r="C459" s="32" t="s">
        <v>83</v>
      </c>
      <c r="D459" s="29"/>
      <c r="E459" s="29"/>
      <c r="F459" s="29"/>
      <c r="G459" s="30"/>
      <c r="H459" s="31">
        <f t="shared" si="270"/>
        <v>0</v>
      </c>
      <c r="I459" s="29"/>
      <c r="J459" s="29"/>
      <c r="K459" s="29"/>
      <c r="L459" s="30"/>
      <c r="M459" s="31">
        <f t="shared" si="271"/>
        <v>0</v>
      </c>
      <c r="N459" s="29"/>
      <c r="O459" s="29"/>
      <c r="P459" s="29"/>
      <c r="Q459" s="30"/>
      <c r="R459" s="31">
        <f t="shared" si="272"/>
        <v>0</v>
      </c>
      <c r="S459" s="29"/>
      <c r="T459" s="29"/>
      <c r="U459" s="29"/>
      <c r="V459" s="30"/>
      <c r="W459" s="31">
        <f t="shared" si="273"/>
        <v>0</v>
      </c>
      <c r="X459" s="29"/>
      <c r="Y459" s="29"/>
      <c r="Z459" s="29"/>
      <c r="AA459" s="30"/>
      <c r="AB459" s="31">
        <f t="shared" si="274"/>
        <v>0</v>
      </c>
      <c r="AC459" s="29"/>
      <c r="AD459" s="29"/>
      <c r="AE459" s="29"/>
      <c r="AF459" s="30"/>
      <c r="AG459" s="31">
        <f t="shared" si="275"/>
        <v>0</v>
      </c>
      <c r="AH459" s="29"/>
      <c r="AI459" s="29"/>
      <c r="AJ459" s="29"/>
      <c r="AK459" s="30"/>
      <c r="AL459" s="31">
        <f t="shared" si="276"/>
        <v>0</v>
      </c>
      <c r="AM459" s="29"/>
      <c r="AN459" s="29"/>
      <c r="AO459" s="29"/>
      <c r="AP459" s="30"/>
      <c r="AQ459" s="31">
        <f t="shared" si="277"/>
        <v>0</v>
      </c>
      <c r="AR459" s="29"/>
      <c r="AS459" s="29"/>
      <c r="AT459" s="29"/>
      <c r="AU459" s="30"/>
      <c r="AV459" s="43">
        <f t="shared" si="278"/>
        <v>0</v>
      </c>
    </row>
    <row r="460" spans="1:48" x14ac:dyDescent="0.25">
      <c r="A460" s="14">
        <v>31</v>
      </c>
      <c r="B460" s="8" t="s">
        <v>72</v>
      </c>
      <c r="C460" s="32" t="s">
        <v>83</v>
      </c>
      <c r="D460" s="29"/>
      <c r="E460" s="29"/>
      <c r="F460" s="29"/>
      <c r="G460" s="30"/>
      <c r="H460" s="31">
        <f t="shared" si="270"/>
        <v>0</v>
      </c>
      <c r="I460" s="29"/>
      <c r="J460" s="29"/>
      <c r="K460" s="29"/>
      <c r="L460" s="30"/>
      <c r="M460" s="31">
        <f t="shared" si="271"/>
        <v>0</v>
      </c>
      <c r="N460" s="29"/>
      <c r="O460" s="29"/>
      <c r="P460" s="29"/>
      <c r="Q460" s="30"/>
      <c r="R460" s="31">
        <f t="shared" si="272"/>
        <v>0</v>
      </c>
      <c r="S460" s="29"/>
      <c r="T460" s="29"/>
      <c r="U460" s="29"/>
      <c r="V460" s="30"/>
      <c r="W460" s="31">
        <f t="shared" si="273"/>
        <v>0</v>
      </c>
      <c r="X460" s="29"/>
      <c r="Y460" s="29"/>
      <c r="Z460" s="29"/>
      <c r="AA460" s="30"/>
      <c r="AB460" s="31">
        <f t="shared" si="274"/>
        <v>0</v>
      </c>
      <c r="AC460" s="29"/>
      <c r="AD460" s="29"/>
      <c r="AE460" s="29"/>
      <c r="AF460" s="30"/>
      <c r="AG460" s="31">
        <f t="shared" si="275"/>
        <v>0</v>
      </c>
      <c r="AH460" s="29"/>
      <c r="AI460" s="29"/>
      <c r="AJ460" s="29"/>
      <c r="AK460" s="30"/>
      <c r="AL460" s="31">
        <f t="shared" si="276"/>
        <v>0</v>
      </c>
      <c r="AM460" s="29"/>
      <c r="AN460" s="29"/>
      <c r="AO460" s="29"/>
      <c r="AP460" s="30"/>
      <c r="AQ460" s="31">
        <f t="shared" si="277"/>
        <v>0</v>
      </c>
      <c r="AR460" s="29"/>
      <c r="AS460" s="29"/>
      <c r="AT460" s="29"/>
      <c r="AU460" s="30"/>
      <c r="AV460" s="43">
        <f t="shared" si="278"/>
        <v>0</v>
      </c>
    </row>
    <row r="461" spans="1:48" x14ac:dyDescent="0.25">
      <c r="A461" s="14">
        <v>31</v>
      </c>
      <c r="B461" s="8" t="s">
        <v>73</v>
      </c>
      <c r="C461" s="32" t="s">
        <v>83</v>
      </c>
      <c r="D461" s="29"/>
      <c r="E461" s="29"/>
      <c r="F461" s="29"/>
      <c r="G461" s="30"/>
      <c r="H461" s="31">
        <f t="shared" si="270"/>
        <v>0</v>
      </c>
      <c r="I461" s="29"/>
      <c r="J461" s="29"/>
      <c r="K461" s="29"/>
      <c r="L461" s="30"/>
      <c r="M461" s="31">
        <f t="shared" si="271"/>
        <v>0</v>
      </c>
      <c r="N461" s="29"/>
      <c r="O461" s="29"/>
      <c r="P461" s="29"/>
      <c r="Q461" s="30"/>
      <c r="R461" s="31">
        <f t="shared" si="272"/>
        <v>0</v>
      </c>
      <c r="S461" s="29"/>
      <c r="T461" s="29"/>
      <c r="U461" s="29"/>
      <c r="V461" s="30"/>
      <c r="W461" s="31">
        <f t="shared" si="273"/>
        <v>0</v>
      </c>
      <c r="X461" s="29"/>
      <c r="Y461" s="29"/>
      <c r="Z461" s="29"/>
      <c r="AA461" s="30"/>
      <c r="AB461" s="31">
        <f t="shared" si="274"/>
        <v>0</v>
      </c>
      <c r="AC461" s="29"/>
      <c r="AD461" s="29"/>
      <c r="AE461" s="29"/>
      <c r="AF461" s="30"/>
      <c r="AG461" s="31">
        <f t="shared" si="275"/>
        <v>0</v>
      </c>
      <c r="AH461" s="29"/>
      <c r="AI461" s="29"/>
      <c r="AJ461" s="29"/>
      <c r="AK461" s="30"/>
      <c r="AL461" s="31">
        <f t="shared" si="276"/>
        <v>0</v>
      </c>
      <c r="AM461" s="29"/>
      <c r="AN461" s="29"/>
      <c r="AO461" s="29"/>
      <c r="AP461" s="30"/>
      <c r="AQ461" s="31">
        <f t="shared" si="277"/>
        <v>0</v>
      </c>
      <c r="AR461" s="29"/>
      <c r="AS461" s="29"/>
      <c r="AT461" s="29"/>
      <c r="AU461" s="30"/>
      <c r="AV461" s="43">
        <f t="shared" si="278"/>
        <v>0</v>
      </c>
    </row>
    <row r="462" spans="1:48" x14ac:dyDescent="0.25">
      <c r="A462" s="14">
        <v>31</v>
      </c>
      <c r="B462" s="8" t="s">
        <v>74</v>
      </c>
      <c r="C462" s="32" t="s">
        <v>83</v>
      </c>
      <c r="D462" s="29"/>
      <c r="E462" s="29"/>
      <c r="F462" s="29"/>
      <c r="G462" s="30"/>
      <c r="H462" s="31">
        <f t="shared" si="270"/>
        <v>0</v>
      </c>
      <c r="I462" s="29"/>
      <c r="J462" s="29"/>
      <c r="K462" s="29"/>
      <c r="L462" s="30"/>
      <c r="M462" s="31">
        <f t="shared" si="271"/>
        <v>0</v>
      </c>
      <c r="N462" s="29"/>
      <c r="O462" s="29"/>
      <c r="P462" s="29"/>
      <c r="Q462" s="30"/>
      <c r="R462" s="31">
        <f t="shared" si="272"/>
        <v>0</v>
      </c>
      <c r="S462" s="29"/>
      <c r="T462" s="29"/>
      <c r="U462" s="29"/>
      <c r="V462" s="30"/>
      <c r="W462" s="31">
        <f t="shared" si="273"/>
        <v>0</v>
      </c>
      <c r="X462" s="29"/>
      <c r="Y462" s="29"/>
      <c r="Z462" s="29"/>
      <c r="AA462" s="30"/>
      <c r="AB462" s="31">
        <f t="shared" si="274"/>
        <v>0</v>
      </c>
      <c r="AC462" s="29"/>
      <c r="AD462" s="29"/>
      <c r="AE462" s="29"/>
      <c r="AF462" s="30"/>
      <c r="AG462" s="31">
        <f t="shared" si="275"/>
        <v>0</v>
      </c>
      <c r="AH462" s="29"/>
      <c r="AI462" s="29"/>
      <c r="AJ462" s="29"/>
      <c r="AK462" s="30"/>
      <c r="AL462" s="31">
        <f t="shared" si="276"/>
        <v>0</v>
      </c>
      <c r="AM462" s="29"/>
      <c r="AN462" s="29"/>
      <c r="AO462" s="29"/>
      <c r="AP462" s="30"/>
      <c r="AQ462" s="31">
        <f t="shared" si="277"/>
        <v>0</v>
      </c>
      <c r="AR462" s="29"/>
      <c r="AS462" s="29"/>
      <c r="AT462" s="29"/>
      <c r="AU462" s="30"/>
      <c r="AV462" s="43">
        <f t="shared" si="278"/>
        <v>0</v>
      </c>
    </row>
    <row r="463" spans="1:48" x14ac:dyDescent="0.25">
      <c r="A463" s="14">
        <v>31</v>
      </c>
      <c r="B463" s="8" t="s">
        <v>75</v>
      </c>
      <c r="C463" s="32" t="s">
        <v>83</v>
      </c>
      <c r="D463" s="29"/>
      <c r="E463" s="29"/>
      <c r="F463" s="29"/>
      <c r="G463" s="30"/>
      <c r="H463" s="31">
        <f t="shared" si="270"/>
        <v>0</v>
      </c>
      <c r="I463" s="29"/>
      <c r="J463" s="29"/>
      <c r="K463" s="29"/>
      <c r="L463" s="30"/>
      <c r="M463" s="31">
        <f t="shared" si="271"/>
        <v>0</v>
      </c>
      <c r="N463" s="29"/>
      <c r="O463" s="29"/>
      <c r="P463" s="29"/>
      <c r="Q463" s="30"/>
      <c r="R463" s="31">
        <f t="shared" si="272"/>
        <v>0</v>
      </c>
      <c r="S463" s="29"/>
      <c r="T463" s="29"/>
      <c r="U463" s="29"/>
      <c r="V463" s="30"/>
      <c r="W463" s="31">
        <f t="shared" si="273"/>
        <v>0</v>
      </c>
      <c r="X463" s="29"/>
      <c r="Y463" s="29"/>
      <c r="Z463" s="29"/>
      <c r="AA463" s="30"/>
      <c r="AB463" s="31">
        <f t="shared" si="274"/>
        <v>0</v>
      </c>
      <c r="AC463" s="29"/>
      <c r="AD463" s="29"/>
      <c r="AE463" s="29"/>
      <c r="AF463" s="30"/>
      <c r="AG463" s="31">
        <f t="shared" si="275"/>
        <v>0</v>
      </c>
      <c r="AH463" s="29"/>
      <c r="AI463" s="29"/>
      <c r="AJ463" s="29"/>
      <c r="AK463" s="30"/>
      <c r="AL463" s="31">
        <f t="shared" si="276"/>
        <v>0</v>
      </c>
      <c r="AM463" s="29"/>
      <c r="AN463" s="29"/>
      <c r="AO463" s="29"/>
      <c r="AP463" s="30"/>
      <c r="AQ463" s="31">
        <f t="shared" si="277"/>
        <v>0</v>
      </c>
      <c r="AR463" s="29"/>
      <c r="AS463" s="29"/>
      <c r="AT463" s="29"/>
      <c r="AU463" s="30"/>
      <c r="AV463" s="43">
        <f t="shared" si="278"/>
        <v>0</v>
      </c>
    </row>
    <row r="464" spans="1:48" x14ac:dyDescent="0.25">
      <c r="A464" s="14">
        <v>31</v>
      </c>
      <c r="B464" s="8" t="s">
        <v>76</v>
      </c>
      <c r="C464" s="32" t="s">
        <v>83</v>
      </c>
      <c r="D464" s="29"/>
      <c r="E464" s="29"/>
      <c r="F464" s="29"/>
      <c r="G464" s="30"/>
      <c r="H464" s="31">
        <f t="shared" si="270"/>
        <v>0</v>
      </c>
      <c r="I464" s="29"/>
      <c r="J464" s="29"/>
      <c r="K464" s="29"/>
      <c r="L464" s="30"/>
      <c r="M464" s="31">
        <f t="shared" si="271"/>
        <v>0</v>
      </c>
      <c r="N464" s="29"/>
      <c r="O464" s="29"/>
      <c r="P464" s="29"/>
      <c r="Q464" s="30"/>
      <c r="R464" s="31">
        <f t="shared" si="272"/>
        <v>0</v>
      </c>
      <c r="S464" s="29"/>
      <c r="T464" s="29"/>
      <c r="U464" s="29"/>
      <c r="V464" s="30"/>
      <c r="W464" s="31">
        <f t="shared" si="273"/>
        <v>0</v>
      </c>
      <c r="X464" s="29"/>
      <c r="Y464" s="29"/>
      <c r="Z464" s="29"/>
      <c r="AA464" s="30"/>
      <c r="AB464" s="31">
        <f t="shared" si="274"/>
        <v>0</v>
      </c>
      <c r="AC464" s="29"/>
      <c r="AD464" s="29"/>
      <c r="AE464" s="29"/>
      <c r="AF464" s="30"/>
      <c r="AG464" s="31">
        <f t="shared" si="275"/>
        <v>0</v>
      </c>
      <c r="AH464" s="29"/>
      <c r="AI464" s="29"/>
      <c r="AJ464" s="29"/>
      <c r="AK464" s="30"/>
      <c r="AL464" s="31">
        <f t="shared" si="276"/>
        <v>0</v>
      </c>
      <c r="AM464" s="29"/>
      <c r="AN464" s="29"/>
      <c r="AO464" s="29"/>
      <c r="AP464" s="30"/>
      <c r="AQ464" s="31">
        <f t="shared" si="277"/>
        <v>0</v>
      </c>
      <c r="AR464" s="29"/>
      <c r="AS464" s="29"/>
      <c r="AT464" s="29"/>
      <c r="AU464" s="30"/>
      <c r="AV464" s="43">
        <f t="shared" si="278"/>
        <v>0</v>
      </c>
    </row>
    <row r="465" spans="1:48" x14ac:dyDescent="0.25">
      <c r="A465" s="14">
        <v>31</v>
      </c>
      <c r="B465" s="8" t="s">
        <v>77</v>
      </c>
      <c r="C465" s="32" t="s">
        <v>83</v>
      </c>
      <c r="D465" s="29"/>
      <c r="E465" s="29"/>
      <c r="F465" s="29"/>
      <c r="G465" s="30"/>
      <c r="H465" s="31">
        <f t="shared" si="270"/>
        <v>0</v>
      </c>
      <c r="I465" s="29"/>
      <c r="J465" s="29"/>
      <c r="K465" s="29"/>
      <c r="L465" s="30"/>
      <c r="M465" s="31">
        <f t="shared" si="271"/>
        <v>0</v>
      </c>
      <c r="N465" s="29"/>
      <c r="O465" s="29"/>
      <c r="P465" s="29"/>
      <c r="Q465" s="30"/>
      <c r="R465" s="31">
        <f t="shared" si="272"/>
        <v>0</v>
      </c>
      <c r="S465" s="29"/>
      <c r="T465" s="29"/>
      <c r="U465" s="29"/>
      <c r="V465" s="30"/>
      <c r="W465" s="31">
        <f t="shared" si="273"/>
        <v>0</v>
      </c>
      <c r="X465" s="29"/>
      <c r="Y465" s="29"/>
      <c r="Z465" s="29"/>
      <c r="AA465" s="30"/>
      <c r="AB465" s="31">
        <f t="shared" si="274"/>
        <v>0</v>
      </c>
      <c r="AC465" s="29"/>
      <c r="AD465" s="29"/>
      <c r="AE465" s="29"/>
      <c r="AF465" s="30"/>
      <c r="AG465" s="31">
        <f t="shared" si="275"/>
        <v>0</v>
      </c>
      <c r="AH465" s="29"/>
      <c r="AI465" s="29"/>
      <c r="AJ465" s="29"/>
      <c r="AK465" s="30"/>
      <c r="AL465" s="31">
        <f t="shared" si="276"/>
        <v>0</v>
      </c>
      <c r="AM465" s="29"/>
      <c r="AN465" s="29"/>
      <c r="AO465" s="29"/>
      <c r="AP465" s="30"/>
      <c r="AQ465" s="31">
        <f t="shared" si="277"/>
        <v>0</v>
      </c>
      <c r="AR465" s="29"/>
      <c r="AS465" s="29"/>
      <c r="AT465" s="29"/>
      <c r="AU465" s="30"/>
      <c r="AV465" s="43">
        <f t="shared" si="278"/>
        <v>0</v>
      </c>
    </row>
    <row r="466" spans="1:48" x14ac:dyDescent="0.25">
      <c r="A466" s="14">
        <v>31</v>
      </c>
      <c r="B466" s="8" t="s">
        <v>78</v>
      </c>
      <c r="C466" s="32" t="s">
        <v>83</v>
      </c>
      <c r="D466" s="29"/>
      <c r="E466" s="29"/>
      <c r="F466" s="29"/>
      <c r="G466" s="30"/>
      <c r="H466" s="31">
        <f t="shared" si="270"/>
        <v>0</v>
      </c>
      <c r="I466" s="29"/>
      <c r="J466" s="29"/>
      <c r="K466" s="29"/>
      <c r="L466" s="30"/>
      <c r="M466" s="31">
        <f t="shared" si="271"/>
        <v>0</v>
      </c>
      <c r="N466" s="29"/>
      <c r="O466" s="29"/>
      <c r="P466" s="29"/>
      <c r="Q466" s="30"/>
      <c r="R466" s="31">
        <f t="shared" si="272"/>
        <v>0</v>
      </c>
      <c r="S466" s="29"/>
      <c r="T466" s="29"/>
      <c r="U466" s="29"/>
      <c r="V466" s="30"/>
      <c r="W466" s="31">
        <f t="shared" si="273"/>
        <v>0</v>
      </c>
      <c r="X466" s="29"/>
      <c r="Y466" s="29"/>
      <c r="Z466" s="29"/>
      <c r="AA466" s="30"/>
      <c r="AB466" s="31">
        <f t="shared" si="274"/>
        <v>0</v>
      </c>
      <c r="AC466" s="29"/>
      <c r="AD466" s="29"/>
      <c r="AE466" s="29"/>
      <c r="AF466" s="30"/>
      <c r="AG466" s="31">
        <f t="shared" si="275"/>
        <v>0</v>
      </c>
      <c r="AH466" s="29"/>
      <c r="AI466" s="29"/>
      <c r="AJ466" s="29"/>
      <c r="AK466" s="30"/>
      <c r="AL466" s="31">
        <f t="shared" si="276"/>
        <v>0</v>
      </c>
      <c r="AM466" s="29"/>
      <c r="AN466" s="29"/>
      <c r="AO466" s="29"/>
      <c r="AP466" s="30"/>
      <c r="AQ466" s="31">
        <f t="shared" si="277"/>
        <v>0</v>
      </c>
      <c r="AR466" s="29"/>
      <c r="AS466" s="29"/>
      <c r="AT466" s="29"/>
      <c r="AU466" s="30"/>
      <c r="AV466" s="43">
        <f t="shared" si="278"/>
        <v>0</v>
      </c>
    </row>
    <row r="467" spans="1:48" x14ac:dyDescent="0.25">
      <c r="A467" s="14">
        <v>31</v>
      </c>
      <c r="B467" s="8" t="s">
        <v>79</v>
      </c>
      <c r="C467" s="32" t="s">
        <v>83</v>
      </c>
      <c r="D467" s="29"/>
      <c r="E467" s="29"/>
      <c r="F467" s="29"/>
      <c r="G467" s="30"/>
      <c r="H467" s="31">
        <f t="shared" si="270"/>
        <v>0</v>
      </c>
      <c r="I467" s="29"/>
      <c r="J467" s="29"/>
      <c r="K467" s="29"/>
      <c r="L467" s="30"/>
      <c r="M467" s="31">
        <f t="shared" si="271"/>
        <v>0</v>
      </c>
      <c r="N467" s="29"/>
      <c r="O467" s="29"/>
      <c r="P467" s="29"/>
      <c r="Q467" s="30"/>
      <c r="R467" s="31">
        <f t="shared" si="272"/>
        <v>0</v>
      </c>
      <c r="S467" s="29"/>
      <c r="T467" s="29"/>
      <c r="U467" s="29"/>
      <c r="V467" s="30"/>
      <c r="W467" s="31">
        <f t="shared" si="273"/>
        <v>0</v>
      </c>
      <c r="X467" s="29"/>
      <c r="Y467" s="29"/>
      <c r="Z467" s="29"/>
      <c r="AA467" s="30"/>
      <c r="AB467" s="31">
        <f t="shared" si="274"/>
        <v>0</v>
      </c>
      <c r="AC467" s="29"/>
      <c r="AD467" s="29"/>
      <c r="AE467" s="29"/>
      <c r="AF467" s="30"/>
      <c r="AG467" s="31">
        <f t="shared" si="275"/>
        <v>0</v>
      </c>
      <c r="AH467" s="29"/>
      <c r="AI467" s="29"/>
      <c r="AJ467" s="29"/>
      <c r="AK467" s="30"/>
      <c r="AL467" s="31">
        <f t="shared" si="276"/>
        <v>0</v>
      </c>
      <c r="AM467" s="29"/>
      <c r="AN467" s="29"/>
      <c r="AO467" s="29"/>
      <c r="AP467" s="30"/>
      <c r="AQ467" s="31">
        <f t="shared" si="277"/>
        <v>0</v>
      </c>
      <c r="AR467" s="29"/>
      <c r="AS467" s="29"/>
      <c r="AT467" s="29"/>
      <c r="AU467" s="30"/>
      <c r="AV467" s="43">
        <f t="shared" si="278"/>
        <v>0</v>
      </c>
    </row>
    <row r="468" spans="1:48" x14ac:dyDescent="0.25">
      <c r="A468" s="14">
        <v>31</v>
      </c>
      <c r="B468" s="8" t="s">
        <v>80</v>
      </c>
      <c r="C468" s="32" t="s">
        <v>83</v>
      </c>
      <c r="D468" s="29"/>
      <c r="E468" s="29"/>
      <c r="F468" s="29"/>
      <c r="G468" s="30"/>
      <c r="H468" s="31">
        <f t="shared" si="270"/>
        <v>0</v>
      </c>
      <c r="I468" s="29"/>
      <c r="J468" s="29"/>
      <c r="K468" s="29"/>
      <c r="L468" s="30"/>
      <c r="M468" s="31">
        <f t="shared" si="271"/>
        <v>0</v>
      </c>
      <c r="N468" s="29"/>
      <c r="O468" s="29"/>
      <c r="P468" s="29"/>
      <c r="Q468" s="30"/>
      <c r="R468" s="31">
        <f t="shared" si="272"/>
        <v>0</v>
      </c>
      <c r="S468" s="29"/>
      <c r="T468" s="29"/>
      <c r="U468" s="29"/>
      <c r="V468" s="30"/>
      <c r="W468" s="31">
        <f t="shared" si="273"/>
        <v>0</v>
      </c>
      <c r="X468" s="29"/>
      <c r="Y468" s="29"/>
      <c r="Z468" s="29"/>
      <c r="AA468" s="30"/>
      <c r="AB468" s="31">
        <f t="shared" si="274"/>
        <v>0</v>
      </c>
      <c r="AC468" s="29"/>
      <c r="AD468" s="29"/>
      <c r="AE468" s="29"/>
      <c r="AF468" s="30"/>
      <c r="AG468" s="31">
        <f t="shared" si="275"/>
        <v>0</v>
      </c>
      <c r="AH468" s="29"/>
      <c r="AI468" s="29"/>
      <c r="AJ468" s="29"/>
      <c r="AK468" s="30"/>
      <c r="AL468" s="31">
        <f t="shared" si="276"/>
        <v>0</v>
      </c>
      <c r="AM468" s="29"/>
      <c r="AN468" s="29"/>
      <c r="AO468" s="29"/>
      <c r="AP468" s="30"/>
      <c r="AQ468" s="31">
        <f t="shared" si="277"/>
        <v>0</v>
      </c>
      <c r="AR468" s="29"/>
      <c r="AS468" s="29"/>
      <c r="AT468" s="29"/>
      <c r="AU468" s="30"/>
      <c r="AV468" s="43">
        <f t="shared" si="278"/>
        <v>0</v>
      </c>
    </row>
    <row r="469" spans="1:48" x14ac:dyDescent="0.25">
      <c r="A469" s="14">
        <v>31</v>
      </c>
      <c r="B469" s="32" t="s">
        <v>81</v>
      </c>
      <c r="C469" s="32" t="s">
        <v>83</v>
      </c>
      <c r="D469" s="33"/>
      <c r="E469" s="33"/>
      <c r="F469" s="33"/>
      <c r="G469" s="34"/>
      <c r="H469" s="35">
        <f t="shared" si="270"/>
        <v>0</v>
      </c>
      <c r="I469" s="33"/>
      <c r="J469" s="33"/>
      <c r="K469" s="33"/>
      <c r="L469" s="34"/>
      <c r="M469" s="35">
        <f t="shared" si="271"/>
        <v>0</v>
      </c>
      <c r="N469" s="33"/>
      <c r="O469" s="33"/>
      <c r="P469" s="33"/>
      <c r="Q469" s="34"/>
      <c r="R469" s="35">
        <f t="shared" si="272"/>
        <v>0</v>
      </c>
      <c r="S469" s="33"/>
      <c r="T469" s="33"/>
      <c r="U469" s="33"/>
      <c r="V469" s="34"/>
      <c r="W469" s="35">
        <f t="shared" si="273"/>
        <v>0</v>
      </c>
      <c r="X469" s="33"/>
      <c r="Y469" s="33"/>
      <c r="Z469" s="33"/>
      <c r="AA469" s="34"/>
      <c r="AB469" s="35">
        <f t="shared" si="274"/>
        <v>0</v>
      </c>
      <c r="AC469" s="33"/>
      <c r="AD469" s="33"/>
      <c r="AE469" s="33"/>
      <c r="AF469" s="34"/>
      <c r="AG469" s="35">
        <f t="shared" si="275"/>
        <v>0</v>
      </c>
      <c r="AH469" s="33"/>
      <c r="AI469" s="33"/>
      <c r="AJ469" s="33"/>
      <c r="AK469" s="34"/>
      <c r="AL469" s="35">
        <f t="shared" si="276"/>
        <v>0</v>
      </c>
      <c r="AM469" s="33"/>
      <c r="AN469" s="33"/>
      <c r="AO469" s="33"/>
      <c r="AP469" s="34"/>
      <c r="AQ469" s="35">
        <f t="shared" si="277"/>
        <v>0</v>
      </c>
      <c r="AR469" s="33"/>
      <c r="AS469" s="33"/>
      <c r="AT469" s="33"/>
      <c r="AU469" s="34"/>
      <c r="AV469" s="44">
        <f t="shared" si="278"/>
        <v>0</v>
      </c>
    </row>
    <row r="470" spans="1:48" x14ac:dyDescent="0.25">
      <c r="A470" s="14">
        <v>31</v>
      </c>
      <c r="B470" s="36"/>
      <c r="C470" s="37"/>
      <c r="D470" s="38"/>
      <c r="E470" s="39"/>
      <c r="F470" s="39"/>
      <c r="G470" s="39"/>
      <c r="H470" s="40">
        <f>SUM(H457:H469)</f>
        <v>0</v>
      </c>
      <c r="I470" s="39"/>
      <c r="J470" s="39"/>
      <c r="K470" s="39"/>
      <c r="L470" s="39"/>
      <c r="M470" s="40">
        <f>SUM(M457:M469)</f>
        <v>0</v>
      </c>
      <c r="N470" s="39"/>
      <c r="O470" s="39"/>
      <c r="P470" s="39"/>
      <c r="Q470" s="39"/>
      <c r="R470" s="40">
        <f>SUM(R457:R469)</f>
        <v>0</v>
      </c>
      <c r="S470" s="39"/>
      <c r="T470" s="39"/>
      <c r="U470" s="39"/>
      <c r="V470" s="39"/>
      <c r="W470" s="40">
        <f>SUM(W457:W469)</f>
        <v>0</v>
      </c>
      <c r="X470" s="39"/>
      <c r="Y470" s="39"/>
      <c r="Z470" s="39"/>
      <c r="AA470" s="39"/>
      <c r="AB470" s="40">
        <f>SUM(AB457:AB469)</f>
        <v>0</v>
      </c>
      <c r="AC470" s="39"/>
      <c r="AD470" s="39"/>
      <c r="AE470" s="39"/>
      <c r="AF470" s="39"/>
      <c r="AG470" s="40">
        <f>SUM(AG457:AG469)</f>
        <v>0</v>
      </c>
      <c r="AH470" s="39"/>
      <c r="AI470" s="39"/>
      <c r="AJ470" s="39"/>
      <c r="AK470" s="39"/>
      <c r="AL470" s="40">
        <f>SUM(AL457:AL469)</f>
        <v>0</v>
      </c>
      <c r="AM470" s="39"/>
      <c r="AN470" s="39"/>
      <c r="AO470" s="39"/>
      <c r="AP470" s="39"/>
      <c r="AQ470" s="40">
        <f>SUM(AQ457:AQ469)</f>
        <v>0</v>
      </c>
      <c r="AR470" s="39"/>
      <c r="AS470" s="39"/>
      <c r="AT470" s="39"/>
      <c r="AU470" s="39"/>
      <c r="AV470" s="40">
        <f>SUM(AV457:AV469)</f>
        <v>0</v>
      </c>
    </row>
    <row r="471" spans="1:48" x14ac:dyDescent="0.25">
      <c r="A471" s="14">
        <v>32</v>
      </c>
      <c r="B471" s="80" t="str">
        <f>"Буква (или иное название) класса "&amp;A471&amp;":"</f>
        <v>Буква (или иное название) класса 32:</v>
      </c>
      <c r="C471" s="81"/>
      <c r="D471" s="82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</row>
    <row r="472" spans="1:48" x14ac:dyDescent="0.25">
      <c r="A472" s="14">
        <v>32</v>
      </c>
      <c r="B472" s="45" t="s">
        <v>69</v>
      </c>
      <c r="C472" s="28" t="s">
        <v>83</v>
      </c>
      <c r="D472" s="29"/>
      <c r="E472" s="29"/>
      <c r="F472" s="29"/>
      <c r="G472" s="30"/>
      <c r="H472" s="31">
        <f t="shared" ref="H472:H484" si="279">COUNTA(D472:G472)</f>
        <v>0</v>
      </c>
      <c r="I472" s="29"/>
      <c r="J472" s="29"/>
      <c r="K472" s="29"/>
      <c r="L472" s="30"/>
      <c r="M472" s="31">
        <f t="shared" ref="M472:M484" si="280">COUNTA(I472:L472)</f>
        <v>0</v>
      </c>
      <c r="N472" s="29"/>
      <c r="O472" s="29"/>
      <c r="P472" s="29"/>
      <c r="Q472" s="30"/>
      <c r="R472" s="31">
        <f t="shared" ref="R472:R484" si="281">COUNTA(N472:Q472)</f>
        <v>0</v>
      </c>
      <c r="S472" s="29"/>
      <c r="T472" s="29"/>
      <c r="U472" s="29"/>
      <c r="V472" s="30"/>
      <c r="W472" s="31">
        <f t="shared" ref="W472:W484" si="282">COUNTA(S472:V472)</f>
        <v>0</v>
      </c>
      <c r="X472" s="29"/>
      <c r="Y472" s="29"/>
      <c r="Z472" s="29"/>
      <c r="AA472" s="30"/>
      <c r="AB472" s="31">
        <f t="shared" ref="AB472:AB484" si="283">COUNTA(X472:AA472)</f>
        <v>0</v>
      </c>
      <c r="AC472" s="29"/>
      <c r="AD472" s="29"/>
      <c r="AE472" s="29"/>
      <c r="AF472" s="30"/>
      <c r="AG472" s="31">
        <f t="shared" ref="AG472:AG484" si="284">COUNTA(AC472:AF472)</f>
        <v>0</v>
      </c>
      <c r="AH472" s="29"/>
      <c r="AI472" s="29"/>
      <c r="AJ472" s="29"/>
      <c r="AK472" s="30"/>
      <c r="AL472" s="31">
        <f t="shared" ref="AL472:AL484" si="285">COUNTA(AH472:AK472)</f>
        <v>0</v>
      </c>
      <c r="AM472" s="29"/>
      <c r="AN472" s="29"/>
      <c r="AO472" s="29"/>
      <c r="AP472" s="30"/>
      <c r="AQ472" s="31">
        <f t="shared" ref="AQ472:AQ484" si="286">COUNTA(AM472:AP472)</f>
        <v>0</v>
      </c>
      <c r="AR472" s="29"/>
      <c r="AS472" s="29"/>
      <c r="AT472" s="29"/>
      <c r="AU472" s="30"/>
      <c r="AV472" s="43">
        <f t="shared" ref="AV472:AV484" si="287">COUNTA(AR472:AU472)</f>
        <v>0</v>
      </c>
    </row>
    <row r="473" spans="1:48" x14ac:dyDescent="0.25">
      <c r="A473" s="14">
        <v>32</v>
      </c>
      <c r="B473" s="8" t="s">
        <v>70</v>
      </c>
      <c r="C473" s="32" t="s">
        <v>83</v>
      </c>
      <c r="D473" s="29"/>
      <c r="E473" s="29"/>
      <c r="F473" s="29"/>
      <c r="G473" s="30"/>
      <c r="H473" s="31">
        <f t="shared" si="279"/>
        <v>0</v>
      </c>
      <c r="I473" s="29"/>
      <c r="J473" s="29"/>
      <c r="K473" s="29"/>
      <c r="L473" s="30"/>
      <c r="M473" s="31">
        <f t="shared" si="280"/>
        <v>0</v>
      </c>
      <c r="N473" s="29"/>
      <c r="O473" s="29"/>
      <c r="P473" s="29"/>
      <c r="Q473" s="30"/>
      <c r="R473" s="31">
        <f t="shared" si="281"/>
        <v>0</v>
      </c>
      <c r="S473" s="29"/>
      <c r="T473" s="29"/>
      <c r="U473" s="29"/>
      <c r="V473" s="30"/>
      <c r="W473" s="31">
        <f t="shared" si="282"/>
        <v>0</v>
      </c>
      <c r="X473" s="29"/>
      <c r="Y473" s="29"/>
      <c r="Z473" s="29"/>
      <c r="AA473" s="30"/>
      <c r="AB473" s="31">
        <f t="shared" si="283"/>
        <v>0</v>
      </c>
      <c r="AC473" s="29"/>
      <c r="AD473" s="29"/>
      <c r="AE473" s="29"/>
      <c r="AF473" s="30"/>
      <c r="AG473" s="31">
        <f t="shared" si="284"/>
        <v>0</v>
      </c>
      <c r="AH473" s="29"/>
      <c r="AI473" s="29"/>
      <c r="AJ473" s="29"/>
      <c r="AK473" s="30"/>
      <c r="AL473" s="31">
        <f t="shared" si="285"/>
        <v>0</v>
      </c>
      <c r="AM473" s="29"/>
      <c r="AN473" s="29"/>
      <c r="AO473" s="29"/>
      <c r="AP473" s="30"/>
      <c r="AQ473" s="31">
        <f t="shared" si="286"/>
        <v>0</v>
      </c>
      <c r="AR473" s="29"/>
      <c r="AS473" s="29"/>
      <c r="AT473" s="29"/>
      <c r="AU473" s="30"/>
      <c r="AV473" s="43">
        <f t="shared" si="287"/>
        <v>0</v>
      </c>
    </row>
    <row r="474" spans="1:48" x14ac:dyDescent="0.25">
      <c r="A474" s="14">
        <v>32</v>
      </c>
      <c r="B474" s="8" t="s">
        <v>71</v>
      </c>
      <c r="C474" s="32" t="s">
        <v>83</v>
      </c>
      <c r="D474" s="29"/>
      <c r="E474" s="29"/>
      <c r="F474" s="29"/>
      <c r="G474" s="30"/>
      <c r="H474" s="31">
        <f t="shared" si="279"/>
        <v>0</v>
      </c>
      <c r="I474" s="29"/>
      <c r="J474" s="29"/>
      <c r="K474" s="29"/>
      <c r="L474" s="30"/>
      <c r="M474" s="31">
        <f t="shared" si="280"/>
        <v>0</v>
      </c>
      <c r="N474" s="29"/>
      <c r="O474" s="29"/>
      <c r="P474" s="29"/>
      <c r="Q474" s="30"/>
      <c r="R474" s="31">
        <f t="shared" si="281"/>
        <v>0</v>
      </c>
      <c r="S474" s="29"/>
      <c r="T474" s="29"/>
      <c r="U474" s="29"/>
      <c r="V474" s="30"/>
      <c r="W474" s="31">
        <f t="shared" si="282"/>
        <v>0</v>
      </c>
      <c r="X474" s="29"/>
      <c r="Y474" s="29"/>
      <c r="Z474" s="29"/>
      <c r="AA474" s="30"/>
      <c r="AB474" s="31">
        <f t="shared" si="283"/>
        <v>0</v>
      </c>
      <c r="AC474" s="29"/>
      <c r="AD474" s="29"/>
      <c r="AE474" s="29"/>
      <c r="AF474" s="30"/>
      <c r="AG474" s="31">
        <f t="shared" si="284"/>
        <v>0</v>
      </c>
      <c r="AH474" s="29"/>
      <c r="AI474" s="29"/>
      <c r="AJ474" s="29"/>
      <c r="AK474" s="30"/>
      <c r="AL474" s="31">
        <f t="shared" si="285"/>
        <v>0</v>
      </c>
      <c r="AM474" s="29"/>
      <c r="AN474" s="29"/>
      <c r="AO474" s="29"/>
      <c r="AP474" s="30"/>
      <c r="AQ474" s="31">
        <f t="shared" si="286"/>
        <v>0</v>
      </c>
      <c r="AR474" s="29"/>
      <c r="AS474" s="29"/>
      <c r="AT474" s="29"/>
      <c r="AU474" s="30"/>
      <c r="AV474" s="43">
        <f t="shared" si="287"/>
        <v>0</v>
      </c>
    </row>
    <row r="475" spans="1:48" x14ac:dyDescent="0.25">
      <c r="A475" s="14">
        <v>32</v>
      </c>
      <c r="B475" s="8" t="s">
        <v>72</v>
      </c>
      <c r="C475" s="32" t="s">
        <v>83</v>
      </c>
      <c r="D475" s="29"/>
      <c r="E475" s="29"/>
      <c r="F475" s="29"/>
      <c r="G475" s="30"/>
      <c r="H475" s="31">
        <f t="shared" si="279"/>
        <v>0</v>
      </c>
      <c r="I475" s="29"/>
      <c r="J475" s="29"/>
      <c r="K475" s="29"/>
      <c r="L475" s="30"/>
      <c r="M475" s="31">
        <f t="shared" si="280"/>
        <v>0</v>
      </c>
      <c r="N475" s="29"/>
      <c r="O475" s="29"/>
      <c r="P475" s="29"/>
      <c r="Q475" s="30"/>
      <c r="R475" s="31">
        <f t="shared" si="281"/>
        <v>0</v>
      </c>
      <c r="S475" s="29"/>
      <c r="T475" s="29"/>
      <c r="U475" s="29"/>
      <c r="V475" s="30"/>
      <c r="W475" s="31">
        <f t="shared" si="282"/>
        <v>0</v>
      </c>
      <c r="X475" s="29"/>
      <c r="Y475" s="29"/>
      <c r="Z475" s="29"/>
      <c r="AA475" s="30"/>
      <c r="AB475" s="31">
        <f t="shared" si="283"/>
        <v>0</v>
      </c>
      <c r="AC475" s="29"/>
      <c r="AD475" s="29"/>
      <c r="AE475" s="29"/>
      <c r="AF475" s="30"/>
      <c r="AG475" s="31">
        <f t="shared" si="284"/>
        <v>0</v>
      </c>
      <c r="AH475" s="29"/>
      <c r="AI475" s="29"/>
      <c r="AJ475" s="29"/>
      <c r="AK475" s="30"/>
      <c r="AL475" s="31">
        <f t="shared" si="285"/>
        <v>0</v>
      </c>
      <c r="AM475" s="29"/>
      <c r="AN475" s="29"/>
      <c r="AO475" s="29"/>
      <c r="AP475" s="30"/>
      <c r="AQ475" s="31">
        <f t="shared" si="286"/>
        <v>0</v>
      </c>
      <c r="AR475" s="29"/>
      <c r="AS475" s="29"/>
      <c r="AT475" s="29"/>
      <c r="AU475" s="30"/>
      <c r="AV475" s="43">
        <f t="shared" si="287"/>
        <v>0</v>
      </c>
    </row>
    <row r="476" spans="1:48" x14ac:dyDescent="0.25">
      <c r="A476" s="14">
        <v>32</v>
      </c>
      <c r="B476" s="8" t="s">
        <v>73</v>
      </c>
      <c r="C476" s="32" t="s">
        <v>83</v>
      </c>
      <c r="D476" s="29"/>
      <c r="E476" s="29"/>
      <c r="F476" s="29"/>
      <c r="G476" s="30"/>
      <c r="H476" s="31">
        <f t="shared" si="279"/>
        <v>0</v>
      </c>
      <c r="I476" s="29"/>
      <c r="J476" s="29"/>
      <c r="K476" s="29"/>
      <c r="L476" s="30"/>
      <c r="M476" s="31">
        <f t="shared" si="280"/>
        <v>0</v>
      </c>
      <c r="N476" s="29"/>
      <c r="O476" s="29"/>
      <c r="P476" s="29"/>
      <c r="Q476" s="30"/>
      <c r="R476" s="31">
        <f t="shared" si="281"/>
        <v>0</v>
      </c>
      <c r="S476" s="29"/>
      <c r="T476" s="29"/>
      <c r="U476" s="29"/>
      <c r="V476" s="30"/>
      <c r="W476" s="31">
        <f t="shared" si="282"/>
        <v>0</v>
      </c>
      <c r="X476" s="29"/>
      <c r="Y476" s="29"/>
      <c r="Z476" s="29"/>
      <c r="AA476" s="30"/>
      <c r="AB476" s="31">
        <f t="shared" si="283"/>
        <v>0</v>
      </c>
      <c r="AC476" s="29"/>
      <c r="AD476" s="29"/>
      <c r="AE476" s="29"/>
      <c r="AF476" s="30"/>
      <c r="AG476" s="31">
        <f t="shared" si="284"/>
        <v>0</v>
      </c>
      <c r="AH476" s="29"/>
      <c r="AI476" s="29"/>
      <c r="AJ476" s="29"/>
      <c r="AK476" s="30"/>
      <c r="AL476" s="31">
        <f t="shared" si="285"/>
        <v>0</v>
      </c>
      <c r="AM476" s="29"/>
      <c r="AN476" s="29"/>
      <c r="AO476" s="29"/>
      <c r="AP476" s="30"/>
      <c r="AQ476" s="31">
        <f t="shared" si="286"/>
        <v>0</v>
      </c>
      <c r="AR476" s="29"/>
      <c r="AS476" s="29"/>
      <c r="AT476" s="29"/>
      <c r="AU476" s="30"/>
      <c r="AV476" s="43">
        <f t="shared" si="287"/>
        <v>0</v>
      </c>
    </row>
    <row r="477" spans="1:48" x14ac:dyDescent="0.25">
      <c r="A477" s="14">
        <v>32</v>
      </c>
      <c r="B477" s="8" t="s">
        <v>74</v>
      </c>
      <c r="C477" s="32" t="s">
        <v>83</v>
      </c>
      <c r="D477" s="29"/>
      <c r="E477" s="29"/>
      <c r="F477" s="29"/>
      <c r="G477" s="30"/>
      <c r="H477" s="31">
        <f t="shared" si="279"/>
        <v>0</v>
      </c>
      <c r="I477" s="29"/>
      <c r="J477" s="29"/>
      <c r="K477" s="29"/>
      <c r="L477" s="30"/>
      <c r="M477" s="31">
        <f t="shared" si="280"/>
        <v>0</v>
      </c>
      <c r="N477" s="29"/>
      <c r="O477" s="29"/>
      <c r="P477" s="29"/>
      <c r="Q477" s="30"/>
      <c r="R477" s="31">
        <f t="shared" si="281"/>
        <v>0</v>
      </c>
      <c r="S477" s="29"/>
      <c r="T477" s="29"/>
      <c r="U477" s="29"/>
      <c r="V477" s="30"/>
      <c r="W477" s="31">
        <f t="shared" si="282"/>
        <v>0</v>
      </c>
      <c r="X477" s="29"/>
      <c r="Y477" s="29"/>
      <c r="Z477" s="29"/>
      <c r="AA477" s="30"/>
      <c r="AB477" s="31">
        <f t="shared" si="283"/>
        <v>0</v>
      </c>
      <c r="AC477" s="29"/>
      <c r="AD477" s="29"/>
      <c r="AE477" s="29"/>
      <c r="AF477" s="30"/>
      <c r="AG477" s="31">
        <f t="shared" si="284"/>
        <v>0</v>
      </c>
      <c r="AH477" s="29"/>
      <c r="AI477" s="29"/>
      <c r="AJ477" s="29"/>
      <c r="AK477" s="30"/>
      <c r="AL477" s="31">
        <f t="shared" si="285"/>
        <v>0</v>
      </c>
      <c r="AM477" s="29"/>
      <c r="AN477" s="29"/>
      <c r="AO477" s="29"/>
      <c r="AP477" s="30"/>
      <c r="AQ477" s="31">
        <f t="shared" si="286"/>
        <v>0</v>
      </c>
      <c r="AR477" s="29"/>
      <c r="AS477" s="29"/>
      <c r="AT477" s="29"/>
      <c r="AU477" s="30"/>
      <c r="AV477" s="43">
        <f t="shared" si="287"/>
        <v>0</v>
      </c>
    </row>
    <row r="478" spans="1:48" x14ac:dyDescent="0.25">
      <c r="A478" s="14">
        <v>32</v>
      </c>
      <c r="B478" s="8" t="s">
        <v>75</v>
      </c>
      <c r="C478" s="32" t="s">
        <v>83</v>
      </c>
      <c r="D478" s="29"/>
      <c r="E478" s="29"/>
      <c r="F478" s="29"/>
      <c r="G478" s="30"/>
      <c r="H478" s="31">
        <f t="shared" si="279"/>
        <v>0</v>
      </c>
      <c r="I478" s="29"/>
      <c r="J478" s="29"/>
      <c r="K478" s="29"/>
      <c r="L478" s="30"/>
      <c r="M478" s="31">
        <f t="shared" si="280"/>
        <v>0</v>
      </c>
      <c r="N478" s="29"/>
      <c r="O478" s="29"/>
      <c r="P478" s="29"/>
      <c r="Q478" s="30"/>
      <c r="R478" s="31">
        <f t="shared" si="281"/>
        <v>0</v>
      </c>
      <c r="S478" s="29"/>
      <c r="T478" s="29"/>
      <c r="U478" s="29"/>
      <c r="V478" s="30"/>
      <c r="W478" s="31">
        <f t="shared" si="282"/>
        <v>0</v>
      </c>
      <c r="X478" s="29"/>
      <c r="Y478" s="29"/>
      <c r="Z478" s="29"/>
      <c r="AA478" s="30"/>
      <c r="AB478" s="31">
        <f t="shared" si="283"/>
        <v>0</v>
      </c>
      <c r="AC478" s="29"/>
      <c r="AD478" s="29"/>
      <c r="AE478" s="29"/>
      <c r="AF478" s="30"/>
      <c r="AG478" s="31">
        <f t="shared" si="284"/>
        <v>0</v>
      </c>
      <c r="AH478" s="29"/>
      <c r="AI478" s="29"/>
      <c r="AJ478" s="29"/>
      <c r="AK478" s="30"/>
      <c r="AL478" s="31">
        <f t="shared" si="285"/>
        <v>0</v>
      </c>
      <c r="AM478" s="29"/>
      <c r="AN478" s="29"/>
      <c r="AO478" s="29"/>
      <c r="AP478" s="30"/>
      <c r="AQ478" s="31">
        <f t="shared" si="286"/>
        <v>0</v>
      </c>
      <c r="AR478" s="29"/>
      <c r="AS478" s="29"/>
      <c r="AT478" s="29"/>
      <c r="AU478" s="30"/>
      <c r="AV478" s="43">
        <f t="shared" si="287"/>
        <v>0</v>
      </c>
    </row>
    <row r="479" spans="1:48" x14ac:dyDescent="0.25">
      <c r="A479" s="14">
        <v>32</v>
      </c>
      <c r="B479" s="8" t="s">
        <v>76</v>
      </c>
      <c r="C479" s="32" t="s">
        <v>83</v>
      </c>
      <c r="D479" s="29"/>
      <c r="E479" s="29"/>
      <c r="F479" s="29"/>
      <c r="G479" s="30"/>
      <c r="H479" s="31">
        <f t="shared" si="279"/>
        <v>0</v>
      </c>
      <c r="I479" s="29"/>
      <c r="J479" s="29"/>
      <c r="K479" s="29"/>
      <c r="L479" s="30"/>
      <c r="M479" s="31">
        <f t="shared" si="280"/>
        <v>0</v>
      </c>
      <c r="N479" s="29"/>
      <c r="O479" s="29"/>
      <c r="P479" s="29"/>
      <c r="Q479" s="30"/>
      <c r="R479" s="31">
        <f t="shared" si="281"/>
        <v>0</v>
      </c>
      <c r="S479" s="29"/>
      <c r="T479" s="29"/>
      <c r="U479" s="29"/>
      <c r="V479" s="30"/>
      <c r="W479" s="31">
        <f t="shared" si="282"/>
        <v>0</v>
      </c>
      <c r="X479" s="29"/>
      <c r="Y479" s="29"/>
      <c r="Z479" s="29"/>
      <c r="AA479" s="30"/>
      <c r="AB479" s="31">
        <f t="shared" si="283"/>
        <v>0</v>
      </c>
      <c r="AC479" s="29"/>
      <c r="AD479" s="29"/>
      <c r="AE479" s="29"/>
      <c r="AF479" s="30"/>
      <c r="AG479" s="31">
        <f t="shared" si="284"/>
        <v>0</v>
      </c>
      <c r="AH479" s="29"/>
      <c r="AI479" s="29"/>
      <c r="AJ479" s="29"/>
      <c r="AK479" s="30"/>
      <c r="AL479" s="31">
        <f t="shared" si="285"/>
        <v>0</v>
      </c>
      <c r="AM479" s="29"/>
      <c r="AN479" s="29"/>
      <c r="AO479" s="29"/>
      <c r="AP479" s="30"/>
      <c r="AQ479" s="31">
        <f t="shared" si="286"/>
        <v>0</v>
      </c>
      <c r="AR479" s="29"/>
      <c r="AS479" s="29"/>
      <c r="AT479" s="29"/>
      <c r="AU479" s="30"/>
      <c r="AV479" s="43">
        <f t="shared" si="287"/>
        <v>0</v>
      </c>
    </row>
    <row r="480" spans="1:48" x14ac:dyDescent="0.25">
      <c r="A480" s="14">
        <v>32</v>
      </c>
      <c r="B480" s="8" t="s">
        <v>77</v>
      </c>
      <c r="C480" s="32" t="s">
        <v>83</v>
      </c>
      <c r="D480" s="29"/>
      <c r="E480" s="29"/>
      <c r="F480" s="29"/>
      <c r="G480" s="30"/>
      <c r="H480" s="31">
        <f t="shared" si="279"/>
        <v>0</v>
      </c>
      <c r="I480" s="29"/>
      <c r="J480" s="29"/>
      <c r="K480" s="29"/>
      <c r="L480" s="30"/>
      <c r="M480" s="31">
        <f t="shared" si="280"/>
        <v>0</v>
      </c>
      <c r="N480" s="29"/>
      <c r="O480" s="29"/>
      <c r="P480" s="29"/>
      <c r="Q480" s="30"/>
      <c r="R480" s="31">
        <f t="shared" si="281"/>
        <v>0</v>
      </c>
      <c r="S480" s="29"/>
      <c r="T480" s="29"/>
      <c r="U480" s="29"/>
      <c r="V480" s="30"/>
      <c r="W480" s="31">
        <f t="shared" si="282"/>
        <v>0</v>
      </c>
      <c r="X480" s="29"/>
      <c r="Y480" s="29"/>
      <c r="Z480" s="29"/>
      <c r="AA480" s="30"/>
      <c r="AB480" s="31">
        <f t="shared" si="283"/>
        <v>0</v>
      </c>
      <c r="AC480" s="29"/>
      <c r="AD480" s="29"/>
      <c r="AE480" s="29"/>
      <c r="AF480" s="30"/>
      <c r="AG480" s="31">
        <f t="shared" si="284"/>
        <v>0</v>
      </c>
      <c r="AH480" s="29"/>
      <c r="AI480" s="29"/>
      <c r="AJ480" s="29"/>
      <c r="AK480" s="30"/>
      <c r="AL480" s="31">
        <f t="shared" si="285"/>
        <v>0</v>
      </c>
      <c r="AM480" s="29"/>
      <c r="AN480" s="29"/>
      <c r="AO480" s="29"/>
      <c r="AP480" s="30"/>
      <c r="AQ480" s="31">
        <f t="shared" si="286"/>
        <v>0</v>
      </c>
      <c r="AR480" s="29"/>
      <c r="AS480" s="29"/>
      <c r="AT480" s="29"/>
      <c r="AU480" s="30"/>
      <c r="AV480" s="43">
        <f t="shared" si="287"/>
        <v>0</v>
      </c>
    </row>
    <row r="481" spans="1:48" x14ac:dyDescent="0.25">
      <c r="A481" s="14">
        <v>32</v>
      </c>
      <c r="B481" s="8" t="s">
        <v>78</v>
      </c>
      <c r="C481" s="32" t="s">
        <v>83</v>
      </c>
      <c r="D481" s="29"/>
      <c r="E481" s="29"/>
      <c r="F481" s="29"/>
      <c r="G481" s="30"/>
      <c r="H481" s="31">
        <f t="shared" si="279"/>
        <v>0</v>
      </c>
      <c r="I481" s="29"/>
      <c r="J481" s="29"/>
      <c r="K481" s="29"/>
      <c r="L481" s="30"/>
      <c r="M481" s="31">
        <f t="shared" si="280"/>
        <v>0</v>
      </c>
      <c r="N481" s="29"/>
      <c r="O481" s="29"/>
      <c r="P481" s="29"/>
      <c r="Q481" s="30"/>
      <c r="R481" s="31">
        <f t="shared" si="281"/>
        <v>0</v>
      </c>
      <c r="S481" s="29"/>
      <c r="T481" s="29"/>
      <c r="U481" s="29"/>
      <c r="V481" s="30"/>
      <c r="W481" s="31">
        <f t="shared" si="282"/>
        <v>0</v>
      </c>
      <c r="X481" s="29"/>
      <c r="Y481" s="29"/>
      <c r="Z481" s="29"/>
      <c r="AA481" s="30"/>
      <c r="AB481" s="31">
        <f t="shared" si="283"/>
        <v>0</v>
      </c>
      <c r="AC481" s="29"/>
      <c r="AD481" s="29"/>
      <c r="AE481" s="29"/>
      <c r="AF481" s="30"/>
      <c r="AG481" s="31">
        <f t="shared" si="284"/>
        <v>0</v>
      </c>
      <c r="AH481" s="29"/>
      <c r="AI481" s="29"/>
      <c r="AJ481" s="29"/>
      <c r="AK481" s="30"/>
      <c r="AL481" s="31">
        <f t="shared" si="285"/>
        <v>0</v>
      </c>
      <c r="AM481" s="29"/>
      <c r="AN481" s="29"/>
      <c r="AO481" s="29"/>
      <c r="AP481" s="30"/>
      <c r="AQ481" s="31">
        <f t="shared" si="286"/>
        <v>0</v>
      </c>
      <c r="AR481" s="29"/>
      <c r="AS481" s="29"/>
      <c r="AT481" s="29"/>
      <c r="AU481" s="30"/>
      <c r="AV481" s="43">
        <f t="shared" si="287"/>
        <v>0</v>
      </c>
    </row>
    <row r="482" spans="1:48" x14ac:dyDescent="0.25">
      <c r="A482" s="14">
        <v>32</v>
      </c>
      <c r="B482" s="8" t="s">
        <v>79</v>
      </c>
      <c r="C482" s="32" t="s">
        <v>83</v>
      </c>
      <c r="D482" s="29"/>
      <c r="E482" s="29"/>
      <c r="F482" s="29"/>
      <c r="G482" s="30"/>
      <c r="H482" s="31">
        <f t="shared" si="279"/>
        <v>0</v>
      </c>
      <c r="I482" s="29"/>
      <c r="J482" s="29"/>
      <c r="K482" s="29"/>
      <c r="L482" s="30"/>
      <c r="M482" s="31">
        <f t="shared" si="280"/>
        <v>0</v>
      </c>
      <c r="N482" s="29"/>
      <c r="O482" s="29"/>
      <c r="P482" s="29"/>
      <c r="Q482" s="30"/>
      <c r="R482" s="31">
        <f t="shared" si="281"/>
        <v>0</v>
      </c>
      <c r="S482" s="29"/>
      <c r="T482" s="29"/>
      <c r="U482" s="29"/>
      <c r="V482" s="30"/>
      <c r="W482" s="31">
        <f t="shared" si="282"/>
        <v>0</v>
      </c>
      <c r="X482" s="29"/>
      <c r="Y482" s="29"/>
      <c r="Z482" s="29"/>
      <c r="AA482" s="30"/>
      <c r="AB482" s="31">
        <f t="shared" si="283"/>
        <v>0</v>
      </c>
      <c r="AC482" s="29"/>
      <c r="AD482" s="29"/>
      <c r="AE482" s="29"/>
      <c r="AF482" s="30"/>
      <c r="AG482" s="31">
        <f t="shared" si="284"/>
        <v>0</v>
      </c>
      <c r="AH482" s="29"/>
      <c r="AI482" s="29"/>
      <c r="AJ482" s="29"/>
      <c r="AK482" s="30"/>
      <c r="AL482" s="31">
        <f t="shared" si="285"/>
        <v>0</v>
      </c>
      <c r="AM482" s="29"/>
      <c r="AN482" s="29"/>
      <c r="AO482" s="29"/>
      <c r="AP482" s="30"/>
      <c r="AQ482" s="31">
        <f t="shared" si="286"/>
        <v>0</v>
      </c>
      <c r="AR482" s="29"/>
      <c r="AS482" s="29"/>
      <c r="AT482" s="29"/>
      <c r="AU482" s="30"/>
      <c r="AV482" s="43">
        <f t="shared" si="287"/>
        <v>0</v>
      </c>
    </row>
    <row r="483" spans="1:48" x14ac:dyDescent="0.25">
      <c r="A483" s="14">
        <v>32</v>
      </c>
      <c r="B483" s="8" t="s">
        <v>80</v>
      </c>
      <c r="C483" s="32" t="s">
        <v>83</v>
      </c>
      <c r="D483" s="29"/>
      <c r="E483" s="29"/>
      <c r="F483" s="29"/>
      <c r="G483" s="30"/>
      <c r="H483" s="31">
        <f t="shared" si="279"/>
        <v>0</v>
      </c>
      <c r="I483" s="29"/>
      <c r="J483" s="29"/>
      <c r="K483" s="29"/>
      <c r="L483" s="30"/>
      <c r="M483" s="31">
        <f t="shared" si="280"/>
        <v>0</v>
      </c>
      <c r="N483" s="29"/>
      <c r="O483" s="29"/>
      <c r="P483" s="29"/>
      <c r="Q483" s="30"/>
      <c r="R483" s="31">
        <f t="shared" si="281"/>
        <v>0</v>
      </c>
      <c r="S483" s="29"/>
      <c r="T483" s="29"/>
      <c r="U483" s="29"/>
      <c r="V483" s="30"/>
      <c r="W483" s="31">
        <f t="shared" si="282"/>
        <v>0</v>
      </c>
      <c r="X483" s="29"/>
      <c r="Y483" s="29"/>
      <c r="Z483" s="29"/>
      <c r="AA483" s="30"/>
      <c r="AB483" s="31">
        <f t="shared" si="283"/>
        <v>0</v>
      </c>
      <c r="AC483" s="29"/>
      <c r="AD483" s="29"/>
      <c r="AE483" s="29"/>
      <c r="AF483" s="30"/>
      <c r="AG483" s="31">
        <f t="shared" si="284"/>
        <v>0</v>
      </c>
      <c r="AH483" s="29"/>
      <c r="AI483" s="29"/>
      <c r="AJ483" s="29"/>
      <c r="AK483" s="30"/>
      <c r="AL483" s="31">
        <f t="shared" si="285"/>
        <v>0</v>
      </c>
      <c r="AM483" s="29"/>
      <c r="AN483" s="29"/>
      <c r="AO483" s="29"/>
      <c r="AP483" s="30"/>
      <c r="AQ483" s="31">
        <f t="shared" si="286"/>
        <v>0</v>
      </c>
      <c r="AR483" s="29"/>
      <c r="AS483" s="29"/>
      <c r="AT483" s="29"/>
      <c r="AU483" s="30"/>
      <c r="AV483" s="43">
        <f t="shared" si="287"/>
        <v>0</v>
      </c>
    </row>
    <row r="484" spans="1:48" x14ac:dyDescent="0.25">
      <c r="A484" s="14">
        <v>32</v>
      </c>
      <c r="B484" s="32" t="s">
        <v>81</v>
      </c>
      <c r="C484" s="32" t="s">
        <v>83</v>
      </c>
      <c r="D484" s="33"/>
      <c r="E484" s="33"/>
      <c r="F484" s="33"/>
      <c r="G484" s="34"/>
      <c r="H484" s="35">
        <f t="shared" si="279"/>
        <v>0</v>
      </c>
      <c r="I484" s="33"/>
      <c r="J484" s="33"/>
      <c r="K484" s="33"/>
      <c r="L484" s="34"/>
      <c r="M484" s="35">
        <f t="shared" si="280"/>
        <v>0</v>
      </c>
      <c r="N484" s="33"/>
      <c r="O484" s="33"/>
      <c r="P484" s="33"/>
      <c r="Q484" s="34"/>
      <c r="R484" s="35">
        <f t="shared" si="281"/>
        <v>0</v>
      </c>
      <c r="S484" s="33"/>
      <c r="T484" s="33"/>
      <c r="U484" s="33"/>
      <c r="V484" s="34"/>
      <c r="W484" s="35">
        <f t="shared" si="282"/>
        <v>0</v>
      </c>
      <c r="X484" s="33"/>
      <c r="Y484" s="33"/>
      <c r="Z484" s="33"/>
      <c r="AA484" s="34"/>
      <c r="AB484" s="35">
        <f t="shared" si="283"/>
        <v>0</v>
      </c>
      <c r="AC484" s="33"/>
      <c r="AD484" s="33"/>
      <c r="AE484" s="33"/>
      <c r="AF484" s="34"/>
      <c r="AG484" s="35">
        <f t="shared" si="284"/>
        <v>0</v>
      </c>
      <c r="AH484" s="33"/>
      <c r="AI484" s="33"/>
      <c r="AJ484" s="33"/>
      <c r="AK484" s="34"/>
      <c r="AL484" s="35">
        <f t="shared" si="285"/>
        <v>0</v>
      </c>
      <c r="AM484" s="33"/>
      <c r="AN484" s="33"/>
      <c r="AO484" s="33"/>
      <c r="AP484" s="34"/>
      <c r="AQ484" s="35">
        <f t="shared" si="286"/>
        <v>0</v>
      </c>
      <c r="AR484" s="33"/>
      <c r="AS484" s="33"/>
      <c r="AT484" s="33"/>
      <c r="AU484" s="34"/>
      <c r="AV484" s="44">
        <f t="shared" si="287"/>
        <v>0</v>
      </c>
    </row>
    <row r="485" spans="1:48" x14ac:dyDescent="0.25">
      <c r="A485" s="14">
        <v>32</v>
      </c>
      <c r="B485" s="36"/>
      <c r="C485" s="37"/>
      <c r="D485" s="38"/>
      <c r="E485" s="39"/>
      <c r="F485" s="39"/>
      <c r="G485" s="39"/>
      <c r="H485" s="40">
        <f>SUM(H472:H484)</f>
        <v>0</v>
      </c>
      <c r="I485" s="39"/>
      <c r="J485" s="39"/>
      <c r="K485" s="39"/>
      <c r="L485" s="39"/>
      <c r="M485" s="40">
        <f>SUM(M472:M484)</f>
        <v>0</v>
      </c>
      <c r="N485" s="39"/>
      <c r="O485" s="39"/>
      <c r="P485" s="39"/>
      <c r="Q485" s="39"/>
      <c r="R485" s="40">
        <f>SUM(R472:R484)</f>
        <v>0</v>
      </c>
      <c r="S485" s="39"/>
      <c r="T485" s="39"/>
      <c r="U485" s="39"/>
      <c r="V485" s="39"/>
      <c r="W485" s="40">
        <f>SUM(W472:W484)</f>
        <v>0</v>
      </c>
      <c r="X485" s="39"/>
      <c r="Y485" s="39"/>
      <c r="Z485" s="39"/>
      <c r="AA485" s="39"/>
      <c r="AB485" s="40">
        <f>SUM(AB472:AB484)</f>
        <v>0</v>
      </c>
      <c r="AC485" s="39"/>
      <c r="AD485" s="39"/>
      <c r="AE485" s="39"/>
      <c r="AF485" s="39"/>
      <c r="AG485" s="40">
        <f>SUM(AG472:AG484)</f>
        <v>0</v>
      </c>
      <c r="AH485" s="39"/>
      <c r="AI485" s="39"/>
      <c r="AJ485" s="39"/>
      <c r="AK485" s="39"/>
      <c r="AL485" s="40">
        <f>SUM(AL472:AL484)</f>
        <v>0</v>
      </c>
      <c r="AM485" s="39"/>
      <c r="AN485" s="39"/>
      <c r="AO485" s="39"/>
      <c r="AP485" s="39"/>
      <c r="AQ485" s="40">
        <f>SUM(AQ472:AQ484)</f>
        <v>0</v>
      </c>
      <c r="AR485" s="39"/>
      <c r="AS485" s="39"/>
      <c r="AT485" s="39"/>
      <c r="AU485" s="39"/>
      <c r="AV485" s="40">
        <f>SUM(AV472:AV484)</f>
        <v>0</v>
      </c>
    </row>
    <row r="486" spans="1:48" x14ac:dyDescent="0.25">
      <c r="A486" s="14">
        <v>33</v>
      </c>
      <c r="B486" s="80" t="str">
        <f>"Буква (или иное название) класса "&amp;A486&amp;":"</f>
        <v>Буква (или иное название) класса 33:</v>
      </c>
      <c r="C486" s="81"/>
      <c r="D486" s="82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</row>
    <row r="487" spans="1:48" x14ac:dyDescent="0.25">
      <c r="A487" s="14">
        <v>33</v>
      </c>
      <c r="B487" s="45" t="s">
        <v>69</v>
      </c>
      <c r="C487" s="28" t="s">
        <v>83</v>
      </c>
      <c r="D487" s="29"/>
      <c r="E487" s="29"/>
      <c r="F487" s="29"/>
      <c r="G487" s="30"/>
      <c r="H487" s="31">
        <f t="shared" ref="H487:H499" si="288">COUNTA(D487:G487)</f>
        <v>0</v>
      </c>
      <c r="I487" s="29"/>
      <c r="J487" s="29"/>
      <c r="K487" s="29"/>
      <c r="L487" s="30"/>
      <c r="M487" s="31">
        <f t="shared" ref="M487:M499" si="289">COUNTA(I487:L487)</f>
        <v>0</v>
      </c>
      <c r="N487" s="29"/>
      <c r="O487" s="29"/>
      <c r="P487" s="29"/>
      <c r="Q487" s="30"/>
      <c r="R487" s="31">
        <f t="shared" ref="R487:R499" si="290">COUNTA(N487:Q487)</f>
        <v>0</v>
      </c>
      <c r="S487" s="29"/>
      <c r="T487" s="29"/>
      <c r="U487" s="29"/>
      <c r="V487" s="30"/>
      <c r="W487" s="31">
        <f t="shared" ref="W487:W499" si="291">COUNTA(S487:V487)</f>
        <v>0</v>
      </c>
      <c r="X487" s="29"/>
      <c r="Y487" s="29"/>
      <c r="Z487" s="29"/>
      <c r="AA487" s="30"/>
      <c r="AB487" s="31">
        <f t="shared" ref="AB487:AB499" si="292">COUNTA(X487:AA487)</f>
        <v>0</v>
      </c>
      <c r="AC487" s="29"/>
      <c r="AD487" s="29"/>
      <c r="AE487" s="29"/>
      <c r="AF487" s="30"/>
      <c r="AG487" s="31">
        <f t="shared" ref="AG487:AG499" si="293">COUNTA(AC487:AF487)</f>
        <v>0</v>
      </c>
      <c r="AH487" s="29"/>
      <c r="AI487" s="29"/>
      <c r="AJ487" s="29"/>
      <c r="AK487" s="30"/>
      <c r="AL487" s="31">
        <f t="shared" ref="AL487:AL499" si="294">COUNTA(AH487:AK487)</f>
        <v>0</v>
      </c>
      <c r="AM487" s="29"/>
      <c r="AN487" s="29"/>
      <c r="AO487" s="29"/>
      <c r="AP487" s="30"/>
      <c r="AQ487" s="31">
        <f t="shared" ref="AQ487:AQ499" si="295">COUNTA(AM487:AP487)</f>
        <v>0</v>
      </c>
      <c r="AR487" s="29"/>
      <c r="AS487" s="29"/>
      <c r="AT487" s="29"/>
      <c r="AU487" s="30"/>
      <c r="AV487" s="43">
        <f t="shared" ref="AV487:AV499" si="296">COUNTA(AR487:AU487)</f>
        <v>0</v>
      </c>
    </row>
    <row r="488" spans="1:48" x14ac:dyDescent="0.25">
      <c r="A488" s="14">
        <v>33</v>
      </c>
      <c r="B488" s="8" t="s">
        <v>70</v>
      </c>
      <c r="C488" s="32" t="s">
        <v>83</v>
      </c>
      <c r="D488" s="29"/>
      <c r="E488" s="29"/>
      <c r="F488" s="29"/>
      <c r="G488" s="30"/>
      <c r="H488" s="31">
        <f t="shared" si="288"/>
        <v>0</v>
      </c>
      <c r="I488" s="29"/>
      <c r="J488" s="29"/>
      <c r="K488" s="29"/>
      <c r="L488" s="30"/>
      <c r="M488" s="31">
        <f t="shared" si="289"/>
        <v>0</v>
      </c>
      <c r="N488" s="29"/>
      <c r="O488" s="29"/>
      <c r="P488" s="29"/>
      <c r="Q488" s="30"/>
      <c r="R488" s="31">
        <f t="shared" si="290"/>
        <v>0</v>
      </c>
      <c r="S488" s="29"/>
      <c r="T488" s="29"/>
      <c r="U488" s="29"/>
      <c r="V488" s="30"/>
      <c r="W488" s="31">
        <f t="shared" si="291"/>
        <v>0</v>
      </c>
      <c r="X488" s="29"/>
      <c r="Y488" s="29"/>
      <c r="Z488" s="29"/>
      <c r="AA488" s="30"/>
      <c r="AB488" s="31">
        <f t="shared" si="292"/>
        <v>0</v>
      </c>
      <c r="AC488" s="29"/>
      <c r="AD488" s="29"/>
      <c r="AE488" s="29"/>
      <c r="AF488" s="30"/>
      <c r="AG488" s="31">
        <f t="shared" si="293"/>
        <v>0</v>
      </c>
      <c r="AH488" s="29"/>
      <c r="AI488" s="29"/>
      <c r="AJ488" s="29"/>
      <c r="AK488" s="30"/>
      <c r="AL488" s="31">
        <f t="shared" si="294"/>
        <v>0</v>
      </c>
      <c r="AM488" s="29"/>
      <c r="AN488" s="29"/>
      <c r="AO488" s="29"/>
      <c r="AP488" s="30"/>
      <c r="AQ488" s="31">
        <f t="shared" si="295"/>
        <v>0</v>
      </c>
      <c r="AR488" s="29"/>
      <c r="AS488" s="29"/>
      <c r="AT488" s="29"/>
      <c r="AU488" s="30"/>
      <c r="AV488" s="43">
        <f t="shared" si="296"/>
        <v>0</v>
      </c>
    </row>
    <row r="489" spans="1:48" x14ac:dyDescent="0.25">
      <c r="A489" s="14">
        <v>33</v>
      </c>
      <c r="B489" s="8" t="s">
        <v>71</v>
      </c>
      <c r="C489" s="32" t="s">
        <v>83</v>
      </c>
      <c r="D489" s="29"/>
      <c r="E489" s="29"/>
      <c r="F489" s="29"/>
      <c r="G489" s="30"/>
      <c r="H489" s="31">
        <f t="shared" si="288"/>
        <v>0</v>
      </c>
      <c r="I489" s="29"/>
      <c r="J489" s="29"/>
      <c r="K489" s="29"/>
      <c r="L489" s="30"/>
      <c r="M489" s="31">
        <f t="shared" si="289"/>
        <v>0</v>
      </c>
      <c r="N489" s="29"/>
      <c r="O489" s="29"/>
      <c r="P489" s="29"/>
      <c r="Q489" s="30"/>
      <c r="R489" s="31">
        <f t="shared" si="290"/>
        <v>0</v>
      </c>
      <c r="S489" s="29"/>
      <c r="T489" s="29"/>
      <c r="U489" s="29"/>
      <c r="V489" s="30"/>
      <c r="W489" s="31">
        <f t="shared" si="291"/>
        <v>0</v>
      </c>
      <c r="X489" s="29"/>
      <c r="Y489" s="29"/>
      <c r="Z489" s="29"/>
      <c r="AA489" s="30"/>
      <c r="AB489" s="31">
        <f t="shared" si="292"/>
        <v>0</v>
      </c>
      <c r="AC489" s="29"/>
      <c r="AD489" s="29"/>
      <c r="AE489" s="29"/>
      <c r="AF489" s="30"/>
      <c r="AG489" s="31">
        <f t="shared" si="293"/>
        <v>0</v>
      </c>
      <c r="AH489" s="29"/>
      <c r="AI489" s="29"/>
      <c r="AJ489" s="29"/>
      <c r="AK489" s="30"/>
      <c r="AL489" s="31">
        <f t="shared" si="294"/>
        <v>0</v>
      </c>
      <c r="AM489" s="29"/>
      <c r="AN489" s="29"/>
      <c r="AO489" s="29"/>
      <c r="AP489" s="30"/>
      <c r="AQ489" s="31">
        <f t="shared" si="295"/>
        <v>0</v>
      </c>
      <c r="AR489" s="29"/>
      <c r="AS489" s="29"/>
      <c r="AT489" s="29"/>
      <c r="AU489" s="30"/>
      <c r="AV489" s="43">
        <f t="shared" si="296"/>
        <v>0</v>
      </c>
    </row>
    <row r="490" spans="1:48" x14ac:dyDescent="0.25">
      <c r="A490" s="14">
        <v>33</v>
      </c>
      <c r="B490" s="8" t="s">
        <v>72</v>
      </c>
      <c r="C490" s="32" t="s">
        <v>83</v>
      </c>
      <c r="D490" s="29"/>
      <c r="E490" s="29"/>
      <c r="F490" s="29"/>
      <c r="G490" s="30"/>
      <c r="H490" s="31">
        <f t="shared" si="288"/>
        <v>0</v>
      </c>
      <c r="I490" s="29"/>
      <c r="J490" s="29"/>
      <c r="K490" s="29"/>
      <c r="L490" s="30"/>
      <c r="M490" s="31">
        <f t="shared" si="289"/>
        <v>0</v>
      </c>
      <c r="N490" s="29"/>
      <c r="O490" s="29"/>
      <c r="P490" s="29"/>
      <c r="Q490" s="30"/>
      <c r="R490" s="31">
        <f t="shared" si="290"/>
        <v>0</v>
      </c>
      <c r="S490" s="29"/>
      <c r="T490" s="29"/>
      <c r="U490" s="29"/>
      <c r="V490" s="30"/>
      <c r="W490" s="31">
        <f t="shared" si="291"/>
        <v>0</v>
      </c>
      <c r="X490" s="29"/>
      <c r="Y490" s="29"/>
      <c r="Z490" s="29"/>
      <c r="AA490" s="30"/>
      <c r="AB490" s="31">
        <f t="shared" si="292"/>
        <v>0</v>
      </c>
      <c r="AC490" s="29"/>
      <c r="AD490" s="29"/>
      <c r="AE490" s="29"/>
      <c r="AF490" s="30"/>
      <c r="AG490" s="31">
        <f t="shared" si="293"/>
        <v>0</v>
      </c>
      <c r="AH490" s="29"/>
      <c r="AI490" s="29"/>
      <c r="AJ490" s="29"/>
      <c r="AK490" s="30"/>
      <c r="AL490" s="31">
        <f t="shared" si="294"/>
        <v>0</v>
      </c>
      <c r="AM490" s="29"/>
      <c r="AN490" s="29"/>
      <c r="AO490" s="29"/>
      <c r="AP490" s="30"/>
      <c r="AQ490" s="31">
        <f t="shared" si="295"/>
        <v>0</v>
      </c>
      <c r="AR490" s="29"/>
      <c r="AS490" s="29"/>
      <c r="AT490" s="29"/>
      <c r="AU490" s="30"/>
      <c r="AV490" s="43">
        <f t="shared" si="296"/>
        <v>0</v>
      </c>
    </row>
    <row r="491" spans="1:48" x14ac:dyDescent="0.25">
      <c r="A491" s="14">
        <v>33</v>
      </c>
      <c r="B491" s="8" t="s">
        <v>73</v>
      </c>
      <c r="C491" s="32" t="s">
        <v>83</v>
      </c>
      <c r="D491" s="29"/>
      <c r="E491" s="29"/>
      <c r="F491" s="29"/>
      <c r="G491" s="30"/>
      <c r="H491" s="31">
        <f t="shared" si="288"/>
        <v>0</v>
      </c>
      <c r="I491" s="29"/>
      <c r="J491" s="29"/>
      <c r="K491" s="29"/>
      <c r="L491" s="30"/>
      <c r="M491" s="31">
        <f t="shared" si="289"/>
        <v>0</v>
      </c>
      <c r="N491" s="29"/>
      <c r="O491" s="29"/>
      <c r="P491" s="29"/>
      <c r="Q491" s="30"/>
      <c r="R491" s="31">
        <f t="shared" si="290"/>
        <v>0</v>
      </c>
      <c r="S491" s="29"/>
      <c r="T491" s="29"/>
      <c r="U491" s="29"/>
      <c r="V491" s="30"/>
      <c r="W491" s="31">
        <f t="shared" si="291"/>
        <v>0</v>
      </c>
      <c r="X491" s="29"/>
      <c r="Y491" s="29"/>
      <c r="Z491" s="29"/>
      <c r="AA491" s="30"/>
      <c r="AB491" s="31">
        <f t="shared" si="292"/>
        <v>0</v>
      </c>
      <c r="AC491" s="29"/>
      <c r="AD491" s="29"/>
      <c r="AE491" s="29"/>
      <c r="AF491" s="30"/>
      <c r="AG491" s="31">
        <f t="shared" si="293"/>
        <v>0</v>
      </c>
      <c r="AH491" s="29"/>
      <c r="AI491" s="29"/>
      <c r="AJ491" s="29"/>
      <c r="AK491" s="30"/>
      <c r="AL491" s="31">
        <f t="shared" si="294"/>
        <v>0</v>
      </c>
      <c r="AM491" s="29"/>
      <c r="AN491" s="29"/>
      <c r="AO491" s="29"/>
      <c r="AP491" s="30"/>
      <c r="AQ491" s="31">
        <f t="shared" si="295"/>
        <v>0</v>
      </c>
      <c r="AR491" s="29"/>
      <c r="AS491" s="29"/>
      <c r="AT491" s="29"/>
      <c r="AU491" s="30"/>
      <c r="AV491" s="43">
        <f t="shared" si="296"/>
        <v>0</v>
      </c>
    </row>
    <row r="492" spans="1:48" x14ac:dyDescent="0.25">
      <c r="A492" s="14">
        <v>33</v>
      </c>
      <c r="B492" s="8" t="s">
        <v>74</v>
      </c>
      <c r="C492" s="32" t="s">
        <v>83</v>
      </c>
      <c r="D492" s="29"/>
      <c r="E492" s="29"/>
      <c r="F492" s="29"/>
      <c r="G492" s="30"/>
      <c r="H492" s="31">
        <f t="shared" si="288"/>
        <v>0</v>
      </c>
      <c r="I492" s="29"/>
      <c r="J492" s="29"/>
      <c r="K492" s="29"/>
      <c r="L492" s="30"/>
      <c r="M492" s="31">
        <f t="shared" si="289"/>
        <v>0</v>
      </c>
      <c r="N492" s="29"/>
      <c r="O492" s="29"/>
      <c r="P492" s="29"/>
      <c r="Q492" s="30"/>
      <c r="R492" s="31">
        <f t="shared" si="290"/>
        <v>0</v>
      </c>
      <c r="S492" s="29"/>
      <c r="T492" s="29"/>
      <c r="U492" s="29"/>
      <c r="V492" s="30"/>
      <c r="W492" s="31">
        <f t="shared" si="291"/>
        <v>0</v>
      </c>
      <c r="X492" s="29"/>
      <c r="Y492" s="29"/>
      <c r="Z492" s="29"/>
      <c r="AA492" s="30"/>
      <c r="AB492" s="31">
        <f t="shared" si="292"/>
        <v>0</v>
      </c>
      <c r="AC492" s="29"/>
      <c r="AD492" s="29"/>
      <c r="AE492" s="29"/>
      <c r="AF492" s="30"/>
      <c r="AG492" s="31">
        <f t="shared" si="293"/>
        <v>0</v>
      </c>
      <c r="AH492" s="29"/>
      <c r="AI492" s="29"/>
      <c r="AJ492" s="29"/>
      <c r="AK492" s="30"/>
      <c r="AL492" s="31">
        <f t="shared" si="294"/>
        <v>0</v>
      </c>
      <c r="AM492" s="29"/>
      <c r="AN492" s="29"/>
      <c r="AO492" s="29"/>
      <c r="AP492" s="30"/>
      <c r="AQ492" s="31">
        <f t="shared" si="295"/>
        <v>0</v>
      </c>
      <c r="AR492" s="29"/>
      <c r="AS492" s="29"/>
      <c r="AT492" s="29"/>
      <c r="AU492" s="30"/>
      <c r="AV492" s="43">
        <f t="shared" si="296"/>
        <v>0</v>
      </c>
    </row>
    <row r="493" spans="1:48" x14ac:dyDescent="0.25">
      <c r="A493" s="14">
        <v>33</v>
      </c>
      <c r="B493" s="8" t="s">
        <v>75</v>
      </c>
      <c r="C493" s="32" t="s">
        <v>83</v>
      </c>
      <c r="D493" s="29"/>
      <c r="E493" s="29"/>
      <c r="F493" s="29"/>
      <c r="G493" s="30"/>
      <c r="H493" s="31">
        <f t="shared" si="288"/>
        <v>0</v>
      </c>
      <c r="I493" s="29"/>
      <c r="J493" s="29"/>
      <c r="K493" s="29"/>
      <c r="L493" s="30"/>
      <c r="M493" s="31">
        <f t="shared" si="289"/>
        <v>0</v>
      </c>
      <c r="N493" s="29"/>
      <c r="O493" s="29"/>
      <c r="P493" s="29"/>
      <c r="Q493" s="30"/>
      <c r="R493" s="31">
        <f t="shared" si="290"/>
        <v>0</v>
      </c>
      <c r="S493" s="29"/>
      <c r="T493" s="29"/>
      <c r="U493" s="29"/>
      <c r="V493" s="30"/>
      <c r="W493" s="31">
        <f t="shared" si="291"/>
        <v>0</v>
      </c>
      <c r="X493" s="29"/>
      <c r="Y493" s="29"/>
      <c r="Z493" s="29"/>
      <c r="AA493" s="30"/>
      <c r="AB493" s="31">
        <f t="shared" si="292"/>
        <v>0</v>
      </c>
      <c r="AC493" s="29"/>
      <c r="AD493" s="29"/>
      <c r="AE493" s="29"/>
      <c r="AF493" s="30"/>
      <c r="AG493" s="31">
        <f t="shared" si="293"/>
        <v>0</v>
      </c>
      <c r="AH493" s="29"/>
      <c r="AI493" s="29"/>
      <c r="AJ493" s="29"/>
      <c r="AK493" s="30"/>
      <c r="AL493" s="31">
        <f t="shared" si="294"/>
        <v>0</v>
      </c>
      <c r="AM493" s="29"/>
      <c r="AN493" s="29"/>
      <c r="AO493" s="29"/>
      <c r="AP493" s="30"/>
      <c r="AQ493" s="31">
        <f t="shared" si="295"/>
        <v>0</v>
      </c>
      <c r="AR493" s="29"/>
      <c r="AS493" s="29"/>
      <c r="AT493" s="29"/>
      <c r="AU493" s="30"/>
      <c r="AV493" s="43">
        <f t="shared" si="296"/>
        <v>0</v>
      </c>
    </row>
    <row r="494" spans="1:48" x14ac:dyDescent="0.25">
      <c r="A494" s="14">
        <v>33</v>
      </c>
      <c r="B494" s="8" t="s">
        <v>76</v>
      </c>
      <c r="C494" s="32" t="s">
        <v>83</v>
      </c>
      <c r="D494" s="29"/>
      <c r="E494" s="29"/>
      <c r="F494" s="29"/>
      <c r="G494" s="30"/>
      <c r="H494" s="31">
        <f t="shared" si="288"/>
        <v>0</v>
      </c>
      <c r="I494" s="29"/>
      <c r="J494" s="29"/>
      <c r="K494" s="29"/>
      <c r="L494" s="30"/>
      <c r="M494" s="31">
        <f t="shared" si="289"/>
        <v>0</v>
      </c>
      <c r="N494" s="29"/>
      <c r="O494" s="29"/>
      <c r="P494" s="29"/>
      <c r="Q494" s="30"/>
      <c r="R494" s="31">
        <f t="shared" si="290"/>
        <v>0</v>
      </c>
      <c r="S494" s="29"/>
      <c r="T494" s="29"/>
      <c r="U494" s="29"/>
      <c r="V494" s="30"/>
      <c r="W494" s="31">
        <f t="shared" si="291"/>
        <v>0</v>
      </c>
      <c r="X494" s="29"/>
      <c r="Y494" s="29"/>
      <c r="Z494" s="29"/>
      <c r="AA494" s="30"/>
      <c r="AB494" s="31">
        <f t="shared" si="292"/>
        <v>0</v>
      </c>
      <c r="AC494" s="29"/>
      <c r="AD494" s="29"/>
      <c r="AE494" s="29"/>
      <c r="AF494" s="30"/>
      <c r="AG494" s="31">
        <f t="shared" si="293"/>
        <v>0</v>
      </c>
      <c r="AH494" s="29"/>
      <c r="AI494" s="29"/>
      <c r="AJ494" s="29"/>
      <c r="AK494" s="30"/>
      <c r="AL494" s="31">
        <f t="shared" si="294"/>
        <v>0</v>
      </c>
      <c r="AM494" s="29"/>
      <c r="AN494" s="29"/>
      <c r="AO494" s="29"/>
      <c r="AP494" s="30"/>
      <c r="AQ494" s="31">
        <f t="shared" si="295"/>
        <v>0</v>
      </c>
      <c r="AR494" s="29"/>
      <c r="AS494" s="29"/>
      <c r="AT494" s="29"/>
      <c r="AU494" s="30"/>
      <c r="AV494" s="43">
        <f t="shared" si="296"/>
        <v>0</v>
      </c>
    </row>
    <row r="495" spans="1:48" x14ac:dyDescent="0.25">
      <c r="A495" s="14">
        <v>33</v>
      </c>
      <c r="B495" s="8" t="s">
        <v>77</v>
      </c>
      <c r="C495" s="32" t="s">
        <v>83</v>
      </c>
      <c r="D495" s="29"/>
      <c r="E495" s="29"/>
      <c r="F495" s="29"/>
      <c r="G495" s="30"/>
      <c r="H495" s="31">
        <f t="shared" si="288"/>
        <v>0</v>
      </c>
      <c r="I495" s="29"/>
      <c r="J495" s="29"/>
      <c r="K495" s="29"/>
      <c r="L495" s="30"/>
      <c r="M495" s="31">
        <f t="shared" si="289"/>
        <v>0</v>
      </c>
      <c r="N495" s="29"/>
      <c r="O495" s="29"/>
      <c r="P495" s="29"/>
      <c r="Q495" s="30"/>
      <c r="R495" s="31">
        <f t="shared" si="290"/>
        <v>0</v>
      </c>
      <c r="S495" s="29"/>
      <c r="T495" s="29"/>
      <c r="U495" s="29"/>
      <c r="V495" s="30"/>
      <c r="W495" s="31">
        <f t="shared" si="291"/>
        <v>0</v>
      </c>
      <c r="X495" s="29"/>
      <c r="Y495" s="29"/>
      <c r="Z495" s="29"/>
      <c r="AA495" s="30"/>
      <c r="AB495" s="31">
        <f t="shared" si="292"/>
        <v>0</v>
      </c>
      <c r="AC495" s="29"/>
      <c r="AD495" s="29"/>
      <c r="AE495" s="29"/>
      <c r="AF495" s="30"/>
      <c r="AG495" s="31">
        <f t="shared" si="293"/>
        <v>0</v>
      </c>
      <c r="AH495" s="29"/>
      <c r="AI495" s="29"/>
      <c r="AJ495" s="29"/>
      <c r="AK495" s="30"/>
      <c r="AL495" s="31">
        <f t="shared" si="294"/>
        <v>0</v>
      </c>
      <c r="AM495" s="29"/>
      <c r="AN495" s="29"/>
      <c r="AO495" s="29"/>
      <c r="AP495" s="30"/>
      <c r="AQ495" s="31">
        <f t="shared" si="295"/>
        <v>0</v>
      </c>
      <c r="AR495" s="29"/>
      <c r="AS495" s="29"/>
      <c r="AT495" s="29"/>
      <c r="AU495" s="30"/>
      <c r="AV495" s="43">
        <f t="shared" si="296"/>
        <v>0</v>
      </c>
    </row>
    <row r="496" spans="1:48" x14ac:dyDescent="0.25">
      <c r="A496" s="14">
        <v>33</v>
      </c>
      <c r="B496" s="8" t="s">
        <v>78</v>
      </c>
      <c r="C496" s="32" t="s">
        <v>83</v>
      </c>
      <c r="D496" s="29"/>
      <c r="E496" s="29"/>
      <c r="F496" s="29"/>
      <c r="G496" s="30"/>
      <c r="H496" s="31">
        <f t="shared" si="288"/>
        <v>0</v>
      </c>
      <c r="I496" s="29"/>
      <c r="J496" s="29"/>
      <c r="K496" s="29"/>
      <c r="L496" s="30"/>
      <c r="M496" s="31">
        <f t="shared" si="289"/>
        <v>0</v>
      </c>
      <c r="N496" s="29"/>
      <c r="O496" s="29"/>
      <c r="P496" s="29"/>
      <c r="Q496" s="30"/>
      <c r="R496" s="31">
        <f t="shared" si="290"/>
        <v>0</v>
      </c>
      <c r="S496" s="29"/>
      <c r="T496" s="29"/>
      <c r="U496" s="29"/>
      <c r="V496" s="30"/>
      <c r="W496" s="31">
        <f t="shared" si="291"/>
        <v>0</v>
      </c>
      <c r="X496" s="29"/>
      <c r="Y496" s="29"/>
      <c r="Z496" s="29"/>
      <c r="AA496" s="30"/>
      <c r="AB496" s="31">
        <f t="shared" si="292"/>
        <v>0</v>
      </c>
      <c r="AC496" s="29"/>
      <c r="AD496" s="29"/>
      <c r="AE496" s="29"/>
      <c r="AF496" s="30"/>
      <c r="AG496" s="31">
        <f t="shared" si="293"/>
        <v>0</v>
      </c>
      <c r="AH496" s="29"/>
      <c r="AI496" s="29"/>
      <c r="AJ496" s="29"/>
      <c r="AK496" s="30"/>
      <c r="AL496" s="31">
        <f t="shared" si="294"/>
        <v>0</v>
      </c>
      <c r="AM496" s="29"/>
      <c r="AN496" s="29"/>
      <c r="AO496" s="29"/>
      <c r="AP496" s="30"/>
      <c r="AQ496" s="31">
        <f t="shared" si="295"/>
        <v>0</v>
      </c>
      <c r="AR496" s="29"/>
      <c r="AS496" s="29"/>
      <c r="AT496" s="29"/>
      <c r="AU496" s="30"/>
      <c r="AV496" s="43">
        <f t="shared" si="296"/>
        <v>0</v>
      </c>
    </row>
    <row r="497" spans="1:48" x14ac:dyDescent="0.25">
      <c r="A497" s="14">
        <v>33</v>
      </c>
      <c r="B497" s="8" t="s">
        <v>79</v>
      </c>
      <c r="C497" s="32" t="s">
        <v>83</v>
      </c>
      <c r="D497" s="29"/>
      <c r="E497" s="29"/>
      <c r="F497" s="29"/>
      <c r="G497" s="30"/>
      <c r="H497" s="31">
        <f t="shared" si="288"/>
        <v>0</v>
      </c>
      <c r="I497" s="29"/>
      <c r="J497" s="29"/>
      <c r="K497" s="29"/>
      <c r="L497" s="30"/>
      <c r="M497" s="31">
        <f t="shared" si="289"/>
        <v>0</v>
      </c>
      <c r="N497" s="29"/>
      <c r="O497" s="29"/>
      <c r="P497" s="29"/>
      <c r="Q497" s="30"/>
      <c r="R497" s="31">
        <f t="shared" si="290"/>
        <v>0</v>
      </c>
      <c r="S497" s="29"/>
      <c r="T497" s="29"/>
      <c r="U497" s="29"/>
      <c r="V497" s="30"/>
      <c r="W497" s="31">
        <f t="shared" si="291"/>
        <v>0</v>
      </c>
      <c r="X497" s="29"/>
      <c r="Y497" s="29"/>
      <c r="Z497" s="29"/>
      <c r="AA497" s="30"/>
      <c r="AB497" s="31">
        <f t="shared" si="292"/>
        <v>0</v>
      </c>
      <c r="AC497" s="29"/>
      <c r="AD497" s="29"/>
      <c r="AE497" s="29"/>
      <c r="AF497" s="30"/>
      <c r="AG497" s="31">
        <f t="shared" si="293"/>
        <v>0</v>
      </c>
      <c r="AH497" s="29"/>
      <c r="AI497" s="29"/>
      <c r="AJ497" s="29"/>
      <c r="AK497" s="30"/>
      <c r="AL497" s="31">
        <f t="shared" si="294"/>
        <v>0</v>
      </c>
      <c r="AM497" s="29"/>
      <c r="AN497" s="29"/>
      <c r="AO497" s="29"/>
      <c r="AP497" s="30"/>
      <c r="AQ497" s="31">
        <f t="shared" si="295"/>
        <v>0</v>
      </c>
      <c r="AR497" s="29"/>
      <c r="AS497" s="29"/>
      <c r="AT497" s="29"/>
      <c r="AU497" s="30"/>
      <c r="AV497" s="43">
        <f t="shared" si="296"/>
        <v>0</v>
      </c>
    </row>
    <row r="498" spans="1:48" x14ac:dyDescent="0.25">
      <c r="A498" s="14">
        <v>33</v>
      </c>
      <c r="B498" s="8" t="s">
        <v>80</v>
      </c>
      <c r="C498" s="32" t="s">
        <v>83</v>
      </c>
      <c r="D498" s="29"/>
      <c r="E498" s="29"/>
      <c r="F498" s="29"/>
      <c r="G498" s="30"/>
      <c r="H498" s="31">
        <f t="shared" si="288"/>
        <v>0</v>
      </c>
      <c r="I498" s="29"/>
      <c r="J498" s="29"/>
      <c r="K498" s="29"/>
      <c r="L498" s="30"/>
      <c r="M498" s="31">
        <f t="shared" si="289"/>
        <v>0</v>
      </c>
      <c r="N498" s="29"/>
      <c r="O498" s="29"/>
      <c r="P498" s="29"/>
      <c r="Q498" s="30"/>
      <c r="R498" s="31">
        <f t="shared" si="290"/>
        <v>0</v>
      </c>
      <c r="S498" s="29"/>
      <c r="T498" s="29"/>
      <c r="U498" s="29"/>
      <c r="V498" s="30"/>
      <c r="W498" s="31">
        <f t="shared" si="291"/>
        <v>0</v>
      </c>
      <c r="X498" s="29"/>
      <c r="Y498" s="29"/>
      <c r="Z498" s="29"/>
      <c r="AA498" s="30"/>
      <c r="AB498" s="31">
        <f t="shared" si="292"/>
        <v>0</v>
      </c>
      <c r="AC498" s="29"/>
      <c r="AD498" s="29"/>
      <c r="AE498" s="29"/>
      <c r="AF498" s="30"/>
      <c r="AG498" s="31">
        <f t="shared" si="293"/>
        <v>0</v>
      </c>
      <c r="AH498" s="29"/>
      <c r="AI498" s="29"/>
      <c r="AJ498" s="29"/>
      <c r="AK498" s="30"/>
      <c r="AL498" s="31">
        <f t="shared" si="294"/>
        <v>0</v>
      </c>
      <c r="AM498" s="29"/>
      <c r="AN498" s="29"/>
      <c r="AO498" s="29"/>
      <c r="AP498" s="30"/>
      <c r="AQ498" s="31">
        <f t="shared" si="295"/>
        <v>0</v>
      </c>
      <c r="AR498" s="29"/>
      <c r="AS498" s="29"/>
      <c r="AT498" s="29"/>
      <c r="AU498" s="30"/>
      <c r="AV498" s="43">
        <f t="shared" si="296"/>
        <v>0</v>
      </c>
    </row>
    <row r="499" spans="1:48" x14ac:dyDescent="0.25">
      <c r="A499" s="14">
        <v>33</v>
      </c>
      <c r="B499" s="32" t="s">
        <v>81</v>
      </c>
      <c r="C499" s="32" t="s">
        <v>83</v>
      </c>
      <c r="D499" s="33"/>
      <c r="E499" s="33"/>
      <c r="F499" s="33"/>
      <c r="G499" s="34"/>
      <c r="H499" s="35">
        <f t="shared" si="288"/>
        <v>0</v>
      </c>
      <c r="I499" s="33"/>
      <c r="J499" s="33"/>
      <c r="K499" s="33"/>
      <c r="L499" s="34"/>
      <c r="M499" s="35">
        <f t="shared" si="289"/>
        <v>0</v>
      </c>
      <c r="N499" s="33"/>
      <c r="O499" s="33"/>
      <c r="P499" s="33"/>
      <c r="Q499" s="34"/>
      <c r="R499" s="35">
        <f t="shared" si="290"/>
        <v>0</v>
      </c>
      <c r="S499" s="33"/>
      <c r="T499" s="33"/>
      <c r="U499" s="33"/>
      <c r="V499" s="34"/>
      <c r="W499" s="35">
        <f t="shared" si="291"/>
        <v>0</v>
      </c>
      <c r="X499" s="33"/>
      <c r="Y499" s="33"/>
      <c r="Z499" s="33"/>
      <c r="AA499" s="34"/>
      <c r="AB499" s="35">
        <f t="shared" si="292"/>
        <v>0</v>
      </c>
      <c r="AC499" s="33"/>
      <c r="AD499" s="33"/>
      <c r="AE499" s="33"/>
      <c r="AF499" s="34"/>
      <c r="AG499" s="35">
        <f t="shared" si="293"/>
        <v>0</v>
      </c>
      <c r="AH499" s="33"/>
      <c r="AI499" s="33"/>
      <c r="AJ499" s="33"/>
      <c r="AK499" s="34"/>
      <c r="AL499" s="35">
        <f t="shared" si="294"/>
        <v>0</v>
      </c>
      <c r="AM499" s="33"/>
      <c r="AN499" s="33"/>
      <c r="AO499" s="33"/>
      <c r="AP499" s="34"/>
      <c r="AQ499" s="35">
        <f t="shared" si="295"/>
        <v>0</v>
      </c>
      <c r="AR499" s="33"/>
      <c r="AS499" s="33"/>
      <c r="AT499" s="33"/>
      <c r="AU499" s="34"/>
      <c r="AV499" s="44">
        <f t="shared" si="296"/>
        <v>0</v>
      </c>
    </row>
    <row r="500" spans="1:48" x14ac:dyDescent="0.25">
      <c r="A500" s="14">
        <v>33</v>
      </c>
      <c r="B500" s="36"/>
      <c r="C500" s="37"/>
      <c r="D500" s="38"/>
      <c r="E500" s="39"/>
      <c r="F500" s="39"/>
      <c r="G500" s="39"/>
      <c r="H500" s="40">
        <f>SUM(H487:H499)</f>
        <v>0</v>
      </c>
      <c r="I500" s="39"/>
      <c r="J500" s="39"/>
      <c r="K500" s="39"/>
      <c r="L500" s="39"/>
      <c r="M500" s="40">
        <f>SUM(M487:M499)</f>
        <v>0</v>
      </c>
      <c r="N500" s="39"/>
      <c r="O500" s="39"/>
      <c r="P500" s="39"/>
      <c r="Q500" s="39"/>
      <c r="R500" s="40">
        <f>SUM(R487:R499)</f>
        <v>0</v>
      </c>
      <c r="S500" s="39"/>
      <c r="T500" s="39"/>
      <c r="U500" s="39"/>
      <c r="V500" s="39"/>
      <c r="W500" s="40">
        <f>SUM(W487:W499)</f>
        <v>0</v>
      </c>
      <c r="X500" s="39"/>
      <c r="Y500" s="39"/>
      <c r="Z500" s="39"/>
      <c r="AA500" s="39"/>
      <c r="AB500" s="40">
        <f>SUM(AB487:AB499)</f>
        <v>0</v>
      </c>
      <c r="AC500" s="39"/>
      <c r="AD500" s="39"/>
      <c r="AE500" s="39"/>
      <c r="AF500" s="39"/>
      <c r="AG500" s="40">
        <f>SUM(AG487:AG499)</f>
        <v>0</v>
      </c>
      <c r="AH500" s="39"/>
      <c r="AI500" s="39"/>
      <c r="AJ500" s="39"/>
      <c r="AK500" s="39"/>
      <c r="AL500" s="40">
        <f>SUM(AL487:AL499)</f>
        <v>0</v>
      </c>
      <c r="AM500" s="39"/>
      <c r="AN500" s="39"/>
      <c r="AO500" s="39"/>
      <c r="AP500" s="39"/>
      <c r="AQ500" s="40">
        <f>SUM(AQ487:AQ499)</f>
        <v>0</v>
      </c>
      <c r="AR500" s="39"/>
      <c r="AS500" s="39"/>
      <c r="AT500" s="39"/>
      <c r="AU500" s="39"/>
      <c r="AV500" s="40">
        <f>SUM(AV487:AV499)</f>
        <v>0</v>
      </c>
    </row>
    <row r="501" spans="1:48" x14ac:dyDescent="0.25">
      <c r="A501" s="14">
        <v>34</v>
      </c>
      <c r="B501" s="80" t="str">
        <f>"Буква (или иное название) класса "&amp;A501&amp;":"</f>
        <v>Буква (или иное название) класса 34:</v>
      </c>
      <c r="C501" s="81"/>
      <c r="D501" s="82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</row>
    <row r="502" spans="1:48" x14ac:dyDescent="0.25">
      <c r="A502" s="14">
        <v>34</v>
      </c>
      <c r="B502" s="45" t="s">
        <v>69</v>
      </c>
      <c r="C502" s="28" t="s">
        <v>83</v>
      </c>
      <c r="D502" s="29"/>
      <c r="E502" s="29"/>
      <c r="F502" s="29"/>
      <c r="G502" s="30"/>
      <c r="H502" s="31">
        <f t="shared" ref="H502:H514" si="297">COUNTA(D502:G502)</f>
        <v>0</v>
      </c>
      <c r="I502" s="29"/>
      <c r="J502" s="29"/>
      <c r="K502" s="29"/>
      <c r="L502" s="30"/>
      <c r="M502" s="31">
        <f t="shared" ref="M502:M514" si="298">COUNTA(I502:L502)</f>
        <v>0</v>
      </c>
      <c r="N502" s="29"/>
      <c r="O502" s="29"/>
      <c r="P502" s="29"/>
      <c r="Q502" s="30"/>
      <c r="R502" s="31">
        <f t="shared" ref="R502:R514" si="299">COUNTA(N502:Q502)</f>
        <v>0</v>
      </c>
      <c r="S502" s="29"/>
      <c r="T502" s="29"/>
      <c r="U502" s="29"/>
      <c r="V502" s="30"/>
      <c r="W502" s="31">
        <f t="shared" ref="W502:W514" si="300">COUNTA(S502:V502)</f>
        <v>0</v>
      </c>
      <c r="X502" s="29"/>
      <c r="Y502" s="29"/>
      <c r="Z502" s="29"/>
      <c r="AA502" s="30"/>
      <c r="AB502" s="31">
        <f t="shared" ref="AB502:AB514" si="301">COUNTA(X502:AA502)</f>
        <v>0</v>
      </c>
      <c r="AC502" s="29"/>
      <c r="AD502" s="29"/>
      <c r="AE502" s="29"/>
      <c r="AF502" s="30"/>
      <c r="AG502" s="31">
        <f t="shared" ref="AG502:AG514" si="302">COUNTA(AC502:AF502)</f>
        <v>0</v>
      </c>
      <c r="AH502" s="29"/>
      <c r="AI502" s="29"/>
      <c r="AJ502" s="29"/>
      <c r="AK502" s="30"/>
      <c r="AL502" s="31">
        <f t="shared" ref="AL502:AL514" si="303">COUNTA(AH502:AK502)</f>
        <v>0</v>
      </c>
      <c r="AM502" s="29"/>
      <c r="AN502" s="29"/>
      <c r="AO502" s="29"/>
      <c r="AP502" s="30"/>
      <c r="AQ502" s="31">
        <f t="shared" ref="AQ502:AQ514" si="304">COUNTA(AM502:AP502)</f>
        <v>0</v>
      </c>
      <c r="AR502" s="29"/>
      <c r="AS502" s="29"/>
      <c r="AT502" s="29"/>
      <c r="AU502" s="30"/>
      <c r="AV502" s="43">
        <f t="shared" ref="AV502:AV514" si="305">COUNTA(AR502:AU502)</f>
        <v>0</v>
      </c>
    </row>
    <row r="503" spans="1:48" x14ac:dyDescent="0.25">
      <c r="A503" s="14">
        <v>34</v>
      </c>
      <c r="B503" s="8" t="s">
        <v>70</v>
      </c>
      <c r="C503" s="32" t="s">
        <v>83</v>
      </c>
      <c r="D503" s="29"/>
      <c r="E503" s="29"/>
      <c r="F503" s="29"/>
      <c r="G503" s="30"/>
      <c r="H503" s="31">
        <f t="shared" si="297"/>
        <v>0</v>
      </c>
      <c r="I503" s="29"/>
      <c r="J503" s="29"/>
      <c r="K503" s="29"/>
      <c r="L503" s="30"/>
      <c r="M503" s="31">
        <f t="shared" si="298"/>
        <v>0</v>
      </c>
      <c r="N503" s="29"/>
      <c r="O503" s="29"/>
      <c r="P503" s="29"/>
      <c r="Q503" s="30"/>
      <c r="R503" s="31">
        <f t="shared" si="299"/>
        <v>0</v>
      </c>
      <c r="S503" s="29"/>
      <c r="T503" s="29"/>
      <c r="U503" s="29"/>
      <c r="V503" s="30"/>
      <c r="W503" s="31">
        <f t="shared" si="300"/>
        <v>0</v>
      </c>
      <c r="X503" s="29"/>
      <c r="Y503" s="29"/>
      <c r="Z503" s="29"/>
      <c r="AA503" s="30"/>
      <c r="AB503" s="31">
        <f t="shared" si="301"/>
        <v>0</v>
      </c>
      <c r="AC503" s="29"/>
      <c r="AD503" s="29"/>
      <c r="AE503" s="29"/>
      <c r="AF503" s="30"/>
      <c r="AG503" s="31">
        <f t="shared" si="302"/>
        <v>0</v>
      </c>
      <c r="AH503" s="29"/>
      <c r="AI503" s="29"/>
      <c r="AJ503" s="29"/>
      <c r="AK503" s="30"/>
      <c r="AL503" s="31">
        <f t="shared" si="303"/>
        <v>0</v>
      </c>
      <c r="AM503" s="29"/>
      <c r="AN503" s="29"/>
      <c r="AO503" s="29"/>
      <c r="AP503" s="30"/>
      <c r="AQ503" s="31">
        <f t="shared" si="304"/>
        <v>0</v>
      </c>
      <c r="AR503" s="29"/>
      <c r="AS503" s="29"/>
      <c r="AT503" s="29"/>
      <c r="AU503" s="30"/>
      <c r="AV503" s="43">
        <f t="shared" si="305"/>
        <v>0</v>
      </c>
    </row>
    <row r="504" spans="1:48" x14ac:dyDescent="0.25">
      <c r="A504" s="14">
        <v>34</v>
      </c>
      <c r="B504" s="8" t="s">
        <v>71</v>
      </c>
      <c r="C504" s="32" t="s">
        <v>83</v>
      </c>
      <c r="D504" s="29"/>
      <c r="E504" s="29"/>
      <c r="F504" s="29"/>
      <c r="G504" s="30"/>
      <c r="H504" s="31">
        <f t="shared" si="297"/>
        <v>0</v>
      </c>
      <c r="I504" s="29"/>
      <c r="J504" s="29"/>
      <c r="K504" s="29"/>
      <c r="L504" s="30"/>
      <c r="M504" s="31">
        <f t="shared" si="298"/>
        <v>0</v>
      </c>
      <c r="N504" s="29"/>
      <c r="O504" s="29"/>
      <c r="P504" s="29"/>
      <c r="Q504" s="30"/>
      <c r="R504" s="31">
        <f t="shared" si="299"/>
        <v>0</v>
      </c>
      <c r="S504" s="29"/>
      <c r="T504" s="29"/>
      <c r="U504" s="29"/>
      <c r="V504" s="30"/>
      <c r="W504" s="31">
        <f t="shared" si="300"/>
        <v>0</v>
      </c>
      <c r="X504" s="29"/>
      <c r="Y504" s="29"/>
      <c r="Z504" s="29"/>
      <c r="AA504" s="30"/>
      <c r="AB504" s="31">
        <f t="shared" si="301"/>
        <v>0</v>
      </c>
      <c r="AC504" s="29"/>
      <c r="AD504" s="29"/>
      <c r="AE504" s="29"/>
      <c r="AF504" s="30"/>
      <c r="AG504" s="31">
        <f t="shared" si="302"/>
        <v>0</v>
      </c>
      <c r="AH504" s="29"/>
      <c r="AI504" s="29"/>
      <c r="AJ504" s="29"/>
      <c r="AK504" s="30"/>
      <c r="AL504" s="31">
        <f t="shared" si="303"/>
        <v>0</v>
      </c>
      <c r="AM504" s="29"/>
      <c r="AN504" s="29"/>
      <c r="AO504" s="29"/>
      <c r="AP504" s="30"/>
      <c r="AQ504" s="31">
        <f t="shared" si="304"/>
        <v>0</v>
      </c>
      <c r="AR504" s="29"/>
      <c r="AS504" s="29"/>
      <c r="AT504" s="29"/>
      <c r="AU504" s="30"/>
      <c r="AV504" s="43">
        <f t="shared" si="305"/>
        <v>0</v>
      </c>
    </row>
    <row r="505" spans="1:48" x14ac:dyDescent="0.25">
      <c r="A505" s="14">
        <v>34</v>
      </c>
      <c r="B505" s="8" t="s">
        <v>72</v>
      </c>
      <c r="C505" s="32" t="s">
        <v>83</v>
      </c>
      <c r="D505" s="29"/>
      <c r="E505" s="29"/>
      <c r="F505" s="29"/>
      <c r="G505" s="30"/>
      <c r="H505" s="31">
        <f t="shared" si="297"/>
        <v>0</v>
      </c>
      <c r="I505" s="29"/>
      <c r="J505" s="29"/>
      <c r="K505" s="29"/>
      <c r="L505" s="30"/>
      <c r="M505" s="31">
        <f t="shared" si="298"/>
        <v>0</v>
      </c>
      <c r="N505" s="29"/>
      <c r="O505" s="29"/>
      <c r="P505" s="29"/>
      <c r="Q505" s="30"/>
      <c r="R505" s="31">
        <f t="shared" si="299"/>
        <v>0</v>
      </c>
      <c r="S505" s="29"/>
      <c r="T505" s="29"/>
      <c r="U505" s="29"/>
      <c r="V505" s="30"/>
      <c r="W505" s="31">
        <f t="shared" si="300"/>
        <v>0</v>
      </c>
      <c r="X505" s="29"/>
      <c r="Y505" s="29"/>
      <c r="Z505" s="29"/>
      <c r="AA505" s="30"/>
      <c r="AB505" s="31">
        <f t="shared" si="301"/>
        <v>0</v>
      </c>
      <c r="AC505" s="29"/>
      <c r="AD505" s="29"/>
      <c r="AE505" s="29"/>
      <c r="AF505" s="30"/>
      <c r="AG505" s="31">
        <f t="shared" si="302"/>
        <v>0</v>
      </c>
      <c r="AH505" s="29"/>
      <c r="AI505" s="29"/>
      <c r="AJ505" s="29"/>
      <c r="AK505" s="30"/>
      <c r="AL505" s="31">
        <f t="shared" si="303"/>
        <v>0</v>
      </c>
      <c r="AM505" s="29"/>
      <c r="AN505" s="29"/>
      <c r="AO505" s="29"/>
      <c r="AP505" s="30"/>
      <c r="AQ505" s="31">
        <f t="shared" si="304"/>
        <v>0</v>
      </c>
      <c r="AR505" s="29"/>
      <c r="AS505" s="29"/>
      <c r="AT505" s="29"/>
      <c r="AU505" s="30"/>
      <c r="AV505" s="43">
        <f t="shared" si="305"/>
        <v>0</v>
      </c>
    </row>
    <row r="506" spans="1:48" x14ac:dyDescent="0.25">
      <c r="A506" s="14">
        <v>34</v>
      </c>
      <c r="B506" s="8" t="s">
        <v>73</v>
      </c>
      <c r="C506" s="32" t="s">
        <v>83</v>
      </c>
      <c r="D506" s="29"/>
      <c r="E506" s="29"/>
      <c r="F506" s="29"/>
      <c r="G506" s="30"/>
      <c r="H506" s="31">
        <f t="shared" si="297"/>
        <v>0</v>
      </c>
      <c r="I506" s="29"/>
      <c r="J506" s="29"/>
      <c r="K506" s="29"/>
      <c r="L506" s="30"/>
      <c r="M506" s="31">
        <f t="shared" si="298"/>
        <v>0</v>
      </c>
      <c r="N506" s="29"/>
      <c r="O506" s="29"/>
      <c r="P506" s="29"/>
      <c r="Q506" s="30"/>
      <c r="R506" s="31">
        <f t="shared" si="299"/>
        <v>0</v>
      </c>
      <c r="S506" s="29"/>
      <c r="T506" s="29"/>
      <c r="U506" s="29"/>
      <c r="V506" s="30"/>
      <c r="W506" s="31">
        <f t="shared" si="300"/>
        <v>0</v>
      </c>
      <c r="X506" s="29"/>
      <c r="Y506" s="29"/>
      <c r="Z506" s="29"/>
      <c r="AA506" s="30"/>
      <c r="AB506" s="31">
        <f t="shared" si="301"/>
        <v>0</v>
      </c>
      <c r="AC506" s="29"/>
      <c r="AD506" s="29"/>
      <c r="AE506" s="29"/>
      <c r="AF506" s="30"/>
      <c r="AG506" s="31">
        <f t="shared" si="302"/>
        <v>0</v>
      </c>
      <c r="AH506" s="29"/>
      <c r="AI506" s="29"/>
      <c r="AJ506" s="29"/>
      <c r="AK506" s="30"/>
      <c r="AL506" s="31">
        <f t="shared" si="303"/>
        <v>0</v>
      </c>
      <c r="AM506" s="29"/>
      <c r="AN506" s="29"/>
      <c r="AO506" s="29"/>
      <c r="AP506" s="30"/>
      <c r="AQ506" s="31">
        <f t="shared" si="304"/>
        <v>0</v>
      </c>
      <c r="AR506" s="29"/>
      <c r="AS506" s="29"/>
      <c r="AT506" s="29"/>
      <c r="AU506" s="30"/>
      <c r="AV506" s="43">
        <f t="shared" si="305"/>
        <v>0</v>
      </c>
    </row>
    <row r="507" spans="1:48" x14ac:dyDescent="0.25">
      <c r="A507" s="14">
        <v>34</v>
      </c>
      <c r="B507" s="8" t="s">
        <v>74</v>
      </c>
      <c r="C507" s="32" t="s">
        <v>83</v>
      </c>
      <c r="D507" s="29"/>
      <c r="E507" s="29"/>
      <c r="F507" s="29"/>
      <c r="G507" s="30"/>
      <c r="H507" s="31">
        <f t="shared" si="297"/>
        <v>0</v>
      </c>
      <c r="I507" s="29"/>
      <c r="J507" s="29"/>
      <c r="K507" s="29"/>
      <c r="L507" s="30"/>
      <c r="M507" s="31">
        <f t="shared" si="298"/>
        <v>0</v>
      </c>
      <c r="N507" s="29"/>
      <c r="O507" s="29"/>
      <c r="P507" s="29"/>
      <c r="Q507" s="30"/>
      <c r="R507" s="31">
        <f t="shared" si="299"/>
        <v>0</v>
      </c>
      <c r="S507" s="29"/>
      <c r="T507" s="29"/>
      <c r="U507" s="29"/>
      <c r="V507" s="30"/>
      <c r="W507" s="31">
        <f t="shared" si="300"/>
        <v>0</v>
      </c>
      <c r="X507" s="29"/>
      <c r="Y507" s="29"/>
      <c r="Z507" s="29"/>
      <c r="AA507" s="30"/>
      <c r="AB507" s="31">
        <f t="shared" si="301"/>
        <v>0</v>
      </c>
      <c r="AC507" s="29"/>
      <c r="AD507" s="29"/>
      <c r="AE507" s="29"/>
      <c r="AF507" s="30"/>
      <c r="AG507" s="31">
        <f t="shared" si="302"/>
        <v>0</v>
      </c>
      <c r="AH507" s="29"/>
      <c r="AI507" s="29"/>
      <c r="AJ507" s="29"/>
      <c r="AK507" s="30"/>
      <c r="AL507" s="31">
        <f t="shared" si="303"/>
        <v>0</v>
      </c>
      <c r="AM507" s="29"/>
      <c r="AN507" s="29"/>
      <c r="AO507" s="29"/>
      <c r="AP507" s="30"/>
      <c r="AQ507" s="31">
        <f t="shared" si="304"/>
        <v>0</v>
      </c>
      <c r="AR507" s="29"/>
      <c r="AS507" s="29"/>
      <c r="AT507" s="29"/>
      <c r="AU507" s="30"/>
      <c r="AV507" s="43">
        <f t="shared" si="305"/>
        <v>0</v>
      </c>
    </row>
    <row r="508" spans="1:48" x14ac:dyDescent="0.25">
      <c r="A508" s="14">
        <v>34</v>
      </c>
      <c r="B508" s="8" t="s">
        <v>75</v>
      </c>
      <c r="C508" s="32" t="s">
        <v>83</v>
      </c>
      <c r="D508" s="29"/>
      <c r="E508" s="29"/>
      <c r="F508" s="29"/>
      <c r="G508" s="30"/>
      <c r="H508" s="31">
        <f t="shared" si="297"/>
        <v>0</v>
      </c>
      <c r="I508" s="29"/>
      <c r="J508" s="29"/>
      <c r="K508" s="29"/>
      <c r="L508" s="30"/>
      <c r="M508" s="31">
        <f t="shared" si="298"/>
        <v>0</v>
      </c>
      <c r="N508" s="29"/>
      <c r="O508" s="29"/>
      <c r="P508" s="29"/>
      <c r="Q508" s="30"/>
      <c r="R508" s="31">
        <f t="shared" si="299"/>
        <v>0</v>
      </c>
      <c r="S508" s="29"/>
      <c r="T508" s="29"/>
      <c r="U508" s="29"/>
      <c r="V508" s="30"/>
      <c r="W508" s="31">
        <f t="shared" si="300"/>
        <v>0</v>
      </c>
      <c r="X508" s="29"/>
      <c r="Y508" s="29"/>
      <c r="Z508" s="29"/>
      <c r="AA508" s="30"/>
      <c r="AB508" s="31">
        <f t="shared" si="301"/>
        <v>0</v>
      </c>
      <c r="AC508" s="29"/>
      <c r="AD508" s="29"/>
      <c r="AE508" s="29"/>
      <c r="AF508" s="30"/>
      <c r="AG508" s="31">
        <f t="shared" si="302"/>
        <v>0</v>
      </c>
      <c r="AH508" s="29"/>
      <c r="AI508" s="29"/>
      <c r="AJ508" s="29"/>
      <c r="AK508" s="30"/>
      <c r="AL508" s="31">
        <f t="shared" si="303"/>
        <v>0</v>
      </c>
      <c r="AM508" s="29"/>
      <c r="AN508" s="29"/>
      <c r="AO508" s="29"/>
      <c r="AP508" s="30"/>
      <c r="AQ508" s="31">
        <f t="shared" si="304"/>
        <v>0</v>
      </c>
      <c r="AR508" s="29"/>
      <c r="AS508" s="29"/>
      <c r="AT508" s="29"/>
      <c r="AU508" s="30"/>
      <c r="AV508" s="43">
        <f t="shared" si="305"/>
        <v>0</v>
      </c>
    </row>
    <row r="509" spans="1:48" x14ac:dyDescent="0.25">
      <c r="A509" s="14">
        <v>34</v>
      </c>
      <c r="B509" s="8" t="s">
        <v>76</v>
      </c>
      <c r="C509" s="32" t="s">
        <v>83</v>
      </c>
      <c r="D509" s="29"/>
      <c r="E509" s="29"/>
      <c r="F509" s="29"/>
      <c r="G509" s="30"/>
      <c r="H509" s="31">
        <f t="shared" si="297"/>
        <v>0</v>
      </c>
      <c r="I509" s="29"/>
      <c r="J509" s="29"/>
      <c r="K509" s="29"/>
      <c r="L509" s="30"/>
      <c r="M509" s="31">
        <f t="shared" si="298"/>
        <v>0</v>
      </c>
      <c r="N509" s="29"/>
      <c r="O509" s="29"/>
      <c r="P509" s="29"/>
      <c r="Q509" s="30"/>
      <c r="R509" s="31">
        <f t="shared" si="299"/>
        <v>0</v>
      </c>
      <c r="S509" s="29"/>
      <c r="T509" s="29"/>
      <c r="U509" s="29"/>
      <c r="V509" s="30"/>
      <c r="W509" s="31">
        <f t="shared" si="300"/>
        <v>0</v>
      </c>
      <c r="X509" s="29"/>
      <c r="Y509" s="29"/>
      <c r="Z509" s="29"/>
      <c r="AA509" s="30"/>
      <c r="AB509" s="31">
        <f t="shared" si="301"/>
        <v>0</v>
      </c>
      <c r="AC509" s="29"/>
      <c r="AD509" s="29"/>
      <c r="AE509" s="29"/>
      <c r="AF509" s="30"/>
      <c r="AG509" s="31">
        <f t="shared" si="302"/>
        <v>0</v>
      </c>
      <c r="AH509" s="29"/>
      <c r="AI509" s="29"/>
      <c r="AJ509" s="29"/>
      <c r="AK509" s="30"/>
      <c r="AL509" s="31">
        <f t="shared" si="303"/>
        <v>0</v>
      </c>
      <c r="AM509" s="29"/>
      <c r="AN509" s="29"/>
      <c r="AO509" s="29"/>
      <c r="AP509" s="30"/>
      <c r="AQ509" s="31">
        <f t="shared" si="304"/>
        <v>0</v>
      </c>
      <c r="AR509" s="29"/>
      <c r="AS509" s="29"/>
      <c r="AT509" s="29"/>
      <c r="AU509" s="30"/>
      <c r="AV509" s="43">
        <f t="shared" si="305"/>
        <v>0</v>
      </c>
    </row>
    <row r="510" spans="1:48" x14ac:dyDescent="0.25">
      <c r="A510" s="14">
        <v>34</v>
      </c>
      <c r="B510" s="8" t="s">
        <v>77</v>
      </c>
      <c r="C510" s="32" t="s">
        <v>83</v>
      </c>
      <c r="D510" s="29"/>
      <c r="E510" s="29"/>
      <c r="F510" s="29"/>
      <c r="G510" s="30"/>
      <c r="H510" s="31">
        <f t="shared" si="297"/>
        <v>0</v>
      </c>
      <c r="I510" s="29"/>
      <c r="J510" s="29"/>
      <c r="K510" s="29"/>
      <c r="L510" s="30"/>
      <c r="M510" s="31">
        <f t="shared" si="298"/>
        <v>0</v>
      </c>
      <c r="N510" s="29"/>
      <c r="O510" s="29"/>
      <c r="P510" s="29"/>
      <c r="Q510" s="30"/>
      <c r="R510" s="31">
        <f t="shared" si="299"/>
        <v>0</v>
      </c>
      <c r="S510" s="29"/>
      <c r="T510" s="29"/>
      <c r="U510" s="29"/>
      <c r="V510" s="30"/>
      <c r="W510" s="31">
        <f t="shared" si="300"/>
        <v>0</v>
      </c>
      <c r="X510" s="29"/>
      <c r="Y510" s="29"/>
      <c r="Z510" s="29"/>
      <c r="AA510" s="30"/>
      <c r="AB510" s="31">
        <f t="shared" si="301"/>
        <v>0</v>
      </c>
      <c r="AC510" s="29"/>
      <c r="AD510" s="29"/>
      <c r="AE510" s="29"/>
      <c r="AF510" s="30"/>
      <c r="AG510" s="31">
        <f t="shared" si="302"/>
        <v>0</v>
      </c>
      <c r="AH510" s="29"/>
      <c r="AI510" s="29"/>
      <c r="AJ510" s="29"/>
      <c r="AK510" s="30"/>
      <c r="AL510" s="31">
        <f t="shared" si="303"/>
        <v>0</v>
      </c>
      <c r="AM510" s="29"/>
      <c r="AN510" s="29"/>
      <c r="AO510" s="29"/>
      <c r="AP510" s="30"/>
      <c r="AQ510" s="31">
        <f t="shared" si="304"/>
        <v>0</v>
      </c>
      <c r="AR510" s="29"/>
      <c r="AS510" s="29"/>
      <c r="AT510" s="29"/>
      <c r="AU510" s="30"/>
      <c r="AV510" s="43">
        <f t="shared" si="305"/>
        <v>0</v>
      </c>
    </row>
    <row r="511" spans="1:48" x14ac:dyDescent="0.25">
      <c r="A511" s="14">
        <v>34</v>
      </c>
      <c r="B511" s="8" t="s">
        <v>78</v>
      </c>
      <c r="C511" s="32" t="s">
        <v>83</v>
      </c>
      <c r="D511" s="29"/>
      <c r="E511" s="29"/>
      <c r="F511" s="29"/>
      <c r="G511" s="30"/>
      <c r="H511" s="31">
        <f t="shared" si="297"/>
        <v>0</v>
      </c>
      <c r="I511" s="29"/>
      <c r="J511" s="29"/>
      <c r="K511" s="29"/>
      <c r="L511" s="30"/>
      <c r="M511" s="31">
        <f t="shared" si="298"/>
        <v>0</v>
      </c>
      <c r="N511" s="29"/>
      <c r="O511" s="29"/>
      <c r="P511" s="29"/>
      <c r="Q511" s="30"/>
      <c r="R511" s="31">
        <f t="shared" si="299"/>
        <v>0</v>
      </c>
      <c r="S511" s="29"/>
      <c r="T511" s="29"/>
      <c r="U511" s="29"/>
      <c r="V511" s="30"/>
      <c r="W511" s="31">
        <f t="shared" si="300"/>
        <v>0</v>
      </c>
      <c r="X511" s="29"/>
      <c r="Y511" s="29"/>
      <c r="Z511" s="29"/>
      <c r="AA511" s="30"/>
      <c r="AB511" s="31">
        <f t="shared" si="301"/>
        <v>0</v>
      </c>
      <c r="AC511" s="29"/>
      <c r="AD511" s="29"/>
      <c r="AE511" s="29"/>
      <c r="AF511" s="30"/>
      <c r="AG511" s="31">
        <f t="shared" si="302"/>
        <v>0</v>
      </c>
      <c r="AH511" s="29"/>
      <c r="AI511" s="29"/>
      <c r="AJ511" s="29"/>
      <c r="AK511" s="30"/>
      <c r="AL511" s="31">
        <f t="shared" si="303"/>
        <v>0</v>
      </c>
      <c r="AM511" s="29"/>
      <c r="AN511" s="29"/>
      <c r="AO511" s="29"/>
      <c r="AP511" s="30"/>
      <c r="AQ511" s="31">
        <f t="shared" si="304"/>
        <v>0</v>
      </c>
      <c r="AR511" s="29"/>
      <c r="AS511" s="29"/>
      <c r="AT511" s="29"/>
      <c r="AU511" s="30"/>
      <c r="AV511" s="43">
        <f t="shared" si="305"/>
        <v>0</v>
      </c>
    </row>
    <row r="512" spans="1:48" x14ac:dyDescent="0.25">
      <c r="A512" s="14">
        <v>34</v>
      </c>
      <c r="B512" s="8" t="s">
        <v>79</v>
      </c>
      <c r="C512" s="32" t="s">
        <v>83</v>
      </c>
      <c r="D512" s="29"/>
      <c r="E512" s="29"/>
      <c r="F512" s="29"/>
      <c r="G512" s="30"/>
      <c r="H512" s="31">
        <f t="shared" si="297"/>
        <v>0</v>
      </c>
      <c r="I512" s="29"/>
      <c r="J512" s="29"/>
      <c r="K512" s="29"/>
      <c r="L512" s="30"/>
      <c r="M512" s="31">
        <f t="shared" si="298"/>
        <v>0</v>
      </c>
      <c r="N512" s="29"/>
      <c r="O512" s="29"/>
      <c r="P512" s="29"/>
      <c r="Q512" s="30"/>
      <c r="R512" s="31">
        <f t="shared" si="299"/>
        <v>0</v>
      </c>
      <c r="S512" s="29"/>
      <c r="T512" s="29"/>
      <c r="U512" s="29"/>
      <c r="V512" s="30"/>
      <c r="W512" s="31">
        <f t="shared" si="300"/>
        <v>0</v>
      </c>
      <c r="X512" s="29"/>
      <c r="Y512" s="29"/>
      <c r="Z512" s="29"/>
      <c r="AA512" s="30"/>
      <c r="AB512" s="31">
        <f t="shared" si="301"/>
        <v>0</v>
      </c>
      <c r="AC512" s="29"/>
      <c r="AD512" s="29"/>
      <c r="AE512" s="29"/>
      <c r="AF512" s="30"/>
      <c r="AG512" s="31">
        <f t="shared" si="302"/>
        <v>0</v>
      </c>
      <c r="AH512" s="29"/>
      <c r="AI512" s="29"/>
      <c r="AJ512" s="29"/>
      <c r="AK512" s="30"/>
      <c r="AL512" s="31">
        <f t="shared" si="303"/>
        <v>0</v>
      </c>
      <c r="AM512" s="29"/>
      <c r="AN512" s="29"/>
      <c r="AO512" s="29"/>
      <c r="AP512" s="30"/>
      <c r="AQ512" s="31">
        <f t="shared" si="304"/>
        <v>0</v>
      </c>
      <c r="AR512" s="29"/>
      <c r="AS512" s="29"/>
      <c r="AT512" s="29"/>
      <c r="AU512" s="30"/>
      <c r="AV512" s="43">
        <f t="shared" si="305"/>
        <v>0</v>
      </c>
    </row>
    <row r="513" spans="1:48" x14ac:dyDescent="0.25">
      <c r="A513" s="14">
        <v>34</v>
      </c>
      <c r="B513" s="8" t="s">
        <v>80</v>
      </c>
      <c r="C513" s="32" t="s">
        <v>83</v>
      </c>
      <c r="D513" s="29"/>
      <c r="E513" s="29"/>
      <c r="F513" s="29"/>
      <c r="G513" s="30"/>
      <c r="H513" s="31">
        <f t="shared" si="297"/>
        <v>0</v>
      </c>
      <c r="I513" s="29"/>
      <c r="J513" s="29"/>
      <c r="K513" s="29"/>
      <c r="L513" s="30"/>
      <c r="M513" s="31">
        <f t="shared" si="298"/>
        <v>0</v>
      </c>
      <c r="N513" s="29"/>
      <c r="O513" s="29"/>
      <c r="P513" s="29"/>
      <c r="Q513" s="30"/>
      <c r="R513" s="31">
        <f t="shared" si="299"/>
        <v>0</v>
      </c>
      <c r="S513" s="29"/>
      <c r="T513" s="29"/>
      <c r="U513" s="29"/>
      <c r="V513" s="30"/>
      <c r="W513" s="31">
        <f t="shared" si="300"/>
        <v>0</v>
      </c>
      <c r="X513" s="29"/>
      <c r="Y513" s="29"/>
      <c r="Z513" s="29"/>
      <c r="AA513" s="30"/>
      <c r="AB513" s="31">
        <f t="shared" si="301"/>
        <v>0</v>
      </c>
      <c r="AC513" s="29"/>
      <c r="AD513" s="29"/>
      <c r="AE513" s="29"/>
      <c r="AF513" s="30"/>
      <c r="AG513" s="31">
        <f t="shared" si="302"/>
        <v>0</v>
      </c>
      <c r="AH513" s="29"/>
      <c r="AI513" s="29"/>
      <c r="AJ513" s="29"/>
      <c r="AK513" s="30"/>
      <c r="AL513" s="31">
        <f t="shared" si="303"/>
        <v>0</v>
      </c>
      <c r="AM513" s="29"/>
      <c r="AN513" s="29"/>
      <c r="AO513" s="29"/>
      <c r="AP513" s="30"/>
      <c r="AQ513" s="31">
        <f t="shared" si="304"/>
        <v>0</v>
      </c>
      <c r="AR513" s="29"/>
      <c r="AS513" s="29"/>
      <c r="AT513" s="29"/>
      <c r="AU513" s="30"/>
      <c r="AV513" s="43">
        <f t="shared" si="305"/>
        <v>0</v>
      </c>
    </row>
    <row r="514" spans="1:48" x14ac:dyDescent="0.25">
      <c r="A514" s="14">
        <v>34</v>
      </c>
      <c r="B514" s="32" t="s">
        <v>81</v>
      </c>
      <c r="C514" s="32" t="s">
        <v>83</v>
      </c>
      <c r="D514" s="33"/>
      <c r="E514" s="33"/>
      <c r="F514" s="33"/>
      <c r="G514" s="34"/>
      <c r="H514" s="35">
        <f t="shared" si="297"/>
        <v>0</v>
      </c>
      <c r="I514" s="33"/>
      <c r="J514" s="33"/>
      <c r="K514" s="33"/>
      <c r="L514" s="34"/>
      <c r="M514" s="35">
        <f t="shared" si="298"/>
        <v>0</v>
      </c>
      <c r="N514" s="33"/>
      <c r="O514" s="33"/>
      <c r="P514" s="33"/>
      <c r="Q514" s="34"/>
      <c r="R514" s="35">
        <f t="shared" si="299"/>
        <v>0</v>
      </c>
      <c r="S514" s="33"/>
      <c r="T514" s="33"/>
      <c r="U514" s="33"/>
      <c r="V514" s="34"/>
      <c r="W514" s="35">
        <f t="shared" si="300"/>
        <v>0</v>
      </c>
      <c r="X514" s="33"/>
      <c r="Y514" s="33"/>
      <c r="Z514" s="33"/>
      <c r="AA514" s="34"/>
      <c r="AB514" s="35">
        <f t="shared" si="301"/>
        <v>0</v>
      </c>
      <c r="AC514" s="33"/>
      <c r="AD514" s="33"/>
      <c r="AE514" s="33"/>
      <c r="AF514" s="34"/>
      <c r="AG514" s="35">
        <f t="shared" si="302"/>
        <v>0</v>
      </c>
      <c r="AH514" s="33"/>
      <c r="AI514" s="33"/>
      <c r="AJ514" s="33"/>
      <c r="AK514" s="34"/>
      <c r="AL514" s="35">
        <f t="shared" si="303"/>
        <v>0</v>
      </c>
      <c r="AM514" s="33"/>
      <c r="AN514" s="33"/>
      <c r="AO514" s="33"/>
      <c r="AP514" s="34"/>
      <c r="AQ514" s="35">
        <f t="shared" si="304"/>
        <v>0</v>
      </c>
      <c r="AR514" s="33"/>
      <c r="AS514" s="33"/>
      <c r="AT514" s="33"/>
      <c r="AU514" s="34"/>
      <c r="AV514" s="44">
        <f t="shared" si="305"/>
        <v>0</v>
      </c>
    </row>
    <row r="515" spans="1:48" x14ac:dyDescent="0.25">
      <c r="A515" s="14">
        <v>34</v>
      </c>
      <c r="B515" s="36"/>
      <c r="C515" s="37"/>
      <c r="D515" s="38"/>
      <c r="E515" s="39"/>
      <c r="F515" s="39"/>
      <c r="G515" s="39"/>
      <c r="H515" s="40">
        <f>SUM(H502:H514)</f>
        <v>0</v>
      </c>
      <c r="I515" s="39"/>
      <c r="J515" s="39"/>
      <c r="K515" s="39"/>
      <c r="L515" s="39"/>
      <c r="M515" s="40">
        <f>SUM(M502:M514)</f>
        <v>0</v>
      </c>
      <c r="N515" s="39"/>
      <c r="O515" s="39"/>
      <c r="P515" s="39"/>
      <c r="Q515" s="39"/>
      <c r="R515" s="40">
        <f>SUM(R502:R514)</f>
        <v>0</v>
      </c>
      <c r="S515" s="39"/>
      <c r="T515" s="39"/>
      <c r="U515" s="39"/>
      <c r="V515" s="39"/>
      <c r="W515" s="40">
        <f>SUM(W502:W514)</f>
        <v>0</v>
      </c>
      <c r="X515" s="39"/>
      <c r="Y515" s="39"/>
      <c r="Z515" s="39"/>
      <c r="AA515" s="39"/>
      <c r="AB515" s="40">
        <f>SUM(AB502:AB514)</f>
        <v>0</v>
      </c>
      <c r="AC515" s="39"/>
      <c r="AD515" s="39"/>
      <c r="AE515" s="39"/>
      <c r="AF515" s="39"/>
      <c r="AG515" s="40">
        <f>SUM(AG502:AG514)</f>
        <v>0</v>
      </c>
      <c r="AH515" s="39"/>
      <c r="AI515" s="39"/>
      <c r="AJ515" s="39"/>
      <c r="AK515" s="39"/>
      <c r="AL515" s="40">
        <f>SUM(AL502:AL514)</f>
        <v>0</v>
      </c>
      <c r="AM515" s="39"/>
      <c r="AN515" s="39"/>
      <c r="AO515" s="39"/>
      <c r="AP515" s="39"/>
      <c r="AQ515" s="40">
        <f>SUM(AQ502:AQ514)</f>
        <v>0</v>
      </c>
      <c r="AR515" s="39"/>
      <c r="AS515" s="39"/>
      <c r="AT515" s="39"/>
      <c r="AU515" s="39"/>
      <c r="AV515" s="40">
        <f>SUM(AV502:AV514)</f>
        <v>0</v>
      </c>
    </row>
    <row r="516" spans="1:48" x14ac:dyDescent="0.25">
      <c r="A516" s="14">
        <v>35</v>
      </c>
      <c r="B516" s="80" t="str">
        <f>"Буква (или иное название) класса "&amp;A516&amp;":"</f>
        <v>Буква (или иное название) класса 35:</v>
      </c>
      <c r="C516" s="81"/>
      <c r="D516" s="82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</row>
    <row r="517" spans="1:48" x14ac:dyDescent="0.25">
      <c r="A517" s="14">
        <v>35</v>
      </c>
      <c r="B517" s="45" t="s">
        <v>69</v>
      </c>
      <c r="C517" s="28" t="s">
        <v>83</v>
      </c>
      <c r="D517" s="29"/>
      <c r="E517" s="29"/>
      <c r="F517" s="29"/>
      <c r="G517" s="30"/>
      <c r="H517" s="31">
        <f t="shared" ref="H517:H529" si="306">COUNTA(D517:G517)</f>
        <v>0</v>
      </c>
      <c r="I517" s="29"/>
      <c r="J517" s="29"/>
      <c r="K517" s="29"/>
      <c r="L517" s="30"/>
      <c r="M517" s="31">
        <f t="shared" ref="M517:M529" si="307">COUNTA(I517:L517)</f>
        <v>0</v>
      </c>
      <c r="N517" s="29"/>
      <c r="O517" s="29"/>
      <c r="P517" s="29"/>
      <c r="Q517" s="30"/>
      <c r="R517" s="31">
        <f t="shared" ref="R517:R529" si="308">COUNTA(N517:Q517)</f>
        <v>0</v>
      </c>
      <c r="S517" s="29"/>
      <c r="T517" s="29"/>
      <c r="U517" s="29"/>
      <c r="V517" s="30"/>
      <c r="W517" s="31">
        <f t="shared" ref="W517:W529" si="309">COUNTA(S517:V517)</f>
        <v>0</v>
      </c>
      <c r="X517" s="29"/>
      <c r="Y517" s="29"/>
      <c r="Z517" s="29"/>
      <c r="AA517" s="30"/>
      <c r="AB517" s="31">
        <f t="shared" ref="AB517:AB529" si="310">COUNTA(X517:AA517)</f>
        <v>0</v>
      </c>
      <c r="AC517" s="29"/>
      <c r="AD517" s="29"/>
      <c r="AE517" s="29"/>
      <c r="AF517" s="30"/>
      <c r="AG517" s="31">
        <f t="shared" ref="AG517:AG529" si="311">COUNTA(AC517:AF517)</f>
        <v>0</v>
      </c>
      <c r="AH517" s="29"/>
      <c r="AI517" s="29"/>
      <c r="AJ517" s="29"/>
      <c r="AK517" s="30"/>
      <c r="AL517" s="31">
        <f t="shared" ref="AL517:AL529" si="312">COUNTA(AH517:AK517)</f>
        <v>0</v>
      </c>
      <c r="AM517" s="29"/>
      <c r="AN517" s="29"/>
      <c r="AO517" s="29"/>
      <c r="AP517" s="30"/>
      <c r="AQ517" s="31">
        <f t="shared" ref="AQ517:AQ529" si="313">COUNTA(AM517:AP517)</f>
        <v>0</v>
      </c>
      <c r="AR517" s="29"/>
      <c r="AS517" s="29"/>
      <c r="AT517" s="29"/>
      <c r="AU517" s="30"/>
      <c r="AV517" s="43">
        <f t="shared" ref="AV517:AV529" si="314">COUNTA(AR517:AU517)</f>
        <v>0</v>
      </c>
    </row>
    <row r="518" spans="1:48" x14ac:dyDescent="0.25">
      <c r="A518" s="14">
        <v>35</v>
      </c>
      <c r="B518" s="8" t="s">
        <v>70</v>
      </c>
      <c r="C518" s="32" t="s">
        <v>83</v>
      </c>
      <c r="D518" s="29"/>
      <c r="E518" s="29"/>
      <c r="F518" s="29"/>
      <c r="G518" s="30"/>
      <c r="H518" s="31">
        <f t="shared" si="306"/>
        <v>0</v>
      </c>
      <c r="I518" s="29"/>
      <c r="J518" s="29"/>
      <c r="K518" s="29"/>
      <c r="L518" s="30"/>
      <c r="M518" s="31">
        <f t="shared" si="307"/>
        <v>0</v>
      </c>
      <c r="N518" s="29"/>
      <c r="O518" s="29"/>
      <c r="P518" s="29"/>
      <c r="Q518" s="30"/>
      <c r="R518" s="31">
        <f t="shared" si="308"/>
        <v>0</v>
      </c>
      <c r="S518" s="29"/>
      <c r="T518" s="29"/>
      <c r="U518" s="29"/>
      <c r="V518" s="30"/>
      <c r="W518" s="31">
        <f t="shared" si="309"/>
        <v>0</v>
      </c>
      <c r="X518" s="29"/>
      <c r="Y518" s="29"/>
      <c r="Z518" s="29"/>
      <c r="AA518" s="30"/>
      <c r="AB518" s="31">
        <f t="shared" si="310"/>
        <v>0</v>
      </c>
      <c r="AC518" s="29"/>
      <c r="AD518" s="29"/>
      <c r="AE518" s="29"/>
      <c r="AF518" s="30"/>
      <c r="AG518" s="31">
        <f t="shared" si="311"/>
        <v>0</v>
      </c>
      <c r="AH518" s="29"/>
      <c r="AI518" s="29"/>
      <c r="AJ518" s="29"/>
      <c r="AK518" s="30"/>
      <c r="AL518" s="31">
        <f t="shared" si="312"/>
        <v>0</v>
      </c>
      <c r="AM518" s="29"/>
      <c r="AN518" s="29"/>
      <c r="AO518" s="29"/>
      <c r="AP518" s="30"/>
      <c r="AQ518" s="31">
        <f t="shared" si="313"/>
        <v>0</v>
      </c>
      <c r="AR518" s="29"/>
      <c r="AS518" s="29"/>
      <c r="AT518" s="29"/>
      <c r="AU518" s="30"/>
      <c r="AV518" s="43">
        <f t="shared" si="314"/>
        <v>0</v>
      </c>
    </row>
    <row r="519" spans="1:48" x14ac:dyDescent="0.25">
      <c r="A519" s="14">
        <v>35</v>
      </c>
      <c r="B519" s="8" t="s">
        <v>71</v>
      </c>
      <c r="C519" s="32" t="s">
        <v>83</v>
      </c>
      <c r="D519" s="29"/>
      <c r="E519" s="29"/>
      <c r="F519" s="29"/>
      <c r="G519" s="30"/>
      <c r="H519" s="31">
        <f t="shared" si="306"/>
        <v>0</v>
      </c>
      <c r="I519" s="29"/>
      <c r="J519" s="29"/>
      <c r="K519" s="29"/>
      <c r="L519" s="30"/>
      <c r="M519" s="31">
        <f t="shared" si="307"/>
        <v>0</v>
      </c>
      <c r="N519" s="29"/>
      <c r="O519" s="29"/>
      <c r="P519" s="29"/>
      <c r="Q519" s="30"/>
      <c r="R519" s="31">
        <f t="shared" si="308"/>
        <v>0</v>
      </c>
      <c r="S519" s="29"/>
      <c r="T519" s="29"/>
      <c r="U519" s="29"/>
      <c r="V519" s="30"/>
      <c r="W519" s="31">
        <f t="shared" si="309"/>
        <v>0</v>
      </c>
      <c r="X519" s="29"/>
      <c r="Y519" s="29"/>
      <c r="Z519" s="29"/>
      <c r="AA519" s="30"/>
      <c r="AB519" s="31">
        <f t="shared" si="310"/>
        <v>0</v>
      </c>
      <c r="AC519" s="29"/>
      <c r="AD519" s="29"/>
      <c r="AE519" s="29"/>
      <c r="AF519" s="30"/>
      <c r="AG519" s="31">
        <f t="shared" si="311"/>
        <v>0</v>
      </c>
      <c r="AH519" s="29"/>
      <c r="AI519" s="29"/>
      <c r="AJ519" s="29"/>
      <c r="AK519" s="30"/>
      <c r="AL519" s="31">
        <f t="shared" si="312"/>
        <v>0</v>
      </c>
      <c r="AM519" s="29"/>
      <c r="AN519" s="29"/>
      <c r="AO519" s="29"/>
      <c r="AP519" s="30"/>
      <c r="AQ519" s="31">
        <f t="shared" si="313"/>
        <v>0</v>
      </c>
      <c r="AR519" s="29"/>
      <c r="AS519" s="29"/>
      <c r="AT519" s="29"/>
      <c r="AU519" s="30"/>
      <c r="AV519" s="43">
        <f t="shared" si="314"/>
        <v>0</v>
      </c>
    </row>
    <row r="520" spans="1:48" x14ac:dyDescent="0.25">
      <c r="A520" s="14">
        <v>35</v>
      </c>
      <c r="B520" s="8" t="s">
        <v>72</v>
      </c>
      <c r="C520" s="32" t="s">
        <v>83</v>
      </c>
      <c r="D520" s="29"/>
      <c r="E520" s="29"/>
      <c r="F520" s="29"/>
      <c r="G520" s="30"/>
      <c r="H520" s="31">
        <f t="shared" si="306"/>
        <v>0</v>
      </c>
      <c r="I520" s="29"/>
      <c r="J520" s="29"/>
      <c r="K520" s="29"/>
      <c r="L520" s="30"/>
      <c r="M520" s="31">
        <f t="shared" si="307"/>
        <v>0</v>
      </c>
      <c r="N520" s="29"/>
      <c r="O520" s="29"/>
      <c r="P520" s="29"/>
      <c r="Q520" s="30"/>
      <c r="R520" s="31">
        <f t="shared" si="308"/>
        <v>0</v>
      </c>
      <c r="S520" s="29"/>
      <c r="T520" s="29"/>
      <c r="U520" s="29"/>
      <c r="V520" s="30"/>
      <c r="W520" s="31">
        <f t="shared" si="309"/>
        <v>0</v>
      </c>
      <c r="X520" s="29"/>
      <c r="Y520" s="29"/>
      <c r="Z520" s="29"/>
      <c r="AA520" s="30"/>
      <c r="AB520" s="31">
        <f t="shared" si="310"/>
        <v>0</v>
      </c>
      <c r="AC520" s="29"/>
      <c r="AD520" s="29"/>
      <c r="AE520" s="29"/>
      <c r="AF520" s="30"/>
      <c r="AG520" s="31">
        <f t="shared" si="311"/>
        <v>0</v>
      </c>
      <c r="AH520" s="29"/>
      <c r="AI520" s="29"/>
      <c r="AJ520" s="29"/>
      <c r="AK520" s="30"/>
      <c r="AL520" s="31">
        <f t="shared" si="312"/>
        <v>0</v>
      </c>
      <c r="AM520" s="29"/>
      <c r="AN520" s="29"/>
      <c r="AO520" s="29"/>
      <c r="AP520" s="30"/>
      <c r="AQ520" s="31">
        <f t="shared" si="313"/>
        <v>0</v>
      </c>
      <c r="AR520" s="29"/>
      <c r="AS520" s="29"/>
      <c r="AT520" s="29"/>
      <c r="AU520" s="30"/>
      <c r="AV520" s="43">
        <f t="shared" si="314"/>
        <v>0</v>
      </c>
    </row>
    <row r="521" spans="1:48" x14ac:dyDescent="0.25">
      <c r="A521" s="14">
        <v>35</v>
      </c>
      <c r="B521" s="8" t="s">
        <v>73</v>
      </c>
      <c r="C521" s="32" t="s">
        <v>83</v>
      </c>
      <c r="D521" s="29"/>
      <c r="E521" s="29"/>
      <c r="F521" s="29"/>
      <c r="G521" s="30"/>
      <c r="H521" s="31">
        <f t="shared" si="306"/>
        <v>0</v>
      </c>
      <c r="I521" s="29"/>
      <c r="J521" s="29"/>
      <c r="K521" s="29"/>
      <c r="L521" s="30"/>
      <c r="M521" s="31">
        <f t="shared" si="307"/>
        <v>0</v>
      </c>
      <c r="N521" s="29"/>
      <c r="O521" s="29"/>
      <c r="P521" s="29"/>
      <c r="Q521" s="30"/>
      <c r="R521" s="31">
        <f t="shared" si="308"/>
        <v>0</v>
      </c>
      <c r="S521" s="29"/>
      <c r="T521" s="29"/>
      <c r="U521" s="29"/>
      <c r="V521" s="30"/>
      <c r="W521" s="31">
        <f t="shared" si="309"/>
        <v>0</v>
      </c>
      <c r="X521" s="29"/>
      <c r="Y521" s="29"/>
      <c r="Z521" s="29"/>
      <c r="AA521" s="30"/>
      <c r="AB521" s="31">
        <f t="shared" si="310"/>
        <v>0</v>
      </c>
      <c r="AC521" s="29"/>
      <c r="AD521" s="29"/>
      <c r="AE521" s="29"/>
      <c r="AF521" s="30"/>
      <c r="AG521" s="31">
        <f t="shared" si="311"/>
        <v>0</v>
      </c>
      <c r="AH521" s="29"/>
      <c r="AI521" s="29"/>
      <c r="AJ521" s="29"/>
      <c r="AK521" s="30"/>
      <c r="AL521" s="31">
        <f t="shared" si="312"/>
        <v>0</v>
      </c>
      <c r="AM521" s="29"/>
      <c r="AN521" s="29"/>
      <c r="AO521" s="29"/>
      <c r="AP521" s="30"/>
      <c r="AQ521" s="31">
        <f t="shared" si="313"/>
        <v>0</v>
      </c>
      <c r="AR521" s="29"/>
      <c r="AS521" s="29"/>
      <c r="AT521" s="29"/>
      <c r="AU521" s="30"/>
      <c r="AV521" s="43">
        <f t="shared" si="314"/>
        <v>0</v>
      </c>
    </row>
    <row r="522" spans="1:48" x14ac:dyDescent="0.25">
      <c r="A522" s="14">
        <v>35</v>
      </c>
      <c r="B522" s="8" t="s">
        <v>74</v>
      </c>
      <c r="C522" s="32" t="s">
        <v>83</v>
      </c>
      <c r="D522" s="29"/>
      <c r="E522" s="29"/>
      <c r="F522" s="29"/>
      <c r="G522" s="30"/>
      <c r="H522" s="31">
        <f t="shared" si="306"/>
        <v>0</v>
      </c>
      <c r="I522" s="29"/>
      <c r="J522" s="29"/>
      <c r="K522" s="29"/>
      <c r="L522" s="30"/>
      <c r="M522" s="31">
        <f t="shared" si="307"/>
        <v>0</v>
      </c>
      <c r="N522" s="29"/>
      <c r="O522" s="29"/>
      <c r="P522" s="29"/>
      <c r="Q522" s="30"/>
      <c r="R522" s="31">
        <f t="shared" si="308"/>
        <v>0</v>
      </c>
      <c r="S522" s="29"/>
      <c r="T522" s="29"/>
      <c r="U522" s="29"/>
      <c r="V522" s="30"/>
      <c r="W522" s="31">
        <f t="shared" si="309"/>
        <v>0</v>
      </c>
      <c r="X522" s="29"/>
      <c r="Y522" s="29"/>
      <c r="Z522" s="29"/>
      <c r="AA522" s="30"/>
      <c r="AB522" s="31">
        <f t="shared" si="310"/>
        <v>0</v>
      </c>
      <c r="AC522" s="29"/>
      <c r="AD522" s="29"/>
      <c r="AE522" s="29"/>
      <c r="AF522" s="30"/>
      <c r="AG522" s="31">
        <f t="shared" si="311"/>
        <v>0</v>
      </c>
      <c r="AH522" s="29"/>
      <c r="AI522" s="29"/>
      <c r="AJ522" s="29"/>
      <c r="AK522" s="30"/>
      <c r="AL522" s="31">
        <f t="shared" si="312"/>
        <v>0</v>
      </c>
      <c r="AM522" s="29"/>
      <c r="AN522" s="29"/>
      <c r="AO522" s="29"/>
      <c r="AP522" s="30"/>
      <c r="AQ522" s="31">
        <f t="shared" si="313"/>
        <v>0</v>
      </c>
      <c r="AR522" s="29"/>
      <c r="AS522" s="29"/>
      <c r="AT522" s="29"/>
      <c r="AU522" s="30"/>
      <c r="AV522" s="43">
        <f t="shared" si="314"/>
        <v>0</v>
      </c>
    </row>
    <row r="523" spans="1:48" x14ac:dyDescent="0.25">
      <c r="A523" s="14">
        <v>35</v>
      </c>
      <c r="B523" s="8" t="s">
        <v>75</v>
      </c>
      <c r="C523" s="32" t="s">
        <v>83</v>
      </c>
      <c r="D523" s="29"/>
      <c r="E523" s="29"/>
      <c r="F523" s="29"/>
      <c r="G523" s="30"/>
      <c r="H523" s="31">
        <f t="shared" si="306"/>
        <v>0</v>
      </c>
      <c r="I523" s="29"/>
      <c r="J523" s="29"/>
      <c r="K523" s="29"/>
      <c r="L523" s="30"/>
      <c r="M523" s="31">
        <f t="shared" si="307"/>
        <v>0</v>
      </c>
      <c r="N523" s="29"/>
      <c r="O523" s="29"/>
      <c r="P523" s="29"/>
      <c r="Q523" s="30"/>
      <c r="R523" s="31">
        <f t="shared" si="308"/>
        <v>0</v>
      </c>
      <c r="S523" s="29"/>
      <c r="T523" s="29"/>
      <c r="U523" s="29"/>
      <c r="V523" s="30"/>
      <c r="W523" s="31">
        <f t="shared" si="309"/>
        <v>0</v>
      </c>
      <c r="X523" s="29"/>
      <c r="Y523" s="29"/>
      <c r="Z523" s="29"/>
      <c r="AA523" s="30"/>
      <c r="AB523" s="31">
        <f t="shared" si="310"/>
        <v>0</v>
      </c>
      <c r="AC523" s="29"/>
      <c r="AD523" s="29"/>
      <c r="AE523" s="29"/>
      <c r="AF523" s="30"/>
      <c r="AG523" s="31">
        <f t="shared" si="311"/>
        <v>0</v>
      </c>
      <c r="AH523" s="29"/>
      <c r="AI523" s="29"/>
      <c r="AJ523" s="29"/>
      <c r="AK523" s="30"/>
      <c r="AL523" s="31">
        <f t="shared" si="312"/>
        <v>0</v>
      </c>
      <c r="AM523" s="29"/>
      <c r="AN523" s="29"/>
      <c r="AO523" s="29"/>
      <c r="AP523" s="30"/>
      <c r="AQ523" s="31">
        <f t="shared" si="313"/>
        <v>0</v>
      </c>
      <c r="AR523" s="29"/>
      <c r="AS523" s="29"/>
      <c r="AT523" s="29"/>
      <c r="AU523" s="30"/>
      <c r="AV523" s="43">
        <f t="shared" si="314"/>
        <v>0</v>
      </c>
    </row>
    <row r="524" spans="1:48" x14ac:dyDescent="0.25">
      <c r="A524" s="14">
        <v>35</v>
      </c>
      <c r="B524" s="8" t="s">
        <v>76</v>
      </c>
      <c r="C524" s="32" t="s">
        <v>83</v>
      </c>
      <c r="D524" s="29"/>
      <c r="E524" s="29"/>
      <c r="F524" s="29"/>
      <c r="G524" s="30"/>
      <c r="H524" s="31">
        <f t="shared" si="306"/>
        <v>0</v>
      </c>
      <c r="I524" s="29"/>
      <c r="J524" s="29"/>
      <c r="K524" s="29"/>
      <c r="L524" s="30"/>
      <c r="M524" s="31">
        <f t="shared" si="307"/>
        <v>0</v>
      </c>
      <c r="N524" s="29"/>
      <c r="O524" s="29"/>
      <c r="P524" s="29"/>
      <c r="Q524" s="30"/>
      <c r="R524" s="31">
        <f t="shared" si="308"/>
        <v>0</v>
      </c>
      <c r="S524" s="29"/>
      <c r="T524" s="29"/>
      <c r="U524" s="29"/>
      <c r="V524" s="30"/>
      <c r="W524" s="31">
        <f t="shared" si="309"/>
        <v>0</v>
      </c>
      <c r="X524" s="29"/>
      <c r="Y524" s="29"/>
      <c r="Z524" s="29"/>
      <c r="AA524" s="30"/>
      <c r="AB524" s="31">
        <f t="shared" si="310"/>
        <v>0</v>
      </c>
      <c r="AC524" s="29"/>
      <c r="AD524" s="29"/>
      <c r="AE524" s="29"/>
      <c r="AF524" s="30"/>
      <c r="AG524" s="31">
        <f t="shared" si="311"/>
        <v>0</v>
      </c>
      <c r="AH524" s="29"/>
      <c r="AI524" s="29"/>
      <c r="AJ524" s="29"/>
      <c r="AK524" s="30"/>
      <c r="AL524" s="31">
        <f t="shared" si="312"/>
        <v>0</v>
      </c>
      <c r="AM524" s="29"/>
      <c r="AN524" s="29"/>
      <c r="AO524" s="29"/>
      <c r="AP524" s="30"/>
      <c r="AQ524" s="31">
        <f t="shared" si="313"/>
        <v>0</v>
      </c>
      <c r="AR524" s="29"/>
      <c r="AS524" s="29"/>
      <c r="AT524" s="29"/>
      <c r="AU524" s="30"/>
      <c r="AV524" s="43">
        <f t="shared" si="314"/>
        <v>0</v>
      </c>
    </row>
    <row r="525" spans="1:48" x14ac:dyDescent="0.25">
      <c r="A525" s="14">
        <v>35</v>
      </c>
      <c r="B525" s="8" t="s">
        <v>77</v>
      </c>
      <c r="C525" s="32" t="s">
        <v>83</v>
      </c>
      <c r="D525" s="29"/>
      <c r="E525" s="29"/>
      <c r="F525" s="29"/>
      <c r="G525" s="30"/>
      <c r="H525" s="31">
        <f t="shared" si="306"/>
        <v>0</v>
      </c>
      <c r="I525" s="29"/>
      <c r="J525" s="29"/>
      <c r="K525" s="29"/>
      <c r="L525" s="30"/>
      <c r="M525" s="31">
        <f t="shared" si="307"/>
        <v>0</v>
      </c>
      <c r="N525" s="29"/>
      <c r="O525" s="29"/>
      <c r="P525" s="29"/>
      <c r="Q525" s="30"/>
      <c r="R525" s="31">
        <f t="shared" si="308"/>
        <v>0</v>
      </c>
      <c r="S525" s="29"/>
      <c r="T525" s="29"/>
      <c r="U525" s="29"/>
      <c r="V525" s="30"/>
      <c r="W525" s="31">
        <f t="shared" si="309"/>
        <v>0</v>
      </c>
      <c r="X525" s="29"/>
      <c r="Y525" s="29"/>
      <c r="Z525" s="29"/>
      <c r="AA525" s="30"/>
      <c r="AB525" s="31">
        <f t="shared" si="310"/>
        <v>0</v>
      </c>
      <c r="AC525" s="29"/>
      <c r="AD525" s="29"/>
      <c r="AE525" s="29"/>
      <c r="AF525" s="30"/>
      <c r="AG525" s="31">
        <f t="shared" si="311"/>
        <v>0</v>
      </c>
      <c r="AH525" s="29"/>
      <c r="AI525" s="29"/>
      <c r="AJ525" s="29"/>
      <c r="AK525" s="30"/>
      <c r="AL525" s="31">
        <f t="shared" si="312"/>
        <v>0</v>
      </c>
      <c r="AM525" s="29"/>
      <c r="AN525" s="29"/>
      <c r="AO525" s="29"/>
      <c r="AP525" s="30"/>
      <c r="AQ525" s="31">
        <f t="shared" si="313"/>
        <v>0</v>
      </c>
      <c r="AR525" s="29"/>
      <c r="AS525" s="29"/>
      <c r="AT525" s="29"/>
      <c r="AU525" s="30"/>
      <c r="AV525" s="43">
        <f t="shared" si="314"/>
        <v>0</v>
      </c>
    </row>
    <row r="526" spans="1:48" x14ac:dyDescent="0.25">
      <c r="A526" s="14">
        <v>35</v>
      </c>
      <c r="B526" s="8" t="s">
        <v>78</v>
      </c>
      <c r="C526" s="32" t="s">
        <v>83</v>
      </c>
      <c r="D526" s="29"/>
      <c r="E526" s="29"/>
      <c r="F526" s="29"/>
      <c r="G526" s="30"/>
      <c r="H526" s="31">
        <f t="shared" si="306"/>
        <v>0</v>
      </c>
      <c r="I526" s="29"/>
      <c r="J526" s="29"/>
      <c r="K526" s="29"/>
      <c r="L526" s="30"/>
      <c r="M526" s="31">
        <f t="shared" si="307"/>
        <v>0</v>
      </c>
      <c r="N526" s="29"/>
      <c r="O526" s="29"/>
      <c r="P526" s="29"/>
      <c r="Q526" s="30"/>
      <c r="R526" s="31">
        <f t="shared" si="308"/>
        <v>0</v>
      </c>
      <c r="S526" s="29"/>
      <c r="T526" s="29"/>
      <c r="U526" s="29"/>
      <c r="V526" s="30"/>
      <c r="W526" s="31">
        <f t="shared" si="309"/>
        <v>0</v>
      </c>
      <c r="X526" s="29"/>
      <c r="Y526" s="29"/>
      <c r="Z526" s="29"/>
      <c r="AA526" s="30"/>
      <c r="AB526" s="31">
        <f t="shared" si="310"/>
        <v>0</v>
      </c>
      <c r="AC526" s="29"/>
      <c r="AD526" s="29"/>
      <c r="AE526" s="29"/>
      <c r="AF526" s="30"/>
      <c r="AG526" s="31">
        <f t="shared" si="311"/>
        <v>0</v>
      </c>
      <c r="AH526" s="29"/>
      <c r="AI526" s="29"/>
      <c r="AJ526" s="29"/>
      <c r="AK526" s="30"/>
      <c r="AL526" s="31">
        <f t="shared" si="312"/>
        <v>0</v>
      </c>
      <c r="AM526" s="29"/>
      <c r="AN526" s="29"/>
      <c r="AO526" s="29"/>
      <c r="AP526" s="30"/>
      <c r="AQ526" s="31">
        <f t="shared" si="313"/>
        <v>0</v>
      </c>
      <c r="AR526" s="29"/>
      <c r="AS526" s="29"/>
      <c r="AT526" s="29"/>
      <c r="AU526" s="30"/>
      <c r="AV526" s="43">
        <f t="shared" si="314"/>
        <v>0</v>
      </c>
    </row>
    <row r="527" spans="1:48" x14ac:dyDescent="0.25">
      <c r="A527" s="14">
        <v>35</v>
      </c>
      <c r="B527" s="8" t="s">
        <v>79</v>
      </c>
      <c r="C527" s="32" t="s">
        <v>83</v>
      </c>
      <c r="D527" s="29"/>
      <c r="E527" s="29"/>
      <c r="F527" s="29"/>
      <c r="G527" s="30"/>
      <c r="H527" s="31">
        <f t="shared" si="306"/>
        <v>0</v>
      </c>
      <c r="I527" s="29"/>
      <c r="J527" s="29"/>
      <c r="K527" s="29"/>
      <c r="L527" s="30"/>
      <c r="M527" s="31">
        <f t="shared" si="307"/>
        <v>0</v>
      </c>
      <c r="N527" s="29"/>
      <c r="O527" s="29"/>
      <c r="P527" s="29"/>
      <c r="Q527" s="30"/>
      <c r="R527" s="31">
        <f t="shared" si="308"/>
        <v>0</v>
      </c>
      <c r="S527" s="29"/>
      <c r="T527" s="29"/>
      <c r="U527" s="29"/>
      <c r="V527" s="30"/>
      <c r="W527" s="31">
        <f t="shared" si="309"/>
        <v>0</v>
      </c>
      <c r="X527" s="29"/>
      <c r="Y527" s="29"/>
      <c r="Z527" s="29"/>
      <c r="AA527" s="30"/>
      <c r="AB527" s="31">
        <f t="shared" si="310"/>
        <v>0</v>
      </c>
      <c r="AC527" s="29"/>
      <c r="AD527" s="29"/>
      <c r="AE527" s="29"/>
      <c r="AF527" s="30"/>
      <c r="AG527" s="31">
        <f t="shared" si="311"/>
        <v>0</v>
      </c>
      <c r="AH527" s="29"/>
      <c r="AI527" s="29"/>
      <c r="AJ527" s="29"/>
      <c r="AK527" s="30"/>
      <c r="AL527" s="31">
        <f t="shared" si="312"/>
        <v>0</v>
      </c>
      <c r="AM527" s="29"/>
      <c r="AN527" s="29"/>
      <c r="AO527" s="29"/>
      <c r="AP527" s="30"/>
      <c r="AQ527" s="31">
        <f t="shared" si="313"/>
        <v>0</v>
      </c>
      <c r="AR527" s="29"/>
      <c r="AS527" s="29"/>
      <c r="AT527" s="29"/>
      <c r="AU527" s="30"/>
      <c r="AV527" s="43">
        <f t="shared" si="314"/>
        <v>0</v>
      </c>
    </row>
    <row r="528" spans="1:48" x14ac:dyDescent="0.25">
      <c r="A528" s="14">
        <v>35</v>
      </c>
      <c r="B528" s="8" t="s">
        <v>80</v>
      </c>
      <c r="C528" s="32" t="s">
        <v>83</v>
      </c>
      <c r="D528" s="29"/>
      <c r="E528" s="29"/>
      <c r="F528" s="29"/>
      <c r="G528" s="30"/>
      <c r="H528" s="31">
        <f t="shared" si="306"/>
        <v>0</v>
      </c>
      <c r="I528" s="29"/>
      <c r="J528" s="29"/>
      <c r="K528" s="29"/>
      <c r="L528" s="30"/>
      <c r="M528" s="31">
        <f t="shared" si="307"/>
        <v>0</v>
      </c>
      <c r="N528" s="29"/>
      <c r="O528" s="29"/>
      <c r="P528" s="29"/>
      <c r="Q528" s="30"/>
      <c r="R528" s="31">
        <f t="shared" si="308"/>
        <v>0</v>
      </c>
      <c r="S528" s="29"/>
      <c r="T528" s="29"/>
      <c r="U528" s="29"/>
      <c r="V528" s="30"/>
      <c r="W528" s="31">
        <f t="shared" si="309"/>
        <v>0</v>
      </c>
      <c r="X528" s="29"/>
      <c r="Y528" s="29"/>
      <c r="Z528" s="29"/>
      <c r="AA528" s="30"/>
      <c r="AB528" s="31">
        <f t="shared" si="310"/>
        <v>0</v>
      </c>
      <c r="AC528" s="29"/>
      <c r="AD528" s="29"/>
      <c r="AE528" s="29"/>
      <c r="AF528" s="30"/>
      <c r="AG528" s="31">
        <f t="shared" si="311"/>
        <v>0</v>
      </c>
      <c r="AH528" s="29"/>
      <c r="AI528" s="29"/>
      <c r="AJ528" s="29"/>
      <c r="AK528" s="30"/>
      <c r="AL528" s="31">
        <f t="shared" si="312"/>
        <v>0</v>
      </c>
      <c r="AM528" s="29"/>
      <c r="AN528" s="29"/>
      <c r="AO528" s="29"/>
      <c r="AP528" s="30"/>
      <c r="AQ528" s="31">
        <f t="shared" si="313"/>
        <v>0</v>
      </c>
      <c r="AR528" s="29"/>
      <c r="AS528" s="29"/>
      <c r="AT528" s="29"/>
      <c r="AU528" s="30"/>
      <c r="AV528" s="43">
        <f t="shared" si="314"/>
        <v>0</v>
      </c>
    </row>
    <row r="529" spans="1:48" x14ac:dyDescent="0.25">
      <c r="A529" s="14">
        <v>35</v>
      </c>
      <c r="B529" s="32" t="s">
        <v>81</v>
      </c>
      <c r="C529" s="32" t="s">
        <v>83</v>
      </c>
      <c r="D529" s="33"/>
      <c r="E529" s="33"/>
      <c r="F529" s="33"/>
      <c r="G529" s="34"/>
      <c r="H529" s="35">
        <f t="shared" si="306"/>
        <v>0</v>
      </c>
      <c r="I529" s="33"/>
      <c r="J529" s="33"/>
      <c r="K529" s="33"/>
      <c r="L529" s="34"/>
      <c r="M529" s="35">
        <f t="shared" si="307"/>
        <v>0</v>
      </c>
      <c r="N529" s="33"/>
      <c r="O529" s="33"/>
      <c r="P529" s="33"/>
      <c r="Q529" s="34"/>
      <c r="R529" s="35">
        <f t="shared" si="308"/>
        <v>0</v>
      </c>
      <c r="S529" s="33"/>
      <c r="T529" s="33"/>
      <c r="U529" s="33"/>
      <c r="V529" s="34"/>
      <c r="W529" s="35">
        <f t="shared" si="309"/>
        <v>0</v>
      </c>
      <c r="X529" s="33"/>
      <c r="Y529" s="33"/>
      <c r="Z529" s="33"/>
      <c r="AA529" s="34"/>
      <c r="AB529" s="35">
        <f t="shared" si="310"/>
        <v>0</v>
      </c>
      <c r="AC529" s="33"/>
      <c r="AD529" s="33"/>
      <c r="AE529" s="33"/>
      <c r="AF529" s="34"/>
      <c r="AG529" s="35">
        <f t="shared" si="311"/>
        <v>0</v>
      </c>
      <c r="AH529" s="33"/>
      <c r="AI529" s="33"/>
      <c r="AJ529" s="33"/>
      <c r="AK529" s="34"/>
      <c r="AL529" s="35">
        <f t="shared" si="312"/>
        <v>0</v>
      </c>
      <c r="AM529" s="33"/>
      <c r="AN529" s="33"/>
      <c r="AO529" s="33"/>
      <c r="AP529" s="34"/>
      <c r="AQ529" s="35">
        <f t="shared" si="313"/>
        <v>0</v>
      </c>
      <c r="AR529" s="33"/>
      <c r="AS529" s="33"/>
      <c r="AT529" s="33"/>
      <c r="AU529" s="34"/>
      <c r="AV529" s="44">
        <f t="shared" si="314"/>
        <v>0</v>
      </c>
    </row>
    <row r="530" spans="1:48" x14ac:dyDescent="0.25">
      <c r="A530" s="14">
        <v>35</v>
      </c>
      <c r="B530" s="36"/>
      <c r="C530" s="37"/>
      <c r="D530" s="38"/>
      <c r="E530" s="39"/>
      <c r="F530" s="39"/>
      <c r="G530" s="39"/>
      <c r="H530" s="40">
        <f>SUM(H517:H529)</f>
        <v>0</v>
      </c>
      <c r="I530" s="39"/>
      <c r="J530" s="39"/>
      <c r="K530" s="39"/>
      <c r="L530" s="39"/>
      <c r="M530" s="40">
        <f>SUM(M517:M529)</f>
        <v>0</v>
      </c>
      <c r="N530" s="39"/>
      <c r="O530" s="39"/>
      <c r="P530" s="39"/>
      <c r="Q530" s="39"/>
      <c r="R530" s="40">
        <f>SUM(R517:R529)</f>
        <v>0</v>
      </c>
      <c r="S530" s="39"/>
      <c r="T530" s="39"/>
      <c r="U530" s="39"/>
      <c r="V530" s="39"/>
      <c r="W530" s="40">
        <f>SUM(W517:W529)</f>
        <v>0</v>
      </c>
      <c r="X530" s="39"/>
      <c r="Y530" s="39"/>
      <c r="Z530" s="39"/>
      <c r="AA530" s="39"/>
      <c r="AB530" s="40">
        <f>SUM(AB517:AB529)</f>
        <v>0</v>
      </c>
      <c r="AC530" s="39"/>
      <c r="AD530" s="39"/>
      <c r="AE530" s="39"/>
      <c r="AF530" s="39"/>
      <c r="AG530" s="40">
        <f>SUM(AG517:AG529)</f>
        <v>0</v>
      </c>
      <c r="AH530" s="39"/>
      <c r="AI530" s="39"/>
      <c r="AJ530" s="39"/>
      <c r="AK530" s="39"/>
      <c r="AL530" s="40">
        <f>SUM(AL517:AL529)</f>
        <v>0</v>
      </c>
      <c r="AM530" s="39"/>
      <c r="AN530" s="39"/>
      <c r="AO530" s="39"/>
      <c r="AP530" s="39"/>
      <c r="AQ530" s="40">
        <f>SUM(AQ517:AQ529)</f>
        <v>0</v>
      </c>
      <c r="AR530" s="39"/>
      <c r="AS530" s="39"/>
      <c r="AT530" s="39"/>
      <c r="AU530" s="39"/>
      <c r="AV530" s="40">
        <f>SUM(AV517:AV529)</f>
        <v>0</v>
      </c>
    </row>
    <row r="531" spans="1:48" x14ac:dyDescent="0.25">
      <c r="A531" s="14">
        <v>36</v>
      </c>
      <c r="B531" s="80" t="str">
        <f>"Буква (или иное название) класса "&amp;A531&amp;":"</f>
        <v>Буква (или иное название) класса 36:</v>
      </c>
      <c r="C531" s="81"/>
      <c r="D531" s="82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</row>
    <row r="532" spans="1:48" x14ac:dyDescent="0.25">
      <c r="A532" s="14">
        <v>36</v>
      </c>
      <c r="B532" s="45" t="s">
        <v>69</v>
      </c>
      <c r="C532" s="28" t="s">
        <v>83</v>
      </c>
      <c r="D532" s="29"/>
      <c r="E532" s="29"/>
      <c r="F532" s="29"/>
      <c r="G532" s="30"/>
      <c r="H532" s="31">
        <f t="shared" ref="H532:H544" si="315">COUNTA(D532:G532)</f>
        <v>0</v>
      </c>
      <c r="I532" s="29"/>
      <c r="J532" s="29"/>
      <c r="K532" s="29"/>
      <c r="L532" s="30"/>
      <c r="M532" s="31">
        <f t="shared" ref="M532:M544" si="316">COUNTA(I532:L532)</f>
        <v>0</v>
      </c>
      <c r="N532" s="29"/>
      <c r="O532" s="29"/>
      <c r="P532" s="29"/>
      <c r="Q532" s="30"/>
      <c r="R532" s="31">
        <f t="shared" ref="R532:R544" si="317">COUNTA(N532:Q532)</f>
        <v>0</v>
      </c>
      <c r="S532" s="29"/>
      <c r="T532" s="29"/>
      <c r="U532" s="29"/>
      <c r="V532" s="30"/>
      <c r="W532" s="31">
        <f t="shared" ref="W532:W544" si="318">COUNTA(S532:V532)</f>
        <v>0</v>
      </c>
      <c r="X532" s="29"/>
      <c r="Y532" s="29"/>
      <c r="Z532" s="29"/>
      <c r="AA532" s="30"/>
      <c r="AB532" s="31">
        <f t="shared" ref="AB532:AB544" si="319">COUNTA(X532:AA532)</f>
        <v>0</v>
      </c>
      <c r="AC532" s="29"/>
      <c r="AD532" s="29"/>
      <c r="AE532" s="29"/>
      <c r="AF532" s="30"/>
      <c r="AG532" s="31">
        <f t="shared" ref="AG532:AG544" si="320">COUNTA(AC532:AF532)</f>
        <v>0</v>
      </c>
      <c r="AH532" s="29"/>
      <c r="AI532" s="29"/>
      <c r="AJ532" s="29"/>
      <c r="AK532" s="30"/>
      <c r="AL532" s="31">
        <f t="shared" ref="AL532:AL544" si="321">COUNTA(AH532:AK532)</f>
        <v>0</v>
      </c>
      <c r="AM532" s="29"/>
      <c r="AN532" s="29"/>
      <c r="AO532" s="29"/>
      <c r="AP532" s="30"/>
      <c r="AQ532" s="31">
        <f t="shared" ref="AQ532:AQ544" si="322">COUNTA(AM532:AP532)</f>
        <v>0</v>
      </c>
      <c r="AR532" s="29"/>
      <c r="AS532" s="29"/>
      <c r="AT532" s="29"/>
      <c r="AU532" s="30"/>
      <c r="AV532" s="43">
        <f t="shared" ref="AV532:AV544" si="323">COUNTA(AR532:AU532)</f>
        <v>0</v>
      </c>
    </row>
    <row r="533" spans="1:48" x14ac:dyDescent="0.25">
      <c r="A533" s="14">
        <v>36</v>
      </c>
      <c r="B533" s="8" t="s">
        <v>70</v>
      </c>
      <c r="C533" s="32" t="s">
        <v>83</v>
      </c>
      <c r="D533" s="29"/>
      <c r="E533" s="29"/>
      <c r="F533" s="29"/>
      <c r="G533" s="30"/>
      <c r="H533" s="31">
        <f t="shared" si="315"/>
        <v>0</v>
      </c>
      <c r="I533" s="29"/>
      <c r="J533" s="29"/>
      <c r="K533" s="29"/>
      <c r="L533" s="30"/>
      <c r="M533" s="31">
        <f t="shared" si="316"/>
        <v>0</v>
      </c>
      <c r="N533" s="29"/>
      <c r="O533" s="29"/>
      <c r="P533" s="29"/>
      <c r="Q533" s="30"/>
      <c r="R533" s="31">
        <f t="shared" si="317"/>
        <v>0</v>
      </c>
      <c r="S533" s="29"/>
      <c r="T533" s="29"/>
      <c r="U533" s="29"/>
      <c r="V533" s="30"/>
      <c r="W533" s="31">
        <f t="shared" si="318"/>
        <v>0</v>
      </c>
      <c r="X533" s="29"/>
      <c r="Y533" s="29"/>
      <c r="Z533" s="29"/>
      <c r="AA533" s="30"/>
      <c r="AB533" s="31">
        <f t="shared" si="319"/>
        <v>0</v>
      </c>
      <c r="AC533" s="29"/>
      <c r="AD533" s="29"/>
      <c r="AE533" s="29"/>
      <c r="AF533" s="30"/>
      <c r="AG533" s="31">
        <f t="shared" si="320"/>
        <v>0</v>
      </c>
      <c r="AH533" s="29"/>
      <c r="AI533" s="29"/>
      <c r="AJ533" s="29"/>
      <c r="AK533" s="30"/>
      <c r="AL533" s="31">
        <f t="shared" si="321"/>
        <v>0</v>
      </c>
      <c r="AM533" s="29"/>
      <c r="AN533" s="29"/>
      <c r="AO533" s="29"/>
      <c r="AP533" s="30"/>
      <c r="AQ533" s="31">
        <f t="shared" si="322"/>
        <v>0</v>
      </c>
      <c r="AR533" s="29"/>
      <c r="AS533" s="29"/>
      <c r="AT533" s="29"/>
      <c r="AU533" s="30"/>
      <c r="AV533" s="43">
        <f t="shared" si="323"/>
        <v>0</v>
      </c>
    </row>
    <row r="534" spans="1:48" x14ac:dyDescent="0.25">
      <c r="A534" s="14">
        <v>36</v>
      </c>
      <c r="B534" s="8" t="s">
        <v>71</v>
      </c>
      <c r="C534" s="32" t="s">
        <v>83</v>
      </c>
      <c r="D534" s="29"/>
      <c r="E534" s="29"/>
      <c r="F534" s="29"/>
      <c r="G534" s="30"/>
      <c r="H534" s="31">
        <f t="shared" si="315"/>
        <v>0</v>
      </c>
      <c r="I534" s="29"/>
      <c r="J534" s="29"/>
      <c r="K534" s="29"/>
      <c r="L534" s="30"/>
      <c r="M534" s="31">
        <f t="shared" si="316"/>
        <v>0</v>
      </c>
      <c r="N534" s="29"/>
      <c r="O534" s="29"/>
      <c r="P534" s="29"/>
      <c r="Q534" s="30"/>
      <c r="R534" s="31">
        <f t="shared" si="317"/>
        <v>0</v>
      </c>
      <c r="S534" s="29"/>
      <c r="T534" s="29"/>
      <c r="U534" s="29"/>
      <c r="V534" s="30"/>
      <c r="W534" s="31">
        <f t="shared" si="318"/>
        <v>0</v>
      </c>
      <c r="X534" s="29"/>
      <c r="Y534" s="29"/>
      <c r="Z534" s="29"/>
      <c r="AA534" s="30"/>
      <c r="AB534" s="31">
        <f t="shared" si="319"/>
        <v>0</v>
      </c>
      <c r="AC534" s="29"/>
      <c r="AD534" s="29"/>
      <c r="AE534" s="29"/>
      <c r="AF534" s="30"/>
      <c r="AG534" s="31">
        <f t="shared" si="320"/>
        <v>0</v>
      </c>
      <c r="AH534" s="29"/>
      <c r="AI534" s="29"/>
      <c r="AJ534" s="29"/>
      <c r="AK534" s="30"/>
      <c r="AL534" s="31">
        <f t="shared" si="321"/>
        <v>0</v>
      </c>
      <c r="AM534" s="29"/>
      <c r="AN534" s="29"/>
      <c r="AO534" s="29"/>
      <c r="AP534" s="30"/>
      <c r="AQ534" s="31">
        <f t="shared" si="322"/>
        <v>0</v>
      </c>
      <c r="AR534" s="29"/>
      <c r="AS534" s="29"/>
      <c r="AT534" s="29"/>
      <c r="AU534" s="30"/>
      <c r="AV534" s="43">
        <f t="shared" si="323"/>
        <v>0</v>
      </c>
    </row>
    <row r="535" spans="1:48" x14ac:dyDescent="0.25">
      <c r="A535" s="14">
        <v>36</v>
      </c>
      <c r="B535" s="8" t="s">
        <v>72</v>
      </c>
      <c r="C535" s="32" t="s">
        <v>83</v>
      </c>
      <c r="D535" s="29"/>
      <c r="E535" s="29"/>
      <c r="F535" s="29"/>
      <c r="G535" s="30"/>
      <c r="H535" s="31">
        <f t="shared" si="315"/>
        <v>0</v>
      </c>
      <c r="I535" s="29"/>
      <c r="J535" s="29"/>
      <c r="K535" s="29"/>
      <c r="L535" s="30"/>
      <c r="M535" s="31">
        <f t="shared" si="316"/>
        <v>0</v>
      </c>
      <c r="N535" s="29"/>
      <c r="O535" s="29"/>
      <c r="P535" s="29"/>
      <c r="Q535" s="30"/>
      <c r="R535" s="31">
        <f t="shared" si="317"/>
        <v>0</v>
      </c>
      <c r="S535" s="29"/>
      <c r="T535" s="29"/>
      <c r="U535" s="29"/>
      <c r="V535" s="30"/>
      <c r="W535" s="31">
        <f t="shared" si="318"/>
        <v>0</v>
      </c>
      <c r="X535" s="29"/>
      <c r="Y535" s="29"/>
      <c r="Z535" s="29"/>
      <c r="AA535" s="30"/>
      <c r="AB535" s="31">
        <f t="shared" si="319"/>
        <v>0</v>
      </c>
      <c r="AC535" s="29"/>
      <c r="AD535" s="29"/>
      <c r="AE535" s="29"/>
      <c r="AF535" s="30"/>
      <c r="AG535" s="31">
        <f t="shared" si="320"/>
        <v>0</v>
      </c>
      <c r="AH535" s="29"/>
      <c r="AI535" s="29"/>
      <c r="AJ535" s="29"/>
      <c r="AK535" s="30"/>
      <c r="AL535" s="31">
        <f t="shared" si="321"/>
        <v>0</v>
      </c>
      <c r="AM535" s="29"/>
      <c r="AN535" s="29"/>
      <c r="AO535" s="29"/>
      <c r="AP535" s="30"/>
      <c r="AQ535" s="31">
        <f t="shared" si="322"/>
        <v>0</v>
      </c>
      <c r="AR535" s="29"/>
      <c r="AS535" s="29"/>
      <c r="AT535" s="29"/>
      <c r="AU535" s="30"/>
      <c r="AV535" s="43">
        <f t="shared" si="323"/>
        <v>0</v>
      </c>
    </row>
    <row r="536" spans="1:48" x14ac:dyDescent="0.25">
      <c r="A536" s="14">
        <v>36</v>
      </c>
      <c r="B536" s="8" t="s">
        <v>73</v>
      </c>
      <c r="C536" s="32" t="s">
        <v>83</v>
      </c>
      <c r="D536" s="29"/>
      <c r="E536" s="29"/>
      <c r="F536" s="29"/>
      <c r="G536" s="30"/>
      <c r="H536" s="31">
        <f t="shared" si="315"/>
        <v>0</v>
      </c>
      <c r="I536" s="29"/>
      <c r="J536" s="29"/>
      <c r="K536" s="29"/>
      <c r="L536" s="30"/>
      <c r="M536" s="31">
        <f t="shared" si="316"/>
        <v>0</v>
      </c>
      <c r="N536" s="29"/>
      <c r="O536" s="29"/>
      <c r="P536" s="29"/>
      <c r="Q536" s="30"/>
      <c r="R536" s="31">
        <f t="shared" si="317"/>
        <v>0</v>
      </c>
      <c r="S536" s="29"/>
      <c r="T536" s="29"/>
      <c r="U536" s="29"/>
      <c r="V536" s="30"/>
      <c r="W536" s="31">
        <f t="shared" si="318"/>
        <v>0</v>
      </c>
      <c r="X536" s="29"/>
      <c r="Y536" s="29"/>
      <c r="Z536" s="29"/>
      <c r="AA536" s="30"/>
      <c r="AB536" s="31">
        <f t="shared" si="319"/>
        <v>0</v>
      </c>
      <c r="AC536" s="29"/>
      <c r="AD536" s="29"/>
      <c r="AE536" s="29"/>
      <c r="AF536" s="30"/>
      <c r="AG536" s="31">
        <f t="shared" si="320"/>
        <v>0</v>
      </c>
      <c r="AH536" s="29"/>
      <c r="AI536" s="29"/>
      <c r="AJ536" s="29"/>
      <c r="AK536" s="30"/>
      <c r="AL536" s="31">
        <f t="shared" si="321"/>
        <v>0</v>
      </c>
      <c r="AM536" s="29"/>
      <c r="AN536" s="29"/>
      <c r="AO536" s="29"/>
      <c r="AP536" s="30"/>
      <c r="AQ536" s="31">
        <f t="shared" si="322"/>
        <v>0</v>
      </c>
      <c r="AR536" s="29"/>
      <c r="AS536" s="29"/>
      <c r="AT536" s="29"/>
      <c r="AU536" s="30"/>
      <c r="AV536" s="43">
        <f t="shared" si="323"/>
        <v>0</v>
      </c>
    </row>
    <row r="537" spans="1:48" x14ac:dyDescent="0.25">
      <c r="A537" s="14">
        <v>36</v>
      </c>
      <c r="B537" s="8" t="s">
        <v>74</v>
      </c>
      <c r="C537" s="32" t="s">
        <v>83</v>
      </c>
      <c r="D537" s="29"/>
      <c r="E537" s="29"/>
      <c r="F537" s="29"/>
      <c r="G537" s="30"/>
      <c r="H537" s="31">
        <f t="shared" si="315"/>
        <v>0</v>
      </c>
      <c r="I537" s="29"/>
      <c r="J537" s="29"/>
      <c r="K537" s="29"/>
      <c r="L537" s="30"/>
      <c r="M537" s="31">
        <f t="shared" si="316"/>
        <v>0</v>
      </c>
      <c r="N537" s="29"/>
      <c r="O537" s="29"/>
      <c r="P537" s="29"/>
      <c r="Q537" s="30"/>
      <c r="R537" s="31">
        <f t="shared" si="317"/>
        <v>0</v>
      </c>
      <c r="S537" s="29"/>
      <c r="T537" s="29"/>
      <c r="U537" s="29"/>
      <c r="V537" s="30"/>
      <c r="W537" s="31">
        <f t="shared" si="318"/>
        <v>0</v>
      </c>
      <c r="X537" s="29"/>
      <c r="Y537" s="29"/>
      <c r="Z537" s="29"/>
      <c r="AA537" s="30"/>
      <c r="AB537" s="31">
        <f t="shared" si="319"/>
        <v>0</v>
      </c>
      <c r="AC537" s="29"/>
      <c r="AD537" s="29"/>
      <c r="AE537" s="29"/>
      <c r="AF537" s="30"/>
      <c r="AG537" s="31">
        <f t="shared" si="320"/>
        <v>0</v>
      </c>
      <c r="AH537" s="29"/>
      <c r="AI537" s="29"/>
      <c r="AJ537" s="29"/>
      <c r="AK537" s="30"/>
      <c r="AL537" s="31">
        <f t="shared" si="321"/>
        <v>0</v>
      </c>
      <c r="AM537" s="29"/>
      <c r="AN537" s="29"/>
      <c r="AO537" s="29"/>
      <c r="AP537" s="30"/>
      <c r="AQ537" s="31">
        <f t="shared" si="322"/>
        <v>0</v>
      </c>
      <c r="AR537" s="29"/>
      <c r="AS537" s="29"/>
      <c r="AT537" s="29"/>
      <c r="AU537" s="30"/>
      <c r="AV537" s="43">
        <f t="shared" si="323"/>
        <v>0</v>
      </c>
    </row>
    <row r="538" spans="1:48" x14ac:dyDescent="0.25">
      <c r="A538" s="14">
        <v>36</v>
      </c>
      <c r="B538" s="8" t="s">
        <v>75</v>
      </c>
      <c r="C538" s="32" t="s">
        <v>83</v>
      </c>
      <c r="D538" s="29"/>
      <c r="E538" s="29"/>
      <c r="F538" s="29"/>
      <c r="G538" s="30"/>
      <c r="H538" s="31">
        <f t="shared" si="315"/>
        <v>0</v>
      </c>
      <c r="I538" s="29"/>
      <c r="J538" s="29"/>
      <c r="K538" s="29"/>
      <c r="L538" s="30"/>
      <c r="M538" s="31">
        <f t="shared" si="316"/>
        <v>0</v>
      </c>
      <c r="N538" s="29"/>
      <c r="O538" s="29"/>
      <c r="P538" s="29"/>
      <c r="Q538" s="30"/>
      <c r="R538" s="31">
        <f t="shared" si="317"/>
        <v>0</v>
      </c>
      <c r="S538" s="29"/>
      <c r="T538" s="29"/>
      <c r="U538" s="29"/>
      <c r="V538" s="30"/>
      <c r="W538" s="31">
        <f t="shared" si="318"/>
        <v>0</v>
      </c>
      <c r="X538" s="29"/>
      <c r="Y538" s="29"/>
      <c r="Z538" s="29"/>
      <c r="AA538" s="30"/>
      <c r="AB538" s="31">
        <f t="shared" si="319"/>
        <v>0</v>
      </c>
      <c r="AC538" s="29"/>
      <c r="AD538" s="29"/>
      <c r="AE538" s="29"/>
      <c r="AF538" s="30"/>
      <c r="AG538" s="31">
        <f t="shared" si="320"/>
        <v>0</v>
      </c>
      <c r="AH538" s="29"/>
      <c r="AI538" s="29"/>
      <c r="AJ538" s="29"/>
      <c r="AK538" s="30"/>
      <c r="AL538" s="31">
        <f t="shared" si="321"/>
        <v>0</v>
      </c>
      <c r="AM538" s="29"/>
      <c r="AN538" s="29"/>
      <c r="AO538" s="29"/>
      <c r="AP538" s="30"/>
      <c r="AQ538" s="31">
        <f t="shared" si="322"/>
        <v>0</v>
      </c>
      <c r="AR538" s="29"/>
      <c r="AS538" s="29"/>
      <c r="AT538" s="29"/>
      <c r="AU538" s="30"/>
      <c r="AV538" s="43">
        <f t="shared" si="323"/>
        <v>0</v>
      </c>
    </row>
    <row r="539" spans="1:48" x14ac:dyDescent="0.25">
      <c r="A539" s="14">
        <v>36</v>
      </c>
      <c r="B539" s="8" t="s">
        <v>76</v>
      </c>
      <c r="C539" s="32" t="s">
        <v>83</v>
      </c>
      <c r="D539" s="29"/>
      <c r="E539" s="29"/>
      <c r="F539" s="29"/>
      <c r="G539" s="30"/>
      <c r="H539" s="31">
        <f t="shared" si="315"/>
        <v>0</v>
      </c>
      <c r="I539" s="29"/>
      <c r="J539" s="29"/>
      <c r="K539" s="29"/>
      <c r="L539" s="30"/>
      <c r="M539" s="31">
        <f t="shared" si="316"/>
        <v>0</v>
      </c>
      <c r="N539" s="29"/>
      <c r="O539" s="29"/>
      <c r="P539" s="29"/>
      <c r="Q539" s="30"/>
      <c r="R539" s="31">
        <f t="shared" si="317"/>
        <v>0</v>
      </c>
      <c r="S539" s="29"/>
      <c r="T539" s="29"/>
      <c r="U539" s="29"/>
      <c r="V539" s="30"/>
      <c r="W539" s="31">
        <f t="shared" si="318"/>
        <v>0</v>
      </c>
      <c r="X539" s="29"/>
      <c r="Y539" s="29"/>
      <c r="Z539" s="29"/>
      <c r="AA539" s="30"/>
      <c r="AB539" s="31">
        <f t="shared" si="319"/>
        <v>0</v>
      </c>
      <c r="AC539" s="29"/>
      <c r="AD539" s="29"/>
      <c r="AE539" s="29"/>
      <c r="AF539" s="30"/>
      <c r="AG539" s="31">
        <f t="shared" si="320"/>
        <v>0</v>
      </c>
      <c r="AH539" s="29"/>
      <c r="AI539" s="29"/>
      <c r="AJ539" s="29"/>
      <c r="AK539" s="30"/>
      <c r="AL539" s="31">
        <f t="shared" si="321"/>
        <v>0</v>
      </c>
      <c r="AM539" s="29"/>
      <c r="AN539" s="29"/>
      <c r="AO539" s="29"/>
      <c r="AP539" s="30"/>
      <c r="AQ539" s="31">
        <f t="shared" si="322"/>
        <v>0</v>
      </c>
      <c r="AR539" s="29"/>
      <c r="AS539" s="29"/>
      <c r="AT539" s="29"/>
      <c r="AU539" s="30"/>
      <c r="AV539" s="43">
        <f t="shared" si="323"/>
        <v>0</v>
      </c>
    </row>
    <row r="540" spans="1:48" x14ac:dyDescent="0.25">
      <c r="A540" s="14">
        <v>36</v>
      </c>
      <c r="B540" s="8" t="s">
        <v>77</v>
      </c>
      <c r="C540" s="32" t="s">
        <v>83</v>
      </c>
      <c r="D540" s="29"/>
      <c r="E540" s="29"/>
      <c r="F540" s="29"/>
      <c r="G540" s="30"/>
      <c r="H540" s="31">
        <f t="shared" si="315"/>
        <v>0</v>
      </c>
      <c r="I540" s="29"/>
      <c r="J540" s="29"/>
      <c r="K540" s="29"/>
      <c r="L540" s="30"/>
      <c r="M540" s="31">
        <f t="shared" si="316"/>
        <v>0</v>
      </c>
      <c r="N540" s="29"/>
      <c r="O540" s="29"/>
      <c r="P540" s="29"/>
      <c r="Q540" s="30"/>
      <c r="R540" s="31">
        <f t="shared" si="317"/>
        <v>0</v>
      </c>
      <c r="S540" s="29"/>
      <c r="T540" s="29"/>
      <c r="U540" s="29"/>
      <c r="V540" s="30"/>
      <c r="W540" s="31">
        <f t="shared" si="318"/>
        <v>0</v>
      </c>
      <c r="X540" s="29"/>
      <c r="Y540" s="29"/>
      <c r="Z540" s="29"/>
      <c r="AA540" s="30"/>
      <c r="AB540" s="31">
        <f t="shared" si="319"/>
        <v>0</v>
      </c>
      <c r="AC540" s="29"/>
      <c r="AD540" s="29"/>
      <c r="AE540" s="29"/>
      <c r="AF540" s="30"/>
      <c r="AG540" s="31">
        <f t="shared" si="320"/>
        <v>0</v>
      </c>
      <c r="AH540" s="29"/>
      <c r="AI540" s="29"/>
      <c r="AJ540" s="29"/>
      <c r="AK540" s="30"/>
      <c r="AL540" s="31">
        <f t="shared" si="321"/>
        <v>0</v>
      </c>
      <c r="AM540" s="29"/>
      <c r="AN540" s="29"/>
      <c r="AO540" s="29"/>
      <c r="AP540" s="30"/>
      <c r="AQ540" s="31">
        <f t="shared" si="322"/>
        <v>0</v>
      </c>
      <c r="AR540" s="29"/>
      <c r="AS540" s="29"/>
      <c r="AT540" s="29"/>
      <c r="AU540" s="30"/>
      <c r="AV540" s="43">
        <f t="shared" si="323"/>
        <v>0</v>
      </c>
    </row>
    <row r="541" spans="1:48" x14ac:dyDescent="0.25">
      <c r="A541" s="14">
        <v>36</v>
      </c>
      <c r="B541" s="8" t="s">
        <v>78</v>
      </c>
      <c r="C541" s="32" t="s">
        <v>83</v>
      </c>
      <c r="D541" s="29"/>
      <c r="E541" s="29"/>
      <c r="F541" s="29"/>
      <c r="G541" s="30"/>
      <c r="H541" s="31">
        <f t="shared" si="315"/>
        <v>0</v>
      </c>
      <c r="I541" s="29"/>
      <c r="J541" s="29"/>
      <c r="K541" s="29"/>
      <c r="L541" s="30"/>
      <c r="M541" s="31">
        <f t="shared" si="316"/>
        <v>0</v>
      </c>
      <c r="N541" s="29"/>
      <c r="O541" s="29"/>
      <c r="P541" s="29"/>
      <c r="Q541" s="30"/>
      <c r="R541" s="31">
        <f t="shared" si="317"/>
        <v>0</v>
      </c>
      <c r="S541" s="29"/>
      <c r="T541" s="29"/>
      <c r="U541" s="29"/>
      <c r="V541" s="30"/>
      <c r="W541" s="31">
        <f t="shared" si="318"/>
        <v>0</v>
      </c>
      <c r="X541" s="29"/>
      <c r="Y541" s="29"/>
      <c r="Z541" s="29"/>
      <c r="AA541" s="30"/>
      <c r="AB541" s="31">
        <f t="shared" si="319"/>
        <v>0</v>
      </c>
      <c r="AC541" s="29"/>
      <c r="AD541" s="29"/>
      <c r="AE541" s="29"/>
      <c r="AF541" s="30"/>
      <c r="AG541" s="31">
        <f t="shared" si="320"/>
        <v>0</v>
      </c>
      <c r="AH541" s="29"/>
      <c r="AI541" s="29"/>
      <c r="AJ541" s="29"/>
      <c r="AK541" s="30"/>
      <c r="AL541" s="31">
        <f t="shared" si="321"/>
        <v>0</v>
      </c>
      <c r="AM541" s="29"/>
      <c r="AN541" s="29"/>
      <c r="AO541" s="29"/>
      <c r="AP541" s="30"/>
      <c r="AQ541" s="31">
        <f t="shared" si="322"/>
        <v>0</v>
      </c>
      <c r="AR541" s="29"/>
      <c r="AS541" s="29"/>
      <c r="AT541" s="29"/>
      <c r="AU541" s="30"/>
      <c r="AV541" s="43">
        <f t="shared" si="323"/>
        <v>0</v>
      </c>
    </row>
    <row r="542" spans="1:48" x14ac:dyDescent="0.25">
      <c r="A542" s="14">
        <v>36</v>
      </c>
      <c r="B542" s="8" t="s">
        <v>79</v>
      </c>
      <c r="C542" s="32" t="s">
        <v>83</v>
      </c>
      <c r="D542" s="29"/>
      <c r="E542" s="29"/>
      <c r="F542" s="29"/>
      <c r="G542" s="30"/>
      <c r="H542" s="31">
        <f t="shared" si="315"/>
        <v>0</v>
      </c>
      <c r="I542" s="29"/>
      <c r="J542" s="29"/>
      <c r="K542" s="29"/>
      <c r="L542" s="30"/>
      <c r="M542" s="31">
        <f t="shared" si="316"/>
        <v>0</v>
      </c>
      <c r="N542" s="29"/>
      <c r="O542" s="29"/>
      <c r="P542" s="29"/>
      <c r="Q542" s="30"/>
      <c r="R542" s="31">
        <f t="shared" si="317"/>
        <v>0</v>
      </c>
      <c r="S542" s="29"/>
      <c r="T542" s="29"/>
      <c r="U542" s="29"/>
      <c r="V542" s="30"/>
      <c r="W542" s="31">
        <f t="shared" si="318"/>
        <v>0</v>
      </c>
      <c r="X542" s="29"/>
      <c r="Y542" s="29"/>
      <c r="Z542" s="29"/>
      <c r="AA542" s="30"/>
      <c r="AB542" s="31">
        <f t="shared" si="319"/>
        <v>0</v>
      </c>
      <c r="AC542" s="29"/>
      <c r="AD542" s="29"/>
      <c r="AE542" s="29"/>
      <c r="AF542" s="30"/>
      <c r="AG542" s="31">
        <f t="shared" si="320"/>
        <v>0</v>
      </c>
      <c r="AH542" s="29"/>
      <c r="AI542" s="29"/>
      <c r="AJ542" s="29"/>
      <c r="AK542" s="30"/>
      <c r="AL542" s="31">
        <f t="shared" si="321"/>
        <v>0</v>
      </c>
      <c r="AM542" s="29"/>
      <c r="AN542" s="29"/>
      <c r="AO542" s="29"/>
      <c r="AP542" s="30"/>
      <c r="AQ542" s="31">
        <f t="shared" si="322"/>
        <v>0</v>
      </c>
      <c r="AR542" s="29"/>
      <c r="AS542" s="29"/>
      <c r="AT542" s="29"/>
      <c r="AU542" s="30"/>
      <c r="AV542" s="43">
        <f t="shared" si="323"/>
        <v>0</v>
      </c>
    </row>
    <row r="543" spans="1:48" x14ac:dyDescent="0.25">
      <c r="A543" s="14">
        <v>36</v>
      </c>
      <c r="B543" s="8" t="s">
        <v>80</v>
      </c>
      <c r="C543" s="32" t="s">
        <v>83</v>
      </c>
      <c r="D543" s="29"/>
      <c r="E543" s="29"/>
      <c r="F543" s="29"/>
      <c r="G543" s="30"/>
      <c r="H543" s="31">
        <f t="shared" si="315"/>
        <v>0</v>
      </c>
      <c r="I543" s="29"/>
      <c r="J543" s="29"/>
      <c r="K543" s="29"/>
      <c r="L543" s="30"/>
      <c r="M543" s="31">
        <f t="shared" si="316"/>
        <v>0</v>
      </c>
      <c r="N543" s="29"/>
      <c r="O543" s="29"/>
      <c r="P543" s="29"/>
      <c r="Q543" s="30"/>
      <c r="R543" s="31">
        <f t="shared" si="317"/>
        <v>0</v>
      </c>
      <c r="S543" s="29"/>
      <c r="T543" s="29"/>
      <c r="U543" s="29"/>
      <c r="V543" s="30"/>
      <c r="W543" s="31">
        <f t="shared" si="318"/>
        <v>0</v>
      </c>
      <c r="X543" s="29"/>
      <c r="Y543" s="29"/>
      <c r="Z543" s="29"/>
      <c r="AA543" s="30"/>
      <c r="AB543" s="31">
        <f t="shared" si="319"/>
        <v>0</v>
      </c>
      <c r="AC543" s="29"/>
      <c r="AD543" s="29"/>
      <c r="AE543" s="29"/>
      <c r="AF543" s="30"/>
      <c r="AG543" s="31">
        <f t="shared" si="320"/>
        <v>0</v>
      </c>
      <c r="AH543" s="29"/>
      <c r="AI543" s="29"/>
      <c r="AJ543" s="29"/>
      <c r="AK543" s="30"/>
      <c r="AL543" s="31">
        <f t="shared" si="321"/>
        <v>0</v>
      </c>
      <c r="AM543" s="29"/>
      <c r="AN543" s="29"/>
      <c r="AO543" s="29"/>
      <c r="AP543" s="30"/>
      <c r="AQ543" s="31">
        <f t="shared" si="322"/>
        <v>0</v>
      </c>
      <c r="AR543" s="29"/>
      <c r="AS543" s="29"/>
      <c r="AT543" s="29"/>
      <c r="AU543" s="30"/>
      <c r="AV543" s="43">
        <f t="shared" si="323"/>
        <v>0</v>
      </c>
    </row>
    <row r="544" spans="1:48" x14ac:dyDescent="0.25">
      <c r="A544" s="14">
        <v>36</v>
      </c>
      <c r="B544" s="32" t="s">
        <v>81</v>
      </c>
      <c r="C544" s="32" t="s">
        <v>83</v>
      </c>
      <c r="D544" s="33"/>
      <c r="E544" s="33"/>
      <c r="F544" s="33"/>
      <c r="G544" s="34"/>
      <c r="H544" s="35">
        <f t="shared" si="315"/>
        <v>0</v>
      </c>
      <c r="I544" s="33"/>
      <c r="J544" s="33"/>
      <c r="K544" s="33"/>
      <c r="L544" s="34"/>
      <c r="M544" s="35">
        <f t="shared" si="316"/>
        <v>0</v>
      </c>
      <c r="N544" s="33"/>
      <c r="O544" s="33"/>
      <c r="P544" s="33"/>
      <c r="Q544" s="34"/>
      <c r="R544" s="35">
        <f t="shared" si="317"/>
        <v>0</v>
      </c>
      <c r="S544" s="33"/>
      <c r="T544" s="33"/>
      <c r="U544" s="33"/>
      <c r="V544" s="34"/>
      <c r="W544" s="35">
        <f t="shared" si="318"/>
        <v>0</v>
      </c>
      <c r="X544" s="33"/>
      <c r="Y544" s="33"/>
      <c r="Z544" s="33"/>
      <c r="AA544" s="34"/>
      <c r="AB544" s="35">
        <f t="shared" si="319"/>
        <v>0</v>
      </c>
      <c r="AC544" s="33"/>
      <c r="AD544" s="33"/>
      <c r="AE544" s="33"/>
      <c r="AF544" s="34"/>
      <c r="AG544" s="35">
        <f t="shared" si="320"/>
        <v>0</v>
      </c>
      <c r="AH544" s="33"/>
      <c r="AI544" s="33"/>
      <c r="AJ544" s="33"/>
      <c r="AK544" s="34"/>
      <c r="AL544" s="35">
        <f t="shared" si="321"/>
        <v>0</v>
      </c>
      <c r="AM544" s="33"/>
      <c r="AN544" s="33"/>
      <c r="AO544" s="33"/>
      <c r="AP544" s="34"/>
      <c r="AQ544" s="35">
        <f t="shared" si="322"/>
        <v>0</v>
      </c>
      <c r="AR544" s="33"/>
      <c r="AS544" s="33"/>
      <c r="AT544" s="33"/>
      <c r="AU544" s="34"/>
      <c r="AV544" s="44">
        <f t="shared" si="323"/>
        <v>0</v>
      </c>
    </row>
    <row r="545" spans="1:48" x14ac:dyDescent="0.25">
      <c r="A545" s="14">
        <v>36</v>
      </c>
      <c r="B545" s="36"/>
      <c r="C545" s="37"/>
      <c r="D545" s="38"/>
      <c r="E545" s="39"/>
      <c r="F545" s="39"/>
      <c r="G545" s="39"/>
      <c r="H545" s="40">
        <f>SUM(H532:H544)</f>
        <v>0</v>
      </c>
      <c r="I545" s="39"/>
      <c r="J545" s="39"/>
      <c r="K545" s="39"/>
      <c r="L545" s="39"/>
      <c r="M545" s="40">
        <f>SUM(M532:M544)</f>
        <v>0</v>
      </c>
      <c r="N545" s="39"/>
      <c r="O545" s="39"/>
      <c r="P545" s="39"/>
      <c r="Q545" s="39"/>
      <c r="R545" s="40">
        <f>SUM(R532:R544)</f>
        <v>0</v>
      </c>
      <c r="S545" s="39"/>
      <c r="T545" s="39"/>
      <c r="U545" s="39"/>
      <c r="V545" s="39"/>
      <c r="W545" s="40">
        <f>SUM(W532:W544)</f>
        <v>0</v>
      </c>
      <c r="X545" s="39"/>
      <c r="Y545" s="39"/>
      <c r="Z545" s="39"/>
      <c r="AA545" s="39"/>
      <c r="AB545" s="40">
        <f>SUM(AB532:AB544)</f>
        <v>0</v>
      </c>
      <c r="AC545" s="39"/>
      <c r="AD545" s="39"/>
      <c r="AE545" s="39"/>
      <c r="AF545" s="39"/>
      <c r="AG545" s="40">
        <f>SUM(AG532:AG544)</f>
        <v>0</v>
      </c>
      <c r="AH545" s="39"/>
      <c r="AI545" s="39"/>
      <c r="AJ545" s="39"/>
      <c r="AK545" s="39"/>
      <c r="AL545" s="40">
        <f>SUM(AL532:AL544)</f>
        <v>0</v>
      </c>
      <c r="AM545" s="39"/>
      <c r="AN545" s="39"/>
      <c r="AO545" s="39"/>
      <c r="AP545" s="39"/>
      <c r="AQ545" s="40">
        <f>SUM(AQ532:AQ544)</f>
        <v>0</v>
      </c>
      <c r="AR545" s="39"/>
      <c r="AS545" s="39"/>
      <c r="AT545" s="39"/>
      <c r="AU545" s="39"/>
      <c r="AV545" s="40">
        <f>SUM(AV532:AV544)</f>
        <v>0</v>
      </c>
    </row>
    <row r="546" spans="1:48" x14ac:dyDescent="0.25">
      <c r="A546" s="14">
        <v>37</v>
      </c>
      <c r="B546" s="80" t="str">
        <f>"Буква (или иное название) класса "&amp;A546&amp;":"</f>
        <v>Буква (или иное название) класса 37:</v>
      </c>
      <c r="C546" s="81"/>
      <c r="D546" s="82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</row>
    <row r="547" spans="1:48" x14ac:dyDescent="0.25">
      <c r="A547" s="14">
        <v>37</v>
      </c>
      <c r="B547" s="45" t="s">
        <v>69</v>
      </c>
      <c r="C547" s="28" t="s">
        <v>83</v>
      </c>
      <c r="D547" s="29"/>
      <c r="E547" s="29"/>
      <c r="F547" s="29"/>
      <c r="G547" s="30"/>
      <c r="H547" s="31">
        <f t="shared" ref="H547:H559" si="324">COUNTA(D547:G547)</f>
        <v>0</v>
      </c>
      <c r="I547" s="29"/>
      <c r="J547" s="29"/>
      <c r="K547" s="29"/>
      <c r="L547" s="30"/>
      <c r="M547" s="31">
        <f t="shared" ref="M547:M559" si="325">COUNTA(I547:L547)</f>
        <v>0</v>
      </c>
      <c r="N547" s="29"/>
      <c r="O547" s="29"/>
      <c r="P547" s="29"/>
      <c r="Q547" s="30"/>
      <c r="R547" s="31">
        <f t="shared" ref="R547:R559" si="326">COUNTA(N547:Q547)</f>
        <v>0</v>
      </c>
      <c r="S547" s="29"/>
      <c r="T547" s="29"/>
      <c r="U547" s="29"/>
      <c r="V547" s="30"/>
      <c r="W547" s="31">
        <f t="shared" ref="W547:W559" si="327">COUNTA(S547:V547)</f>
        <v>0</v>
      </c>
      <c r="X547" s="29"/>
      <c r="Y547" s="29"/>
      <c r="Z547" s="29"/>
      <c r="AA547" s="30"/>
      <c r="AB547" s="31">
        <f t="shared" ref="AB547:AB559" si="328">COUNTA(X547:AA547)</f>
        <v>0</v>
      </c>
      <c r="AC547" s="29"/>
      <c r="AD547" s="29"/>
      <c r="AE547" s="29"/>
      <c r="AF547" s="30"/>
      <c r="AG547" s="31">
        <f t="shared" ref="AG547:AG559" si="329">COUNTA(AC547:AF547)</f>
        <v>0</v>
      </c>
      <c r="AH547" s="29"/>
      <c r="AI547" s="29"/>
      <c r="AJ547" s="29"/>
      <c r="AK547" s="30"/>
      <c r="AL547" s="31">
        <f t="shared" ref="AL547:AL559" si="330">COUNTA(AH547:AK547)</f>
        <v>0</v>
      </c>
      <c r="AM547" s="29"/>
      <c r="AN547" s="29"/>
      <c r="AO547" s="29"/>
      <c r="AP547" s="30"/>
      <c r="AQ547" s="31">
        <f t="shared" ref="AQ547:AQ559" si="331">COUNTA(AM547:AP547)</f>
        <v>0</v>
      </c>
      <c r="AR547" s="29"/>
      <c r="AS547" s="29"/>
      <c r="AT547" s="29"/>
      <c r="AU547" s="30"/>
      <c r="AV547" s="43">
        <f t="shared" ref="AV547:AV559" si="332">COUNTA(AR547:AU547)</f>
        <v>0</v>
      </c>
    </row>
    <row r="548" spans="1:48" x14ac:dyDescent="0.25">
      <c r="A548" s="14">
        <v>37</v>
      </c>
      <c r="B548" s="8" t="s">
        <v>70</v>
      </c>
      <c r="C548" s="32" t="s">
        <v>83</v>
      </c>
      <c r="D548" s="29"/>
      <c r="E548" s="29"/>
      <c r="F548" s="29"/>
      <c r="G548" s="30"/>
      <c r="H548" s="31">
        <f t="shared" si="324"/>
        <v>0</v>
      </c>
      <c r="I548" s="29"/>
      <c r="J548" s="29"/>
      <c r="K548" s="29"/>
      <c r="L548" s="30"/>
      <c r="M548" s="31">
        <f t="shared" si="325"/>
        <v>0</v>
      </c>
      <c r="N548" s="29"/>
      <c r="O548" s="29"/>
      <c r="P548" s="29"/>
      <c r="Q548" s="30"/>
      <c r="R548" s="31">
        <f t="shared" si="326"/>
        <v>0</v>
      </c>
      <c r="S548" s="29"/>
      <c r="T548" s="29"/>
      <c r="U548" s="29"/>
      <c r="V548" s="30"/>
      <c r="W548" s="31">
        <f t="shared" si="327"/>
        <v>0</v>
      </c>
      <c r="X548" s="29"/>
      <c r="Y548" s="29"/>
      <c r="Z548" s="29"/>
      <c r="AA548" s="30"/>
      <c r="AB548" s="31">
        <f t="shared" si="328"/>
        <v>0</v>
      </c>
      <c r="AC548" s="29"/>
      <c r="AD548" s="29"/>
      <c r="AE548" s="29"/>
      <c r="AF548" s="30"/>
      <c r="AG548" s="31">
        <f t="shared" si="329"/>
        <v>0</v>
      </c>
      <c r="AH548" s="29"/>
      <c r="AI548" s="29"/>
      <c r="AJ548" s="29"/>
      <c r="AK548" s="30"/>
      <c r="AL548" s="31">
        <f t="shared" si="330"/>
        <v>0</v>
      </c>
      <c r="AM548" s="29"/>
      <c r="AN548" s="29"/>
      <c r="AO548" s="29"/>
      <c r="AP548" s="30"/>
      <c r="AQ548" s="31">
        <f t="shared" si="331"/>
        <v>0</v>
      </c>
      <c r="AR548" s="29"/>
      <c r="AS548" s="29"/>
      <c r="AT548" s="29"/>
      <c r="AU548" s="30"/>
      <c r="AV548" s="43">
        <f t="shared" si="332"/>
        <v>0</v>
      </c>
    </row>
    <row r="549" spans="1:48" x14ac:dyDescent="0.25">
      <c r="A549" s="14">
        <v>37</v>
      </c>
      <c r="B549" s="8" t="s">
        <v>71</v>
      </c>
      <c r="C549" s="32" t="s">
        <v>83</v>
      </c>
      <c r="D549" s="29"/>
      <c r="E549" s="29"/>
      <c r="F549" s="29"/>
      <c r="G549" s="30"/>
      <c r="H549" s="31">
        <f t="shared" si="324"/>
        <v>0</v>
      </c>
      <c r="I549" s="29"/>
      <c r="J549" s="29"/>
      <c r="K549" s="29"/>
      <c r="L549" s="30"/>
      <c r="M549" s="31">
        <f t="shared" si="325"/>
        <v>0</v>
      </c>
      <c r="N549" s="29"/>
      <c r="O549" s="29"/>
      <c r="P549" s="29"/>
      <c r="Q549" s="30"/>
      <c r="R549" s="31">
        <f t="shared" si="326"/>
        <v>0</v>
      </c>
      <c r="S549" s="29"/>
      <c r="T549" s="29"/>
      <c r="U549" s="29"/>
      <c r="V549" s="30"/>
      <c r="W549" s="31">
        <f t="shared" si="327"/>
        <v>0</v>
      </c>
      <c r="X549" s="29"/>
      <c r="Y549" s="29"/>
      <c r="Z549" s="29"/>
      <c r="AA549" s="30"/>
      <c r="AB549" s="31">
        <f t="shared" si="328"/>
        <v>0</v>
      </c>
      <c r="AC549" s="29"/>
      <c r="AD549" s="29"/>
      <c r="AE549" s="29"/>
      <c r="AF549" s="30"/>
      <c r="AG549" s="31">
        <f t="shared" si="329"/>
        <v>0</v>
      </c>
      <c r="AH549" s="29"/>
      <c r="AI549" s="29"/>
      <c r="AJ549" s="29"/>
      <c r="AK549" s="30"/>
      <c r="AL549" s="31">
        <f t="shared" si="330"/>
        <v>0</v>
      </c>
      <c r="AM549" s="29"/>
      <c r="AN549" s="29"/>
      <c r="AO549" s="29"/>
      <c r="AP549" s="30"/>
      <c r="AQ549" s="31">
        <f t="shared" si="331"/>
        <v>0</v>
      </c>
      <c r="AR549" s="29"/>
      <c r="AS549" s="29"/>
      <c r="AT549" s="29"/>
      <c r="AU549" s="30"/>
      <c r="AV549" s="43">
        <f t="shared" si="332"/>
        <v>0</v>
      </c>
    </row>
    <row r="550" spans="1:48" x14ac:dyDescent="0.25">
      <c r="A550" s="14">
        <v>37</v>
      </c>
      <c r="B550" s="8" t="s">
        <v>72</v>
      </c>
      <c r="C550" s="32" t="s">
        <v>83</v>
      </c>
      <c r="D550" s="29"/>
      <c r="E550" s="29"/>
      <c r="F550" s="29"/>
      <c r="G550" s="30"/>
      <c r="H550" s="31">
        <f t="shared" si="324"/>
        <v>0</v>
      </c>
      <c r="I550" s="29"/>
      <c r="J550" s="29"/>
      <c r="K550" s="29"/>
      <c r="L550" s="30"/>
      <c r="M550" s="31">
        <f t="shared" si="325"/>
        <v>0</v>
      </c>
      <c r="N550" s="29"/>
      <c r="O550" s="29"/>
      <c r="P550" s="29"/>
      <c r="Q550" s="30"/>
      <c r="R550" s="31">
        <f t="shared" si="326"/>
        <v>0</v>
      </c>
      <c r="S550" s="29"/>
      <c r="T550" s="29"/>
      <c r="U550" s="29"/>
      <c r="V550" s="30"/>
      <c r="W550" s="31">
        <f t="shared" si="327"/>
        <v>0</v>
      </c>
      <c r="X550" s="29"/>
      <c r="Y550" s="29"/>
      <c r="Z550" s="29"/>
      <c r="AA550" s="30"/>
      <c r="AB550" s="31">
        <f t="shared" si="328"/>
        <v>0</v>
      </c>
      <c r="AC550" s="29"/>
      <c r="AD550" s="29"/>
      <c r="AE550" s="29"/>
      <c r="AF550" s="30"/>
      <c r="AG550" s="31">
        <f t="shared" si="329"/>
        <v>0</v>
      </c>
      <c r="AH550" s="29"/>
      <c r="AI550" s="29"/>
      <c r="AJ550" s="29"/>
      <c r="AK550" s="30"/>
      <c r="AL550" s="31">
        <f t="shared" si="330"/>
        <v>0</v>
      </c>
      <c r="AM550" s="29"/>
      <c r="AN550" s="29"/>
      <c r="AO550" s="29"/>
      <c r="AP550" s="30"/>
      <c r="AQ550" s="31">
        <f t="shared" si="331"/>
        <v>0</v>
      </c>
      <c r="AR550" s="29"/>
      <c r="AS550" s="29"/>
      <c r="AT550" s="29"/>
      <c r="AU550" s="30"/>
      <c r="AV550" s="43">
        <f t="shared" si="332"/>
        <v>0</v>
      </c>
    </row>
    <row r="551" spans="1:48" x14ac:dyDescent="0.25">
      <c r="A551" s="14">
        <v>37</v>
      </c>
      <c r="B551" s="8" t="s">
        <v>73</v>
      </c>
      <c r="C551" s="32" t="s">
        <v>83</v>
      </c>
      <c r="D551" s="29"/>
      <c r="E551" s="29"/>
      <c r="F551" s="29"/>
      <c r="G551" s="30"/>
      <c r="H551" s="31">
        <f t="shared" si="324"/>
        <v>0</v>
      </c>
      <c r="I551" s="29"/>
      <c r="J551" s="29"/>
      <c r="K551" s="29"/>
      <c r="L551" s="30"/>
      <c r="M551" s="31">
        <f t="shared" si="325"/>
        <v>0</v>
      </c>
      <c r="N551" s="29"/>
      <c r="O551" s="29"/>
      <c r="P551" s="29"/>
      <c r="Q551" s="30"/>
      <c r="R551" s="31">
        <f t="shared" si="326"/>
        <v>0</v>
      </c>
      <c r="S551" s="29"/>
      <c r="T551" s="29"/>
      <c r="U551" s="29"/>
      <c r="V551" s="30"/>
      <c r="W551" s="31">
        <f t="shared" si="327"/>
        <v>0</v>
      </c>
      <c r="X551" s="29"/>
      <c r="Y551" s="29"/>
      <c r="Z551" s="29"/>
      <c r="AA551" s="30"/>
      <c r="AB551" s="31">
        <f t="shared" si="328"/>
        <v>0</v>
      </c>
      <c r="AC551" s="29"/>
      <c r="AD551" s="29"/>
      <c r="AE551" s="29"/>
      <c r="AF551" s="30"/>
      <c r="AG551" s="31">
        <f t="shared" si="329"/>
        <v>0</v>
      </c>
      <c r="AH551" s="29"/>
      <c r="AI551" s="29"/>
      <c r="AJ551" s="29"/>
      <c r="AK551" s="30"/>
      <c r="AL551" s="31">
        <f t="shared" si="330"/>
        <v>0</v>
      </c>
      <c r="AM551" s="29"/>
      <c r="AN551" s="29"/>
      <c r="AO551" s="29"/>
      <c r="AP551" s="30"/>
      <c r="AQ551" s="31">
        <f t="shared" si="331"/>
        <v>0</v>
      </c>
      <c r="AR551" s="29"/>
      <c r="AS551" s="29"/>
      <c r="AT551" s="29"/>
      <c r="AU551" s="30"/>
      <c r="AV551" s="43">
        <f t="shared" si="332"/>
        <v>0</v>
      </c>
    </row>
    <row r="552" spans="1:48" x14ac:dyDescent="0.25">
      <c r="A552" s="14">
        <v>37</v>
      </c>
      <c r="B552" s="8" t="s">
        <v>74</v>
      </c>
      <c r="C552" s="32" t="s">
        <v>83</v>
      </c>
      <c r="D552" s="29"/>
      <c r="E552" s="29"/>
      <c r="F552" s="29"/>
      <c r="G552" s="30"/>
      <c r="H552" s="31">
        <f t="shared" si="324"/>
        <v>0</v>
      </c>
      <c r="I552" s="29"/>
      <c r="J552" s="29"/>
      <c r="K552" s="29"/>
      <c r="L552" s="30"/>
      <c r="M552" s="31">
        <f t="shared" si="325"/>
        <v>0</v>
      </c>
      <c r="N552" s="29"/>
      <c r="O552" s="29"/>
      <c r="P552" s="29"/>
      <c r="Q552" s="30"/>
      <c r="R552" s="31">
        <f t="shared" si="326"/>
        <v>0</v>
      </c>
      <c r="S552" s="29"/>
      <c r="T552" s="29"/>
      <c r="U552" s="29"/>
      <c r="V552" s="30"/>
      <c r="W552" s="31">
        <f t="shared" si="327"/>
        <v>0</v>
      </c>
      <c r="X552" s="29"/>
      <c r="Y552" s="29"/>
      <c r="Z552" s="29"/>
      <c r="AA552" s="30"/>
      <c r="AB552" s="31">
        <f t="shared" si="328"/>
        <v>0</v>
      </c>
      <c r="AC552" s="29"/>
      <c r="AD552" s="29"/>
      <c r="AE552" s="29"/>
      <c r="AF552" s="30"/>
      <c r="AG552" s="31">
        <f t="shared" si="329"/>
        <v>0</v>
      </c>
      <c r="AH552" s="29"/>
      <c r="AI552" s="29"/>
      <c r="AJ552" s="29"/>
      <c r="AK552" s="30"/>
      <c r="AL552" s="31">
        <f t="shared" si="330"/>
        <v>0</v>
      </c>
      <c r="AM552" s="29"/>
      <c r="AN552" s="29"/>
      <c r="AO552" s="29"/>
      <c r="AP552" s="30"/>
      <c r="AQ552" s="31">
        <f t="shared" si="331"/>
        <v>0</v>
      </c>
      <c r="AR552" s="29"/>
      <c r="AS552" s="29"/>
      <c r="AT552" s="29"/>
      <c r="AU552" s="30"/>
      <c r="AV552" s="43">
        <f t="shared" si="332"/>
        <v>0</v>
      </c>
    </row>
    <row r="553" spans="1:48" x14ac:dyDescent="0.25">
      <c r="A553" s="14">
        <v>37</v>
      </c>
      <c r="B553" s="8" t="s">
        <v>75</v>
      </c>
      <c r="C553" s="32" t="s">
        <v>83</v>
      </c>
      <c r="D553" s="29"/>
      <c r="E553" s="29"/>
      <c r="F553" s="29"/>
      <c r="G553" s="30"/>
      <c r="H553" s="31">
        <f t="shared" si="324"/>
        <v>0</v>
      </c>
      <c r="I553" s="29"/>
      <c r="J553" s="29"/>
      <c r="K553" s="29"/>
      <c r="L553" s="30"/>
      <c r="M553" s="31">
        <f t="shared" si="325"/>
        <v>0</v>
      </c>
      <c r="N553" s="29"/>
      <c r="O553" s="29"/>
      <c r="P553" s="29"/>
      <c r="Q553" s="30"/>
      <c r="R553" s="31">
        <f t="shared" si="326"/>
        <v>0</v>
      </c>
      <c r="S553" s="29"/>
      <c r="T553" s="29"/>
      <c r="U553" s="29"/>
      <c r="V553" s="30"/>
      <c r="W553" s="31">
        <f t="shared" si="327"/>
        <v>0</v>
      </c>
      <c r="X553" s="29"/>
      <c r="Y553" s="29"/>
      <c r="Z553" s="29"/>
      <c r="AA553" s="30"/>
      <c r="AB553" s="31">
        <f t="shared" si="328"/>
        <v>0</v>
      </c>
      <c r="AC553" s="29"/>
      <c r="AD553" s="29"/>
      <c r="AE553" s="29"/>
      <c r="AF553" s="30"/>
      <c r="AG553" s="31">
        <f t="shared" si="329"/>
        <v>0</v>
      </c>
      <c r="AH553" s="29"/>
      <c r="AI553" s="29"/>
      <c r="AJ553" s="29"/>
      <c r="AK553" s="30"/>
      <c r="AL553" s="31">
        <f t="shared" si="330"/>
        <v>0</v>
      </c>
      <c r="AM553" s="29"/>
      <c r="AN553" s="29"/>
      <c r="AO553" s="29"/>
      <c r="AP553" s="30"/>
      <c r="AQ553" s="31">
        <f t="shared" si="331"/>
        <v>0</v>
      </c>
      <c r="AR553" s="29"/>
      <c r="AS553" s="29"/>
      <c r="AT553" s="29"/>
      <c r="AU553" s="30"/>
      <c r="AV553" s="43">
        <f t="shared" si="332"/>
        <v>0</v>
      </c>
    </row>
    <row r="554" spans="1:48" x14ac:dyDescent="0.25">
      <c r="A554" s="14">
        <v>37</v>
      </c>
      <c r="B554" s="8" t="s">
        <v>76</v>
      </c>
      <c r="C554" s="32" t="s">
        <v>83</v>
      </c>
      <c r="D554" s="29"/>
      <c r="E554" s="29"/>
      <c r="F554" s="29"/>
      <c r="G554" s="30"/>
      <c r="H554" s="31">
        <f t="shared" si="324"/>
        <v>0</v>
      </c>
      <c r="I554" s="29"/>
      <c r="J554" s="29"/>
      <c r="K554" s="29"/>
      <c r="L554" s="30"/>
      <c r="M554" s="31">
        <f t="shared" si="325"/>
        <v>0</v>
      </c>
      <c r="N554" s="29"/>
      <c r="O554" s="29"/>
      <c r="P554" s="29"/>
      <c r="Q554" s="30"/>
      <c r="R554" s="31">
        <f t="shared" si="326"/>
        <v>0</v>
      </c>
      <c r="S554" s="29"/>
      <c r="T554" s="29"/>
      <c r="U554" s="29"/>
      <c r="V554" s="30"/>
      <c r="W554" s="31">
        <f t="shared" si="327"/>
        <v>0</v>
      </c>
      <c r="X554" s="29"/>
      <c r="Y554" s="29"/>
      <c r="Z554" s="29"/>
      <c r="AA554" s="30"/>
      <c r="AB554" s="31">
        <f t="shared" si="328"/>
        <v>0</v>
      </c>
      <c r="AC554" s="29"/>
      <c r="AD554" s="29"/>
      <c r="AE554" s="29"/>
      <c r="AF554" s="30"/>
      <c r="AG554" s="31">
        <f t="shared" si="329"/>
        <v>0</v>
      </c>
      <c r="AH554" s="29"/>
      <c r="AI554" s="29"/>
      <c r="AJ554" s="29"/>
      <c r="AK554" s="30"/>
      <c r="AL554" s="31">
        <f t="shared" si="330"/>
        <v>0</v>
      </c>
      <c r="AM554" s="29"/>
      <c r="AN554" s="29"/>
      <c r="AO554" s="29"/>
      <c r="AP554" s="30"/>
      <c r="AQ554" s="31">
        <f t="shared" si="331"/>
        <v>0</v>
      </c>
      <c r="AR554" s="29"/>
      <c r="AS554" s="29"/>
      <c r="AT554" s="29"/>
      <c r="AU554" s="30"/>
      <c r="AV554" s="43">
        <f t="shared" si="332"/>
        <v>0</v>
      </c>
    </row>
    <row r="555" spans="1:48" x14ac:dyDescent="0.25">
      <c r="A555" s="14">
        <v>37</v>
      </c>
      <c r="B555" s="8" t="s">
        <v>77</v>
      </c>
      <c r="C555" s="32" t="s">
        <v>83</v>
      </c>
      <c r="D555" s="29"/>
      <c r="E555" s="29"/>
      <c r="F555" s="29"/>
      <c r="G555" s="30"/>
      <c r="H555" s="31">
        <f t="shared" si="324"/>
        <v>0</v>
      </c>
      <c r="I555" s="29"/>
      <c r="J555" s="29"/>
      <c r="K555" s="29"/>
      <c r="L555" s="30"/>
      <c r="M555" s="31">
        <f t="shared" si="325"/>
        <v>0</v>
      </c>
      <c r="N555" s="29"/>
      <c r="O555" s="29"/>
      <c r="P555" s="29"/>
      <c r="Q555" s="30"/>
      <c r="R555" s="31">
        <f t="shared" si="326"/>
        <v>0</v>
      </c>
      <c r="S555" s="29"/>
      <c r="T555" s="29"/>
      <c r="U555" s="29"/>
      <c r="V555" s="30"/>
      <c r="W555" s="31">
        <f t="shared" si="327"/>
        <v>0</v>
      </c>
      <c r="X555" s="29"/>
      <c r="Y555" s="29"/>
      <c r="Z555" s="29"/>
      <c r="AA555" s="30"/>
      <c r="AB555" s="31">
        <f t="shared" si="328"/>
        <v>0</v>
      </c>
      <c r="AC555" s="29"/>
      <c r="AD555" s="29"/>
      <c r="AE555" s="29"/>
      <c r="AF555" s="30"/>
      <c r="AG555" s="31">
        <f t="shared" si="329"/>
        <v>0</v>
      </c>
      <c r="AH555" s="29"/>
      <c r="AI555" s="29"/>
      <c r="AJ555" s="29"/>
      <c r="AK555" s="30"/>
      <c r="AL555" s="31">
        <f t="shared" si="330"/>
        <v>0</v>
      </c>
      <c r="AM555" s="29"/>
      <c r="AN555" s="29"/>
      <c r="AO555" s="29"/>
      <c r="AP555" s="30"/>
      <c r="AQ555" s="31">
        <f t="shared" si="331"/>
        <v>0</v>
      </c>
      <c r="AR555" s="29"/>
      <c r="AS555" s="29"/>
      <c r="AT555" s="29"/>
      <c r="AU555" s="30"/>
      <c r="AV555" s="43">
        <f t="shared" si="332"/>
        <v>0</v>
      </c>
    </row>
    <row r="556" spans="1:48" x14ac:dyDescent="0.25">
      <c r="A556" s="14">
        <v>37</v>
      </c>
      <c r="B556" s="8" t="s">
        <v>78</v>
      </c>
      <c r="C556" s="32" t="s">
        <v>83</v>
      </c>
      <c r="D556" s="29"/>
      <c r="E556" s="29"/>
      <c r="F556" s="29"/>
      <c r="G556" s="30"/>
      <c r="H556" s="31">
        <f t="shared" si="324"/>
        <v>0</v>
      </c>
      <c r="I556" s="29"/>
      <c r="J556" s="29"/>
      <c r="K556" s="29"/>
      <c r="L556" s="30"/>
      <c r="M556" s="31">
        <f t="shared" si="325"/>
        <v>0</v>
      </c>
      <c r="N556" s="29"/>
      <c r="O556" s="29"/>
      <c r="P556" s="29"/>
      <c r="Q556" s="30"/>
      <c r="R556" s="31">
        <f t="shared" si="326"/>
        <v>0</v>
      </c>
      <c r="S556" s="29"/>
      <c r="T556" s="29"/>
      <c r="U556" s="29"/>
      <c r="V556" s="30"/>
      <c r="W556" s="31">
        <f t="shared" si="327"/>
        <v>0</v>
      </c>
      <c r="X556" s="29"/>
      <c r="Y556" s="29"/>
      <c r="Z556" s="29"/>
      <c r="AA556" s="30"/>
      <c r="AB556" s="31">
        <f t="shared" si="328"/>
        <v>0</v>
      </c>
      <c r="AC556" s="29"/>
      <c r="AD556" s="29"/>
      <c r="AE556" s="29"/>
      <c r="AF556" s="30"/>
      <c r="AG556" s="31">
        <f t="shared" si="329"/>
        <v>0</v>
      </c>
      <c r="AH556" s="29"/>
      <c r="AI556" s="29"/>
      <c r="AJ556" s="29"/>
      <c r="AK556" s="30"/>
      <c r="AL556" s="31">
        <f t="shared" si="330"/>
        <v>0</v>
      </c>
      <c r="AM556" s="29"/>
      <c r="AN556" s="29"/>
      <c r="AO556" s="29"/>
      <c r="AP556" s="30"/>
      <c r="AQ556" s="31">
        <f t="shared" si="331"/>
        <v>0</v>
      </c>
      <c r="AR556" s="29"/>
      <c r="AS556" s="29"/>
      <c r="AT556" s="29"/>
      <c r="AU556" s="30"/>
      <c r="AV556" s="43">
        <f t="shared" si="332"/>
        <v>0</v>
      </c>
    </row>
    <row r="557" spans="1:48" x14ac:dyDescent="0.25">
      <c r="A557" s="14">
        <v>37</v>
      </c>
      <c r="B557" s="8" t="s">
        <v>79</v>
      </c>
      <c r="C557" s="32" t="s">
        <v>83</v>
      </c>
      <c r="D557" s="29"/>
      <c r="E557" s="29"/>
      <c r="F557" s="29"/>
      <c r="G557" s="30"/>
      <c r="H557" s="31">
        <f t="shared" si="324"/>
        <v>0</v>
      </c>
      <c r="I557" s="29"/>
      <c r="J557" s="29"/>
      <c r="K557" s="29"/>
      <c r="L557" s="30"/>
      <c r="M557" s="31">
        <f t="shared" si="325"/>
        <v>0</v>
      </c>
      <c r="N557" s="29"/>
      <c r="O557" s="29"/>
      <c r="P557" s="29"/>
      <c r="Q557" s="30"/>
      <c r="R557" s="31">
        <f t="shared" si="326"/>
        <v>0</v>
      </c>
      <c r="S557" s="29"/>
      <c r="T557" s="29"/>
      <c r="U557" s="29"/>
      <c r="V557" s="30"/>
      <c r="W557" s="31">
        <f t="shared" si="327"/>
        <v>0</v>
      </c>
      <c r="X557" s="29"/>
      <c r="Y557" s="29"/>
      <c r="Z557" s="29"/>
      <c r="AA557" s="30"/>
      <c r="AB557" s="31">
        <f t="shared" si="328"/>
        <v>0</v>
      </c>
      <c r="AC557" s="29"/>
      <c r="AD557" s="29"/>
      <c r="AE557" s="29"/>
      <c r="AF557" s="30"/>
      <c r="AG557" s="31">
        <f t="shared" si="329"/>
        <v>0</v>
      </c>
      <c r="AH557" s="29"/>
      <c r="AI557" s="29"/>
      <c r="AJ557" s="29"/>
      <c r="AK557" s="30"/>
      <c r="AL557" s="31">
        <f t="shared" si="330"/>
        <v>0</v>
      </c>
      <c r="AM557" s="29"/>
      <c r="AN557" s="29"/>
      <c r="AO557" s="29"/>
      <c r="AP557" s="30"/>
      <c r="AQ557" s="31">
        <f t="shared" si="331"/>
        <v>0</v>
      </c>
      <c r="AR557" s="29"/>
      <c r="AS557" s="29"/>
      <c r="AT557" s="29"/>
      <c r="AU557" s="30"/>
      <c r="AV557" s="43">
        <f t="shared" si="332"/>
        <v>0</v>
      </c>
    </row>
    <row r="558" spans="1:48" x14ac:dyDescent="0.25">
      <c r="A558" s="14">
        <v>37</v>
      </c>
      <c r="B558" s="8" t="s">
        <v>80</v>
      </c>
      <c r="C558" s="32" t="s">
        <v>83</v>
      </c>
      <c r="D558" s="29"/>
      <c r="E558" s="29"/>
      <c r="F558" s="29"/>
      <c r="G558" s="30"/>
      <c r="H558" s="31">
        <f t="shared" si="324"/>
        <v>0</v>
      </c>
      <c r="I558" s="29"/>
      <c r="J558" s="29"/>
      <c r="K558" s="29"/>
      <c r="L558" s="30"/>
      <c r="M558" s="31">
        <f t="shared" si="325"/>
        <v>0</v>
      </c>
      <c r="N558" s="29"/>
      <c r="O558" s="29"/>
      <c r="P558" s="29"/>
      <c r="Q558" s="30"/>
      <c r="R558" s="31">
        <f t="shared" si="326"/>
        <v>0</v>
      </c>
      <c r="S558" s="29"/>
      <c r="T558" s="29"/>
      <c r="U558" s="29"/>
      <c r="V558" s="30"/>
      <c r="W558" s="31">
        <f t="shared" si="327"/>
        <v>0</v>
      </c>
      <c r="X558" s="29"/>
      <c r="Y558" s="29"/>
      <c r="Z558" s="29"/>
      <c r="AA558" s="30"/>
      <c r="AB558" s="31">
        <f t="shared" si="328"/>
        <v>0</v>
      </c>
      <c r="AC558" s="29"/>
      <c r="AD558" s="29"/>
      <c r="AE558" s="29"/>
      <c r="AF558" s="30"/>
      <c r="AG558" s="31">
        <f t="shared" si="329"/>
        <v>0</v>
      </c>
      <c r="AH558" s="29"/>
      <c r="AI558" s="29"/>
      <c r="AJ558" s="29"/>
      <c r="AK558" s="30"/>
      <c r="AL558" s="31">
        <f t="shared" si="330"/>
        <v>0</v>
      </c>
      <c r="AM558" s="29"/>
      <c r="AN558" s="29"/>
      <c r="AO558" s="29"/>
      <c r="AP558" s="30"/>
      <c r="AQ558" s="31">
        <f t="shared" si="331"/>
        <v>0</v>
      </c>
      <c r="AR558" s="29"/>
      <c r="AS558" s="29"/>
      <c r="AT558" s="29"/>
      <c r="AU558" s="30"/>
      <c r="AV558" s="43">
        <f t="shared" si="332"/>
        <v>0</v>
      </c>
    </row>
    <row r="559" spans="1:48" x14ac:dyDescent="0.25">
      <c r="A559" s="14">
        <v>37</v>
      </c>
      <c r="B559" s="32" t="s">
        <v>81</v>
      </c>
      <c r="C559" s="32" t="s">
        <v>83</v>
      </c>
      <c r="D559" s="33"/>
      <c r="E559" s="33"/>
      <c r="F559" s="33"/>
      <c r="G559" s="34"/>
      <c r="H559" s="35">
        <f t="shared" si="324"/>
        <v>0</v>
      </c>
      <c r="I559" s="33"/>
      <c r="J559" s="33"/>
      <c r="K559" s="33"/>
      <c r="L559" s="34"/>
      <c r="M559" s="35">
        <f t="shared" si="325"/>
        <v>0</v>
      </c>
      <c r="N559" s="33"/>
      <c r="O559" s="33"/>
      <c r="P559" s="33"/>
      <c r="Q559" s="34"/>
      <c r="R559" s="35">
        <f t="shared" si="326"/>
        <v>0</v>
      </c>
      <c r="S559" s="33"/>
      <c r="T559" s="33"/>
      <c r="U559" s="33"/>
      <c r="V559" s="34"/>
      <c r="W559" s="35">
        <f t="shared" si="327"/>
        <v>0</v>
      </c>
      <c r="X559" s="33"/>
      <c r="Y559" s="33"/>
      <c r="Z559" s="33"/>
      <c r="AA559" s="34"/>
      <c r="AB559" s="35">
        <f t="shared" si="328"/>
        <v>0</v>
      </c>
      <c r="AC559" s="33"/>
      <c r="AD559" s="33"/>
      <c r="AE559" s="33"/>
      <c r="AF559" s="34"/>
      <c r="AG559" s="35">
        <f t="shared" si="329"/>
        <v>0</v>
      </c>
      <c r="AH559" s="33"/>
      <c r="AI559" s="33"/>
      <c r="AJ559" s="33"/>
      <c r="AK559" s="34"/>
      <c r="AL559" s="35">
        <f t="shared" si="330"/>
        <v>0</v>
      </c>
      <c r="AM559" s="33"/>
      <c r="AN559" s="33"/>
      <c r="AO559" s="33"/>
      <c r="AP559" s="34"/>
      <c r="AQ559" s="35">
        <f t="shared" si="331"/>
        <v>0</v>
      </c>
      <c r="AR559" s="33"/>
      <c r="AS559" s="33"/>
      <c r="AT559" s="33"/>
      <c r="AU559" s="34"/>
      <c r="AV559" s="44">
        <f t="shared" si="332"/>
        <v>0</v>
      </c>
    </row>
    <row r="560" spans="1:48" x14ac:dyDescent="0.25">
      <c r="A560" s="14">
        <v>37</v>
      </c>
      <c r="B560" s="36"/>
      <c r="C560" s="37"/>
      <c r="D560" s="38"/>
      <c r="E560" s="39"/>
      <c r="F560" s="39"/>
      <c r="G560" s="39"/>
      <c r="H560" s="40">
        <f>SUM(H547:H559)</f>
        <v>0</v>
      </c>
      <c r="I560" s="39"/>
      <c r="J560" s="39"/>
      <c r="K560" s="39"/>
      <c r="L560" s="39"/>
      <c r="M560" s="40">
        <f>SUM(M547:M559)</f>
        <v>0</v>
      </c>
      <c r="N560" s="39"/>
      <c r="O560" s="39"/>
      <c r="P560" s="39"/>
      <c r="Q560" s="39"/>
      <c r="R560" s="40">
        <f>SUM(R547:R559)</f>
        <v>0</v>
      </c>
      <c r="S560" s="39"/>
      <c r="T560" s="39"/>
      <c r="U560" s="39"/>
      <c r="V560" s="39"/>
      <c r="W560" s="40">
        <f>SUM(W547:W559)</f>
        <v>0</v>
      </c>
      <c r="X560" s="39"/>
      <c r="Y560" s="39"/>
      <c r="Z560" s="39"/>
      <c r="AA560" s="39"/>
      <c r="AB560" s="40">
        <f>SUM(AB547:AB559)</f>
        <v>0</v>
      </c>
      <c r="AC560" s="39"/>
      <c r="AD560" s="39"/>
      <c r="AE560" s="39"/>
      <c r="AF560" s="39"/>
      <c r="AG560" s="40">
        <f>SUM(AG547:AG559)</f>
        <v>0</v>
      </c>
      <c r="AH560" s="39"/>
      <c r="AI560" s="39"/>
      <c r="AJ560" s="39"/>
      <c r="AK560" s="39"/>
      <c r="AL560" s="40">
        <f>SUM(AL547:AL559)</f>
        <v>0</v>
      </c>
      <c r="AM560" s="39"/>
      <c r="AN560" s="39"/>
      <c r="AO560" s="39"/>
      <c r="AP560" s="39"/>
      <c r="AQ560" s="40">
        <f>SUM(AQ547:AQ559)</f>
        <v>0</v>
      </c>
      <c r="AR560" s="39"/>
      <c r="AS560" s="39"/>
      <c r="AT560" s="39"/>
      <c r="AU560" s="39"/>
      <c r="AV560" s="40">
        <f>SUM(AV547:AV559)</f>
        <v>0</v>
      </c>
    </row>
    <row r="561" spans="1:48" x14ac:dyDescent="0.25">
      <c r="A561" s="14">
        <v>38</v>
      </c>
      <c r="B561" s="80" t="str">
        <f>"Буква (или иное название) класса "&amp;A561&amp;":"</f>
        <v>Буква (или иное название) класса 38:</v>
      </c>
      <c r="C561" s="81"/>
      <c r="D561" s="82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</row>
    <row r="562" spans="1:48" x14ac:dyDescent="0.25">
      <c r="A562" s="14">
        <v>38</v>
      </c>
      <c r="B562" s="45" t="s">
        <v>69</v>
      </c>
      <c r="C562" s="28" t="s">
        <v>83</v>
      </c>
      <c r="D562" s="29"/>
      <c r="E562" s="29"/>
      <c r="F562" s="29"/>
      <c r="G562" s="30"/>
      <c r="H562" s="31">
        <f t="shared" ref="H562:H574" si="333">COUNTA(D562:G562)</f>
        <v>0</v>
      </c>
      <c r="I562" s="29"/>
      <c r="J562" s="29"/>
      <c r="K562" s="29"/>
      <c r="L562" s="30"/>
      <c r="M562" s="31">
        <f t="shared" ref="M562:M574" si="334">COUNTA(I562:L562)</f>
        <v>0</v>
      </c>
      <c r="N562" s="29"/>
      <c r="O562" s="29"/>
      <c r="P562" s="29"/>
      <c r="Q562" s="30"/>
      <c r="R562" s="31">
        <f t="shared" ref="R562:R574" si="335">COUNTA(N562:Q562)</f>
        <v>0</v>
      </c>
      <c r="S562" s="29"/>
      <c r="T562" s="29"/>
      <c r="U562" s="29"/>
      <c r="V562" s="30"/>
      <c r="W562" s="31">
        <f t="shared" ref="W562:W574" si="336">COUNTA(S562:V562)</f>
        <v>0</v>
      </c>
      <c r="X562" s="29"/>
      <c r="Y562" s="29"/>
      <c r="Z562" s="29"/>
      <c r="AA562" s="30"/>
      <c r="AB562" s="31">
        <f t="shared" ref="AB562:AB574" si="337">COUNTA(X562:AA562)</f>
        <v>0</v>
      </c>
      <c r="AC562" s="29"/>
      <c r="AD562" s="29"/>
      <c r="AE562" s="29"/>
      <c r="AF562" s="30"/>
      <c r="AG562" s="31">
        <f t="shared" ref="AG562:AG574" si="338">COUNTA(AC562:AF562)</f>
        <v>0</v>
      </c>
      <c r="AH562" s="29"/>
      <c r="AI562" s="29"/>
      <c r="AJ562" s="29"/>
      <c r="AK562" s="30"/>
      <c r="AL562" s="31">
        <f t="shared" ref="AL562:AL574" si="339">COUNTA(AH562:AK562)</f>
        <v>0</v>
      </c>
      <c r="AM562" s="29"/>
      <c r="AN562" s="29"/>
      <c r="AO562" s="29"/>
      <c r="AP562" s="30"/>
      <c r="AQ562" s="31">
        <f t="shared" ref="AQ562:AQ574" si="340">COUNTA(AM562:AP562)</f>
        <v>0</v>
      </c>
      <c r="AR562" s="29"/>
      <c r="AS562" s="29"/>
      <c r="AT562" s="29"/>
      <c r="AU562" s="30"/>
      <c r="AV562" s="43">
        <f t="shared" ref="AV562:AV574" si="341">COUNTA(AR562:AU562)</f>
        <v>0</v>
      </c>
    </row>
    <row r="563" spans="1:48" x14ac:dyDescent="0.25">
      <c r="A563" s="14">
        <v>38</v>
      </c>
      <c r="B563" s="8" t="s">
        <v>70</v>
      </c>
      <c r="C563" s="32" t="s">
        <v>83</v>
      </c>
      <c r="D563" s="29"/>
      <c r="E563" s="29"/>
      <c r="F563" s="29"/>
      <c r="G563" s="30"/>
      <c r="H563" s="31">
        <f t="shared" si="333"/>
        <v>0</v>
      </c>
      <c r="I563" s="29"/>
      <c r="J563" s="29"/>
      <c r="K563" s="29"/>
      <c r="L563" s="30"/>
      <c r="M563" s="31">
        <f t="shared" si="334"/>
        <v>0</v>
      </c>
      <c r="N563" s="29"/>
      <c r="O563" s="29"/>
      <c r="P563" s="29"/>
      <c r="Q563" s="30"/>
      <c r="R563" s="31">
        <f t="shared" si="335"/>
        <v>0</v>
      </c>
      <c r="S563" s="29"/>
      <c r="T563" s="29"/>
      <c r="U563" s="29"/>
      <c r="V563" s="30"/>
      <c r="W563" s="31">
        <f t="shared" si="336"/>
        <v>0</v>
      </c>
      <c r="X563" s="29"/>
      <c r="Y563" s="29"/>
      <c r="Z563" s="29"/>
      <c r="AA563" s="30"/>
      <c r="AB563" s="31">
        <f t="shared" si="337"/>
        <v>0</v>
      </c>
      <c r="AC563" s="29"/>
      <c r="AD563" s="29"/>
      <c r="AE563" s="29"/>
      <c r="AF563" s="30"/>
      <c r="AG563" s="31">
        <f t="shared" si="338"/>
        <v>0</v>
      </c>
      <c r="AH563" s="29"/>
      <c r="AI563" s="29"/>
      <c r="AJ563" s="29"/>
      <c r="AK563" s="30"/>
      <c r="AL563" s="31">
        <f t="shared" si="339"/>
        <v>0</v>
      </c>
      <c r="AM563" s="29"/>
      <c r="AN563" s="29"/>
      <c r="AO563" s="29"/>
      <c r="AP563" s="30"/>
      <c r="AQ563" s="31">
        <f t="shared" si="340"/>
        <v>0</v>
      </c>
      <c r="AR563" s="29"/>
      <c r="AS563" s="29"/>
      <c r="AT563" s="29"/>
      <c r="AU563" s="30"/>
      <c r="AV563" s="43">
        <f t="shared" si="341"/>
        <v>0</v>
      </c>
    </row>
    <row r="564" spans="1:48" x14ac:dyDescent="0.25">
      <c r="A564" s="14">
        <v>38</v>
      </c>
      <c r="B564" s="8" t="s">
        <v>71</v>
      </c>
      <c r="C564" s="32" t="s">
        <v>83</v>
      </c>
      <c r="D564" s="29"/>
      <c r="E564" s="29"/>
      <c r="F564" s="29"/>
      <c r="G564" s="30"/>
      <c r="H564" s="31">
        <f t="shared" si="333"/>
        <v>0</v>
      </c>
      <c r="I564" s="29"/>
      <c r="J564" s="29"/>
      <c r="K564" s="29"/>
      <c r="L564" s="30"/>
      <c r="M564" s="31">
        <f t="shared" si="334"/>
        <v>0</v>
      </c>
      <c r="N564" s="29"/>
      <c r="O564" s="29"/>
      <c r="P564" s="29"/>
      <c r="Q564" s="30"/>
      <c r="R564" s="31">
        <f t="shared" si="335"/>
        <v>0</v>
      </c>
      <c r="S564" s="29"/>
      <c r="T564" s="29"/>
      <c r="U564" s="29"/>
      <c r="V564" s="30"/>
      <c r="W564" s="31">
        <f t="shared" si="336"/>
        <v>0</v>
      </c>
      <c r="X564" s="29"/>
      <c r="Y564" s="29"/>
      <c r="Z564" s="29"/>
      <c r="AA564" s="30"/>
      <c r="AB564" s="31">
        <f t="shared" si="337"/>
        <v>0</v>
      </c>
      <c r="AC564" s="29"/>
      <c r="AD564" s="29"/>
      <c r="AE564" s="29"/>
      <c r="AF564" s="30"/>
      <c r="AG564" s="31">
        <f t="shared" si="338"/>
        <v>0</v>
      </c>
      <c r="AH564" s="29"/>
      <c r="AI564" s="29"/>
      <c r="AJ564" s="29"/>
      <c r="AK564" s="30"/>
      <c r="AL564" s="31">
        <f t="shared" si="339"/>
        <v>0</v>
      </c>
      <c r="AM564" s="29"/>
      <c r="AN564" s="29"/>
      <c r="AO564" s="29"/>
      <c r="AP564" s="30"/>
      <c r="AQ564" s="31">
        <f t="shared" si="340"/>
        <v>0</v>
      </c>
      <c r="AR564" s="29"/>
      <c r="AS564" s="29"/>
      <c r="AT564" s="29"/>
      <c r="AU564" s="30"/>
      <c r="AV564" s="43">
        <f t="shared" si="341"/>
        <v>0</v>
      </c>
    </row>
    <row r="565" spans="1:48" x14ac:dyDescent="0.25">
      <c r="A565" s="14">
        <v>38</v>
      </c>
      <c r="B565" s="8" t="s">
        <v>72</v>
      </c>
      <c r="C565" s="32" t="s">
        <v>83</v>
      </c>
      <c r="D565" s="29"/>
      <c r="E565" s="29"/>
      <c r="F565" s="29"/>
      <c r="G565" s="30"/>
      <c r="H565" s="31">
        <f t="shared" si="333"/>
        <v>0</v>
      </c>
      <c r="I565" s="29"/>
      <c r="J565" s="29"/>
      <c r="K565" s="29"/>
      <c r="L565" s="30"/>
      <c r="M565" s="31">
        <f t="shared" si="334"/>
        <v>0</v>
      </c>
      <c r="N565" s="29"/>
      <c r="O565" s="29"/>
      <c r="P565" s="29"/>
      <c r="Q565" s="30"/>
      <c r="R565" s="31">
        <f t="shared" si="335"/>
        <v>0</v>
      </c>
      <c r="S565" s="29"/>
      <c r="T565" s="29"/>
      <c r="U565" s="29"/>
      <c r="V565" s="30"/>
      <c r="W565" s="31">
        <f t="shared" si="336"/>
        <v>0</v>
      </c>
      <c r="X565" s="29"/>
      <c r="Y565" s="29"/>
      <c r="Z565" s="29"/>
      <c r="AA565" s="30"/>
      <c r="AB565" s="31">
        <f t="shared" si="337"/>
        <v>0</v>
      </c>
      <c r="AC565" s="29"/>
      <c r="AD565" s="29"/>
      <c r="AE565" s="29"/>
      <c r="AF565" s="30"/>
      <c r="AG565" s="31">
        <f t="shared" si="338"/>
        <v>0</v>
      </c>
      <c r="AH565" s="29"/>
      <c r="AI565" s="29"/>
      <c r="AJ565" s="29"/>
      <c r="AK565" s="30"/>
      <c r="AL565" s="31">
        <f t="shared" si="339"/>
        <v>0</v>
      </c>
      <c r="AM565" s="29"/>
      <c r="AN565" s="29"/>
      <c r="AO565" s="29"/>
      <c r="AP565" s="30"/>
      <c r="AQ565" s="31">
        <f t="shared" si="340"/>
        <v>0</v>
      </c>
      <c r="AR565" s="29"/>
      <c r="AS565" s="29"/>
      <c r="AT565" s="29"/>
      <c r="AU565" s="30"/>
      <c r="AV565" s="43">
        <f t="shared" si="341"/>
        <v>0</v>
      </c>
    </row>
    <row r="566" spans="1:48" x14ac:dyDescent="0.25">
      <c r="A566" s="14">
        <v>38</v>
      </c>
      <c r="B566" s="8" t="s">
        <v>73</v>
      </c>
      <c r="C566" s="32" t="s">
        <v>83</v>
      </c>
      <c r="D566" s="29"/>
      <c r="E566" s="29"/>
      <c r="F566" s="29"/>
      <c r="G566" s="30"/>
      <c r="H566" s="31">
        <f t="shared" si="333"/>
        <v>0</v>
      </c>
      <c r="I566" s="29"/>
      <c r="J566" s="29"/>
      <c r="K566" s="29"/>
      <c r="L566" s="30"/>
      <c r="M566" s="31">
        <f t="shared" si="334"/>
        <v>0</v>
      </c>
      <c r="N566" s="29"/>
      <c r="O566" s="29"/>
      <c r="P566" s="29"/>
      <c r="Q566" s="30"/>
      <c r="R566" s="31">
        <f t="shared" si="335"/>
        <v>0</v>
      </c>
      <c r="S566" s="29"/>
      <c r="T566" s="29"/>
      <c r="U566" s="29"/>
      <c r="V566" s="30"/>
      <c r="W566" s="31">
        <f t="shared" si="336"/>
        <v>0</v>
      </c>
      <c r="X566" s="29"/>
      <c r="Y566" s="29"/>
      <c r="Z566" s="29"/>
      <c r="AA566" s="30"/>
      <c r="AB566" s="31">
        <f t="shared" si="337"/>
        <v>0</v>
      </c>
      <c r="AC566" s="29"/>
      <c r="AD566" s="29"/>
      <c r="AE566" s="29"/>
      <c r="AF566" s="30"/>
      <c r="AG566" s="31">
        <f t="shared" si="338"/>
        <v>0</v>
      </c>
      <c r="AH566" s="29"/>
      <c r="AI566" s="29"/>
      <c r="AJ566" s="29"/>
      <c r="AK566" s="30"/>
      <c r="AL566" s="31">
        <f t="shared" si="339"/>
        <v>0</v>
      </c>
      <c r="AM566" s="29"/>
      <c r="AN566" s="29"/>
      <c r="AO566" s="29"/>
      <c r="AP566" s="30"/>
      <c r="AQ566" s="31">
        <f t="shared" si="340"/>
        <v>0</v>
      </c>
      <c r="AR566" s="29"/>
      <c r="AS566" s="29"/>
      <c r="AT566" s="29"/>
      <c r="AU566" s="30"/>
      <c r="AV566" s="43">
        <f t="shared" si="341"/>
        <v>0</v>
      </c>
    </row>
    <row r="567" spans="1:48" x14ac:dyDescent="0.25">
      <c r="A567" s="14">
        <v>38</v>
      </c>
      <c r="B567" s="8" t="s">
        <v>74</v>
      </c>
      <c r="C567" s="32" t="s">
        <v>83</v>
      </c>
      <c r="D567" s="29"/>
      <c r="E567" s="29"/>
      <c r="F567" s="29"/>
      <c r="G567" s="30"/>
      <c r="H567" s="31">
        <f t="shared" si="333"/>
        <v>0</v>
      </c>
      <c r="I567" s="29"/>
      <c r="J567" s="29"/>
      <c r="K567" s="29"/>
      <c r="L567" s="30"/>
      <c r="M567" s="31">
        <f t="shared" si="334"/>
        <v>0</v>
      </c>
      <c r="N567" s="29"/>
      <c r="O567" s="29"/>
      <c r="P567" s="29"/>
      <c r="Q567" s="30"/>
      <c r="R567" s="31">
        <f t="shared" si="335"/>
        <v>0</v>
      </c>
      <c r="S567" s="29"/>
      <c r="T567" s="29"/>
      <c r="U567" s="29"/>
      <c r="V567" s="30"/>
      <c r="W567" s="31">
        <f t="shared" si="336"/>
        <v>0</v>
      </c>
      <c r="X567" s="29"/>
      <c r="Y567" s="29"/>
      <c r="Z567" s="29"/>
      <c r="AA567" s="30"/>
      <c r="AB567" s="31">
        <f t="shared" si="337"/>
        <v>0</v>
      </c>
      <c r="AC567" s="29"/>
      <c r="AD567" s="29"/>
      <c r="AE567" s="29"/>
      <c r="AF567" s="30"/>
      <c r="AG567" s="31">
        <f t="shared" si="338"/>
        <v>0</v>
      </c>
      <c r="AH567" s="29"/>
      <c r="AI567" s="29"/>
      <c r="AJ567" s="29"/>
      <c r="AK567" s="30"/>
      <c r="AL567" s="31">
        <f t="shared" si="339"/>
        <v>0</v>
      </c>
      <c r="AM567" s="29"/>
      <c r="AN567" s="29"/>
      <c r="AO567" s="29"/>
      <c r="AP567" s="30"/>
      <c r="AQ567" s="31">
        <f t="shared" si="340"/>
        <v>0</v>
      </c>
      <c r="AR567" s="29"/>
      <c r="AS567" s="29"/>
      <c r="AT567" s="29"/>
      <c r="AU567" s="30"/>
      <c r="AV567" s="43">
        <f t="shared" si="341"/>
        <v>0</v>
      </c>
    </row>
    <row r="568" spans="1:48" x14ac:dyDescent="0.25">
      <c r="A568" s="14">
        <v>38</v>
      </c>
      <c r="B568" s="8" t="s">
        <v>75</v>
      </c>
      <c r="C568" s="32" t="s">
        <v>83</v>
      </c>
      <c r="D568" s="29"/>
      <c r="E568" s="29"/>
      <c r="F568" s="29"/>
      <c r="G568" s="30"/>
      <c r="H568" s="31">
        <f t="shared" si="333"/>
        <v>0</v>
      </c>
      <c r="I568" s="29"/>
      <c r="J568" s="29"/>
      <c r="K568" s="29"/>
      <c r="L568" s="30"/>
      <c r="M568" s="31">
        <f t="shared" si="334"/>
        <v>0</v>
      </c>
      <c r="N568" s="29"/>
      <c r="O568" s="29"/>
      <c r="P568" s="29"/>
      <c r="Q568" s="30"/>
      <c r="R568" s="31">
        <f t="shared" si="335"/>
        <v>0</v>
      </c>
      <c r="S568" s="29"/>
      <c r="T568" s="29"/>
      <c r="U568" s="29"/>
      <c r="V568" s="30"/>
      <c r="W568" s="31">
        <f t="shared" si="336"/>
        <v>0</v>
      </c>
      <c r="X568" s="29"/>
      <c r="Y568" s="29"/>
      <c r="Z568" s="29"/>
      <c r="AA568" s="30"/>
      <c r="AB568" s="31">
        <f t="shared" si="337"/>
        <v>0</v>
      </c>
      <c r="AC568" s="29"/>
      <c r="AD568" s="29"/>
      <c r="AE568" s="29"/>
      <c r="AF568" s="30"/>
      <c r="AG568" s="31">
        <f t="shared" si="338"/>
        <v>0</v>
      </c>
      <c r="AH568" s="29"/>
      <c r="AI568" s="29"/>
      <c r="AJ568" s="29"/>
      <c r="AK568" s="30"/>
      <c r="AL568" s="31">
        <f t="shared" si="339"/>
        <v>0</v>
      </c>
      <c r="AM568" s="29"/>
      <c r="AN568" s="29"/>
      <c r="AO568" s="29"/>
      <c r="AP568" s="30"/>
      <c r="AQ568" s="31">
        <f t="shared" si="340"/>
        <v>0</v>
      </c>
      <c r="AR568" s="29"/>
      <c r="AS568" s="29"/>
      <c r="AT568" s="29"/>
      <c r="AU568" s="30"/>
      <c r="AV568" s="43">
        <f t="shared" si="341"/>
        <v>0</v>
      </c>
    </row>
    <row r="569" spans="1:48" x14ac:dyDescent="0.25">
      <c r="A569" s="14">
        <v>38</v>
      </c>
      <c r="B569" s="8" t="s">
        <v>76</v>
      </c>
      <c r="C569" s="32" t="s">
        <v>83</v>
      </c>
      <c r="D569" s="29"/>
      <c r="E569" s="29"/>
      <c r="F569" s="29"/>
      <c r="G569" s="30"/>
      <c r="H569" s="31">
        <f t="shared" si="333"/>
        <v>0</v>
      </c>
      <c r="I569" s="29"/>
      <c r="J569" s="29"/>
      <c r="K569" s="29"/>
      <c r="L569" s="30"/>
      <c r="M569" s="31">
        <f t="shared" si="334"/>
        <v>0</v>
      </c>
      <c r="N569" s="29"/>
      <c r="O569" s="29"/>
      <c r="P569" s="29"/>
      <c r="Q569" s="30"/>
      <c r="R569" s="31">
        <f t="shared" si="335"/>
        <v>0</v>
      </c>
      <c r="S569" s="29"/>
      <c r="T569" s="29"/>
      <c r="U569" s="29"/>
      <c r="V569" s="30"/>
      <c r="W569" s="31">
        <f t="shared" si="336"/>
        <v>0</v>
      </c>
      <c r="X569" s="29"/>
      <c r="Y569" s="29"/>
      <c r="Z569" s="29"/>
      <c r="AA569" s="30"/>
      <c r="AB569" s="31">
        <f t="shared" si="337"/>
        <v>0</v>
      </c>
      <c r="AC569" s="29"/>
      <c r="AD569" s="29"/>
      <c r="AE569" s="29"/>
      <c r="AF569" s="30"/>
      <c r="AG569" s="31">
        <f t="shared" si="338"/>
        <v>0</v>
      </c>
      <c r="AH569" s="29"/>
      <c r="AI569" s="29"/>
      <c r="AJ569" s="29"/>
      <c r="AK569" s="30"/>
      <c r="AL569" s="31">
        <f t="shared" si="339"/>
        <v>0</v>
      </c>
      <c r="AM569" s="29"/>
      <c r="AN569" s="29"/>
      <c r="AO569" s="29"/>
      <c r="AP569" s="30"/>
      <c r="AQ569" s="31">
        <f t="shared" si="340"/>
        <v>0</v>
      </c>
      <c r="AR569" s="29"/>
      <c r="AS569" s="29"/>
      <c r="AT569" s="29"/>
      <c r="AU569" s="30"/>
      <c r="AV569" s="43">
        <f t="shared" si="341"/>
        <v>0</v>
      </c>
    </row>
    <row r="570" spans="1:48" x14ac:dyDescent="0.25">
      <c r="A570" s="14">
        <v>38</v>
      </c>
      <c r="B570" s="8" t="s">
        <v>77</v>
      </c>
      <c r="C570" s="32" t="s">
        <v>83</v>
      </c>
      <c r="D570" s="29"/>
      <c r="E570" s="29"/>
      <c r="F570" s="29"/>
      <c r="G570" s="30"/>
      <c r="H570" s="31">
        <f t="shared" si="333"/>
        <v>0</v>
      </c>
      <c r="I570" s="29"/>
      <c r="J570" s="29"/>
      <c r="K570" s="29"/>
      <c r="L570" s="30"/>
      <c r="M570" s="31">
        <f t="shared" si="334"/>
        <v>0</v>
      </c>
      <c r="N570" s="29"/>
      <c r="O570" s="29"/>
      <c r="P570" s="29"/>
      <c r="Q570" s="30"/>
      <c r="R570" s="31">
        <f t="shared" si="335"/>
        <v>0</v>
      </c>
      <c r="S570" s="29"/>
      <c r="T570" s="29"/>
      <c r="U570" s="29"/>
      <c r="V570" s="30"/>
      <c r="W570" s="31">
        <f t="shared" si="336"/>
        <v>0</v>
      </c>
      <c r="X570" s="29"/>
      <c r="Y570" s="29"/>
      <c r="Z570" s="29"/>
      <c r="AA570" s="30"/>
      <c r="AB570" s="31">
        <f t="shared" si="337"/>
        <v>0</v>
      </c>
      <c r="AC570" s="29"/>
      <c r="AD570" s="29"/>
      <c r="AE570" s="29"/>
      <c r="AF570" s="30"/>
      <c r="AG570" s="31">
        <f t="shared" si="338"/>
        <v>0</v>
      </c>
      <c r="AH570" s="29"/>
      <c r="AI570" s="29"/>
      <c r="AJ570" s="29"/>
      <c r="AK570" s="30"/>
      <c r="AL570" s="31">
        <f t="shared" si="339"/>
        <v>0</v>
      </c>
      <c r="AM570" s="29"/>
      <c r="AN570" s="29"/>
      <c r="AO570" s="29"/>
      <c r="AP570" s="30"/>
      <c r="AQ570" s="31">
        <f t="shared" si="340"/>
        <v>0</v>
      </c>
      <c r="AR570" s="29"/>
      <c r="AS570" s="29"/>
      <c r="AT570" s="29"/>
      <c r="AU570" s="30"/>
      <c r="AV570" s="43">
        <f t="shared" si="341"/>
        <v>0</v>
      </c>
    </row>
    <row r="571" spans="1:48" x14ac:dyDescent="0.25">
      <c r="A571" s="14">
        <v>38</v>
      </c>
      <c r="B571" s="8" t="s">
        <v>78</v>
      </c>
      <c r="C571" s="32" t="s">
        <v>83</v>
      </c>
      <c r="D571" s="29"/>
      <c r="E571" s="29"/>
      <c r="F571" s="29"/>
      <c r="G571" s="30"/>
      <c r="H571" s="31">
        <f t="shared" si="333"/>
        <v>0</v>
      </c>
      <c r="I571" s="29"/>
      <c r="J571" s="29"/>
      <c r="K571" s="29"/>
      <c r="L571" s="30"/>
      <c r="M571" s="31">
        <f t="shared" si="334"/>
        <v>0</v>
      </c>
      <c r="N571" s="29"/>
      <c r="O571" s="29"/>
      <c r="P571" s="29"/>
      <c r="Q571" s="30"/>
      <c r="R571" s="31">
        <f t="shared" si="335"/>
        <v>0</v>
      </c>
      <c r="S571" s="29"/>
      <c r="T571" s="29"/>
      <c r="U571" s="29"/>
      <c r="V571" s="30"/>
      <c r="W571" s="31">
        <f t="shared" si="336"/>
        <v>0</v>
      </c>
      <c r="X571" s="29"/>
      <c r="Y571" s="29"/>
      <c r="Z571" s="29"/>
      <c r="AA571" s="30"/>
      <c r="AB571" s="31">
        <f t="shared" si="337"/>
        <v>0</v>
      </c>
      <c r="AC571" s="29"/>
      <c r="AD571" s="29"/>
      <c r="AE571" s="29"/>
      <c r="AF571" s="30"/>
      <c r="AG571" s="31">
        <f t="shared" si="338"/>
        <v>0</v>
      </c>
      <c r="AH571" s="29"/>
      <c r="AI571" s="29"/>
      <c r="AJ571" s="29"/>
      <c r="AK571" s="30"/>
      <c r="AL571" s="31">
        <f t="shared" si="339"/>
        <v>0</v>
      </c>
      <c r="AM571" s="29"/>
      <c r="AN571" s="29"/>
      <c r="AO571" s="29"/>
      <c r="AP571" s="30"/>
      <c r="AQ571" s="31">
        <f t="shared" si="340"/>
        <v>0</v>
      </c>
      <c r="AR571" s="29"/>
      <c r="AS571" s="29"/>
      <c r="AT571" s="29"/>
      <c r="AU571" s="30"/>
      <c r="AV571" s="43">
        <f t="shared" si="341"/>
        <v>0</v>
      </c>
    </row>
    <row r="572" spans="1:48" x14ac:dyDescent="0.25">
      <c r="A572" s="14">
        <v>38</v>
      </c>
      <c r="B572" s="8" t="s">
        <v>79</v>
      </c>
      <c r="C572" s="32" t="s">
        <v>83</v>
      </c>
      <c r="D572" s="29"/>
      <c r="E572" s="29"/>
      <c r="F572" s="29"/>
      <c r="G572" s="30"/>
      <c r="H572" s="31">
        <f t="shared" si="333"/>
        <v>0</v>
      </c>
      <c r="I572" s="29"/>
      <c r="J572" s="29"/>
      <c r="K572" s="29"/>
      <c r="L572" s="30"/>
      <c r="M572" s="31">
        <f t="shared" si="334"/>
        <v>0</v>
      </c>
      <c r="N572" s="29"/>
      <c r="O572" s="29"/>
      <c r="P572" s="29"/>
      <c r="Q572" s="30"/>
      <c r="R572" s="31">
        <f t="shared" si="335"/>
        <v>0</v>
      </c>
      <c r="S572" s="29"/>
      <c r="T572" s="29"/>
      <c r="U572" s="29"/>
      <c r="V572" s="30"/>
      <c r="W572" s="31">
        <f t="shared" si="336"/>
        <v>0</v>
      </c>
      <c r="X572" s="29"/>
      <c r="Y572" s="29"/>
      <c r="Z572" s="29"/>
      <c r="AA572" s="30"/>
      <c r="AB572" s="31">
        <f t="shared" si="337"/>
        <v>0</v>
      </c>
      <c r="AC572" s="29"/>
      <c r="AD572" s="29"/>
      <c r="AE572" s="29"/>
      <c r="AF572" s="30"/>
      <c r="AG572" s="31">
        <f t="shared" si="338"/>
        <v>0</v>
      </c>
      <c r="AH572" s="29"/>
      <c r="AI572" s="29"/>
      <c r="AJ572" s="29"/>
      <c r="AK572" s="30"/>
      <c r="AL572" s="31">
        <f t="shared" si="339"/>
        <v>0</v>
      </c>
      <c r="AM572" s="29"/>
      <c r="AN572" s="29"/>
      <c r="AO572" s="29"/>
      <c r="AP572" s="30"/>
      <c r="AQ572" s="31">
        <f t="shared" si="340"/>
        <v>0</v>
      </c>
      <c r="AR572" s="29"/>
      <c r="AS572" s="29"/>
      <c r="AT572" s="29"/>
      <c r="AU572" s="30"/>
      <c r="AV572" s="43">
        <f t="shared" si="341"/>
        <v>0</v>
      </c>
    </row>
    <row r="573" spans="1:48" x14ac:dyDescent="0.25">
      <c r="A573" s="14">
        <v>38</v>
      </c>
      <c r="B573" s="8" t="s">
        <v>80</v>
      </c>
      <c r="C573" s="32" t="s">
        <v>83</v>
      </c>
      <c r="D573" s="29"/>
      <c r="E573" s="29"/>
      <c r="F573" s="29"/>
      <c r="G573" s="30"/>
      <c r="H573" s="31">
        <f t="shared" si="333"/>
        <v>0</v>
      </c>
      <c r="I573" s="29"/>
      <c r="J573" s="29"/>
      <c r="K573" s="29"/>
      <c r="L573" s="30"/>
      <c r="M573" s="31">
        <f t="shared" si="334"/>
        <v>0</v>
      </c>
      <c r="N573" s="29"/>
      <c r="O573" s="29"/>
      <c r="P573" s="29"/>
      <c r="Q573" s="30"/>
      <c r="R573" s="31">
        <f t="shared" si="335"/>
        <v>0</v>
      </c>
      <c r="S573" s="29"/>
      <c r="T573" s="29"/>
      <c r="U573" s="29"/>
      <c r="V573" s="30"/>
      <c r="W573" s="31">
        <f t="shared" si="336"/>
        <v>0</v>
      </c>
      <c r="X573" s="29"/>
      <c r="Y573" s="29"/>
      <c r="Z573" s="29"/>
      <c r="AA573" s="30"/>
      <c r="AB573" s="31">
        <f t="shared" si="337"/>
        <v>0</v>
      </c>
      <c r="AC573" s="29"/>
      <c r="AD573" s="29"/>
      <c r="AE573" s="29"/>
      <c r="AF573" s="30"/>
      <c r="AG573" s="31">
        <f t="shared" si="338"/>
        <v>0</v>
      </c>
      <c r="AH573" s="29"/>
      <c r="AI573" s="29"/>
      <c r="AJ573" s="29"/>
      <c r="AK573" s="30"/>
      <c r="AL573" s="31">
        <f t="shared" si="339"/>
        <v>0</v>
      </c>
      <c r="AM573" s="29"/>
      <c r="AN573" s="29"/>
      <c r="AO573" s="29"/>
      <c r="AP573" s="30"/>
      <c r="AQ573" s="31">
        <f t="shared" si="340"/>
        <v>0</v>
      </c>
      <c r="AR573" s="29"/>
      <c r="AS573" s="29"/>
      <c r="AT573" s="29"/>
      <c r="AU573" s="30"/>
      <c r="AV573" s="43">
        <f t="shared" si="341"/>
        <v>0</v>
      </c>
    </row>
    <row r="574" spans="1:48" x14ac:dyDescent="0.25">
      <c r="A574" s="14">
        <v>38</v>
      </c>
      <c r="B574" s="32" t="s">
        <v>81</v>
      </c>
      <c r="C574" s="32" t="s">
        <v>83</v>
      </c>
      <c r="D574" s="33"/>
      <c r="E574" s="33"/>
      <c r="F574" s="33"/>
      <c r="G574" s="34"/>
      <c r="H574" s="35">
        <f t="shared" si="333"/>
        <v>0</v>
      </c>
      <c r="I574" s="33"/>
      <c r="J574" s="33"/>
      <c r="K574" s="33"/>
      <c r="L574" s="34"/>
      <c r="M574" s="35">
        <f t="shared" si="334"/>
        <v>0</v>
      </c>
      <c r="N574" s="33"/>
      <c r="O574" s="33"/>
      <c r="P574" s="33"/>
      <c r="Q574" s="34"/>
      <c r="R574" s="35">
        <f t="shared" si="335"/>
        <v>0</v>
      </c>
      <c r="S574" s="33"/>
      <c r="T574" s="33"/>
      <c r="U574" s="33"/>
      <c r="V574" s="34"/>
      <c r="W574" s="35">
        <f t="shared" si="336"/>
        <v>0</v>
      </c>
      <c r="X574" s="33"/>
      <c r="Y574" s="33"/>
      <c r="Z574" s="33"/>
      <c r="AA574" s="34"/>
      <c r="AB574" s="35">
        <f t="shared" si="337"/>
        <v>0</v>
      </c>
      <c r="AC574" s="33"/>
      <c r="AD574" s="33"/>
      <c r="AE574" s="33"/>
      <c r="AF574" s="34"/>
      <c r="AG574" s="35">
        <f t="shared" si="338"/>
        <v>0</v>
      </c>
      <c r="AH574" s="33"/>
      <c r="AI574" s="33"/>
      <c r="AJ574" s="33"/>
      <c r="AK574" s="34"/>
      <c r="AL574" s="35">
        <f t="shared" si="339"/>
        <v>0</v>
      </c>
      <c r="AM574" s="33"/>
      <c r="AN574" s="33"/>
      <c r="AO574" s="33"/>
      <c r="AP574" s="34"/>
      <c r="AQ574" s="35">
        <f t="shared" si="340"/>
        <v>0</v>
      </c>
      <c r="AR574" s="33"/>
      <c r="AS574" s="33"/>
      <c r="AT574" s="33"/>
      <c r="AU574" s="34"/>
      <c r="AV574" s="44">
        <f t="shared" si="341"/>
        <v>0</v>
      </c>
    </row>
    <row r="575" spans="1:48" x14ac:dyDescent="0.25">
      <c r="A575" s="14">
        <v>38</v>
      </c>
      <c r="B575" s="36"/>
      <c r="C575" s="37"/>
      <c r="D575" s="38"/>
      <c r="E575" s="39"/>
      <c r="F575" s="39"/>
      <c r="G575" s="39"/>
      <c r="H575" s="40">
        <f>SUM(H562:H574)</f>
        <v>0</v>
      </c>
      <c r="I575" s="39"/>
      <c r="J575" s="39"/>
      <c r="K575" s="39"/>
      <c r="L575" s="39"/>
      <c r="M575" s="40">
        <f>SUM(M562:M574)</f>
        <v>0</v>
      </c>
      <c r="N575" s="39"/>
      <c r="O575" s="39"/>
      <c r="P575" s="39"/>
      <c r="Q575" s="39"/>
      <c r="R575" s="40">
        <f>SUM(R562:R574)</f>
        <v>0</v>
      </c>
      <c r="S575" s="39"/>
      <c r="T575" s="39"/>
      <c r="U575" s="39"/>
      <c r="V575" s="39"/>
      <c r="W575" s="40">
        <f>SUM(W562:W574)</f>
        <v>0</v>
      </c>
      <c r="X575" s="39"/>
      <c r="Y575" s="39"/>
      <c r="Z575" s="39"/>
      <c r="AA575" s="39"/>
      <c r="AB575" s="40">
        <f>SUM(AB562:AB574)</f>
        <v>0</v>
      </c>
      <c r="AC575" s="39"/>
      <c r="AD575" s="39"/>
      <c r="AE575" s="39"/>
      <c r="AF575" s="39"/>
      <c r="AG575" s="40">
        <f>SUM(AG562:AG574)</f>
        <v>0</v>
      </c>
      <c r="AH575" s="39"/>
      <c r="AI575" s="39"/>
      <c r="AJ575" s="39"/>
      <c r="AK575" s="39"/>
      <c r="AL575" s="40">
        <f>SUM(AL562:AL574)</f>
        <v>0</v>
      </c>
      <c r="AM575" s="39"/>
      <c r="AN575" s="39"/>
      <c r="AO575" s="39"/>
      <c r="AP575" s="39"/>
      <c r="AQ575" s="40">
        <f>SUM(AQ562:AQ574)</f>
        <v>0</v>
      </c>
      <c r="AR575" s="39"/>
      <c r="AS575" s="39"/>
      <c r="AT575" s="39"/>
      <c r="AU575" s="39"/>
      <c r="AV575" s="40">
        <f>SUM(AV562:AV574)</f>
        <v>0</v>
      </c>
    </row>
    <row r="576" spans="1:48" x14ac:dyDescent="0.25">
      <c r="A576" s="14">
        <v>39</v>
      </c>
      <c r="B576" s="80" t="str">
        <f>"Буква (или иное название) класса "&amp;A576&amp;":"</f>
        <v>Буква (или иное название) класса 39:</v>
      </c>
      <c r="C576" s="81"/>
      <c r="D576" s="82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</row>
    <row r="577" spans="1:48" x14ac:dyDescent="0.25">
      <c r="A577" s="14">
        <v>39</v>
      </c>
      <c r="B577" s="45" t="s">
        <v>69</v>
      </c>
      <c r="C577" s="28" t="s">
        <v>83</v>
      </c>
      <c r="D577" s="29"/>
      <c r="E577" s="29"/>
      <c r="F577" s="29"/>
      <c r="G577" s="30"/>
      <c r="H577" s="31">
        <f t="shared" ref="H577:H589" si="342">COUNTA(D577:G577)</f>
        <v>0</v>
      </c>
      <c r="I577" s="29"/>
      <c r="J577" s="29"/>
      <c r="K577" s="29"/>
      <c r="L577" s="30"/>
      <c r="M577" s="31">
        <f t="shared" ref="M577:M589" si="343">COUNTA(I577:L577)</f>
        <v>0</v>
      </c>
      <c r="N577" s="29"/>
      <c r="O577" s="29"/>
      <c r="P577" s="29"/>
      <c r="Q577" s="30"/>
      <c r="R577" s="31">
        <f t="shared" ref="R577:R589" si="344">COUNTA(N577:Q577)</f>
        <v>0</v>
      </c>
      <c r="S577" s="29"/>
      <c r="T577" s="29"/>
      <c r="U577" s="29"/>
      <c r="V577" s="30"/>
      <c r="W577" s="31">
        <f t="shared" ref="W577:W589" si="345">COUNTA(S577:V577)</f>
        <v>0</v>
      </c>
      <c r="X577" s="29"/>
      <c r="Y577" s="29"/>
      <c r="Z577" s="29"/>
      <c r="AA577" s="30"/>
      <c r="AB577" s="31">
        <f t="shared" ref="AB577:AB589" si="346">COUNTA(X577:AA577)</f>
        <v>0</v>
      </c>
      <c r="AC577" s="29"/>
      <c r="AD577" s="29"/>
      <c r="AE577" s="29"/>
      <c r="AF577" s="30"/>
      <c r="AG577" s="31">
        <f t="shared" ref="AG577:AG589" si="347">COUNTA(AC577:AF577)</f>
        <v>0</v>
      </c>
      <c r="AH577" s="29"/>
      <c r="AI577" s="29"/>
      <c r="AJ577" s="29"/>
      <c r="AK577" s="30"/>
      <c r="AL577" s="31">
        <f t="shared" ref="AL577:AL589" si="348">COUNTA(AH577:AK577)</f>
        <v>0</v>
      </c>
      <c r="AM577" s="29"/>
      <c r="AN577" s="29"/>
      <c r="AO577" s="29"/>
      <c r="AP577" s="30"/>
      <c r="AQ577" s="31">
        <f t="shared" ref="AQ577:AQ589" si="349">COUNTA(AM577:AP577)</f>
        <v>0</v>
      </c>
      <c r="AR577" s="29"/>
      <c r="AS577" s="29"/>
      <c r="AT577" s="29"/>
      <c r="AU577" s="30"/>
      <c r="AV577" s="43">
        <f t="shared" ref="AV577:AV589" si="350">COUNTA(AR577:AU577)</f>
        <v>0</v>
      </c>
    </row>
    <row r="578" spans="1:48" x14ac:dyDescent="0.25">
      <c r="A578" s="14">
        <v>39</v>
      </c>
      <c r="B578" s="8" t="s">
        <v>70</v>
      </c>
      <c r="C578" s="32" t="s">
        <v>83</v>
      </c>
      <c r="D578" s="29"/>
      <c r="E578" s="29"/>
      <c r="F578" s="29"/>
      <c r="G578" s="30"/>
      <c r="H578" s="31">
        <f t="shared" si="342"/>
        <v>0</v>
      </c>
      <c r="I578" s="29"/>
      <c r="J578" s="29"/>
      <c r="K578" s="29"/>
      <c r="L578" s="30"/>
      <c r="M578" s="31">
        <f t="shared" si="343"/>
        <v>0</v>
      </c>
      <c r="N578" s="29"/>
      <c r="O578" s="29"/>
      <c r="P578" s="29"/>
      <c r="Q578" s="30"/>
      <c r="R578" s="31">
        <f t="shared" si="344"/>
        <v>0</v>
      </c>
      <c r="S578" s="29"/>
      <c r="T578" s="29"/>
      <c r="U578" s="29"/>
      <c r="V578" s="30"/>
      <c r="W578" s="31">
        <f t="shared" si="345"/>
        <v>0</v>
      </c>
      <c r="X578" s="29"/>
      <c r="Y578" s="29"/>
      <c r="Z578" s="29"/>
      <c r="AA578" s="30"/>
      <c r="AB578" s="31">
        <f t="shared" si="346"/>
        <v>0</v>
      </c>
      <c r="AC578" s="29"/>
      <c r="AD578" s="29"/>
      <c r="AE578" s="29"/>
      <c r="AF578" s="30"/>
      <c r="AG578" s="31">
        <f t="shared" si="347"/>
        <v>0</v>
      </c>
      <c r="AH578" s="29"/>
      <c r="AI578" s="29"/>
      <c r="AJ578" s="29"/>
      <c r="AK578" s="30"/>
      <c r="AL578" s="31">
        <f t="shared" si="348"/>
        <v>0</v>
      </c>
      <c r="AM578" s="29"/>
      <c r="AN578" s="29"/>
      <c r="AO578" s="29"/>
      <c r="AP578" s="30"/>
      <c r="AQ578" s="31">
        <f t="shared" si="349"/>
        <v>0</v>
      </c>
      <c r="AR578" s="29"/>
      <c r="AS578" s="29"/>
      <c r="AT578" s="29"/>
      <c r="AU578" s="30"/>
      <c r="AV578" s="43">
        <f t="shared" si="350"/>
        <v>0</v>
      </c>
    </row>
    <row r="579" spans="1:48" x14ac:dyDescent="0.25">
      <c r="A579" s="14">
        <v>39</v>
      </c>
      <c r="B579" s="8" t="s">
        <v>71</v>
      </c>
      <c r="C579" s="32" t="s">
        <v>83</v>
      </c>
      <c r="D579" s="29"/>
      <c r="E579" s="29"/>
      <c r="F579" s="29"/>
      <c r="G579" s="30"/>
      <c r="H579" s="31">
        <f t="shared" si="342"/>
        <v>0</v>
      </c>
      <c r="I579" s="29"/>
      <c r="J579" s="29"/>
      <c r="K579" s="29"/>
      <c r="L579" s="30"/>
      <c r="M579" s="31">
        <f t="shared" si="343"/>
        <v>0</v>
      </c>
      <c r="N579" s="29"/>
      <c r="O579" s="29"/>
      <c r="P579" s="29"/>
      <c r="Q579" s="30"/>
      <c r="R579" s="31">
        <f t="shared" si="344"/>
        <v>0</v>
      </c>
      <c r="S579" s="29"/>
      <c r="T579" s="29"/>
      <c r="U579" s="29"/>
      <c r="V579" s="30"/>
      <c r="W579" s="31">
        <f t="shared" si="345"/>
        <v>0</v>
      </c>
      <c r="X579" s="29"/>
      <c r="Y579" s="29"/>
      <c r="Z579" s="29"/>
      <c r="AA579" s="30"/>
      <c r="AB579" s="31">
        <f t="shared" si="346"/>
        <v>0</v>
      </c>
      <c r="AC579" s="29"/>
      <c r="AD579" s="29"/>
      <c r="AE579" s="29"/>
      <c r="AF579" s="30"/>
      <c r="AG579" s="31">
        <f t="shared" si="347"/>
        <v>0</v>
      </c>
      <c r="AH579" s="29"/>
      <c r="AI579" s="29"/>
      <c r="AJ579" s="29"/>
      <c r="AK579" s="30"/>
      <c r="AL579" s="31">
        <f t="shared" si="348"/>
        <v>0</v>
      </c>
      <c r="AM579" s="29"/>
      <c r="AN579" s="29"/>
      <c r="AO579" s="29"/>
      <c r="AP579" s="30"/>
      <c r="AQ579" s="31">
        <f t="shared" si="349"/>
        <v>0</v>
      </c>
      <c r="AR579" s="29"/>
      <c r="AS579" s="29"/>
      <c r="AT579" s="29"/>
      <c r="AU579" s="30"/>
      <c r="AV579" s="43">
        <f t="shared" si="350"/>
        <v>0</v>
      </c>
    </row>
    <row r="580" spans="1:48" x14ac:dyDescent="0.25">
      <c r="A580" s="14">
        <v>39</v>
      </c>
      <c r="B580" s="8" t="s">
        <v>72</v>
      </c>
      <c r="C580" s="32" t="s">
        <v>83</v>
      </c>
      <c r="D580" s="29"/>
      <c r="E580" s="29"/>
      <c r="F580" s="29"/>
      <c r="G580" s="30"/>
      <c r="H580" s="31">
        <f t="shared" si="342"/>
        <v>0</v>
      </c>
      <c r="I580" s="29"/>
      <c r="J580" s="29"/>
      <c r="K580" s="29"/>
      <c r="L580" s="30"/>
      <c r="M580" s="31">
        <f t="shared" si="343"/>
        <v>0</v>
      </c>
      <c r="N580" s="29"/>
      <c r="O580" s="29"/>
      <c r="P580" s="29"/>
      <c r="Q580" s="30"/>
      <c r="R580" s="31">
        <f t="shared" si="344"/>
        <v>0</v>
      </c>
      <c r="S580" s="29"/>
      <c r="T580" s="29"/>
      <c r="U580" s="29"/>
      <c r="V580" s="30"/>
      <c r="W580" s="31">
        <f t="shared" si="345"/>
        <v>0</v>
      </c>
      <c r="X580" s="29"/>
      <c r="Y580" s="29"/>
      <c r="Z580" s="29"/>
      <c r="AA580" s="30"/>
      <c r="AB580" s="31">
        <f t="shared" si="346"/>
        <v>0</v>
      </c>
      <c r="AC580" s="29"/>
      <c r="AD580" s="29"/>
      <c r="AE580" s="29"/>
      <c r="AF580" s="30"/>
      <c r="AG580" s="31">
        <f t="shared" si="347"/>
        <v>0</v>
      </c>
      <c r="AH580" s="29"/>
      <c r="AI580" s="29"/>
      <c r="AJ580" s="29"/>
      <c r="AK580" s="30"/>
      <c r="AL580" s="31">
        <f t="shared" si="348"/>
        <v>0</v>
      </c>
      <c r="AM580" s="29"/>
      <c r="AN580" s="29"/>
      <c r="AO580" s="29"/>
      <c r="AP580" s="30"/>
      <c r="AQ580" s="31">
        <f t="shared" si="349"/>
        <v>0</v>
      </c>
      <c r="AR580" s="29"/>
      <c r="AS580" s="29"/>
      <c r="AT580" s="29"/>
      <c r="AU580" s="30"/>
      <c r="AV580" s="43">
        <f t="shared" si="350"/>
        <v>0</v>
      </c>
    </row>
    <row r="581" spans="1:48" x14ac:dyDescent="0.25">
      <c r="A581" s="14">
        <v>39</v>
      </c>
      <c r="B581" s="8" t="s">
        <v>73</v>
      </c>
      <c r="C581" s="32" t="s">
        <v>83</v>
      </c>
      <c r="D581" s="29"/>
      <c r="E581" s="29"/>
      <c r="F581" s="29"/>
      <c r="G581" s="30"/>
      <c r="H581" s="31">
        <f t="shared" si="342"/>
        <v>0</v>
      </c>
      <c r="I581" s="29"/>
      <c r="J581" s="29"/>
      <c r="K581" s="29"/>
      <c r="L581" s="30"/>
      <c r="M581" s="31">
        <f t="shared" si="343"/>
        <v>0</v>
      </c>
      <c r="N581" s="29"/>
      <c r="O581" s="29"/>
      <c r="P581" s="29"/>
      <c r="Q581" s="30"/>
      <c r="R581" s="31">
        <f t="shared" si="344"/>
        <v>0</v>
      </c>
      <c r="S581" s="29"/>
      <c r="T581" s="29"/>
      <c r="U581" s="29"/>
      <c r="V581" s="30"/>
      <c r="W581" s="31">
        <f t="shared" si="345"/>
        <v>0</v>
      </c>
      <c r="X581" s="29"/>
      <c r="Y581" s="29"/>
      <c r="Z581" s="29"/>
      <c r="AA581" s="30"/>
      <c r="AB581" s="31">
        <f t="shared" si="346"/>
        <v>0</v>
      </c>
      <c r="AC581" s="29"/>
      <c r="AD581" s="29"/>
      <c r="AE581" s="29"/>
      <c r="AF581" s="30"/>
      <c r="AG581" s="31">
        <f t="shared" si="347"/>
        <v>0</v>
      </c>
      <c r="AH581" s="29"/>
      <c r="AI581" s="29"/>
      <c r="AJ581" s="29"/>
      <c r="AK581" s="30"/>
      <c r="AL581" s="31">
        <f t="shared" si="348"/>
        <v>0</v>
      </c>
      <c r="AM581" s="29"/>
      <c r="AN581" s="29"/>
      <c r="AO581" s="29"/>
      <c r="AP581" s="30"/>
      <c r="AQ581" s="31">
        <f t="shared" si="349"/>
        <v>0</v>
      </c>
      <c r="AR581" s="29"/>
      <c r="AS581" s="29"/>
      <c r="AT581" s="29"/>
      <c r="AU581" s="30"/>
      <c r="AV581" s="43">
        <f t="shared" si="350"/>
        <v>0</v>
      </c>
    </row>
    <row r="582" spans="1:48" x14ac:dyDescent="0.25">
      <c r="A582" s="14">
        <v>39</v>
      </c>
      <c r="B582" s="8" t="s">
        <v>74</v>
      </c>
      <c r="C582" s="32" t="s">
        <v>83</v>
      </c>
      <c r="D582" s="29"/>
      <c r="E582" s="29"/>
      <c r="F582" s="29"/>
      <c r="G582" s="30"/>
      <c r="H582" s="31">
        <f t="shared" si="342"/>
        <v>0</v>
      </c>
      <c r="I582" s="29"/>
      <c r="J582" s="29"/>
      <c r="K582" s="29"/>
      <c r="L582" s="30"/>
      <c r="M582" s="31">
        <f t="shared" si="343"/>
        <v>0</v>
      </c>
      <c r="N582" s="29"/>
      <c r="O582" s="29"/>
      <c r="P582" s="29"/>
      <c r="Q582" s="30"/>
      <c r="R582" s="31">
        <f t="shared" si="344"/>
        <v>0</v>
      </c>
      <c r="S582" s="29"/>
      <c r="T582" s="29"/>
      <c r="U582" s="29"/>
      <c r="V582" s="30"/>
      <c r="W582" s="31">
        <f t="shared" si="345"/>
        <v>0</v>
      </c>
      <c r="X582" s="29"/>
      <c r="Y582" s="29"/>
      <c r="Z582" s="29"/>
      <c r="AA582" s="30"/>
      <c r="AB582" s="31">
        <f t="shared" si="346"/>
        <v>0</v>
      </c>
      <c r="AC582" s="29"/>
      <c r="AD582" s="29"/>
      <c r="AE582" s="29"/>
      <c r="AF582" s="30"/>
      <c r="AG582" s="31">
        <f t="shared" si="347"/>
        <v>0</v>
      </c>
      <c r="AH582" s="29"/>
      <c r="AI582" s="29"/>
      <c r="AJ582" s="29"/>
      <c r="AK582" s="30"/>
      <c r="AL582" s="31">
        <f t="shared" si="348"/>
        <v>0</v>
      </c>
      <c r="AM582" s="29"/>
      <c r="AN582" s="29"/>
      <c r="AO582" s="29"/>
      <c r="AP582" s="30"/>
      <c r="AQ582" s="31">
        <f t="shared" si="349"/>
        <v>0</v>
      </c>
      <c r="AR582" s="29"/>
      <c r="AS582" s="29"/>
      <c r="AT582" s="29"/>
      <c r="AU582" s="30"/>
      <c r="AV582" s="43">
        <f t="shared" si="350"/>
        <v>0</v>
      </c>
    </row>
    <row r="583" spans="1:48" x14ac:dyDescent="0.25">
      <c r="A583" s="14">
        <v>39</v>
      </c>
      <c r="B583" s="8" t="s">
        <v>75</v>
      </c>
      <c r="C583" s="32" t="s">
        <v>83</v>
      </c>
      <c r="D583" s="29"/>
      <c r="E583" s="29"/>
      <c r="F583" s="29"/>
      <c r="G583" s="30"/>
      <c r="H583" s="31">
        <f t="shared" si="342"/>
        <v>0</v>
      </c>
      <c r="I583" s="29"/>
      <c r="J583" s="29"/>
      <c r="K583" s="29"/>
      <c r="L583" s="30"/>
      <c r="M583" s="31">
        <f t="shared" si="343"/>
        <v>0</v>
      </c>
      <c r="N583" s="29"/>
      <c r="O583" s="29"/>
      <c r="P583" s="29"/>
      <c r="Q583" s="30"/>
      <c r="R583" s="31">
        <f t="shared" si="344"/>
        <v>0</v>
      </c>
      <c r="S583" s="29"/>
      <c r="T583" s="29"/>
      <c r="U583" s="29"/>
      <c r="V583" s="30"/>
      <c r="W583" s="31">
        <f t="shared" si="345"/>
        <v>0</v>
      </c>
      <c r="X583" s="29"/>
      <c r="Y583" s="29"/>
      <c r="Z583" s="29"/>
      <c r="AA583" s="30"/>
      <c r="AB583" s="31">
        <f t="shared" si="346"/>
        <v>0</v>
      </c>
      <c r="AC583" s="29"/>
      <c r="AD583" s="29"/>
      <c r="AE583" s="29"/>
      <c r="AF583" s="30"/>
      <c r="AG583" s="31">
        <f t="shared" si="347"/>
        <v>0</v>
      </c>
      <c r="AH583" s="29"/>
      <c r="AI583" s="29"/>
      <c r="AJ583" s="29"/>
      <c r="AK583" s="30"/>
      <c r="AL583" s="31">
        <f t="shared" si="348"/>
        <v>0</v>
      </c>
      <c r="AM583" s="29"/>
      <c r="AN583" s="29"/>
      <c r="AO583" s="29"/>
      <c r="AP583" s="30"/>
      <c r="AQ583" s="31">
        <f t="shared" si="349"/>
        <v>0</v>
      </c>
      <c r="AR583" s="29"/>
      <c r="AS583" s="29"/>
      <c r="AT583" s="29"/>
      <c r="AU583" s="30"/>
      <c r="AV583" s="43">
        <f t="shared" si="350"/>
        <v>0</v>
      </c>
    </row>
    <row r="584" spans="1:48" x14ac:dyDescent="0.25">
      <c r="A584" s="14">
        <v>39</v>
      </c>
      <c r="B584" s="8" t="s">
        <v>76</v>
      </c>
      <c r="C584" s="32" t="s">
        <v>83</v>
      </c>
      <c r="D584" s="29"/>
      <c r="E584" s="29"/>
      <c r="F584" s="29"/>
      <c r="G584" s="30"/>
      <c r="H584" s="31">
        <f t="shared" si="342"/>
        <v>0</v>
      </c>
      <c r="I584" s="29"/>
      <c r="J584" s="29"/>
      <c r="K584" s="29"/>
      <c r="L584" s="30"/>
      <c r="M584" s="31">
        <f t="shared" si="343"/>
        <v>0</v>
      </c>
      <c r="N584" s="29"/>
      <c r="O584" s="29"/>
      <c r="P584" s="29"/>
      <c r="Q584" s="30"/>
      <c r="R584" s="31">
        <f t="shared" si="344"/>
        <v>0</v>
      </c>
      <c r="S584" s="29"/>
      <c r="T584" s="29"/>
      <c r="U584" s="29"/>
      <c r="V584" s="30"/>
      <c r="W584" s="31">
        <f t="shared" si="345"/>
        <v>0</v>
      </c>
      <c r="X584" s="29"/>
      <c r="Y584" s="29"/>
      <c r="Z584" s="29"/>
      <c r="AA584" s="30"/>
      <c r="AB584" s="31">
        <f t="shared" si="346"/>
        <v>0</v>
      </c>
      <c r="AC584" s="29"/>
      <c r="AD584" s="29"/>
      <c r="AE584" s="29"/>
      <c r="AF584" s="30"/>
      <c r="AG584" s="31">
        <f t="shared" si="347"/>
        <v>0</v>
      </c>
      <c r="AH584" s="29"/>
      <c r="AI584" s="29"/>
      <c r="AJ584" s="29"/>
      <c r="AK584" s="30"/>
      <c r="AL584" s="31">
        <f t="shared" si="348"/>
        <v>0</v>
      </c>
      <c r="AM584" s="29"/>
      <c r="AN584" s="29"/>
      <c r="AO584" s="29"/>
      <c r="AP584" s="30"/>
      <c r="AQ584" s="31">
        <f t="shared" si="349"/>
        <v>0</v>
      </c>
      <c r="AR584" s="29"/>
      <c r="AS584" s="29"/>
      <c r="AT584" s="29"/>
      <c r="AU584" s="30"/>
      <c r="AV584" s="43">
        <f t="shared" si="350"/>
        <v>0</v>
      </c>
    </row>
    <row r="585" spans="1:48" x14ac:dyDescent="0.25">
      <c r="A585" s="14">
        <v>39</v>
      </c>
      <c r="B585" s="8" t="s">
        <v>77</v>
      </c>
      <c r="C585" s="32" t="s">
        <v>83</v>
      </c>
      <c r="D585" s="29"/>
      <c r="E585" s="29"/>
      <c r="F585" s="29"/>
      <c r="G585" s="30"/>
      <c r="H585" s="31">
        <f t="shared" si="342"/>
        <v>0</v>
      </c>
      <c r="I585" s="29"/>
      <c r="J585" s="29"/>
      <c r="K585" s="29"/>
      <c r="L585" s="30"/>
      <c r="M585" s="31">
        <f t="shared" si="343"/>
        <v>0</v>
      </c>
      <c r="N585" s="29"/>
      <c r="O585" s="29"/>
      <c r="P585" s="29"/>
      <c r="Q585" s="30"/>
      <c r="R585" s="31">
        <f t="shared" si="344"/>
        <v>0</v>
      </c>
      <c r="S585" s="29"/>
      <c r="T585" s="29"/>
      <c r="U585" s="29"/>
      <c r="V585" s="30"/>
      <c r="W585" s="31">
        <f t="shared" si="345"/>
        <v>0</v>
      </c>
      <c r="X585" s="29"/>
      <c r="Y585" s="29"/>
      <c r="Z585" s="29"/>
      <c r="AA585" s="30"/>
      <c r="AB585" s="31">
        <f t="shared" si="346"/>
        <v>0</v>
      </c>
      <c r="AC585" s="29"/>
      <c r="AD585" s="29"/>
      <c r="AE585" s="29"/>
      <c r="AF585" s="30"/>
      <c r="AG585" s="31">
        <f t="shared" si="347"/>
        <v>0</v>
      </c>
      <c r="AH585" s="29"/>
      <c r="AI585" s="29"/>
      <c r="AJ585" s="29"/>
      <c r="AK585" s="30"/>
      <c r="AL585" s="31">
        <f t="shared" si="348"/>
        <v>0</v>
      </c>
      <c r="AM585" s="29"/>
      <c r="AN585" s="29"/>
      <c r="AO585" s="29"/>
      <c r="AP585" s="30"/>
      <c r="AQ585" s="31">
        <f t="shared" si="349"/>
        <v>0</v>
      </c>
      <c r="AR585" s="29"/>
      <c r="AS585" s="29"/>
      <c r="AT585" s="29"/>
      <c r="AU585" s="30"/>
      <c r="AV585" s="43">
        <f t="shared" si="350"/>
        <v>0</v>
      </c>
    </row>
    <row r="586" spans="1:48" x14ac:dyDescent="0.25">
      <c r="A586" s="14">
        <v>39</v>
      </c>
      <c r="B586" s="8" t="s">
        <v>78</v>
      </c>
      <c r="C586" s="32" t="s">
        <v>83</v>
      </c>
      <c r="D586" s="29"/>
      <c r="E586" s="29"/>
      <c r="F586" s="29"/>
      <c r="G586" s="30"/>
      <c r="H586" s="31">
        <f t="shared" si="342"/>
        <v>0</v>
      </c>
      <c r="I586" s="29"/>
      <c r="J586" s="29"/>
      <c r="K586" s="29"/>
      <c r="L586" s="30"/>
      <c r="M586" s="31">
        <f t="shared" si="343"/>
        <v>0</v>
      </c>
      <c r="N586" s="29"/>
      <c r="O586" s="29"/>
      <c r="P586" s="29"/>
      <c r="Q586" s="30"/>
      <c r="R586" s="31">
        <f t="shared" si="344"/>
        <v>0</v>
      </c>
      <c r="S586" s="29"/>
      <c r="T586" s="29"/>
      <c r="U586" s="29"/>
      <c r="V586" s="30"/>
      <c r="W586" s="31">
        <f t="shared" si="345"/>
        <v>0</v>
      </c>
      <c r="X586" s="29"/>
      <c r="Y586" s="29"/>
      <c r="Z586" s="29"/>
      <c r="AA586" s="30"/>
      <c r="AB586" s="31">
        <f t="shared" si="346"/>
        <v>0</v>
      </c>
      <c r="AC586" s="29"/>
      <c r="AD586" s="29"/>
      <c r="AE586" s="29"/>
      <c r="AF586" s="30"/>
      <c r="AG586" s="31">
        <f t="shared" si="347"/>
        <v>0</v>
      </c>
      <c r="AH586" s="29"/>
      <c r="AI586" s="29"/>
      <c r="AJ586" s="29"/>
      <c r="AK586" s="30"/>
      <c r="AL586" s="31">
        <f t="shared" si="348"/>
        <v>0</v>
      </c>
      <c r="AM586" s="29"/>
      <c r="AN586" s="29"/>
      <c r="AO586" s="29"/>
      <c r="AP586" s="30"/>
      <c r="AQ586" s="31">
        <f t="shared" si="349"/>
        <v>0</v>
      </c>
      <c r="AR586" s="29"/>
      <c r="AS586" s="29"/>
      <c r="AT586" s="29"/>
      <c r="AU586" s="30"/>
      <c r="AV586" s="43">
        <f t="shared" si="350"/>
        <v>0</v>
      </c>
    </row>
    <row r="587" spans="1:48" x14ac:dyDescent="0.25">
      <c r="A587" s="14">
        <v>39</v>
      </c>
      <c r="B587" s="8" t="s">
        <v>79</v>
      </c>
      <c r="C587" s="32" t="s">
        <v>83</v>
      </c>
      <c r="D587" s="29"/>
      <c r="E587" s="29"/>
      <c r="F587" s="29"/>
      <c r="G587" s="30"/>
      <c r="H587" s="31">
        <f t="shared" si="342"/>
        <v>0</v>
      </c>
      <c r="I587" s="29"/>
      <c r="J587" s="29"/>
      <c r="K587" s="29"/>
      <c r="L587" s="30"/>
      <c r="M587" s="31">
        <f t="shared" si="343"/>
        <v>0</v>
      </c>
      <c r="N587" s="29"/>
      <c r="O587" s="29"/>
      <c r="P587" s="29"/>
      <c r="Q587" s="30"/>
      <c r="R587" s="31">
        <f t="shared" si="344"/>
        <v>0</v>
      </c>
      <c r="S587" s="29"/>
      <c r="T587" s="29"/>
      <c r="U587" s="29"/>
      <c r="V587" s="30"/>
      <c r="W587" s="31">
        <f t="shared" si="345"/>
        <v>0</v>
      </c>
      <c r="X587" s="29"/>
      <c r="Y587" s="29"/>
      <c r="Z587" s="29"/>
      <c r="AA587" s="30"/>
      <c r="AB587" s="31">
        <f t="shared" si="346"/>
        <v>0</v>
      </c>
      <c r="AC587" s="29"/>
      <c r="AD587" s="29"/>
      <c r="AE587" s="29"/>
      <c r="AF587" s="30"/>
      <c r="AG587" s="31">
        <f t="shared" si="347"/>
        <v>0</v>
      </c>
      <c r="AH587" s="29"/>
      <c r="AI587" s="29"/>
      <c r="AJ587" s="29"/>
      <c r="AK587" s="30"/>
      <c r="AL587" s="31">
        <f t="shared" si="348"/>
        <v>0</v>
      </c>
      <c r="AM587" s="29"/>
      <c r="AN587" s="29"/>
      <c r="AO587" s="29"/>
      <c r="AP587" s="30"/>
      <c r="AQ587" s="31">
        <f t="shared" si="349"/>
        <v>0</v>
      </c>
      <c r="AR587" s="29"/>
      <c r="AS587" s="29"/>
      <c r="AT587" s="29"/>
      <c r="AU587" s="30"/>
      <c r="AV587" s="43">
        <f t="shared" si="350"/>
        <v>0</v>
      </c>
    </row>
    <row r="588" spans="1:48" x14ac:dyDescent="0.25">
      <c r="A588" s="14">
        <v>39</v>
      </c>
      <c r="B588" s="8" t="s">
        <v>80</v>
      </c>
      <c r="C588" s="32" t="s">
        <v>83</v>
      </c>
      <c r="D588" s="29"/>
      <c r="E588" s="29"/>
      <c r="F588" s="29"/>
      <c r="G588" s="30"/>
      <c r="H588" s="31">
        <f t="shared" si="342"/>
        <v>0</v>
      </c>
      <c r="I588" s="29"/>
      <c r="J588" s="29"/>
      <c r="K588" s="29"/>
      <c r="L588" s="30"/>
      <c r="M588" s="31">
        <f t="shared" si="343"/>
        <v>0</v>
      </c>
      <c r="N588" s="29"/>
      <c r="O588" s="29"/>
      <c r="P588" s="29"/>
      <c r="Q588" s="30"/>
      <c r="R588" s="31">
        <f t="shared" si="344"/>
        <v>0</v>
      </c>
      <c r="S588" s="29"/>
      <c r="T588" s="29"/>
      <c r="U588" s="29"/>
      <c r="V588" s="30"/>
      <c r="W588" s="31">
        <f t="shared" si="345"/>
        <v>0</v>
      </c>
      <c r="X588" s="29"/>
      <c r="Y588" s="29"/>
      <c r="Z588" s="29"/>
      <c r="AA588" s="30"/>
      <c r="AB588" s="31">
        <f t="shared" si="346"/>
        <v>0</v>
      </c>
      <c r="AC588" s="29"/>
      <c r="AD588" s="29"/>
      <c r="AE588" s="29"/>
      <c r="AF588" s="30"/>
      <c r="AG588" s="31">
        <f t="shared" si="347"/>
        <v>0</v>
      </c>
      <c r="AH588" s="29"/>
      <c r="AI588" s="29"/>
      <c r="AJ588" s="29"/>
      <c r="AK588" s="30"/>
      <c r="AL588" s="31">
        <f t="shared" si="348"/>
        <v>0</v>
      </c>
      <c r="AM588" s="29"/>
      <c r="AN588" s="29"/>
      <c r="AO588" s="29"/>
      <c r="AP588" s="30"/>
      <c r="AQ588" s="31">
        <f t="shared" si="349"/>
        <v>0</v>
      </c>
      <c r="AR588" s="29"/>
      <c r="AS588" s="29"/>
      <c r="AT588" s="29"/>
      <c r="AU588" s="30"/>
      <c r="AV588" s="43">
        <f t="shared" si="350"/>
        <v>0</v>
      </c>
    </row>
    <row r="589" spans="1:48" x14ac:dyDescent="0.25">
      <c r="A589" s="14">
        <v>39</v>
      </c>
      <c r="B589" s="32" t="s">
        <v>81</v>
      </c>
      <c r="C589" s="32" t="s">
        <v>83</v>
      </c>
      <c r="D589" s="33"/>
      <c r="E589" s="33"/>
      <c r="F589" s="33"/>
      <c r="G589" s="34"/>
      <c r="H589" s="35">
        <f t="shared" si="342"/>
        <v>0</v>
      </c>
      <c r="I589" s="33"/>
      <c r="J589" s="33"/>
      <c r="K589" s="33"/>
      <c r="L589" s="34"/>
      <c r="M589" s="35">
        <f t="shared" si="343"/>
        <v>0</v>
      </c>
      <c r="N589" s="33"/>
      <c r="O589" s="33"/>
      <c r="P589" s="33"/>
      <c r="Q589" s="34"/>
      <c r="R589" s="35">
        <f t="shared" si="344"/>
        <v>0</v>
      </c>
      <c r="S589" s="33"/>
      <c r="T589" s="33"/>
      <c r="U589" s="33"/>
      <c r="V589" s="34"/>
      <c r="W589" s="35">
        <f t="shared" si="345"/>
        <v>0</v>
      </c>
      <c r="X589" s="33"/>
      <c r="Y589" s="33"/>
      <c r="Z589" s="33"/>
      <c r="AA589" s="34"/>
      <c r="AB589" s="35">
        <f t="shared" si="346"/>
        <v>0</v>
      </c>
      <c r="AC589" s="33"/>
      <c r="AD589" s="33"/>
      <c r="AE589" s="33"/>
      <c r="AF589" s="34"/>
      <c r="AG589" s="35">
        <f t="shared" si="347"/>
        <v>0</v>
      </c>
      <c r="AH589" s="33"/>
      <c r="AI589" s="33"/>
      <c r="AJ589" s="33"/>
      <c r="AK589" s="34"/>
      <c r="AL589" s="35">
        <f t="shared" si="348"/>
        <v>0</v>
      </c>
      <c r="AM589" s="33"/>
      <c r="AN589" s="33"/>
      <c r="AO589" s="33"/>
      <c r="AP589" s="34"/>
      <c r="AQ589" s="35">
        <f t="shared" si="349"/>
        <v>0</v>
      </c>
      <c r="AR589" s="33"/>
      <c r="AS589" s="33"/>
      <c r="AT589" s="33"/>
      <c r="AU589" s="34"/>
      <c r="AV589" s="44">
        <f t="shared" si="350"/>
        <v>0</v>
      </c>
    </row>
    <row r="590" spans="1:48" x14ac:dyDescent="0.25">
      <c r="A590" s="14">
        <v>39</v>
      </c>
      <c r="B590" s="36"/>
      <c r="C590" s="37"/>
      <c r="D590" s="38"/>
      <c r="E590" s="39"/>
      <c r="F590" s="39"/>
      <c r="G590" s="39"/>
      <c r="H590" s="40">
        <f>SUM(H577:H589)</f>
        <v>0</v>
      </c>
      <c r="I590" s="39"/>
      <c r="J590" s="39"/>
      <c r="K590" s="39"/>
      <c r="L590" s="39"/>
      <c r="M590" s="40">
        <f>SUM(M577:M589)</f>
        <v>0</v>
      </c>
      <c r="N590" s="39"/>
      <c r="O590" s="39"/>
      <c r="P590" s="39"/>
      <c r="Q590" s="39"/>
      <c r="R590" s="40">
        <f>SUM(R577:R589)</f>
        <v>0</v>
      </c>
      <c r="S590" s="39"/>
      <c r="T590" s="39"/>
      <c r="U590" s="39"/>
      <c r="V590" s="39"/>
      <c r="W590" s="40">
        <f>SUM(W577:W589)</f>
        <v>0</v>
      </c>
      <c r="X590" s="39"/>
      <c r="Y590" s="39"/>
      <c r="Z590" s="39"/>
      <c r="AA590" s="39"/>
      <c r="AB590" s="40">
        <f>SUM(AB577:AB589)</f>
        <v>0</v>
      </c>
      <c r="AC590" s="39"/>
      <c r="AD590" s="39"/>
      <c r="AE590" s="39"/>
      <c r="AF590" s="39"/>
      <c r="AG590" s="40">
        <f>SUM(AG577:AG589)</f>
        <v>0</v>
      </c>
      <c r="AH590" s="39"/>
      <c r="AI590" s="39"/>
      <c r="AJ590" s="39"/>
      <c r="AK590" s="39"/>
      <c r="AL590" s="40">
        <f>SUM(AL577:AL589)</f>
        <v>0</v>
      </c>
      <c r="AM590" s="39"/>
      <c r="AN590" s="39"/>
      <c r="AO590" s="39"/>
      <c r="AP590" s="39"/>
      <c r="AQ590" s="40">
        <f>SUM(AQ577:AQ589)</f>
        <v>0</v>
      </c>
      <c r="AR590" s="39"/>
      <c r="AS590" s="39"/>
      <c r="AT590" s="39"/>
      <c r="AU590" s="39"/>
      <c r="AV590" s="40">
        <f>SUM(AV577:AV589)</f>
        <v>0</v>
      </c>
    </row>
    <row r="591" spans="1:48" x14ac:dyDescent="0.25">
      <c r="A591" s="14">
        <v>40</v>
      </c>
      <c r="B591" s="80" t="str">
        <f>"Буква (или иное название) класса "&amp;A591&amp;":"</f>
        <v>Буква (или иное название) класса 40:</v>
      </c>
      <c r="C591" s="81"/>
      <c r="D591" s="82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</row>
    <row r="592" spans="1:48" x14ac:dyDescent="0.25">
      <c r="A592" s="14">
        <v>40</v>
      </c>
      <c r="B592" s="45" t="s">
        <v>69</v>
      </c>
      <c r="C592" s="28" t="s">
        <v>83</v>
      </c>
      <c r="D592" s="29"/>
      <c r="E592" s="29"/>
      <c r="F592" s="29"/>
      <c r="G592" s="30"/>
      <c r="H592" s="31">
        <f t="shared" ref="H592:H604" si="351">COUNTA(D592:G592)</f>
        <v>0</v>
      </c>
      <c r="I592" s="29"/>
      <c r="J592" s="29"/>
      <c r="K592" s="29"/>
      <c r="L592" s="30"/>
      <c r="M592" s="31">
        <f t="shared" ref="M592:M604" si="352">COUNTA(I592:L592)</f>
        <v>0</v>
      </c>
      <c r="N592" s="29"/>
      <c r="O592" s="29"/>
      <c r="P592" s="29"/>
      <c r="Q592" s="30"/>
      <c r="R592" s="31">
        <f t="shared" ref="R592:R604" si="353">COUNTA(N592:Q592)</f>
        <v>0</v>
      </c>
      <c r="S592" s="29"/>
      <c r="T592" s="29"/>
      <c r="U592" s="29"/>
      <c r="V592" s="30"/>
      <c r="W592" s="31">
        <f t="shared" ref="W592:W604" si="354">COUNTA(S592:V592)</f>
        <v>0</v>
      </c>
      <c r="X592" s="29"/>
      <c r="Y592" s="29"/>
      <c r="Z592" s="29"/>
      <c r="AA592" s="30"/>
      <c r="AB592" s="31">
        <f t="shared" ref="AB592:AB604" si="355">COUNTA(X592:AA592)</f>
        <v>0</v>
      </c>
      <c r="AC592" s="29"/>
      <c r="AD592" s="29"/>
      <c r="AE592" s="29"/>
      <c r="AF592" s="30"/>
      <c r="AG592" s="31">
        <f t="shared" ref="AG592:AG604" si="356">COUNTA(AC592:AF592)</f>
        <v>0</v>
      </c>
      <c r="AH592" s="29"/>
      <c r="AI592" s="29"/>
      <c r="AJ592" s="29"/>
      <c r="AK592" s="30"/>
      <c r="AL592" s="31">
        <f t="shared" ref="AL592:AL604" si="357">COUNTA(AH592:AK592)</f>
        <v>0</v>
      </c>
      <c r="AM592" s="29"/>
      <c r="AN592" s="29"/>
      <c r="AO592" s="29"/>
      <c r="AP592" s="30"/>
      <c r="AQ592" s="31">
        <f t="shared" ref="AQ592:AQ604" si="358">COUNTA(AM592:AP592)</f>
        <v>0</v>
      </c>
      <c r="AR592" s="29"/>
      <c r="AS592" s="29"/>
      <c r="AT592" s="29"/>
      <c r="AU592" s="30"/>
      <c r="AV592" s="43">
        <f t="shared" ref="AV592:AV604" si="359">COUNTA(AR592:AU592)</f>
        <v>0</v>
      </c>
    </row>
    <row r="593" spans="1:48" x14ac:dyDescent="0.25">
      <c r="A593" s="14">
        <v>40</v>
      </c>
      <c r="B593" s="8" t="s">
        <v>70</v>
      </c>
      <c r="C593" s="32" t="s">
        <v>83</v>
      </c>
      <c r="D593" s="29"/>
      <c r="E593" s="29"/>
      <c r="F593" s="29"/>
      <c r="G593" s="30"/>
      <c r="H593" s="31">
        <f t="shared" si="351"/>
        <v>0</v>
      </c>
      <c r="I593" s="29"/>
      <c r="J593" s="29"/>
      <c r="K593" s="29"/>
      <c r="L593" s="30"/>
      <c r="M593" s="31">
        <f t="shared" si="352"/>
        <v>0</v>
      </c>
      <c r="N593" s="29"/>
      <c r="O593" s="29"/>
      <c r="P593" s="29"/>
      <c r="Q593" s="30"/>
      <c r="R593" s="31">
        <f t="shared" si="353"/>
        <v>0</v>
      </c>
      <c r="S593" s="29"/>
      <c r="T593" s="29"/>
      <c r="U593" s="29"/>
      <c r="V593" s="30"/>
      <c r="W593" s="31">
        <f t="shared" si="354"/>
        <v>0</v>
      </c>
      <c r="X593" s="29"/>
      <c r="Y593" s="29"/>
      <c r="Z593" s="29"/>
      <c r="AA593" s="30"/>
      <c r="AB593" s="31">
        <f t="shared" si="355"/>
        <v>0</v>
      </c>
      <c r="AC593" s="29"/>
      <c r="AD593" s="29"/>
      <c r="AE593" s="29"/>
      <c r="AF593" s="30"/>
      <c r="AG593" s="31">
        <f t="shared" si="356"/>
        <v>0</v>
      </c>
      <c r="AH593" s="29"/>
      <c r="AI593" s="29"/>
      <c r="AJ593" s="29"/>
      <c r="AK593" s="30"/>
      <c r="AL593" s="31">
        <f t="shared" si="357"/>
        <v>0</v>
      </c>
      <c r="AM593" s="29"/>
      <c r="AN593" s="29"/>
      <c r="AO593" s="29"/>
      <c r="AP593" s="30"/>
      <c r="AQ593" s="31">
        <f t="shared" si="358"/>
        <v>0</v>
      </c>
      <c r="AR593" s="29"/>
      <c r="AS593" s="29"/>
      <c r="AT593" s="29"/>
      <c r="AU593" s="30"/>
      <c r="AV593" s="43">
        <f t="shared" si="359"/>
        <v>0</v>
      </c>
    </row>
    <row r="594" spans="1:48" x14ac:dyDescent="0.25">
      <c r="A594" s="14">
        <v>40</v>
      </c>
      <c r="B594" s="8" t="s">
        <v>71</v>
      </c>
      <c r="C594" s="32" t="s">
        <v>83</v>
      </c>
      <c r="D594" s="29"/>
      <c r="E594" s="29"/>
      <c r="F594" s="29"/>
      <c r="G594" s="30"/>
      <c r="H594" s="31">
        <f t="shared" si="351"/>
        <v>0</v>
      </c>
      <c r="I594" s="29"/>
      <c r="J594" s="29"/>
      <c r="K594" s="29"/>
      <c r="L594" s="30"/>
      <c r="M594" s="31">
        <f t="shared" si="352"/>
        <v>0</v>
      </c>
      <c r="N594" s="29"/>
      <c r="O594" s="29"/>
      <c r="P594" s="29"/>
      <c r="Q594" s="30"/>
      <c r="R594" s="31">
        <f t="shared" si="353"/>
        <v>0</v>
      </c>
      <c r="S594" s="29"/>
      <c r="T594" s="29"/>
      <c r="U594" s="29"/>
      <c r="V594" s="30"/>
      <c r="W594" s="31">
        <f t="shared" si="354"/>
        <v>0</v>
      </c>
      <c r="X594" s="29"/>
      <c r="Y594" s="29"/>
      <c r="Z594" s="29"/>
      <c r="AA594" s="30"/>
      <c r="AB594" s="31">
        <f t="shared" si="355"/>
        <v>0</v>
      </c>
      <c r="AC594" s="29"/>
      <c r="AD594" s="29"/>
      <c r="AE594" s="29"/>
      <c r="AF594" s="30"/>
      <c r="AG594" s="31">
        <f t="shared" si="356"/>
        <v>0</v>
      </c>
      <c r="AH594" s="29"/>
      <c r="AI594" s="29"/>
      <c r="AJ594" s="29"/>
      <c r="AK594" s="30"/>
      <c r="AL594" s="31">
        <f t="shared" si="357"/>
        <v>0</v>
      </c>
      <c r="AM594" s="29"/>
      <c r="AN594" s="29"/>
      <c r="AO594" s="29"/>
      <c r="AP594" s="30"/>
      <c r="AQ594" s="31">
        <f t="shared" si="358"/>
        <v>0</v>
      </c>
      <c r="AR594" s="29"/>
      <c r="AS594" s="29"/>
      <c r="AT594" s="29"/>
      <c r="AU594" s="30"/>
      <c r="AV594" s="43">
        <f t="shared" si="359"/>
        <v>0</v>
      </c>
    </row>
    <row r="595" spans="1:48" x14ac:dyDescent="0.25">
      <c r="A595" s="14">
        <v>40</v>
      </c>
      <c r="B595" s="8" t="s">
        <v>72</v>
      </c>
      <c r="C595" s="32" t="s">
        <v>83</v>
      </c>
      <c r="D595" s="29"/>
      <c r="E595" s="29"/>
      <c r="F595" s="29"/>
      <c r="G595" s="30"/>
      <c r="H595" s="31">
        <f t="shared" si="351"/>
        <v>0</v>
      </c>
      <c r="I595" s="29"/>
      <c r="J595" s="29"/>
      <c r="K595" s="29"/>
      <c r="L595" s="30"/>
      <c r="M595" s="31">
        <f t="shared" si="352"/>
        <v>0</v>
      </c>
      <c r="N595" s="29"/>
      <c r="O595" s="29"/>
      <c r="P595" s="29"/>
      <c r="Q595" s="30"/>
      <c r="R595" s="31">
        <f t="shared" si="353"/>
        <v>0</v>
      </c>
      <c r="S595" s="29"/>
      <c r="T595" s="29"/>
      <c r="U595" s="29"/>
      <c r="V595" s="30"/>
      <c r="W595" s="31">
        <f t="shared" si="354"/>
        <v>0</v>
      </c>
      <c r="X595" s="29"/>
      <c r="Y595" s="29"/>
      <c r="Z595" s="29"/>
      <c r="AA595" s="30"/>
      <c r="AB595" s="31">
        <f t="shared" si="355"/>
        <v>0</v>
      </c>
      <c r="AC595" s="29"/>
      <c r="AD595" s="29"/>
      <c r="AE595" s="29"/>
      <c r="AF595" s="30"/>
      <c r="AG595" s="31">
        <f t="shared" si="356"/>
        <v>0</v>
      </c>
      <c r="AH595" s="29"/>
      <c r="AI595" s="29"/>
      <c r="AJ595" s="29"/>
      <c r="AK595" s="30"/>
      <c r="AL595" s="31">
        <f t="shared" si="357"/>
        <v>0</v>
      </c>
      <c r="AM595" s="29"/>
      <c r="AN595" s="29"/>
      <c r="AO595" s="29"/>
      <c r="AP595" s="30"/>
      <c r="AQ595" s="31">
        <f t="shared" si="358"/>
        <v>0</v>
      </c>
      <c r="AR595" s="29"/>
      <c r="AS595" s="29"/>
      <c r="AT595" s="29"/>
      <c r="AU595" s="30"/>
      <c r="AV595" s="43">
        <f t="shared" si="359"/>
        <v>0</v>
      </c>
    </row>
    <row r="596" spans="1:48" x14ac:dyDescent="0.25">
      <c r="A596" s="14">
        <v>40</v>
      </c>
      <c r="B596" s="8" t="s">
        <v>73</v>
      </c>
      <c r="C596" s="32" t="s">
        <v>83</v>
      </c>
      <c r="D596" s="29"/>
      <c r="E596" s="29"/>
      <c r="F596" s="29"/>
      <c r="G596" s="30"/>
      <c r="H596" s="31">
        <f t="shared" si="351"/>
        <v>0</v>
      </c>
      <c r="I596" s="29"/>
      <c r="J596" s="29"/>
      <c r="K596" s="29"/>
      <c r="L596" s="30"/>
      <c r="M596" s="31">
        <f t="shared" si="352"/>
        <v>0</v>
      </c>
      <c r="N596" s="29"/>
      <c r="O596" s="29"/>
      <c r="P596" s="29"/>
      <c r="Q596" s="30"/>
      <c r="R596" s="31">
        <f t="shared" si="353"/>
        <v>0</v>
      </c>
      <c r="S596" s="29"/>
      <c r="T596" s="29"/>
      <c r="U596" s="29"/>
      <c r="V596" s="30"/>
      <c r="W596" s="31">
        <f t="shared" si="354"/>
        <v>0</v>
      </c>
      <c r="X596" s="29"/>
      <c r="Y596" s="29"/>
      <c r="Z596" s="29"/>
      <c r="AA596" s="30"/>
      <c r="AB596" s="31">
        <f t="shared" si="355"/>
        <v>0</v>
      </c>
      <c r="AC596" s="29"/>
      <c r="AD596" s="29"/>
      <c r="AE596" s="29"/>
      <c r="AF596" s="30"/>
      <c r="AG596" s="31">
        <f t="shared" si="356"/>
        <v>0</v>
      </c>
      <c r="AH596" s="29"/>
      <c r="AI596" s="29"/>
      <c r="AJ596" s="29"/>
      <c r="AK596" s="30"/>
      <c r="AL596" s="31">
        <f t="shared" si="357"/>
        <v>0</v>
      </c>
      <c r="AM596" s="29"/>
      <c r="AN596" s="29"/>
      <c r="AO596" s="29"/>
      <c r="AP596" s="30"/>
      <c r="AQ596" s="31">
        <f t="shared" si="358"/>
        <v>0</v>
      </c>
      <c r="AR596" s="29"/>
      <c r="AS596" s="29"/>
      <c r="AT596" s="29"/>
      <c r="AU596" s="30"/>
      <c r="AV596" s="43">
        <f t="shared" si="359"/>
        <v>0</v>
      </c>
    </row>
    <row r="597" spans="1:48" x14ac:dyDescent="0.25">
      <c r="A597" s="14">
        <v>40</v>
      </c>
      <c r="B597" s="8" t="s">
        <v>74</v>
      </c>
      <c r="C597" s="32" t="s">
        <v>83</v>
      </c>
      <c r="D597" s="29"/>
      <c r="E597" s="29"/>
      <c r="F597" s="29"/>
      <c r="G597" s="30"/>
      <c r="H597" s="31">
        <f t="shared" si="351"/>
        <v>0</v>
      </c>
      <c r="I597" s="29"/>
      <c r="J597" s="29"/>
      <c r="K597" s="29"/>
      <c r="L597" s="30"/>
      <c r="M597" s="31">
        <f t="shared" si="352"/>
        <v>0</v>
      </c>
      <c r="N597" s="29"/>
      <c r="O597" s="29"/>
      <c r="P597" s="29"/>
      <c r="Q597" s="30"/>
      <c r="R597" s="31">
        <f t="shared" si="353"/>
        <v>0</v>
      </c>
      <c r="S597" s="29"/>
      <c r="T597" s="29"/>
      <c r="U597" s="29"/>
      <c r="V597" s="30"/>
      <c r="W597" s="31">
        <f t="shared" si="354"/>
        <v>0</v>
      </c>
      <c r="X597" s="29"/>
      <c r="Y597" s="29"/>
      <c r="Z597" s="29"/>
      <c r="AA597" s="30"/>
      <c r="AB597" s="31">
        <f t="shared" si="355"/>
        <v>0</v>
      </c>
      <c r="AC597" s="29"/>
      <c r="AD597" s="29"/>
      <c r="AE597" s="29"/>
      <c r="AF597" s="30"/>
      <c r="AG597" s="31">
        <f t="shared" si="356"/>
        <v>0</v>
      </c>
      <c r="AH597" s="29"/>
      <c r="AI597" s="29"/>
      <c r="AJ597" s="29"/>
      <c r="AK597" s="30"/>
      <c r="AL597" s="31">
        <f t="shared" si="357"/>
        <v>0</v>
      </c>
      <c r="AM597" s="29"/>
      <c r="AN597" s="29"/>
      <c r="AO597" s="29"/>
      <c r="AP597" s="30"/>
      <c r="AQ597" s="31">
        <f t="shared" si="358"/>
        <v>0</v>
      </c>
      <c r="AR597" s="29"/>
      <c r="AS597" s="29"/>
      <c r="AT597" s="29"/>
      <c r="AU597" s="30"/>
      <c r="AV597" s="43">
        <f t="shared" si="359"/>
        <v>0</v>
      </c>
    </row>
    <row r="598" spans="1:48" x14ac:dyDescent="0.25">
      <c r="A598" s="14">
        <v>40</v>
      </c>
      <c r="B598" s="8" t="s">
        <v>75</v>
      </c>
      <c r="C598" s="32" t="s">
        <v>83</v>
      </c>
      <c r="D598" s="29"/>
      <c r="E598" s="29"/>
      <c r="F598" s="29"/>
      <c r="G598" s="30"/>
      <c r="H598" s="31">
        <f t="shared" si="351"/>
        <v>0</v>
      </c>
      <c r="I598" s="29"/>
      <c r="J598" s="29"/>
      <c r="K598" s="29"/>
      <c r="L598" s="30"/>
      <c r="M598" s="31">
        <f t="shared" si="352"/>
        <v>0</v>
      </c>
      <c r="N598" s="29"/>
      <c r="O598" s="29"/>
      <c r="P598" s="29"/>
      <c r="Q598" s="30"/>
      <c r="R598" s="31">
        <f t="shared" si="353"/>
        <v>0</v>
      </c>
      <c r="S598" s="29"/>
      <c r="T598" s="29"/>
      <c r="U598" s="29"/>
      <c r="V598" s="30"/>
      <c r="W598" s="31">
        <f t="shared" si="354"/>
        <v>0</v>
      </c>
      <c r="X598" s="29"/>
      <c r="Y598" s="29"/>
      <c r="Z598" s="29"/>
      <c r="AA598" s="30"/>
      <c r="AB598" s="31">
        <f t="shared" si="355"/>
        <v>0</v>
      </c>
      <c r="AC598" s="29"/>
      <c r="AD598" s="29"/>
      <c r="AE598" s="29"/>
      <c r="AF598" s="30"/>
      <c r="AG598" s="31">
        <f t="shared" si="356"/>
        <v>0</v>
      </c>
      <c r="AH598" s="29"/>
      <c r="AI598" s="29"/>
      <c r="AJ598" s="29"/>
      <c r="AK598" s="30"/>
      <c r="AL598" s="31">
        <f t="shared" si="357"/>
        <v>0</v>
      </c>
      <c r="AM598" s="29"/>
      <c r="AN598" s="29"/>
      <c r="AO598" s="29"/>
      <c r="AP598" s="30"/>
      <c r="AQ598" s="31">
        <f t="shared" si="358"/>
        <v>0</v>
      </c>
      <c r="AR598" s="29"/>
      <c r="AS598" s="29"/>
      <c r="AT598" s="29"/>
      <c r="AU598" s="30"/>
      <c r="AV598" s="43">
        <f t="shared" si="359"/>
        <v>0</v>
      </c>
    </row>
    <row r="599" spans="1:48" x14ac:dyDescent="0.25">
      <c r="A599" s="14">
        <v>40</v>
      </c>
      <c r="B599" s="8" t="s">
        <v>76</v>
      </c>
      <c r="C599" s="32" t="s">
        <v>83</v>
      </c>
      <c r="D599" s="29"/>
      <c r="E599" s="29"/>
      <c r="F599" s="29"/>
      <c r="G599" s="30"/>
      <c r="H599" s="31">
        <f t="shared" si="351"/>
        <v>0</v>
      </c>
      <c r="I599" s="29"/>
      <c r="J599" s="29"/>
      <c r="K599" s="29"/>
      <c r="L599" s="30"/>
      <c r="M599" s="31">
        <f t="shared" si="352"/>
        <v>0</v>
      </c>
      <c r="N599" s="29"/>
      <c r="O599" s="29"/>
      <c r="P599" s="29"/>
      <c r="Q599" s="30"/>
      <c r="R599" s="31">
        <f t="shared" si="353"/>
        <v>0</v>
      </c>
      <c r="S599" s="29"/>
      <c r="T599" s="29"/>
      <c r="U599" s="29"/>
      <c r="V599" s="30"/>
      <c r="W599" s="31">
        <f t="shared" si="354"/>
        <v>0</v>
      </c>
      <c r="X599" s="29"/>
      <c r="Y599" s="29"/>
      <c r="Z599" s="29"/>
      <c r="AA599" s="30"/>
      <c r="AB599" s="31">
        <f t="shared" si="355"/>
        <v>0</v>
      </c>
      <c r="AC599" s="29"/>
      <c r="AD599" s="29"/>
      <c r="AE599" s="29"/>
      <c r="AF599" s="30"/>
      <c r="AG599" s="31">
        <f t="shared" si="356"/>
        <v>0</v>
      </c>
      <c r="AH599" s="29"/>
      <c r="AI599" s="29"/>
      <c r="AJ599" s="29"/>
      <c r="AK599" s="30"/>
      <c r="AL599" s="31">
        <f t="shared" si="357"/>
        <v>0</v>
      </c>
      <c r="AM599" s="29"/>
      <c r="AN599" s="29"/>
      <c r="AO599" s="29"/>
      <c r="AP599" s="30"/>
      <c r="AQ599" s="31">
        <f t="shared" si="358"/>
        <v>0</v>
      </c>
      <c r="AR599" s="29"/>
      <c r="AS599" s="29"/>
      <c r="AT599" s="29"/>
      <c r="AU599" s="30"/>
      <c r="AV599" s="43">
        <f t="shared" si="359"/>
        <v>0</v>
      </c>
    </row>
    <row r="600" spans="1:48" x14ac:dyDescent="0.25">
      <c r="A600" s="14">
        <v>40</v>
      </c>
      <c r="B600" s="8" t="s">
        <v>77</v>
      </c>
      <c r="C600" s="32" t="s">
        <v>83</v>
      </c>
      <c r="D600" s="29"/>
      <c r="E600" s="29"/>
      <c r="F600" s="29"/>
      <c r="G600" s="30"/>
      <c r="H600" s="31">
        <f t="shared" si="351"/>
        <v>0</v>
      </c>
      <c r="I600" s="29"/>
      <c r="J600" s="29"/>
      <c r="K600" s="29"/>
      <c r="L600" s="30"/>
      <c r="M600" s="31">
        <f t="shared" si="352"/>
        <v>0</v>
      </c>
      <c r="N600" s="29"/>
      <c r="O600" s="29"/>
      <c r="P600" s="29"/>
      <c r="Q600" s="30"/>
      <c r="R600" s="31">
        <f t="shared" si="353"/>
        <v>0</v>
      </c>
      <c r="S600" s="29"/>
      <c r="T600" s="29"/>
      <c r="U600" s="29"/>
      <c r="V600" s="30"/>
      <c r="W600" s="31">
        <f t="shared" si="354"/>
        <v>0</v>
      </c>
      <c r="X600" s="29"/>
      <c r="Y600" s="29"/>
      <c r="Z600" s="29"/>
      <c r="AA600" s="30"/>
      <c r="AB600" s="31">
        <f t="shared" si="355"/>
        <v>0</v>
      </c>
      <c r="AC600" s="29"/>
      <c r="AD600" s="29"/>
      <c r="AE600" s="29"/>
      <c r="AF600" s="30"/>
      <c r="AG600" s="31">
        <f t="shared" si="356"/>
        <v>0</v>
      </c>
      <c r="AH600" s="29"/>
      <c r="AI600" s="29"/>
      <c r="AJ600" s="29"/>
      <c r="AK600" s="30"/>
      <c r="AL600" s="31">
        <f t="shared" si="357"/>
        <v>0</v>
      </c>
      <c r="AM600" s="29"/>
      <c r="AN600" s="29"/>
      <c r="AO600" s="29"/>
      <c r="AP600" s="30"/>
      <c r="AQ600" s="31">
        <f t="shared" si="358"/>
        <v>0</v>
      </c>
      <c r="AR600" s="29"/>
      <c r="AS600" s="29"/>
      <c r="AT600" s="29"/>
      <c r="AU600" s="30"/>
      <c r="AV600" s="43">
        <f t="shared" si="359"/>
        <v>0</v>
      </c>
    </row>
    <row r="601" spans="1:48" x14ac:dyDescent="0.25">
      <c r="A601" s="14">
        <v>40</v>
      </c>
      <c r="B601" s="8" t="s">
        <v>78</v>
      </c>
      <c r="C601" s="32" t="s">
        <v>83</v>
      </c>
      <c r="D601" s="29"/>
      <c r="E601" s="29"/>
      <c r="F601" s="29"/>
      <c r="G601" s="30"/>
      <c r="H601" s="31">
        <f t="shared" si="351"/>
        <v>0</v>
      </c>
      <c r="I601" s="29"/>
      <c r="J601" s="29"/>
      <c r="K601" s="29"/>
      <c r="L601" s="30"/>
      <c r="M601" s="31">
        <f t="shared" si="352"/>
        <v>0</v>
      </c>
      <c r="N601" s="29"/>
      <c r="O601" s="29"/>
      <c r="P601" s="29"/>
      <c r="Q601" s="30"/>
      <c r="R601" s="31">
        <f t="shared" si="353"/>
        <v>0</v>
      </c>
      <c r="S601" s="29"/>
      <c r="T601" s="29"/>
      <c r="U601" s="29"/>
      <c r="V601" s="30"/>
      <c r="W601" s="31">
        <f t="shared" si="354"/>
        <v>0</v>
      </c>
      <c r="X601" s="29"/>
      <c r="Y601" s="29"/>
      <c r="Z601" s="29"/>
      <c r="AA601" s="30"/>
      <c r="AB601" s="31">
        <f t="shared" si="355"/>
        <v>0</v>
      </c>
      <c r="AC601" s="29"/>
      <c r="AD601" s="29"/>
      <c r="AE601" s="29"/>
      <c r="AF601" s="30"/>
      <c r="AG601" s="31">
        <f t="shared" si="356"/>
        <v>0</v>
      </c>
      <c r="AH601" s="29"/>
      <c r="AI601" s="29"/>
      <c r="AJ601" s="29"/>
      <c r="AK601" s="30"/>
      <c r="AL601" s="31">
        <f t="shared" si="357"/>
        <v>0</v>
      </c>
      <c r="AM601" s="29"/>
      <c r="AN601" s="29"/>
      <c r="AO601" s="29"/>
      <c r="AP601" s="30"/>
      <c r="AQ601" s="31">
        <f t="shared" si="358"/>
        <v>0</v>
      </c>
      <c r="AR601" s="29"/>
      <c r="AS601" s="29"/>
      <c r="AT601" s="29"/>
      <c r="AU601" s="30"/>
      <c r="AV601" s="43">
        <f t="shared" si="359"/>
        <v>0</v>
      </c>
    </row>
    <row r="602" spans="1:48" x14ac:dyDescent="0.25">
      <c r="A602" s="14">
        <v>40</v>
      </c>
      <c r="B602" s="8" t="s">
        <v>79</v>
      </c>
      <c r="C602" s="32" t="s">
        <v>83</v>
      </c>
      <c r="D602" s="29"/>
      <c r="E602" s="29"/>
      <c r="F602" s="29"/>
      <c r="G602" s="30"/>
      <c r="H602" s="31">
        <f t="shared" si="351"/>
        <v>0</v>
      </c>
      <c r="I602" s="29"/>
      <c r="J602" s="29"/>
      <c r="K602" s="29"/>
      <c r="L602" s="30"/>
      <c r="M602" s="31">
        <f t="shared" si="352"/>
        <v>0</v>
      </c>
      <c r="N602" s="29"/>
      <c r="O602" s="29"/>
      <c r="P602" s="29"/>
      <c r="Q602" s="30"/>
      <c r="R602" s="31">
        <f t="shared" si="353"/>
        <v>0</v>
      </c>
      <c r="S602" s="29"/>
      <c r="T602" s="29"/>
      <c r="U602" s="29"/>
      <c r="V602" s="30"/>
      <c r="W602" s="31">
        <f t="shared" si="354"/>
        <v>0</v>
      </c>
      <c r="X602" s="29"/>
      <c r="Y602" s="29"/>
      <c r="Z602" s="29"/>
      <c r="AA602" s="30"/>
      <c r="AB602" s="31">
        <f t="shared" si="355"/>
        <v>0</v>
      </c>
      <c r="AC602" s="29"/>
      <c r="AD602" s="29"/>
      <c r="AE602" s="29"/>
      <c r="AF602" s="30"/>
      <c r="AG602" s="31">
        <f t="shared" si="356"/>
        <v>0</v>
      </c>
      <c r="AH602" s="29"/>
      <c r="AI602" s="29"/>
      <c r="AJ602" s="29"/>
      <c r="AK602" s="30"/>
      <c r="AL602" s="31">
        <f t="shared" si="357"/>
        <v>0</v>
      </c>
      <c r="AM602" s="29"/>
      <c r="AN602" s="29"/>
      <c r="AO602" s="29"/>
      <c r="AP602" s="30"/>
      <c r="AQ602" s="31">
        <f t="shared" si="358"/>
        <v>0</v>
      </c>
      <c r="AR602" s="29"/>
      <c r="AS602" s="29"/>
      <c r="AT602" s="29"/>
      <c r="AU602" s="30"/>
      <c r="AV602" s="43">
        <f t="shared" si="359"/>
        <v>0</v>
      </c>
    </row>
    <row r="603" spans="1:48" x14ac:dyDescent="0.25">
      <c r="A603" s="14">
        <v>40</v>
      </c>
      <c r="B603" s="8" t="s">
        <v>80</v>
      </c>
      <c r="C603" s="32" t="s">
        <v>83</v>
      </c>
      <c r="D603" s="29"/>
      <c r="E603" s="29"/>
      <c r="F603" s="29"/>
      <c r="G603" s="30"/>
      <c r="H603" s="31">
        <f t="shared" si="351"/>
        <v>0</v>
      </c>
      <c r="I603" s="29"/>
      <c r="J603" s="29"/>
      <c r="K603" s="29"/>
      <c r="L603" s="30"/>
      <c r="M603" s="31">
        <f t="shared" si="352"/>
        <v>0</v>
      </c>
      <c r="N603" s="29"/>
      <c r="O603" s="29"/>
      <c r="P603" s="29"/>
      <c r="Q603" s="30"/>
      <c r="R603" s="31">
        <f t="shared" si="353"/>
        <v>0</v>
      </c>
      <c r="S603" s="29"/>
      <c r="T603" s="29"/>
      <c r="U603" s="29"/>
      <c r="V603" s="30"/>
      <c r="W603" s="31">
        <f t="shared" si="354"/>
        <v>0</v>
      </c>
      <c r="X603" s="29"/>
      <c r="Y603" s="29"/>
      <c r="Z603" s="29"/>
      <c r="AA603" s="30"/>
      <c r="AB603" s="31">
        <f t="shared" si="355"/>
        <v>0</v>
      </c>
      <c r="AC603" s="29"/>
      <c r="AD603" s="29"/>
      <c r="AE603" s="29"/>
      <c r="AF603" s="30"/>
      <c r="AG603" s="31">
        <f t="shared" si="356"/>
        <v>0</v>
      </c>
      <c r="AH603" s="29"/>
      <c r="AI603" s="29"/>
      <c r="AJ603" s="29"/>
      <c r="AK603" s="30"/>
      <c r="AL603" s="31">
        <f t="shared" si="357"/>
        <v>0</v>
      </c>
      <c r="AM603" s="29"/>
      <c r="AN603" s="29"/>
      <c r="AO603" s="29"/>
      <c r="AP603" s="30"/>
      <c r="AQ603" s="31">
        <f t="shared" si="358"/>
        <v>0</v>
      </c>
      <c r="AR603" s="29"/>
      <c r="AS603" s="29"/>
      <c r="AT603" s="29"/>
      <c r="AU603" s="30"/>
      <c r="AV603" s="43">
        <f t="shared" si="359"/>
        <v>0</v>
      </c>
    </row>
    <row r="604" spans="1:48" x14ac:dyDescent="0.25">
      <c r="A604" s="14">
        <v>40</v>
      </c>
      <c r="B604" s="32" t="s">
        <v>81</v>
      </c>
      <c r="C604" s="32" t="s">
        <v>83</v>
      </c>
      <c r="D604" s="33"/>
      <c r="E604" s="33"/>
      <c r="F604" s="33"/>
      <c r="G604" s="34"/>
      <c r="H604" s="35">
        <f t="shared" si="351"/>
        <v>0</v>
      </c>
      <c r="I604" s="33"/>
      <c r="J604" s="33"/>
      <c r="K604" s="33"/>
      <c r="L604" s="34"/>
      <c r="M604" s="35">
        <f t="shared" si="352"/>
        <v>0</v>
      </c>
      <c r="N604" s="33"/>
      <c r="O604" s="33"/>
      <c r="P604" s="33"/>
      <c r="Q604" s="34"/>
      <c r="R604" s="35">
        <f t="shared" si="353"/>
        <v>0</v>
      </c>
      <c r="S604" s="33"/>
      <c r="T604" s="33"/>
      <c r="U604" s="33"/>
      <c r="V604" s="34"/>
      <c r="W604" s="35">
        <f t="shared" si="354"/>
        <v>0</v>
      </c>
      <c r="X604" s="33"/>
      <c r="Y604" s="33"/>
      <c r="Z604" s="33"/>
      <c r="AA604" s="34"/>
      <c r="AB604" s="35">
        <f t="shared" si="355"/>
        <v>0</v>
      </c>
      <c r="AC604" s="33"/>
      <c r="AD604" s="33"/>
      <c r="AE604" s="33"/>
      <c r="AF604" s="34"/>
      <c r="AG604" s="35">
        <f t="shared" si="356"/>
        <v>0</v>
      </c>
      <c r="AH604" s="33"/>
      <c r="AI604" s="33"/>
      <c r="AJ604" s="33"/>
      <c r="AK604" s="34"/>
      <c r="AL604" s="35">
        <f t="shared" si="357"/>
        <v>0</v>
      </c>
      <c r="AM604" s="33"/>
      <c r="AN604" s="33"/>
      <c r="AO604" s="33"/>
      <c r="AP604" s="34"/>
      <c r="AQ604" s="35">
        <f t="shared" si="358"/>
        <v>0</v>
      </c>
      <c r="AR604" s="33"/>
      <c r="AS604" s="33"/>
      <c r="AT604" s="33"/>
      <c r="AU604" s="34"/>
      <c r="AV604" s="44">
        <f t="shared" si="359"/>
        <v>0</v>
      </c>
    </row>
    <row r="605" spans="1:48" x14ac:dyDescent="0.25">
      <c r="A605" s="14">
        <v>40</v>
      </c>
      <c r="B605" s="36"/>
      <c r="C605" s="37"/>
      <c r="D605" s="38"/>
      <c r="E605" s="39"/>
      <c r="F605" s="39"/>
      <c r="G605" s="39"/>
      <c r="H605" s="40">
        <f>SUM(H592:H604)</f>
        <v>0</v>
      </c>
      <c r="I605" s="39"/>
      <c r="J605" s="39"/>
      <c r="K605" s="39"/>
      <c r="L605" s="39"/>
      <c r="M605" s="40">
        <f>SUM(M592:M604)</f>
        <v>0</v>
      </c>
      <c r="N605" s="39"/>
      <c r="O605" s="39"/>
      <c r="P605" s="39"/>
      <c r="Q605" s="39"/>
      <c r="R605" s="40">
        <f>SUM(R592:R604)</f>
        <v>0</v>
      </c>
      <c r="S605" s="39"/>
      <c r="T605" s="39"/>
      <c r="U605" s="39"/>
      <c r="V605" s="39"/>
      <c r="W605" s="40">
        <f>SUM(W592:W604)</f>
        <v>0</v>
      </c>
      <c r="X605" s="39"/>
      <c r="Y605" s="39"/>
      <c r="Z605" s="39"/>
      <c r="AA605" s="39"/>
      <c r="AB605" s="40">
        <f>SUM(AB592:AB604)</f>
        <v>0</v>
      </c>
      <c r="AC605" s="39"/>
      <c r="AD605" s="39"/>
      <c r="AE605" s="39"/>
      <c r="AF605" s="39"/>
      <c r="AG605" s="40">
        <f>SUM(AG592:AG604)</f>
        <v>0</v>
      </c>
      <c r="AH605" s="39"/>
      <c r="AI605" s="39"/>
      <c r="AJ605" s="39"/>
      <c r="AK605" s="39"/>
      <c r="AL605" s="40">
        <f>SUM(AL592:AL604)</f>
        <v>0</v>
      </c>
      <c r="AM605" s="39"/>
      <c r="AN605" s="39"/>
      <c r="AO605" s="39"/>
      <c r="AP605" s="39"/>
      <c r="AQ605" s="40">
        <f>SUM(AQ592:AQ604)</f>
        <v>0</v>
      </c>
      <c r="AR605" s="39"/>
      <c r="AS605" s="39"/>
      <c r="AT605" s="39"/>
      <c r="AU605" s="39"/>
      <c r="AV605" s="40">
        <f>SUM(AV592:AV604)</f>
        <v>0</v>
      </c>
    </row>
    <row r="606" spans="1:48" x14ac:dyDescent="0.25">
      <c r="A606" s="14">
        <v>41</v>
      </c>
      <c r="B606" s="80" t="str">
        <f>"Буква (или иное название) класса "&amp;A606&amp;":"</f>
        <v>Буква (или иное название) класса 41:</v>
      </c>
      <c r="C606" s="81"/>
      <c r="D606" s="82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</row>
    <row r="607" spans="1:48" x14ac:dyDescent="0.25">
      <c r="A607" s="14">
        <v>41</v>
      </c>
      <c r="B607" s="45" t="s">
        <v>69</v>
      </c>
      <c r="C607" s="28" t="s">
        <v>83</v>
      </c>
      <c r="D607" s="29"/>
      <c r="E607" s="29"/>
      <c r="F607" s="29"/>
      <c r="G607" s="30"/>
      <c r="H607" s="31">
        <f t="shared" ref="H607:H619" si="360">COUNTA(D607:G607)</f>
        <v>0</v>
      </c>
      <c r="I607" s="29"/>
      <c r="J607" s="29"/>
      <c r="K607" s="29"/>
      <c r="L607" s="30"/>
      <c r="M607" s="31">
        <f t="shared" ref="M607:M619" si="361">COUNTA(I607:L607)</f>
        <v>0</v>
      </c>
      <c r="N607" s="29"/>
      <c r="O607" s="29"/>
      <c r="P607" s="29"/>
      <c r="Q607" s="30"/>
      <c r="R607" s="31">
        <f t="shared" ref="R607:R619" si="362">COUNTA(N607:Q607)</f>
        <v>0</v>
      </c>
      <c r="S607" s="29"/>
      <c r="T607" s="29"/>
      <c r="U607" s="29"/>
      <c r="V607" s="30"/>
      <c r="W607" s="31">
        <f t="shared" ref="W607:W619" si="363">COUNTA(S607:V607)</f>
        <v>0</v>
      </c>
      <c r="X607" s="29"/>
      <c r="Y607" s="29"/>
      <c r="Z607" s="29"/>
      <c r="AA607" s="30"/>
      <c r="AB607" s="31">
        <f t="shared" ref="AB607:AB619" si="364">COUNTA(X607:AA607)</f>
        <v>0</v>
      </c>
      <c r="AC607" s="29"/>
      <c r="AD607" s="29"/>
      <c r="AE607" s="29"/>
      <c r="AF607" s="30"/>
      <c r="AG607" s="31">
        <f t="shared" ref="AG607:AG619" si="365">COUNTA(AC607:AF607)</f>
        <v>0</v>
      </c>
      <c r="AH607" s="29"/>
      <c r="AI607" s="29"/>
      <c r="AJ607" s="29"/>
      <c r="AK607" s="30"/>
      <c r="AL607" s="31">
        <f t="shared" ref="AL607:AL619" si="366">COUNTA(AH607:AK607)</f>
        <v>0</v>
      </c>
      <c r="AM607" s="29"/>
      <c r="AN607" s="29"/>
      <c r="AO607" s="29"/>
      <c r="AP607" s="30"/>
      <c r="AQ607" s="31">
        <f t="shared" ref="AQ607:AQ619" si="367">COUNTA(AM607:AP607)</f>
        <v>0</v>
      </c>
      <c r="AR607" s="29"/>
      <c r="AS607" s="29"/>
      <c r="AT607" s="29"/>
      <c r="AU607" s="30"/>
      <c r="AV607" s="43">
        <f t="shared" ref="AV607:AV619" si="368">COUNTA(AR607:AU607)</f>
        <v>0</v>
      </c>
    </row>
    <row r="608" spans="1:48" x14ac:dyDescent="0.25">
      <c r="A608" s="14">
        <v>41</v>
      </c>
      <c r="B608" s="8" t="s">
        <v>70</v>
      </c>
      <c r="C608" s="32" t="s">
        <v>83</v>
      </c>
      <c r="D608" s="29"/>
      <c r="E608" s="29"/>
      <c r="F608" s="29"/>
      <c r="G608" s="30"/>
      <c r="H608" s="31">
        <f t="shared" si="360"/>
        <v>0</v>
      </c>
      <c r="I608" s="29"/>
      <c r="J608" s="29"/>
      <c r="K608" s="29"/>
      <c r="L608" s="30"/>
      <c r="M608" s="31">
        <f t="shared" si="361"/>
        <v>0</v>
      </c>
      <c r="N608" s="29"/>
      <c r="O608" s="29"/>
      <c r="P608" s="29"/>
      <c r="Q608" s="30"/>
      <c r="R608" s="31">
        <f t="shared" si="362"/>
        <v>0</v>
      </c>
      <c r="S608" s="29"/>
      <c r="T608" s="29"/>
      <c r="U608" s="29"/>
      <c r="V608" s="30"/>
      <c r="W608" s="31">
        <f t="shared" si="363"/>
        <v>0</v>
      </c>
      <c r="X608" s="29"/>
      <c r="Y608" s="29"/>
      <c r="Z608" s="29"/>
      <c r="AA608" s="30"/>
      <c r="AB608" s="31">
        <f t="shared" si="364"/>
        <v>0</v>
      </c>
      <c r="AC608" s="29"/>
      <c r="AD608" s="29"/>
      <c r="AE608" s="29"/>
      <c r="AF608" s="30"/>
      <c r="AG608" s="31">
        <f t="shared" si="365"/>
        <v>0</v>
      </c>
      <c r="AH608" s="29"/>
      <c r="AI608" s="29"/>
      <c r="AJ608" s="29"/>
      <c r="AK608" s="30"/>
      <c r="AL608" s="31">
        <f t="shared" si="366"/>
        <v>0</v>
      </c>
      <c r="AM608" s="29"/>
      <c r="AN608" s="29"/>
      <c r="AO608" s="29"/>
      <c r="AP608" s="30"/>
      <c r="AQ608" s="31">
        <f t="shared" si="367"/>
        <v>0</v>
      </c>
      <c r="AR608" s="29"/>
      <c r="AS608" s="29"/>
      <c r="AT608" s="29"/>
      <c r="AU608" s="30"/>
      <c r="AV608" s="43">
        <f t="shared" si="368"/>
        <v>0</v>
      </c>
    </row>
    <row r="609" spans="1:48" x14ac:dyDescent="0.25">
      <c r="A609" s="14">
        <v>41</v>
      </c>
      <c r="B609" s="8" t="s">
        <v>71</v>
      </c>
      <c r="C609" s="32" t="s">
        <v>83</v>
      </c>
      <c r="D609" s="29"/>
      <c r="E609" s="29"/>
      <c r="F609" s="29"/>
      <c r="G609" s="30"/>
      <c r="H609" s="31">
        <f t="shared" si="360"/>
        <v>0</v>
      </c>
      <c r="I609" s="29"/>
      <c r="J609" s="29"/>
      <c r="K609" s="29"/>
      <c r="L609" s="30"/>
      <c r="M609" s="31">
        <f t="shared" si="361"/>
        <v>0</v>
      </c>
      <c r="N609" s="29"/>
      <c r="O609" s="29"/>
      <c r="P609" s="29"/>
      <c r="Q609" s="30"/>
      <c r="R609" s="31">
        <f t="shared" si="362"/>
        <v>0</v>
      </c>
      <c r="S609" s="29"/>
      <c r="T609" s="29"/>
      <c r="U609" s="29"/>
      <c r="V609" s="30"/>
      <c r="W609" s="31">
        <f t="shared" si="363"/>
        <v>0</v>
      </c>
      <c r="X609" s="29"/>
      <c r="Y609" s="29"/>
      <c r="Z609" s="29"/>
      <c r="AA609" s="30"/>
      <c r="AB609" s="31">
        <f t="shared" si="364"/>
        <v>0</v>
      </c>
      <c r="AC609" s="29"/>
      <c r="AD609" s="29"/>
      <c r="AE609" s="29"/>
      <c r="AF609" s="30"/>
      <c r="AG609" s="31">
        <f t="shared" si="365"/>
        <v>0</v>
      </c>
      <c r="AH609" s="29"/>
      <c r="AI609" s="29"/>
      <c r="AJ609" s="29"/>
      <c r="AK609" s="30"/>
      <c r="AL609" s="31">
        <f t="shared" si="366"/>
        <v>0</v>
      </c>
      <c r="AM609" s="29"/>
      <c r="AN609" s="29"/>
      <c r="AO609" s="29"/>
      <c r="AP609" s="30"/>
      <c r="AQ609" s="31">
        <f t="shared" si="367"/>
        <v>0</v>
      </c>
      <c r="AR609" s="29"/>
      <c r="AS609" s="29"/>
      <c r="AT609" s="29"/>
      <c r="AU609" s="30"/>
      <c r="AV609" s="43">
        <f t="shared" si="368"/>
        <v>0</v>
      </c>
    </row>
    <row r="610" spans="1:48" x14ac:dyDescent="0.25">
      <c r="A610" s="14">
        <v>41</v>
      </c>
      <c r="B610" s="8" t="s">
        <v>72</v>
      </c>
      <c r="C610" s="32" t="s">
        <v>83</v>
      </c>
      <c r="D610" s="29"/>
      <c r="E610" s="29"/>
      <c r="F610" s="29"/>
      <c r="G610" s="30"/>
      <c r="H610" s="31">
        <f t="shared" si="360"/>
        <v>0</v>
      </c>
      <c r="I610" s="29"/>
      <c r="J610" s="29"/>
      <c r="K610" s="29"/>
      <c r="L610" s="30"/>
      <c r="M610" s="31">
        <f t="shared" si="361"/>
        <v>0</v>
      </c>
      <c r="N610" s="29"/>
      <c r="O610" s="29"/>
      <c r="P610" s="29"/>
      <c r="Q610" s="30"/>
      <c r="R610" s="31">
        <f t="shared" si="362"/>
        <v>0</v>
      </c>
      <c r="S610" s="29"/>
      <c r="T610" s="29"/>
      <c r="U610" s="29"/>
      <c r="V610" s="30"/>
      <c r="W610" s="31">
        <f t="shared" si="363"/>
        <v>0</v>
      </c>
      <c r="X610" s="29"/>
      <c r="Y610" s="29"/>
      <c r="Z610" s="29"/>
      <c r="AA610" s="30"/>
      <c r="AB610" s="31">
        <f t="shared" si="364"/>
        <v>0</v>
      </c>
      <c r="AC610" s="29"/>
      <c r="AD610" s="29"/>
      <c r="AE610" s="29"/>
      <c r="AF610" s="30"/>
      <c r="AG610" s="31">
        <f t="shared" si="365"/>
        <v>0</v>
      </c>
      <c r="AH610" s="29"/>
      <c r="AI610" s="29"/>
      <c r="AJ610" s="29"/>
      <c r="AK610" s="30"/>
      <c r="AL610" s="31">
        <f t="shared" si="366"/>
        <v>0</v>
      </c>
      <c r="AM610" s="29"/>
      <c r="AN610" s="29"/>
      <c r="AO610" s="29"/>
      <c r="AP610" s="30"/>
      <c r="AQ610" s="31">
        <f t="shared" si="367"/>
        <v>0</v>
      </c>
      <c r="AR610" s="29"/>
      <c r="AS610" s="29"/>
      <c r="AT610" s="29"/>
      <c r="AU610" s="30"/>
      <c r="AV610" s="43">
        <f t="shared" si="368"/>
        <v>0</v>
      </c>
    </row>
    <row r="611" spans="1:48" x14ac:dyDescent="0.25">
      <c r="A611" s="14">
        <v>41</v>
      </c>
      <c r="B611" s="8" t="s">
        <v>73</v>
      </c>
      <c r="C611" s="32" t="s">
        <v>83</v>
      </c>
      <c r="D611" s="29"/>
      <c r="E611" s="29"/>
      <c r="F611" s="29"/>
      <c r="G611" s="30"/>
      <c r="H611" s="31">
        <f t="shared" si="360"/>
        <v>0</v>
      </c>
      <c r="I611" s="29"/>
      <c r="J611" s="29"/>
      <c r="K611" s="29"/>
      <c r="L611" s="30"/>
      <c r="M611" s="31">
        <f t="shared" si="361"/>
        <v>0</v>
      </c>
      <c r="N611" s="29"/>
      <c r="O611" s="29"/>
      <c r="P611" s="29"/>
      <c r="Q611" s="30"/>
      <c r="R611" s="31">
        <f t="shared" si="362"/>
        <v>0</v>
      </c>
      <c r="S611" s="29"/>
      <c r="T611" s="29"/>
      <c r="U611" s="29"/>
      <c r="V611" s="30"/>
      <c r="W611" s="31">
        <f t="shared" si="363"/>
        <v>0</v>
      </c>
      <c r="X611" s="29"/>
      <c r="Y611" s="29"/>
      <c r="Z611" s="29"/>
      <c r="AA611" s="30"/>
      <c r="AB611" s="31">
        <f t="shared" si="364"/>
        <v>0</v>
      </c>
      <c r="AC611" s="29"/>
      <c r="AD611" s="29"/>
      <c r="AE611" s="29"/>
      <c r="AF611" s="30"/>
      <c r="AG611" s="31">
        <f t="shared" si="365"/>
        <v>0</v>
      </c>
      <c r="AH611" s="29"/>
      <c r="AI611" s="29"/>
      <c r="AJ611" s="29"/>
      <c r="AK611" s="30"/>
      <c r="AL611" s="31">
        <f t="shared" si="366"/>
        <v>0</v>
      </c>
      <c r="AM611" s="29"/>
      <c r="AN611" s="29"/>
      <c r="AO611" s="29"/>
      <c r="AP611" s="30"/>
      <c r="AQ611" s="31">
        <f t="shared" si="367"/>
        <v>0</v>
      </c>
      <c r="AR611" s="29"/>
      <c r="AS611" s="29"/>
      <c r="AT611" s="29"/>
      <c r="AU611" s="30"/>
      <c r="AV611" s="43">
        <f t="shared" si="368"/>
        <v>0</v>
      </c>
    </row>
    <row r="612" spans="1:48" x14ac:dyDescent="0.25">
      <c r="A612" s="14">
        <v>41</v>
      </c>
      <c r="B612" s="8" t="s">
        <v>74</v>
      </c>
      <c r="C612" s="32" t="s">
        <v>83</v>
      </c>
      <c r="D612" s="29"/>
      <c r="E612" s="29"/>
      <c r="F612" s="29"/>
      <c r="G612" s="30"/>
      <c r="H612" s="31">
        <f t="shared" si="360"/>
        <v>0</v>
      </c>
      <c r="I612" s="29"/>
      <c r="J612" s="29"/>
      <c r="K612" s="29"/>
      <c r="L612" s="30"/>
      <c r="M612" s="31">
        <f t="shared" si="361"/>
        <v>0</v>
      </c>
      <c r="N612" s="29"/>
      <c r="O612" s="29"/>
      <c r="P612" s="29"/>
      <c r="Q612" s="30"/>
      <c r="R612" s="31">
        <f t="shared" si="362"/>
        <v>0</v>
      </c>
      <c r="S612" s="29"/>
      <c r="T612" s="29"/>
      <c r="U612" s="29"/>
      <c r="V612" s="30"/>
      <c r="W612" s="31">
        <f t="shared" si="363"/>
        <v>0</v>
      </c>
      <c r="X612" s="29"/>
      <c r="Y612" s="29"/>
      <c r="Z612" s="29"/>
      <c r="AA612" s="30"/>
      <c r="AB612" s="31">
        <f t="shared" si="364"/>
        <v>0</v>
      </c>
      <c r="AC612" s="29"/>
      <c r="AD612" s="29"/>
      <c r="AE612" s="29"/>
      <c r="AF612" s="30"/>
      <c r="AG612" s="31">
        <f t="shared" si="365"/>
        <v>0</v>
      </c>
      <c r="AH612" s="29"/>
      <c r="AI612" s="29"/>
      <c r="AJ612" s="29"/>
      <c r="AK612" s="30"/>
      <c r="AL612" s="31">
        <f t="shared" si="366"/>
        <v>0</v>
      </c>
      <c r="AM612" s="29"/>
      <c r="AN612" s="29"/>
      <c r="AO612" s="29"/>
      <c r="AP612" s="30"/>
      <c r="AQ612" s="31">
        <f t="shared" si="367"/>
        <v>0</v>
      </c>
      <c r="AR612" s="29"/>
      <c r="AS612" s="29"/>
      <c r="AT612" s="29"/>
      <c r="AU612" s="30"/>
      <c r="AV612" s="43">
        <f t="shared" si="368"/>
        <v>0</v>
      </c>
    </row>
    <row r="613" spans="1:48" x14ac:dyDescent="0.25">
      <c r="A613" s="14">
        <v>41</v>
      </c>
      <c r="B613" s="8" t="s">
        <v>75</v>
      </c>
      <c r="C613" s="32" t="s">
        <v>83</v>
      </c>
      <c r="D613" s="29"/>
      <c r="E613" s="29"/>
      <c r="F613" s="29"/>
      <c r="G613" s="30"/>
      <c r="H613" s="31">
        <f t="shared" si="360"/>
        <v>0</v>
      </c>
      <c r="I613" s="29"/>
      <c r="J613" s="29"/>
      <c r="K613" s="29"/>
      <c r="L613" s="30"/>
      <c r="M613" s="31">
        <f t="shared" si="361"/>
        <v>0</v>
      </c>
      <c r="N613" s="29"/>
      <c r="O613" s="29"/>
      <c r="P613" s="29"/>
      <c r="Q613" s="30"/>
      <c r="R613" s="31">
        <f t="shared" si="362"/>
        <v>0</v>
      </c>
      <c r="S613" s="29"/>
      <c r="T613" s="29"/>
      <c r="U613" s="29"/>
      <c r="V613" s="30"/>
      <c r="W613" s="31">
        <f t="shared" si="363"/>
        <v>0</v>
      </c>
      <c r="X613" s="29"/>
      <c r="Y613" s="29"/>
      <c r="Z613" s="29"/>
      <c r="AA613" s="30"/>
      <c r="AB613" s="31">
        <f t="shared" si="364"/>
        <v>0</v>
      </c>
      <c r="AC613" s="29"/>
      <c r="AD613" s="29"/>
      <c r="AE613" s="29"/>
      <c r="AF613" s="30"/>
      <c r="AG613" s="31">
        <f t="shared" si="365"/>
        <v>0</v>
      </c>
      <c r="AH613" s="29"/>
      <c r="AI613" s="29"/>
      <c r="AJ613" s="29"/>
      <c r="AK613" s="30"/>
      <c r="AL613" s="31">
        <f t="shared" si="366"/>
        <v>0</v>
      </c>
      <c r="AM613" s="29"/>
      <c r="AN613" s="29"/>
      <c r="AO613" s="29"/>
      <c r="AP613" s="30"/>
      <c r="AQ613" s="31">
        <f t="shared" si="367"/>
        <v>0</v>
      </c>
      <c r="AR613" s="29"/>
      <c r="AS613" s="29"/>
      <c r="AT613" s="29"/>
      <c r="AU613" s="30"/>
      <c r="AV613" s="43">
        <f t="shared" si="368"/>
        <v>0</v>
      </c>
    </row>
    <row r="614" spans="1:48" x14ac:dyDescent="0.25">
      <c r="A614" s="14">
        <v>41</v>
      </c>
      <c r="B614" s="8" t="s">
        <v>76</v>
      </c>
      <c r="C614" s="32" t="s">
        <v>83</v>
      </c>
      <c r="D614" s="29"/>
      <c r="E614" s="29"/>
      <c r="F614" s="29"/>
      <c r="G614" s="30"/>
      <c r="H614" s="31">
        <f t="shared" si="360"/>
        <v>0</v>
      </c>
      <c r="I614" s="29"/>
      <c r="J614" s="29"/>
      <c r="K614" s="29"/>
      <c r="L614" s="30"/>
      <c r="M614" s="31">
        <f t="shared" si="361"/>
        <v>0</v>
      </c>
      <c r="N614" s="29"/>
      <c r="O614" s="29"/>
      <c r="P614" s="29"/>
      <c r="Q614" s="30"/>
      <c r="R614" s="31">
        <f t="shared" si="362"/>
        <v>0</v>
      </c>
      <c r="S614" s="29"/>
      <c r="T614" s="29"/>
      <c r="U614" s="29"/>
      <c r="V614" s="30"/>
      <c r="W614" s="31">
        <f t="shared" si="363"/>
        <v>0</v>
      </c>
      <c r="X614" s="29"/>
      <c r="Y614" s="29"/>
      <c r="Z614" s="29"/>
      <c r="AA614" s="30"/>
      <c r="AB614" s="31">
        <f t="shared" si="364"/>
        <v>0</v>
      </c>
      <c r="AC614" s="29"/>
      <c r="AD614" s="29"/>
      <c r="AE614" s="29"/>
      <c r="AF614" s="30"/>
      <c r="AG614" s="31">
        <f t="shared" si="365"/>
        <v>0</v>
      </c>
      <c r="AH614" s="29"/>
      <c r="AI614" s="29"/>
      <c r="AJ614" s="29"/>
      <c r="AK614" s="30"/>
      <c r="AL614" s="31">
        <f t="shared" si="366"/>
        <v>0</v>
      </c>
      <c r="AM614" s="29"/>
      <c r="AN614" s="29"/>
      <c r="AO614" s="29"/>
      <c r="AP614" s="30"/>
      <c r="AQ614" s="31">
        <f t="shared" si="367"/>
        <v>0</v>
      </c>
      <c r="AR614" s="29"/>
      <c r="AS614" s="29"/>
      <c r="AT614" s="29"/>
      <c r="AU614" s="30"/>
      <c r="AV614" s="43">
        <f t="shared" si="368"/>
        <v>0</v>
      </c>
    </row>
    <row r="615" spans="1:48" x14ac:dyDescent="0.25">
      <c r="A615" s="14">
        <v>41</v>
      </c>
      <c r="B615" s="8" t="s">
        <v>77</v>
      </c>
      <c r="C615" s="32" t="s">
        <v>83</v>
      </c>
      <c r="D615" s="29"/>
      <c r="E615" s="29"/>
      <c r="F615" s="29"/>
      <c r="G615" s="30"/>
      <c r="H615" s="31">
        <f t="shared" si="360"/>
        <v>0</v>
      </c>
      <c r="I615" s="29"/>
      <c r="J615" s="29"/>
      <c r="K615" s="29"/>
      <c r="L615" s="30"/>
      <c r="M615" s="31">
        <f t="shared" si="361"/>
        <v>0</v>
      </c>
      <c r="N615" s="29"/>
      <c r="O615" s="29"/>
      <c r="P615" s="29"/>
      <c r="Q615" s="30"/>
      <c r="R615" s="31">
        <f t="shared" si="362"/>
        <v>0</v>
      </c>
      <c r="S615" s="29"/>
      <c r="T615" s="29"/>
      <c r="U615" s="29"/>
      <c r="V615" s="30"/>
      <c r="W615" s="31">
        <f t="shared" si="363"/>
        <v>0</v>
      </c>
      <c r="X615" s="29"/>
      <c r="Y615" s="29"/>
      <c r="Z615" s="29"/>
      <c r="AA615" s="30"/>
      <c r="AB615" s="31">
        <f t="shared" si="364"/>
        <v>0</v>
      </c>
      <c r="AC615" s="29"/>
      <c r="AD615" s="29"/>
      <c r="AE615" s="29"/>
      <c r="AF615" s="30"/>
      <c r="AG615" s="31">
        <f t="shared" si="365"/>
        <v>0</v>
      </c>
      <c r="AH615" s="29"/>
      <c r="AI615" s="29"/>
      <c r="AJ615" s="29"/>
      <c r="AK615" s="30"/>
      <c r="AL615" s="31">
        <f t="shared" si="366"/>
        <v>0</v>
      </c>
      <c r="AM615" s="29"/>
      <c r="AN615" s="29"/>
      <c r="AO615" s="29"/>
      <c r="AP615" s="30"/>
      <c r="AQ615" s="31">
        <f t="shared" si="367"/>
        <v>0</v>
      </c>
      <c r="AR615" s="29"/>
      <c r="AS615" s="29"/>
      <c r="AT615" s="29"/>
      <c r="AU615" s="30"/>
      <c r="AV615" s="43">
        <f t="shared" si="368"/>
        <v>0</v>
      </c>
    </row>
    <row r="616" spans="1:48" x14ac:dyDescent="0.25">
      <c r="A616" s="14">
        <v>41</v>
      </c>
      <c r="B616" s="8" t="s">
        <v>78</v>
      </c>
      <c r="C616" s="32" t="s">
        <v>83</v>
      </c>
      <c r="D616" s="29"/>
      <c r="E616" s="29"/>
      <c r="F616" s="29"/>
      <c r="G616" s="30"/>
      <c r="H616" s="31">
        <f t="shared" si="360"/>
        <v>0</v>
      </c>
      <c r="I616" s="29"/>
      <c r="J616" s="29"/>
      <c r="K616" s="29"/>
      <c r="L616" s="30"/>
      <c r="M616" s="31">
        <f t="shared" si="361"/>
        <v>0</v>
      </c>
      <c r="N616" s="29"/>
      <c r="O616" s="29"/>
      <c r="P616" s="29"/>
      <c r="Q616" s="30"/>
      <c r="R616" s="31">
        <f t="shared" si="362"/>
        <v>0</v>
      </c>
      <c r="S616" s="29"/>
      <c r="T616" s="29"/>
      <c r="U616" s="29"/>
      <c r="V616" s="30"/>
      <c r="W616" s="31">
        <f t="shared" si="363"/>
        <v>0</v>
      </c>
      <c r="X616" s="29"/>
      <c r="Y616" s="29"/>
      <c r="Z616" s="29"/>
      <c r="AA616" s="30"/>
      <c r="AB616" s="31">
        <f t="shared" si="364"/>
        <v>0</v>
      </c>
      <c r="AC616" s="29"/>
      <c r="AD616" s="29"/>
      <c r="AE616" s="29"/>
      <c r="AF616" s="30"/>
      <c r="AG616" s="31">
        <f t="shared" si="365"/>
        <v>0</v>
      </c>
      <c r="AH616" s="29"/>
      <c r="AI616" s="29"/>
      <c r="AJ616" s="29"/>
      <c r="AK616" s="30"/>
      <c r="AL616" s="31">
        <f t="shared" si="366"/>
        <v>0</v>
      </c>
      <c r="AM616" s="29"/>
      <c r="AN616" s="29"/>
      <c r="AO616" s="29"/>
      <c r="AP616" s="30"/>
      <c r="AQ616" s="31">
        <f t="shared" si="367"/>
        <v>0</v>
      </c>
      <c r="AR616" s="29"/>
      <c r="AS616" s="29"/>
      <c r="AT616" s="29"/>
      <c r="AU616" s="30"/>
      <c r="AV616" s="43">
        <f t="shared" si="368"/>
        <v>0</v>
      </c>
    </row>
    <row r="617" spans="1:48" x14ac:dyDescent="0.25">
      <c r="A617" s="14">
        <v>41</v>
      </c>
      <c r="B617" s="8" t="s">
        <v>79</v>
      </c>
      <c r="C617" s="32" t="s">
        <v>83</v>
      </c>
      <c r="D617" s="29"/>
      <c r="E617" s="29"/>
      <c r="F617" s="29"/>
      <c r="G617" s="30"/>
      <c r="H617" s="31">
        <f t="shared" si="360"/>
        <v>0</v>
      </c>
      <c r="I617" s="29"/>
      <c r="J617" s="29"/>
      <c r="K617" s="29"/>
      <c r="L617" s="30"/>
      <c r="M617" s="31">
        <f t="shared" si="361"/>
        <v>0</v>
      </c>
      <c r="N617" s="29"/>
      <c r="O617" s="29"/>
      <c r="P617" s="29"/>
      <c r="Q617" s="30"/>
      <c r="R617" s="31">
        <f t="shared" si="362"/>
        <v>0</v>
      </c>
      <c r="S617" s="29"/>
      <c r="T617" s="29"/>
      <c r="U617" s="29"/>
      <c r="V617" s="30"/>
      <c r="W617" s="31">
        <f t="shared" si="363"/>
        <v>0</v>
      </c>
      <c r="X617" s="29"/>
      <c r="Y617" s="29"/>
      <c r="Z617" s="29"/>
      <c r="AA617" s="30"/>
      <c r="AB617" s="31">
        <f t="shared" si="364"/>
        <v>0</v>
      </c>
      <c r="AC617" s="29"/>
      <c r="AD617" s="29"/>
      <c r="AE617" s="29"/>
      <c r="AF617" s="30"/>
      <c r="AG617" s="31">
        <f t="shared" si="365"/>
        <v>0</v>
      </c>
      <c r="AH617" s="29"/>
      <c r="AI617" s="29"/>
      <c r="AJ617" s="29"/>
      <c r="AK617" s="30"/>
      <c r="AL617" s="31">
        <f t="shared" si="366"/>
        <v>0</v>
      </c>
      <c r="AM617" s="29"/>
      <c r="AN617" s="29"/>
      <c r="AO617" s="29"/>
      <c r="AP617" s="30"/>
      <c r="AQ617" s="31">
        <f t="shared" si="367"/>
        <v>0</v>
      </c>
      <c r="AR617" s="29"/>
      <c r="AS617" s="29"/>
      <c r="AT617" s="29"/>
      <c r="AU617" s="30"/>
      <c r="AV617" s="43">
        <f t="shared" si="368"/>
        <v>0</v>
      </c>
    </row>
    <row r="618" spans="1:48" x14ac:dyDescent="0.25">
      <c r="A618" s="14">
        <v>41</v>
      </c>
      <c r="B618" s="8" t="s">
        <v>80</v>
      </c>
      <c r="C618" s="32" t="s">
        <v>83</v>
      </c>
      <c r="D618" s="29"/>
      <c r="E618" s="29"/>
      <c r="F618" s="29"/>
      <c r="G618" s="30"/>
      <c r="H618" s="31">
        <f t="shared" si="360"/>
        <v>0</v>
      </c>
      <c r="I618" s="29"/>
      <c r="J618" s="29"/>
      <c r="K618" s="29"/>
      <c r="L618" s="30"/>
      <c r="M618" s="31">
        <f t="shared" si="361"/>
        <v>0</v>
      </c>
      <c r="N618" s="29"/>
      <c r="O618" s="29"/>
      <c r="P618" s="29"/>
      <c r="Q618" s="30"/>
      <c r="R618" s="31">
        <f t="shared" si="362"/>
        <v>0</v>
      </c>
      <c r="S618" s="29"/>
      <c r="T618" s="29"/>
      <c r="U618" s="29"/>
      <c r="V618" s="30"/>
      <c r="W618" s="31">
        <f t="shared" si="363"/>
        <v>0</v>
      </c>
      <c r="X618" s="29"/>
      <c r="Y618" s="29"/>
      <c r="Z618" s="29"/>
      <c r="AA618" s="30"/>
      <c r="AB618" s="31">
        <f t="shared" si="364"/>
        <v>0</v>
      </c>
      <c r="AC618" s="29"/>
      <c r="AD618" s="29"/>
      <c r="AE618" s="29"/>
      <c r="AF618" s="30"/>
      <c r="AG618" s="31">
        <f t="shared" si="365"/>
        <v>0</v>
      </c>
      <c r="AH618" s="29"/>
      <c r="AI618" s="29"/>
      <c r="AJ618" s="29"/>
      <c r="AK618" s="30"/>
      <c r="AL618" s="31">
        <f t="shared" si="366"/>
        <v>0</v>
      </c>
      <c r="AM618" s="29"/>
      <c r="AN618" s="29"/>
      <c r="AO618" s="29"/>
      <c r="AP618" s="30"/>
      <c r="AQ618" s="31">
        <f t="shared" si="367"/>
        <v>0</v>
      </c>
      <c r="AR618" s="29"/>
      <c r="AS618" s="29"/>
      <c r="AT618" s="29"/>
      <c r="AU618" s="30"/>
      <c r="AV618" s="43">
        <f t="shared" si="368"/>
        <v>0</v>
      </c>
    </row>
    <row r="619" spans="1:48" x14ac:dyDescent="0.25">
      <c r="A619" s="14">
        <v>41</v>
      </c>
      <c r="B619" s="32" t="s">
        <v>81</v>
      </c>
      <c r="C619" s="32" t="s">
        <v>83</v>
      </c>
      <c r="D619" s="33"/>
      <c r="E619" s="33"/>
      <c r="F619" s="33"/>
      <c r="G619" s="34"/>
      <c r="H619" s="35">
        <f t="shared" si="360"/>
        <v>0</v>
      </c>
      <c r="I619" s="33"/>
      <c r="J619" s="33"/>
      <c r="K619" s="33"/>
      <c r="L619" s="34"/>
      <c r="M619" s="35">
        <f t="shared" si="361"/>
        <v>0</v>
      </c>
      <c r="N619" s="33"/>
      <c r="O619" s="33"/>
      <c r="P619" s="33"/>
      <c r="Q619" s="34"/>
      <c r="R619" s="35">
        <f t="shared" si="362"/>
        <v>0</v>
      </c>
      <c r="S619" s="33"/>
      <c r="T619" s="33"/>
      <c r="U619" s="33"/>
      <c r="V619" s="34"/>
      <c r="W619" s="35">
        <f t="shared" si="363"/>
        <v>0</v>
      </c>
      <c r="X619" s="33"/>
      <c r="Y619" s="33"/>
      <c r="Z619" s="33"/>
      <c r="AA619" s="34"/>
      <c r="AB619" s="35">
        <f t="shared" si="364"/>
        <v>0</v>
      </c>
      <c r="AC619" s="33"/>
      <c r="AD619" s="33"/>
      <c r="AE619" s="33"/>
      <c r="AF619" s="34"/>
      <c r="AG619" s="35">
        <f t="shared" si="365"/>
        <v>0</v>
      </c>
      <c r="AH619" s="33"/>
      <c r="AI619" s="33"/>
      <c r="AJ619" s="33"/>
      <c r="AK619" s="34"/>
      <c r="AL619" s="35">
        <f t="shared" si="366"/>
        <v>0</v>
      </c>
      <c r="AM619" s="33"/>
      <c r="AN619" s="33"/>
      <c r="AO619" s="33"/>
      <c r="AP619" s="34"/>
      <c r="AQ619" s="35">
        <f t="shared" si="367"/>
        <v>0</v>
      </c>
      <c r="AR619" s="33"/>
      <c r="AS619" s="33"/>
      <c r="AT619" s="33"/>
      <c r="AU619" s="34"/>
      <c r="AV619" s="44">
        <f t="shared" si="368"/>
        <v>0</v>
      </c>
    </row>
    <row r="620" spans="1:48" x14ac:dyDescent="0.25">
      <c r="A620" s="14">
        <v>41</v>
      </c>
      <c r="B620" s="36"/>
      <c r="C620" s="37"/>
      <c r="D620" s="38"/>
      <c r="E620" s="39"/>
      <c r="F620" s="39"/>
      <c r="G620" s="39"/>
      <c r="H620" s="40">
        <f>SUM(H607:H619)</f>
        <v>0</v>
      </c>
      <c r="I620" s="39"/>
      <c r="J620" s="39"/>
      <c r="K620" s="39"/>
      <c r="L620" s="39"/>
      <c r="M620" s="40">
        <f>SUM(M607:M619)</f>
        <v>0</v>
      </c>
      <c r="N620" s="39"/>
      <c r="O620" s="39"/>
      <c r="P620" s="39"/>
      <c r="Q620" s="39"/>
      <c r="R620" s="40">
        <f>SUM(R607:R619)</f>
        <v>0</v>
      </c>
      <c r="S620" s="39"/>
      <c r="T620" s="39"/>
      <c r="U620" s="39"/>
      <c r="V620" s="39"/>
      <c r="W620" s="40">
        <f>SUM(W607:W619)</f>
        <v>0</v>
      </c>
      <c r="X620" s="39"/>
      <c r="Y620" s="39"/>
      <c r="Z620" s="39"/>
      <c r="AA620" s="39"/>
      <c r="AB620" s="40">
        <f>SUM(AB607:AB619)</f>
        <v>0</v>
      </c>
      <c r="AC620" s="39"/>
      <c r="AD620" s="39"/>
      <c r="AE620" s="39"/>
      <c r="AF620" s="39"/>
      <c r="AG620" s="40">
        <f>SUM(AG607:AG619)</f>
        <v>0</v>
      </c>
      <c r="AH620" s="39"/>
      <c r="AI620" s="39"/>
      <c r="AJ620" s="39"/>
      <c r="AK620" s="39"/>
      <c r="AL620" s="40">
        <f>SUM(AL607:AL619)</f>
        <v>0</v>
      </c>
      <c r="AM620" s="39"/>
      <c r="AN620" s="39"/>
      <c r="AO620" s="39"/>
      <c r="AP620" s="39"/>
      <c r="AQ620" s="40">
        <f>SUM(AQ607:AQ619)</f>
        <v>0</v>
      </c>
      <c r="AR620" s="39"/>
      <c r="AS620" s="39"/>
      <c r="AT620" s="39"/>
      <c r="AU620" s="39"/>
      <c r="AV620" s="40">
        <f>SUM(AV607:AV619)</f>
        <v>0</v>
      </c>
    </row>
    <row r="621" spans="1:48" x14ac:dyDescent="0.25">
      <c r="A621" s="14">
        <v>42</v>
      </c>
      <c r="B621" s="80" t="str">
        <f>"Буква (или иное название) класса "&amp;A621&amp;":"</f>
        <v>Буква (или иное название) класса 42:</v>
      </c>
      <c r="C621" s="81"/>
      <c r="D621" s="82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</row>
    <row r="622" spans="1:48" x14ac:dyDescent="0.25">
      <c r="A622" s="14">
        <v>42</v>
      </c>
      <c r="B622" s="45" t="s">
        <v>69</v>
      </c>
      <c r="C622" s="28" t="s">
        <v>83</v>
      </c>
      <c r="D622" s="29"/>
      <c r="E622" s="29"/>
      <c r="F622" s="29"/>
      <c r="G622" s="30"/>
      <c r="H622" s="31">
        <f t="shared" ref="H622:H634" si="369">COUNTA(D622:G622)</f>
        <v>0</v>
      </c>
      <c r="I622" s="29"/>
      <c r="J622" s="29"/>
      <c r="K622" s="29"/>
      <c r="L622" s="30"/>
      <c r="M622" s="31">
        <f t="shared" ref="M622:M634" si="370">COUNTA(I622:L622)</f>
        <v>0</v>
      </c>
      <c r="N622" s="29"/>
      <c r="O622" s="29"/>
      <c r="P622" s="29"/>
      <c r="Q622" s="30"/>
      <c r="R622" s="31">
        <f t="shared" ref="R622:R634" si="371">COUNTA(N622:Q622)</f>
        <v>0</v>
      </c>
      <c r="S622" s="29"/>
      <c r="T622" s="29"/>
      <c r="U622" s="29"/>
      <c r="V622" s="30"/>
      <c r="W622" s="31">
        <f t="shared" ref="W622:W634" si="372">COUNTA(S622:V622)</f>
        <v>0</v>
      </c>
      <c r="X622" s="29"/>
      <c r="Y622" s="29"/>
      <c r="Z622" s="29"/>
      <c r="AA622" s="30"/>
      <c r="AB622" s="31">
        <f t="shared" ref="AB622:AB634" si="373">COUNTA(X622:AA622)</f>
        <v>0</v>
      </c>
      <c r="AC622" s="29"/>
      <c r="AD622" s="29"/>
      <c r="AE622" s="29"/>
      <c r="AF622" s="30"/>
      <c r="AG622" s="31">
        <f t="shared" ref="AG622:AG634" si="374">COUNTA(AC622:AF622)</f>
        <v>0</v>
      </c>
      <c r="AH622" s="29"/>
      <c r="AI622" s="29"/>
      <c r="AJ622" s="29"/>
      <c r="AK622" s="30"/>
      <c r="AL622" s="31">
        <f t="shared" ref="AL622:AL634" si="375">COUNTA(AH622:AK622)</f>
        <v>0</v>
      </c>
      <c r="AM622" s="29"/>
      <c r="AN622" s="29"/>
      <c r="AO622" s="29"/>
      <c r="AP622" s="30"/>
      <c r="AQ622" s="31">
        <f t="shared" ref="AQ622:AQ634" si="376">COUNTA(AM622:AP622)</f>
        <v>0</v>
      </c>
      <c r="AR622" s="29"/>
      <c r="AS622" s="29"/>
      <c r="AT622" s="29"/>
      <c r="AU622" s="30"/>
      <c r="AV622" s="43">
        <f t="shared" ref="AV622:AV634" si="377">COUNTA(AR622:AU622)</f>
        <v>0</v>
      </c>
    </row>
    <row r="623" spans="1:48" x14ac:dyDescent="0.25">
      <c r="A623" s="14">
        <v>42</v>
      </c>
      <c r="B623" s="8" t="s">
        <v>70</v>
      </c>
      <c r="C623" s="32" t="s">
        <v>83</v>
      </c>
      <c r="D623" s="29"/>
      <c r="E623" s="29"/>
      <c r="F623" s="29"/>
      <c r="G623" s="30"/>
      <c r="H623" s="31">
        <f t="shared" si="369"/>
        <v>0</v>
      </c>
      <c r="I623" s="29"/>
      <c r="J623" s="29"/>
      <c r="K623" s="29"/>
      <c r="L623" s="30"/>
      <c r="M623" s="31">
        <f t="shared" si="370"/>
        <v>0</v>
      </c>
      <c r="N623" s="29"/>
      <c r="O623" s="29"/>
      <c r="P623" s="29"/>
      <c r="Q623" s="30"/>
      <c r="R623" s="31">
        <f t="shared" si="371"/>
        <v>0</v>
      </c>
      <c r="S623" s="29"/>
      <c r="T623" s="29"/>
      <c r="U623" s="29"/>
      <c r="V623" s="30"/>
      <c r="W623" s="31">
        <f t="shared" si="372"/>
        <v>0</v>
      </c>
      <c r="X623" s="29"/>
      <c r="Y623" s="29"/>
      <c r="Z623" s="29"/>
      <c r="AA623" s="30"/>
      <c r="AB623" s="31">
        <f t="shared" si="373"/>
        <v>0</v>
      </c>
      <c r="AC623" s="29"/>
      <c r="AD623" s="29"/>
      <c r="AE623" s="29"/>
      <c r="AF623" s="30"/>
      <c r="AG623" s="31">
        <f t="shared" si="374"/>
        <v>0</v>
      </c>
      <c r="AH623" s="29"/>
      <c r="AI623" s="29"/>
      <c r="AJ623" s="29"/>
      <c r="AK623" s="30"/>
      <c r="AL623" s="31">
        <f t="shared" si="375"/>
        <v>0</v>
      </c>
      <c r="AM623" s="29"/>
      <c r="AN623" s="29"/>
      <c r="AO623" s="29"/>
      <c r="AP623" s="30"/>
      <c r="AQ623" s="31">
        <f t="shared" si="376"/>
        <v>0</v>
      </c>
      <c r="AR623" s="29"/>
      <c r="AS623" s="29"/>
      <c r="AT623" s="29"/>
      <c r="AU623" s="30"/>
      <c r="AV623" s="43">
        <f t="shared" si="377"/>
        <v>0</v>
      </c>
    </row>
    <row r="624" spans="1:48" x14ac:dyDescent="0.25">
      <c r="A624" s="14">
        <v>42</v>
      </c>
      <c r="B624" s="8" t="s">
        <v>71</v>
      </c>
      <c r="C624" s="32" t="s">
        <v>83</v>
      </c>
      <c r="D624" s="29"/>
      <c r="E624" s="29"/>
      <c r="F624" s="29"/>
      <c r="G624" s="30"/>
      <c r="H624" s="31">
        <f t="shared" si="369"/>
        <v>0</v>
      </c>
      <c r="I624" s="29"/>
      <c r="J624" s="29"/>
      <c r="K624" s="29"/>
      <c r="L624" s="30"/>
      <c r="M624" s="31">
        <f t="shared" si="370"/>
        <v>0</v>
      </c>
      <c r="N624" s="29"/>
      <c r="O624" s="29"/>
      <c r="P624" s="29"/>
      <c r="Q624" s="30"/>
      <c r="R624" s="31">
        <f t="shared" si="371"/>
        <v>0</v>
      </c>
      <c r="S624" s="29"/>
      <c r="T624" s="29"/>
      <c r="U624" s="29"/>
      <c r="V624" s="30"/>
      <c r="W624" s="31">
        <f t="shared" si="372"/>
        <v>0</v>
      </c>
      <c r="X624" s="29"/>
      <c r="Y624" s="29"/>
      <c r="Z624" s="29"/>
      <c r="AA624" s="30"/>
      <c r="AB624" s="31">
        <f t="shared" si="373"/>
        <v>0</v>
      </c>
      <c r="AC624" s="29"/>
      <c r="AD624" s="29"/>
      <c r="AE624" s="29"/>
      <c r="AF624" s="30"/>
      <c r="AG624" s="31">
        <f t="shared" si="374"/>
        <v>0</v>
      </c>
      <c r="AH624" s="29"/>
      <c r="AI624" s="29"/>
      <c r="AJ624" s="29"/>
      <c r="AK624" s="30"/>
      <c r="AL624" s="31">
        <f t="shared" si="375"/>
        <v>0</v>
      </c>
      <c r="AM624" s="29"/>
      <c r="AN624" s="29"/>
      <c r="AO624" s="29"/>
      <c r="AP624" s="30"/>
      <c r="AQ624" s="31">
        <f t="shared" si="376"/>
        <v>0</v>
      </c>
      <c r="AR624" s="29"/>
      <c r="AS624" s="29"/>
      <c r="AT624" s="29"/>
      <c r="AU624" s="30"/>
      <c r="AV624" s="43">
        <f t="shared" si="377"/>
        <v>0</v>
      </c>
    </row>
    <row r="625" spans="1:48" x14ac:dyDescent="0.25">
      <c r="A625" s="14">
        <v>42</v>
      </c>
      <c r="B625" s="8" t="s">
        <v>72</v>
      </c>
      <c r="C625" s="32" t="s">
        <v>83</v>
      </c>
      <c r="D625" s="29"/>
      <c r="E625" s="29"/>
      <c r="F625" s="29"/>
      <c r="G625" s="30"/>
      <c r="H625" s="31">
        <f t="shared" si="369"/>
        <v>0</v>
      </c>
      <c r="I625" s="29"/>
      <c r="J625" s="29"/>
      <c r="K625" s="29"/>
      <c r="L625" s="30"/>
      <c r="M625" s="31">
        <f t="shared" si="370"/>
        <v>0</v>
      </c>
      <c r="N625" s="29"/>
      <c r="O625" s="29"/>
      <c r="P625" s="29"/>
      <c r="Q625" s="30"/>
      <c r="R625" s="31">
        <f t="shared" si="371"/>
        <v>0</v>
      </c>
      <c r="S625" s="29"/>
      <c r="T625" s="29"/>
      <c r="U625" s="29"/>
      <c r="V625" s="30"/>
      <c r="W625" s="31">
        <f t="shared" si="372"/>
        <v>0</v>
      </c>
      <c r="X625" s="29"/>
      <c r="Y625" s="29"/>
      <c r="Z625" s="29"/>
      <c r="AA625" s="30"/>
      <c r="AB625" s="31">
        <f t="shared" si="373"/>
        <v>0</v>
      </c>
      <c r="AC625" s="29"/>
      <c r="AD625" s="29"/>
      <c r="AE625" s="29"/>
      <c r="AF625" s="30"/>
      <c r="AG625" s="31">
        <f t="shared" si="374"/>
        <v>0</v>
      </c>
      <c r="AH625" s="29"/>
      <c r="AI625" s="29"/>
      <c r="AJ625" s="29"/>
      <c r="AK625" s="30"/>
      <c r="AL625" s="31">
        <f t="shared" si="375"/>
        <v>0</v>
      </c>
      <c r="AM625" s="29"/>
      <c r="AN625" s="29"/>
      <c r="AO625" s="29"/>
      <c r="AP625" s="30"/>
      <c r="AQ625" s="31">
        <f t="shared" si="376"/>
        <v>0</v>
      </c>
      <c r="AR625" s="29"/>
      <c r="AS625" s="29"/>
      <c r="AT625" s="29"/>
      <c r="AU625" s="30"/>
      <c r="AV625" s="43">
        <f t="shared" si="377"/>
        <v>0</v>
      </c>
    </row>
    <row r="626" spans="1:48" x14ac:dyDescent="0.25">
      <c r="A626" s="14">
        <v>42</v>
      </c>
      <c r="B626" s="8" t="s">
        <v>73</v>
      </c>
      <c r="C626" s="32" t="s">
        <v>83</v>
      </c>
      <c r="D626" s="29"/>
      <c r="E626" s="29"/>
      <c r="F626" s="29"/>
      <c r="G626" s="30"/>
      <c r="H626" s="31">
        <f t="shared" si="369"/>
        <v>0</v>
      </c>
      <c r="I626" s="29"/>
      <c r="J626" s="29"/>
      <c r="K626" s="29"/>
      <c r="L626" s="30"/>
      <c r="M626" s="31">
        <f t="shared" si="370"/>
        <v>0</v>
      </c>
      <c r="N626" s="29"/>
      <c r="O626" s="29"/>
      <c r="P626" s="29"/>
      <c r="Q626" s="30"/>
      <c r="R626" s="31">
        <f t="shared" si="371"/>
        <v>0</v>
      </c>
      <c r="S626" s="29"/>
      <c r="T626" s="29"/>
      <c r="U626" s="29"/>
      <c r="V626" s="30"/>
      <c r="W626" s="31">
        <f t="shared" si="372"/>
        <v>0</v>
      </c>
      <c r="X626" s="29"/>
      <c r="Y626" s="29"/>
      <c r="Z626" s="29"/>
      <c r="AA626" s="30"/>
      <c r="AB626" s="31">
        <f t="shared" si="373"/>
        <v>0</v>
      </c>
      <c r="AC626" s="29"/>
      <c r="AD626" s="29"/>
      <c r="AE626" s="29"/>
      <c r="AF626" s="30"/>
      <c r="AG626" s="31">
        <f t="shared" si="374"/>
        <v>0</v>
      </c>
      <c r="AH626" s="29"/>
      <c r="AI626" s="29"/>
      <c r="AJ626" s="29"/>
      <c r="AK626" s="30"/>
      <c r="AL626" s="31">
        <f t="shared" si="375"/>
        <v>0</v>
      </c>
      <c r="AM626" s="29"/>
      <c r="AN626" s="29"/>
      <c r="AO626" s="29"/>
      <c r="AP626" s="30"/>
      <c r="AQ626" s="31">
        <f t="shared" si="376"/>
        <v>0</v>
      </c>
      <c r="AR626" s="29"/>
      <c r="AS626" s="29"/>
      <c r="AT626" s="29"/>
      <c r="AU626" s="30"/>
      <c r="AV626" s="43">
        <f t="shared" si="377"/>
        <v>0</v>
      </c>
    </row>
    <row r="627" spans="1:48" x14ac:dyDescent="0.25">
      <c r="A627" s="14">
        <v>42</v>
      </c>
      <c r="B627" s="8" t="s">
        <v>74</v>
      </c>
      <c r="C627" s="32" t="s">
        <v>83</v>
      </c>
      <c r="D627" s="29"/>
      <c r="E627" s="29"/>
      <c r="F627" s="29"/>
      <c r="G627" s="30"/>
      <c r="H627" s="31">
        <f t="shared" si="369"/>
        <v>0</v>
      </c>
      <c r="I627" s="29"/>
      <c r="J627" s="29"/>
      <c r="K627" s="29"/>
      <c r="L627" s="30"/>
      <c r="M627" s="31">
        <f t="shared" si="370"/>
        <v>0</v>
      </c>
      <c r="N627" s="29"/>
      <c r="O627" s="29"/>
      <c r="P627" s="29"/>
      <c r="Q627" s="30"/>
      <c r="R627" s="31">
        <f t="shared" si="371"/>
        <v>0</v>
      </c>
      <c r="S627" s="29"/>
      <c r="T627" s="29"/>
      <c r="U627" s="29"/>
      <c r="V627" s="30"/>
      <c r="W627" s="31">
        <f t="shared" si="372"/>
        <v>0</v>
      </c>
      <c r="X627" s="29"/>
      <c r="Y627" s="29"/>
      <c r="Z627" s="29"/>
      <c r="AA627" s="30"/>
      <c r="AB627" s="31">
        <f t="shared" si="373"/>
        <v>0</v>
      </c>
      <c r="AC627" s="29"/>
      <c r="AD627" s="29"/>
      <c r="AE627" s="29"/>
      <c r="AF627" s="30"/>
      <c r="AG627" s="31">
        <f t="shared" si="374"/>
        <v>0</v>
      </c>
      <c r="AH627" s="29"/>
      <c r="AI627" s="29"/>
      <c r="AJ627" s="29"/>
      <c r="AK627" s="30"/>
      <c r="AL627" s="31">
        <f t="shared" si="375"/>
        <v>0</v>
      </c>
      <c r="AM627" s="29"/>
      <c r="AN627" s="29"/>
      <c r="AO627" s="29"/>
      <c r="AP627" s="30"/>
      <c r="AQ627" s="31">
        <f t="shared" si="376"/>
        <v>0</v>
      </c>
      <c r="AR627" s="29"/>
      <c r="AS627" s="29"/>
      <c r="AT627" s="29"/>
      <c r="AU627" s="30"/>
      <c r="AV627" s="43">
        <f t="shared" si="377"/>
        <v>0</v>
      </c>
    </row>
    <row r="628" spans="1:48" x14ac:dyDescent="0.25">
      <c r="A628" s="14">
        <v>42</v>
      </c>
      <c r="B628" s="8" t="s">
        <v>75</v>
      </c>
      <c r="C628" s="32" t="s">
        <v>83</v>
      </c>
      <c r="D628" s="29"/>
      <c r="E628" s="29"/>
      <c r="F628" s="29"/>
      <c r="G628" s="30"/>
      <c r="H628" s="31">
        <f t="shared" si="369"/>
        <v>0</v>
      </c>
      <c r="I628" s="29"/>
      <c r="J628" s="29"/>
      <c r="K628" s="29"/>
      <c r="L628" s="30"/>
      <c r="M628" s="31">
        <f t="shared" si="370"/>
        <v>0</v>
      </c>
      <c r="N628" s="29"/>
      <c r="O628" s="29"/>
      <c r="P628" s="29"/>
      <c r="Q628" s="30"/>
      <c r="R628" s="31">
        <f t="shared" si="371"/>
        <v>0</v>
      </c>
      <c r="S628" s="29"/>
      <c r="T628" s="29"/>
      <c r="U628" s="29"/>
      <c r="V628" s="30"/>
      <c r="W628" s="31">
        <f t="shared" si="372"/>
        <v>0</v>
      </c>
      <c r="X628" s="29"/>
      <c r="Y628" s="29"/>
      <c r="Z628" s="29"/>
      <c r="AA628" s="30"/>
      <c r="AB628" s="31">
        <f t="shared" si="373"/>
        <v>0</v>
      </c>
      <c r="AC628" s="29"/>
      <c r="AD628" s="29"/>
      <c r="AE628" s="29"/>
      <c r="AF628" s="30"/>
      <c r="AG628" s="31">
        <f t="shared" si="374"/>
        <v>0</v>
      </c>
      <c r="AH628" s="29"/>
      <c r="AI628" s="29"/>
      <c r="AJ628" s="29"/>
      <c r="AK628" s="30"/>
      <c r="AL628" s="31">
        <f t="shared" si="375"/>
        <v>0</v>
      </c>
      <c r="AM628" s="29"/>
      <c r="AN628" s="29"/>
      <c r="AO628" s="29"/>
      <c r="AP628" s="30"/>
      <c r="AQ628" s="31">
        <f t="shared" si="376"/>
        <v>0</v>
      </c>
      <c r="AR628" s="29"/>
      <c r="AS628" s="29"/>
      <c r="AT628" s="29"/>
      <c r="AU628" s="30"/>
      <c r="AV628" s="43">
        <f t="shared" si="377"/>
        <v>0</v>
      </c>
    </row>
    <row r="629" spans="1:48" x14ac:dyDescent="0.25">
      <c r="A629" s="14">
        <v>42</v>
      </c>
      <c r="B629" s="8" t="s">
        <v>76</v>
      </c>
      <c r="C629" s="32" t="s">
        <v>83</v>
      </c>
      <c r="D629" s="29"/>
      <c r="E629" s="29"/>
      <c r="F629" s="29"/>
      <c r="G629" s="30"/>
      <c r="H629" s="31">
        <f t="shared" si="369"/>
        <v>0</v>
      </c>
      <c r="I629" s="29"/>
      <c r="J629" s="29"/>
      <c r="K629" s="29"/>
      <c r="L629" s="30"/>
      <c r="M629" s="31">
        <f t="shared" si="370"/>
        <v>0</v>
      </c>
      <c r="N629" s="29"/>
      <c r="O629" s="29"/>
      <c r="P629" s="29"/>
      <c r="Q629" s="30"/>
      <c r="R629" s="31">
        <f t="shared" si="371"/>
        <v>0</v>
      </c>
      <c r="S629" s="29"/>
      <c r="T629" s="29"/>
      <c r="U629" s="29"/>
      <c r="V629" s="30"/>
      <c r="W629" s="31">
        <f t="shared" si="372"/>
        <v>0</v>
      </c>
      <c r="X629" s="29"/>
      <c r="Y629" s="29"/>
      <c r="Z629" s="29"/>
      <c r="AA629" s="30"/>
      <c r="AB629" s="31">
        <f t="shared" si="373"/>
        <v>0</v>
      </c>
      <c r="AC629" s="29"/>
      <c r="AD629" s="29"/>
      <c r="AE629" s="29"/>
      <c r="AF629" s="30"/>
      <c r="AG629" s="31">
        <f t="shared" si="374"/>
        <v>0</v>
      </c>
      <c r="AH629" s="29"/>
      <c r="AI629" s="29"/>
      <c r="AJ629" s="29"/>
      <c r="AK629" s="30"/>
      <c r="AL629" s="31">
        <f t="shared" si="375"/>
        <v>0</v>
      </c>
      <c r="AM629" s="29"/>
      <c r="AN629" s="29"/>
      <c r="AO629" s="29"/>
      <c r="AP629" s="30"/>
      <c r="AQ629" s="31">
        <f t="shared" si="376"/>
        <v>0</v>
      </c>
      <c r="AR629" s="29"/>
      <c r="AS629" s="29"/>
      <c r="AT629" s="29"/>
      <c r="AU629" s="30"/>
      <c r="AV629" s="43">
        <f t="shared" si="377"/>
        <v>0</v>
      </c>
    </row>
    <row r="630" spans="1:48" x14ac:dyDescent="0.25">
      <c r="A630" s="14">
        <v>42</v>
      </c>
      <c r="B630" s="8" t="s">
        <v>77</v>
      </c>
      <c r="C630" s="32" t="s">
        <v>83</v>
      </c>
      <c r="D630" s="29"/>
      <c r="E630" s="29"/>
      <c r="F630" s="29"/>
      <c r="G630" s="30"/>
      <c r="H630" s="31">
        <f t="shared" si="369"/>
        <v>0</v>
      </c>
      <c r="I630" s="29"/>
      <c r="J630" s="29"/>
      <c r="K630" s="29"/>
      <c r="L630" s="30"/>
      <c r="M630" s="31">
        <f t="shared" si="370"/>
        <v>0</v>
      </c>
      <c r="N630" s="29"/>
      <c r="O630" s="29"/>
      <c r="P630" s="29"/>
      <c r="Q630" s="30"/>
      <c r="R630" s="31">
        <f t="shared" si="371"/>
        <v>0</v>
      </c>
      <c r="S630" s="29"/>
      <c r="T630" s="29"/>
      <c r="U630" s="29"/>
      <c r="V630" s="30"/>
      <c r="W630" s="31">
        <f t="shared" si="372"/>
        <v>0</v>
      </c>
      <c r="X630" s="29"/>
      <c r="Y630" s="29"/>
      <c r="Z630" s="29"/>
      <c r="AA630" s="30"/>
      <c r="AB630" s="31">
        <f t="shared" si="373"/>
        <v>0</v>
      </c>
      <c r="AC630" s="29"/>
      <c r="AD630" s="29"/>
      <c r="AE630" s="29"/>
      <c r="AF630" s="30"/>
      <c r="AG630" s="31">
        <f t="shared" si="374"/>
        <v>0</v>
      </c>
      <c r="AH630" s="29"/>
      <c r="AI630" s="29"/>
      <c r="AJ630" s="29"/>
      <c r="AK630" s="30"/>
      <c r="AL630" s="31">
        <f t="shared" si="375"/>
        <v>0</v>
      </c>
      <c r="AM630" s="29"/>
      <c r="AN630" s="29"/>
      <c r="AO630" s="29"/>
      <c r="AP630" s="30"/>
      <c r="AQ630" s="31">
        <f t="shared" si="376"/>
        <v>0</v>
      </c>
      <c r="AR630" s="29"/>
      <c r="AS630" s="29"/>
      <c r="AT630" s="29"/>
      <c r="AU630" s="30"/>
      <c r="AV630" s="43">
        <f t="shared" si="377"/>
        <v>0</v>
      </c>
    </row>
    <row r="631" spans="1:48" x14ac:dyDescent="0.25">
      <c r="A631" s="14">
        <v>42</v>
      </c>
      <c r="B631" s="8" t="s">
        <v>78</v>
      </c>
      <c r="C631" s="32" t="s">
        <v>83</v>
      </c>
      <c r="D631" s="29"/>
      <c r="E631" s="29"/>
      <c r="F631" s="29"/>
      <c r="G631" s="30"/>
      <c r="H631" s="31">
        <f t="shared" si="369"/>
        <v>0</v>
      </c>
      <c r="I631" s="29"/>
      <c r="J631" s="29"/>
      <c r="K631" s="29"/>
      <c r="L631" s="30"/>
      <c r="M631" s="31">
        <f t="shared" si="370"/>
        <v>0</v>
      </c>
      <c r="N631" s="29"/>
      <c r="O631" s="29"/>
      <c r="P631" s="29"/>
      <c r="Q631" s="30"/>
      <c r="R631" s="31">
        <f t="shared" si="371"/>
        <v>0</v>
      </c>
      <c r="S631" s="29"/>
      <c r="T631" s="29"/>
      <c r="U631" s="29"/>
      <c r="V631" s="30"/>
      <c r="W631" s="31">
        <f t="shared" si="372"/>
        <v>0</v>
      </c>
      <c r="X631" s="29"/>
      <c r="Y631" s="29"/>
      <c r="Z631" s="29"/>
      <c r="AA631" s="30"/>
      <c r="AB631" s="31">
        <f t="shared" si="373"/>
        <v>0</v>
      </c>
      <c r="AC631" s="29"/>
      <c r="AD631" s="29"/>
      <c r="AE631" s="29"/>
      <c r="AF631" s="30"/>
      <c r="AG631" s="31">
        <f t="shared" si="374"/>
        <v>0</v>
      </c>
      <c r="AH631" s="29"/>
      <c r="AI631" s="29"/>
      <c r="AJ631" s="29"/>
      <c r="AK631" s="30"/>
      <c r="AL631" s="31">
        <f t="shared" si="375"/>
        <v>0</v>
      </c>
      <c r="AM631" s="29"/>
      <c r="AN631" s="29"/>
      <c r="AO631" s="29"/>
      <c r="AP631" s="30"/>
      <c r="AQ631" s="31">
        <f t="shared" si="376"/>
        <v>0</v>
      </c>
      <c r="AR631" s="29"/>
      <c r="AS631" s="29"/>
      <c r="AT631" s="29"/>
      <c r="AU631" s="30"/>
      <c r="AV631" s="43">
        <f t="shared" si="377"/>
        <v>0</v>
      </c>
    </row>
    <row r="632" spans="1:48" x14ac:dyDescent="0.25">
      <c r="A632" s="14">
        <v>42</v>
      </c>
      <c r="B632" s="8" t="s">
        <v>79</v>
      </c>
      <c r="C632" s="32" t="s">
        <v>83</v>
      </c>
      <c r="D632" s="29"/>
      <c r="E632" s="29"/>
      <c r="F632" s="29"/>
      <c r="G632" s="30"/>
      <c r="H632" s="31">
        <f t="shared" si="369"/>
        <v>0</v>
      </c>
      <c r="I632" s="29"/>
      <c r="J632" s="29"/>
      <c r="K632" s="29"/>
      <c r="L632" s="30"/>
      <c r="M632" s="31">
        <f t="shared" si="370"/>
        <v>0</v>
      </c>
      <c r="N632" s="29"/>
      <c r="O632" s="29"/>
      <c r="P632" s="29"/>
      <c r="Q632" s="30"/>
      <c r="R632" s="31">
        <f t="shared" si="371"/>
        <v>0</v>
      </c>
      <c r="S632" s="29"/>
      <c r="T632" s="29"/>
      <c r="U632" s="29"/>
      <c r="V632" s="30"/>
      <c r="W632" s="31">
        <f t="shared" si="372"/>
        <v>0</v>
      </c>
      <c r="X632" s="29"/>
      <c r="Y632" s="29"/>
      <c r="Z632" s="29"/>
      <c r="AA632" s="30"/>
      <c r="AB632" s="31">
        <f t="shared" si="373"/>
        <v>0</v>
      </c>
      <c r="AC632" s="29"/>
      <c r="AD632" s="29"/>
      <c r="AE632" s="29"/>
      <c r="AF632" s="30"/>
      <c r="AG632" s="31">
        <f t="shared" si="374"/>
        <v>0</v>
      </c>
      <c r="AH632" s="29"/>
      <c r="AI632" s="29"/>
      <c r="AJ632" s="29"/>
      <c r="AK632" s="30"/>
      <c r="AL632" s="31">
        <f t="shared" si="375"/>
        <v>0</v>
      </c>
      <c r="AM632" s="29"/>
      <c r="AN632" s="29"/>
      <c r="AO632" s="29"/>
      <c r="AP632" s="30"/>
      <c r="AQ632" s="31">
        <f t="shared" si="376"/>
        <v>0</v>
      </c>
      <c r="AR632" s="29"/>
      <c r="AS632" s="29"/>
      <c r="AT632" s="29"/>
      <c r="AU632" s="30"/>
      <c r="AV632" s="43">
        <f t="shared" si="377"/>
        <v>0</v>
      </c>
    </row>
    <row r="633" spans="1:48" x14ac:dyDescent="0.25">
      <c r="A633" s="14">
        <v>42</v>
      </c>
      <c r="B633" s="8" t="s">
        <v>80</v>
      </c>
      <c r="C633" s="32" t="s">
        <v>83</v>
      </c>
      <c r="D633" s="29"/>
      <c r="E633" s="29"/>
      <c r="F633" s="29"/>
      <c r="G633" s="30"/>
      <c r="H633" s="31">
        <f t="shared" si="369"/>
        <v>0</v>
      </c>
      <c r="I633" s="29"/>
      <c r="J633" s="29"/>
      <c r="K633" s="29"/>
      <c r="L633" s="30"/>
      <c r="M633" s="31">
        <f t="shared" si="370"/>
        <v>0</v>
      </c>
      <c r="N633" s="29"/>
      <c r="O633" s="29"/>
      <c r="P633" s="29"/>
      <c r="Q633" s="30"/>
      <c r="R633" s="31">
        <f t="shared" si="371"/>
        <v>0</v>
      </c>
      <c r="S633" s="29"/>
      <c r="T633" s="29"/>
      <c r="U633" s="29"/>
      <c r="V633" s="30"/>
      <c r="W633" s="31">
        <f t="shared" si="372"/>
        <v>0</v>
      </c>
      <c r="X633" s="29"/>
      <c r="Y633" s="29"/>
      <c r="Z633" s="29"/>
      <c r="AA633" s="30"/>
      <c r="AB633" s="31">
        <f t="shared" si="373"/>
        <v>0</v>
      </c>
      <c r="AC633" s="29"/>
      <c r="AD633" s="29"/>
      <c r="AE633" s="29"/>
      <c r="AF633" s="30"/>
      <c r="AG633" s="31">
        <f t="shared" si="374"/>
        <v>0</v>
      </c>
      <c r="AH633" s="29"/>
      <c r="AI633" s="29"/>
      <c r="AJ633" s="29"/>
      <c r="AK633" s="30"/>
      <c r="AL633" s="31">
        <f t="shared" si="375"/>
        <v>0</v>
      </c>
      <c r="AM633" s="29"/>
      <c r="AN633" s="29"/>
      <c r="AO633" s="29"/>
      <c r="AP633" s="30"/>
      <c r="AQ633" s="31">
        <f t="shared" si="376"/>
        <v>0</v>
      </c>
      <c r="AR633" s="29"/>
      <c r="AS633" s="29"/>
      <c r="AT633" s="29"/>
      <c r="AU633" s="30"/>
      <c r="AV633" s="43">
        <f t="shared" si="377"/>
        <v>0</v>
      </c>
    </row>
    <row r="634" spans="1:48" x14ac:dyDescent="0.25">
      <c r="A634" s="14">
        <v>42</v>
      </c>
      <c r="B634" s="32" t="s">
        <v>81</v>
      </c>
      <c r="C634" s="32" t="s">
        <v>83</v>
      </c>
      <c r="D634" s="33"/>
      <c r="E634" s="33"/>
      <c r="F634" s="33"/>
      <c r="G634" s="34"/>
      <c r="H634" s="35">
        <f t="shared" si="369"/>
        <v>0</v>
      </c>
      <c r="I634" s="33"/>
      <c r="J634" s="33"/>
      <c r="K634" s="33"/>
      <c r="L634" s="34"/>
      <c r="M634" s="35">
        <f t="shared" si="370"/>
        <v>0</v>
      </c>
      <c r="N634" s="33"/>
      <c r="O634" s="33"/>
      <c r="P634" s="33"/>
      <c r="Q634" s="34"/>
      <c r="R634" s="35">
        <f t="shared" si="371"/>
        <v>0</v>
      </c>
      <c r="S634" s="33"/>
      <c r="T634" s="33"/>
      <c r="U634" s="33"/>
      <c r="V634" s="34"/>
      <c r="W634" s="35">
        <f t="shared" si="372"/>
        <v>0</v>
      </c>
      <c r="X634" s="33"/>
      <c r="Y634" s="33"/>
      <c r="Z634" s="33"/>
      <c r="AA634" s="34"/>
      <c r="AB634" s="35">
        <f t="shared" si="373"/>
        <v>0</v>
      </c>
      <c r="AC634" s="33"/>
      <c r="AD634" s="33"/>
      <c r="AE634" s="33"/>
      <c r="AF634" s="34"/>
      <c r="AG634" s="35">
        <f t="shared" si="374"/>
        <v>0</v>
      </c>
      <c r="AH634" s="33"/>
      <c r="AI634" s="33"/>
      <c r="AJ634" s="33"/>
      <c r="AK634" s="34"/>
      <c r="AL634" s="35">
        <f t="shared" si="375"/>
        <v>0</v>
      </c>
      <c r="AM634" s="33"/>
      <c r="AN634" s="33"/>
      <c r="AO634" s="33"/>
      <c r="AP634" s="34"/>
      <c r="AQ634" s="35">
        <f t="shared" si="376"/>
        <v>0</v>
      </c>
      <c r="AR634" s="33"/>
      <c r="AS634" s="33"/>
      <c r="AT634" s="33"/>
      <c r="AU634" s="34"/>
      <c r="AV634" s="44">
        <f t="shared" si="377"/>
        <v>0</v>
      </c>
    </row>
    <row r="635" spans="1:48" x14ac:dyDescent="0.25">
      <c r="A635" s="14">
        <v>42</v>
      </c>
      <c r="B635" s="36"/>
      <c r="C635" s="37"/>
      <c r="D635" s="38"/>
      <c r="E635" s="39"/>
      <c r="F635" s="39"/>
      <c r="G635" s="39"/>
      <c r="H635" s="40">
        <f>SUM(H622:H634)</f>
        <v>0</v>
      </c>
      <c r="I635" s="39"/>
      <c r="J635" s="39"/>
      <c r="K635" s="39"/>
      <c r="L635" s="39"/>
      <c r="M635" s="40">
        <f>SUM(M622:M634)</f>
        <v>0</v>
      </c>
      <c r="N635" s="39"/>
      <c r="O635" s="39"/>
      <c r="P635" s="39"/>
      <c r="Q635" s="39"/>
      <c r="R635" s="40">
        <f>SUM(R622:R634)</f>
        <v>0</v>
      </c>
      <c r="S635" s="39"/>
      <c r="T635" s="39"/>
      <c r="U635" s="39"/>
      <c r="V635" s="39"/>
      <c r="W635" s="40">
        <f>SUM(W622:W634)</f>
        <v>0</v>
      </c>
      <c r="X635" s="39"/>
      <c r="Y635" s="39"/>
      <c r="Z635" s="39"/>
      <c r="AA635" s="39"/>
      <c r="AB635" s="40">
        <f>SUM(AB622:AB634)</f>
        <v>0</v>
      </c>
      <c r="AC635" s="39"/>
      <c r="AD635" s="39"/>
      <c r="AE635" s="39"/>
      <c r="AF635" s="39"/>
      <c r="AG635" s="40">
        <f>SUM(AG622:AG634)</f>
        <v>0</v>
      </c>
      <c r="AH635" s="39"/>
      <c r="AI635" s="39"/>
      <c r="AJ635" s="39"/>
      <c r="AK635" s="39"/>
      <c r="AL635" s="40">
        <f>SUM(AL622:AL634)</f>
        <v>0</v>
      </c>
      <c r="AM635" s="39"/>
      <c r="AN635" s="39"/>
      <c r="AO635" s="39"/>
      <c r="AP635" s="39"/>
      <c r="AQ635" s="40">
        <f>SUM(AQ622:AQ634)</f>
        <v>0</v>
      </c>
      <c r="AR635" s="39"/>
      <c r="AS635" s="39"/>
      <c r="AT635" s="39"/>
      <c r="AU635" s="39"/>
      <c r="AV635" s="40">
        <f>SUM(AV622:AV634)</f>
        <v>0</v>
      </c>
    </row>
    <row r="636" spans="1:48" x14ac:dyDescent="0.25">
      <c r="A636" s="14">
        <v>43</v>
      </c>
      <c r="B636" s="80" t="str">
        <f>"Буква (или иное название) класса "&amp;A636&amp;":"</f>
        <v>Буква (или иное название) класса 43:</v>
      </c>
      <c r="C636" s="81"/>
      <c r="D636" s="82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</row>
    <row r="637" spans="1:48" x14ac:dyDescent="0.25">
      <c r="A637" s="14">
        <v>43</v>
      </c>
      <c r="B637" s="45" t="s">
        <v>69</v>
      </c>
      <c r="C637" s="28" t="s">
        <v>83</v>
      </c>
      <c r="D637" s="29"/>
      <c r="E637" s="29"/>
      <c r="F637" s="29"/>
      <c r="G637" s="30"/>
      <c r="H637" s="31">
        <f t="shared" ref="H637:H649" si="378">COUNTA(D637:G637)</f>
        <v>0</v>
      </c>
      <c r="I637" s="29"/>
      <c r="J637" s="29"/>
      <c r="K637" s="29"/>
      <c r="L637" s="30"/>
      <c r="M637" s="31">
        <f t="shared" ref="M637:M649" si="379">COUNTA(I637:L637)</f>
        <v>0</v>
      </c>
      <c r="N637" s="29"/>
      <c r="O637" s="29"/>
      <c r="P637" s="29"/>
      <c r="Q637" s="30"/>
      <c r="R637" s="31">
        <f t="shared" ref="R637:R649" si="380">COUNTA(N637:Q637)</f>
        <v>0</v>
      </c>
      <c r="S637" s="29"/>
      <c r="T637" s="29"/>
      <c r="U637" s="29"/>
      <c r="V637" s="30"/>
      <c r="W637" s="31">
        <f t="shared" ref="W637:W649" si="381">COUNTA(S637:V637)</f>
        <v>0</v>
      </c>
      <c r="X637" s="29"/>
      <c r="Y637" s="29"/>
      <c r="Z637" s="29"/>
      <c r="AA637" s="30"/>
      <c r="AB637" s="31">
        <f t="shared" ref="AB637:AB649" si="382">COUNTA(X637:AA637)</f>
        <v>0</v>
      </c>
      <c r="AC637" s="29"/>
      <c r="AD637" s="29"/>
      <c r="AE637" s="29"/>
      <c r="AF637" s="30"/>
      <c r="AG637" s="31">
        <f t="shared" ref="AG637:AG649" si="383">COUNTA(AC637:AF637)</f>
        <v>0</v>
      </c>
      <c r="AH637" s="29"/>
      <c r="AI637" s="29"/>
      <c r="AJ637" s="29"/>
      <c r="AK637" s="30"/>
      <c r="AL637" s="31">
        <f t="shared" ref="AL637:AL649" si="384">COUNTA(AH637:AK637)</f>
        <v>0</v>
      </c>
      <c r="AM637" s="29"/>
      <c r="AN637" s="29"/>
      <c r="AO637" s="29"/>
      <c r="AP637" s="30"/>
      <c r="AQ637" s="31">
        <f t="shared" ref="AQ637:AQ649" si="385">COUNTA(AM637:AP637)</f>
        <v>0</v>
      </c>
      <c r="AR637" s="29"/>
      <c r="AS637" s="29"/>
      <c r="AT637" s="29"/>
      <c r="AU637" s="30"/>
      <c r="AV637" s="43">
        <f t="shared" ref="AV637:AV649" si="386">COUNTA(AR637:AU637)</f>
        <v>0</v>
      </c>
    </row>
    <row r="638" spans="1:48" x14ac:dyDescent="0.25">
      <c r="A638" s="14">
        <v>43</v>
      </c>
      <c r="B638" s="8" t="s">
        <v>70</v>
      </c>
      <c r="C638" s="32" t="s">
        <v>83</v>
      </c>
      <c r="D638" s="29"/>
      <c r="E638" s="29"/>
      <c r="F638" s="29"/>
      <c r="G638" s="30"/>
      <c r="H638" s="31">
        <f t="shared" si="378"/>
        <v>0</v>
      </c>
      <c r="I638" s="29"/>
      <c r="J638" s="29"/>
      <c r="K638" s="29"/>
      <c r="L638" s="30"/>
      <c r="M638" s="31">
        <f t="shared" si="379"/>
        <v>0</v>
      </c>
      <c r="N638" s="29"/>
      <c r="O638" s="29"/>
      <c r="P638" s="29"/>
      <c r="Q638" s="30"/>
      <c r="R638" s="31">
        <f t="shared" si="380"/>
        <v>0</v>
      </c>
      <c r="S638" s="29"/>
      <c r="T638" s="29"/>
      <c r="U638" s="29"/>
      <c r="V638" s="30"/>
      <c r="W638" s="31">
        <f t="shared" si="381"/>
        <v>0</v>
      </c>
      <c r="X638" s="29"/>
      <c r="Y638" s="29"/>
      <c r="Z638" s="29"/>
      <c r="AA638" s="30"/>
      <c r="AB638" s="31">
        <f t="shared" si="382"/>
        <v>0</v>
      </c>
      <c r="AC638" s="29"/>
      <c r="AD638" s="29"/>
      <c r="AE638" s="29"/>
      <c r="AF638" s="30"/>
      <c r="AG638" s="31">
        <f t="shared" si="383"/>
        <v>0</v>
      </c>
      <c r="AH638" s="29"/>
      <c r="AI638" s="29"/>
      <c r="AJ638" s="29"/>
      <c r="AK638" s="30"/>
      <c r="AL638" s="31">
        <f t="shared" si="384"/>
        <v>0</v>
      </c>
      <c r="AM638" s="29"/>
      <c r="AN638" s="29"/>
      <c r="AO638" s="29"/>
      <c r="AP638" s="30"/>
      <c r="AQ638" s="31">
        <f t="shared" si="385"/>
        <v>0</v>
      </c>
      <c r="AR638" s="29"/>
      <c r="AS638" s="29"/>
      <c r="AT638" s="29"/>
      <c r="AU638" s="30"/>
      <c r="AV638" s="43">
        <f t="shared" si="386"/>
        <v>0</v>
      </c>
    </row>
    <row r="639" spans="1:48" x14ac:dyDescent="0.25">
      <c r="A639" s="14">
        <v>43</v>
      </c>
      <c r="B639" s="8" t="s">
        <v>71</v>
      </c>
      <c r="C639" s="32" t="s">
        <v>83</v>
      </c>
      <c r="D639" s="29"/>
      <c r="E639" s="29"/>
      <c r="F639" s="29"/>
      <c r="G639" s="30"/>
      <c r="H639" s="31">
        <f t="shared" si="378"/>
        <v>0</v>
      </c>
      <c r="I639" s="29"/>
      <c r="J639" s="29"/>
      <c r="K639" s="29"/>
      <c r="L639" s="30"/>
      <c r="M639" s="31">
        <f t="shared" si="379"/>
        <v>0</v>
      </c>
      <c r="N639" s="29"/>
      <c r="O639" s="29"/>
      <c r="P639" s="29"/>
      <c r="Q639" s="30"/>
      <c r="R639" s="31">
        <f t="shared" si="380"/>
        <v>0</v>
      </c>
      <c r="S639" s="29"/>
      <c r="T639" s="29"/>
      <c r="U639" s="29"/>
      <c r="V639" s="30"/>
      <c r="W639" s="31">
        <f t="shared" si="381"/>
        <v>0</v>
      </c>
      <c r="X639" s="29"/>
      <c r="Y639" s="29"/>
      <c r="Z639" s="29"/>
      <c r="AA639" s="30"/>
      <c r="AB639" s="31">
        <f t="shared" si="382"/>
        <v>0</v>
      </c>
      <c r="AC639" s="29"/>
      <c r="AD639" s="29"/>
      <c r="AE639" s="29"/>
      <c r="AF639" s="30"/>
      <c r="AG639" s="31">
        <f t="shared" si="383"/>
        <v>0</v>
      </c>
      <c r="AH639" s="29"/>
      <c r="AI639" s="29"/>
      <c r="AJ639" s="29"/>
      <c r="AK639" s="30"/>
      <c r="AL639" s="31">
        <f t="shared" si="384"/>
        <v>0</v>
      </c>
      <c r="AM639" s="29"/>
      <c r="AN639" s="29"/>
      <c r="AO639" s="29"/>
      <c r="AP639" s="30"/>
      <c r="AQ639" s="31">
        <f t="shared" si="385"/>
        <v>0</v>
      </c>
      <c r="AR639" s="29"/>
      <c r="AS639" s="29"/>
      <c r="AT639" s="29"/>
      <c r="AU639" s="30"/>
      <c r="AV639" s="43">
        <f t="shared" si="386"/>
        <v>0</v>
      </c>
    </row>
    <row r="640" spans="1:48" x14ac:dyDescent="0.25">
      <c r="A640" s="14">
        <v>43</v>
      </c>
      <c r="B640" s="8" t="s">
        <v>72</v>
      </c>
      <c r="C640" s="32" t="s">
        <v>83</v>
      </c>
      <c r="D640" s="29"/>
      <c r="E640" s="29"/>
      <c r="F640" s="29"/>
      <c r="G640" s="30"/>
      <c r="H640" s="31">
        <f t="shared" si="378"/>
        <v>0</v>
      </c>
      <c r="I640" s="29"/>
      <c r="J640" s="29"/>
      <c r="K640" s="29"/>
      <c r="L640" s="30"/>
      <c r="M640" s="31">
        <f t="shared" si="379"/>
        <v>0</v>
      </c>
      <c r="N640" s="29"/>
      <c r="O640" s="29"/>
      <c r="P640" s="29"/>
      <c r="Q640" s="30"/>
      <c r="R640" s="31">
        <f t="shared" si="380"/>
        <v>0</v>
      </c>
      <c r="S640" s="29"/>
      <c r="T640" s="29"/>
      <c r="U640" s="29"/>
      <c r="V640" s="30"/>
      <c r="W640" s="31">
        <f t="shared" si="381"/>
        <v>0</v>
      </c>
      <c r="X640" s="29"/>
      <c r="Y640" s="29"/>
      <c r="Z640" s="29"/>
      <c r="AA640" s="30"/>
      <c r="AB640" s="31">
        <f t="shared" si="382"/>
        <v>0</v>
      </c>
      <c r="AC640" s="29"/>
      <c r="AD640" s="29"/>
      <c r="AE640" s="29"/>
      <c r="AF640" s="30"/>
      <c r="AG640" s="31">
        <f t="shared" si="383"/>
        <v>0</v>
      </c>
      <c r="AH640" s="29"/>
      <c r="AI640" s="29"/>
      <c r="AJ640" s="29"/>
      <c r="AK640" s="30"/>
      <c r="AL640" s="31">
        <f t="shared" si="384"/>
        <v>0</v>
      </c>
      <c r="AM640" s="29"/>
      <c r="AN640" s="29"/>
      <c r="AO640" s="29"/>
      <c r="AP640" s="30"/>
      <c r="AQ640" s="31">
        <f t="shared" si="385"/>
        <v>0</v>
      </c>
      <c r="AR640" s="29"/>
      <c r="AS640" s="29"/>
      <c r="AT640" s="29"/>
      <c r="AU640" s="30"/>
      <c r="AV640" s="43">
        <f t="shared" si="386"/>
        <v>0</v>
      </c>
    </row>
    <row r="641" spans="1:48" x14ac:dyDescent="0.25">
      <c r="A641" s="14">
        <v>43</v>
      </c>
      <c r="B641" s="8" t="s">
        <v>73</v>
      </c>
      <c r="C641" s="32" t="s">
        <v>83</v>
      </c>
      <c r="D641" s="29"/>
      <c r="E641" s="29"/>
      <c r="F641" s="29"/>
      <c r="G641" s="30"/>
      <c r="H641" s="31">
        <f t="shared" si="378"/>
        <v>0</v>
      </c>
      <c r="I641" s="29"/>
      <c r="J641" s="29"/>
      <c r="K641" s="29"/>
      <c r="L641" s="30"/>
      <c r="M641" s="31">
        <f t="shared" si="379"/>
        <v>0</v>
      </c>
      <c r="N641" s="29"/>
      <c r="O641" s="29"/>
      <c r="P641" s="29"/>
      <c r="Q641" s="30"/>
      <c r="R641" s="31">
        <f t="shared" si="380"/>
        <v>0</v>
      </c>
      <c r="S641" s="29"/>
      <c r="T641" s="29"/>
      <c r="U641" s="29"/>
      <c r="V641" s="30"/>
      <c r="W641" s="31">
        <f t="shared" si="381"/>
        <v>0</v>
      </c>
      <c r="X641" s="29"/>
      <c r="Y641" s="29"/>
      <c r="Z641" s="29"/>
      <c r="AA641" s="30"/>
      <c r="AB641" s="31">
        <f t="shared" si="382"/>
        <v>0</v>
      </c>
      <c r="AC641" s="29"/>
      <c r="AD641" s="29"/>
      <c r="AE641" s="29"/>
      <c r="AF641" s="30"/>
      <c r="AG641" s="31">
        <f t="shared" si="383"/>
        <v>0</v>
      </c>
      <c r="AH641" s="29"/>
      <c r="AI641" s="29"/>
      <c r="AJ641" s="29"/>
      <c r="AK641" s="30"/>
      <c r="AL641" s="31">
        <f t="shared" si="384"/>
        <v>0</v>
      </c>
      <c r="AM641" s="29"/>
      <c r="AN641" s="29"/>
      <c r="AO641" s="29"/>
      <c r="AP641" s="30"/>
      <c r="AQ641" s="31">
        <f t="shared" si="385"/>
        <v>0</v>
      </c>
      <c r="AR641" s="29"/>
      <c r="AS641" s="29"/>
      <c r="AT641" s="29"/>
      <c r="AU641" s="30"/>
      <c r="AV641" s="43">
        <f t="shared" si="386"/>
        <v>0</v>
      </c>
    </row>
    <row r="642" spans="1:48" x14ac:dyDescent="0.25">
      <c r="A642" s="14">
        <v>43</v>
      </c>
      <c r="B642" s="8" t="s">
        <v>74</v>
      </c>
      <c r="C642" s="32" t="s">
        <v>83</v>
      </c>
      <c r="D642" s="29"/>
      <c r="E642" s="29"/>
      <c r="F642" s="29"/>
      <c r="G642" s="30"/>
      <c r="H642" s="31">
        <f t="shared" si="378"/>
        <v>0</v>
      </c>
      <c r="I642" s="29"/>
      <c r="J642" s="29"/>
      <c r="K642" s="29"/>
      <c r="L642" s="30"/>
      <c r="M642" s="31">
        <f t="shared" si="379"/>
        <v>0</v>
      </c>
      <c r="N642" s="29"/>
      <c r="O642" s="29"/>
      <c r="P642" s="29"/>
      <c r="Q642" s="30"/>
      <c r="R642" s="31">
        <f t="shared" si="380"/>
        <v>0</v>
      </c>
      <c r="S642" s="29"/>
      <c r="T642" s="29"/>
      <c r="U642" s="29"/>
      <c r="V642" s="30"/>
      <c r="W642" s="31">
        <f t="shared" si="381"/>
        <v>0</v>
      </c>
      <c r="X642" s="29"/>
      <c r="Y642" s="29"/>
      <c r="Z642" s="29"/>
      <c r="AA642" s="30"/>
      <c r="AB642" s="31">
        <f t="shared" si="382"/>
        <v>0</v>
      </c>
      <c r="AC642" s="29"/>
      <c r="AD642" s="29"/>
      <c r="AE642" s="29"/>
      <c r="AF642" s="30"/>
      <c r="AG642" s="31">
        <f t="shared" si="383"/>
        <v>0</v>
      </c>
      <c r="AH642" s="29"/>
      <c r="AI642" s="29"/>
      <c r="AJ642" s="29"/>
      <c r="AK642" s="30"/>
      <c r="AL642" s="31">
        <f t="shared" si="384"/>
        <v>0</v>
      </c>
      <c r="AM642" s="29"/>
      <c r="AN642" s="29"/>
      <c r="AO642" s="29"/>
      <c r="AP642" s="30"/>
      <c r="AQ642" s="31">
        <f t="shared" si="385"/>
        <v>0</v>
      </c>
      <c r="AR642" s="29"/>
      <c r="AS642" s="29"/>
      <c r="AT642" s="29"/>
      <c r="AU642" s="30"/>
      <c r="AV642" s="43">
        <f t="shared" si="386"/>
        <v>0</v>
      </c>
    </row>
    <row r="643" spans="1:48" x14ac:dyDescent="0.25">
      <c r="A643" s="14">
        <v>43</v>
      </c>
      <c r="B643" s="8" t="s">
        <v>75</v>
      </c>
      <c r="C643" s="32" t="s">
        <v>83</v>
      </c>
      <c r="D643" s="29"/>
      <c r="E643" s="29"/>
      <c r="F643" s="29"/>
      <c r="G643" s="30"/>
      <c r="H643" s="31">
        <f t="shared" si="378"/>
        <v>0</v>
      </c>
      <c r="I643" s="29"/>
      <c r="J643" s="29"/>
      <c r="K643" s="29"/>
      <c r="L643" s="30"/>
      <c r="M643" s="31">
        <f t="shared" si="379"/>
        <v>0</v>
      </c>
      <c r="N643" s="29"/>
      <c r="O643" s="29"/>
      <c r="P643" s="29"/>
      <c r="Q643" s="30"/>
      <c r="R643" s="31">
        <f t="shared" si="380"/>
        <v>0</v>
      </c>
      <c r="S643" s="29"/>
      <c r="T643" s="29"/>
      <c r="U643" s="29"/>
      <c r="V643" s="30"/>
      <c r="W643" s="31">
        <f t="shared" si="381"/>
        <v>0</v>
      </c>
      <c r="X643" s="29"/>
      <c r="Y643" s="29"/>
      <c r="Z643" s="29"/>
      <c r="AA643" s="30"/>
      <c r="AB643" s="31">
        <f t="shared" si="382"/>
        <v>0</v>
      </c>
      <c r="AC643" s="29"/>
      <c r="AD643" s="29"/>
      <c r="AE643" s="29"/>
      <c r="AF643" s="30"/>
      <c r="AG643" s="31">
        <f t="shared" si="383"/>
        <v>0</v>
      </c>
      <c r="AH643" s="29"/>
      <c r="AI643" s="29"/>
      <c r="AJ643" s="29"/>
      <c r="AK643" s="30"/>
      <c r="AL643" s="31">
        <f t="shared" si="384"/>
        <v>0</v>
      </c>
      <c r="AM643" s="29"/>
      <c r="AN643" s="29"/>
      <c r="AO643" s="29"/>
      <c r="AP643" s="30"/>
      <c r="AQ643" s="31">
        <f t="shared" si="385"/>
        <v>0</v>
      </c>
      <c r="AR643" s="29"/>
      <c r="AS643" s="29"/>
      <c r="AT643" s="29"/>
      <c r="AU643" s="30"/>
      <c r="AV643" s="43">
        <f t="shared" si="386"/>
        <v>0</v>
      </c>
    </row>
    <row r="644" spans="1:48" x14ac:dyDescent="0.25">
      <c r="A644" s="14">
        <v>43</v>
      </c>
      <c r="B644" s="8" t="s">
        <v>76</v>
      </c>
      <c r="C644" s="32" t="s">
        <v>83</v>
      </c>
      <c r="D644" s="29"/>
      <c r="E644" s="29"/>
      <c r="F644" s="29"/>
      <c r="G644" s="30"/>
      <c r="H644" s="31">
        <f t="shared" si="378"/>
        <v>0</v>
      </c>
      <c r="I644" s="29"/>
      <c r="J644" s="29"/>
      <c r="K644" s="29"/>
      <c r="L644" s="30"/>
      <c r="M644" s="31">
        <f t="shared" si="379"/>
        <v>0</v>
      </c>
      <c r="N644" s="29"/>
      <c r="O644" s="29"/>
      <c r="P644" s="29"/>
      <c r="Q644" s="30"/>
      <c r="R644" s="31">
        <f t="shared" si="380"/>
        <v>0</v>
      </c>
      <c r="S644" s="29"/>
      <c r="T644" s="29"/>
      <c r="U644" s="29"/>
      <c r="V644" s="30"/>
      <c r="W644" s="31">
        <f t="shared" si="381"/>
        <v>0</v>
      </c>
      <c r="X644" s="29"/>
      <c r="Y644" s="29"/>
      <c r="Z644" s="29"/>
      <c r="AA644" s="30"/>
      <c r="AB644" s="31">
        <f t="shared" si="382"/>
        <v>0</v>
      </c>
      <c r="AC644" s="29"/>
      <c r="AD644" s="29"/>
      <c r="AE644" s="29"/>
      <c r="AF644" s="30"/>
      <c r="AG644" s="31">
        <f t="shared" si="383"/>
        <v>0</v>
      </c>
      <c r="AH644" s="29"/>
      <c r="AI644" s="29"/>
      <c r="AJ644" s="29"/>
      <c r="AK644" s="30"/>
      <c r="AL644" s="31">
        <f t="shared" si="384"/>
        <v>0</v>
      </c>
      <c r="AM644" s="29"/>
      <c r="AN644" s="29"/>
      <c r="AO644" s="29"/>
      <c r="AP644" s="30"/>
      <c r="AQ644" s="31">
        <f t="shared" si="385"/>
        <v>0</v>
      </c>
      <c r="AR644" s="29"/>
      <c r="AS644" s="29"/>
      <c r="AT644" s="29"/>
      <c r="AU644" s="30"/>
      <c r="AV644" s="43">
        <f t="shared" si="386"/>
        <v>0</v>
      </c>
    </row>
    <row r="645" spans="1:48" x14ac:dyDescent="0.25">
      <c r="A645" s="14">
        <v>43</v>
      </c>
      <c r="B645" s="8" t="s">
        <v>77</v>
      </c>
      <c r="C645" s="32" t="s">
        <v>83</v>
      </c>
      <c r="D645" s="29"/>
      <c r="E645" s="29"/>
      <c r="F645" s="29"/>
      <c r="G645" s="30"/>
      <c r="H645" s="31">
        <f t="shared" si="378"/>
        <v>0</v>
      </c>
      <c r="I645" s="29"/>
      <c r="J645" s="29"/>
      <c r="K645" s="29"/>
      <c r="L645" s="30"/>
      <c r="M645" s="31">
        <f t="shared" si="379"/>
        <v>0</v>
      </c>
      <c r="N645" s="29"/>
      <c r="O645" s="29"/>
      <c r="P645" s="29"/>
      <c r="Q645" s="30"/>
      <c r="R645" s="31">
        <f t="shared" si="380"/>
        <v>0</v>
      </c>
      <c r="S645" s="29"/>
      <c r="T645" s="29"/>
      <c r="U645" s="29"/>
      <c r="V645" s="30"/>
      <c r="W645" s="31">
        <f t="shared" si="381"/>
        <v>0</v>
      </c>
      <c r="X645" s="29"/>
      <c r="Y645" s="29"/>
      <c r="Z645" s="29"/>
      <c r="AA645" s="30"/>
      <c r="AB645" s="31">
        <f t="shared" si="382"/>
        <v>0</v>
      </c>
      <c r="AC645" s="29"/>
      <c r="AD645" s="29"/>
      <c r="AE645" s="29"/>
      <c r="AF645" s="30"/>
      <c r="AG645" s="31">
        <f t="shared" si="383"/>
        <v>0</v>
      </c>
      <c r="AH645" s="29"/>
      <c r="AI645" s="29"/>
      <c r="AJ645" s="29"/>
      <c r="AK645" s="30"/>
      <c r="AL645" s="31">
        <f t="shared" si="384"/>
        <v>0</v>
      </c>
      <c r="AM645" s="29"/>
      <c r="AN645" s="29"/>
      <c r="AO645" s="29"/>
      <c r="AP645" s="30"/>
      <c r="AQ645" s="31">
        <f t="shared" si="385"/>
        <v>0</v>
      </c>
      <c r="AR645" s="29"/>
      <c r="AS645" s="29"/>
      <c r="AT645" s="29"/>
      <c r="AU645" s="30"/>
      <c r="AV645" s="43">
        <f t="shared" si="386"/>
        <v>0</v>
      </c>
    </row>
    <row r="646" spans="1:48" x14ac:dyDescent="0.25">
      <c r="A646" s="14">
        <v>43</v>
      </c>
      <c r="B646" s="8" t="s">
        <v>78</v>
      </c>
      <c r="C646" s="32" t="s">
        <v>83</v>
      </c>
      <c r="D646" s="29"/>
      <c r="E646" s="29"/>
      <c r="F646" s="29"/>
      <c r="G646" s="30"/>
      <c r="H646" s="31">
        <f t="shared" si="378"/>
        <v>0</v>
      </c>
      <c r="I646" s="29"/>
      <c r="J646" s="29"/>
      <c r="K646" s="29"/>
      <c r="L646" s="30"/>
      <c r="M646" s="31">
        <f t="shared" si="379"/>
        <v>0</v>
      </c>
      <c r="N646" s="29"/>
      <c r="O646" s="29"/>
      <c r="P646" s="29"/>
      <c r="Q646" s="30"/>
      <c r="R646" s="31">
        <f t="shared" si="380"/>
        <v>0</v>
      </c>
      <c r="S646" s="29"/>
      <c r="T646" s="29"/>
      <c r="U646" s="29"/>
      <c r="V646" s="30"/>
      <c r="W646" s="31">
        <f t="shared" si="381"/>
        <v>0</v>
      </c>
      <c r="X646" s="29"/>
      <c r="Y646" s="29"/>
      <c r="Z646" s="29"/>
      <c r="AA646" s="30"/>
      <c r="AB646" s="31">
        <f t="shared" si="382"/>
        <v>0</v>
      </c>
      <c r="AC646" s="29"/>
      <c r="AD646" s="29"/>
      <c r="AE646" s="29"/>
      <c r="AF646" s="30"/>
      <c r="AG646" s="31">
        <f t="shared" si="383"/>
        <v>0</v>
      </c>
      <c r="AH646" s="29"/>
      <c r="AI646" s="29"/>
      <c r="AJ646" s="29"/>
      <c r="AK646" s="30"/>
      <c r="AL646" s="31">
        <f t="shared" si="384"/>
        <v>0</v>
      </c>
      <c r="AM646" s="29"/>
      <c r="AN646" s="29"/>
      <c r="AO646" s="29"/>
      <c r="AP646" s="30"/>
      <c r="AQ646" s="31">
        <f t="shared" si="385"/>
        <v>0</v>
      </c>
      <c r="AR646" s="29"/>
      <c r="AS646" s="29"/>
      <c r="AT646" s="29"/>
      <c r="AU646" s="30"/>
      <c r="AV646" s="43">
        <f t="shared" si="386"/>
        <v>0</v>
      </c>
    </row>
    <row r="647" spans="1:48" x14ac:dyDescent="0.25">
      <c r="A647" s="14">
        <v>43</v>
      </c>
      <c r="B647" s="8" t="s">
        <v>79</v>
      </c>
      <c r="C647" s="32" t="s">
        <v>83</v>
      </c>
      <c r="D647" s="29"/>
      <c r="E647" s="29"/>
      <c r="F647" s="29"/>
      <c r="G647" s="30"/>
      <c r="H647" s="31">
        <f t="shared" si="378"/>
        <v>0</v>
      </c>
      <c r="I647" s="29"/>
      <c r="J647" s="29"/>
      <c r="K647" s="29"/>
      <c r="L647" s="30"/>
      <c r="M647" s="31">
        <f t="shared" si="379"/>
        <v>0</v>
      </c>
      <c r="N647" s="29"/>
      <c r="O647" s="29"/>
      <c r="P647" s="29"/>
      <c r="Q647" s="30"/>
      <c r="R647" s="31">
        <f t="shared" si="380"/>
        <v>0</v>
      </c>
      <c r="S647" s="29"/>
      <c r="T647" s="29"/>
      <c r="U647" s="29"/>
      <c r="V647" s="30"/>
      <c r="W647" s="31">
        <f t="shared" si="381"/>
        <v>0</v>
      </c>
      <c r="X647" s="29"/>
      <c r="Y647" s="29"/>
      <c r="Z647" s="29"/>
      <c r="AA647" s="30"/>
      <c r="AB647" s="31">
        <f t="shared" si="382"/>
        <v>0</v>
      </c>
      <c r="AC647" s="29"/>
      <c r="AD647" s="29"/>
      <c r="AE647" s="29"/>
      <c r="AF647" s="30"/>
      <c r="AG647" s="31">
        <f t="shared" si="383"/>
        <v>0</v>
      </c>
      <c r="AH647" s="29"/>
      <c r="AI647" s="29"/>
      <c r="AJ647" s="29"/>
      <c r="AK647" s="30"/>
      <c r="AL647" s="31">
        <f t="shared" si="384"/>
        <v>0</v>
      </c>
      <c r="AM647" s="29"/>
      <c r="AN647" s="29"/>
      <c r="AO647" s="29"/>
      <c r="AP647" s="30"/>
      <c r="AQ647" s="31">
        <f t="shared" si="385"/>
        <v>0</v>
      </c>
      <c r="AR647" s="29"/>
      <c r="AS647" s="29"/>
      <c r="AT647" s="29"/>
      <c r="AU647" s="30"/>
      <c r="AV647" s="43">
        <f t="shared" si="386"/>
        <v>0</v>
      </c>
    </row>
    <row r="648" spans="1:48" x14ac:dyDescent="0.25">
      <c r="A648" s="14">
        <v>43</v>
      </c>
      <c r="B648" s="8" t="s">
        <v>80</v>
      </c>
      <c r="C648" s="32" t="s">
        <v>83</v>
      </c>
      <c r="D648" s="29"/>
      <c r="E648" s="29"/>
      <c r="F648" s="29"/>
      <c r="G648" s="30"/>
      <c r="H648" s="31">
        <f t="shared" si="378"/>
        <v>0</v>
      </c>
      <c r="I648" s="29"/>
      <c r="J648" s="29"/>
      <c r="K648" s="29"/>
      <c r="L648" s="30"/>
      <c r="M648" s="31">
        <f t="shared" si="379"/>
        <v>0</v>
      </c>
      <c r="N648" s="29"/>
      <c r="O648" s="29"/>
      <c r="P648" s="29"/>
      <c r="Q648" s="30"/>
      <c r="R648" s="31">
        <f t="shared" si="380"/>
        <v>0</v>
      </c>
      <c r="S648" s="29"/>
      <c r="T648" s="29"/>
      <c r="U648" s="29"/>
      <c r="V648" s="30"/>
      <c r="W648" s="31">
        <f t="shared" si="381"/>
        <v>0</v>
      </c>
      <c r="X648" s="29"/>
      <c r="Y648" s="29"/>
      <c r="Z648" s="29"/>
      <c r="AA648" s="30"/>
      <c r="AB648" s="31">
        <f t="shared" si="382"/>
        <v>0</v>
      </c>
      <c r="AC648" s="29"/>
      <c r="AD648" s="29"/>
      <c r="AE648" s="29"/>
      <c r="AF648" s="30"/>
      <c r="AG648" s="31">
        <f t="shared" si="383"/>
        <v>0</v>
      </c>
      <c r="AH648" s="29"/>
      <c r="AI648" s="29"/>
      <c r="AJ648" s="29"/>
      <c r="AK648" s="30"/>
      <c r="AL648" s="31">
        <f t="shared" si="384"/>
        <v>0</v>
      </c>
      <c r="AM648" s="29"/>
      <c r="AN648" s="29"/>
      <c r="AO648" s="29"/>
      <c r="AP648" s="30"/>
      <c r="AQ648" s="31">
        <f t="shared" si="385"/>
        <v>0</v>
      </c>
      <c r="AR648" s="29"/>
      <c r="AS648" s="29"/>
      <c r="AT648" s="29"/>
      <c r="AU648" s="30"/>
      <c r="AV648" s="43">
        <f t="shared" si="386"/>
        <v>0</v>
      </c>
    </row>
    <row r="649" spans="1:48" x14ac:dyDescent="0.25">
      <c r="A649" s="14">
        <v>43</v>
      </c>
      <c r="B649" s="32" t="s">
        <v>81</v>
      </c>
      <c r="C649" s="32" t="s">
        <v>83</v>
      </c>
      <c r="D649" s="33"/>
      <c r="E649" s="33"/>
      <c r="F649" s="33"/>
      <c r="G649" s="34"/>
      <c r="H649" s="35">
        <f t="shared" si="378"/>
        <v>0</v>
      </c>
      <c r="I649" s="33"/>
      <c r="J649" s="33"/>
      <c r="K649" s="33"/>
      <c r="L649" s="34"/>
      <c r="M649" s="35">
        <f t="shared" si="379"/>
        <v>0</v>
      </c>
      <c r="N649" s="33"/>
      <c r="O649" s="33"/>
      <c r="P649" s="33"/>
      <c r="Q649" s="34"/>
      <c r="R649" s="35">
        <f t="shared" si="380"/>
        <v>0</v>
      </c>
      <c r="S649" s="33"/>
      <c r="T649" s="33"/>
      <c r="U649" s="33"/>
      <c r="V649" s="34"/>
      <c r="W649" s="35">
        <f t="shared" si="381"/>
        <v>0</v>
      </c>
      <c r="X649" s="33"/>
      <c r="Y649" s="33"/>
      <c r="Z649" s="33"/>
      <c r="AA649" s="34"/>
      <c r="AB649" s="35">
        <f t="shared" si="382"/>
        <v>0</v>
      </c>
      <c r="AC649" s="33"/>
      <c r="AD649" s="33"/>
      <c r="AE649" s="33"/>
      <c r="AF649" s="34"/>
      <c r="AG649" s="35">
        <f t="shared" si="383"/>
        <v>0</v>
      </c>
      <c r="AH649" s="33"/>
      <c r="AI649" s="33"/>
      <c r="AJ649" s="33"/>
      <c r="AK649" s="34"/>
      <c r="AL649" s="35">
        <f t="shared" si="384"/>
        <v>0</v>
      </c>
      <c r="AM649" s="33"/>
      <c r="AN649" s="33"/>
      <c r="AO649" s="33"/>
      <c r="AP649" s="34"/>
      <c r="AQ649" s="35">
        <f t="shared" si="385"/>
        <v>0</v>
      </c>
      <c r="AR649" s="33"/>
      <c r="AS649" s="33"/>
      <c r="AT649" s="33"/>
      <c r="AU649" s="34"/>
      <c r="AV649" s="44">
        <f t="shared" si="386"/>
        <v>0</v>
      </c>
    </row>
    <row r="650" spans="1:48" x14ac:dyDescent="0.25">
      <c r="A650" s="14">
        <v>43</v>
      </c>
      <c r="B650" s="36"/>
      <c r="C650" s="37"/>
      <c r="D650" s="38"/>
      <c r="E650" s="39"/>
      <c r="F650" s="39"/>
      <c r="G650" s="39"/>
      <c r="H650" s="40">
        <f>SUM(H637:H649)</f>
        <v>0</v>
      </c>
      <c r="I650" s="39"/>
      <c r="J650" s="39"/>
      <c r="K650" s="39"/>
      <c r="L650" s="39"/>
      <c r="M650" s="40">
        <f>SUM(M637:M649)</f>
        <v>0</v>
      </c>
      <c r="N650" s="39"/>
      <c r="O650" s="39"/>
      <c r="P650" s="39"/>
      <c r="Q650" s="39"/>
      <c r="R650" s="40">
        <f>SUM(R637:R649)</f>
        <v>0</v>
      </c>
      <c r="S650" s="39"/>
      <c r="T650" s="39"/>
      <c r="U650" s="39"/>
      <c r="V650" s="39"/>
      <c r="W650" s="40">
        <f>SUM(W637:W649)</f>
        <v>0</v>
      </c>
      <c r="X650" s="39"/>
      <c r="Y650" s="39"/>
      <c r="Z650" s="39"/>
      <c r="AA650" s="39"/>
      <c r="AB650" s="40">
        <f>SUM(AB637:AB649)</f>
        <v>0</v>
      </c>
      <c r="AC650" s="39"/>
      <c r="AD650" s="39"/>
      <c r="AE650" s="39"/>
      <c r="AF650" s="39"/>
      <c r="AG650" s="40">
        <f>SUM(AG637:AG649)</f>
        <v>0</v>
      </c>
      <c r="AH650" s="39"/>
      <c r="AI650" s="39"/>
      <c r="AJ650" s="39"/>
      <c r="AK650" s="39"/>
      <c r="AL650" s="40">
        <f>SUM(AL637:AL649)</f>
        <v>0</v>
      </c>
      <c r="AM650" s="39"/>
      <c r="AN650" s="39"/>
      <c r="AO650" s="39"/>
      <c r="AP650" s="39"/>
      <c r="AQ650" s="40">
        <f>SUM(AQ637:AQ649)</f>
        <v>0</v>
      </c>
      <c r="AR650" s="39"/>
      <c r="AS650" s="39"/>
      <c r="AT650" s="39"/>
      <c r="AU650" s="39"/>
      <c r="AV650" s="40">
        <f>SUM(AV637:AV649)</f>
        <v>0</v>
      </c>
    </row>
    <row r="651" spans="1:48" x14ac:dyDescent="0.25">
      <c r="A651" s="14">
        <v>44</v>
      </c>
      <c r="B651" s="80" t="str">
        <f>"Буква (или иное название) класса "&amp;A651&amp;":"</f>
        <v>Буква (или иное название) класса 44:</v>
      </c>
      <c r="C651" s="81"/>
      <c r="D651" s="82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</row>
    <row r="652" spans="1:48" x14ac:dyDescent="0.25">
      <c r="A652" s="14">
        <v>44</v>
      </c>
      <c r="B652" s="45" t="s">
        <v>69</v>
      </c>
      <c r="C652" s="28" t="s">
        <v>83</v>
      </c>
      <c r="D652" s="29"/>
      <c r="E652" s="29"/>
      <c r="F652" s="29"/>
      <c r="G652" s="30"/>
      <c r="H652" s="31">
        <f t="shared" ref="H652:H664" si="387">COUNTA(D652:G652)</f>
        <v>0</v>
      </c>
      <c r="I652" s="29"/>
      <c r="J652" s="29"/>
      <c r="K652" s="29"/>
      <c r="L652" s="30"/>
      <c r="M652" s="31">
        <f t="shared" ref="M652:M664" si="388">COUNTA(I652:L652)</f>
        <v>0</v>
      </c>
      <c r="N652" s="29"/>
      <c r="O652" s="29"/>
      <c r="P652" s="29"/>
      <c r="Q652" s="30"/>
      <c r="R652" s="31">
        <f t="shared" ref="R652:R664" si="389">COUNTA(N652:Q652)</f>
        <v>0</v>
      </c>
      <c r="S652" s="29"/>
      <c r="T652" s="29"/>
      <c r="U652" s="29"/>
      <c r="V652" s="30"/>
      <c r="W652" s="31">
        <f t="shared" ref="W652:W664" si="390">COUNTA(S652:V652)</f>
        <v>0</v>
      </c>
      <c r="X652" s="29"/>
      <c r="Y652" s="29"/>
      <c r="Z652" s="29"/>
      <c r="AA652" s="30"/>
      <c r="AB652" s="31">
        <f t="shared" ref="AB652:AB664" si="391">COUNTA(X652:AA652)</f>
        <v>0</v>
      </c>
      <c r="AC652" s="29"/>
      <c r="AD652" s="29"/>
      <c r="AE652" s="29"/>
      <c r="AF652" s="30"/>
      <c r="AG652" s="31">
        <f t="shared" ref="AG652:AG664" si="392">COUNTA(AC652:AF652)</f>
        <v>0</v>
      </c>
      <c r="AH652" s="29"/>
      <c r="AI652" s="29"/>
      <c r="AJ652" s="29"/>
      <c r="AK652" s="30"/>
      <c r="AL652" s="31">
        <f t="shared" ref="AL652:AL664" si="393">COUNTA(AH652:AK652)</f>
        <v>0</v>
      </c>
      <c r="AM652" s="29"/>
      <c r="AN652" s="29"/>
      <c r="AO652" s="29"/>
      <c r="AP652" s="30"/>
      <c r="AQ652" s="31">
        <f t="shared" ref="AQ652:AQ664" si="394">COUNTA(AM652:AP652)</f>
        <v>0</v>
      </c>
      <c r="AR652" s="29"/>
      <c r="AS652" s="29"/>
      <c r="AT652" s="29"/>
      <c r="AU652" s="30"/>
      <c r="AV652" s="43">
        <f t="shared" ref="AV652:AV664" si="395">COUNTA(AR652:AU652)</f>
        <v>0</v>
      </c>
    </row>
    <row r="653" spans="1:48" x14ac:dyDescent="0.25">
      <c r="A653" s="14">
        <v>44</v>
      </c>
      <c r="B653" s="8" t="s">
        <v>70</v>
      </c>
      <c r="C653" s="32" t="s">
        <v>83</v>
      </c>
      <c r="D653" s="29"/>
      <c r="E653" s="29"/>
      <c r="F653" s="29"/>
      <c r="G653" s="30"/>
      <c r="H653" s="31">
        <f t="shared" si="387"/>
        <v>0</v>
      </c>
      <c r="I653" s="29"/>
      <c r="J653" s="29"/>
      <c r="K653" s="29"/>
      <c r="L653" s="30"/>
      <c r="M653" s="31">
        <f t="shared" si="388"/>
        <v>0</v>
      </c>
      <c r="N653" s="29"/>
      <c r="O653" s="29"/>
      <c r="P653" s="29"/>
      <c r="Q653" s="30"/>
      <c r="R653" s="31">
        <f t="shared" si="389"/>
        <v>0</v>
      </c>
      <c r="S653" s="29"/>
      <c r="T653" s="29"/>
      <c r="U653" s="29"/>
      <c r="V653" s="30"/>
      <c r="W653" s="31">
        <f t="shared" si="390"/>
        <v>0</v>
      </c>
      <c r="X653" s="29"/>
      <c r="Y653" s="29"/>
      <c r="Z653" s="29"/>
      <c r="AA653" s="30"/>
      <c r="AB653" s="31">
        <f t="shared" si="391"/>
        <v>0</v>
      </c>
      <c r="AC653" s="29"/>
      <c r="AD653" s="29"/>
      <c r="AE653" s="29"/>
      <c r="AF653" s="30"/>
      <c r="AG653" s="31">
        <f t="shared" si="392"/>
        <v>0</v>
      </c>
      <c r="AH653" s="29"/>
      <c r="AI653" s="29"/>
      <c r="AJ653" s="29"/>
      <c r="AK653" s="30"/>
      <c r="AL653" s="31">
        <f t="shared" si="393"/>
        <v>0</v>
      </c>
      <c r="AM653" s="29"/>
      <c r="AN653" s="29"/>
      <c r="AO653" s="29"/>
      <c r="AP653" s="30"/>
      <c r="AQ653" s="31">
        <f t="shared" si="394"/>
        <v>0</v>
      </c>
      <c r="AR653" s="29"/>
      <c r="AS653" s="29"/>
      <c r="AT653" s="29"/>
      <c r="AU653" s="30"/>
      <c r="AV653" s="43">
        <f t="shared" si="395"/>
        <v>0</v>
      </c>
    </row>
    <row r="654" spans="1:48" x14ac:dyDescent="0.25">
      <c r="A654" s="14">
        <v>44</v>
      </c>
      <c r="B654" s="8" t="s">
        <v>71</v>
      </c>
      <c r="C654" s="32" t="s">
        <v>83</v>
      </c>
      <c r="D654" s="29"/>
      <c r="E654" s="29"/>
      <c r="F654" s="29"/>
      <c r="G654" s="30"/>
      <c r="H654" s="31">
        <f t="shared" si="387"/>
        <v>0</v>
      </c>
      <c r="I654" s="29"/>
      <c r="J654" s="29"/>
      <c r="K654" s="29"/>
      <c r="L654" s="30"/>
      <c r="M654" s="31">
        <f t="shared" si="388"/>
        <v>0</v>
      </c>
      <c r="N654" s="29"/>
      <c r="O654" s="29"/>
      <c r="P654" s="29"/>
      <c r="Q654" s="30"/>
      <c r="R654" s="31">
        <f t="shared" si="389"/>
        <v>0</v>
      </c>
      <c r="S654" s="29"/>
      <c r="T654" s="29"/>
      <c r="U654" s="29"/>
      <c r="V654" s="30"/>
      <c r="W654" s="31">
        <f t="shared" si="390"/>
        <v>0</v>
      </c>
      <c r="X654" s="29"/>
      <c r="Y654" s="29"/>
      <c r="Z654" s="29"/>
      <c r="AA654" s="30"/>
      <c r="AB654" s="31">
        <f t="shared" si="391"/>
        <v>0</v>
      </c>
      <c r="AC654" s="29"/>
      <c r="AD654" s="29"/>
      <c r="AE654" s="29"/>
      <c r="AF654" s="30"/>
      <c r="AG654" s="31">
        <f t="shared" si="392"/>
        <v>0</v>
      </c>
      <c r="AH654" s="29"/>
      <c r="AI654" s="29"/>
      <c r="AJ654" s="29"/>
      <c r="AK654" s="30"/>
      <c r="AL654" s="31">
        <f t="shared" si="393"/>
        <v>0</v>
      </c>
      <c r="AM654" s="29"/>
      <c r="AN654" s="29"/>
      <c r="AO654" s="29"/>
      <c r="AP654" s="30"/>
      <c r="AQ654" s="31">
        <f t="shared" si="394"/>
        <v>0</v>
      </c>
      <c r="AR654" s="29"/>
      <c r="AS654" s="29"/>
      <c r="AT654" s="29"/>
      <c r="AU654" s="30"/>
      <c r="AV654" s="43">
        <f t="shared" si="395"/>
        <v>0</v>
      </c>
    </row>
    <row r="655" spans="1:48" x14ac:dyDescent="0.25">
      <c r="A655" s="14">
        <v>44</v>
      </c>
      <c r="B655" s="8" t="s">
        <v>72</v>
      </c>
      <c r="C655" s="32" t="s">
        <v>83</v>
      </c>
      <c r="D655" s="29"/>
      <c r="E655" s="29"/>
      <c r="F655" s="29"/>
      <c r="G655" s="30"/>
      <c r="H655" s="31">
        <f t="shared" si="387"/>
        <v>0</v>
      </c>
      <c r="I655" s="29"/>
      <c r="J655" s="29"/>
      <c r="K655" s="29"/>
      <c r="L655" s="30"/>
      <c r="M655" s="31">
        <f t="shared" si="388"/>
        <v>0</v>
      </c>
      <c r="N655" s="29"/>
      <c r="O655" s="29"/>
      <c r="P655" s="29"/>
      <c r="Q655" s="30"/>
      <c r="R655" s="31">
        <f t="shared" si="389"/>
        <v>0</v>
      </c>
      <c r="S655" s="29"/>
      <c r="T655" s="29"/>
      <c r="U655" s="29"/>
      <c r="V655" s="30"/>
      <c r="W655" s="31">
        <f t="shared" si="390"/>
        <v>0</v>
      </c>
      <c r="X655" s="29"/>
      <c r="Y655" s="29"/>
      <c r="Z655" s="29"/>
      <c r="AA655" s="30"/>
      <c r="AB655" s="31">
        <f t="shared" si="391"/>
        <v>0</v>
      </c>
      <c r="AC655" s="29"/>
      <c r="AD655" s="29"/>
      <c r="AE655" s="29"/>
      <c r="AF655" s="30"/>
      <c r="AG655" s="31">
        <f t="shared" si="392"/>
        <v>0</v>
      </c>
      <c r="AH655" s="29"/>
      <c r="AI655" s="29"/>
      <c r="AJ655" s="29"/>
      <c r="AK655" s="30"/>
      <c r="AL655" s="31">
        <f t="shared" si="393"/>
        <v>0</v>
      </c>
      <c r="AM655" s="29"/>
      <c r="AN655" s="29"/>
      <c r="AO655" s="29"/>
      <c r="AP655" s="30"/>
      <c r="AQ655" s="31">
        <f t="shared" si="394"/>
        <v>0</v>
      </c>
      <c r="AR655" s="29"/>
      <c r="AS655" s="29"/>
      <c r="AT655" s="29"/>
      <c r="AU655" s="30"/>
      <c r="AV655" s="43">
        <f t="shared" si="395"/>
        <v>0</v>
      </c>
    </row>
    <row r="656" spans="1:48" x14ac:dyDescent="0.25">
      <c r="A656" s="14">
        <v>44</v>
      </c>
      <c r="B656" s="8" t="s">
        <v>73</v>
      </c>
      <c r="C656" s="32" t="s">
        <v>83</v>
      </c>
      <c r="D656" s="29"/>
      <c r="E656" s="29"/>
      <c r="F656" s="29"/>
      <c r="G656" s="30"/>
      <c r="H656" s="31">
        <f t="shared" si="387"/>
        <v>0</v>
      </c>
      <c r="I656" s="29"/>
      <c r="J656" s="29"/>
      <c r="K656" s="29"/>
      <c r="L656" s="30"/>
      <c r="M656" s="31">
        <f t="shared" si="388"/>
        <v>0</v>
      </c>
      <c r="N656" s="29"/>
      <c r="O656" s="29"/>
      <c r="P656" s="29"/>
      <c r="Q656" s="30"/>
      <c r="R656" s="31">
        <f t="shared" si="389"/>
        <v>0</v>
      </c>
      <c r="S656" s="29"/>
      <c r="T656" s="29"/>
      <c r="U656" s="29"/>
      <c r="V656" s="30"/>
      <c r="W656" s="31">
        <f t="shared" si="390"/>
        <v>0</v>
      </c>
      <c r="X656" s="29"/>
      <c r="Y656" s="29"/>
      <c r="Z656" s="29"/>
      <c r="AA656" s="30"/>
      <c r="AB656" s="31">
        <f t="shared" si="391"/>
        <v>0</v>
      </c>
      <c r="AC656" s="29"/>
      <c r="AD656" s="29"/>
      <c r="AE656" s="29"/>
      <c r="AF656" s="30"/>
      <c r="AG656" s="31">
        <f t="shared" si="392"/>
        <v>0</v>
      </c>
      <c r="AH656" s="29"/>
      <c r="AI656" s="29"/>
      <c r="AJ656" s="29"/>
      <c r="AK656" s="30"/>
      <c r="AL656" s="31">
        <f t="shared" si="393"/>
        <v>0</v>
      </c>
      <c r="AM656" s="29"/>
      <c r="AN656" s="29"/>
      <c r="AO656" s="29"/>
      <c r="AP656" s="30"/>
      <c r="AQ656" s="31">
        <f t="shared" si="394"/>
        <v>0</v>
      </c>
      <c r="AR656" s="29"/>
      <c r="AS656" s="29"/>
      <c r="AT656" s="29"/>
      <c r="AU656" s="30"/>
      <c r="AV656" s="43">
        <f t="shared" si="395"/>
        <v>0</v>
      </c>
    </row>
    <row r="657" spans="1:48" x14ac:dyDescent="0.25">
      <c r="A657" s="14">
        <v>44</v>
      </c>
      <c r="B657" s="8" t="s">
        <v>74</v>
      </c>
      <c r="C657" s="32" t="s">
        <v>83</v>
      </c>
      <c r="D657" s="29"/>
      <c r="E657" s="29"/>
      <c r="F657" s="29"/>
      <c r="G657" s="30"/>
      <c r="H657" s="31">
        <f t="shared" si="387"/>
        <v>0</v>
      </c>
      <c r="I657" s="29"/>
      <c r="J657" s="29"/>
      <c r="K657" s="29"/>
      <c r="L657" s="30"/>
      <c r="M657" s="31">
        <f t="shared" si="388"/>
        <v>0</v>
      </c>
      <c r="N657" s="29"/>
      <c r="O657" s="29"/>
      <c r="P657" s="29"/>
      <c r="Q657" s="30"/>
      <c r="R657" s="31">
        <f t="shared" si="389"/>
        <v>0</v>
      </c>
      <c r="S657" s="29"/>
      <c r="T657" s="29"/>
      <c r="U657" s="29"/>
      <c r="V657" s="30"/>
      <c r="W657" s="31">
        <f t="shared" si="390"/>
        <v>0</v>
      </c>
      <c r="X657" s="29"/>
      <c r="Y657" s="29"/>
      <c r="Z657" s="29"/>
      <c r="AA657" s="30"/>
      <c r="AB657" s="31">
        <f t="shared" si="391"/>
        <v>0</v>
      </c>
      <c r="AC657" s="29"/>
      <c r="AD657" s="29"/>
      <c r="AE657" s="29"/>
      <c r="AF657" s="30"/>
      <c r="AG657" s="31">
        <f t="shared" si="392"/>
        <v>0</v>
      </c>
      <c r="AH657" s="29"/>
      <c r="AI657" s="29"/>
      <c r="AJ657" s="29"/>
      <c r="AK657" s="30"/>
      <c r="AL657" s="31">
        <f t="shared" si="393"/>
        <v>0</v>
      </c>
      <c r="AM657" s="29"/>
      <c r="AN657" s="29"/>
      <c r="AO657" s="29"/>
      <c r="AP657" s="30"/>
      <c r="AQ657" s="31">
        <f t="shared" si="394"/>
        <v>0</v>
      </c>
      <c r="AR657" s="29"/>
      <c r="AS657" s="29"/>
      <c r="AT657" s="29"/>
      <c r="AU657" s="30"/>
      <c r="AV657" s="43">
        <f t="shared" si="395"/>
        <v>0</v>
      </c>
    </row>
    <row r="658" spans="1:48" x14ac:dyDescent="0.25">
      <c r="A658" s="14">
        <v>44</v>
      </c>
      <c r="B658" s="8" t="s">
        <v>75</v>
      </c>
      <c r="C658" s="32" t="s">
        <v>83</v>
      </c>
      <c r="D658" s="29"/>
      <c r="E658" s="29"/>
      <c r="F658" s="29"/>
      <c r="G658" s="30"/>
      <c r="H658" s="31">
        <f t="shared" si="387"/>
        <v>0</v>
      </c>
      <c r="I658" s="29"/>
      <c r="J658" s="29"/>
      <c r="K658" s="29"/>
      <c r="L658" s="30"/>
      <c r="M658" s="31">
        <f t="shared" si="388"/>
        <v>0</v>
      </c>
      <c r="N658" s="29"/>
      <c r="O658" s="29"/>
      <c r="P658" s="29"/>
      <c r="Q658" s="30"/>
      <c r="R658" s="31">
        <f t="shared" si="389"/>
        <v>0</v>
      </c>
      <c r="S658" s="29"/>
      <c r="T658" s="29"/>
      <c r="U658" s="29"/>
      <c r="V658" s="30"/>
      <c r="W658" s="31">
        <f t="shared" si="390"/>
        <v>0</v>
      </c>
      <c r="X658" s="29"/>
      <c r="Y658" s="29"/>
      <c r="Z658" s="29"/>
      <c r="AA658" s="30"/>
      <c r="AB658" s="31">
        <f t="shared" si="391"/>
        <v>0</v>
      </c>
      <c r="AC658" s="29"/>
      <c r="AD658" s="29"/>
      <c r="AE658" s="29"/>
      <c r="AF658" s="30"/>
      <c r="AG658" s="31">
        <f t="shared" si="392"/>
        <v>0</v>
      </c>
      <c r="AH658" s="29"/>
      <c r="AI658" s="29"/>
      <c r="AJ658" s="29"/>
      <c r="AK658" s="30"/>
      <c r="AL658" s="31">
        <f t="shared" si="393"/>
        <v>0</v>
      </c>
      <c r="AM658" s="29"/>
      <c r="AN658" s="29"/>
      <c r="AO658" s="29"/>
      <c r="AP658" s="30"/>
      <c r="AQ658" s="31">
        <f t="shared" si="394"/>
        <v>0</v>
      </c>
      <c r="AR658" s="29"/>
      <c r="AS658" s="29"/>
      <c r="AT658" s="29"/>
      <c r="AU658" s="30"/>
      <c r="AV658" s="43">
        <f t="shared" si="395"/>
        <v>0</v>
      </c>
    </row>
    <row r="659" spans="1:48" x14ac:dyDescent="0.25">
      <c r="A659" s="14">
        <v>44</v>
      </c>
      <c r="B659" s="8" t="s">
        <v>76</v>
      </c>
      <c r="C659" s="32" t="s">
        <v>83</v>
      </c>
      <c r="D659" s="29"/>
      <c r="E659" s="29"/>
      <c r="F659" s="29"/>
      <c r="G659" s="30"/>
      <c r="H659" s="31">
        <f t="shared" si="387"/>
        <v>0</v>
      </c>
      <c r="I659" s="29"/>
      <c r="J659" s="29"/>
      <c r="K659" s="29"/>
      <c r="L659" s="30"/>
      <c r="M659" s="31">
        <f t="shared" si="388"/>
        <v>0</v>
      </c>
      <c r="N659" s="29"/>
      <c r="O659" s="29"/>
      <c r="P659" s="29"/>
      <c r="Q659" s="30"/>
      <c r="R659" s="31">
        <f t="shared" si="389"/>
        <v>0</v>
      </c>
      <c r="S659" s="29"/>
      <c r="T659" s="29"/>
      <c r="U659" s="29"/>
      <c r="V659" s="30"/>
      <c r="W659" s="31">
        <f t="shared" si="390"/>
        <v>0</v>
      </c>
      <c r="X659" s="29"/>
      <c r="Y659" s="29"/>
      <c r="Z659" s="29"/>
      <c r="AA659" s="30"/>
      <c r="AB659" s="31">
        <f t="shared" si="391"/>
        <v>0</v>
      </c>
      <c r="AC659" s="29"/>
      <c r="AD659" s="29"/>
      <c r="AE659" s="29"/>
      <c r="AF659" s="30"/>
      <c r="AG659" s="31">
        <f t="shared" si="392"/>
        <v>0</v>
      </c>
      <c r="AH659" s="29"/>
      <c r="AI659" s="29"/>
      <c r="AJ659" s="29"/>
      <c r="AK659" s="30"/>
      <c r="AL659" s="31">
        <f t="shared" si="393"/>
        <v>0</v>
      </c>
      <c r="AM659" s="29"/>
      <c r="AN659" s="29"/>
      <c r="AO659" s="29"/>
      <c r="AP659" s="30"/>
      <c r="AQ659" s="31">
        <f t="shared" si="394"/>
        <v>0</v>
      </c>
      <c r="AR659" s="29"/>
      <c r="AS659" s="29"/>
      <c r="AT659" s="29"/>
      <c r="AU659" s="30"/>
      <c r="AV659" s="43">
        <f t="shared" si="395"/>
        <v>0</v>
      </c>
    </row>
    <row r="660" spans="1:48" x14ac:dyDescent="0.25">
      <c r="A660" s="14">
        <v>44</v>
      </c>
      <c r="B660" s="8" t="s">
        <v>77</v>
      </c>
      <c r="C660" s="32" t="s">
        <v>83</v>
      </c>
      <c r="D660" s="29"/>
      <c r="E660" s="29"/>
      <c r="F660" s="29"/>
      <c r="G660" s="30"/>
      <c r="H660" s="31">
        <f t="shared" si="387"/>
        <v>0</v>
      </c>
      <c r="I660" s="29"/>
      <c r="J660" s="29"/>
      <c r="K660" s="29"/>
      <c r="L660" s="30"/>
      <c r="M660" s="31">
        <f t="shared" si="388"/>
        <v>0</v>
      </c>
      <c r="N660" s="29"/>
      <c r="O660" s="29"/>
      <c r="P660" s="29"/>
      <c r="Q660" s="30"/>
      <c r="R660" s="31">
        <f t="shared" si="389"/>
        <v>0</v>
      </c>
      <c r="S660" s="29"/>
      <c r="T660" s="29"/>
      <c r="U660" s="29"/>
      <c r="V660" s="30"/>
      <c r="W660" s="31">
        <f t="shared" si="390"/>
        <v>0</v>
      </c>
      <c r="X660" s="29"/>
      <c r="Y660" s="29"/>
      <c r="Z660" s="29"/>
      <c r="AA660" s="30"/>
      <c r="AB660" s="31">
        <f t="shared" si="391"/>
        <v>0</v>
      </c>
      <c r="AC660" s="29"/>
      <c r="AD660" s="29"/>
      <c r="AE660" s="29"/>
      <c r="AF660" s="30"/>
      <c r="AG660" s="31">
        <f t="shared" si="392"/>
        <v>0</v>
      </c>
      <c r="AH660" s="29"/>
      <c r="AI660" s="29"/>
      <c r="AJ660" s="29"/>
      <c r="AK660" s="30"/>
      <c r="AL660" s="31">
        <f t="shared" si="393"/>
        <v>0</v>
      </c>
      <c r="AM660" s="29"/>
      <c r="AN660" s="29"/>
      <c r="AO660" s="29"/>
      <c r="AP660" s="30"/>
      <c r="AQ660" s="31">
        <f t="shared" si="394"/>
        <v>0</v>
      </c>
      <c r="AR660" s="29"/>
      <c r="AS660" s="29"/>
      <c r="AT660" s="29"/>
      <c r="AU660" s="30"/>
      <c r="AV660" s="43">
        <f t="shared" si="395"/>
        <v>0</v>
      </c>
    </row>
    <row r="661" spans="1:48" x14ac:dyDescent="0.25">
      <c r="A661" s="14">
        <v>44</v>
      </c>
      <c r="B661" s="8" t="s">
        <v>78</v>
      </c>
      <c r="C661" s="32" t="s">
        <v>83</v>
      </c>
      <c r="D661" s="29"/>
      <c r="E661" s="29"/>
      <c r="F661" s="29"/>
      <c r="G661" s="30"/>
      <c r="H661" s="31">
        <f t="shared" si="387"/>
        <v>0</v>
      </c>
      <c r="I661" s="29"/>
      <c r="J661" s="29"/>
      <c r="K661" s="29"/>
      <c r="L661" s="30"/>
      <c r="M661" s="31">
        <f t="shared" si="388"/>
        <v>0</v>
      </c>
      <c r="N661" s="29"/>
      <c r="O661" s="29"/>
      <c r="P661" s="29"/>
      <c r="Q661" s="30"/>
      <c r="R661" s="31">
        <f t="shared" si="389"/>
        <v>0</v>
      </c>
      <c r="S661" s="29"/>
      <c r="T661" s="29"/>
      <c r="U661" s="29"/>
      <c r="V661" s="30"/>
      <c r="W661" s="31">
        <f t="shared" si="390"/>
        <v>0</v>
      </c>
      <c r="X661" s="29"/>
      <c r="Y661" s="29"/>
      <c r="Z661" s="29"/>
      <c r="AA661" s="30"/>
      <c r="AB661" s="31">
        <f t="shared" si="391"/>
        <v>0</v>
      </c>
      <c r="AC661" s="29"/>
      <c r="AD661" s="29"/>
      <c r="AE661" s="29"/>
      <c r="AF661" s="30"/>
      <c r="AG661" s="31">
        <f t="shared" si="392"/>
        <v>0</v>
      </c>
      <c r="AH661" s="29"/>
      <c r="AI661" s="29"/>
      <c r="AJ661" s="29"/>
      <c r="AK661" s="30"/>
      <c r="AL661" s="31">
        <f t="shared" si="393"/>
        <v>0</v>
      </c>
      <c r="AM661" s="29"/>
      <c r="AN661" s="29"/>
      <c r="AO661" s="29"/>
      <c r="AP661" s="30"/>
      <c r="AQ661" s="31">
        <f t="shared" si="394"/>
        <v>0</v>
      </c>
      <c r="AR661" s="29"/>
      <c r="AS661" s="29"/>
      <c r="AT661" s="29"/>
      <c r="AU661" s="30"/>
      <c r="AV661" s="43">
        <f t="shared" si="395"/>
        <v>0</v>
      </c>
    </row>
    <row r="662" spans="1:48" x14ac:dyDescent="0.25">
      <c r="A662" s="14">
        <v>44</v>
      </c>
      <c r="B662" s="8" t="s">
        <v>79</v>
      </c>
      <c r="C662" s="32" t="s">
        <v>83</v>
      </c>
      <c r="D662" s="29"/>
      <c r="E662" s="29"/>
      <c r="F662" s="29"/>
      <c r="G662" s="30"/>
      <c r="H662" s="31">
        <f t="shared" si="387"/>
        <v>0</v>
      </c>
      <c r="I662" s="29"/>
      <c r="J662" s="29"/>
      <c r="K662" s="29"/>
      <c r="L662" s="30"/>
      <c r="M662" s="31">
        <f t="shared" si="388"/>
        <v>0</v>
      </c>
      <c r="N662" s="29"/>
      <c r="O662" s="29"/>
      <c r="P662" s="29"/>
      <c r="Q662" s="30"/>
      <c r="R662" s="31">
        <f t="shared" si="389"/>
        <v>0</v>
      </c>
      <c r="S662" s="29"/>
      <c r="T662" s="29"/>
      <c r="U662" s="29"/>
      <c r="V662" s="30"/>
      <c r="W662" s="31">
        <f t="shared" si="390"/>
        <v>0</v>
      </c>
      <c r="X662" s="29"/>
      <c r="Y662" s="29"/>
      <c r="Z662" s="29"/>
      <c r="AA662" s="30"/>
      <c r="AB662" s="31">
        <f t="shared" si="391"/>
        <v>0</v>
      </c>
      <c r="AC662" s="29"/>
      <c r="AD662" s="29"/>
      <c r="AE662" s="29"/>
      <c r="AF662" s="30"/>
      <c r="AG662" s="31">
        <f t="shared" si="392"/>
        <v>0</v>
      </c>
      <c r="AH662" s="29"/>
      <c r="AI662" s="29"/>
      <c r="AJ662" s="29"/>
      <c r="AK662" s="30"/>
      <c r="AL662" s="31">
        <f t="shared" si="393"/>
        <v>0</v>
      </c>
      <c r="AM662" s="29"/>
      <c r="AN662" s="29"/>
      <c r="AO662" s="29"/>
      <c r="AP662" s="30"/>
      <c r="AQ662" s="31">
        <f t="shared" si="394"/>
        <v>0</v>
      </c>
      <c r="AR662" s="29"/>
      <c r="AS662" s="29"/>
      <c r="AT662" s="29"/>
      <c r="AU662" s="30"/>
      <c r="AV662" s="43">
        <f t="shared" si="395"/>
        <v>0</v>
      </c>
    </row>
    <row r="663" spans="1:48" x14ac:dyDescent="0.25">
      <c r="A663" s="14">
        <v>44</v>
      </c>
      <c r="B663" s="8" t="s">
        <v>80</v>
      </c>
      <c r="C663" s="32" t="s">
        <v>83</v>
      </c>
      <c r="D663" s="29"/>
      <c r="E663" s="29"/>
      <c r="F663" s="29"/>
      <c r="G663" s="30"/>
      <c r="H663" s="31">
        <f t="shared" si="387"/>
        <v>0</v>
      </c>
      <c r="I663" s="29"/>
      <c r="J663" s="29"/>
      <c r="K663" s="29"/>
      <c r="L663" s="30"/>
      <c r="M663" s="31">
        <f t="shared" si="388"/>
        <v>0</v>
      </c>
      <c r="N663" s="29"/>
      <c r="O663" s="29"/>
      <c r="P663" s="29"/>
      <c r="Q663" s="30"/>
      <c r="R663" s="31">
        <f t="shared" si="389"/>
        <v>0</v>
      </c>
      <c r="S663" s="29"/>
      <c r="T663" s="29"/>
      <c r="U663" s="29"/>
      <c r="V663" s="30"/>
      <c r="W663" s="31">
        <f t="shared" si="390"/>
        <v>0</v>
      </c>
      <c r="X663" s="29"/>
      <c r="Y663" s="29"/>
      <c r="Z663" s="29"/>
      <c r="AA663" s="30"/>
      <c r="AB663" s="31">
        <f t="shared" si="391"/>
        <v>0</v>
      </c>
      <c r="AC663" s="29"/>
      <c r="AD663" s="29"/>
      <c r="AE663" s="29"/>
      <c r="AF663" s="30"/>
      <c r="AG663" s="31">
        <f t="shared" si="392"/>
        <v>0</v>
      </c>
      <c r="AH663" s="29"/>
      <c r="AI663" s="29"/>
      <c r="AJ663" s="29"/>
      <c r="AK663" s="30"/>
      <c r="AL663" s="31">
        <f t="shared" si="393"/>
        <v>0</v>
      </c>
      <c r="AM663" s="29"/>
      <c r="AN663" s="29"/>
      <c r="AO663" s="29"/>
      <c r="AP663" s="30"/>
      <c r="AQ663" s="31">
        <f t="shared" si="394"/>
        <v>0</v>
      </c>
      <c r="AR663" s="29"/>
      <c r="AS663" s="29"/>
      <c r="AT663" s="29"/>
      <c r="AU663" s="30"/>
      <c r="AV663" s="43">
        <f t="shared" si="395"/>
        <v>0</v>
      </c>
    </row>
    <row r="664" spans="1:48" x14ac:dyDescent="0.25">
      <c r="A664" s="14">
        <v>44</v>
      </c>
      <c r="B664" s="32" t="s">
        <v>81</v>
      </c>
      <c r="C664" s="32" t="s">
        <v>83</v>
      </c>
      <c r="D664" s="33"/>
      <c r="E664" s="33"/>
      <c r="F664" s="33"/>
      <c r="G664" s="34"/>
      <c r="H664" s="35">
        <f t="shared" si="387"/>
        <v>0</v>
      </c>
      <c r="I664" s="33"/>
      <c r="J664" s="33"/>
      <c r="K664" s="33"/>
      <c r="L664" s="34"/>
      <c r="M664" s="35">
        <f t="shared" si="388"/>
        <v>0</v>
      </c>
      <c r="N664" s="33"/>
      <c r="O664" s="33"/>
      <c r="P664" s="33"/>
      <c r="Q664" s="34"/>
      <c r="R664" s="35">
        <f t="shared" si="389"/>
        <v>0</v>
      </c>
      <c r="S664" s="33"/>
      <c r="T664" s="33"/>
      <c r="U664" s="33"/>
      <c r="V664" s="34"/>
      <c r="W664" s="35">
        <f t="shared" si="390"/>
        <v>0</v>
      </c>
      <c r="X664" s="33"/>
      <c r="Y664" s="33"/>
      <c r="Z664" s="33"/>
      <c r="AA664" s="34"/>
      <c r="AB664" s="35">
        <f t="shared" si="391"/>
        <v>0</v>
      </c>
      <c r="AC664" s="33"/>
      <c r="AD664" s="33"/>
      <c r="AE664" s="33"/>
      <c r="AF664" s="34"/>
      <c r="AG664" s="35">
        <f t="shared" si="392"/>
        <v>0</v>
      </c>
      <c r="AH664" s="33"/>
      <c r="AI664" s="33"/>
      <c r="AJ664" s="33"/>
      <c r="AK664" s="34"/>
      <c r="AL664" s="35">
        <f t="shared" si="393"/>
        <v>0</v>
      </c>
      <c r="AM664" s="33"/>
      <c r="AN664" s="33"/>
      <c r="AO664" s="33"/>
      <c r="AP664" s="34"/>
      <c r="AQ664" s="35">
        <f t="shared" si="394"/>
        <v>0</v>
      </c>
      <c r="AR664" s="33"/>
      <c r="AS664" s="33"/>
      <c r="AT664" s="33"/>
      <c r="AU664" s="34"/>
      <c r="AV664" s="44">
        <f t="shared" si="395"/>
        <v>0</v>
      </c>
    </row>
    <row r="665" spans="1:48" x14ac:dyDescent="0.25">
      <c r="A665" s="14">
        <v>44</v>
      </c>
      <c r="B665" s="36"/>
      <c r="C665" s="37"/>
      <c r="D665" s="38"/>
      <c r="E665" s="39"/>
      <c r="F665" s="39"/>
      <c r="G665" s="39"/>
      <c r="H665" s="40">
        <f>SUM(H652:H664)</f>
        <v>0</v>
      </c>
      <c r="I665" s="39"/>
      <c r="J665" s="39"/>
      <c r="K665" s="39"/>
      <c r="L665" s="39"/>
      <c r="M665" s="40">
        <f>SUM(M652:M664)</f>
        <v>0</v>
      </c>
      <c r="N665" s="39"/>
      <c r="O665" s="39"/>
      <c r="P665" s="39"/>
      <c r="Q665" s="39"/>
      <c r="R665" s="40">
        <f>SUM(R652:R664)</f>
        <v>0</v>
      </c>
      <c r="S665" s="39"/>
      <c r="T665" s="39"/>
      <c r="U665" s="39"/>
      <c r="V665" s="39"/>
      <c r="W665" s="40">
        <f>SUM(W652:W664)</f>
        <v>0</v>
      </c>
      <c r="X665" s="39"/>
      <c r="Y665" s="39"/>
      <c r="Z665" s="39"/>
      <c r="AA665" s="39"/>
      <c r="AB665" s="40">
        <f>SUM(AB652:AB664)</f>
        <v>0</v>
      </c>
      <c r="AC665" s="39"/>
      <c r="AD665" s="39"/>
      <c r="AE665" s="39"/>
      <c r="AF665" s="39"/>
      <c r="AG665" s="40">
        <f>SUM(AG652:AG664)</f>
        <v>0</v>
      </c>
      <c r="AH665" s="39"/>
      <c r="AI665" s="39"/>
      <c r="AJ665" s="39"/>
      <c r="AK665" s="39"/>
      <c r="AL665" s="40">
        <f>SUM(AL652:AL664)</f>
        <v>0</v>
      </c>
      <c r="AM665" s="39"/>
      <c r="AN665" s="39"/>
      <c r="AO665" s="39"/>
      <c r="AP665" s="39"/>
      <c r="AQ665" s="40">
        <f>SUM(AQ652:AQ664)</f>
        <v>0</v>
      </c>
      <c r="AR665" s="39"/>
      <c r="AS665" s="39"/>
      <c r="AT665" s="39"/>
      <c r="AU665" s="39"/>
      <c r="AV665" s="40">
        <f>SUM(AV652:AV664)</f>
        <v>0</v>
      </c>
    </row>
    <row r="666" spans="1:48" x14ac:dyDescent="0.25">
      <c r="A666" s="14">
        <v>45</v>
      </c>
      <c r="B666" s="80" t="str">
        <f>"Буква (или иное название) класса "&amp;A666&amp;":"</f>
        <v>Буква (или иное название) класса 45:</v>
      </c>
      <c r="C666" s="81"/>
      <c r="D666" s="82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</row>
    <row r="667" spans="1:48" x14ac:dyDescent="0.25">
      <c r="A667" s="14">
        <v>45</v>
      </c>
      <c r="B667" s="45" t="s">
        <v>69</v>
      </c>
      <c r="C667" s="28" t="s">
        <v>83</v>
      </c>
      <c r="D667" s="29"/>
      <c r="E667" s="29"/>
      <c r="F667" s="29"/>
      <c r="G667" s="30"/>
      <c r="H667" s="31">
        <f t="shared" ref="H667:H679" si="396">COUNTA(D667:G667)</f>
        <v>0</v>
      </c>
      <c r="I667" s="29"/>
      <c r="J667" s="29"/>
      <c r="K667" s="29"/>
      <c r="L667" s="30"/>
      <c r="M667" s="31">
        <f t="shared" ref="M667:M679" si="397">COUNTA(I667:L667)</f>
        <v>0</v>
      </c>
      <c r="N667" s="29"/>
      <c r="O667" s="29"/>
      <c r="P667" s="29"/>
      <c r="Q667" s="30"/>
      <c r="R667" s="31">
        <f t="shared" ref="R667:R679" si="398">COUNTA(N667:Q667)</f>
        <v>0</v>
      </c>
      <c r="S667" s="29"/>
      <c r="T667" s="29"/>
      <c r="U667" s="29"/>
      <c r="V667" s="30"/>
      <c r="W667" s="31">
        <f t="shared" ref="W667:W679" si="399">COUNTA(S667:V667)</f>
        <v>0</v>
      </c>
      <c r="X667" s="29"/>
      <c r="Y667" s="29"/>
      <c r="Z667" s="29"/>
      <c r="AA667" s="30"/>
      <c r="AB667" s="31">
        <f t="shared" ref="AB667:AB679" si="400">COUNTA(X667:AA667)</f>
        <v>0</v>
      </c>
      <c r="AC667" s="29"/>
      <c r="AD667" s="29"/>
      <c r="AE667" s="29"/>
      <c r="AF667" s="30"/>
      <c r="AG667" s="31">
        <f t="shared" ref="AG667:AG679" si="401">COUNTA(AC667:AF667)</f>
        <v>0</v>
      </c>
      <c r="AH667" s="29"/>
      <c r="AI667" s="29"/>
      <c r="AJ667" s="29"/>
      <c r="AK667" s="30"/>
      <c r="AL667" s="31">
        <f t="shared" ref="AL667:AL679" si="402">COUNTA(AH667:AK667)</f>
        <v>0</v>
      </c>
      <c r="AM667" s="29"/>
      <c r="AN667" s="29"/>
      <c r="AO667" s="29"/>
      <c r="AP667" s="30"/>
      <c r="AQ667" s="31">
        <f t="shared" ref="AQ667:AQ679" si="403">COUNTA(AM667:AP667)</f>
        <v>0</v>
      </c>
      <c r="AR667" s="29"/>
      <c r="AS667" s="29"/>
      <c r="AT667" s="29"/>
      <c r="AU667" s="30"/>
      <c r="AV667" s="43">
        <f t="shared" ref="AV667:AV679" si="404">COUNTA(AR667:AU667)</f>
        <v>0</v>
      </c>
    </row>
    <row r="668" spans="1:48" x14ac:dyDescent="0.25">
      <c r="A668" s="14">
        <v>45</v>
      </c>
      <c r="B668" s="8" t="s">
        <v>70</v>
      </c>
      <c r="C668" s="32" t="s">
        <v>83</v>
      </c>
      <c r="D668" s="29"/>
      <c r="E668" s="29"/>
      <c r="F668" s="29"/>
      <c r="G668" s="30"/>
      <c r="H668" s="31">
        <f t="shared" si="396"/>
        <v>0</v>
      </c>
      <c r="I668" s="29"/>
      <c r="J668" s="29"/>
      <c r="K668" s="29"/>
      <c r="L668" s="30"/>
      <c r="M668" s="31">
        <f t="shared" si="397"/>
        <v>0</v>
      </c>
      <c r="N668" s="29"/>
      <c r="O668" s="29"/>
      <c r="P668" s="29"/>
      <c r="Q668" s="30"/>
      <c r="R668" s="31">
        <f t="shared" si="398"/>
        <v>0</v>
      </c>
      <c r="S668" s="29"/>
      <c r="T668" s="29"/>
      <c r="U668" s="29"/>
      <c r="V668" s="30"/>
      <c r="W668" s="31">
        <f t="shared" si="399"/>
        <v>0</v>
      </c>
      <c r="X668" s="29"/>
      <c r="Y668" s="29"/>
      <c r="Z668" s="29"/>
      <c r="AA668" s="30"/>
      <c r="AB668" s="31">
        <f t="shared" si="400"/>
        <v>0</v>
      </c>
      <c r="AC668" s="29"/>
      <c r="AD668" s="29"/>
      <c r="AE668" s="29"/>
      <c r="AF668" s="30"/>
      <c r="AG668" s="31">
        <f t="shared" si="401"/>
        <v>0</v>
      </c>
      <c r="AH668" s="29"/>
      <c r="AI668" s="29"/>
      <c r="AJ668" s="29"/>
      <c r="AK668" s="30"/>
      <c r="AL668" s="31">
        <f t="shared" si="402"/>
        <v>0</v>
      </c>
      <c r="AM668" s="29"/>
      <c r="AN668" s="29"/>
      <c r="AO668" s="29"/>
      <c r="AP668" s="30"/>
      <c r="AQ668" s="31">
        <f t="shared" si="403"/>
        <v>0</v>
      </c>
      <c r="AR668" s="29"/>
      <c r="AS668" s="29"/>
      <c r="AT668" s="29"/>
      <c r="AU668" s="30"/>
      <c r="AV668" s="43">
        <f t="shared" si="404"/>
        <v>0</v>
      </c>
    </row>
    <row r="669" spans="1:48" x14ac:dyDescent="0.25">
      <c r="A669" s="14">
        <v>45</v>
      </c>
      <c r="B669" s="8" t="s">
        <v>71</v>
      </c>
      <c r="C669" s="32" t="s">
        <v>83</v>
      </c>
      <c r="D669" s="29"/>
      <c r="E669" s="29"/>
      <c r="F669" s="29"/>
      <c r="G669" s="30"/>
      <c r="H669" s="31">
        <f t="shared" si="396"/>
        <v>0</v>
      </c>
      <c r="I669" s="29"/>
      <c r="J669" s="29"/>
      <c r="K669" s="29"/>
      <c r="L669" s="30"/>
      <c r="M669" s="31">
        <f t="shared" si="397"/>
        <v>0</v>
      </c>
      <c r="N669" s="29"/>
      <c r="O669" s="29"/>
      <c r="P669" s="29"/>
      <c r="Q669" s="30"/>
      <c r="R669" s="31">
        <f t="shared" si="398"/>
        <v>0</v>
      </c>
      <c r="S669" s="29"/>
      <c r="T669" s="29"/>
      <c r="U669" s="29"/>
      <c r="V669" s="30"/>
      <c r="W669" s="31">
        <f t="shared" si="399"/>
        <v>0</v>
      </c>
      <c r="X669" s="29"/>
      <c r="Y669" s="29"/>
      <c r="Z669" s="29"/>
      <c r="AA669" s="30"/>
      <c r="AB669" s="31">
        <f t="shared" si="400"/>
        <v>0</v>
      </c>
      <c r="AC669" s="29"/>
      <c r="AD669" s="29"/>
      <c r="AE669" s="29"/>
      <c r="AF669" s="30"/>
      <c r="AG669" s="31">
        <f t="shared" si="401"/>
        <v>0</v>
      </c>
      <c r="AH669" s="29"/>
      <c r="AI669" s="29"/>
      <c r="AJ669" s="29"/>
      <c r="AK669" s="30"/>
      <c r="AL669" s="31">
        <f t="shared" si="402"/>
        <v>0</v>
      </c>
      <c r="AM669" s="29"/>
      <c r="AN669" s="29"/>
      <c r="AO669" s="29"/>
      <c r="AP669" s="30"/>
      <c r="AQ669" s="31">
        <f t="shared" si="403"/>
        <v>0</v>
      </c>
      <c r="AR669" s="29"/>
      <c r="AS669" s="29"/>
      <c r="AT669" s="29"/>
      <c r="AU669" s="30"/>
      <c r="AV669" s="43">
        <f t="shared" si="404"/>
        <v>0</v>
      </c>
    </row>
    <row r="670" spans="1:48" x14ac:dyDescent="0.25">
      <c r="A670" s="14">
        <v>45</v>
      </c>
      <c r="B670" s="8" t="s">
        <v>72</v>
      </c>
      <c r="C670" s="32" t="s">
        <v>83</v>
      </c>
      <c r="D670" s="29"/>
      <c r="E670" s="29"/>
      <c r="F670" s="29"/>
      <c r="G670" s="30"/>
      <c r="H670" s="31">
        <f t="shared" si="396"/>
        <v>0</v>
      </c>
      <c r="I670" s="29"/>
      <c r="J670" s="29"/>
      <c r="K670" s="29"/>
      <c r="L670" s="30"/>
      <c r="M670" s="31">
        <f t="shared" si="397"/>
        <v>0</v>
      </c>
      <c r="N670" s="29"/>
      <c r="O670" s="29"/>
      <c r="P670" s="29"/>
      <c r="Q670" s="30"/>
      <c r="R670" s="31">
        <f t="shared" si="398"/>
        <v>0</v>
      </c>
      <c r="S670" s="29"/>
      <c r="T670" s="29"/>
      <c r="U670" s="29"/>
      <c r="V670" s="30"/>
      <c r="W670" s="31">
        <f t="shared" si="399"/>
        <v>0</v>
      </c>
      <c r="X670" s="29"/>
      <c r="Y670" s="29"/>
      <c r="Z670" s="29"/>
      <c r="AA670" s="30"/>
      <c r="AB670" s="31">
        <f t="shared" si="400"/>
        <v>0</v>
      </c>
      <c r="AC670" s="29"/>
      <c r="AD670" s="29"/>
      <c r="AE670" s="29"/>
      <c r="AF670" s="30"/>
      <c r="AG670" s="31">
        <f t="shared" si="401"/>
        <v>0</v>
      </c>
      <c r="AH670" s="29"/>
      <c r="AI670" s="29"/>
      <c r="AJ670" s="29"/>
      <c r="AK670" s="30"/>
      <c r="AL670" s="31">
        <f t="shared" si="402"/>
        <v>0</v>
      </c>
      <c r="AM670" s="29"/>
      <c r="AN670" s="29"/>
      <c r="AO670" s="29"/>
      <c r="AP670" s="30"/>
      <c r="AQ670" s="31">
        <f t="shared" si="403"/>
        <v>0</v>
      </c>
      <c r="AR670" s="29"/>
      <c r="AS670" s="29"/>
      <c r="AT670" s="29"/>
      <c r="AU670" s="30"/>
      <c r="AV670" s="43">
        <f t="shared" si="404"/>
        <v>0</v>
      </c>
    </row>
    <row r="671" spans="1:48" x14ac:dyDescent="0.25">
      <c r="A671" s="14">
        <v>45</v>
      </c>
      <c r="B671" s="8" t="s">
        <v>73</v>
      </c>
      <c r="C671" s="32" t="s">
        <v>83</v>
      </c>
      <c r="D671" s="29"/>
      <c r="E671" s="29"/>
      <c r="F671" s="29"/>
      <c r="G671" s="30"/>
      <c r="H671" s="31">
        <f t="shared" si="396"/>
        <v>0</v>
      </c>
      <c r="I671" s="29"/>
      <c r="J671" s="29"/>
      <c r="K671" s="29"/>
      <c r="L671" s="30"/>
      <c r="M671" s="31">
        <f t="shared" si="397"/>
        <v>0</v>
      </c>
      <c r="N671" s="29"/>
      <c r="O671" s="29"/>
      <c r="P671" s="29"/>
      <c r="Q671" s="30"/>
      <c r="R671" s="31">
        <f t="shared" si="398"/>
        <v>0</v>
      </c>
      <c r="S671" s="29"/>
      <c r="T671" s="29"/>
      <c r="U671" s="29"/>
      <c r="V671" s="30"/>
      <c r="W671" s="31">
        <f t="shared" si="399"/>
        <v>0</v>
      </c>
      <c r="X671" s="29"/>
      <c r="Y671" s="29"/>
      <c r="Z671" s="29"/>
      <c r="AA671" s="30"/>
      <c r="AB671" s="31">
        <f t="shared" si="400"/>
        <v>0</v>
      </c>
      <c r="AC671" s="29"/>
      <c r="AD671" s="29"/>
      <c r="AE671" s="29"/>
      <c r="AF671" s="30"/>
      <c r="AG671" s="31">
        <f t="shared" si="401"/>
        <v>0</v>
      </c>
      <c r="AH671" s="29"/>
      <c r="AI671" s="29"/>
      <c r="AJ671" s="29"/>
      <c r="AK671" s="30"/>
      <c r="AL671" s="31">
        <f t="shared" si="402"/>
        <v>0</v>
      </c>
      <c r="AM671" s="29"/>
      <c r="AN671" s="29"/>
      <c r="AO671" s="29"/>
      <c r="AP671" s="30"/>
      <c r="AQ671" s="31">
        <f t="shared" si="403"/>
        <v>0</v>
      </c>
      <c r="AR671" s="29"/>
      <c r="AS671" s="29"/>
      <c r="AT671" s="29"/>
      <c r="AU671" s="30"/>
      <c r="AV671" s="43">
        <f t="shared" si="404"/>
        <v>0</v>
      </c>
    </row>
    <row r="672" spans="1:48" x14ac:dyDescent="0.25">
      <c r="A672" s="14">
        <v>45</v>
      </c>
      <c r="B672" s="8" t="s">
        <v>74</v>
      </c>
      <c r="C672" s="32" t="s">
        <v>83</v>
      </c>
      <c r="D672" s="29"/>
      <c r="E672" s="29"/>
      <c r="F672" s="29"/>
      <c r="G672" s="30"/>
      <c r="H672" s="31">
        <f t="shared" si="396"/>
        <v>0</v>
      </c>
      <c r="I672" s="29"/>
      <c r="J672" s="29"/>
      <c r="K672" s="29"/>
      <c r="L672" s="30"/>
      <c r="M672" s="31">
        <f t="shared" si="397"/>
        <v>0</v>
      </c>
      <c r="N672" s="29"/>
      <c r="O672" s="29"/>
      <c r="P672" s="29"/>
      <c r="Q672" s="30"/>
      <c r="R672" s="31">
        <f t="shared" si="398"/>
        <v>0</v>
      </c>
      <c r="S672" s="29"/>
      <c r="T672" s="29"/>
      <c r="U672" s="29"/>
      <c r="V672" s="30"/>
      <c r="W672" s="31">
        <f t="shared" si="399"/>
        <v>0</v>
      </c>
      <c r="X672" s="29"/>
      <c r="Y672" s="29"/>
      <c r="Z672" s="29"/>
      <c r="AA672" s="30"/>
      <c r="AB672" s="31">
        <f t="shared" si="400"/>
        <v>0</v>
      </c>
      <c r="AC672" s="29"/>
      <c r="AD672" s="29"/>
      <c r="AE672" s="29"/>
      <c r="AF672" s="30"/>
      <c r="AG672" s="31">
        <f t="shared" si="401"/>
        <v>0</v>
      </c>
      <c r="AH672" s="29"/>
      <c r="AI672" s="29"/>
      <c r="AJ672" s="29"/>
      <c r="AK672" s="30"/>
      <c r="AL672" s="31">
        <f t="shared" si="402"/>
        <v>0</v>
      </c>
      <c r="AM672" s="29"/>
      <c r="AN672" s="29"/>
      <c r="AO672" s="29"/>
      <c r="AP672" s="30"/>
      <c r="AQ672" s="31">
        <f t="shared" si="403"/>
        <v>0</v>
      </c>
      <c r="AR672" s="29"/>
      <c r="AS672" s="29"/>
      <c r="AT672" s="29"/>
      <c r="AU672" s="30"/>
      <c r="AV672" s="43">
        <f t="shared" si="404"/>
        <v>0</v>
      </c>
    </row>
    <row r="673" spans="1:48" x14ac:dyDescent="0.25">
      <c r="A673" s="14">
        <v>45</v>
      </c>
      <c r="B673" s="8" t="s">
        <v>75</v>
      </c>
      <c r="C673" s="32" t="s">
        <v>83</v>
      </c>
      <c r="D673" s="29"/>
      <c r="E673" s="29"/>
      <c r="F673" s="29"/>
      <c r="G673" s="30"/>
      <c r="H673" s="31">
        <f t="shared" si="396"/>
        <v>0</v>
      </c>
      <c r="I673" s="29"/>
      <c r="J673" s="29"/>
      <c r="K673" s="29"/>
      <c r="L673" s="30"/>
      <c r="M673" s="31">
        <f t="shared" si="397"/>
        <v>0</v>
      </c>
      <c r="N673" s="29"/>
      <c r="O673" s="29"/>
      <c r="P673" s="29"/>
      <c r="Q673" s="30"/>
      <c r="R673" s="31">
        <f t="shared" si="398"/>
        <v>0</v>
      </c>
      <c r="S673" s="29"/>
      <c r="T673" s="29"/>
      <c r="U673" s="29"/>
      <c r="V673" s="30"/>
      <c r="W673" s="31">
        <f t="shared" si="399"/>
        <v>0</v>
      </c>
      <c r="X673" s="29"/>
      <c r="Y673" s="29"/>
      <c r="Z673" s="29"/>
      <c r="AA673" s="30"/>
      <c r="AB673" s="31">
        <f t="shared" si="400"/>
        <v>0</v>
      </c>
      <c r="AC673" s="29"/>
      <c r="AD673" s="29"/>
      <c r="AE673" s="29"/>
      <c r="AF673" s="30"/>
      <c r="AG673" s="31">
        <f t="shared" si="401"/>
        <v>0</v>
      </c>
      <c r="AH673" s="29"/>
      <c r="AI673" s="29"/>
      <c r="AJ673" s="29"/>
      <c r="AK673" s="30"/>
      <c r="AL673" s="31">
        <f t="shared" si="402"/>
        <v>0</v>
      </c>
      <c r="AM673" s="29"/>
      <c r="AN673" s="29"/>
      <c r="AO673" s="29"/>
      <c r="AP673" s="30"/>
      <c r="AQ673" s="31">
        <f t="shared" si="403"/>
        <v>0</v>
      </c>
      <c r="AR673" s="29"/>
      <c r="AS673" s="29"/>
      <c r="AT673" s="29"/>
      <c r="AU673" s="30"/>
      <c r="AV673" s="43">
        <f t="shared" si="404"/>
        <v>0</v>
      </c>
    </row>
    <row r="674" spans="1:48" x14ac:dyDescent="0.25">
      <c r="A674" s="14">
        <v>45</v>
      </c>
      <c r="B674" s="8" t="s">
        <v>76</v>
      </c>
      <c r="C674" s="32" t="s">
        <v>83</v>
      </c>
      <c r="D674" s="29"/>
      <c r="E674" s="29"/>
      <c r="F674" s="29"/>
      <c r="G674" s="30"/>
      <c r="H674" s="31">
        <f t="shared" si="396"/>
        <v>0</v>
      </c>
      <c r="I674" s="29"/>
      <c r="J674" s="29"/>
      <c r="K674" s="29"/>
      <c r="L674" s="30"/>
      <c r="M674" s="31">
        <f t="shared" si="397"/>
        <v>0</v>
      </c>
      <c r="N674" s="29"/>
      <c r="O674" s="29"/>
      <c r="P674" s="29"/>
      <c r="Q674" s="30"/>
      <c r="R674" s="31">
        <f t="shared" si="398"/>
        <v>0</v>
      </c>
      <c r="S674" s="29"/>
      <c r="T674" s="29"/>
      <c r="U674" s="29"/>
      <c r="V674" s="30"/>
      <c r="W674" s="31">
        <f t="shared" si="399"/>
        <v>0</v>
      </c>
      <c r="X674" s="29"/>
      <c r="Y674" s="29"/>
      <c r="Z674" s="29"/>
      <c r="AA674" s="30"/>
      <c r="AB674" s="31">
        <f t="shared" si="400"/>
        <v>0</v>
      </c>
      <c r="AC674" s="29"/>
      <c r="AD674" s="29"/>
      <c r="AE674" s="29"/>
      <c r="AF674" s="30"/>
      <c r="AG674" s="31">
        <f t="shared" si="401"/>
        <v>0</v>
      </c>
      <c r="AH674" s="29"/>
      <c r="AI674" s="29"/>
      <c r="AJ674" s="29"/>
      <c r="AK674" s="30"/>
      <c r="AL674" s="31">
        <f t="shared" si="402"/>
        <v>0</v>
      </c>
      <c r="AM674" s="29"/>
      <c r="AN674" s="29"/>
      <c r="AO674" s="29"/>
      <c r="AP674" s="30"/>
      <c r="AQ674" s="31">
        <f t="shared" si="403"/>
        <v>0</v>
      </c>
      <c r="AR674" s="29"/>
      <c r="AS674" s="29"/>
      <c r="AT674" s="29"/>
      <c r="AU674" s="30"/>
      <c r="AV674" s="43">
        <f t="shared" si="404"/>
        <v>0</v>
      </c>
    </row>
    <row r="675" spans="1:48" x14ac:dyDescent="0.25">
      <c r="A675" s="14">
        <v>45</v>
      </c>
      <c r="B675" s="8" t="s">
        <v>77</v>
      </c>
      <c r="C675" s="32" t="s">
        <v>83</v>
      </c>
      <c r="D675" s="29"/>
      <c r="E675" s="29"/>
      <c r="F675" s="29"/>
      <c r="G675" s="30"/>
      <c r="H675" s="31">
        <f t="shared" si="396"/>
        <v>0</v>
      </c>
      <c r="I675" s="29"/>
      <c r="J675" s="29"/>
      <c r="K675" s="29"/>
      <c r="L675" s="30"/>
      <c r="M675" s="31">
        <f t="shared" si="397"/>
        <v>0</v>
      </c>
      <c r="N675" s="29"/>
      <c r="O675" s="29"/>
      <c r="P675" s="29"/>
      <c r="Q675" s="30"/>
      <c r="R675" s="31">
        <f t="shared" si="398"/>
        <v>0</v>
      </c>
      <c r="S675" s="29"/>
      <c r="T675" s="29"/>
      <c r="U675" s="29"/>
      <c r="V675" s="30"/>
      <c r="W675" s="31">
        <f t="shared" si="399"/>
        <v>0</v>
      </c>
      <c r="X675" s="29"/>
      <c r="Y675" s="29"/>
      <c r="Z675" s="29"/>
      <c r="AA675" s="30"/>
      <c r="AB675" s="31">
        <f t="shared" si="400"/>
        <v>0</v>
      </c>
      <c r="AC675" s="29"/>
      <c r="AD675" s="29"/>
      <c r="AE675" s="29"/>
      <c r="AF675" s="30"/>
      <c r="AG675" s="31">
        <f t="shared" si="401"/>
        <v>0</v>
      </c>
      <c r="AH675" s="29"/>
      <c r="AI675" s="29"/>
      <c r="AJ675" s="29"/>
      <c r="AK675" s="30"/>
      <c r="AL675" s="31">
        <f t="shared" si="402"/>
        <v>0</v>
      </c>
      <c r="AM675" s="29"/>
      <c r="AN675" s="29"/>
      <c r="AO675" s="29"/>
      <c r="AP675" s="30"/>
      <c r="AQ675" s="31">
        <f t="shared" si="403"/>
        <v>0</v>
      </c>
      <c r="AR675" s="29"/>
      <c r="AS675" s="29"/>
      <c r="AT675" s="29"/>
      <c r="AU675" s="30"/>
      <c r="AV675" s="43">
        <f t="shared" si="404"/>
        <v>0</v>
      </c>
    </row>
    <row r="676" spans="1:48" x14ac:dyDescent="0.25">
      <c r="A676" s="14">
        <v>45</v>
      </c>
      <c r="B676" s="8" t="s">
        <v>78</v>
      </c>
      <c r="C676" s="32" t="s">
        <v>83</v>
      </c>
      <c r="D676" s="29"/>
      <c r="E676" s="29"/>
      <c r="F676" s="29"/>
      <c r="G676" s="30"/>
      <c r="H676" s="31">
        <f t="shared" si="396"/>
        <v>0</v>
      </c>
      <c r="I676" s="29"/>
      <c r="J676" s="29"/>
      <c r="K676" s="29"/>
      <c r="L676" s="30"/>
      <c r="M676" s="31">
        <f t="shared" si="397"/>
        <v>0</v>
      </c>
      <c r="N676" s="29"/>
      <c r="O676" s="29"/>
      <c r="P676" s="29"/>
      <c r="Q676" s="30"/>
      <c r="R676" s="31">
        <f t="shared" si="398"/>
        <v>0</v>
      </c>
      <c r="S676" s="29"/>
      <c r="T676" s="29"/>
      <c r="U676" s="29"/>
      <c r="V676" s="30"/>
      <c r="W676" s="31">
        <f t="shared" si="399"/>
        <v>0</v>
      </c>
      <c r="X676" s="29"/>
      <c r="Y676" s="29"/>
      <c r="Z676" s="29"/>
      <c r="AA676" s="30"/>
      <c r="AB676" s="31">
        <f t="shared" si="400"/>
        <v>0</v>
      </c>
      <c r="AC676" s="29"/>
      <c r="AD676" s="29"/>
      <c r="AE676" s="29"/>
      <c r="AF676" s="30"/>
      <c r="AG676" s="31">
        <f t="shared" si="401"/>
        <v>0</v>
      </c>
      <c r="AH676" s="29"/>
      <c r="AI676" s="29"/>
      <c r="AJ676" s="29"/>
      <c r="AK676" s="30"/>
      <c r="AL676" s="31">
        <f t="shared" si="402"/>
        <v>0</v>
      </c>
      <c r="AM676" s="29"/>
      <c r="AN676" s="29"/>
      <c r="AO676" s="29"/>
      <c r="AP676" s="30"/>
      <c r="AQ676" s="31">
        <f t="shared" si="403"/>
        <v>0</v>
      </c>
      <c r="AR676" s="29"/>
      <c r="AS676" s="29"/>
      <c r="AT676" s="29"/>
      <c r="AU676" s="30"/>
      <c r="AV676" s="43">
        <f t="shared" si="404"/>
        <v>0</v>
      </c>
    </row>
    <row r="677" spans="1:48" x14ac:dyDescent="0.25">
      <c r="A677" s="14">
        <v>45</v>
      </c>
      <c r="B677" s="8" t="s">
        <v>79</v>
      </c>
      <c r="C677" s="32" t="s">
        <v>83</v>
      </c>
      <c r="D677" s="29"/>
      <c r="E677" s="29"/>
      <c r="F677" s="29"/>
      <c r="G677" s="30"/>
      <c r="H677" s="31">
        <f t="shared" si="396"/>
        <v>0</v>
      </c>
      <c r="I677" s="29"/>
      <c r="J677" s="29"/>
      <c r="K677" s="29"/>
      <c r="L677" s="30"/>
      <c r="M677" s="31">
        <f t="shared" si="397"/>
        <v>0</v>
      </c>
      <c r="N677" s="29"/>
      <c r="O677" s="29"/>
      <c r="P677" s="29"/>
      <c r="Q677" s="30"/>
      <c r="R677" s="31">
        <f t="shared" si="398"/>
        <v>0</v>
      </c>
      <c r="S677" s="29"/>
      <c r="T677" s="29"/>
      <c r="U677" s="29"/>
      <c r="V677" s="30"/>
      <c r="W677" s="31">
        <f t="shared" si="399"/>
        <v>0</v>
      </c>
      <c r="X677" s="29"/>
      <c r="Y677" s="29"/>
      <c r="Z677" s="29"/>
      <c r="AA677" s="30"/>
      <c r="AB677" s="31">
        <f t="shared" si="400"/>
        <v>0</v>
      </c>
      <c r="AC677" s="29"/>
      <c r="AD677" s="29"/>
      <c r="AE677" s="29"/>
      <c r="AF677" s="30"/>
      <c r="AG677" s="31">
        <f t="shared" si="401"/>
        <v>0</v>
      </c>
      <c r="AH677" s="29"/>
      <c r="AI677" s="29"/>
      <c r="AJ677" s="29"/>
      <c r="AK677" s="30"/>
      <c r="AL677" s="31">
        <f t="shared" si="402"/>
        <v>0</v>
      </c>
      <c r="AM677" s="29"/>
      <c r="AN677" s="29"/>
      <c r="AO677" s="29"/>
      <c r="AP677" s="30"/>
      <c r="AQ677" s="31">
        <f t="shared" si="403"/>
        <v>0</v>
      </c>
      <c r="AR677" s="29"/>
      <c r="AS677" s="29"/>
      <c r="AT677" s="29"/>
      <c r="AU677" s="30"/>
      <c r="AV677" s="43">
        <f t="shared" si="404"/>
        <v>0</v>
      </c>
    </row>
    <row r="678" spans="1:48" x14ac:dyDescent="0.25">
      <c r="A678" s="14">
        <v>45</v>
      </c>
      <c r="B678" s="8" t="s">
        <v>80</v>
      </c>
      <c r="C678" s="32" t="s">
        <v>83</v>
      </c>
      <c r="D678" s="29"/>
      <c r="E678" s="29"/>
      <c r="F678" s="29"/>
      <c r="G678" s="30"/>
      <c r="H678" s="31">
        <f t="shared" si="396"/>
        <v>0</v>
      </c>
      <c r="I678" s="29"/>
      <c r="J678" s="29"/>
      <c r="K678" s="29"/>
      <c r="L678" s="30"/>
      <c r="M678" s="31">
        <f t="shared" si="397"/>
        <v>0</v>
      </c>
      <c r="N678" s="29"/>
      <c r="O678" s="29"/>
      <c r="P678" s="29"/>
      <c r="Q678" s="30"/>
      <c r="R678" s="31">
        <f t="shared" si="398"/>
        <v>0</v>
      </c>
      <c r="S678" s="29"/>
      <c r="T678" s="29"/>
      <c r="U678" s="29"/>
      <c r="V678" s="30"/>
      <c r="W678" s="31">
        <f t="shared" si="399"/>
        <v>0</v>
      </c>
      <c r="X678" s="29"/>
      <c r="Y678" s="29"/>
      <c r="Z678" s="29"/>
      <c r="AA678" s="30"/>
      <c r="AB678" s="31">
        <f t="shared" si="400"/>
        <v>0</v>
      </c>
      <c r="AC678" s="29"/>
      <c r="AD678" s="29"/>
      <c r="AE678" s="29"/>
      <c r="AF678" s="30"/>
      <c r="AG678" s="31">
        <f t="shared" si="401"/>
        <v>0</v>
      </c>
      <c r="AH678" s="29"/>
      <c r="AI678" s="29"/>
      <c r="AJ678" s="29"/>
      <c r="AK678" s="30"/>
      <c r="AL678" s="31">
        <f t="shared" si="402"/>
        <v>0</v>
      </c>
      <c r="AM678" s="29"/>
      <c r="AN678" s="29"/>
      <c r="AO678" s="29"/>
      <c r="AP678" s="30"/>
      <c r="AQ678" s="31">
        <f t="shared" si="403"/>
        <v>0</v>
      </c>
      <c r="AR678" s="29"/>
      <c r="AS678" s="29"/>
      <c r="AT678" s="29"/>
      <c r="AU678" s="30"/>
      <c r="AV678" s="43">
        <f t="shared" si="404"/>
        <v>0</v>
      </c>
    </row>
    <row r="679" spans="1:48" x14ac:dyDescent="0.25">
      <c r="A679" s="14">
        <v>45</v>
      </c>
      <c r="B679" s="32" t="s">
        <v>81</v>
      </c>
      <c r="C679" s="32" t="s">
        <v>83</v>
      </c>
      <c r="D679" s="33"/>
      <c r="E679" s="33"/>
      <c r="F679" s="33"/>
      <c r="G679" s="34"/>
      <c r="H679" s="35">
        <f t="shared" si="396"/>
        <v>0</v>
      </c>
      <c r="I679" s="33"/>
      <c r="J679" s="33"/>
      <c r="K679" s="33"/>
      <c r="L679" s="34"/>
      <c r="M679" s="35">
        <f t="shared" si="397"/>
        <v>0</v>
      </c>
      <c r="N679" s="33"/>
      <c r="O679" s="33"/>
      <c r="P679" s="33"/>
      <c r="Q679" s="34"/>
      <c r="R679" s="35">
        <f t="shared" si="398"/>
        <v>0</v>
      </c>
      <c r="S679" s="33"/>
      <c r="T679" s="33"/>
      <c r="U679" s="33"/>
      <c r="V679" s="34"/>
      <c r="W679" s="35">
        <f t="shared" si="399"/>
        <v>0</v>
      </c>
      <c r="X679" s="33"/>
      <c r="Y679" s="33"/>
      <c r="Z679" s="33"/>
      <c r="AA679" s="34"/>
      <c r="AB679" s="35">
        <f t="shared" si="400"/>
        <v>0</v>
      </c>
      <c r="AC679" s="33"/>
      <c r="AD679" s="33"/>
      <c r="AE679" s="33"/>
      <c r="AF679" s="34"/>
      <c r="AG679" s="35">
        <f t="shared" si="401"/>
        <v>0</v>
      </c>
      <c r="AH679" s="33"/>
      <c r="AI679" s="33"/>
      <c r="AJ679" s="33"/>
      <c r="AK679" s="34"/>
      <c r="AL679" s="35">
        <f t="shared" si="402"/>
        <v>0</v>
      </c>
      <c r="AM679" s="33"/>
      <c r="AN679" s="33"/>
      <c r="AO679" s="33"/>
      <c r="AP679" s="34"/>
      <c r="AQ679" s="35">
        <f t="shared" si="403"/>
        <v>0</v>
      </c>
      <c r="AR679" s="33"/>
      <c r="AS679" s="33"/>
      <c r="AT679" s="33"/>
      <c r="AU679" s="34"/>
      <c r="AV679" s="44">
        <f t="shared" si="404"/>
        <v>0</v>
      </c>
    </row>
    <row r="680" spans="1:48" x14ac:dyDescent="0.25">
      <c r="A680" s="14">
        <v>45</v>
      </c>
      <c r="B680" s="36"/>
      <c r="C680" s="37"/>
      <c r="D680" s="38"/>
      <c r="E680" s="39"/>
      <c r="F680" s="39"/>
      <c r="G680" s="39"/>
      <c r="H680" s="40">
        <f>SUM(H667:H679)</f>
        <v>0</v>
      </c>
      <c r="I680" s="39"/>
      <c r="J680" s="39"/>
      <c r="K680" s="39"/>
      <c r="L680" s="39"/>
      <c r="M680" s="40">
        <f>SUM(M667:M679)</f>
        <v>0</v>
      </c>
      <c r="N680" s="39"/>
      <c r="O680" s="39"/>
      <c r="P680" s="39"/>
      <c r="Q680" s="39"/>
      <c r="R680" s="40">
        <f>SUM(R667:R679)</f>
        <v>0</v>
      </c>
      <c r="S680" s="39"/>
      <c r="T680" s="39"/>
      <c r="U680" s="39"/>
      <c r="V680" s="39"/>
      <c r="W680" s="40">
        <f>SUM(W667:W679)</f>
        <v>0</v>
      </c>
      <c r="X680" s="39"/>
      <c r="Y680" s="39"/>
      <c r="Z680" s="39"/>
      <c r="AA680" s="39"/>
      <c r="AB680" s="40">
        <f>SUM(AB667:AB679)</f>
        <v>0</v>
      </c>
      <c r="AC680" s="39"/>
      <c r="AD680" s="39"/>
      <c r="AE680" s="39"/>
      <c r="AF680" s="39"/>
      <c r="AG680" s="40">
        <f>SUM(AG667:AG679)</f>
        <v>0</v>
      </c>
      <c r="AH680" s="39"/>
      <c r="AI680" s="39"/>
      <c r="AJ680" s="39"/>
      <c r="AK680" s="39"/>
      <c r="AL680" s="40">
        <f>SUM(AL667:AL679)</f>
        <v>0</v>
      </c>
      <c r="AM680" s="39"/>
      <c r="AN680" s="39"/>
      <c r="AO680" s="39"/>
      <c r="AP680" s="39"/>
      <c r="AQ680" s="40">
        <f>SUM(AQ667:AQ679)</f>
        <v>0</v>
      </c>
      <c r="AR680" s="39"/>
      <c r="AS680" s="39"/>
      <c r="AT680" s="39"/>
      <c r="AU680" s="39"/>
      <c r="AV680" s="40">
        <f>SUM(AV667:AV679)</f>
        <v>0</v>
      </c>
    </row>
    <row r="681" spans="1:48" x14ac:dyDescent="0.25">
      <c r="A681" s="14">
        <v>46</v>
      </c>
      <c r="B681" s="80" t="str">
        <f>"Буква (или иное название) класса "&amp;A681&amp;":"</f>
        <v>Буква (или иное название) класса 46:</v>
      </c>
      <c r="C681" s="81"/>
      <c r="D681" s="82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83"/>
      <c r="AU681" s="83"/>
      <c r="AV681" s="83"/>
    </row>
    <row r="682" spans="1:48" x14ac:dyDescent="0.25">
      <c r="A682" s="14">
        <v>46</v>
      </c>
      <c r="B682" s="45" t="s">
        <v>69</v>
      </c>
      <c r="C682" s="28" t="s">
        <v>83</v>
      </c>
      <c r="D682" s="29"/>
      <c r="E682" s="29"/>
      <c r="F682" s="29"/>
      <c r="G682" s="30"/>
      <c r="H682" s="31">
        <f t="shared" ref="H682:H694" si="405">COUNTA(D682:G682)</f>
        <v>0</v>
      </c>
      <c r="I682" s="29"/>
      <c r="J682" s="29"/>
      <c r="K682" s="29"/>
      <c r="L682" s="30"/>
      <c r="M682" s="31">
        <f t="shared" ref="M682:M694" si="406">COUNTA(I682:L682)</f>
        <v>0</v>
      </c>
      <c r="N682" s="29"/>
      <c r="O682" s="29"/>
      <c r="P682" s="29"/>
      <c r="Q682" s="30"/>
      <c r="R682" s="31">
        <f t="shared" ref="R682:R694" si="407">COUNTA(N682:Q682)</f>
        <v>0</v>
      </c>
      <c r="S682" s="29"/>
      <c r="T682" s="29"/>
      <c r="U682" s="29"/>
      <c r="V682" s="30"/>
      <c r="W682" s="31">
        <f t="shared" ref="W682:W694" si="408">COUNTA(S682:V682)</f>
        <v>0</v>
      </c>
      <c r="X682" s="29"/>
      <c r="Y682" s="29"/>
      <c r="Z682" s="29"/>
      <c r="AA682" s="30"/>
      <c r="AB682" s="31">
        <f t="shared" ref="AB682:AB694" si="409">COUNTA(X682:AA682)</f>
        <v>0</v>
      </c>
      <c r="AC682" s="29"/>
      <c r="AD682" s="29"/>
      <c r="AE682" s="29"/>
      <c r="AF682" s="30"/>
      <c r="AG682" s="31">
        <f t="shared" ref="AG682:AG694" si="410">COUNTA(AC682:AF682)</f>
        <v>0</v>
      </c>
      <c r="AH682" s="29"/>
      <c r="AI682" s="29"/>
      <c r="AJ682" s="29"/>
      <c r="AK682" s="30"/>
      <c r="AL682" s="31">
        <f t="shared" ref="AL682:AL694" si="411">COUNTA(AH682:AK682)</f>
        <v>0</v>
      </c>
      <c r="AM682" s="29"/>
      <c r="AN682" s="29"/>
      <c r="AO682" s="29"/>
      <c r="AP682" s="30"/>
      <c r="AQ682" s="31">
        <f t="shared" ref="AQ682:AQ694" si="412">COUNTA(AM682:AP682)</f>
        <v>0</v>
      </c>
      <c r="AR682" s="29"/>
      <c r="AS682" s="29"/>
      <c r="AT682" s="29"/>
      <c r="AU682" s="30"/>
      <c r="AV682" s="43">
        <f t="shared" ref="AV682:AV694" si="413">COUNTA(AR682:AU682)</f>
        <v>0</v>
      </c>
    </row>
    <row r="683" spans="1:48" x14ac:dyDescent="0.25">
      <c r="A683" s="14">
        <v>46</v>
      </c>
      <c r="B683" s="8" t="s">
        <v>70</v>
      </c>
      <c r="C683" s="32" t="s">
        <v>83</v>
      </c>
      <c r="D683" s="29"/>
      <c r="E683" s="29"/>
      <c r="F683" s="29"/>
      <c r="G683" s="30"/>
      <c r="H683" s="31">
        <f t="shared" si="405"/>
        <v>0</v>
      </c>
      <c r="I683" s="29"/>
      <c r="J683" s="29"/>
      <c r="K683" s="29"/>
      <c r="L683" s="30"/>
      <c r="M683" s="31">
        <f t="shared" si="406"/>
        <v>0</v>
      </c>
      <c r="N683" s="29"/>
      <c r="O683" s="29"/>
      <c r="P683" s="29"/>
      <c r="Q683" s="30"/>
      <c r="R683" s="31">
        <f t="shared" si="407"/>
        <v>0</v>
      </c>
      <c r="S683" s="29"/>
      <c r="T683" s="29"/>
      <c r="U683" s="29"/>
      <c r="V683" s="30"/>
      <c r="W683" s="31">
        <f t="shared" si="408"/>
        <v>0</v>
      </c>
      <c r="X683" s="29"/>
      <c r="Y683" s="29"/>
      <c r="Z683" s="29"/>
      <c r="AA683" s="30"/>
      <c r="AB683" s="31">
        <f t="shared" si="409"/>
        <v>0</v>
      </c>
      <c r="AC683" s="29"/>
      <c r="AD683" s="29"/>
      <c r="AE683" s="29"/>
      <c r="AF683" s="30"/>
      <c r="AG683" s="31">
        <f t="shared" si="410"/>
        <v>0</v>
      </c>
      <c r="AH683" s="29"/>
      <c r="AI683" s="29"/>
      <c r="AJ683" s="29"/>
      <c r="AK683" s="30"/>
      <c r="AL683" s="31">
        <f t="shared" si="411"/>
        <v>0</v>
      </c>
      <c r="AM683" s="29"/>
      <c r="AN683" s="29"/>
      <c r="AO683" s="29"/>
      <c r="AP683" s="30"/>
      <c r="AQ683" s="31">
        <f t="shared" si="412"/>
        <v>0</v>
      </c>
      <c r="AR683" s="29"/>
      <c r="AS683" s="29"/>
      <c r="AT683" s="29"/>
      <c r="AU683" s="30"/>
      <c r="AV683" s="43">
        <f t="shared" si="413"/>
        <v>0</v>
      </c>
    </row>
    <row r="684" spans="1:48" x14ac:dyDescent="0.25">
      <c r="A684" s="14">
        <v>46</v>
      </c>
      <c r="B684" s="8" t="s">
        <v>71</v>
      </c>
      <c r="C684" s="32" t="s">
        <v>83</v>
      </c>
      <c r="D684" s="29"/>
      <c r="E684" s="29"/>
      <c r="F684" s="29"/>
      <c r="G684" s="30"/>
      <c r="H684" s="31">
        <f t="shared" si="405"/>
        <v>0</v>
      </c>
      <c r="I684" s="29"/>
      <c r="J684" s="29"/>
      <c r="K684" s="29"/>
      <c r="L684" s="30"/>
      <c r="M684" s="31">
        <f t="shared" si="406"/>
        <v>0</v>
      </c>
      <c r="N684" s="29"/>
      <c r="O684" s="29"/>
      <c r="P684" s="29"/>
      <c r="Q684" s="30"/>
      <c r="R684" s="31">
        <f t="shared" si="407"/>
        <v>0</v>
      </c>
      <c r="S684" s="29"/>
      <c r="T684" s="29"/>
      <c r="U684" s="29"/>
      <c r="V684" s="30"/>
      <c r="W684" s="31">
        <f t="shared" si="408"/>
        <v>0</v>
      </c>
      <c r="X684" s="29"/>
      <c r="Y684" s="29"/>
      <c r="Z684" s="29"/>
      <c r="AA684" s="30"/>
      <c r="AB684" s="31">
        <f t="shared" si="409"/>
        <v>0</v>
      </c>
      <c r="AC684" s="29"/>
      <c r="AD684" s="29"/>
      <c r="AE684" s="29"/>
      <c r="AF684" s="30"/>
      <c r="AG684" s="31">
        <f t="shared" si="410"/>
        <v>0</v>
      </c>
      <c r="AH684" s="29"/>
      <c r="AI684" s="29"/>
      <c r="AJ684" s="29"/>
      <c r="AK684" s="30"/>
      <c r="AL684" s="31">
        <f t="shared" si="411"/>
        <v>0</v>
      </c>
      <c r="AM684" s="29"/>
      <c r="AN684" s="29"/>
      <c r="AO684" s="29"/>
      <c r="AP684" s="30"/>
      <c r="AQ684" s="31">
        <f t="shared" si="412"/>
        <v>0</v>
      </c>
      <c r="AR684" s="29"/>
      <c r="AS684" s="29"/>
      <c r="AT684" s="29"/>
      <c r="AU684" s="30"/>
      <c r="AV684" s="43">
        <f t="shared" si="413"/>
        <v>0</v>
      </c>
    </row>
    <row r="685" spans="1:48" x14ac:dyDescent="0.25">
      <c r="A685" s="14">
        <v>46</v>
      </c>
      <c r="B685" s="8" t="s">
        <v>72</v>
      </c>
      <c r="C685" s="32" t="s">
        <v>83</v>
      </c>
      <c r="D685" s="29"/>
      <c r="E685" s="29"/>
      <c r="F685" s="29"/>
      <c r="G685" s="30"/>
      <c r="H685" s="31">
        <f t="shared" si="405"/>
        <v>0</v>
      </c>
      <c r="I685" s="29"/>
      <c r="J685" s="29"/>
      <c r="K685" s="29"/>
      <c r="L685" s="30"/>
      <c r="M685" s="31">
        <f t="shared" si="406"/>
        <v>0</v>
      </c>
      <c r="N685" s="29"/>
      <c r="O685" s="29"/>
      <c r="P685" s="29"/>
      <c r="Q685" s="30"/>
      <c r="R685" s="31">
        <f t="shared" si="407"/>
        <v>0</v>
      </c>
      <c r="S685" s="29"/>
      <c r="T685" s="29"/>
      <c r="U685" s="29"/>
      <c r="V685" s="30"/>
      <c r="W685" s="31">
        <f t="shared" si="408"/>
        <v>0</v>
      </c>
      <c r="X685" s="29"/>
      <c r="Y685" s="29"/>
      <c r="Z685" s="29"/>
      <c r="AA685" s="30"/>
      <c r="AB685" s="31">
        <f t="shared" si="409"/>
        <v>0</v>
      </c>
      <c r="AC685" s="29"/>
      <c r="AD685" s="29"/>
      <c r="AE685" s="29"/>
      <c r="AF685" s="30"/>
      <c r="AG685" s="31">
        <f t="shared" si="410"/>
        <v>0</v>
      </c>
      <c r="AH685" s="29"/>
      <c r="AI685" s="29"/>
      <c r="AJ685" s="29"/>
      <c r="AK685" s="30"/>
      <c r="AL685" s="31">
        <f t="shared" si="411"/>
        <v>0</v>
      </c>
      <c r="AM685" s="29"/>
      <c r="AN685" s="29"/>
      <c r="AO685" s="29"/>
      <c r="AP685" s="30"/>
      <c r="AQ685" s="31">
        <f t="shared" si="412"/>
        <v>0</v>
      </c>
      <c r="AR685" s="29"/>
      <c r="AS685" s="29"/>
      <c r="AT685" s="29"/>
      <c r="AU685" s="30"/>
      <c r="AV685" s="43">
        <f t="shared" si="413"/>
        <v>0</v>
      </c>
    </row>
    <row r="686" spans="1:48" x14ac:dyDescent="0.25">
      <c r="A686" s="14">
        <v>46</v>
      </c>
      <c r="B686" s="8" t="s">
        <v>73</v>
      </c>
      <c r="C686" s="32" t="s">
        <v>83</v>
      </c>
      <c r="D686" s="29"/>
      <c r="E686" s="29"/>
      <c r="F686" s="29"/>
      <c r="G686" s="30"/>
      <c r="H686" s="31">
        <f t="shared" si="405"/>
        <v>0</v>
      </c>
      <c r="I686" s="29"/>
      <c r="J686" s="29"/>
      <c r="K686" s="29"/>
      <c r="L686" s="30"/>
      <c r="M686" s="31">
        <f t="shared" si="406"/>
        <v>0</v>
      </c>
      <c r="N686" s="29"/>
      <c r="O686" s="29"/>
      <c r="P686" s="29"/>
      <c r="Q686" s="30"/>
      <c r="R686" s="31">
        <f t="shared" si="407"/>
        <v>0</v>
      </c>
      <c r="S686" s="29"/>
      <c r="T686" s="29"/>
      <c r="U686" s="29"/>
      <c r="V686" s="30"/>
      <c r="W686" s="31">
        <f t="shared" si="408"/>
        <v>0</v>
      </c>
      <c r="X686" s="29"/>
      <c r="Y686" s="29"/>
      <c r="Z686" s="29"/>
      <c r="AA686" s="30"/>
      <c r="AB686" s="31">
        <f t="shared" si="409"/>
        <v>0</v>
      </c>
      <c r="AC686" s="29"/>
      <c r="AD686" s="29"/>
      <c r="AE686" s="29"/>
      <c r="AF686" s="30"/>
      <c r="AG686" s="31">
        <f t="shared" si="410"/>
        <v>0</v>
      </c>
      <c r="AH686" s="29"/>
      <c r="AI686" s="29"/>
      <c r="AJ686" s="29"/>
      <c r="AK686" s="30"/>
      <c r="AL686" s="31">
        <f t="shared" si="411"/>
        <v>0</v>
      </c>
      <c r="AM686" s="29"/>
      <c r="AN686" s="29"/>
      <c r="AO686" s="29"/>
      <c r="AP686" s="30"/>
      <c r="AQ686" s="31">
        <f t="shared" si="412"/>
        <v>0</v>
      </c>
      <c r="AR686" s="29"/>
      <c r="AS686" s="29"/>
      <c r="AT686" s="29"/>
      <c r="AU686" s="30"/>
      <c r="AV686" s="43">
        <f t="shared" si="413"/>
        <v>0</v>
      </c>
    </row>
    <row r="687" spans="1:48" x14ac:dyDescent="0.25">
      <c r="A687" s="14">
        <v>46</v>
      </c>
      <c r="B687" s="8" t="s">
        <v>74</v>
      </c>
      <c r="C687" s="32" t="s">
        <v>83</v>
      </c>
      <c r="D687" s="29"/>
      <c r="E687" s="29"/>
      <c r="F687" s="29"/>
      <c r="G687" s="30"/>
      <c r="H687" s="31">
        <f t="shared" si="405"/>
        <v>0</v>
      </c>
      <c r="I687" s="29"/>
      <c r="J687" s="29"/>
      <c r="K687" s="29"/>
      <c r="L687" s="30"/>
      <c r="M687" s="31">
        <f t="shared" si="406"/>
        <v>0</v>
      </c>
      <c r="N687" s="29"/>
      <c r="O687" s="29"/>
      <c r="P687" s="29"/>
      <c r="Q687" s="30"/>
      <c r="R687" s="31">
        <f t="shared" si="407"/>
        <v>0</v>
      </c>
      <c r="S687" s="29"/>
      <c r="T687" s="29"/>
      <c r="U687" s="29"/>
      <c r="V687" s="30"/>
      <c r="W687" s="31">
        <f t="shared" si="408"/>
        <v>0</v>
      </c>
      <c r="X687" s="29"/>
      <c r="Y687" s="29"/>
      <c r="Z687" s="29"/>
      <c r="AA687" s="30"/>
      <c r="AB687" s="31">
        <f t="shared" si="409"/>
        <v>0</v>
      </c>
      <c r="AC687" s="29"/>
      <c r="AD687" s="29"/>
      <c r="AE687" s="29"/>
      <c r="AF687" s="30"/>
      <c r="AG687" s="31">
        <f t="shared" si="410"/>
        <v>0</v>
      </c>
      <c r="AH687" s="29"/>
      <c r="AI687" s="29"/>
      <c r="AJ687" s="29"/>
      <c r="AK687" s="30"/>
      <c r="AL687" s="31">
        <f t="shared" si="411"/>
        <v>0</v>
      </c>
      <c r="AM687" s="29"/>
      <c r="AN687" s="29"/>
      <c r="AO687" s="29"/>
      <c r="AP687" s="30"/>
      <c r="AQ687" s="31">
        <f t="shared" si="412"/>
        <v>0</v>
      </c>
      <c r="AR687" s="29"/>
      <c r="AS687" s="29"/>
      <c r="AT687" s="29"/>
      <c r="AU687" s="30"/>
      <c r="AV687" s="43">
        <f t="shared" si="413"/>
        <v>0</v>
      </c>
    </row>
    <row r="688" spans="1:48" x14ac:dyDescent="0.25">
      <c r="A688" s="14">
        <v>46</v>
      </c>
      <c r="B688" s="8" t="s">
        <v>75</v>
      </c>
      <c r="C688" s="32" t="s">
        <v>83</v>
      </c>
      <c r="D688" s="29"/>
      <c r="E688" s="29"/>
      <c r="F688" s="29"/>
      <c r="G688" s="30"/>
      <c r="H688" s="31">
        <f t="shared" si="405"/>
        <v>0</v>
      </c>
      <c r="I688" s="29"/>
      <c r="J688" s="29"/>
      <c r="K688" s="29"/>
      <c r="L688" s="30"/>
      <c r="M688" s="31">
        <f t="shared" si="406"/>
        <v>0</v>
      </c>
      <c r="N688" s="29"/>
      <c r="O688" s="29"/>
      <c r="P688" s="29"/>
      <c r="Q688" s="30"/>
      <c r="R688" s="31">
        <f t="shared" si="407"/>
        <v>0</v>
      </c>
      <c r="S688" s="29"/>
      <c r="T688" s="29"/>
      <c r="U688" s="29"/>
      <c r="V688" s="30"/>
      <c r="W688" s="31">
        <f t="shared" si="408"/>
        <v>0</v>
      </c>
      <c r="X688" s="29"/>
      <c r="Y688" s="29"/>
      <c r="Z688" s="29"/>
      <c r="AA688" s="30"/>
      <c r="AB688" s="31">
        <f t="shared" si="409"/>
        <v>0</v>
      </c>
      <c r="AC688" s="29"/>
      <c r="AD688" s="29"/>
      <c r="AE688" s="29"/>
      <c r="AF688" s="30"/>
      <c r="AG688" s="31">
        <f t="shared" si="410"/>
        <v>0</v>
      </c>
      <c r="AH688" s="29"/>
      <c r="AI688" s="29"/>
      <c r="AJ688" s="29"/>
      <c r="AK688" s="30"/>
      <c r="AL688" s="31">
        <f t="shared" si="411"/>
        <v>0</v>
      </c>
      <c r="AM688" s="29"/>
      <c r="AN688" s="29"/>
      <c r="AO688" s="29"/>
      <c r="AP688" s="30"/>
      <c r="AQ688" s="31">
        <f t="shared" si="412"/>
        <v>0</v>
      </c>
      <c r="AR688" s="29"/>
      <c r="AS688" s="29"/>
      <c r="AT688" s="29"/>
      <c r="AU688" s="30"/>
      <c r="AV688" s="43">
        <f t="shared" si="413"/>
        <v>0</v>
      </c>
    </row>
    <row r="689" spans="1:48" x14ac:dyDescent="0.25">
      <c r="A689" s="14">
        <v>46</v>
      </c>
      <c r="B689" s="8" t="s">
        <v>76</v>
      </c>
      <c r="C689" s="32" t="s">
        <v>83</v>
      </c>
      <c r="D689" s="29"/>
      <c r="E689" s="29"/>
      <c r="F689" s="29"/>
      <c r="G689" s="30"/>
      <c r="H689" s="31">
        <f t="shared" si="405"/>
        <v>0</v>
      </c>
      <c r="I689" s="29"/>
      <c r="J689" s="29"/>
      <c r="K689" s="29"/>
      <c r="L689" s="30"/>
      <c r="M689" s="31">
        <f t="shared" si="406"/>
        <v>0</v>
      </c>
      <c r="N689" s="29"/>
      <c r="O689" s="29"/>
      <c r="P689" s="29"/>
      <c r="Q689" s="30"/>
      <c r="R689" s="31">
        <f t="shared" si="407"/>
        <v>0</v>
      </c>
      <c r="S689" s="29"/>
      <c r="T689" s="29"/>
      <c r="U689" s="29"/>
      <c r="V689" s="30"/>
      <c r="W689" s="31">
        <f t="shared" si="408"/>
        <v>0</v>
      </c>
      <c r="X689" s="29"/>
      <c r="Y689" s="29"/>
      <c r="Z689" s="29"/>
      <c r="AA689" s="30"/>
      <c r="AB689" s="31">
        <f t="shared" si="409"/>
        <v>0</v>
      </c>
      <c r="AC689" s="29"/>
      <c r="AD689" s="29"/>
      <c r="AE689" s="29"/>
      <c r="AF689" s="30"/>
      <c r="AG689" s="31">
        <f t="shared" si="410"/>
        <v>0</v>
      </c>
      <c r="AH689" s="29"/>
      <c r="AI689" s="29"/>
      <c r="AJ689" s="29"/>
      <c r="AK689" s="30"/>
      <c r="AL689" s="31">
        <f t="shared" si="411"/>
        <v>0</v>
      </c>
      <c r="AM689" s="29"/>
      <c r="AN689" s="29"/>
      <c r="AO689" s="29"/>
      <c r="AP689" s="30"/>
      <c r="AQ689" s="31">
        <f t="shared" si="412"/>
        <v>0</v>
      </c>
      <c r="AR689" s="29"/>
      <c r="AS689" s="29"/>
      <c r="AT689" s="29"/>
      <c r="AU689" s="30"/>
      <c r="AV689" s="43">
        <f t="shared" si="413"/>
        <v>0</v>
      </c>
    </row>
    <row r="690" spans="1:48" x14ac:dyDescent="0.25">
      <c r="A690" s="14">
        <v>46</v>
      </c>
      <c r="B690" s="8" t="s">
        <v>77</v>
      </c>
      <c r="C690" s="32" t="s">
        <v>83</v>
      </c>
      <c r="D690" s="29"/>
      <c r="E690" s="29"/>
      <c r="F690" s="29"/>
      <c r="G690" s="30"/>
      <c r="H690" s="31">
        <f t="shared" si="405"/>
        <v>0</v>
      </c>
      <c r="I690" s="29"/>
      <c r="J690" s="29"/>
      <c r="K690" s="29"/>
      <c r="L690" s="30"/>
      <c r="M690" s="31">
        <f t="shared" si="406"/>
        <v>0</v>
      </c>
      <c r="N690" s="29"/>
      <c r="O690" s="29"/>
      <c r="P690" s="29"/>
      <c r="Q690" s="30"/>
      <c r="R690" s="31">
        <f t="shared" si="407"/>
        <v>0</v>
      </c>
      <c r="S690" s="29"/>
      <c r="T690" s="29"/>
      <c r="U690" s="29"/>
      <c r="V690" s="30"/>
      <c r="W690" s="31">
        <f t="shared" si="408"/>
        <v>0</v>
      </c>
      <c r="X690" s="29"/>
      <c r="Y690" s="29"/>
      <c r="Z690" s="29"/>
      <c r="AA690" s="30"/>
      <c r="AB690" s="31">
        <f t="shared" si="409"/>
        <v>0</v>
      </c>
      <c r="AC690" s="29"/>
      <c r="AD690" s="29"/>
      <c r="AE690" s="29"/>
      <c r="AF690" s="30"/>
      <c r="AG690" s="31">
        <f t="shared" si="410"/>
        <v>0</v>
      </c>
      <c r="AH690" s="29"/>
      <c r="AI690" s="29"/>
      <c r="AJ690" s="29"/>
      <c r="AK690" s="30"/>
      <c r="AL690" s="31">
        <f t="shared" si="411"/>
        <v>0</v>
      </c>
      <c r="AM690" s="29"/>
      <c r="AN690" s="29"/>
      <c r="AO690" s="29"/>
      <c r="AP690" s="30"/>
      <c r="AQ690" s="31">
        <f t="shared" si="412"/>
        <v>0</v>
      </c>
      <c r="AR690" s="29"/>
      <c r="AS690" s="29"/>
      <c r="AT690" s="29"/>
      <c r="AU690" s="30"/>
      <c r="AV690" s="43">
        <f t="shared" si="413"/>
        <v>0</v>
      </c>
    </row>
    <row r="691" spans="1:48" x14ac:dyDescent="0.25">
      <c r="A691" s="14">
        <v>46</v>
      </c>
      <c r="B691" s="8" t="s">
        <v>78</v>
      </c>
      <c r="C691" s="32" t="s">
        <v>83</v>
      </c>
      <c r="D691" s="29"/>
      <c r="E691" s="29"/>
      <c r="F691" s="29"/>
      <c r="G691" s="30"/>
      <c r="H691" s="31">
        <f t="shared" si="405"/>
        <v>0</v>
      </c>
      <c r="I691" s="29"/>
      <c r="J691" s="29"/>
      <c r="K691" s="29"/>
      <c r="L691" s="30"/>
      <c r="M691" s="31">
        <f t="shared" si="406"/>
        <v>0</v>
      </c>
      <c r="N691" s="29"/>
      <c r="O691" s="29"/>
      <c r="P691" s="29"/>
      <c r="Q691" s="30"/>
      <c r="R691" s="31">
        <f t="shared" si="407"/>
        <v>0</v>
      </c>
      <c r="S691" s="29"/>
      <c r="T691" s="29"/>
      <c r="U691" s="29"/>
      <c r="V691" s="30"/>
      <c r="W691" s="31">
        <f t="shared" si="408"/>
        <v>0</v>
      </c>
      <c r="X691" s="29"/>
      <c r="Y691" s="29"/>
      <c r="Z691" s="29"/>
      <c r="AA691" s="30"/>
      <c r="AB691" s="31">
        <f t="shared" si="409"/>
        <v>0</v>
      </c>
      <c r="AC691" s="29"/>
      <c r="AD691" s="29"/>
      <c r="AE691" s="29"/>
      <c r="AF691" s="30"/>
      <c r="AG691" s="31">
        <f t="shared" si="410"/>
        <v>0</v>
      </c>
      <c r="AH691" s="29"/>
      <c r="AI691" s="29"/>
      <c r="AJ691" s="29"/>
      <c r="AK691" s="30"/>
      <c r="AL691" s="31">
        <f t="shared" si="411"/>
        <v>0</v>
      </c>
      <c r="AM691" s="29"/>
      <c r="AN691" s="29"/>
      <c r="AO691" s="29"/>
      <c r="AP691" s="30"/>
      <c r="AQ691" s="31">
        <f t="shared" si="412"/>
        <v>0</v>
      </c>
      <c r="AR691" s="29"/>
      <c r="AS691" s="29"/>
      <c r="AT691" s="29"/>
      <c r="AU691" s="30"/>
      <c r="AV691" s="43">
        <f t="shared" si="413"/>
        <v>0</v>
      </c>
    </row>
    <row r="692" spans="1:48" x14ac:dyDescent="0.25">
      <c r="A692" s="14">
        <v>46</v>
      </c>
      <c r="B692" s="8" t="s">
        <v>79</v>
      </c>
      <c r="C692" s="32" t="s">
        <v>83</v>
      </c>
      <c r="D692" s="29"/>
      <c r="E692" s="29"/>
      <c r="F692" s="29"/>
      <c r="G692" s="30"/>
      <c r="H692" s="31">
        <f t="shared" si="405"/>
        <v>0</v>
      </c>
      <c r="I692" s="29"/>
      <c r="J692" s="29"/>
      <c r="K692" s="29"/>
      <c r="L692" s="30"/>
      <c r="M692" s="31">
        <f t="shared" si="406"/>
        <v>0</v>
      </c>
      <c r="N692" s="29"/>
      <c r="O692" s="29"/>
      <c r="P692" s="29"/>
      <c r="Q692" s="30"/>
      <c r="R692" s="31">
        <f t="shared" si="407"/>
        <v>0</v>
      </c>
      <c r="S692" s="29"/>
      <c r="T692" s="29"/>
      <c r="U692" s="29"/>
      <c r="V692" s="30"/>
      <c r="W692" s="31">
        <f t="shared" si="408"/>
        <v>0</v>
      </c>
      <c r="X692" s="29"/>
      <c r="Y692" s="29"/>
      <c r="Z692" s="29"/>
      <c r="AA692" s="30"/>
      <c r="AB692" s="31">
        <f t="shared" si="409"/>
        <v>0</v>
      </c>
      <c r="AC692" s="29"/>
      <c r="AD692" s="29"/>
      <c r="AE692" s="29"/>
      <c r="AF692" s="30"/>
      <c r="AG692" s="31">
        <f t="shared" si="410"/>
        <v>0</v>
      </c>
      <c r="AH692" s="29"/>
      <c r="AI692" s="29"/>
      <c r="AJ692" s="29"/>
      <c r="AK692" s="30"/>
      <c r="AL692" s="31">
        <f t="shared" si="411"/>
        <v>0</v>
      </c>
      <c r="AM692" s="29"/>
      <c r="AN692" s="29"/>
      <c r="AO692" s="29"/>
      <c r="AP692" s="30"/>
      <c r="AQ692" s="31">
        <f t="shared" si="412"/>
        <v>0</v>
      </c>
      <c r="AR692" s="29"/>
      <c r="AS692" s="29"/>
      <c r="AT692" s="29"/>
      <c r="AU692" s="30"/>
      <c r="AV692" s="43">
        <f t="shared" si="413"/>
        <v>0</v>
      </c>
    </row>
    <row r="693" spans="1:48" x14ac:dyDescent="0.25">
      <c r="A693" s="14">
        <v>46</v>
      </c>
      <c r="B693" s="8" t="s">
        <v>80</v>
      </c>
      <c r="C693" s="32" t="s">
        <v>83</v>
      </c>
      <c r="D693" s="29"/>
      <c r="E693" s="29"/>
      <c r="F693" s="29"/>
      <c r="G693" s="30"/>
      <c r="H693" s="31">
        <f t="shared" si="405"/>
        <v>0</v>
      </c>
      <c r="I693" s="29"/>
      <c r="J693" s="29"/>
      <c r="K693" s="29"/>
      <c r="L693" s="30"/>
      <c r="M693" s="31">
        <f t="shared" si="406"/>
        <v>0</v>
      </c>
      <c r="N693" s="29"/>
      <c r="O693" s="29"/>
      <c r="P693" s="29"/>
      <c r="Q693" s="30"/>
      <c r="R693" s="31">
        <f t="shared" si="407"/>
        <v>0</v>
      </c>
      <c r="S693" s="29"/>
      <c r="T693" s="29"/>
      <c r="U693" s="29"/>
      <c r="V693" s="30"/>
      <c r="W693" s="31">
        <f t="shared" si="408"/>
        <v>0</v>
      </c>
      <c r="X693" s="29"/>
      <c r="Y693" s="29"/>
      <c r="Z693" s="29"/>
      <c r="AA693" s="30"/>
      <c r="AB693" s="31">
        <f t="shared" si="409"/>
        <v>0</v>
      </c>
      <c r="AC693" s="29"/>
      <c r="AD693" s="29"/>
      <c r="AE693" s="29"/>
      <c r="AF693" s="30"/>
      <c r="AG693" s="31">
        <f t="shared" si="410"/>
        <v>0</v>
      </c>
      <c r="AH693" s="29"/>
      <c r="AI693" s="29"/>
      <c r="AJ693" s="29"/>
      <c r="AK693" s="30"/>
      <c r="AL693" s="31">
        <f t="shared" si="411"/>
        <v>0</v>
      </c>
      <c r="AM693" s="29"/>
      <c r="AN693" s="29"/>
      <c r="AO693" s="29"/>
      <c r="AP693" s="30"/>
      <c r="AQ693" s="31">
        <f t="shared" si="412"/>
        <v>0</v>
      </c>
      <c r="AR693" s="29"/>
      <c r="AS693" s="29"/>
      <c r="AT693" s="29"/>
      <c r="AU693" s="30"/>
      <c r="AV693" s="43">
        <f t="shared" si="413"/>
        <v>0</v>
      </c>
    </row>
    <row r="694" spans="1:48" x14ac:dyDescent="0.25">
      <c r="A694" s="14">
        <v>46</v>
      </c>
      <c r="B694" s="32" t="s">
        <v>81</v>
      </c>
      <c r="C694" s="32" t="s">
        <v>83</v>
      </c>
      <c r="D694" s="33"/>
      <c r="E694" s="33"/>
      <c r="F694" s="33"/>
      <c r="G694" s="34"/>
      <c r="H694" s="35">
        <f t="shared" si="405"/>
        <v>0</v>
      </c>
      <c r="I694" s="33"/>
      <c r="J694" s="33"/>
      <c r="K694" s="33"/>
      <c r="L694" s="34"/>
      <c r="M694" s="35">
        <f t="shared" si="406"/>
        <v>0</v>
      </c>
      <c r="N694" s="33"/>
      <c r="O694" s="33"/>
      <c r="P694" s="33"/>
      <c r="Q694" s="34"/>
      <c r="R694" s="35">
        <f t="shared" si="407"/>
        <v>0</v>
      </c>
      <c r="S694" s="33"/>
      <c r="T694" s="33"/>
      <c r="U694" s="33"/>
      <c r="V694" s="34"/>
      <c r="W694" s="35">
        <f t="shared" si="408"/>
        <v>0</v>
      </c>
      <c r="X694" s="33"/>
      <c r="Y694" s="33"/>
      <c r="Z694" s="33"/>
      <c r="AA694" s="34"/>
      <c r="AB694" s="35">
        <f t="shared" si="409"/>
        <v>0</v>
      </c>
      <c r="AC694" s="33"/>
      <c r="AD694" s="33"/>
      <c r="AE694" s="33"/>
      <c r="AF694" s="34"/>
      <c r="AG694" s="35">
        <f t="shared" si="410"/>
        <v>0</v>
      </c>
      <c r="AH694" s="33"/>
      <c r="AI694" s="33"/>
      <c r="AJ694" s="33"/>
      <c r="AK694" s="34"/>
      <c r="AL694" s="35">
        <f t="shared" si="411"/>
        <v>0</v>
      </c>
      <c r="AM694" s="33"/>
      <c r="AN694" s="33"/>
      <c r="AO694" s="33"/>
      <c r="AP694" s="34"/>
      <c r="AQ694" s="35">
        <f t="shared" si="412"/>
        <v>0</v>
      </c>
      <c r="AR694" s="33"/>
      <c r="AS694" s="33"/>
      <c r="AT694" s="33"/>
      <c r="AU694" s="34"/>
      <c r="AV694" s="44">
        <f t="shared" si="413"/>
        <v>0</v>
      </c>
    </row>
    <row r="695" spans="1:48" x14ac:dyDescent="0.25">
      <c r="A695" s="14">
        <v>46</v>
      </c>
      <c r="B695" s="36"/>
      <c r="C695" s="37"/>
      <c r="D695" s="38"/>
      <c r="E695" s="39"/>
      <c r="F695" s="39"/>
      <c r="G695" s="39"/>
      <c r="H695" s="40">
        <f>SUM(H682:H694)</f>
        <v>0</v>
      </c>
      <c r="I695" s="39"/>
      <c r="J695" s="39"/>
      <c r="K695" s="39"/>
      <c r="L695" s="39"/>
      <c r="M695" s="40">
        <f>SUM(M682:M694)</f>
        <v>0</v>
      </c>
      <c r="N695" s="39"/>
      <c r="O695" s="39"/>
      <c r="P695" s="39"/>
      <c r="Q695" s="39"/>
      <c r="R695" s="40">
        <f>SUM(R682:R694)</f>
        <v>0</v>
      </c>
      <c r="S695" s="39"/>
      <c r="T695" s="39"/>
      <c r="U695" s="39"/>
      <c r="V695" s="39"/>
      <c r="W695" s="40">
        <f>SUM(W682:W694)</f>
        <v>0</v>
      </c>
      <c r="X695" s="39"/>
      <c r="Y695" s="39"/>
      <c r="Z695" s="39"/>
      <c r="AA695" s="39"/>
      <c r="AB695" s="40">
        <f>SUM(AB682:AB694)</f>
        <v>0</v>
      </c>
      <c r="AC695" s="39"/>
      <c r="AD695" s="39"/>
      <c r="AE695" s="39"/>
      <c r="AF695" s="39"/>
      <c r="AG695" s="40">
        <f>SUM(AG682:AG694)</f>
        <v>0</v>
      </c>
      <c r="AH695" s="39"/>
      <c r="AI695" s="39"/>
      <c r="AJ695" s="39"/>
      <c r="AK695" s="39"/>
      <c r="AL695" s="40">
        <f>SUM(AL682:AL694)</f>
        <v>0</v>
      </c>
      <c r="AM695" s="39"/>
      <c r="AN695" s="39"/>
      <c r="AO695" s="39"/>
      <c r="AP695" s="39"/>
      <c r="AQ695" s="40">
        <f>SUM(AQ682:AQ694)</f>
        <v>0</v>
      </c>
      <c r="AR695" s="39"/>
      <c r="AS695" s="39"/>
      <c r="AT695" s="39"/>
      <c r="AU695" s="39"/>
      <c r="AV695" s="40">
        <f>SUM(AV682:AV694)</f>
        <v>0</v>
      </c>
    </row>
    <row r="696" spans="1:48" x14ac:dyDescent="0.25">
      <c r="A696" s="14">
        <v>47</v>
      </c>
      <c r="B696" s="80" t="str">
        <f>"Буква (или иное название) класса "&amp;A696&amp;":"</f>
        <v>Буква (или иное название) класса 47:</v>
      </c>
      <c r="C696" s="81"/>
      <c r="D696" s="82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</row>
    <row r="697" spans="1:48" x14ac:dyDescent="0.25">
      <c r="A697" s="14">
        <v>47</v>
      </c>
      <c r="B697" s="45" t="s">
        <v>69</v>
      </c>
      <c r="C697" s="28" t="s">
        <v>83</v>
      </c>
      <c r="D697" s="29"/>
      <c r="E697" s="29"/>
      <c r="F697" s="29"/>
      <c r="G697" s="30"/>
      <c r="H697" s="31">
        <f t="shared" ref="H697:H709" si="414">COUNTA(D697:G697)</f>
        <v>0</v>
      </c>
      <c r="I697" s="29"/>
      <c r="J697" s="29"/>
      <c r="K697" s="29"/>
      <c r="L697" s="30"/>
      <c r="M697" s="31">
        <f t="shared" ref="M697:M709" si="415">COUNTA(I697:L697)</f>
        <v>0</v>
      </c>
      <c r="N697" s="29"/>
      <c r="O697" s="29"/>
      <c r="P697" s="29"/>
      <c r="Q697" s="30"/>
      <c r="R697" s="31">
        <f t="shared" ref="R697:R709" si="416">COUNTA(N697:Q697)</f>
        <v>0</v>
      </c>
      <c r="S697" s="29"/>
      <c r="T697" s="29"/>
      <c r="U697" s="29"/>
      <c r="V697" s="30"/>
      <c r="W697" s="31">
        <f t="shared" ref="W697:W709" si="417">COUNTA(S697:V697)</f>
        <v>0</v>
      </c>
      <c r="X697" s="29"/>
      <c r="Y697" s="29"/>
      <c r="Z697" s="29"/>
      <c r="AA697" s="30"/>
      <c r="AB697" s="31">
        <f t="shared" ref="AB697:AB709" si="418">COUNTA(X697:AA697)</f>
        <v>0</v>
      </c>
      <c r="AC697" s="29"/>
      <c r="AD697" s="29"/>
      <c r="AE697" s="29"/>
      <c r="AF697" s="30"/>
      <c r="AG697" s="31">
        <f t="shared" ref="AG697:AG709" si="419">COUNTA(AC697:AF697)</f>
        <v>0</v>
      </c>
      <c r="AH697" s="29"/>
      <c r="AI697" s="29"/>
      <c r="AJ697" s="29"/>
      <c r="AK697" s="30"/>
      <c r="AL697" s="31">
        <f t="shared" ref="AL697:AL709" si="420">COUNTA(AH697:AK697)</f>
        <v>0</v>
      </c>
      <c r="AM697" s="29"/>
      <c r="AN697" s="29"/>
      <c r="AO697" s="29"/>
      <c r="AP697" s="30"/>
      <c r="AQ697" s="31">
        <f t="shared" ref="AQ697:AQ709" si="421">COUNTA(AM697:AP697)</f>
        <v>0</v>
      </c>
      <c r="AR697" s="29"/>
      <c r="AS697" s="29"/>
      <c r="AT697" s="29"/>
      <c r="AU697" s="30"/>
      <c r="AV697" s="43">
        <f t="shared" ref="AV697:AV709" si="422">COUNTA(AR697:AU697)</f>
        <v>0</v>
      </c>
    </row>
    <row r="698" spans="1:48" x14ac:dyDescent="0.25">
      <c r="A698" s="14">
        <v>47</v>
      </c>
      <c r="B698" s="8" t="s">
        <v>70</v>
      </c>
      <c r="C698" s="32" t="s">
        <v>83</v>
      </c>
      <c r="D698" s="29"/>
      <c r="E698" s="29"/>
      <c r="F698" s="29"/>
      <c r="G698" s="30"/>
      <c r="H698" s="31">
        <f t="shared" si="414"/>
        <v>0</v>
      </c>
      <c r="I698" s="29"/>
      <c r="J698" s="29"/>
      <c r="K698" s="29"/>
      <c r="L698" s="30"/>
      <c r="M698" s="31">
        <f t="shared" si="415"/>
        <v>0</v>
      </c>
      <c r="N698" s="29"/>
      <c r="O698" s="29"/>
      <c r="P698" s="29"/>
      <c r="Q698" s="30"/>
      <c r="R698" s="31">
        <f t="shared" si="416"/>
        <v>0</v>
      </c>
      <c r="S698" s="29"/>
      <c r="T698" s="29"/>
      <c r="U698" s="29"/>
      <c r="V698" s="30"/>
      <c r="W698" s="31">
        <f t="shared" si="417"/>
        <v>0</v>
      </c>
      <c r="X698" s="29"/>
      <c r="Y698" s="29"/>
      <c r="Z698" s="29"/>
      <c r="AA698" s="30"/>
      <c r="AB698" s="31">
        <f t="shared" si="418"/>
        <v>0</v>
      </c>
      <c r="AC698" s="29"/>
      <c r="AD698" s="29"/>
      <c r="AE698" s="29"/>
      <c r="AF698" s="30"/>
      <c r="AG698" s="31">
        <f t="shared" si="419"/>
        <v>0</v>
      </c>
      <c r="AH698" s="29"/>
      <c r="AI698" s="29"/>
      <c r="AJ698" s="29"/>
      <c r="AK698" s="30"/>
      <c r="AL698" s="31">
        <f t="shared" si="420"/>
        <v>0</v>
      </c>
      <c r="AM698" s="29"/>
      <c r="AN698" s="29"/>
      <c r="AO698" s="29"/>
      <c r="AP698" s="30"/>
      <c r="AQ698" s="31">
        <f t="shared" si="421"/>
        <v>0</v>
      </c>
      <c r="AR698" s="29"/>
      <c r="AS698" s="29"/>
      <c r="AT698" s="29"/>
      <c r="AU698" s="30"/>
      <c r="AV698" s="43">
        <f t="shared" si="422"/>
        <v>0</v>
      </c>
    </row>
    <row r="699" spans="1:48" x14ac:dyDescent="0.25">
      <c r="A699" s="14">
        <v>47</v>
      </c>
      <c r="B699" s="8" t="s">
        <v>71</v>
      </c>
      <c r="C699" s="32" t="s">
        <v>83</v>
      </c>
      <c r="D699" s="29"/>
      <c r="E699" s="29"/>
      <c r="F699" s="29"/>
      <c r="G699" s="30"/>
      <c r="H699" s="31">
        <f t="shared" si="414"/>
        <v>0</v>
      </c>
      <c r="I699" s="29"/>
      <c r="J699" s="29"/>
      <c r="K699" s="29"/>
      <c r="L699" s="30"/>
      <c r="M699" s="31">
        <f t="shared" si="415"/>
        <v>0</v>
      </c>
      <c r="N699" s="29"/>
      <c r="O699" s="29"/>
      <c r="P699" s="29"/>
      <c r="Q699" s="30"/>
      <c r="R699" s="31">
        <f t="shared" si="416"/>
        <v>0</v>
      </c>
      <c r="S699" s="29"/>
      <c r="T699" s="29"/>
      <c r="U699" s="29"/>
      <c r="V699" s="30"/>
      <c r="W699" s="31">
        <f t="shared" si="417"/>
        <v>0</v>
      </c>
      <c r="X699" s="29"/>
      <c r="Y699" s="29"/>
      <c r="Z699" s="29"/>
      <c r="AA699" s="30"/>
      <c r="AB699" s="31">
        <f t="shared" si="418"/>
        <v>0</v>
      </c>
      <c r="AC699" s="29"/>
      <c r="AD699" s="29"/>
      <c r="AE699" s="29"/>
      <c r="AF699" s="30"/>
      <c r="AG699" s="31">
        <f t="shared" si="419"/>
        <v>0</v>
      </c>
      <c r="AH699" s="29"/>
      <c r="AI699" s="29"/>
      <c r="AJ699" s="29"/>
      <c r="AK699" s="30"/>
      <c r="AL699" s="31">
        <f t="shared" si="420"/>
        <v>0</v>
      </c>
      <c r="AM699" s="29"/>
      <c r="AN699" s="29"/>
      <c r="AO699" s="29"/>
      <c r="AP699" s="30"/>
      <c r="AQ699" s="31">
        <f t="shared" si="421"/>
        <v>0</v>
      </c>
      <c r="AR699" s="29"/>
      <c r="AS699" s="29"/>
      <c r="AT699" s="29"/>
      <c r="AU699" s="30"/>
      <c r="AV699" s="43">
        <f t="shared" si="422"/>
        <v>0</v>
      </c>
    </row>
    <row r="700" spans="1:48" x14ac:dyDescent="0.25">
      <c r="A700" s="14">
        <v>47</v>
      </c>
      <c r="B700" s="8" t="s">
        <v>72</v>
      </c>
      <c r="C700" s="32" t="s">
        <v>83</v>
      </c>
      <c r="D700" s="29"/>
      <c r="E700" s="29"/>
      <c r="F700" s="29"/>
      <c r="G700" s="30"/>
      <c r="H700" s="31">
        <f t="shared" si="414"/>
        <v>0</v>
      </c>
      <c r="I700" s="29"/>
      <c r="J700" s="29"/>
      <c r="K700" s="29"/>
      <c r="L700" s="30"/>
      <c r="M700" s="31">
        <f t="shared" si="415"/>
        <v>0</v>
      </c>
      <c r="N700" s="29"/>
      <c r="O700" s="29"/>
      <c r="P700" s="29"/>
      <c r="Q700" s="30"/>
      <c r="R700" s="31">
        <f t="shared" si="416"/>
        <v>0</v>
      </c>
      <c r="S700" s="29"/>
      <c r="T700" s="29"/>
      <c r="U700" s="29"/>
      <c r="V700" s="30"/>
      <c r="W700" s="31">
        <f t="shared" si="417"/>
        <v>0</v>
      </c>
      <c r="X700" s="29"/>
      <c r="Y700" s="29"/>
      <c r="Z700" s="29"/>
      <c r="AA700" s="30"/>
      <c r="AB700" s="31">
        <f t="shared" si="418"/>
        <v>0</v>
      </c>
      <c r="AC700" s="29"/>
      <c r="AD700" s="29"/>
      <c r="AE700" s="29"/>
      <c r="AF700" s="30"/>
      <c r="AG700" s="31">
        <f t="shared" si="419"/>
        <v>0</v>
      </c>
      <c r="AH700" s="29"/>
      <c r="AI700" s="29"/>
      <c r="AJ700" s="29"/>
      <c r="AK700" s="30"/>
      <c r="AL700" s="31">
        <f t="shared" si="420"/>
        <v>0</v>
      </c>
      <c r="AM700" s="29"/>
      <c r="AN700" s="29"/>
      <c r="AO700" s="29"/>
      <c r="AP700" s="30"/>
      <c r="AQ700" s="31">
        <f t="shared" si="421"/>
        <v>0</v>
      </c>
      <c r="AR700" s="29"/>
      <c r="AS700" s="29"/>
      <c r="AT700" s="29"/>
      <c r="AU700" s="30"/>
      <c r="AV700" s="43">
        <f t="shared" si="422"/>
        <v>0</v>
      </c>
    </row>
    <row r="701" spans="1:48" x14ac:dyDescent="0.25">
      <c r="A701" s="14">
        <v>47</v>
      </c>
      <c r="B701" s="8" t="s">
        <v>73</v>
      </c>
      <c r="C701" s="32" t="s">
        <v>83</v>
      </c>
      <c r="D701" s="29"/>
      <c r="E701" s="29"/>
      <c r="F701" s="29"/>
      <c r="G701" s="30"/>
      <c r="H701" s="31">
        <f t="shared" si="414"/>
        <v>0</v>
      </c>
      <c r="I701" s="29"/>
      <c r="J701" s="29"/>
      <c r="K701" s="29"/>
      <c r="L701" s="30"/>
      <c r="M701" s="31">
        <f t="shared" si="415"/>
        <v>0</v>
      </c>
      <c r="N701" s="29"/>
      <c r="O701" s="29"/>
      <c r="P701" s="29"/>
      <c r="Q701" s="30"/>
      <c r="R701" s="31">
        <f t="shared" si="416"/>
        <v>0</v>
      </c>
      <c r="S701" s="29"/>
      <c r="T701" s="29"/>
      <c r="U701" s="29"/>
      <c r="V701" s="30"/>
      <c r="W701" s="31">
        <f t="shared" si="417"/>
        <v>0</v>
      </c>
      <c r="X701" s="29"/>
      <c r="Y701" s="29"/>
      <c r="Z701" s="29"/>
      <c r="AA701" s="30"/>
      <c r="AB701" s="31">
        <f t="shared" si="418"/>
        <v>0</v>
      </c>
      <c r="AC701" s="29"/>
      <c r="AD701" s="29"/>
      <c r="AE701" s="29"/>
      <c r="AF701" s="30"/>
      <c r="AG701" s="31">
        <f t="shared" si="419"/>
        <v>0</v>
      </c>
      <c r="AH701" s="29"/>
      <c r="AI701" s="29"/>
      <c r="AJ701" s="29"/>
      <c r="AK701" s="30"/>
      <c r="AL701" s="31">
        <f t="shared" si="420"/>
        <v>0</v>
      </c>
      <c r="AM701" s="29"/>
      <c r="AN701" s="29"/>
      <c r="AO701" s="29"/>
      <c r="AP701" s="30"/>
      <c r="AQ701" s="31">
        <f t="shared" si="421"/>
        <v>0</v>
      </c>
      <c r="AR701" s="29"/>
      <c r="AS701" s="29"/>
      <c r="AT701" s="29"/>
      <c r="AU701" s="30"/>
      <c r="AV701" s="43">
        <f t="shared" si="422"/>
        <v>0</v>
      </c>
    </row>
    <row r="702" spans="1:48" x14ac:dyDescent="0.25">
      <c r="A702" s="14">
        <v>47</v>
      </c>
      <c r="B702" s="8" t="s">
        <v>74</v>
      </c>
      <c r="C702" s="32" t="s">
        <v>83</v>
      </c>
      <c r="D702" s="29"/>
      <c r="E702" s="29"/>
      <c r="F702" s="29"/>
      <c r="G702" s="30"/>
      <c r="H702" s="31">
        <f t="shared" si="414"/>
        <v>0</v>
      </c>
      <c r="I702" s="29"/>
      <c r="J702" s="29"/>
      <c r="K702" s="29"/>
      <c r="L702" s="30"/>
      <c r="M702" s="31">
        <f t="shared" si="415"/>
        <v>0</v>
      </c>
      <c r="N702" s="29"/>
      <c r="O702" s="29"/>
      <c r="P702" s="29"/>
      <c r="Q702" s="30"/>
      <c r="R702" s="31">
        <f t="shared" si="416"/>
        <v>0</v>
      </c>
      <c r="S702" s="29"/>
      <c r="T702" s="29"/>
      <c r="U702" s="29"/>
      <c r="V702" s="30"/>
      <c r="W702" s="31">
        <f t="shared" si="417"/>
        <v>0</v>
      </c>
      <c r="X702" s="29"/>
      <c r="Y702" s="29"/>
      <c r="Z702" s="29"/>
      <c r="AA702" s="30"/>
      <c r="AB702" s="31">
        <f t="shared" si="418"/>
        <v>0</v>
      </c>
      <c r="AC702" s="29"/>
      <c r="AD702" s="29"/>
      <c r="AE702" s="29"/>
      <c r="AF702" s="30"/>
      <c r="AG702" s="31">
        <f t="shared" si="419"/>
        <v>0</v>
      </c>
      <c r="AH702" s="29"/>
      <c r="AI702" s="29"/>
      <c r="AJ702" s="29"/>
      <c r="AK702" s="30"/>
      <c r="AL702" s="31">
        <f t="shared" si="420"/>
        <v>0</v>
      </c>
      <c r="AM702" s="29"/>
      <c r="AN702" s="29"/>
      <c r="AO702" s="29"/>
      <c r="AP702" s="30"/>
      <c r="AQ702" s="31">
        <f t="shared" si="421"/>
        <v>0</v>
      </c>
      <c r="AR702" s="29"/>
      <c r="AS702" s="29"/>
      <c r="AT702" s="29"/>
      <c r="AU702" s="30"/>
      <c r="AV702" s="43">
        <f t="shared" si="422"/>
        <v>0</v>
      </c>
    </row>
    <row r="703" spans="1:48" x14ac:dyDescent="0.25">
      <c r="A703" s="14">
        <v>47</v>
      </c>
      <c r="B703" s="8" t="s">
        <v>75</v>
      </c>
      <c r="C703" s="32" t="s">
        <v>83</v>
      </c>
      <c r="D703" s="29"/>
      <c r="E703" s="29"/>
      <c r="F703" s="29"/>
      <c r="G703" s="30"/>
      <c r="H703" s="31">
        <f t="shared" si="414"/>
        <v>0</v>
      </c>
      <c r="I703" s="29"/>
      <c r="J703" s="29"/>
      <c r="K703" s="29"/>
      <c r="L703" s="30"/>
      <c r="M703" s="31">
        <f t="shared" si="415"/>
        <v>0</v>
      </c>
      <c r="N703" s="29"/>
      <c r="O703" s="29"/>
      <c r="P703" s="29"/>
      <c r="Q703" s="30"/>
      <c r="R703" s="31">
        <f t="shared" si="416"/>
        <v>0</v>
      </c>
      <c r="S703" s="29"/>
      <c r="T703" s="29"/>
      <c r="U703" s="29"/>
      <c r="V703" s="30"/>
      <c r="W703" s="31">
        <f t="shared" si="417"/>
        <v>0</v>
      </c>
      <c r="X703" s="29"/>
      <c r="Y703" s="29"/>
      <c r="Z703" s="29"/>
      <c r="AA703" s="30"/>
      <c r="AB703" s="31">
        <f t="shared" si="418"/>
        <v>0</v>
      </c>
      <c r="AC703" s="29"/>
      <c r="AD703" s="29"/>
      <c r="AE703" s="29"/>
      <c r="AF703" s="30"/>
      <c r="AG703" s="31">
        <f t="shared" si="419"/>
        <v>0</v>
      </c>
      <c r="AH703" s="29"/>
      <c r="AI703" s="29"/>
      <c r="AJ703" s="29"/>
      <c r="AK703" s="30"/>
      <c r="AL703" s="31">
        <f t="shared" si="420"/>
        <v>0</v>
      </c>
      <c r="AM703" s="29"/>
      <c r="AN703" s="29"/>
      <c r="AO703" s="29"/>
      <c r="AP703" s="30"/>
      <c r="AQ703" s="31">
        <f t="shared" si="421"/>
        <v>0</v>
      </c>
      <c r="AR703" s="29"/>
      <c r="AS703" s="29"/>
      <c r="AT703" s="29"/>
      <c r="AU703" s="30"/>
      <c r="AV703" s="43">
        <f t="shared" si="422"/>
        <v>0</v>
      </c>
    </row>
    <row r="704" spans="1:48" x14ac:dyDescent="0.25">
      <c r="A704" s="14">
        <v>47</v>
      </c>
      <c r="B704" s="8" t="s">
        <v>76</v>
      </c>
      <c r="C704" s="32" t="s">
        <v>83</v>
      </c>
      <c r="D704" s="29"/>
      <c r="E704" s="29"/>
      <c r="F704" s="29"/>
      <c r="G704" s="30"/>
      <c r="H704" s="31">
        <f t="shared" si="414"/>
        <v>0</v>
      </c>
      <c r="I704" s="29"/>
      <c r="J704" s="29"/>
      <c r="K704" s="29"/>
      <c r="L704" s="30"/>
      <c r="M704" s="31">
        <f t="shared" si="415"/>
        <v>0</v>
      </c>
      <c r="N704" s="29"/>
      <c r="O704" s="29"/>
      <c r="P704" s="29"/>
      <c r="Q704" s="30"/>
      <c r="R704" s="31">
        <f t="shared" si="416"/>
        <v>0</v>
      </c>
      <c r="S704" s="29"/>
      <c r="T704" s="29"/>
      <c r="U704" s="29"/>
      <c r="V704" s="30"/>
      <c r="W704" s="31">
        <f t="shared" si="417"/>
        <v>0</v>
      </c>
      <c r="X704" s="29"/>
      <c r="Y704" s="29"/>
      <c r="Z704" s="29"/>
      <c r="AA704" s="30"/>
      <c r="AB704" s="31">
        <f t="shared" si="418"/>
        <v>0</v>
      </c>
      <c r="AC704" s="29"/>
      <c r="AD704" s="29"/>
      <c r="AE704" s="29"/>
      <c r="AF704" s="30"/>
      <c r="AG704" s="31">
        <f t="shared" si="419"/>
        <v>0</v>
      </c>
      <c r="AH704" s="29"/>
      <c r="AI704" s="29"/>
      <c r="AJ704" s="29"/>
      <c r="AK704" s="30"/>
      <c r="AL704" s="31">
        <f t="shared" si="420"/>
        <v>0</v>
      </c>
      <c r="AM704" s="29"/>
      <c r="AN704" s="29"/>
      <c r="AO704" s="29"/>
      <c r="AP704" s="30"/>
      <c r="AQ704" s="31">
        <f t="shared" si="421"/>
        <v>0</v>
      </c>
      <c r="AR704" s="29"/>
      <c r="AS704" s="29"/>
      <c r="AT704" s="29"/>
      <c r="AU704" s="30"/>
      <c r="AV704" s="43">
        <f t="shared" si="422"/>
        <v>0</v>
      </c>
    </row>
    <row r="705" spans="1:48" x14ac:dyDescent="0.25">
      <c r="A705" s="14">
        <v>47</v>
      </c>
      <c r="B705" s="8" t="s">
        <v>77</v>
      </c>
      <c r="C705" s="32" t="s">
        <v>83</v>
      </c>
      <c r="D705" s="29"/>
      <c r="E705" s="29"/>
      <c r="F705" s="29"/>
      <c r="G705" s="30"/>
      <c r="H705" s="31">
        <f t="shared" si="414"/>
        <v>0</v>
      </c>
      <c r="I705" s="29"/>
      <c r="J705" s="29"/>
      <c r="K705" s="29"/>
      <c r="L705" s="30"/>
      <c r="M705" s="31">
        <f t="shared" si="415"/>
        <v>0</v>
      </c>
      <c r="N705" s="29"/>
      <c r="O705" s="29"/>
      <c r="P705" s="29"/>
      <c r="Q705" s="30"/>
      <c r="R705" s="31">
        <f t="shared" si="416"/>
        <v>0</v>
      </c>
      <c r="S705" s="29"/>
      <c r="T705" s="29"/>
      <c r="U705" s="29"/>
      <c r="V705" s="30"/>
      <c r="W705" s="31">
        <f t="shared" si="417"/>
        <v>0</v>
      </c>
      <c r="X705" s="29"/>
      <c r="Y705" s="29"/>
      <c r="Z705" s="29"/>
      <c r="AA705" s="30"/>
      <c r="AB705" s="31">
        <f t="shared" si="418"/>
        <v>0</v>
      </c>
      <c r="AC705" s="29"/>
      <c r="AD705" s="29"/>
      <c r="AE705" s="29"/>
      <c r="AF705" s="30"/>
      <c r="AG705" s="31">
        <f t="shared" si="419"/>
        <v>0</v>
      </c>
      <c r="AH705" s="29"/>
      <c r="AI705" s="29"/>
      <c r="AJ705" s="29"/>
      <c r="AK705" s="30"/>
      <c r="AL705" s="31">
        <f t="shared" si="420"/>
        <v>0</v>
      </c>
      <c r="AM705" s="29"/>
      <c r="AN705" s="29"/>
      <c r="AO705" s="29"/>
      <c r="AP705" s="30"/>
      <c r="AQ705" s="31">
        <f t="shared" si="421"/>
        <v>0</v>
      </c>
      <c r="AR705" s="29"/>
      <c r="AS705" s="29"/>
      <c r="AT705" s="29"/>
      <c r="AU705" s="30"/>
      <c r="AV705" s="43">
        <f t="shared" si="422"/>
        <v>0</v>
      </c>
    </row>
    <row r="706" spans="1:48" x14ac:dyDescent="0.25">
      <c r="A706" s="14">
        <v>47</v>
      </c>
      <c r="B706" s="8" t="s">
        <v>78</v>
      </c>
      <c r="C706" s="32" t="s">
        <v>83</v>
      </c>
      <c r="D706" s="29"/>
      <c r="E706" s="29"/>
      <c r="F706" s="29"/>
      <c r="G706" s="30"/>
      <c r="H706" s="31">
        <f t="shared" si="414"/>
        <v>0</v>
      </c>
      <c r="I706" s="29"/>
      <c r="J706" s="29"/>
      <c r="K706" s="29"/>
      <c r="L706" s="30"/>
      <c r="M706" s="31">
        <f t="shared" si="415"/>
        <v>0</v>
      </c>
      <c r="N706" s="29"/>
      <c r="O706" s="29"/>
      <c r="P706" s="29"/>
      <c r="Q706" s="30"/>
      <c r="R706" s="31">
        <f t="shared" si="416"/>
        <v>0</v>
      </c>
      <c r="S706" s="29"/>
      <c r="T706" s="29"/>
      <c r="U706" s="29"/>
      <c r="V706" s="30"/>
      <c r="W706" s="31">
        <f t="shared" si="417"/>
        <v>0</v>
      </c>
      <c r="X706" s="29"/>
      <c r="Y706" s="29"/>
      <c r="Z706" s="29"/>
      <c r="AA706" s="30"/>
      <c r="AB706" s="31">
        <f t="shared" si="418"/>
        <v>0</v>
      </c>
      <c r="AC706" s="29"/>
      <c r="AD706" s="29"/>
      <c r="AE706" s="29"/>
      <c r="AF706" s="30"/>
      <c r="AG706" s="31">
        <f t="shared" si="419"/>
        <v>0</v>
      </c>
      <c r="AH706" s="29"/>
      <c r="AI706" s="29"/>
      <c r="AJ706" s="29"/>
      <c r="AK706" s="30"/>
      <c r="AL706" s="31">
        <f t="shared" si="420"/>
        <v>0</v>
      </c>
      <c r="AM706" s="29"/>
      <c r="AN706" s="29"/>
      <c r="AO706" s="29"/>
      <c r="AP706" s="30"/>
      <c r="AQ706" s="31">
        <f t="shared" si="421"/>
        <v>0</v>
      </c>
      <c r="AR706" s="29"/>
      <c r="AS706" s="29"/>
      <c r="AT706" s="29"/>
      <c r="AU706" s="30"/>
      <c r="AV706" s="43">
        <f t="shared" si="422"/>
        <v>0</v>
      </c>
    </row>
    <row r="707" spans="1:48" x14ac:dyDescent="0.25">
      <c r="A707" s="14">
        <v>47</v>
      </c>
      <c r="B707" s="8" t="s">
        <v>79</v>
      </c>
      <c r="C707" s="32" t="s">
        <v>83</v>
      </c>
      <c r="D707" s="29"/>
      <c r="E707" s="29"/>
      <c r="F707" s="29"/>
      <c r="G707" s="30"/>
      <c r="H707" s="31">
        <f t="shared" si="414"/>
        <v>0</v>
      </c>
      <c r="I707" s="29"/>
      <c r="J707" s="29"/>
      <c r="K707" s="29"/>
      <c r="L707" s="30"/>
      <c r="M707" s="31">
        <f t="shared" si="415"/>
        <v>0</v>
      </c>
      <c r="N707" s="29"/>
      <c r="O707" s="29"/>
      <c r="P707" s="29"/>
      <c r="Q707" s="30"/>
      <c r="R707" s="31">
        <f t="shared" si="416"/>
        <v>0</v>
      </c>
      <c r="S707" s="29"/>
      <c r="T707" s="29"/>
      <c r="U707" s="29"/>
      <c r="V707" s="30"/>
      <c r="W707" s="31">
        <f t="shared" si="417"/>
        <v>0</v>
      </c>
      <c r="X707" s="29"/>
      <c r="Y707" s="29"/>
      <c r="Z707" s="29"/>
      <c r="AA707" s="30"/>
      <c r="AB707" s="31">
        <f t="shared" si="418"/>
        <v>0</v>
      </c>
      <c r="AC707" s="29"/>
      <c r="AD707" s="29"/>
      <c r="AE707" s="29"/>
      <c r="AF707" s="30"/>
      <c r="AG707" s="31">
        <f t="shared" si="419"/>
        <v>0</v>
      </c>
      <c r="AH707" s="29"/>
      <c r="AI707" s="29"/>
      <c r="AJ707" s="29"/>
      <c r="AK707" s="30"/>
      <c r="AL707" s="31">
        <f t="shared" si="420"/>
        <v>0</v>
      </c>
      <c r="AM707" s="29"/>
      <c r="AN707" s="29"/>
      <c r="AO707" s="29"/>
      <c r="AP707" s="30"/>
      <c r="AQ707" s="31">
        <f t="shared" si="421"/>
        <v>0</v>
      </c>
      <c r="AR707" s="29"/>
      <c r="AS707" s="29"/>
      <c r="AT707" s="29"/>
      <c r="AU707" s="30"/>
      <c r="AV707" s="43">
        <f t="shared" si="422"/>
        <v>0</v>
      </c>
    </row>
    <row r="708" spans="1:48" x14ac:dyDescent="0.25">
      <c r="A708" s="14">
        <v>47</v>
      </c>
      <c r="B708" s="8" t="s">
        <v>80</v>
      </c>
      <c r="C708" s="32" t="s">
        <v>83</v>
      </c>
      <c r="D708" s="29"/>
      <c r="E708" s="29"/>
      <c r="F708" s="29"/>
      <c r="G708" s="30"/>
      <c r="H708" s="31">
        <f t="shared" si="414"/>
        <v>0</v>
      </c>
      <c r="I708" s="29"/>
      <c r="J708" s="29"/>
      <c r="K708" s="29"/>
      <c r="L708" s="30"/>
      <c r="M708" s="31">
        <f t="shared" si="415"/>
        <v>0</v>
      </c>
      <c r="N708" s="29"/>
      <c r="O708" s="29"/>
      <c r="P708" s="29"/>
      <c r="Q708" s="30"/>
      <c r="R708" s="31">
        <f t="shared" si="416"/>
        <v>0</v>
      </c>
      <c r="S708" s="29"/>
      <c r="T708" s="29"/>
      <c r="U708" s="29"/>
      <c r="V708" s="30"/>
      <c r="W708" s="31">
        <f t="shared" si="417"/>
        <v>0</v>
      </c>
      <c r="X708" s="29"/>
      <c r="Y708" s="29"/>
      <c r="Z708" s="29"/>
      <c r="AA708" s="30"/>
      <c r="AB708" s="31">
        <f t="shared" si="418"/>
        <v>0</v>
      </c>
      <c r="AC708" s="29"/>
      <c r="AD708" s="29"/>
      <c r="AE708" s="29"/>
      <c r="AF708" s="30"/>
      <c r="AG708" s="31">
        <f t="shared" si="419"/>
        <v>0</v>
      </c>
      <c r="AH708" s="29"/>
      <c r="AI708" s="29"/>
      <c r="AJ708" s="29"/>
      <c r="AK708" s="30"/>
      <c r="AL708" s="31">
        <f t="shared" si="420"/>
        <v>0</v>
      </c>
      <c r="AM708" s="29"/>
      <c r="AN708" s="29"/>
      <c r="AO708" s="29"/>
      <c r="AP708" s="30"/>
      <c r="AQ708" s="31">
        <f t="shared" si="421"/>
        <v>0</v>
      </c>
      <c r="AR708" s="29"/>
      <c r="AS708" s="29"/>
      <c r="AT708" s="29"/>
      <c r="AU708" s="30"/>
      <c r="AV708" s="43">
        <f t="shared" si="422"/>
        <v>0</v>
      </c>
    </row>
    <row r="709" spans="1:48" x14ac:dyDescent="0.25">
      <c r="A709" s="14">
        <v>47</v>
      </c>
      <c r="B709" s="32" t="s">
        <v>81</v>
      </c>
      <c r="C709" s="32" t="s">
        <v>83</v>
      </c>
      <c r="D709" s="33"/>
      <c r="E709" s="33"/>
      <c r="F709" s="33"/>
      <c r="G709" s="34"/>
      <c r="H709" s="35">
        <f t="shared" si="414"/>
        <v>0</v>
      </c>
      <c r="I709" s="33"/>
      <c r="J709" s="33"/>
      <c r="K709" s="33"/>
      <c r="L709" s="34"/>
      <c r="M709" s="35">
        <f t="shared" si="415"/>
        <v>0</v>
      </c>
      <c r="N709" s="33"/>
      <c r="O709" s="33"/>
      <c r="P709" s="33"/>
      <c r="Q709" s="34"/>
      <c r="R709" s="35">
        <f t="shared" si="416"/>
        <v>0</v>
      </c>
      <c r="S709" s="33"/>
      <c r="T709" s="33"/>
      <c r="U709" s="33"/>
      <c r="V709" s="34"/>
      <c r="W709" s="35">
        <f t="shared" si="417"/>
        <v>0</v>
      </c>
      <c r="X709" s="33"/>
      <c r="Y709" s="33"/>
      <c r="Z709" s="33"/>
      <c r="AA709" s="34"/>
      <c r="AB709" s="35">
        <f t="shared" si="418"/>
        <v>0</v>
      </c>
      <c r="AC709" s="33"/>
      <c r="AD709" s="33"/>
      <c r="AE709" s="33"/>
      <c r="AF709" s="34"/>
      <c r="AG709" s="35">
        <f t="shared" si="419"/>
        <v>0</v>
      </c>
      <c r="AH709" s="33"/>
      <c r="AI709" s="33"/>
      <c r="AJ709" s="33"/>
      <c r="AK709" s="34"/>
      <c r="AL709" s="35">
        <f t="shared" si="420"/>
        <v>0</v>
      </c>
      <c r="AM709" s="33"/>
      <c r="AN709" s="33"/>
      <c r="AO709" s="33"/>
      <c r="AP709" s="34"/>
      <c r="AQ709" s="35">
        <f t="shared" si="421"/>
        <v>0</v>
      </c>
      <c r="AR709" s="33"/>
      <c r="AS709" s="33"/>
      <c r="AT709" s="33"/>
      <c r="AU709" s="34"/>
      <c r="AV709" s="44">
        <f t="shared" si="422"/>
        <v>0</v>
      </c>
    </row>
    <row r="710" spans="1:48" x14ac:dyDescent="0.25">
      <c r="A710" s="14">
        <v>47</v>
      </c>
      <c r="B710" s="36"/>
      <c r="C710" s="37"/>
      <c r="D710" s="38"/>
      <c r="E710" s="39"/>
      <c r="F710" s="39"/>
      <c r="G710" s="39"/>
      <c r="H710" s="40">
        <f>SUM(H697:H709)</f>
        <v>0</v>
      </c>
      <c r="I710" s="39"/>
      <c r="J710" s="39"/>
      <c r="K710" s="39"/>
      <c r="L710" s="39"/>
      <c r="M710" s="40">
        <f>SUM(M697:M709)</f>
        <v>0</v>
      </c>
      <c r="N710" s="39"/>
      <c r="O710" s="39"/>
      <c r="P710" s="39"/>
      <c r="Q710" s="39"/>
      <c r="R710" s="40">
        <f>SUM(R697:R709)</f>
        <v>0</v>
      </c>
      <c r="S710" s="39"/>
      <c r="T710" s="39"/>
      <c r="U710" s="39"/>
      <c r="V710" s="39"/>
      <c r="W710" s="40">
        <f>SUM(W697:W709)</f>
        <v>0</v>
      </c>
      <c r="X710" s="39"/>
      <c r="Y710" s="39"/>
      <c r="Z710" s="39"/>
      <c r="AA710" s="39"/>
      <c r="AB710" s="40">
        <f>SUM(AB697:AB709)</f>
        <v>0</v>
      </c>
      <c r="AC710" s="39"/>
      <c r="AD710" s="39"/>
      <c r="AE710" s="39"/>
      <c r="AF710" s="39"/>
      <c r="AG710" s="40">
        <f>SUM(AG697:AG709)</f>
        <v>0</v>
      </c>
      <c r="AH710" s="39"/>
      <c r="AI710" s="39"/>
      <c r="AJ710" s="39"/>
      <c r="AK710" s="39"/>
      <c r="AL710" s="40">
        <f>SUM(AL697:AL709)</f>
        <v>0</v>
      </c>
      <c r="AM710" s="39"/>
      <c r="AN710" s="39"/>
      <c r="AO710" s="39"/>
      <c r="AP710" s="39"/>
      <c r="AQ710" s="40">
        <f>SUM(AQ697:AQ709)</f>
        <v>0</v>
      </c>
      <c r="AR710" s="39"/>
      <c r="AS710" s="39"/>
      <c r="AT710" s="39"/>
      <c r="AU710" s="39"/>
      <c r="AV710" s="40">
        <f>SUM(AV697:AV709)</f>
        <v>0</v>
      </c>
    </row>
    <row r="711" spans="1:48" x14ac:dyDescent="0.25">
      <c r="A711" s="14">
        <v>48</v>
      </c>
      <c r="B711" s="80" t="str">
        <f>"Буква (или иное название) класса "&amp;A711&amp;":"</f>
        <v>Буква (или иное название) класса 48:</v>
      </c>
      <c r="C711" s="81"/>
      <c r="D711" s="82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83"/>
      <c r="AU711" s="83"/>
      <c r="AV711" s="83"/>
    </row>
    <row r="712" spans="1:48" x14ac:dyDescent="0.25">
      <c r="A712" s="14">
        <v>48</v>
      </c>
      <c r="B712" s="45" t="s">
        <v>69</v>
      </c>
      <c r="C712" s="28" t="s">
        <v>83</v>
      </c>
      <c r="D712" s="29"/>
      <c r="E712" s="29"/>
      <c r="F712" s="29"/>
      <c r="G712" s="30"/>
      <c r="H712" s="31">
        <f t="shared" ref="H712:H724" si="423">COUNTA(D712:G712)</f>
        <v>0</v>
      </c>
      <c r="I712" s="29"/>
      <c r="J712" s="29"/>
      <c r="K712" s="29"/>
      <c r="L712" s="30"/>
      <c r="M712" s="31">
        <f t="shared" ref="M712:M724" si="424">COUNTA(I712:L712)</f>
        <v>0</v>
      </c>
      <c r="N712" s="29"/>
      <c r="O712" s="29"/>
      <c r="P712" s="29"/>
      <c r="Q712" s="30"/>
      <c r="R712" s="31">
        <f t="shared" ref="R712:R724" si="425">COUNTA(N712:Q712)</f>
        <v>0</v>
      </c>
      <c r="S712" s="29"/>
      <c r="T712" s="29"/>
      <c r="U712" s="29"/>
      <c r="V712" s="30"/>
      <c r="W712" s="31">
        <f t="shared" ref="W712:W724" si="426">COUNTA(S712:V712)</f>
        <v>0</v>
      </c>
      <c r="X712" s="29"/>
      <c r="Y712" s="29"/>
      <c r="Z712" s="29"/>
      <c r="AA712" s="30"/>
      <c r="AB712" s="31">
        <f t="shared" ref="AB712:AB724" si="427">COUNTA(X712:AA712)</f>
        <v>0</v>
      </c>
      <c r="AC712" s="29"/>
      <c r="AD712" s="29"/>
      <c r="AE712" s="29"/>
      <c r="AF712" s="30"/>
      <c r="AG712" s="31">
        <f t="shared" ref="AG712:AG724" si="428">COUNTA(AC712:AF712)</f>
        <v>0</v>
      </c>
      <c r="AH712" s="29"/>
      <c r="AI712" s="29"/>
      <c r="AJ712" s="29"/>
      <c r="AK712" s="30"/>
      <c r="AL712" s="31">
        <f t="shared" ref="AL712:AL724" si="429">COUNTA(AH712:AK712)</f>
        <v>0</v>
      </c>
      <c r="AM712" s="29"/>
      <c r="AN712" s="29"/>
      <c r="AO712" s="29"/>
      <c r="AP712" s="30"/>
      <c r="AQ712" s="31">
        <f t="shared" ref="AQ712:AQ724" si="430">COUNTA(AM712:AP712)</f>
        <v>0</v>
      </c>
      <c r="AR712" s="29"/>
      <c r="AS712" s="29"/>
      <c r="AT712" s="29"/>
      <c r="AU712" s="30"/>
      <c r="AV712" s="43">
        <f t="shared" ref="AV712:AV724" si="431">COUNTA(AR712:AU712)</f>
        <v>0</v>
      </c>
    </row>
    <row r="713" spans="1:48" x14ac:dyDescent="0.25">
      <c r="A713" s="14">
        <v>48</v>
      </c>
      <c r="B713" s="8" t="s">
        <v>70</v>
      </c>
      <c r="C713" s="32" t="s">
        <v>83</v>
      </c>
      <c r="D713" s="29"/>
      <c r="E713" s="29"/>
      <c r="F713" s="29"/>
      <c r="G713" s="30"/>
      <c r="H713" s="31">
        <f t="shared" si="423"/>
        <v>0</v>
      </c>
      <c r="I713" s="29"/>
      <c r="J713" s="29"/>
      <c r="K713" s="29"/>
      <c r="L713" s="30"/>
      <c r="M713" s="31">
        <f t="shared" si="424"/>
        <v>0</v>
      </c>
      <c r="N713" s="29"/>
      <c r="O713" s="29"/>
      <c r="P713" s="29"/>
      <c r="Q713" s="30"/>
      <c r="R713" s="31">
        <f t="shared" si="425"/>
        <v>0</v>
      </c>
      <c r="S713" s="29"/>
      <c r="T713" s="29"/>
      <c r="U713" s="29"/>
      <c r="V713" s="30"/>
      <c r="W713" s="31">
        <f t="shared" si="426"/>
        <v>0</v>
      </c>
      <c r="X713" s="29"/>
      <c r="Y713" s="29"/>
      <c r="Z713" s="29"/>
      <c r="AA713" s="30"/>
      <c r="AB713" s="31">
        <f t="shared" si="427"/>
        <v>0</v>
      </c>
      <c r="AC713" s="29"/>
      <c r="AD713" s="29"/>
      <c r="AE713" s="29"/>
      <c r="AF713" s="30"/>
      <c r="AG713" s="31">
        <f t="shared" si="428"/>
        <v>0</v>
      </c>
      <c r="AH713" s="29"/>
      <c r="AI713" s="29"/>
      <c r="AJ713" s="29"/>
      <c r="AK713" s="30"/>
      <c r="AL713" s="31">
        <f t="shared" si="429"/>
        <v>0</v>
      </c>
      <c r="AM713" s="29"/>
      <c r="AN713" s="29"/>
      <c r="AO713" s="29"/>
      <c r="AP713" s="30"/>
      <c r="AQ713" s="31">
        <f t="shared" si="430"/>
        <v>0</v>
      </c>
      <c r="AR713" s="29"/>
      <c r="AS713" s="29"/>
      <c r="AT713" s="29"/>
      <c r="AU713" s="30"/>
      <c r="AV713" s="43">
        <f t="shared" si="431"/>
        <v>0</v>
      </c>
    </row>
    <row r="714" spans="1:48" x14ac:dyDescent="0.25">
      <c r="A714" s="14">
        <v>48</v>
      </c>
      <c r="B714" s="8" t="s">
        <v>71</v>
      </c>
      <c r="C714" s="32" t="s">
        <v>83</v>
      </c>
      <c r="D714" s="29"/>
      <c r="E714" s="29"/>
      <c r="F714" s="29"/>
      <c r="G714" s="30"/>
      <c r="H714" s="31">
        <f t="shared" si="423"/>
        <v>0</v>
      </c>
      <c r="I714" s="29"/>
      <c r="J714" s="29"/>
      <c r="K714" s="29"/>
      <c r="L714" s="30"/>
      <c r="M714" s="31">
        <f t="shared" si="424"/>
        <v>0</v>
      </c>
      <c r="N714" s="29"/>
      <c r="O714" s="29"/>
      <c r="P714" s="29"/>
      <c r="Q714" s="30"/>
      <c r="R714" s="31">
        <f t="shared" si="425"/>
        <v>0</v>
      </c>
      <c r="S714" s="29"/>
      <c r="T714" s="29"/>
      <c r="U714" s="29"/>
      <c r="V714" s="30"/>
      <c r="W714" s="31">
        <f t="shared" si="426"/>
        <v>0</v>
      </c>
      <c r="X714" s="29"/>
      <c r="Y714" s="29"/>
      <c r="Z714" s="29"/>
      <c r="AA714" s="30"/>
      <c r="AB714" s="31">
        <f t="shared" si="427"/>
        <v>0</v>
      </c>
      <c r="AC714" s="29"/>
      <c r="AD714" s="29"/>
      <c r="AE714" s="29"/>
      <c r="AF714" s="30"/>
      <c r="AG714" s="31">
        <f t="shared" si="428"/>
        <v>0</v>
      </c>
      <c r="AH714" s="29"/>
      <c r="AI714" s="29"/>
      <c r="AJ714" s="29"/>
      <c r="AK714" s="30"/>
      <c r="AL714" s="31">
        <f t="shared" si="429"/>
        <v>0</v>
      </c>
      <c r="AM714" s="29"/>
      <c r="AN714" s="29"/>
      <c r="AO714" s="29"/>
      <c r="AP714" s="30"/>
      <c r="AQ714" s="31">
        <f t="shared" si="430"/>
        <v>0</v>
      </c>
      <c r="AR714" s="29"/>
      <c r="AS714" s="29"/>
      <c r="AT714" s="29"/>
      <c r="AU714" s="30"/>
      <c r="AV714" s="43">
        <f t="shared" si="431"/>
        <v>0</v>
      </c>
    </row>
    <row r="715" spans="1:48" x14ac:dyDescent="0.25">
      <c r="A715" s="14">
        <v>48</v>
      </c>
      <c r="B715" s="8" t="s">
        <v>72</v>
      </c>
      <c r="C715" s="32" t="s">
        <v>83</v>
      </c>
      <c r="D715" s="29"/>
      <c r="E715" s="29"/>
      <c r="F715" s="29"/>
      <c r="G715" s="30"/>
      <c r="H715" s="31">
        <f t="shared" si="423"/>
        <v>0</v>
      </c>
      <c r="I715" s="29"/>
      <c r="J715" s="29"/>
      <c r="K715" s="29"/>
      <c r="L715" s="30"/>
      <c r="M715" s="31">
        <f t="shared" si="424"/>
        <v>0</v>
      </c>
      <c r="N715" s="29"/>
      <c r="O715" s="29"/>
      <c r="P715" s="29"/>
      <c r="Q715" s="30"/>
      <c r="R715" s="31">
        <f t="shared" si="425"/>
        <v>0</v>
      </c>
      <c r="S715" s="29"/>
      <c r="T715" s="29"/>
      <c r="U715" s="29"/>
      <c r="V715" s="30"/>
      <c r="W715" s="31">
        <f t="shared" si="426"/>
        <v>0</v>
      </c>
      <c r="X715" s="29"/>
      <c r="Y715" s="29"/>
      <c r="Z715" s="29"/>
      <c r="AA715" s="30"/>
      <c r="AB715" s="31">
        <f t="shared" si="427"/>
        <v>0</v>
      </c>
      <c r="AC715" s="29"/>
      <c r="AD715" s="29"/>
      <c r="AE715" s="29"/>
      <c r="AF715" s="30"/>
      <c r="AG715" s="31">
        <f t="shared" si="428"/>
        <v>0</v>
      </c>
      <c r="AH715" s="29"/>
      <c r="AI715" s="29"/>
      <c r="AJ715" s="29"/>
      <c r="AK715" s="30"/>
      <c r="AL715" s="31">
        <f t="shared" si="429"/>
        <v>0</v>
      </c>
      <c r="AM715" s="29"/>
      <c r="AN715" s="29"/>
      <c r="AO715" s="29"/>
      <c r="AP715" s="30"/>
      <c r="AQ715" s="31">
        <f t="shared" si="430"/>
        <v>0</v>
      </c>
      <c r="AR715" s="29"/>
      <c r="AS715" s="29"/>
      <c r="AT715" s="29"/>
      <c r="AU715" s="30"/>
      <c r="AV715" s="43">
        <f t="shared" si="431"/>
        <v>0</v>
      </c>
    </row>
    <row r="716" spans="1:48" x14ac:dyDescent="0.25">
      <c r="A716" s="14">
        <v>48</v>
      </c>
      <c r="B716" s="8" t="s">
        <v>73</v>
      </c>
      <c r="C716" s="32" t="s">
        <v>83</v>
      </c>
      <c r="D716" s="29"/>
      <c r="E716" s="29"/>
      <c r="F716" s="29"/>
      <c r="G716" s="30"/>
      <c r="H716" s="31">
        <f t="shared" si="423"/>
        <v>0</v>
      </c>
      <c r="I716" s="29"/>
      <c r="J716" s="29"/>
      <c r="K716" s="29"/>
      <c r="L716" s="30"/>
      <c r="M716" s="31">
        <f t="shared" si="424"/>
        <v>0</v>
      </c>
      <c r="N716" s="29"/>
      <c r="O716" s="29"/>
      <c r="P716" s="29"/>
      <c r="Q716" s="30"/>
      <c r="R716" s="31">
        <f t="shared" si="425"/>
        <v>0</v>
      </c>
      <c r="S716" s="29"/>
      <c r="T716" s="29"/>
      <c r="U716" s="29"/>
      <c r="V716" s="30"/>
      <c r="W716" s="31">
        <f t="shared" si="426"/>
        <v>0</v>
      </c>
      <c r="X716" s="29"/>
      <c r="Y716" s="29"/>
      <c r="Z716" s="29"/>
      <c r="AA716" s="30"/>
      <c r="AB716" s="31">
        <f t="shared" si="427"/>
        <v>0</v>
      </c>
      <c r="AC716" s="29"/>
      <c r="AD716" s="29"/>
      <c r="AE716" s="29"/>
      <c r="AF716" s="30"/>
      <c r="AG716" s="31">
        <f t="shared" si="428"/>
        <v>0</v>
      </c>
      <c r="AH716" s="29"/>
      <c r="AI716" s="29"/>
      <c r="AJ716" s="29"/>
      <c r="AK716" s="30"/>
      <c r="AL716" s="31">
        <f t="shared" si="429"/>
        <v>0</v>
      </c>
      <c r="AM716" s="29"/>
      <c r="AN716" s="29"/>
      <c r="AO716" s="29"/>
      <c r="AP716" s="30"/>
      <c r="AQ716" s="31">
        <f t="shared" si="430"/>
        <v>0</v>
      </c>
      <c r="AR716" s="29"/>
      <c r="AS716" s="29"/>
      <c r="AT716" s="29"/>
      <c r="AU716" s="30"/>
      <c r="AV716" s="43">
        <f t="shared" si="431"/>
        <v>0</v>
      </c>
    </row>
    <row r="717" spans="1:48" x14ac:dyDescent="0.25">
      <c r="A717" s="14">
        <v>48</v>
      </c>
      <c r="B717" s="8" t="s">
        <v>74</v>
      </c>
      <c r="C717" s="32" t="s">
        <v>83</v>
      </c>
      <c r="D717" s="29"/>
      <c r="E717" s="29"/>
      <c r="F717" s="29"/>
      <c r="G717" s="30"/>
      <c r="H717" s="31">
        <f t="shared" si="423"/>
        <v>0</v>
      </c>
      <c r="I717" s="29"/>
      <c r="J717" s="29"/>
      <c r="K717" s="29"/>
      <c r="L717" s="30"/>
      <c r="M717" s="31">
        <f t="shared" si="424"/>
        <v>0</v>
      </c>
      <c r="N717" s="29"/>
      <c r="O717" s="29"/>
      <c r="P717" s="29"/>
      <c r="Q717" s="30"/>
      <c r="R717" s="31">
        <f t="shared" si="425"/>
        <v>0</v>
      </c>
      <c r="S717" s="29"/>
      <c r="T717" s="29"/>
      <c r="U717" s="29"/>
      <c r="V717" s="30"/>
      <c r="W717" s="31">
        <f t="shared" si="426"/>
        <v>0</v>
      </c>
      <c r="X717" s="29"/>
      <c r="Y717" s="29"/>
      <c r="Z717" s="29"/>
      <c r="AA717" s="30"/>
      <c r="AB717" s="31">
        <f t="shared" si="427"/>
        <v>0</v>
      </c>
      <c r="AC717" s="29"/>
      <c r="AD717" s="29"/>
      <c r="AE717" s="29"/>
      <c r="AF717" s="30"/>
      <c r="AG717" s="31">
        <f t="shared" si="428"/>
        <v>0</v>
      </c>
      <c r="AH717" s="29"/>
      <c r="AI717" s="29"/>
      <c r="AJ717" s="29"/>
      <c r="AK717" s="30"/>
      <c r="AL717" s="31">
        <f t="shared" si="429"/>
        <v>0</v>
      </c>
      <c r="AM717" s="29"/>
      <c r="AN717" s="29"/>
      <c r="AO717" s="29"/>
      <c r="AP717" s="30"/>
      <c r="AQ717" s="31">
        <f t="shared" si="430"/>
        <v>0</v>
      </c>
      <c r="AR717" s="29"/>
      <c r="AS717" s="29"/>
      <c r="AT717" s="29"/>
      <c r="AU717" s="30"/>
      <c r="AV717" s="43">
        <f t="shared" si="431"/>
        <v>0</v>
      </c>
    </row>
    <row r="718" spans="1:48" x14ac:dyDescent="0.25">
      <c r="A718" s="14">
        <v>48</v>
      </c>
      <c r="B718" s="8" t="s">
        <v>75</v>
      </c>
      <c r="C718" s="32" t="s">
        <v>83</v>
      </c>
      <c r="D718" s="29"/>
      <c r="E718" s="29"/>
      <c r="F718" s="29"/>
      <c r="G718" s="30"/>
      <c r="H718" s="31">
        <f t="shared" si="423"/>
        <v>0</v>
      </c>
      <c r="I718" s="29"/>
      <c r="J718" s="29"/>
      <c r="K718" s="29"/>
      <c r="L718" s="30"/>
      <c r="M718" s="31">
        <f t="shared" si="424"/>
        <v>0</v>
      </c>
      <c r="N718" s="29"/>
      <c r="O718" s="29"/>
      <c r="P718" s="29"/>
      <c r="Q718" s="30"/>
      <c r="R718" s="31">
        <f t="shared" si="425"/>
        <v>0</v>
      </c>
      <c r="S718" s="29"/>
      <c r="T718" s="29"/>
      <c r="U718" s="29"/>
      <c r="V718" s="30"/>
      <c r="W718" s="31">
        <f t="shared" si="426"/>
        <v>0</v>
      </c>
      <c r="X718" s="29"/>
      <c r="Y718" s="29"/>
      <c r="Z718" s="29"/>
      <c r="AA718" s="30"/>
      <c r="AB718" s="31">
        <f t="shared" si="427"/>
        <v>0</v>
      </c>
      <c r="AC718" s="29"/>
      <c r="AD718" s="29"/>
      <c r="AE718" s="29"/>
      <c r="AF718" s="30"/>
      <c r="AG718" s="31">
        <f t="shared" si="428"/>
        <v>0</v>
      </c>
      <c r="AH718" s="29"/>
      <c r="AI718" s="29"/>
      <c r="AJ718" s="29"/>
      <c r="AK718" s="30"/>
      <c r="AL718" s="31">
        <f t="shared" si="429"/>
        <v>0</v>
      </c>
      <c r="AM718" s="29"/>
      <c r="AN718" s="29"/>
      <c r="AO718" s="29"/>
      <c r="AP718" s="30"/>
      <c r="AQ718" s="31">
        <f t="shared" si="430"/>
        <v>0</v>
      </c>
      <c r="AR718" s="29"/>
      <c r="AS718" s="29"/>
      <c r="AT718" s="29"/>
      <c r="AU718" s="30"/>
      <c r="AV718" s="43">
        <f t="shared" si="431"/>
        <v>0</v>
      </c>
    </row>
    <row r="719" spans="1:48" x14ac:dyDescent="0.25">
      <c r="A719" s="14">
        <v>48</v>
      </c>
      <c r="B719" s="8" t="s">
        <v>76</v>
      </c>
      <c r="C719" s="32" t="s">
        <v>83</v>
      </c>
      <c r="D719" s="29"/>
      <c r="E719" s="29"/>
      <c r="F719" s="29"/>
      <c r="G719" s="30"/>
      <c r="H719" s="31">
        <f t="shared" si="423"/>
        <v>0</v>
      </c>
      <c r="I719" s="29"/>
      <c r="J719" s="29"/>
      <c r="K719" s="29"/>
      <c r="L719" s="30"/>
      <c r="M719" s="31">
        <f t="shared" si="424"/>
        <v>0</v>
      </c>
      <c r="N719" s="29"/>
      <c r="O719" s="29"/>
      <c r="P719" s="29"/>
      <c r="Q719" s="30"/>
      <c r="R719" s="31">
        <f t="shared" si="425"/>
        <v>0</v>
      </c>
      <c r="S719" s="29"/>
      <c r="T719" s="29"/>
      <c r="U719" s="29"/>
      <c r="V719" s="30"/>
      <c r="W719" s="31">
        <f t="shared" si="426"/>
        <v>0</v>
      </c>
      <c r="X719" s="29"/>
      <c r="Y719" s="29"/>
      <c r="Z719" s="29"/>
      <c r="AA719" s="30"/>
      <c r="AB719" s="31">
        <f t="shared" si="427"/>
        <v>0</v>
      </c>
      <c r="AC719" s="29"/>
      <c r="AD719" s="29"/>
      <c r="AE719" s="29"/>
      <c r="AF719" s="30"/>
      <c r="AG719" s="31">
        <f t="shared" si="428"/>
        <v>0</v>
      </c>
      <c r="AH719" s="29"/>
      <c r="AI719" s="29"/>
      <c r="AJ719" s="29"/>
      <c r="AK719" s="30"/>
      <c r="AL719" s="31">
        <f t="shared" si="429"/>
        <v>0</v>
      </c>
      <c r="AM719" s="29"/>
      <c r="AN719" s="29"/>
      <c r="AO719" s="29"/>
      <c r="AP719" s="30"/>
      <c r="AQ719" s="31">
        <f t="shared" si="430"/>
        <v>0</v>
      </c>
      <c r="AR719" s="29"/>
      <c r="AS719" s="29"/>
      <c r="AT719" s="29"/>
      <c r="AU719" s="30"/>
      <c r="AV719" s="43">
        <f t="shared" si="431"/>
        <v>0</v>
      </c>
    </row>
    <row r="720" spans="1:48" x14ac:dyDescent="0.25">
      <c r="A720" s="14">
        <v>48</v>
      </c>
      <c r="B720" s="8" t="s">
        <v>77</v>
      </c>
      <c r="C720" s="32" t="s">
        <v>83</v>
      </c>
      <c r="D720" s="29"/>
      <c r="E720" s="29"/>
      <c r="F720" s="29"/>
      <c r="G720" s="30"/>
      <c r="H720" s="31">
        <f t="shared" si="423"/>
        <v>0</v>
      </c>
      <c r="I720" s="29"/>
      <c r="J720" s="29"/>
      <c r="K720" s="29"/>
      <c r="L720" s="30"/>
      <c r="M720" s="31">
        <f t="shared" si="424"/>
        <v>0</v>
      </c>
      <c r="N720" s="29"/>
      <c r="O720" s="29"/>
      <c r="P720" s="29"/>
      <c r="Q720" s="30"/>
      <c r="R720" s="31">
        <f t="shared" si="425"/>
        <v>0</v>
      </c>
      <c r="S720" s="29"/>
      <c r="T720" s="29"/>
      <c r="U720" s="29"/>
      <c r="V720" s="30"/>
      <c r="W720" s="31">
        <f t="shared" si="426"/>
        <v>0</v>
      </c>
      <c r="X720" s="29"/>
      <c r="Y720" s="29"/>
      <c r="Z720" s="29"/>
      <c r="AA720" s="30"/>
      <c r="AB720" s="31">
        <f t="shared" si="427"/>
        <v>0</v>
      </c>
      <c r="AC720" s="29"/>
      <c r="AD720" s="29"/>
      <c r="AE720" s="29"/>
      <c r="AF720" s="30"/>
      <c r="AG720" s="31">
        <f t="shared" si="428"/>
        <v>0</v>
      </c>
      <c r="AH720" s="29"/>
      <c r="AI720" s="29"/>
      <c r="AJ720" s="29"/>
      <c r="AK720" s="30"/>
      <c r="AL720" s="31">
        <f t="shared" si="429"/>
        <v>0</v>
      </c>
      <c r="AM720" s="29"/>
      <c r="AN720" s="29"/>
      <c r="AO720" s="29"/>
      <c r="AP720" s="30"/>
      <c r="AQ720" s="31">
        <f t="shared" si="430"/>
        <v>0</v>
      </c>
      <c r="AR720" s="29"/>
      <c r="AS720" s="29"/>
      <c r="AT720" s="29"/>
      <c r="AU720" s="30"/>
      <c r="AV720" s="43">
        <f t="shared" si="431"/>
        <v>0</v>
      </c>
    </row>
    <row r="721" spans="1:48" x14ac:dyDescent="0.25">
      <c r="A721" s="14">
        <v>48</v>
      </c>
      <c r="B721" s="8" t="s">
        <v>78</v>
      </c>
      <c r="C721" s="32" t="s">
        <v>83</v>
      </c>
      <c r="D721" s="29"/>
      <c r="E721" s="29"/>
      <c r="F721" s="29"/>
      <c r="G721" s="30"/>
      <c r="H721" s="31">
        <f t="shared" si="423"/>
        <v>0</v>
      </c>
      <c r="I721" s="29"/>
      <c r="J721" s="29"/>
      <c r="K721" s="29"/>
      <c r="L721" s="30"/>
      <c r="M721" s="31">
        <f t="shared" si="424"/>
        <v>0</v>
      </c>
      <c r="N721" s="29"/>
      <c r="O721" s="29"/>
      <c r="P721" s="29"/>
      <c r="Q721" s="30"/>
      <c r="R721" s="31">
        <f t="shared" si="425"/>
        <v>0</v>
      </c>
      <c r="S721" s="29"/>
      <c r="T721" s="29"/>
      <c r="U721" s="29"/>
      <c r="V721" s="30"/>
      <c r="W721" s="31">
        <f t="shared" si="426"/>
        <v>0</v>
      </c>
      <c r="X721" s="29"/>
      <c r="Y721" s="29"/>
      <c r="Z721" s="29"/>
      <c r="AA721" s="30"/>
      <c r="AB721" s="31">
        <f t="shared" si="427"/>
        <v>0</v>
      </c>
      <c r="AC721" s="29"/>
      <c r="AD721" s="29"/>
      <c r="AE721" s="29"/>
      <c r="AF721" s="30"/>
      <c r="AG721" s="31">
        <f t="shared" si="428"/>
        <v>0</v>
      </c>
      <c r="AH721" s="29"/>
      <c r="AI721" s="29"/>
      <c r="AJ721" s="29"/>
      <c r="AK721" s="30"/>
      <c r="AL721" s="31">
        <f t="shared" si="429"/>
        <v>0</v>
      </c>
      <c r="AM721" s="29"/>
      <c r="AN721" s="29"/>
      <c r="AO721" s="29"/>
      <c r="AP721" s="30"/>
      <c r="AQ721" s="31">
        <f t="shared" si="430"/>
        <v>0</v>
      </c>
      <c r="AR721" s="29"/>
      <c r="AS721" s="29"/>
      <c r="AT721" s="29"/>
      <c r="AU721" s="30"/>
      <c r="AV721" s="43">
        <f t="shared" si="431"/>
        <v>0</v>
      </c>
    </row>
    <row r="722" spans="1:48" x14ac:dyDescent="0.25">
      <c r="A722" s="14">
        <v>48</v>
      </c>
      <c r="B722" s="8" t="s">
        <v>79</v>
      </c>
      <c r="C722" s="32" t="s">
        <v>83</v>
      </c>
      <c r="D722" s="29"/>
      <c r="E722" s="29"/>
      <c r="F722" s="29"/>
      <c r="G722" s="30"/>
      <c r="H722" s="31">
        <f t="shared" si="423"/>
        <v>0</v>
      </c>
      <c r="I722" s="29"/>
      <c r="J722" s="29"/>
      <c r="K722" s="29"/>
      <c r="L722" s="30"/>
      <c r="M722" s="31">
        <f t="shared" si="424"/>
        <v>0</v>
      </c>
      <c r="N722" s="29"/>
      <c r="O722" s="29"/>
      <c r="P722" s="29"/>
      <c r="Q722" s="30"/>
      <c r="R722" s="31">
        <f t="shared" si="425"/>
        <v>0</v>
      </c>
      <c r="S722" s="29"/>
      <c r="T722" s="29"/>
      <c r="U722" s="29"/>
      <c r="V722" s="30"/>
      <c r="W722" s="31">
        <f t="shared" si="426"/>
        <v>0</v>
      </c>
      <c r="X722" s="29"/>
      <c r="Y722" s="29"/>
      <c r="Z722" s="29"/>
      <c r="AA722" s="30"/>
      <c r="AB722" s="31">
        <f t="shared" si="427"/>
        <v>0</v>
      </c>
      <c r="AC722" s="29"/>
      <c r="AD722" s="29"/>
      <c r="AE722" s="29"/>
      <c r="AF722" s="30"/>
      <c r="AG722" s="31">
        <f t="shared" si="428"/>
        <v>0</v>
      </c>
      <c r="AH722" s="29"/>
      <c r="AI722" s="29"/>
      <c r="AJ722" s="29"/>
      <c r="AK722" s="30"/>
      <c r="AL722" s="31">
        <f t="shared" si="429"/>
        <v>0</v>
      </c>
      <c r="AM722" s="29"/>
      <c r="AN722" s="29"/>
      <c r="AO722" s="29"/>
      <c r="AP722" s="30"/>
      <c r="AQ722" s="31">
        <f t="shared" si="430"/>
        <v>0</v>
      </c>
      <c r="AR722" s="29"/>
      <c r="AS722" s="29"/>
      <c r="AT722" s="29"/>
      <c r="AU722" s="30"/>
      <c r="AV722" s="43">
        <f t="shared" si="431"/>
        <v>0</v>
      </c>
    </row>
    <row r="723" spans="1:48" x14ac:dyDescent="0.25">
      <c r="A723" s="14">
        <v>48</v>
      </c>
      <c r="B723" s="8" t="s">
        <v>80</v>
      </c>
      <c r="C723" s="32" t="s">
        <v>83</v>
      </c>
      <c r="D723" s="29"/>
      <c r="E723" s="29"/>
      <c r="F723" s="29"/>
      <c r="G723" s="30"/>
      <c r="H723" s="31">
        <f t="shared" si="423"/>
        <v>0</v>
      </c>
      <c r="I723" s="29"/>
      <c r="J723" s="29"/>
      <c r="K723" s="29"/>
      <c r="L723" s="30"/>
      <c r="M723" s="31">
        <f t="shared" si="424"/>
        <v>0</v>
      </c>
      <c r="N723" s="29"/>
      <c r="O723" s="29"/>
      <c r="P723" s="29"/>
      <c r="Q723" s="30"/>
      <c r="R723" s="31">
        <f t="shared" si="425"/>
        <v>0</v>
      </c>
      <c r="S723" s="29"/>
      <c r="T723" s="29"/>
      <c r="U723" s="29"/>
      <c r="V723" s="30"/>
      <c r="W723" s="31">
        <f t="shared" si="426"/>
        <v>0</v>
      </c>
      <c r="X723" s="29"/>
      <c r="Y723" s="29"/>
      <c r="Z723" s="29"/>
      <c r="AA723" s="30"/>
      <c r="AB723" s="31">
        <f t="shared" si="427"/>
        <v>0</v>
      </c>
      <c r="AC723" s="29"/>
      <c r="AD723" s="29"/>
      <c r="AE723" s="29"/>
      <c r="AF723" s="30"/>
      <c r="AG723" s="31">
        <f t="shared" si="428"/>
        <v>0</v>
      </c>
      <c r="AH723" s="29"/>
      <c r="AI723" s="29"/>
      <c r="AJ723" s="29"/>
      <c r="AK723" s="30"/>
      <c r="AL723" s="31">
        <f t="shared" si="429"/>
        <v>0</v>
      </c>
      <c r="AM723" s="29"/>
      <c r="AN723" s="29"/>
      <c r="AO723" s="29"/>
      <c r="AP723" s="30"/>
      <c r="AQ723" s="31">
        <f t="shared" si="430"/>
        <v>0</v>
      </c>
      <c r="AR723" s="29"/>
      <c r="AS723" s="29"/>
      <c r="AT723" s="29"/>
      <c r="AU723" s="30"/>
      <c r="AV723" s="43">
        <f t="shared" si="431"/>
        <v>0</v>
      </c>
    </row>
    <row r="724" spans="1:48" x14ac:dyDescent="0.25">
      <c r="A724" s="14">
        <v>48</v>
      </c>
      <c r="B724" s="32" t="s">
        <v>81</v>
      </c>
      <c r="C724" s="32" t="s">
        <v>83</v>
      </c>
      <c r="D724" s="33"/>
      <c r="E724" s="33"/>
      <c r="F724" s="33"/>
      <c r="G724" s="34"/>
      <c r="H724" s="35">
        <f t="shared" si="423"/>
        <v>0</v>
      </c>
      <c r="I724" s="33"/>
      <c r="J724" s="33"/>
      <c r="K724" s="33"/>
      <c r="L724" s="34"/>
      <c r="M724" s="35">
        <f t="shared" si="424"/>
        <v>0</v>
      </c>
      <c r="N724" s="33"/>
      <c r="O724" s="33"/>
      <c r="P724" s="33"/>
      <c r="Q724" s="34"/>
      <c r="R724" s="35">
        <f t="shared" si="425"/>
        <v>0</v>
      </c>
      <c r="S724" s="33"/>
      <c r="T724" s="33"/>
      <c r="U724" s="33"/>
      <c r="V724" s="34"/>
      <c r="W724" s="35">
        <f t="shared" si="426"/>
        <v>0</v>
      </c>
      <c r="X724" s="33"/>
      <c r="Y724" s="33"/>
      <c r="Z724" s="33"/>
      <c r="AA724" s="34"/>
      <c r="AB724" s="35">
        <f t="shared" si="427"/>
        <v>0</v>
      </c>
      <c r="AC724" s="33"/>
      <c r="AD724" s="33"/>
      <c r="AE724" s="33"/>
      <c r="AF724" s="34"/>
      <c r="AG724" s="35">
        <f t="shared" si="428"/>
        <v>0</v>
      </c>
      <c r="AH724" s="33"/>
      <c r="AI724" s="33"/>
      <c r="AJ724" s="33"/>
      <c r="AK724" s="34"/>
      <c r="AL724" s="35">
        <f t="shared" si="429"/>
        <v>0</v>
      </c>
      <c r="AM724" s="33"/>
      <c r="AN724" s="33"/>
      <c r="AO724" s="33"/>
      <c r="AP724" s="34"/>
      <c r="AQ724" s="35">
        <f t="shared" si="430"/>
        <v>0</v>
      </c>
      <c r="AR724" s="33"/>
      <c r="AS724" s="33"/>
      <c r="AT724" s="33"/>
      <c r="AU724" s="34"/>
      <c r="AV724" s="44">
        <f t="shared" si="431"/>
        <v>0</v>
      </c>
    </row>
    <row r="725" spans="1:48" x14ac:dyDescent="0.25">
      <c r="A725" s="14">
        <v>48</v>
      </c>
      <c r="B725" s="36"/>
      <c r="C725" s="37"/>
      <c r="D725" s="38"/>
      <c r="E725" s="39"/>
      <c r="F725" s="39"/>
      <c r="G725" s="39"/>
      <c r="H725" s="40">
        <f>SUM(H712:H724)</f>
        <v>0</v>
      </c>
      <c r="I725" s="39"/>
      <c r="J725" s="39"/>
      <c r="K725" s="39"/>
      <c r="L725" s="39"/>
      <c r="M725" s="40">
        <f>SUM(M712:M724)</f>
        <v>0</v>
      </c>
      <c r="N725" s="39"/>
      <c r="O725" s="39"/>
      <c r="P725" s="39"/>
      <c r="Q725" s="39"/>
      <c r="R725" s="40">
        <f>SUM(R712:R724)</f>
        <v>0</v>
      </c>
      <c r="S725" s="39"/>
      <c r="T725" s="39"/>
      <c r="U725" s="39"/>
      <c r="V725" s="39"/>
      <c r="W725" s="40">
        <f>SUM(W712:W724)</f>
        <v>0</v>
      </c>
      <c r="X725" s="39"/>
      <c r="Y725" s="39"/>
      <c r="Z725" s="39"/>
      <c r="AA725" s="39"/>
      <c r="AB725" s="40">
        <f>SUM(AB712:AB724)</f>
        <v>0</v>
      </c>
      <c r="AC725" s="39"/>
      <c r="AD725" s="39"/>
      <c r="AE725" s="39"/>
      <c r="AF725" s="39"/>
      <c r="AG725" s="40">
        <f>SUM(AG712:AG724)</f>
        <v>0</v>
      </c>
      <c r="AH725" s="39"/>
      <c r="AI725" s="39"/>
      <c r="AJ725" s="39"/>
      <c r="AK725" s="39"/>
      <c r="AL725" s="40">
        <f>SUM(AL712:AL724)</f>
        <v>0</v>
      </c>
      <c r="AM725" s="39"/>
      <c r="AN725" s="39"/>
      <c r="AO725" s="39"/>
      <c r="AP725" s="39"/>
      <c r="AQ725" s="40">
        <f>SUM(AQ712:AQ724)</f>
        <v>0</v>
      </c>
      <c r="AR725" s="39"/>
      <c r="AS725" s="39"/>
      <c r="AT725" s="39"/>
      <c r="AU725" s="39"/>
      <c r="AV725" s="40">
        <f>SUM(AV712:AV724)</f>
        <v>0</v>
      </c>
    </row>
    <row r="726" spans="1:48" x14ac:dyDescent="0.25">
      <c r="A726" s="14">
        <v>49</v>
      </c>
      <c r="B726" s="80" t="str">
        <f>"Буква (или иное название) класса "&amp;A726&amp;":"</f>
        <v>Буква (или иное название) класса 49:</v>
      </c>
      <c r="C726" s="81"/>
      <c r="D726" s="82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</row>
    <row r="727" spans="1:48" x14ac:dyDescent="0.25">
      <c r="A727" s="14">
        <v>49</v>
      </c>
      <c r="B727" s="45" t="s">
        <v>69</v>
      </c>
      <c r="C727" s="28" t="s">
        <v>83</v>
      </c>
      <c r="D727" s="29"/>
      <c r="E727" s="29"/>
      <c r="F727" s="29"/>
      <c r="G727" s="30"/>
      <c r="H727" s="31">
        <f t="shared" ref="H727:H739" si="432">COUNTA(D727:G727)</f>
        <v>0</v>
      </c>
      <c r="I727" s="29"/>
      <c r="J727" s="29"/>
      <c r="K727" s="29"/>
      <c r="L727" s="30"/>
      <c r="M727" s="31">
        <f t="shared" ref="M727:M739" si="433">COUNTA(I727:L727)</f>
        <v>0</v>
      </c>
      <c r="N727" s="29"/>
      <c r="O727" s="29"/>
      <c r="P727" s="29"/>
      <c r="Q727" s="30"/>
      <c r="R727" s="31">
        <f t="shared" ref="R727:R739" si="434">COUNTA(N727:Q727)</f>
        <v>0</v>
      </c>
      <c r="S727" s="29"/>
      <c r="T727" s="29"/>
      <c r="U727" s="29"/>
      <c r="V727" s="30"/>
      <c r="W727" s="31">
        <f t="shared" ref="W727:W739" si="435">COUNTA(S727:V727)</f>
        <v>0</v>
      </c>
      <c r="X727" s="29"/>
      <c r="Y727" s="29"/>
      <c r="Z727" s="29"/>
      <c r="AA727" s="30"/>
      <c r="AB727" s="31">
        <f t="shared" ref="AB727:AB739" si="436">COUNTA(X727:AA727)</f>
        <v>0</v>
      </c>
      <c r="AC727" s="29"/>
      <c r="AD727" s="29"/>
      <c r="AE727" s="29"/>
      <c r="AF727" s="30"/>
      <c r="AG727" s="31">
        <f t="shared" ref="AG727:AG739" si="437">COUNTA(AC727:AF727)</f>
        <v>0</v>
      </c>
      <c r="AH727" s="29"/>
      <c r="AI727" s="29"/>
      <c r="AJ727" s="29"/>
      <c r="AK727" s="30"/>
      <c r="AL727" s="31">
        <f t="shared" ref="AL727:AL739" si="438">COUNTA(AH727:AK727)</f>
        <v>0</v>
      </c>
      <c r="AM727" s="29"/>
      <c r="AN727" s="29"/>
      <c r="AO727" s="29"/>
      <c r="AP727" s="30"/>
      <c r="AQ727" s="31">
        <f t="shared" ref="AQ727:AQ739" si="439">COUNTA(AM727:AP727)</f>
        <v>0</v>
      </c>
      <c r="AR727" s="29"/>
      <c r="AS727" s="29"/>
      <c r="AT727" s="29"/>
      <c r="AU727" s="30"/>
      <c r="AV727" s="43">
        <f t="shared" ref="AV727:AV739" si="440">COUNTA(AR727:AU727)</f>
        <v>0</v>
      </c>
    </row>
    <row r="728" spans="1:48" x14ac:dyDescent="0.25">
      <c r="A728" s="14">
        <v>49</v>
      </c>
      <c r="B728" s="8" t="s">
        <v>70</v>
      </c>
      <c r="C728" s="32" t="s">
        <v>83</v>
      </c>
      <c r="D728" s="29"/>
      <c r="E728" s="29"/>
      <c r="F728" s="29"/>
      <c r="G728" s="30"/>
      <c r="H728" s="31">
        <f t="shared" si="432"/>
        <v>0</v>
      </c>
      <c r="I728" s="29"/>
      <c r="J728" s="29"/>
      <c r="K728" s="29"/>
      <c r="L728" s="30"/>
      <c r="M728" s="31">
        <f t="shared" si="433"/>
        <v>0</v>
      </c>
      <c r="N728" s="29"/>
      <c r="O728" s="29"/>
      <c r="P728" s="29"/>
      <c r="Q728" s="30"/>
      <c r="R728" s="31">
        <f t="shared" si="434"/>
        <v>0</v>
      </c>
      <c r="S728" s="29"/>
      <c r="T728" s="29"/>
      <c r="U728" s="29"/>
      <c r="V728" s="30"/>
      <c r="W728" s="31">
        <f t="shared" si="435"/>
        <v>0</v>
      </c>
      <c r="X728" s="29"/>
      <c r="Y728" s="29"/>
      <c r="Z728" s="29"/>
      <c r="AA728" s="30"/>
      <c r="AB728" s="31">
        <f t="shared" si="436"/>
        <v>0</v>
      </c>
      <c r="AC728" s="29"/>
      <c r="AD728" s="29"/>
      <c r="AE728" s="29"/>
      <c r="AF728" s="30"/>
      <c r="AG728" s="31">
        <f t="shared" si="437"/>
        <v>0</v>
      </c>
      <c r="AH728" s="29"/>
      <c r="AI728" s="29"/>
      <c r="AJ728" s="29"/>
      <c r="AK728" s="30"/>
      <c r="AL728" s="31">
        <f t="shared" si="438"/>
        <v>0</v>
      </c>
      <c r="AM728" s="29"/>
      <c r="AN728" s="29"/>
      <c r="AO728" s="29"/>
      <c r="AP728" s="30"/>
      <c r="AQ728" s="31">
        <f t="shared" si="439"/>
        <v>0</v>
      </c>
      <c r="AR728" s="29"/>
      <c r="AS728" s="29"/>
      <c r="AT728" s="29"/>
      <c r="AU728" s="30"/>
      <c r="AV728" s="43">
        <f t="shared" si="440"/>
        <v>0</v>
      </c>
    </row>
    <row r="729" spans="1:48" x14ac:dyDescent="0.25">
      <c r="A729" s="14">
        <v>49</v>
      </c>
      <c r="B729" s="8" t="s">
        <v>71</v>
      </c>
      <c r="C729" s="32" t="s">
        <v>83</v>
      </c>
      <c r="D729" s="29"/>
      <c r="E729" s="29"/>
      <c r="F729" s="29"/>
      <c r="G729" s="30"/>
      <c r="H729" s="31">
        <f t="shared" si="432"/>
        <v>0</v>
      </c>
      <c r="I729" s="29"/>
      <c r="J729" s="29"/>
      <c r="K729" s="29"/>
      <c r="L729" s="30"/>
      <c r="M729" s="31">
        <f t="shared" si="433"/>
        <v>0</v>
      </c>
      <c r="N729" s="29"/>
      <c r="O729" s="29"/>
      <c r="P729" s="29"/>
      <c r="Q729" s="30"/>
      <c r="R729" s="31">
        <f t="shared" si="434"/>
        <v>0</v>
      </c>
      <c r="S729" s="29"/>
      <c r="T729" s="29"/>
      <c r="U729" s="29"/>
      <c r="V729" s="30"/>
      <c r="W729" s="31">
        <f t="shared" si="435"/>
        <v>0</v>
      </c>
      <c r="X729" s="29"/>
      <c r="Y729" s="29"/>
      <c r="Z729" s="29"/>
      <c r="AA729" s="30"/>
      <c r="AB729" s="31">
        <f t="shared" si="436"/>
        <v>0</v>
      </c>
      <c r="AC729" s="29"/>
      <c r="AD729" s="29"/>
      <c r="AE729" s="29"/>
      <c r="AF729" s="30"/>
      <c r="AG729" s="31">
        <f t="shared" si="437"/>
        <v>0</v>
      </c>
      <c r="AH729" s="29"/>
      <c r="AI729" s="29"/>
      <c r="AJ729" s="29"/>
      <c r="AK729" s="30"/>
      <c r="AL729" s="31">
        <f t="shared" si="438"/>
        <v>0</v>
      </c>
      <c r="AM729" s="29"/>
      <c r="AN729" s="29"/>
      <c r="AO729" s="29"/>
      <c r="AP729" s="30"/>
      <c r="AQ729" s="31">
        <f t="shared" si="439"/>
        <v>0</v>
      </c>
      <c r="AR729" s="29"/>
      <c r="AS729" s="29"/>
      <c r="AT729" s="29"/>
      <c r="AU729" s="30"/>
      <c r="AV729" s="43">
        <f t="shared" si="440"/>
        <v>0</v>
      </c>
    </row>
    <row r="730" spans="1:48" x14ac:dyDescent="0.25">
      <c r="A730" s="14">
        <v>49</v>
      </c>
      <c r="B730" s="8" t="s">
        <v>72</v>
      </c>
      <c r="C730" s="32" t="s">
        <v>83</v>
      </c>
      <c r="D730" s="29"/>
      <c r="E730" s="29"/>
      <c r="F730" s="29"/>
      <c r="G730" s="30"/>
      <c r="H730" s="31">
        <f t="shared" si="432"/>
        <v>0</v>
      </c>
      <c r="I730" s="29"/>
      <c r="J730" s="29"/>
      <c r="K730" s="29"/>
      <c r="L730" s="30"/>
      <c r="M730" s="31">
        <f t="shared" si="433"/>
        <v>0</v>
      </c>
      <c r="N730" s="29"/>
      <c r="O730" s="29"/>
      <c r="P730" s="29"/>
      <c r="Q730" s="30"/>
      <c r="R730" s="31">
        <f t="shared" si="434"/>
        <v>0</v>
      </c>
      <c r="S730" s="29"/>
      <c r="T730" s="29"/>
      <c r="U730" s="29"/>
      <c r="V730" s="30"/>
      <c r="W730" s="31">
        <f t="shared" si="435"/>
        <v>0</v>
      </c>
      <c r="X730" s="29"/>
      <c r="Y730" s="29"/>
      <c r="Z730" s="29"/>
      <c r="AA730" s="30"/>
      <c r="AB730" s="31">
        <f t="shared" si="436"/>
        <v>0</v>
      </c>
      <c r="AC730" s="29"/>
      <c r="AD730" s="29"/>
      <c r="AE730" s="29"/>
      <c r="AF730" s="30"/>
      <c r="AG730" s="31">
        <f t="shared" si="437"/>
        <v>0</v>
      </c>
      <c r="AH730" s="29"/>
      <c r="AI730" s="29"/>
      <c r="AJ730" s="29"/>
      <c r="AK730" s="30"/>
      <c r="AL730" s="31">
        <f t="shared" si="438"/>
        <v>0</v>
      </c>
      <c r="AM730" s="29"/>
      <c r="AN730" s="29"/>
      <c r="AO730" s="29"/>
      <c r="AP730" s="30"/>
      <c r="AQ730" s="31">
        <f t="shared" si="439"/>
        <v>0</v>
      </c>
      <c r="AR730" s="29"/>
      <c r="AS730" s="29"/>
      <c r="AT730" s="29"/>
      <c r="AU730" s="30"/>
      <c r="AV730" s="43">
        <f t="shared" si="440"/>
        <v>0</v>
      </c>
    </row>
    <row r="731" spans="1:48" x14ac:dyDescent="0.25">
      <c r="A731" s="14">
        <v>49</v>
      </c>
      <c r="B731" s="8" t="s">
        <v>73</v>
      </c>
      <c r="C731" s="32" t="s">
        <v>83</v>
      </c>
      <c r="D731" s="29"/>
      <c r="E731" s="29"/>
      <c r="F731" s="29"/>
      <c r="G731" s="30"/>
      <c r="H731" s="31">
        <f t="shared" si="432"/>
        <v>0</v>
      </c>
      <c r="I731" s="29"/>
      <c r="J731" s="29"/>
      <c r="K731" s="29"/>
      <c r="L731" s="30"/>
      <c r="M731" s="31">
        <f t="shared" si="433"/>
        <v>0</v>
      </c>
      <c r="N731" s="29"/>
      <c r="O731" s="29"/>
      <c r="P731" s="29"/>
      <c r="Q731" s="30"/>
      <c r="R731" s="31">
        <f t="shared" si="434"/>
        <v>0</v>
      </c>
      <c r="S731" s="29"/>
      <c r="T731" s="29"/>
      <c r="U731" s="29"/>
      <c r="V731" s="30"/>
      <c r="W731" s="31">
        <f t="shared" si="435"/>
        <v>0</v>
      </c>
      <c r="X731" s="29"/>
      <c r="Y731" s="29"/>
      <c r="Z731" s="29"/>
      <c r="AA731" s="30"/>
      <c r="AB731" s="31">
        <f t="shared" si="436"/>
        <v>0</v>
      </c>
      <c r="AC731" s="29"/>
      <c r="AD731" s="29"/>
      <c r="AE731" s="29"/>
      <c r="AF731" s="30"/>
      <c r="AG731" s="31">
        <f t="shared" si="437"/>
        <v>0</v>
      </c>
      <c r="AH731" s="29"/>
      <c r="AI731" s="29"/>
      <c r="AJ731" s="29"/>
      <c r="AK731" s="30"/>
      <c r="AL731" s="31">
        <f t="shared" si="438"/>
        <v>0</v>
      </c>
      <c r="AM731" s="29"/>
      <c r="AN731" s="29"/>
      <c r="AO731" s="29"/>
      <c r="AP731" s="30"/>
      <c r="AQ731" s="31">
        <f t="shared" si="439"/>
        <v>0</v>
      </c>
      <c r="AR731" s="29"/>
      <c r="AS731" s="29"/>
      <c r="AT731" s="29"/>
      <c r="AU731" s="30"/>
      <c r="AV731" s="43">
        <f t="shared" si="440"/>
        <v>0</v>
      </c>
    </row>
    <row r="732" spans="1:48" x14ac:dyDescent="0.25">
      <c r="A732" s="14">
        <v>49</v>
      </c>
      <c r="B732" s="8" t="s">
        <v>74</v>
      </c>
      <c r="C732" s="32" t="s">
        <v>83</v>
      </c>
      <c r="D732" s="29"/>
      <c r="E732" s="29"/>
      <c r="F732" s="29"/>
      <c r="G732" s="30"/>
      <c r="H732" s="31">
        <f t="shared" si="432"/>
        <v>0</v>
      </c>
      <c r="I732" s="29"/>
      <c r="J732" s="29"/>
      <c r="K732" s="29"/>
      <c r="L732" s="30"/>
      <c r="M732" s="31">
        <f t="shared" si="433"/>
        <v>0</v>
      </c>
      <c r="N732" s="29"/>
      <c r="O732" s="29"/>
      <c r="P732" s="29"/>
      <c r="Q732" s="30"/>
      <c r="R732" s="31">
        <f t="shared" si="434"/>
        <v>0</v>
      </c>
      <c r="S732" s="29"/>
      <c r="T732" s="29"/>
      <c r="U732" s="29"/>
      <c r="V732" s="30"/>
      <c r="W732" s="31">
        <f t="shared" si="435"/>
        <v>0</v>
      </c>
      <c r="X732" s="29"/>
      <c r="Y732" s="29"/>
      <c r="Z732" s="29"/>
      <c r="AA732" s="30"/>
      <c r="AB732" s="31">
        <f t="shared" si="436"/>
        <v>0</v>
      </c>
      <c r="AC732" s="29"/>
      <c r="AD732" s="29"/>
      <c r="AE732" s="29"/>
      <c r="AF732" s="30"/>
      <c r="AG732" s="31">
        <f t="shared" si="437"/>
        <v>0</v>
      </c>
      <c r="AH732" s="29"/>
      <c r="AI732" s="29"/>
      <c r="AJ732" s="29"/>
      <c r="AK732" s="30"/>
      <c r="AL732" s="31">
        <f t="shared" si="438"/>
        <v>0</v>
      </c>
      <c r="AM732" s="29"/>
      <c r="AN732" s="29"/>
      <c r="AO732" s="29"/>
      <c r="AP732" s="30"/>
      <c r="AQ732" s="31">
        <f t="shared" si="439"/>
        <v>0</v>
      </c>
      <c r="AR732" s="29"/>
      <c r="AS732" s="29"/>
      <c r="AT732" s="29"/>
      <c r="AU732" s="30"/>
      <c r="AV732" s="43">
        <f t="shared" si="440"/>
        <v>0</v>
      </c>
    </row>
    <row r="733" spans="1:48" x14ac:dyDescent="0.25">
      <c r="A733" s="14">
        <v>49</v>
      </c>
      <c r="B733" s="8" t="s">
        <v>75</v>
      </c>
      <c r="C733" s="32" t="s">
        <v>83</v>
      </c>
      <c r="D733" s="29"/>
      <c r="E733" s="29"/>
      <c r="F733" s="29"/>
      <c r="G733" s="30"/>
      <c r="H733" s="31">
        <f t="shared" si="432"/>
        <v>0</v>
      </c>
      <c r="I733" s="29"/>
      <c r="J733" s="29"/>
      <c r="K733" s="29"/>
      <c r="L733" s="30"/>
      <c r="M733" s="31">
        <f t="shared" si="433"/>
        <v>0</v>
      </c>
      <c r="N733" s="29"/>
      <c r="O733" s="29"/>
      <c r="P733" s="29"/>
      <c r="Q733" s="30"/>
      <c r="R733" s="31">
        <f t="shared" si="434"/>
        <v>0</v>
      </c>
      <c r="S733" s="29"/>
      <c r="T733" s="29"/>
      <c r="U733" s="29"/>
      <c r="V733" s="30"/>
      <c r="W733" s="31">
        <f t="shared" si="435"/>
        <v>0</v>
      </c>
      <c r="X733" s="29"/>
      <c r="Y733" s="29"/>
      <c r="Z733" s="29"/>
      <c r="AA733" s="30"/>
      <c r="AB733" s="31">
        <f t="shared" si="436"/>
        <v>0</v>
      </c>
      <c r="AC733" s="29"/>
      <c r="AD733" s="29"/>
      <c r="AE733" s="29"/>
      <c r="AF733" s="30"/>
      <c r="AG733" s="31">
        <f t="shared" si="437"/>
        <v>0</v>
      </c>
      <c r="AH733" s="29"/>
      <c r="AI733" s="29"/>
      <c r="AJ733" s="29"/>
      <c r="AK733" s="30"/>
      <c r="AL733" s="31">
        <f t="shared" si="438"/>
        <v>0</v>
      </c>
      <c r="AM733" s="29"/>
      <c r="AN733" s="29"/>
      <c r="AO733" s="29"/>
      <c r="AP733" s="30"/>
      <c r="AQ733" s="31">
        <f t="shared" si="439"/>
        <v>0</v>
      </c>
      <c r="AR733" s="29"/>
      <c r="AS733" s="29"/>
      <c r="AT733" s="29"/>
      <c r="AU733" s="30"/>
      <c r="AV733" s="43">
        <f t="shared" si="440"/>
        <v>0</v>
      </c>
    </row>
    <row r="734" spans="1:48" x14ac:dyDescent="0.25">
      <c r="A734" s="14">
        <v>49</v>
      </c>
      <c r="B734" s="8" t="s">
        <v>76</v>
      </c>
      <c r="C734" s="32" t="s">
        <v>83</v>
      </c>
      <c r="D734" s="29"/>
      <c r="E734" s="29"/>
      <c r="F734" s="29"/>
      <c r="G734" s="30"/>
      <c r="H734" s="31">
        <f t="shared" si="432"/>
        <v>0</v>
      </c>
      <c r="I734" s="29"/>
      <c r="J734" s="29"/>
      <c r="K734" s="29"/>
      <c r="L734" s="30"/>
      <c r="M734" s="31">
        <f t="shared" si="433"/>
        <v>0</v>
      </c>
      <c r="N734" s="29"/>
      <c r="O734" s="29"/>
      <c r="P734" s="29"/>
      <c r="Q734" s="30"/>
      <c r="R734" s="31">
        <f t="shared" si="434"/>
        <v>0</v>
      </c>
      <c r="S734" s="29"/>
      <c r="T734" s="29"/>
      <c r="U734" s="29"/>
      <c r="V734" s="30"/>
      <c r="W734" s="31">
        <f t="shared" si="435"/>
        <v>0</v>
      </c>
      <c r="X734" s="29"/>
      <c r="Y734" s="29"/>
      <c r="Z734" s="29"/>
      <c r="AA734" s="30"/>
      <c r="AB734" s="31">
        <f t="shared" si="436"/>
        <v>0</v>
      </c>
      <c r="AC734" s="29"/>
      <c r="AD734" s="29"/>
      <c r="AE734" s="29"/>
      <c r="AF734" s="30"/>
      <c r="AG734" s="31">
        <f t="shared" si="437"/>
        <v>0</v>
      </c>
      <c r="AH734" s="29"/>
      <c r="AI734" s="29"/>
      <c r="AJ734" s="29"/>
      <c r="AK734" s="30"/>
      <c r="AL734" s="31">
        <f t="shared" si="438"/>
        <v>0</v>
      </c>
      <c r="AM734" s="29"/>
      <c r="AN734" s="29"/>
      <c r="AO734" s="29"/>
      <c r="AP734" s="30"/>
      <c r="AQ734" s="31">
        <f t="shared" si="439"/>
        <v>0</v>
      </c>
      <c r="AR734" s="29"/>
      <c r="AS734" s="29"/>
      <c r="AT734" s="29"/>
      <c r="AU734" s="30"/>
      <c r="AV734" s="43">
        <f t="shared" si="440"/>
        <v>0</v>
      </c>
    </row>
    <row r="735" spans="1:48" x14ac:dyDescent="0.25">
      <c r="A735" s="14">
        <v>49</v>
      </c>
      <c r="B735" s="8" t="s">
        <v>77</v>
      </c>
      <c r="C735" s="32" t="s">
        <v>83</v>
      </c>
      <c r="D735" s="29"/>
      <c r="E735" s="29"/>
      <c r="F735" s="29"/>
      <c r="G735" s="30"/>
      <c r="H735" s="31">
        <f t="shared" si="432"/>
        <v>0</v>
      </c>
      <c r="I735" s="29"/>
      <c r="J735" s="29"/>
      <c r="K735" s="29"/>
      <c r="L735" s="30"/>
      <c r="M735" s="31">
        <f t="shared" si="433"/>
        <v>0</v>
      </c>
      <c r="N735" s="29"/>
      <c r="O735" s="29"/>
      <c r="P735" s="29"/>
      <c r="Q735" s="30"/>
      <c r="R735" s="31">
        <f t="shared" si="434"/>
        <v>0</v>
      </c>
      <c r="S735" s="29"/>
      <c r="T735" s="29"/>
      <c r="U735" s="29"/>
      <c r="V735" s="30"/>
      <c r="W735" s="31">
        <f t="shared" si="435"/>
        <v>0</v>
      </c>
      <c r="X735" s="29"/>
      <c r="Y735" s="29"/>
      <c r="Z735" s="29"/>
      <c r="AA735" s="30"/>
      <c r="AB735" s="31">
        <f t="shared" si="436"/>
        <v>0</v>
      </c>
      <c r="AC735" s="29"/>
      <c r="AD735" s="29"/>
      <c r="AE735" s="29"/>
      <c r="AF735" s="30"/>
      <c r="AG735" s="31">
        <f t="shared" si="437"/>
        <v>0</v>
      </c>
      <c r="AH735" s="29"/>
      <c r="AI735" s="29"/>
      <c r="AJ735" s="29"/>
      <c r="AK735" s="30"/>
      <c r="AL735" s="31">
        <f t="shared" si="438"/>
        <v>0</v>
      </c>
      <c r="AM735" s="29"/>
      <c r="AN735" s="29"/>
      <c r="AO735" s="29"/>
      <c r="AP735" s="30"/>
      <c r="AQ735" s="31">
        <f t="shared" si="439"/>
        <v>0</v>
      </c>
      <c r="AR735" s="29"/>
      <c r="AS735" s="29"/>
      <c r="AT735" s="29"/>
      <c r="AU735" s="30"/>
      <c r="AV735" s="43">
        <f t="shared" si="440"/>
        <v>0</v>
      </c>
    </row>
    <row r="736" spans="1:48" x14ac:dyDescent="0.25">
      <c r="A736" s="14">
        <v>49</v>
      </c>
      <c r="B736" s="8" t="s">
        <v>78</v>
      </c>
      <c r="C736" s="32" t="s">
        <v>83</v>
      </c>
      <c r="D736" s="29"/>
      <c r="E736" s="29"/>
      <c r="F736" s="29"/>
      <c r="G736" s="30"/>
      <c r="H736" s="31">
        <f t="shared" si="432"/>
        <v>0</v>
      </c>
      <c r="I736" s="29"/>
      <c r="J736" s="29"/>
      <c r="K736" s="29"/>
      <c r="L736" s="30"/>
      <c r="M736" s="31">
        <f t="shared" si="433"/>
        <v>0</v>
      </c>
      <c r="N736" s="29"/>
      <c r="O736" s="29"/>
      <c r="P736" s="29"/>
      <c r="Q736" s="30"/>
      <c r="R736" s="31">
        <f t="shared" si="434"/>
        <v>0</v>
      </c>
      <c r="S736" s="29"/>
      <c r="T736" s="29"/>
      <c r="U736" s="29"/>
      <c r="V736" s="30"/>
      <c r="W736" s="31">
        <f t="shared" si="435"/>
        <v>0</v>
      </c>
      <c r="X736" s="29"/>
      <c r="Y736" s="29"/>
      <c r="Z736" s="29"/>
      <c r="AA736" s="30"/>
      <c r="AB736" s="31">
        <f t="shared" si="436"/>
        <v>0</v>
      </c>
      <c r="AC736" s="29"/>
      <c r="AD736" s="29"/>
      <c r="AE736" s="29"/>
      <c r="AF736" s="30"/>
      <c r="AG736" s="31">
        <f t="shared" si="437"/>
        <v>0</v>
      </c>
      <c r="AH736" s="29"/>
      <c r="AI736" s="29"/>
      <c r="AJ736" s="29"/>
      <c r="AK736" s="30"/>
      <c r="AL736" s="31">
        <f t="shared" si="438"/>
        <v>0</v>
      </c>
      <c r="AM736" s="29"/>
      <c r="AN736" s="29"/>
      <c r="AO736" s="29"/>
      <c r="AP736" s="30"/>
      <c r="AQ736" s="31">
        <f t="shared" si="439"/>
        <v>0</v>
      </c>
      <c r="AR736" s="29"/>
      <c r="AS736" s="29"/>
      <c r="AT736" s="29"/>
      <c r="AU736" s="30"/>
      <c r="AV736" s="43">
        <f t="shared" si="440"/>
        <v>0</v>
      </c>
    </row>
    <row r="737" spans="1:48" x14ac:dyDescent="0.25">
      <c r="A737" s="14">
        <v>49</v>
      </c>
      <c r="B737" s="8" t="s">
        <v>79</v>
      </c>
      <c r="C737" s="32" t="s">
        <v>83</v>
      </c>
      <c r="D737" s="29"/>
      <c r="E737" s="29"/>
      <c r="F737" s="29"/>
      <c r="G737" s="30"/>
      <c r="H737" s="31">
        <f t="shared" si="432"/>
        <v>0</v>
      </c>
      <c r="I737" s="29"/>
      <c r="J737" s="29"/>
      <c r="K737" s="29"/>
      <c r="L737" s="30"/>
      <c r="M737" s="31">
        <f t="shared" si="433"/>
        <v>0</v>
      </c>
      <c r="N737" s="29"/>
      <c r="O737" s="29"/>
      <c r="P737" s="29"/>
      <c r="Q737" s="30"/>
      <c r="R737" s="31">
        <f t="shared" si="434"/>
        <v>0</v>
      </c>
      <c r="S737" s="29"/>
      <c r="T737" s="29"/>
      <c r="U737" s="29"/>
      <c r="V737" s="30"/>
      <c r="W737" s="31">
        <f t="shared" si="435"/>
        <v>0</v>
      </c>
      <c r="X737" s="29"/>
      <c r="Y737" s="29"/>
      <c r="Z737" s="29"/>
      <c r="AA737" s="30"/>
      <c r="AB737" s="31">
        <f t="shared" si="436"/>
        <v>0</v>
      </c>
      <c r="AC737" s="29"/>
      <c r="AD737" s="29"/>
      <c r="AE737" s="29"/>
      <c r="AF737" s="30"/>
      <c r="AG737" s="31">
        <f t="shared" si="437"/>
        <v>0</v>
      </c>
      <c r="AH737" s="29"/>
      <c r="AI737" s="29"/>
      <c r="AJ737" s="29"/>
      <c r="AK737" s="30"/>
      <c r="AL737" s="31">
        <f t="shared" si="438"/>
        <v>0</v>
      </c>
      <c r="AM737" s="29"/>
      <c r="AN737" s="29"/>
      <c r="AO737" s="29"/>
      <c r="AP737" s="30"/>
      <c r="AQ737" s="31">
        <f t="shared" si="439"/>
        <v>0</v>
      </c>
      <c r="AR737" s="29"/>
      <c r="AS737" s="29"/>
      <c r="AT737" s="29"/>
      <c r="AU737" s="30"/>
      <c r="AV737" s="43">
        <f t="shared" si="440"/>
        <v>0</v>
      </c>
    </row>
    <row r="738" spans="1:48" x14ac:dyDescent="0.25">
      <c r="A738" s="14">
        <v>49</v>
      </c>
      <c r="B738" s="8" t="s">
        <v>80</v>
      </c>
      <c r="C738" s="32" t="s">
        <v>83</v>
      </c>
      <c r="D738" s="29"/>
      <c r="E738" s="29"/>
      <c r="F738" s="29"/>
      <c r="G738" s="30"/>
      <c r="H738" s="31">
        <f t="shared" si="432"/>
        <v>0</v>
      </c>
      <c r="I738" s="29"/>
      <c r="J738" s="29"/>
      <c r="K738" s="29"/>
      <c r="L738" s="30"/>
      <c r="M738" s="31">
        <f t="shared" si="433"/>
        <v>0</v>
      </c>
      <c r="N738" s="29"/>
      <c r="O738" s="29"/>
      <c r="P738" s="29"/>
      <c r="Q738" s="30"/>
      <c r="R738" s="31">
        <f t="shared" si="434"/>
        <v>0</v>
      </c>
      <c r="S738" s="29"/>
      <c r="T738" s="29"/>
      <c r="U738" s="29"/>
      <c r="V738" s="30"/>
      <c r="W738" s="31">
        <f t="shared" si="435"/>
        <v>0</v>
      </c>
      <c r="X738" s="29"/>
      <c r="Y738" s="29"/>
      <c r="Z738" s="29"/>
      <c r="AA738" s="30"/>
      <c r="AB738" s="31">
        <f t="shared" si="436"/>
        <v>0</v>
      </c>
      <c r="AC738" s="29"/>
      <c r="AD738" s="29"/>
      <c r="AE738" s="29"/>
      <c r="AF738" s="30"/>
      <c r="AG738" s="31">
        <f t="shared" si="437"/>
        <v>0</v>
      </c>
      <c r="AH738" s="29"/>
      <c r="AI738" s="29"/>
      <c r="AJ738" s="29"/>
      <c r="AK738" s="30"/>
      <c r="AL738" s="31">
        <f t="shared" si="438"/>
        <v>0</v>
      </c>
      <c r="AM738" s="29"/>
      <c r="AN738" s="29"/>
      <c r="AO738" s="29"/>
      <c r="AP738" s="30"/>
      <c r="AQ738" s="31">
        <f t="shared" si="439"/>
        <v>0</v>
      </c>
      <c r="AR738" s="29"/>
      <c r="AS738" s="29"/>
      <c r="AT738" s="29"/>
      <c r="AU738" s="30"/>
      <c r="AV738" s="43">
        <f t="shared" si="440"/>
        <v>0</v>
      </c>
    </row>
    <row r="739" spans="1:48" x14ac:dyDescent="0.25">
      <c r="A739" s="14">
        <v>49</v>
      </c>
      <c r="B739" s="32" t="s">
        <v>81</v>
      </c>
      <c r="C739" s="32" t="s">
        <v>83</v>
      </c>
      <c r="D739" s="33"/>
      <c r="E739" s="33"/>
      <c r="F739" s="33"/>
      <c r="G739" s="34"/>
      <c r="H739" s="35">
        <f t="shared" si="432"/>
        <v>0</v>
      </c>
      <c r="I739" s="33"/>
      <c r="J739" s="33"/>
      <c r="K739" s="33"/>
      <c r="L739" s="34"/>
      <c r="M739" s="35">
        <f t="shared" si="433"/>
        <v>0</v>
      </c>
      <c r="N739" s="33"/>
      <c r="O739" s="33"/>
      <c r="P739" s="33"/>
      <c r="Q739" s="34"/>
      <c r="R739" s="35">
        <f t="shared" si="434"/>
        <v>0</v>
      </c>
      <c r="S739" s="33"/>
      <c r="T739" s="33"/>
      <c r="U739" s="33"/>
      <c r="V739" s="34"/>
      <c r="W739" s="35">
        <f t="shared" si="435"/>
        <v>0</v>
      </c>
      <c r="X739" s="33"/>
      <c r="Y739" s="33"/>
      <c r="Z739" s="33"/>
      <c r="AA739" s="34"/>
      <c r="AB739" s="35">
        <f t="shared" si="436"/>
        <v>0</v>
      </c>
      <c r="AC739" s="33"/>
      <c r="AD739" s="33"/>
      <c r="AE739" s="33"/>
      <c r="AF739" s="34"/>
      <c r="AG739" s="35">
        <f t="shared" si="437"/>
        <v>0</v>
      </c>
      <c r="AH739" s="33"/>
      <c r="AI739" s="33"/>
      <c r="AJ739" s="33"/>
      <c r="AK739" s="34"/>
      <c r="AL739" s="35">
        <f t="shared" si="438"/>
        <v>0</v>
      </c>
      <c r="AM739" s="33"/>
      <c r="AN739" s="33"/>
      <c r="AO739" s="33"/>
      <c r="AP739" s="34"/>
      <c r="AQ739" s="35">
        <f t="shared" si="439"/>
        <v>0</v>
      </c>
      <c r="AR739" s="33"/>
      <c r="AS739" s="33"/>
      <c r="AT739" s="33"/>
      <c r="AU739" s="34"/>
      <c r="AV739" s="44">
        <f t="shared" si="440"/>
        <v>0</v>
      </c>
    </row>
    <row r="740" spans="1:48" x14ac:dyDescent="0.25">
      <c r="A740" s="14">
        <v>49</v>
      </c>
      <c r="B740" s="36"/>
      <c r="C740" s="37"/>
      <c r="D740" s="38"/>
      <c r="E740" s="39"/>
      <c r="F740" s="39"/>
      <c r="G740" s="39"/>
      <c r="H740" s="40">
        <f>SUM(H727:H739)</f>
        <v>0</v>
      </c>
      <c r="I740" s="39"/>
      <c r="J740" s="39"/>
      <c r="K740" s="39"/>
      <c r="L740" s="39"/>
      <c r="M740" s="40">
        <f>SUM(M727:M739)</f>
        <v>0</v>
      </c>
      <c r="N740" s="39"/>
      <c r="O740" s="39"/>
      <c r="P740" s="39"/>
      <c r="Q740" s="39"/>
      <c r="R740" s="40">
        <f>SUM(R727:R739)</f>
        <v>0</v>
      </c>
      <c r="S740" s="39"/>
      <c r="T740" s="39"/>
      <c r="U740" s="39"/>
      <c r="V740" s="39"/>
      <c r="W740" s="40">
        <f>SUM(W727:W739)</f>
        <v>0</v>
      </c>
      <c r="X740" s="39"/>
      <c r="Y740" s="39"/>
      <c r="Z740" s="39"/>
      <c r="AA740" s="39"/>
      <c r="AB740" s="40">
        <f>SUM(AB727:AB739)</f>
        <v>0</v>
      </c>
      <c r="AC740" s="39"/>
      <c r="AD740" s="39"/>
      <c r="AE740" s="39"/>
      <c r="AF740" s="39"/>
      <c r="AG740" s="40">
        <f>SUM(AG727:AG739)</f>
        <v>0</v>
      </c>
      <c r="AH740" s="39"/>
      <c r="AI740" s="39"/>
      <c r="AJ740" s="39"/>
      <c r="AK740" s="39"/>
      <c r="AL740" s="40">
        <f>SUM(AL727:AL739)</f>
        <v>0</v>
      </c>
      <c r="AM740" s="39"/>
      <c r="AN740" s="39"/>
      <c r="AO740" s="39"/>
      <c r="AP740" s="39"/>
      <c r="AQ740" s="40">
        <f>SUM(AQ727:AQ739)</f>
        <v>0</v>
      </c>
      <c r="AR740" s="39"/>
      <c r="AS740" s="39"/>
      <c r="AT740" s="39"/>
      <c r="AU740" s="39"/>
      <c r="AV740" s="40">
        <f>SUM(AV727:AV739)</f>
        <v>0</v>
      </c>
    </row>
    <row r="741" spans="1:48" x14ac:dyDescent="0.25">
      <c r="A741" s="14">
        <v>50</v>
      </c>
      <c r="B741" s="80" t="str">
        <f>"Буква (или иное название) класса "&amp;A741&amp;":"</f>
        <v>Буква (или иное название) класса 50:</v>
      </c>
      <c r="C741" s="81"/>
      <c r="D741" s="82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</row>
    <row r="742" spans="1:48" x14ac:dyDescent="0.25">
      <c r="A742" s="14">
        <v>50</v>
      </c>
      <c r="B742" s="45" t="s">
        <v>69</v>
      </c>
      <c r="C742" s="28" t="s">
        <v>83</v>
      </c>
      <c r="D742" s="29"/>
      <c r="E742" s="29"/>
      <c r="F742" s="29"/>
      <c r="G742" s="30"/>
      <c r="H742" s="31">
        <f t="shared" ref="H742:H754" si="441">COUNTA(D742:G742)</f>
        <v>0</v>
      </c>
      <c r="I742" s="29"/>
      <c r="J742" s="29"/>
      <c r="K742" s="29"/>
      <c r="L742" s="30"/>
      <c r="M742" s="31">
        <f t="shared" ref="M742:M754" si="442">COUNTA(I742:L742)</f>
        <v>0</v>
      </c>
      <c r="N742" s="29"/>
      <c r="O742" s="29"/>
      <c r="P742" s="29"/>
      <c r="Q742" s="30"/>
      <c r="R742" s="31">
        <f t="shared" ref="R742:R754" si="443">COUNTA(N742:Q742)</f>
        <v>0</v>
      </c>
      <c r="S742" s="29"/>
      <c r="T742" s="29"/>
      <c r="U742" s="29"/>
      <c r="V742" s="30"/>
      <c r="W742" s="31">
        <f t="shared" ref="W742:W754" si="444">COUNTA(S742:V742)</f>
        <v>0</v>
      </c>
      <c r="X742" s="29"/>
      <c r="Y742" s="29"/>
      <c r="Z742" s="29"/>
      <c r="AA742" s="30"/>
      <c r="AB742" s="31">
        <f t="shared" ref="AB742:AB754" si="445">COUNTA(X742:AA742)</f>
        <v>0</v>
      </c>
      <c r="AC742" s="29"/>
      <c r="AD742" s="29"/>
      <c r="AE742" s="29"/>
      <c r="AF742" s="30"/>
      <c r="AG742" s="31">
        <f t="shared" ref="AG742:AG754" si="446">COUNTA(AC742:AF742)</f>
        <v>0</v>
      </c>
      <c r="AH742" s="29"/>
      <c r="AI742" s="29"/>
      <c r="AJ742" s="29"/>
      <c r="AK742" s="30"/>
      <c r="AL742" s="31">
        <f t="shared" ref="AL742:AL754" si="447">COUNTA(AH742:AK742)</f>
        <v>0</v>
      </c>
      <c r="AM742" s="29"/>
      <c r="AN742" s="29"/>
      <c r="AO742" s="29"/>
      <c r="AP742" s="30"/>
      <c r="AQ742" s="31">
        <f t="shared" ref="AQ742:AQ754" si="448">COUNTA(AM742:AP742)</f>
        <v>0</v>
      </c>
      <c r="AR742" s="29"/>
      <c r="AS742" s="29"/>
      <c r="AT742" s="29"/>
      <c r="AU742" s="30"/>
      <c r="AV742" s="43">
        <f t="shared" ref="AV742:AV754" si="449">COUNTA(AR742:AU742)</f>
        <v>0</v>
      </c>
    </row>
    <row r="743" spans="1:48" x14ac:dyDescent="0.25">
      <c r="A743" s="14">
        <v>50</v>
      </c>
      <c r="B743" s="8" t="s">
        <v>70</v>
      </c>
      <c r="C743" s="32" t="s">
        <v>83</v>
      </c>
      <c r="D743" s="29"/>
      <c r="E743" s="29"/>
      <c r="F743" s="29"/>
      <c r="G743" s="30"/>
      <c r="H743" s="31">
        <f t="shared" si="441"/>
        <v>0</v>
      </c>
      <c r="I743" s="29"/>
      <c r="J743" s="29"/>
      <c r="K743" s="29"/>
      <c r="L743" s="30"/>
      <c r="M743" s="31">
        <f t="shared" si="442"/>
        <v>0</v>
      </c>
      <c r="N743" s="29"/>
      <c r="O743" s="29"/>
      <c r="P743" s="29"/>
      <c r="Q743" s="30"/>
      <c r="R743" s="31">
        <f t="shared" si="443"/>
        <v>0</v>
      </c>
      <c r="S743" s="29"/>
      <c r="T743" s="29"/>
      <c r="U743" s="29"/>
      <c r="V743" s="30"/>
      <c r="W743" s="31">
        <f t="shared" si="444"/>
        <v>0</v>
      </c>
      <c r="X743" s="29"/>
      <c r="Y743" s="29"/>
      <c r="Z743" s="29"/>
      <c r="AA743" s="30"/>
      <c r="AB743" s="31">
        <f t="shared" si="445"/>
        <v>0</v>
      </c>
      <c r="AC743" s="29"/>
      <c r="AD743" s="29"/>
      <c r="AE743" s="29"/>
      <c r="AF743" s="30"/>
      <c r="AG743" s="31">
        <f t="shared" si="446"/>
        <v>0</v>
      </c>
      <c r="AH743" s="29"/>
      <c r="AI743" s="29"/>
      <c r="AJ743" s="29"/>
      <c r="AK743" s="30"/>
      <c r="AL743" s="31">
        <f t="shared" si="447"/>
        <v>0</v>
      </c>
      <c r="AM743" s="29"/>
      <c r="AN743" s="29"/>
      <c r="AO743" s="29"/>
      <c r="AP743" s="30"/>
      <c r="AQ743" s="31">
        <f t="shared" si="448"/>
        <v>0</v>
      </c>
      <c r="AR743" s="29"/>
      <c r="AS743" s="29"/>
      <c r="AT743" s="29"/>
      <c r="AU743" s="30"/>
      <c r="AV743" s="43">
        <f t="shared" si="449"/>
        <v>0</v>
      </c>
    </row>
    <row r="744" spans="1:48" x14ac:dyDescent="0.25">
      <c r="A744" s="14">
        <v>50</v>
      </c>
      <c r="B744" s="8" t="s">
        <v>71</v>
      </c>
      <c r="C744" s="32" t="s">
        <v>83</v>
      </c>
      <c r="D744" s="29"/>
      <c r="E744" s="29"/>
      <c r="F744" s="29"/>
      <c r="G744" s="30"/>
      <c r="H744" s="31">
        <f t="shared" si="441"/>
        <v>0</v>
      </c>
      <c r="I744" s="29"/>
      <c r="J744" s="29"/>
      <c r="K744" s="29"/>
      <c r="L744" s="30"/>
      <c r="M744" s="31">
        <f t="shared" si="442"/>
        <v>0</v>
      </c>
      <c r="N744" s="29"/>
      <c r="O744" s="29"/>
      <c r="P744" s="29"/>
      <c r="Q744" s="30"/>
      <c r="R744" s="31">
        <f t="shared" si="443"/>
        <v>0</v>
      </c>
      <c r="S744" s="29"/>
      <c r="T744" s="29"/>
      <c r="U744" s="29"/>
      <c r="V744" s="30"/>
      <c r="W744" s="31">
        <f t="shared" si="444"/>
        <v>0</v>
      </c>
      <c r="X744" s="29"/>
      <c r="Y744" s="29"/>
      <c r="Z744" s="29"/>
      <c r="AA744" s="30"/>
      <c r="AB744" s="31">
        <f t="shared" si="445"/>
        <v>0</v>
      </c>
      <c r="AC744" s="29"/>
      <c r="AD744" s="29"/>
      <c r="AE744" s="29"/>
      <c r="AF744" s="30"/>
      <c r="AG744" s="31">
        <f t="shared" si="446"/>
        <v>0</v>
      </c>
      <c r="AH744" s="29"/>
      <c r="AI744" s="29"/>
      <c r="AJ744" s="29"/>
      <c r="AK744" s="30"/>
      <c r="AL744" s="31">
        <f t="shared" si="447"/>
        <v>0</v>
      </c>
      <c r="AM744" s="29"/>
      <c r="AN744" s="29"/>
      <c r="AO744" s="29"/>
      <c r="AP744" s="30"/>
      <c r="AQ744" s="31">
        <f t="shared" si="448"/>
        <v>0</v>
      </c>
      <c r="AR744" s="29"/>
      <c r="AS744" s="29"/>
      <c r="AT744" s="29"/>
      <c r="AU744" s="30"/>
      <c r="AV744" s="43">
        <f t="shared" si="449"/>
        <v>0</v>
      </c>
    </row>
    <row r="745" spans="1:48" x14ac:dyDescent="0.25">
      <c r="A745" s="14">
        <v>50</v>
      </c>
      <c r="B745" s="8" t="s">
        <v>72</v>
      </c>
      <c r="C745" s="32" t="s">
        <v>83</v>
      </c>
      <c r="D745" s="29"/>
      <c r="E745" s="29"/>
      <c r="F745" s="29"/>
      <c r="G745" s="30"/>
      <c r="H745" s="31">
        <f t="shared" si="441"/>
        <v>0</v>
      </c>
      <c r="I745" s="29"/>
      <c r="J745" s="29"/>
      <c r="K745" s="29"/>
      <c r="L745" s="30"/>
      <c r="M745" s="31">
        <f t="shared" si="442"/>
        <v>0</v>
      </c>
      <c r="N745" s="29"/>
      <c r="O745" s="29"/>
      <c r="P745" s="29"/>
      <c r="Q745" s="30"/>
      <c r="R745" s="31">
        <f t="shared" si="443"/>
        <v>0</v>
      </c>
      <c r="S745" s="29"/>
      <c r="T745" s="29"/>
      <c r="U745" s="29"/>
      <c r="V745" s="30"/>
      <c r="W745" s="31">
        <f t="shared" si="444"/>
        <v>0</v>
      </c>
      <c r="X745" s="29"/>
      <c r="Y745" s="29"/>
      <c r="Z745" s="29"/>
      <c r="AA745" s="30"/>
      <c r="AB745" s="31">
        <f t="shared" si="445"/>
        <v>0</v>
      </c>
      <c r="AC745" s="29"/>
      <c r="AD745" s="29"/>
      <c r="AE745" s="29"/>
      <c r="AF745" s="30"/>
      <c r="AG745" s="31">
        <f t="shared" si="446"/>
        <v>0</v>
      </c>
      <c r="AH745" s="29"/>
      <c r="AI745" s="29"/>
      <c r="AJ745" s="29"/>
      <c r="AK745" s="30"/>
      <c r="AL745" s="31">
        <f t="shared" si="447"/>
        <v>0</v>
      </c>
      <c r="AM745" s="29"/>
      <c r="AN745" s="29"/>
      <c r="AO745" s="29"/>
      <c r="AP745" s="30"/>
      <c r="AQ745" s="31">
        <f t="shared" si="448"/>
        <v>0</v>
      </c>
      <c r="AR745" s="29"/>
      <c r="AS745" s="29"/>
      <c r="AT745" s="29"/>
      <c r="AU745" s="30"/>
      <c r="AV745" s="43">
        <f t="shared" si="449"/>
        <v>0</v>
      </c>
    </row>
    <row r="746" spans="1:48" x14ac:dyDescent="0.25">
      <c r="A746" s="14">
        <v>50</v>
      </c>
      <c r="B746" s="8" t="s">
        <v>73</v>
      </c>
      <c r="C746" s="32" t="s">
        <v>83</v>
      </c>
      <c r="D746" s="29"/>
      <c r="E746" s="29"/>
      <c r="F746" s="29"/>
      <c r="G746" s="30"/>
      <c r="H746" s="31">
        <f t="shared" si="441"/>
        <v>0</v>
      </c>
      <c r="I746" s="29"/>
      <c r="J746" s="29"/>
      <c r="K746" s="29"/>
      <c r="L746" s="30"/>
      <c r="M746" s="31">
        <f t="shared" si="442"/>
        <v>0</v>
      </c>
      <c r="N746" s="29"/>
      <c r="O746" s="29"/>
      <c r="P746" s="29"/>
      <c r="Q746" s="30"/>
      <c r="R746" s="31">
        <f t="shared" si="443"/>
        <v>0</v>
      </c>
      <c r="S746" s="29"/>
      <c r="T746" s="29"/>
      <c r="U746" s="29"/>
      <c r="V746" s="30"/>
      <c r="W746" s="31">
        <f t="shared" si="444"/>
        <v>0</v>
      </c>
      <c r="X746" s="29"/>
      <c r="Y746" s="29"/>
      <c r="Z746" s="29"/>
      <c r="AA746" s="30"/>
      <c r="AB746" s="31">
        <f t="shared" si="445"/>
        <v>0</v>
      </c>
      <c r="AC746" s="29"/>
      <c r="AD746" s="29"/>
      <c r="AE746" s="29"/>
      <c r="AF746" s="30"/>
      <c r="AG746" s="31">
        <f t="shared" si="446"/>
        <v>0</v>
      </c>
      <c r="AH746" s="29"/>
      <c r="AI746" s="29"/>
      <c r="AJ746" s="29"/>
      <c r="AK746" s="30"/>
      <c r="AL746" s="31">
        <f t="shared" si="447"/>
        <v>0</v>
      </c>
      <c r="AM746" s="29"/>
      <c r="AN746" s="29"/>
      <c r="AO746" s="29"/>
      <c r="AP746" s="30"/>
      <c r="AQ746" s="31">
        <f t="shared" si="448"/>
        <v>0</v>
      </c>
      <c r="AR746" s="29"/>
      <c r="AS746" s="29"/>
      <c r="AT746" s="29"/>
      <c r="AU746" s="30"/>
      <c r="AV746" s="43">
        <f t="shared" si="449"/>
        <v>0</v>
      </c>
    </row>
    <row r="747" spans="1:48" x14ac:dyDescent="0.25">
      <c r="A747" s="14">
        <v>50</v>
      </c>
      <c r="B747" s="8" t="s">
        <v>74</v>
      </c>
      <c r="C747" s="32" t="s">
        <v>83</v>
      </c>
      <c r="D747" s="29"/>
      <c r="E747" s="29"/>
      <c r="F747" s="29"/>
      <c r="G747" s="30"/>
      <c r="H747" s="31">
        <f t="shared" si="441"/>
        <v>0</v>
      </c>
      <c r="I747" s="29"/>
      <c r="J747" s="29"/>
      <c r="K747" s="29"/>
      <c r="L747" s="30"/>
      <c r="M747" s="31">
        <f t="shared" si="442"/>
        <v>0</v>
      </c>
      <c r="N747" s="29"/>
      <c r="O747" s="29"/>
      <c r="P747" s="29"/>
      <c r="Q747" s="30"/>
      <c r="R747" s="31">
        <f t="shared" si="443"/>
        <v>0</v>
      </c>
      <c r="S747" s="29"/>
      <c r="T747" s="29"/>
      <c r="U747" s="29"/>
      <c r="V747" s="30"/>
      <c r="W747" s="31">
        <f t="shared" si="444"/>
        <v>0</v>
      </c>
      <c r="X747" s="29"/>
      <c r="Y747" s="29"/>
      <c r="Z747" s="29"/>
      <c r="AA747" s="30"/>
      <c r="AB747" s="31">
        <f t="shared" si="445"/>
        <v>0</v>
      </c>
      <c r="AC747" s="29"/>
      <c r="AD747" s="29"/>
      <c r="AE747" s="29"/>
      <c r="AF747" s="30"/>
      <c r="AG747" s="31">
        <f t="shared" si="446"/>
        <v>0</v>
      </c>
      <c r="AH747" s="29"/>
      <c r="AI747" s="29"/>
      <c r="AJ747" s="29"/>
      <c r="AK747" s="30"/>
      <c r="AL747" s="31">
        <f t="shared" si="447"/>
        <v>0</v>
      </c>
      <c r="AM747" s="29"/>
      <c r="AN747" s="29"/>
      <c r="AO747" s="29"/>
      <c r="AP747" s="30"/>
      <c r="AQ747" s="31">
        <f t="shared" si="448"/>
        <v>0</v>
      </c>
      <c r="AR747" s="29"/>
      <c r="AS747" s="29"/>
      <c r="AT747" s="29"/>
      <c r="AU747" s="30"/>
      <c r="AV747" s="43">
        <f t="shared" si="449"/>
        <v>0</v>
      </c>
    </row>
    <row r="748" spans="1:48" x14ac:dyDescent="0.25">
      <c r="A748" s="14">
        <v>50</v>
      </c>
      <c r="B748" s="8" t="s">
        <v>75</v>
      </c>
      <c r="C748" s="32" t="s">
        <v>83</v>
      </c>
      <c r="D748" s="29"/>
      <c r="E748" s="29"/>
      <c r="F748" s="29"/>
      <c r="G748" s="30"/>
      <c r="H748" s="31">
        <f t="shared" si="441"/>
        <v>0</v>
      </c>
      <c r="I748" s="29"/>
      <c r="J748" s="29"/>
      <c r="K748" s="29"/>
      <c r="L748" s="30"/>
      <c r="M748" s="31">
        <f t="shared" si="442"/>
        <v>0</v>
      </c>
      <c r="N748" s="29"/>
      <c r="O748" s="29"/>
      <c r="P748" s="29"/>
      <c r="Q748" s="30"/>
      <c r="R748" s="31">
        <f t="shared" si="443"/>
        <v>0</v>
      </c>
      <c r="S748" s="29"/>
      <c r="T748" s="29"/>
      <c r="U748" s="29"/>
      <c r="V748" s="30"/>
      <c r="W748" s="31">
        <f t="shared" si="444"/>
        <v>0</v>
      </c>
      <c r="X748" s="29"/>
      <c r="Y748" s="29"/>
      <c r="Z748" s="29"/>
      <c r="AA748" s="30"/>
      <c r="AB748" s="31">
        <f t="shared" si="445"/>
        <v>0</v>
      </c>
      <c r="AC748" s="29"/>
      <c r="AD748" s="29"/>
      <c r="AE748" s="29"/>
      <c r="AF748" s="30"/>
      <c r="AG748" s="31">
        <f t="shared" si="446"/>
        <v>0</v>
      </c>
      <c r="AH748" s="29"/>
      <c r="AI748" s="29"/>
      <c r="AJ748" s="29"/>
      <c r="AK748" s="30"/>
      <c r="AL748" s="31">
        <f t="shared" si="447"/>
        <v>0</v>
      </c>
      <c r="AM748" s="29"/>
      <c r="AN748" s="29"/>
      <c r="AO748" s="29"/>
      <c r="AP748" s="30"/>
      <c r="AQ748" s="31">
        <f t="shared" si="448"/>
        <v>0</v>
      </c>
      <c r="AR748" s="29"/>
      <c r="AS748" s="29"/>
      <c r="AT748" s="29"/>
      <c r="AU748" s="30"/>
      <c r="AV748" s="43">
        <f t="shared" si="449"/>
        <v>0</v>
      </c>
    </row>
    <row r="749" spans="1:48" x14ac:dyDescent="0.25">
      <c r="A749" s="14">
        <v>50</v>
      </c>
      <c r="B749" s="8" t="s">
        <v>76</v>
      </c>
      <c r="C749" s="32" t="s">
        <v>83</v>
      </c>
      <c r="D749" s="29"/>
      <c r="E749" s="29"/>
      <c r="F749" s="29"/>
      <c r="G749" s="30"/>
      <c r="H749" s="31">
        <f t="shared" si="441"/>
        <v>0</v>
      </c>
      <c r="I749" s="29"/>
      <c r="J749" s="29"/>
      <c r="K749" s="29"/>
      <c r="L749" s="30"/>
      <c r="M749" s="31">
        <f t="shared" si="442"/>
        <v>0</v>
      </c>
      <c r="N749" s="29"/>
      <c r="O749" s="29"/>
      <c r="P749" s="29"/>
      <c r="Q749" s="30"/>
      <c r="R749" s="31">
        <f t="shared" si="443"/>
        <v>0</v>
      </c>
      <c r="S749" s="29"/>
      <c r="T749" s="29"/>
      <c r="U749" s="29"/>
      <c r="V749" s="30"/>
      <c r="W749" s="31">
        <f t="shared" si="444"/>
        <v>0</v>
      </c>
      <c r="X749" s="29"/>
      <c r="Y749" s="29"/>
      <c r="Z749" s="29"/>
      <c r="AA749" s="30"/>
      <c r="AB749" s="31">
        <f t="shared" si="445"/>
        <v>0</v>
      </c>
      <c r="AC749" s="29"/>
      <c r="AD749" s="29"/>
      <c r="AE749" s="29"/>
      <c r="AF749" s="30"/>
      <c r="AG749" s="31">
        <f t="shared" si="446"/>
        <v>0</v>
      </c>
      <c r="AH749" s="29"/>
      <c r="AI749" s="29"/>
      <c r="AJ749" s="29"/>
      <c r="AK749" s="30"/>
      <c r="AL749" s="31">
        <f t="shared" si="447"/>
        <v>0</v>
      </c>
      <c r="AM749" s="29"/>
      <c r="AN749" s="29"/>
      <c r="AO749" s="29"/>
      <c r="AP749" s="30"/>
      <c r="AQ749" s="31">
        <f t="shared" si="448"/>
        <v>0</v>
      </c>
      <c r="AR749" s="29"/>
      <c r="AS749" s="29"/>
      <c r="AT749" s="29"/>
      <c r="AU749" s="30"/>
      <c r="AV749" s="43">
        <f t="shared" si="449"/>
        <v>0</v>
      </c>
    </row>
    <row r="750" spans="1:48" x14ac:dyDescent="0.25">
      <c r="A750" s="14">
        <v>50</v>
      </c>
      <c r="B750" s="8" t="s">
        <v>77</v>
      </c>
      <c r="C750" s="32" t="s">
        <v>83</v>
      </c>
      <c r="D750" s="29"/>
      <c r="E750" s="29"/>
      <c r="F750" s="29"/>
      <c r="G750" s="30"/>
      <c r="H750" s="31">
        <f t="shared" si="441"/>
        <v>0</v>
      </c>
      <c r="I750" s="29"/>
      <c r="J750" s="29"/>
      <c r="K750" s="29"/>
      <c r="L750" s="30"/>
      <c r="M750" s="31">
        <f t="shared" si="442"/>
        <v>0</v>
      </c>
      <c r="N750" s="29"/>
      <c r="O750" s="29"/>
      <c r="P750" s="29"/>
      <c r="Q750" s="30"/>
      <c r="R750" s="31">
        <f t="shared" si="443"/>
        <v>0</v>
      </c>
      <c r="S750" s="29"/>
      <c r="T750" s="29"/>
      <c r="U750" s="29"/>
      <c r="V750" s="30"/>
      <c r="W750" s="31">
        <f t="shared" si="444"/>
        <v>0</v>
      </c>
      <c r="X750" s="29"/>
      <c r="Y750" s="29"/>
      <c r="Z750" s="29"/>
      <c r="AA750" s="30"/>
      <c r="AB750" s="31">
        <f t="shared" si="445"/>
        <v>0</v>
      </c>
      <c r="AC750" s="29"/>
      <c r="AD750" s="29"/>
      <c r="AE750" s="29"/>
      <c r="AF750" s="30"/>
      <c r="AG750" s="31">
        <f t="shared" si="446"/>
        <v>0</v>
      </c>
      <c r="AH750" s="29"/>
      <c r="AI750" s="29"/>
      <c r="AJ750" s="29"/>
      <c r="AK750" s="30"/>
      <c r="AL750" s="31">
        <f t="shared" si="447"/>
        <v>0</v>
      </c>
      <c r="AM750" s="29"/>
      <c r="AN750" s="29"/>
      <c r="AO750" s="29"/>
      <c r="AP750" s="30"/>
      <c r="AQ750" s="31">
        <f t="shared" si="448"/>
        <v>0</v>
      </c>
      <c r="AR750" s="29"/>
      <c r="AS750" s="29"/>
      <c r="AT750" s="29"/>
      <c r="AU750" s="30"/>
      <c r="AV750" s="43">
        <f t="shared" si="449"/>
        <v>0</v>
      </c>
    </row>
    <row r="751" spans="1:48" x14ac:dyDescent="0.25">
      <c r="A751" s="14">
        <v>50</v>
      </c>
      <c r="B751" s="8" t="s">
        <v>78</v>
      </c>
      <c r="C751" s="32" t="s">
        <v>83</v>
      </c>
      <c r="D751" s="29"/>
      <c r="E751" s="29"/>
      <c r="F751" s="29"/>
      <c r="G751" s="30"/>
      <c r="H751" s="31">
        <f t="shared" si="441"/>
        <v>0</v>
      </c>
      <c r="I751" s="29"/>
      <c r="J751" s="29"/>
      <c r="K751" s="29"/>
      <c r="L751" s="30"/>
      <c r="M751" s="31">
        <f t="shared" si="442"/>
        <v>0</v>
      </c>
      <c r="N751" s="29"/>
      <c r="O751" s="29"/>
      <c r="P751" s="29"/>
      <c r="Q751" s="30"/>
      <c r="R751" s="31">
        <f t="shared" si="443"/>
        <v>0</v>
      </c>
      <c r="S751" s="29"/>
      <c r="T751" s="29"/>
      <c r="U751" s="29"/>
      <c r="V751" s="30"/>
      <c r="W751" s="31">
        <f t="shared" si="444"/>
        <v>0</v>
      </c>
      <c r="X751" s="29"/>
      <c r="Y751" s="29"/>
      <c r="Z751" s="29"/>
      <c r="AA751" s="30"/>
      <c r="AB751" s="31">
        <f t="shared" si="445"/>
        <v>0</v>
      </c>
      <c r="AC751" s="29"/>
      <c r="AD751" s="29"/>
      <c r="AE751" s="29"/>
      <c r="AF751" s="30"/>
      <c r="AG751" s="31">
        <f t="shared" si="446"/>
        <v>0</v>
      </c>
      <c r="AH751" s="29"/>
      <c r="AI751" s="29"/>
      <c r="AJ751" s="29"/>
      <c r="AK751" s="30"/>
      <c r="AL751" s="31">
        <f t="shared" si="447"/>
        <v>0</v>
      </c>
      <c r="AM751" s="29"/>
      <c r="AN751" s="29"/>
      <c r="AO751" s="29"/>
      <c r="AP751" s="30"/>
      <c r="AQ751" s="31">
        <f t="shared" si="448"/>
        <v>0</v>
      </c>
      <c r="AR751" s="29"/>
      <c r="AS751" s="29"/>
      <c r="AT751" s="29"/>
      <c r="AU751" s="30"/>
      <c r="AV751" s="43">
        <f t="shared" si="449"/>
        <v>0</v>
      </c>
    </row>
    <row r="752" spans="1:48" x14ac:dyDescent="0.25">
      <c r="A752" s="14">
        <v>50</v>
      </c>
      <c r="B752" s="8" t="s">
        <v>79</v>
      </c>
      <c r="C752" s="32" t="s">
        <v>83</v>
      </c>
      <c r="D752" s="29"/>
      <c r="E752" s="29"/>
      <c r="F752" s="29"/>
      <c r="G752" s="30"/>
      <c r="H752" s="31">
        <f t="shared" si="441"/>
        <v>0</v>
      </c>
      <c r="I752" s="29"/>
      <c r="J752" s="29"/>
      <c r="K752" s="29"/>
      <c r="L752" s="30"/>
      <c r="M752" s="31">
        <f t="shared" si="442"/>
        <v>0</v>
      </c>
      <c r="N752" s="29"/>
      <c r="O752" s="29"/>
      <c r="P752" s="29"/>
      <c r="Q752" s="30"/>
      <c r="R752" s="31">
        <f t="shared" si="443"/>
        <v>0</v>
      </c>
      <c r="S752" s="29"/>
      <c r="T752" s="29"/>
      <c r="U752" s="29"/>
      <c r="V752" s="30"/>
      <c r="W752" s="31">
        <f t="shared" si="444"/>
        <v>0</v>
      </c>
      <c r="X752" s="29"/>
      <c r="Y752" s="29"/>
      <c r="Z752" s="29"/>
      <c r="AA752" s="30"/>
      <c r="AB752" s="31">
        <f t="shared" si="445"/>
        <v>0</v>
      </c>
      <c r="AC752" s="29"/>
      <c r="AD752" s="29"/>
      <c r="AE752" s="29"/>
      <c r="AF752" s="30"/>
      <c r="AG752" s="31">
        <f t="shared" si="446"/>
        <v>0</v>
      </c>
      <c r="AH752" s="29"/>
      <c r="AI752" s="29"/>
      <c r="AJ752" s="29"/>
      <c r="AK752" s="30"/>
      <c r="AL752" s="31">
        <f t="shared" si="447"/>
        <v>0</v>
      </c>
      <c r="AM752" s="29"/>
      <c r="AN752" s="29"/>
      <c r="AO752" s="29"/>
      <c r="AP752" s="30"/>
      <c r="AQ752" s="31">
        <f t="shared" si="448"/>
        <v>0</v>
      </c>
      <c r="AR752" s="29"/>
      <c r="AS752" s="29"/>
      <c r="AT752" s="29"/>
      <c r="AU752" s="30"/>
      <c r="AV752" s="43">
        <f t="shared" si="449"/>
        <v>0</v>
      </c>
    </row>
    <row r="753" spans="1:48" x14ac:dyDescent="0.25">
      <c r="A753" s="14">
        <v>50</v>
      </c>
      <c r="B753" s="8" t="s">
        <v>80</v>
      </c>
      <c r="C753" s="32" t="s">
        <v>83</v>
      </c>
      <c r="D753" s="29"/>
      <c r="E753" s="29"/>
      <c r="F753" s="29"/>
      <c r="G753" s="30"/>
      <c r="H753" s="31">
        <f t="shared" si="441"/>
        <v>0</v>
      </c>
      <c r="I753" s="29"/>
      <c r="J753" s="29"/>
      <c r="K753" s="29"/>
      <c r="L753" s="30"/>
      <c r="M753" s="31">
        <f t="shared" si="442"/>
        <v>0</v>
      </c>
      <c r="N753" s="29"/>
      <c r="O753" s="29"/>
      <c r="P753" s="29"/>
      <c r="Q753" s="30"/>
      <c r="R753" s="31">
        <f t="shared" si="443"/>
        <v>0</v>
      </c>
      <c r="S753" s="29"/>
      <c r="T753" s="29"/>
      <c r="U753" s="29"/>
      <c r="V753" s="30"/>
      <c r="W753" s="31">
        <f t="shared" si="444"/>
        <v>0</v>
      </c>
      <c r="X753" s="29"/>
      <c r="Y753" s="29"/>
      <c r="Z753" s="29"/>
      <c r="AA753" s="30"/>
      <c r="AB753" s="31">
        <f t="shared" si="445"/>
        <v>0</v>
      </c>
      <c r="AC753" s="29"/>
      <c r="AD753" s="29"/>
      <c r="AE753" s="29"/>
      <c r="AF753" s="30"/>
      <c r="AG753" s="31">
        <f t="shared" si="446"/>
        <v>0</v>
      </c>
      <c r="AH753" s="29"/>
      <c r="AI753" s="29"/>
      <c r="AJ753" s="29"/>
      <c r="AK753" s="30"/>
      <c r="AL753" s="31">
        <f t="shared" si="447"/>
        <v>0</v>
      </c>
      <c r="AM753" s="29"/>
      <c r="AN753" s="29"/>
      <c r="AO753" s="29"/>
      <c r="AP753" s="30"/>
      <c r="AQ753" s="31">
        <f t="shared" si="448"/>
        <v>0</v>
      </c>
      <c r="AR753" s="29"/>
      <c r="AS753" s="29"/>
      <c r="AT753" s="29"/>
      <c r="AU753" s="30"/>
      <c r="AV753" s="43">
        <f t="shared" si="449"/>
        <v>0</v>
      </c>
    </row>
    <row r="754" spans="1:48" x14ac:dyDescent="0.25">
      <c r="A754" s="14">
        <v>50</v>
      </c>
      <c r="B754" s="32" t="s">
        <v>81</v>
      </c>
      <c r="C754" s="32" t="s">
        <v>83</v>
      </c>
      <c r="D754" s="33"/>
      <c r="E754" s="33"/>
      <c r="F754" s="33"/>
      <c r="G754" s="34"/>
      <c r="H754" s="35">
        <f t="shared" si="441"/>
        <v>0</v>
      </c>
      <c r="I754" s="33"/>
      <c r="J754" s="33"/>
      <c r="K754" s="33"/>
      <c r="L754" s="34"/>
      <c r="M754" s="35">
        <f t="shared" si="442"/>
        <v>0</v>
      </c>
      <c r="N754" s="33"/>
      <c r="O754" s="33"/>
      <c r="P754" s="33"/>
      <c r="Q754" s="34"/>
      <c r="R754" s="35">
        <f t="shared" si="443"/>
        <v>0</v>
      </c>
      <c r="S754" s="33"/>
      <c r="T754" s="33"/>
      <c r="U754" s="33"/>
      <c r="V754" s="34"/>
      <c r="W754" s="35">
        <f t="shared" si="444"/>
        <v>0</v>
      </c>
      <c r="X754" s="33"/>
      <c r="Y754" s="33"/>
      <c r="Z754" s="33"/>
      <c r="AA754" s="34"/>
      <c r="AB754" s="35">
        <f t="shared" si="445"/>
        <v>0</v>
      </c>
      <c r="AC754" s="33"/>
      <c r="AD754" s="33"/>
      <c r="AE754" s="33"/>
      <c r="AF754" s="34"/>
      <c r="AG754" s="35">
        <f t="shared" si="446"/>
        <v>0</v>
      </c>
      <c r="AH754" s="33"/>
      <c r="AI754" s="33"/>
      <c r="AJ754" s="33"/>
      <c r="AK754" s="34"/>
      <c r="AL754" s="35">
        <f t="shared" si="447"/>
        <v>0</v>
      </c>
      <c r="AM754" s="33"/>
      <c r="AN754" s="33"/>
      <c r="AO754" s="33"/>
      <c r="AP754" s="34"/>
      <c r="AQ754" s="35">
        <f t="shared" si="448"/>
        <v>0</v>
      </c>
      <c r="AR754" s="33"/>
      <c r="AS754" s="33"/>
      <c r="AT754" s="33"/>
      <c r="AU754" s="34"/>
      <c r="AV754" s="44">
        <f t="shared" si="449"/>
        <v>0</v>
      </c>
    </row>
    <row r="755" spans="1:48" x14ac:dyDescent="0.25">
      <c r="A755" s="14">
        <v>50</v>
      </c>
      <c r="B755" s="36"/>
      <c r="C755" s="37"/>
      <c r="D755" s="38"/>
      <c r="E755" s="39"/>
      <c r="F755" s="39"/>
      <c r="G755" s="39"/>
      <c r="H755" s="40">
        <f>SUM(H742:H754)</f>
        <v>0</v>
      </c>
      <c r="I755" s="39"/>
      <c r="J755" s="39"/>
      <c r="K755" s="39"/>
      <c r="L755" s="39"/>
      <c r="M755" s="40">
        <f>SUM(M742:M754)</f>
        <v>0</v>
      </c>
      <c r="N755" s="39"/>
      <c r="O755" s="39"/>
      <c r="P755" s="39"/>
      <c r="Q755" s="39"/>
      <c r="R755" s="40">
        <f>SUM(R742:R754)</f>
        <v>0</v>
      </c>
      <c r="S755" s="39"/>
      <c r="T755" s="39"/>
      <c r="U755" s="39"/>
      <c r="V755" s="39"/>
      <c r="W755" s="40">
        <f>SUM(W742:W754)</f>
        <v>0</v>
      </c>
      <c r="X755" s="39"/>
      <c r="Y755" s="39"/>
      <c r="Z755" s="39"/>
      <c r="AA755" s="39"/>
      <c r="AB755" s="40">
        <f>SUM(AB742:AB754)</f>
        <v>0</v>
      </c>
      <c r="AC755" s="39"/>
      <c r="AD755" s="39"/>
      <c r="AE755" s="39"/>
      <c r="AF755" s="39"/>
      <c r="AG755" s="40">
        <f>SUM(AG742:AG754)</f>
        <v>0</v>
      </c>
      <c r="AH755" s="39"/>
      <c r="AI755" s="39"/>
      <c r="AJ755" s="39"/>
      <c r="AK755" s="39"/>
      <c r="AL755" s="40">
        <f>SUM(AL742:AL754)</f>
        <v>0</v>
      </c>
      <c r="AM755" s="39"/>
      <c r="AN755" s="39"/>
      <c r="AO755" s="39"/>
      <c r="AP755" s="39"/>
      <c r="AQ755" s="40">
        <f>SUM(AQ742:AQ754)</f>
        <v>0</v>
      </c>
      <c r="AR755" s="39"/>
      <c r="AS755" s="39"/>
      <c r="AT755" s="39"/>
      <c r="AU755" s="39"/>
      <c r="AV755" s="40">
        <f>SUM(AV742:AV754)</f>
        <v>0</v>
      </c>
    </row>
  </sheetData>
  <mergeCells count="111">
    <mergeCell ref="B666:C666"/>
    <mergeCell ref="D666:AV666"/>
    <mergeCell ref="B681:C681"/>
    <mergeCell ref="D681:AV68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591:C591"/>
    <mergeCell ref="D591:AV591"/>
    <mergeCell ref="B606:C606"/>
    <mergeCell ref="D606:AV606"/>
    <mergeCell ref="B621:C621"/>
    <mergeCell ref="D621:AV621"/>
    <mergeCell ref="B636:C636"/>
    <mergeCell ref="D636:AV636"/>
    <mergeCell ref="B651:C651"/>
    <mergeCell ref="D651:AV651"/>
    <mergeCell ref="B516:C516"/>
    <mergeCell ref="D516:AV516"/>
    <mergeCell ref="B531:C531"/>
    <mergeCell ref="D531:AV531"/>
    <mergeCell ref="B546:C546"/>
    <mergeCell ref="D546:AV546"/>
    <mergeCell ref="B561:C561"/>
    <mergeCell ref="D561:AV561"/>
    <mergeCell ref="B576:C576"/>
    <mergeCell ref="D576:AV576"/>
    <mergeCell ref="B441:C441"/>
    <mergeCell ref="D441:AV441"/>
    <mergeCell ref="B456:C456"/>
    <mergeCell ref="D456:AV456"/>
    <mergeCell ref="B471:C471"/>
    <mergeCell ref="D471:AV471"/>
    <mergeCell ref="B486:C486"/>
    <mergeCell ref="D486:AV486"/>
    <mergeCell ref="B501:C501"/>
    <mergeCell ref="D501:AV501"/>
    <mergeCell ref="B366:C366"/>
    <mergeCell ref="D366:AV366"/>
    <mergeCell ref="B381:C381"/>
    <mergeCell ref="D381:AV381"/>
    <mergeCell ref="B396:C396"/>
    <mergeCell ref="D396:AV396"/>
    <mergeCell ref="B411:C411"/>
    <mergeCell ref="D411:AV411"/>
    <mergeCell ref="B426:C426"/>
    <mergeCell ref="D426:AV426"/>
    <mergeCell ref="B291:C291"/>
    <mergeCell ref="D291:AV291"/>
    <mergeCell ref="B306:C306"/>
    <mergeCell ref="D306:AV306"/>
    <mergeCell ref="B321:C321"/>
    <mergeCell ref="D321:AV321"/>
    <mergeCell ref="B336:C336"/>
    <mergeCell ref="D336:AV336"/>
    <mergeCell ref="B351:C351"/>
    <mergeCell ref="D351:AV351"/>
    <mergeCell ref="B216:C216"/>
    <mergeCell ref="D216:AV216"/>
    <mergeCell ref="B231:C231"/>
    <mergeCell ref="D231:AV231"/>
    <mergeCell ref="B246:C246"/>
    <mergeCell ref="D246:AV246"/>
    <mergeCell ref="B261:C261"/>
    <mergeCell ref="D261:AV261"/>
    <mergeCell ref="B276:C276"/>
    <mergeCell ref="D276:AV276"/>
    <mergeCell ref="B141:C141"/>
    <mergeCell ref="D141:AV141"/>
    <mergeCell ref="B156:C156"/>
    <mergeCell ref="D156:AV156"/>
    <mergeCell ref="B171:C171"/>
    <mergeCell ref="D171:AV171"/>
    <mergeCell ref="B186:C186"/>
    <mergeCell ref="D186:AV186"/>
    <mergeCell ref="B201:C201"/>
    <mergeCell ref="D201:AV201"/>
    <mergeCell ref="B66:C66"/>
    <mergeCell ref="D66:AV66"/>
    <mergeCell ref="B81:C81"/>
    <mergeCell ref="D81:AV81"/>
    <mergeCell ref="B96:C96"/>
    <mergeCell ref="D96:AV96"/>
    <mergeCell ref="B111:C111"/>
    <mergeCell ref="D111:AV111"/>
    <mergeCell ref="B126:C126"/>
    <mergeCell ref="D126:AV126"/>
    <mergeCell ref="AM3:AQ3"/>
    <mergeCell ref="AR3:AV3"/>
    <mergeCell ref="B6:C6"/>
    <mergeCell ref="D6:AV6"/>
    <mergeCell ref="B21:C21"/>
    <mergeCell ref="D21:AV21"/>
    <mergeCell ref="B36:C36"/>
    <mergeCell ref="D36:AV36"/>
    <mergeCell ref="B51:C51"/>
    <mergeCell ref="D51:AV51"/>
    <mergeCell ref="B1:C1"/>
    <mergeCell ref="B3:C3"/>
    <mergeCell ref="D3:H3"/>
    <mergeCell ref="I3:M3"/>
    <mergeCell ref="N3:R3"/>
    <mergeCell ref="S3:W3"/>
    <mergeCell ref="X3:AB3"/>
    <mergeCell ref="AC3:AG3"/>
    <mergeCell ref="AH3:AL3"/>
  </mergeCells>
  <conditionalFormatting sqref="C2">
    <cfRule type="expression" dxfId="9" priority="4">
      <formula>LEN($C$2)=0</formula>
    </cfRule>
  </conditionalFormatting>
  <conditionalFormatting sqref="B5:AV6 B19:AV755">
    <cfRule type="expression" dxfId="8" priority="6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7" priority="5">
      <formula>AND(LEN($D6)=0,$A6&lt;=$C$2)</formula>
    </cfRule>
  </conditionalFormatting>
  <conditionalFormatting sqref="B7:AV18">
    <cfRule type="expression" dxfId="6" priority="1">
      <formula>$A7&gt;$C$2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X7:AA19 AR7:AU19 D202:G214 X202:AA214 AR202:AU214 D397:G409 X397:AA409 AR397:AU409 D592:G604 X592:AA604 AR592:AU604 S7:V19 AM7:AP19 S202:V214 AM202:AP214 S397:V409 AM397:AP409 S592:V604 AM592:AP604 N7:Q19 AH7:AK19 N202:Q214 AH202:AK214 N397:Q409 AH397:AK409 N592:Q604 AH592:AK604 I7:L19 AC7:AF19 I202:L214 AC202:AF214 I397:L409 AC397:AF409 I592:L604 AC592:AF604 I157:L169 AC157:AF169 I352:L364 AC352:AF364 I547:L559 AC547:AF559 I742:L754 AC742:AF754 D22:G34 X22:AA34 AR22:AU34 D217:G229 X217:AA229 AR217:AU229 D412:G424 X412:AA424 AR412:AU424 D607:G619 X607:AA619 AR607:AU619 D37:G49 X37:AA49 AR37:AU49 D232:G244 X232:AA244 AR232:AU244 D427:G439 X427:AA439 AR427:AU439 D622:G634 X622:AA634 AR622:AU634 D52:G64 X52:AA64 AR52:AU64 D247:G259 X247:AA259 AR247:AU259 D442:G454 X442:AA454 AR442:AU454 D637:G649 X637:AA649 AR637:AU649 D67:G79 X67:AA79 AR67:AU79 D262:G274 X262:AA274 AR262:AU274 D457:G469 X457:AA469 AR457:AU469 D652:G664 X652:AA664 AR652:AU664 D82:G94 X82:AA94 AR82:AU94 D277:G289 X277:AA289 AR277:AU289 D472:G484 X472:AA484 AR472:AU484 D667:G679 X667:AA679 AR667:AU679 D97:G109 X97:AA109 AR97:AU109 D292:G304 X292:AA304 AR292:AU304 D487:G499 X487:AA499 AR487:AU499 D682:G694 X682:AA694 AR682:AU694 D112:G124 X112:AA124 AR112:AU124 D307:G319 X307:AA319 AR307:AU319 D502:G514 X502:AA514 AR502:AU514 D697:G709 X697:AA709 AR697:AU709 D127:G139 X127:AA139 AR127:AU139 D322:G334 X322:AA334 AR322:AU334 D517:G529 X517:AA529 AR517:AU529 D712:G724 X712:AA724 AR712:AU724 D142:G154 X142:AA154 AR142:AU154 D337:G349 X337:AA349 AR337:AU349 D532:G544 X532:AA544 AR532:AU544 D727:G739 X727:AA739 AR727:AU739 D157:G169 X157:AA169 AR157:AU169 D352:G364 X352:AA364 AR352:AU364 D547:G559 X547:AA559 AR547:AU559 D742:G754 X742:AA754 AR742:AU754 D172:G184 X172:AA184 AR172:AU184 D367:G379 X367:AA379 AR367:AU379 D562:G574 X562:AA574 AR562:AU574 D187:G199 X187:AA199 AR187:AU199 D382:G394 X382:AA394 AR382:AU394 D577:G589 X577:AA589 AR577:AU589 S22:V34 AM22:AP34 S217:V229 AM217:AP229 S412:V424 AM412:AP424 S607:V619 AM607:AP619 S37:V49 AM37:AP49 S232:V244 AM232:AP244 S427:V439 AM427:AP439 S622:V634 AM622:AP634 S52:V64 AM52:AP64 S247:V259 AM247:AP259 S442:V454 AM442:AP454 S637:V649 AM637:AP649 S67:V79 AM67:AP79 S262:V274 AM262:AP274 S457:V469 AM457:AP469 S652:V664 AM652:AP664 S82:V94 AM82:AP94 S277:V289 AM277:AP289 S472:V484 AM472:AP484 S667:V679 AM667:AP679 S97:V109 AM97:AP109 S292:V304 AM292:AP304 S487:V499 AM487:AP499 S682:V694 AM682:AP694 S112:V124 AM112:AP124 S307:V319 AM307:AP319 S502:V514 AM502:AP514 S697:V709 AM697:AP709 S127:V139 AM127:AP139 S322:V334 AM322:AP334 S517:V529 AM517:AP529 S712:V724 AM712:AP724 S142:V154 AM142:AP154 S337:V349 AM337:AP349 S532:V544 AM532:AP544 S727:V739 AM727:AP739 S157:V169 AM157:AP169 S352:V364 AM352:AP364 S547:V559 AM547:AP559 S742:V754 AM742:AP754 S172:V184 AM172:AP184 S367:V379 AM367:AP379 S562:V574 AM562:AP574 S187:V199 AM187:AP199 S382:V394 AM382:AP394 S577:V589 AM577:AP589 N22:Q34 AH22:AK34 N217:Q229 AH217:AK229 N412:Q424 AH412:AK424 N607:Q619 AH607:AK619 N37:Q49 AH37:AK49 N232:Q244 AH232:AK244 N427:Q439 AH427:AK439 N622:Q634 AH622:AK634 N52:Q64 AH52:AK64 N247:Q259 AH247:AK259 N442:Q454 AH442:AK454 N637:Q649 AH637:AK649 N67:Q79 AH67:AK79 N262:Q274 AH262:AK274 N457:Q469 AH457:AK469 N652:Q664 AH652:AK664 N82:Q94 AH82:AK94 N277:Q289 AH277:AK289 N472:Q484 AH472:AK484 N667:Q679 AH667:AK679 N97:Q109 AH97:AK109 N292:Q304 AH292:AK304 N487:Q499 AH487:AK499 N682:Q694 AH682:AK694 N112:Q124 AH112:AK124 N307:Q319 AH307:AK319 N502:Q514 AH502:AK514 N697:Q709 AH697:AK709 N127:Q139 AH127:AK139 N322:Q334 AH322:AK334 N517:Q529 AH517:AK529 N712:Q724 AH712:AK724 N142:Q154 AH142:AK154 N337:Q349 AH337:AK349 N532:Q544 AH532:AK544 N727:Q739 AH727:AK739 N157:Q169 AH157:AK169 N352:Q364 AH352:AK364 N547:Q559 AH547:AK559 N742:Q754 AH742:AK754 N172:Q184 AH172:AK184 N367:Q379 AH367:AK379 N562:Q574 AH562:AK574 N187:Q199 AH187:AK199 N382:Q394 AH382:AK394 N577:Q589 AH577:AK589 I22:L34 AC22:AF34 I217:L229 AC217:AF229 I412:L424 AC412:AF424 I607:L619 AC607:AF619 I37:L49 AC37:AF49 I232:L244 AC232:AF244 I427:L439 AC427:AF439 I622:L634 AC622:AF634 I52:L64 AC52:AF64 I247:L259 AC247:AF259 I442:L454 AC442:AF454 I637:L649 AC637:AF649 I67:L79 AC67:AF79 I262:L274 AC262:AF274 I457:L469 AC457:AF469 I652:L664 AC652:AF664 I82:L94 AC82:AF94 I277:L289 AC277:AF289 I472:L484 AC472:AF484 I667:L679 AC667:AF679 I97:L109 AC97:AF109 I292:L304 AC292:AF304 I487:L499 AC487:AF499 I682:L694 AC682:AF694 I112:L124 AC112:AF124 I307:L319 AC307:AF319 I502:L514 AC502:AF514 I697:L709 AC697:AF709 I127:L139 AC127:AF139 I322:L334 AC322:AF334 I517:L529 AC517:AF529 I712:L724 AC712:AF724 I142:L154 AC142:AF154 I337:L349 AC337:AF349 I532:L544 AC532:AF544 I727:L739 AC727:AF739 I172:L184 AC172:AF184 I367:L379 AC367:AF379 I562:L574 AC562:AF574 I187:L199 AC187:AF199 I382:L394 AC382:AF394 I577:L589 AC577:AF589">
      <formula1>$D$1:$F$1</formula1>
    </dataValidation>
  </dataValidation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zoomScaleSheetLayoutView="100" workbookViewId="0">
      <pane xSplit="3" ySplit="4" topLeftCell="AC5" activePane="bottomRight" state="frozen"/>
      <selection pane="topRight"/>
      <selection pane="bottomLeft"/>
      <selection pane="bottomRight" activeCell="AU18" sqref="AU18"/>
    </sheetView>
  </sheetViews>
  <sheetFormatPr defaultColWidth="10.875" defaultRowHeight="15.75" x14ac:dyDescent="0.25"/>
  <cols>
    <col min="1" max="1" width="3.625" style="14" hidden="1" customWidth="1"/>
    <col min="2" max="2" width="54" style="15" customWidth="1"/>
    <col min="3" max="3" width="15.5" style="15" customWidth="1"/>
    <col min="4" max="6" width="3.375" style="14" customWidth="1"/>
    <col min="7" max="7" width="3.375" style="16" customWidth="1"/>
    <col min="8" max="48" width="3.375" style="14" customWidth="1"/>
    <col min="49" max="16384" width="10.875" style="14"/>
  </cols>
  <sheetData>
    <row r="1" spans="1:48" ht="32.25" customHeight="1" x14ac:dyDescent="0.25">
      <c r="B1" s="74" t="s">
        <v>46</v>
      </c>
      <c r="C1" s="74"/>
      <c r="D1" s="17" t="s">
        <v>47</v>
      </c>
      <c r="E1" s="17" t="s">
        <v>48</v>
      </c>
      <c r="F1" s="17" t="s">
        <v>49</v>
      </c>
    </row>
    <row r="2" spans="1:48" ht="32.25" customHeight="1" x14ac:dyDescent="0.25">
      <c r="B2" s="18" t="s">
        <v>84</v>
      </c>
      <c r="C2" s="19">
        <v>1</v>
      </c>
    </row>
    <row r="3" spans="1:48" ht="16.5" customHeight="1" x14ac:dyDescent="0.25">
      <c r="B3" s="75" t="s">
        <v>51</v>
      </c>
      <c r="C3" s="76"/>
      <c r="D3" s="77" t="s">
        <v>52</v>
      </c>
      <c r="E3" s="78"/>
      <c r="F3" s="78"/>
      <c r="G3" s="78"/>
      <c r="H3" s="78"/>
      <c r="I3" s="78" t="s">
        <v>53</v>
      </c>
      <c r="J3" s="78"/>
      <c r="K3" s="78"/>
      <c r="L3" s="78"/>
      <c r="M3" s="78"/>
      <c r="N3" s="78" t="s">
        <v>54</v>
      </c>
      <c r="O3" s="78"/>
      <c r="P3" s="78"/>
      <c r="Q3" s="78"/>
      <c r="R3" s="78"/>
      <c r="S3" s="78" t="s">
        <v>55</v>
      </c>
      <c r="T3" s="78"/>
      <c r="U3" s="78"/>
      <c r="V3" s="78"/>
      <c r="W3" s="78"/>
      <c r="X3" s="78" t="s">
        <v>56</v>
      </c>
      <c r="Y3" s="78"/>
      <c r="Z3" s="78"/>
      <c r="AA3" s="78"/>
      <c r="AB3" s="78"/>
      <c r="AC3" s="78" t="s">
        <v>57</v>
      </c>
      <c r="AD3" s="78"/>
      <c r="AE3" s="78"/>
      <c r="AF3" s="78"/>
      <c r="AG3" s="78"/>
      <c r="AH3" s="78" t="s">
        <v>58</v>
      </c>
      <c r="AI3" s="78"/>
      <c r="AJ3" s="78"/>
      <c r="AK3" s="78"/>
      <c r="AL3" s="78"/>
      <c r="AM3" s="78" t="s">
        <v>59</v>
      </c>
      <c r="AN3" s="78"/>
      <c r="AO3" s="78"/>
      <c r="AP3" s="78"/>
      <c r="AQ3" s="78"/>
      <c r="AR3" s="78" t="s">
        <v>60</v>
      </c>
      <c r="AS3" s="78"/>
      <c r="AT3" s="78"/>
      <c r="AU3" s="78"/>
      <c r="AV3" s="79"/>
    </row>
    <row r="4" spans="1:48" ht="59.25" customHeight="1" x14ac:dyDescent="0.25">
      <c r="B4" s="20" t="s">
        <v>61</v>
      </c>
      <c r="C4" s="21" t="s">
        <v>62</v>
      </c>
      <c r="D4" s="22" t="s">
        <v>63</v>
      </c>
      <c r="E4" s="23" t="s">
        <v>64</v>
      </c>
      <c r="F4" s="23" t="s">
        <v>65</v>
      </c>
      <c r="G4" s="23" t="s">
        <v>66</v>
      </c>
      <c r="H4" s="24" t="s">
        <v>67</v>
      </c>
      <c r="I4" s="23" t="s">
        <v>63</v>
      </c>
      <c r="J4" s="23" t="s">
        <v>64</v>
      </c>
      <c r="K4" s="23" t="s">
        <v>65</v>
      </c>
      <c r="L4" s="23" t="s">
        <v>66</v>
      </c>
      <c r="M4" s="24" t="s">
        <v>67</v>
      </c>
      <c r="N4" s="23" t="s">
        <v>63</v>
      </c>
      <c r="O4" s="23" t="s">
        <v>64</v>
      </c>
      <c r="P4" s="23" t="s">
        <v>65</v>
      </c>
      <c r="Q4" s="23" t="s">
        <v>66</v>
      </c>
      <c r="R4" s="24" t="s">
        <v>67</v>
      </c>
      <c r="S4" s="23" t="s">
        <v>63</v>
      </c>
      <c r="T4" s="23" t="s">
        <v>64</v>
      </c>
      <c r="U4" s="23" t="s">
        <v>65</v>
      </c>
      <c r="V4" s="23" t="s">
        <v>66</v>
      </c>
      <c r="W4" s="24" t="s">
        <v>67</v>
      </c>
      <c r="X4" s="23" t="s">
        <v>63</v>
      </c>
      <c r="Y4" s="23" t="s">
        <v>64</v>
      </c>
      <c r="Z4" s="23" t="s">
        <v>65</v>
      </c>
      <c r="AA4" s="23" t="s">
        <v>66</v>
      </c>
      <c r="AB4" s="24" t="s">
        <v>67</v>
      </c>
      <c r="AC4" s="23" t="s">
        <v>63</v>
      </c>
      <c r="AD4" s="23" t="s">
        <v>64</v>
      </c>
      <c r="AE4" s="23" t="s">
        <v>65</v>
      </c>
      <c r="AF4" s="23" t="s">
        <v>66</v>
      </c>
      <c r="AG4" s="24" t="s">
        <v>67</v>
      </c>
      <c r="AH4" s="23" t="s">
        <v>63</v>
      </c>
      <c r="AI4" s="23" t="s">
        <v>64</v>
      </c>
      <c r="AJ4" s="23" t="s">
        <v>65</v>
      </c>
      <c r="AK4" s="23" t="s">
        <v>66</v>
      </c>
      <c r="AL4" s="24" t="s">
        <v>67</v>
      </c>
      <c r="AM4" s="23" t="s">
        <v>63</v>
      </c>
      <c r="AN4" s="23" t="s">
        <v>64</v>
      </c>
      <c r="AO4" s="23" t="s">
        <v>65</v>
      </c>
      <c r="AP4" s="23" t="s">
        <v>66</v>
      </c>
      <c r="AQ4" s="24" t="s">
        <v>67</v>
      </c>
      <c r="AR4" s="23" t="s">
        <v>63</v>
      </c>
      <c r="AS4" s="23" t="s">
        <v>64</v>
      </c>
      <c r="AT4" s="23" t="s">
        <v>65</v>
      </c>
      <c r="AU4" s="23" t="s">
        <v>66</v>
      </c>
      <c r="AV4" s="42" t="s">
        <v>67</v>
      </c>
    </row>
    <row r="5" spans="1:48" s="13" customFormat="1" x14ac:dyDescent="0.25">
      <c r="B5" s="5" t="s">
        <v>85</v>
      </c>
      <c r="C5" s="25"/>
      <c r="D5" s="26"/>
      <c r="E5" s="27"/>
      <c r="F5" s="27"/>
      <c r="G5" s="27"/>
      <c r="H5" s="27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27"/>
    </row>
    <row r="6" spans="1:48" s="13" customFormat="1" x14ac:dyDescent="0.25">
      <c r="A6" s="13">
        <v>1</v>
      </c>
      <c r="B6" s="80" t="str">
        <f>"Буква (или иное название) класса "&amp;A6&amp;":"</f>
        <v>Буква (или иное название) класса 1:</v>
      </c>
      <c r="C6" s="81"/>
      <c r="D6" s="82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</row>
    <row r="7" spans="1:48" x14ac:dyDescent="0.25">
      <c r="A7" s="13">
        <v>1</v>
      </c>
      <c r="B7" s="45" t="s">
        <v>69</v>
      </c>
      <c r="C7" s="28" t="s">
        <v>85</v>
      </c>
      <c r="D7" s="29"/>
      <c r="E7" s="29" t="s">
        <v>49</v>
      </c>
      <c r="F7" s="29"/>
      <c r="G7" s="30"/>
      <c r="H7" s="31">
        <f>COUNTA(D7:G7)</f>
        <v>1</v>
      </c>
      <c r="I7" s="29"/>
      <c r="J7" s="29"/>
      <c r="K7" s="29"/>
      <c r="L7" s="30" t="s">
        <v>49</v>
      </c>
      <c r="M7" s="31">
        <f>COUNTA(I7:L7)</f>
        <v>1</v>
      </c>
      <c r="N7" s="29"/>
      <c r="O7" s="29"/>
      <c r="P7" s="29" t="s">
        <v>49</v>
      </c>
      <c r="Q7" s="30"/>
      <c r="R7" s="31">
        <f>COUNTA(N7:Q7)</f>
        <v>1</v>
      </c>
      <c r="S7" s="29"/>
      <c r="T7" s="29"/>
      <c r="U7" s="29" t="s">
        <v>49</v>
      </c>
      <c r="V7" s="30"/>
      <c r="W7" s="31">
        <f>COUNTA(S7:V7)</f>
        <v>1</v>
      </c>
      <c r="X7" s="29"/>
      <c r="Y7" s="29" t="s">
        <v>49</v>
      </c>
      <c r="Z7" s="29"/>
      <c r="AA7" s="30"/>
      <c r="AB7" s="31">
        <f t="shared" ref="AB7:AB19" si="0">COUNTA(X7:AA7)</f>
        <v>1</v>
      </c>
      <c r="AC7" s="29" t="s">
        <v>49</v>
      </c>
      <c r="AD7" s="29"/>
      <c r="AE7" s="29"/>
      <c r="AF7" s="30" t="s">
        <v>49</v>
      </c>
      <c r="AG7" s="31">
        <f t="shared" ref="AG7:AG19" si="1">COUNTA(AC7:AF7)</f>
        <v>2</v>
      </c>
      <c r="AH7" s="29"/>
      <c r="AI7" s="29"/>
      <c r="AJ7" s="29" t="s">
        <v>49</v>
      </c>
      <c r="AK7" s="30"/>
      <c r="AL7" s="31">
        <f t="shared" ref="AL7:AL19" si="2">COUNTA(AH7:AK7)</f>
        <v>1</v>
      </c>
      <c r="AM7" s="29"/>
      <c r="AN7" s="29"/>
      <c r="AO7" s="29" t="s">
        <v>49</v>
      </c>
      <c r="AP7" s="30"/>
      <c r="AQ7" s="31">
        <f t="shared" ref="AQ7:AQ19" si="3">COUNTA(AM7:AP7)</f>
        <v>1</v>
      </c>
      <c r="AR7" s="29"/>
      <c r="AS7" s="29"/>
      <c r="AT7" s="29" t="s">
        <v>49</v>
      </c>
      <c r="AU7" s="30"/>
      <c r="AV7" s="43">
        <f t="shared" ref="AV7:AV19" si="4">COUNTA(AR7:AU7)</f>
        <v>1</v>
      </c>
    </row>
    <row r="8" spans="1:48" x14ac:dyDescent="0.25">
      <c r="A8" s="13">
        <v>1</v>
      </c>
      <c r="B8" s="8" t="s">
        <v>70</v>
      </c>
      <c r="C8" s="32" t="s">
        <v>85</v>
      </c>
      <c r="D8" s="29"/>
      <c r="E8" s="29"/>
      <c r="F8" s="29"/>
      <c r="G8" s="30" t="s">
        <v>49</v>
      </c>
      <c r="H8" s="31">
        <f>COUNTA(D8:G8)</f>
        <v>1</v>
      </c>
      <c r="I8" s="29"/>
      <c r="J8" s="29"/>
      <c r="K8" s="29" t="s">
        <v>49</v>
      </c>
      <c r="L8" s="30"/>
      <c r="M8" s="31">
        <f>COUNTA(I8:L8)</f>
        <v>1</v>
      </c>
      <c r="N8" s="29"/>
      <c r="O8" s="29" t="s">
        <v>49</v>
      </c>
      <c r="P8" s="29"/>
      <c r="Q8" s="30"/>
      <c r="R8" s="31">
        <f>COUNTA(N8:Q8)</f>
        <v>1</v>
      </c>
      <c r="S8" s="29"/>
      <c r="T8" s="29"/>
      <c r="U8" s="29" t="s">
        <v>49</v>
      </c>
      <c r="V8" s="30"/>
      <c r="W8" s="31">
        <f>COUNTA(S8:V8)</f>
        <v>1</v>
      </c>
      <c r="X8" s="29"/>
      <c r="Y8" s="29"/>
      <c r="Z8" s="29" t="s">
        <v>49</v>
      </c>
      <c r="AA8" s="30"/>
      <c r="AB8" s="31">
        <f t="shared" si="0"/>
        <v>1</v>
      </c>
      <c r="AC8" s="29"/>
      <c r="AD8" s="29"/>
      <c r="AE8" s="29" t="s">
        <v>49</v>
      </c>
      <c r="AF8" s="30"/>
      <c r="AG8" s="31">
        <f t="shared" si="1"/>
        <v>1</v>
      </c>
      <c r="AH8" s="29"/>
      <c r="AI8" s="29"/>
      <c r="AJ8" s="29" t="s">
        <v>49</v>
      </c>
      <c r="AK8" s="30"/>
      <c r="AL8" s="31">
        <f t="shared" si="2"/>
        <v>1</v>
      </c>
      <c r="AM8" s="29"/>
      <c r="AN8" s="29"/>
      <c r="AO8" s="29" t="s">
        <v>49</v>
      </c>
      <c r="AP8" s="30"/>
      <c r="AQ8" s="31">
        <f t="shared" si="3"/>
        <v>1</v>
      </c>
      <c r="AR8" s="29"/>
      <c r="AS8" s="29"/>
      <c r="AT8" s="29" t="s">
        <v>49</v>
      </c>
      <c r="AU8" s="30"/>
      <c r="AV8" s="43">
        <f t="shared" si="4"/>
        <v>1</v>
      </c>
    </row>
    <row r="9" spans="1:48" x14ac:dyDescent="0.25">
      <c r="A9" s="13">
        <v>1</v>
      </c>
      <c r="B9" s="8" t="s">
        <v>71</v>
      </c>
      <c r="C9" s="32" t="s">
        <v>85</v>
      </c>
      <c r="D9" s="29"/>
      <c r="E9" s="29"/>
      <c r="F9" s="29"/>
      <c r="G9" s="30"/>
      <c r="H9" s="31">
        <f t="shared" ref="H9:H19" si="5">COUNTA(D9:G9)</f>
        <v>0</v>
      </c>
      <c r="I9" s="29"/>
      <c r="J9" s="29"/>
      <c r="K9" s="29"/>
      <c r="L9" s="30"/>
      <c r="M9" s="31">
        <f t="shared" ref="M9:M19" si="6">COUNTA(I9:L9)</f>
        <v>0</v>
      </c>
      <c r="N9" s="29"/>
      <c r="O9" s="29"/>
      <c r="P9" s="29"/>
      <c r="Q9" s="30"/>
      <c r="R9" s="31">
        <f t="shared" ref="R9:R19" si="7">COUNTA(N9:Q9)</f>
        <v>0</v>
      </c>
      <c r="S9" s="29"/>
      <c r="T9" s="29"/>
      <c r="U9" s="29"/>
      <c r="V9" s="30"/>
      <c r="W9" s="31">
        <f t="shared" ref="W9:W19" si="8">COUNTA(S9:V9)</f>
        <v>0</v>
      </c>
      <c r="X9" s="29"/>
      <c r="Y9" s="29"/>
      <c r="Z9" s="29"/>
      <c r="AA9" s="30"/>
      <c r="AB9" s="31">
        <f t="shared" si="0"/>
        <v>0</v>
      </c>
      <c r="AC9" s="29"/>
      <c r="AD9" s="29"/>
      <c r="AE9" s="29"/>
      <c r="AF9" s="30"/>
      <c r="AG9" s="31">
        <f t="shared" si="1"/>
        <v>0</v>
      </c>
      <c r="AH9" s="29"/>
      <c r="AI9" s="29"/>
      <c r="AJ9" s="29"/>
      <c r="AK9" s="30"/>
      <c r="AL9" s="31">
        <f t="shared" si="2"/>
        <v>0</v>
      </c>
      <c r="AM9" s="29"/>
      <c r="AN9" s="29"/>
      <c r="AO9" s="29"/>
      <c r="AP9" s="30"/>
      <c r="AQ9" s="31">
        <f t="shared" si="3"/>
        <v>0</v>
      </c>
      <c r="AR9" s="29"/>
      <c r="AS9" s="29"/>
      <c r="AT9" s="29"/>
      <c r="AU9" s="30"/>
      <c r="AV9" s="43">
        <f t="shared" si="4"/>
        <v>0</v>
      </c>
    </row>
    <row r="10" spans="1:48" x14ac:dyDescent="0.25">
      <c r="A10" s="13">
        <v>1</v>
      </c>
      <c r="B10" s="8" t="s">
        <v>72</v>
      </c>
      <c r="C10" s="32" t="s">
        <v>85</v>
      </c>
      <c r="D10" s="29"/>
      <c r="E10" s="29"/>
      <c r="F10" s="29"/>
      <c r="G10" s="30"/>
      <c r="H10" s="31">
        <f t="shared" si="5"/>
        <v>0</v>
      </c>
      <c r="I10" s="29"/>
      <c r="J10" s="29"/>
      <c r="K10" s="29"/>
      <c r="L10" s="30"/>
      <c r="M10" s="31">
        <f t="shared" si="6"/>
        <v>0</v>
      </c>
      <c r="N10" s="29"/>
      <c r="O10" s="29"/>
      <c r="P10" s="29"/>
      <c r="Q10" s="30"/>
      <c r="R10" s="31">
        <f t="shared" si="7"/>
        <v>0</v>
      </c>
      <c r="S10" s="29"/>
      <c r="T10" s="29"/>
      <c r="U10" s="29"/>
      <c r="V10" s="30"/>
      <c r="W10" s="31">
        <f t="shared" si="8"/>
        <v>0</v>
      </c>
      <c r="X10" s="29"/>
      <c r="Y10" s="29"/>
      <c r="Z10" s="29"/>
      <c r="AA10" s="30"/>
      <c r="AB10" s="31">
        <f t="shared" si="0"/>
        <v>0</v>
      </c>
      <c r="AC10" s="29"/>
      <c r="AD10" s="29"/>
      <c r="AE10" s="29"/>
      <c r="AF10" s="30"/>
      <c r="AG10" s="31">
        <f t="shared" si="1"/>
        <v>0</v>
      </c>
      <c r="AH10" s="29"/>
      <c r="AI10" s="29"/>
      <c r="AJ10" s="29"/>
      <c r="AK10" s="30"/>
      <c r="AL10" s="31">
        <f t="shared" si="2"/>
        <v>0</v>
      </c>
      <c r="AM10" s="29"/>
      <c r="AN10" s="29"/>
      <c r="AO10" s="29"/>
      <c r="AP10" s="30"/>
      <c r="AQ10" s="31">
        <f t="shared" si="3"/>
        <v>0</v>
      </c>
      <c r="AR10" s="29"/>
      <c r="AS10" s="29"/>
      <c r="AT10" s="29"/>
      <c r="AU10" s="30"/>
      <c r="AV10" s="43">
        <f t="shared" si="4"/>
        <v>0</v>
      </c>
    </row>
    <row r="11" spans="1:48" x14ac:dyDescent="0.25">
      <c r="A11" s="13">
        <v>1</v>
      </c>
      <c r="B11" s="8" t="s">
        <v>73</v>
      </c>
      <c r="C11" s="32" t="s">
        <v>85</v>
      </c>
      <c r="D11" s="29"/>
      <c r="E11" s="29"/>
      <c r="F11" s="29"/>
      <c r="G11" s="30"/>
      <c r="H11" s="31">
        <f t="shared" si="5"/>
        <v>0</v>
      </c>
      <c r="I11" s="29" t="s">
        <v>49</v>
      </c>
      <c r="J11" s="29"/>
      <c r="K11" s="29"/>
      <c r="L11" s="30" t="s">
        <v>49</v>
      </c>
      <c r="M11" s="31">
        <f t="shared" si="6"/>
        <v>2</v>
      </c>
      <c r="N11" s="29"/>
      <c r="O11" s="29"/>
      <c r="P11" s="29"/>
      <c r="Q11" s="30"/>
      <c r="R11" s="31">
        <f t="shared" si="7"/>
        <v>0</v>
      </c>
      <c r="S11" s="29" t="s">
        <v>49</v>
      </c>
      <c r="T11" s="29"/>
      <c r="U11" s="29"/>
      <c r="V11" s="30" t="s">
        <v>49</v>
      </c>
      <c r="W11" s="31">
        <f t="shared" si="8"/>
        <v>2</v>
      </c>
      <c r="X11" s="29"/>
      <c r="Y11" s="29"/>
      <c r="Z11" s="29" t="s">
        <v>49</v>
      </c>
      <c r="AA11" s="30"/>
      <c r="AB11" s="31">
        <f t="shared" si="0"/>
        <v>1</v>
      </c>
      <c r="AC11" s="29"/>
      <c r="AD11" s="29" t="s">
        <v>49</v>
      </c>
      <c r="AE11" s="29"/>
      <c r="AF11" s="30"/>
      <c r="AG11" s="31">
        <f t="shared" si="1"/>
        <v>1</v>
      </c>
      <c r="AH11" s="29"/>
      <c r="AI11" s="29"/>
      <c r="AJ11" s="29" t="s">
        <v>49</v>
      </c>
      <c r="AK11" s="30"/>
      <c r="AL11" s="31">
        <f t="shared" si="2"/>
        <v>1</v>
      </c>
      <c r="AM11" s="29"/>
      <c r="AN11" s="29" t="s">
        <v>49</v>
      </c>
      <c r="AO11" s="29"/>
      <c r="AP11" s="30"/>
      <c r="AQ11" s="31">
        <f t="shared" si="3"/>
        <v>1</v>
      </c>
      <c r="AR11" s="29"/>
      <c r="AS11" s="29"/>
      <c r="AT11" s="29" t="s">
        <v>49</v>
      </c>
      <c r="AU11" s="30"/>
      <c r="AV11" s="43">
        <f t="shared" si="4"/>
        <v>1</v>
      </c>
    </row>
    <row r="12" spans="1:48" x14ac:dyDescent="0.25">
      <c r="A12" s="13">
        <v>1</v>
      </c>
      <c r="B12" s="8" t="s">
        <v>74</v>
      </c>
      <c r="C12" s="32" t="s">
        <v>85</v>
      </c>
      <c r="D12" s="29"/>
      <c r="E12" s="29" t="s">
        <v>49</v>
      </c>
      <c r="F12" s="29"/>
      <c r="G12" s="30"/>
      <c r="H12" s="31">
        <f t="shared" si="5"/>
        <v>1</v>
      </c>
      <c r="I12" s="29"/>
      <c r="J12" s="29"/>
      <c r="K12" s="29"/>
      <c r="L12" s="30" t="s">
        <v>49</v>
      </c>
      <c r="M12" s="31">
        <f t="shared" si="6"/>
        <v>1</v>
      </c>
      <c r="N12" s="29"/>
      <c r="O12" s="29"/>
      <c r="P12" s="29" t="s">
        <v>49</v>
      </c>
      <c r="Q12" s="30"/>
      <c r="R12" s="31">
        <f t="shared" si="7"/>
        <v>1</v>
      </c>
      <c r="S12" s="29"/>
      <c r="T12" s="29"/>
      <c r="U12" s="29" t="s">
        <v>49</v>
      </c>
      <c r="V12" s="30"/>
      <c r="W12" s="31">
        <f t="shared" si="8"/>
        <v>1</v>
      </c>
      <c r="X12" s="29"/>
      <c r="Y12" s="29"/>
      <c r="Z12" s="29" t="s">
        <v>49</v>
      </c>
      <c r="AA12" s="30"/>
      <c r="AB12" s="31">
        <f t="shared" si="0"/>
        <v>1</v>
      </c>
      <c r="AC12" s="29"/>
      <c r="AD12" s="29"/>
      <c r="AE12" s="29"/>
      <c r="AF12" s="30" t="s">
        <v>49</v>
      </c>
      <c r="AG12" s="31">
        <f t="shared" si="1"/>
        <v>1</v>
      </c>
      <c r="AH12" s="29"/>
      <c r="AI12" s="29"/>
      <c r="AJ12" s="29" t="s">
        <v>49</v>
      </c>
      <c r="AK12" s="30"/>
      <c r="AL12" s="31">
        <f t="shared" si="2"/>
        <v>1</v>
      </c>
      <c r="AM12" s="29"/>
      <c r="AN12" s="29"/>
      <c r="AO12" s="29" t="s">
        <v>49</v>
      </c>
      <c r="AP12" s="30"/>
      <c r="AQ12" s="31">
        <f t="shared" si="3"/>
        <v>1</v>
      </c>
      <c r="AR12" s="29"/>
      <c r="AS12" s="29"/>
      <c r="AT12" s="29" t="s">
        <v>49</v>
      </c>
      <c r="AU12" s="30"/>
      <c r="AV12" s="43">
        <f t="shared" si="4"/>
        <v>1</v>
      </c>
    </row>
    <row r="13" spans="1:48" x14ac:dyDescent="0.25">
      <c r="A13" s="13">
        <v>1</v>
      </c>
      <c r="B13" s="8" t="s">
        <v>75</v>
      </c>
      <c r="C13" s="32" t="s">
        <v>85</v>
      </c>
      <c r="D13" s="29"/>
      <c r="E13" s="29"/>
      <c r="F13" s="29"/>
      <c r="G13" s="30" t="s">
        <v>49</v>
      </c>
      <c r="H13" s="31">
        <f t="shared" si="5"/>
        <v>1</v>
      </c>
      <c r="I13" s="29"/>
      <c r="J13" s="29"/>
      <c r="K13" s="29" t="s">
        <v>49</v>
      </c>
      <c r="L13" s="30"/>
      <c r="M13" s="31">
        <f t="shared" si="6"/>
        <v>1</v>
      </c>
      <c r="N13" s="29"/>
      <c r="O13" s="29"/>
      <c r="P13" s="29"/>
      <c r="Q13" s="30" t="s">
        <v>49</v>
      </c>
      <c r="R13" s="31">
        <f t="shared" si="7"/>
        <v>1</v>
      </c>
      <c r="S13" s="29"/>
      <c r="T13" s="29"/>
      <c r="U13" s="29" t="s">
        <v>49</v>
      </c>
      <c r="V13" s="30"/>
      <c r="W13" s="31">
        <f t="shared" si="8"/>
        <v>1</v>
      </c>
      <c r="X13" s="29"/>
      <c r="Y13" s="29" t="s">
        <v>49</v>
      </c>
      <c r="Z13" s="29"/>
      <c r="AA13" s="30"/>
      <c r="AB13" s="31">
        <f t="shared" si="0"/>
        <v>1</v>
      </c>
      <c r="AC13" s="29"/>
      <c r="AD13" s="29"/>
      <c r="AE13" s="29" t="s">
        <v>49</v>
      </c>
      <c r="AF13" s="30"/>
      <c r="AG13" s="31">
        <f t="shared" si="1"/>
        <v>1</v>
      </c>
      <c r="AH13" s="29"/>
      <c r="AI13" s="29"/>
      <c r="AJ13" s="29" t="s">
        <v>49</v>
      </c>
      <c r="AK13" s="30"/>
      <c r="AL13" s="31">
        <f t="shared" si="2"/>
        <v>1</v>
      </c>
      <c r="AM13" s="29"/>
      <c r="AN13" s="29"/>
      <c r="AO13" s="29"/>
      <c r="AP13" s="30" t="s">
        <v>49</v>
      </c>
      <c r="AQ13" s="31">
        <f t="shared" si="3"/>
        <v>1</v>
      </c>
      <c r="AR13" s="29"/>
      <c r="AS13" s="29"/>
      <c r="AT13" s="29" t="s">
        <v>49</v>
      </c>
      <c r="AU13" s="30"/>
      <c r="AV13" s="43">
        <f t="shared" si="4"/>
        <v>1</v>
      </c>
    </row>
    <row r="14" spans="1:48" x14ac:dyDescent="0.25">
      <c r="A14" s="13">
        <v>1</v>
      </c>
      <c r="B14" s="8" t="s">
        <v>76</v>
      </c>
      <c r="C14" s="32" t="s">
        <v>85</v>
      </c>
      <c r="D14" s="29"/>
      <c r="E14" s="29"/>
      <c r="F14" s="29"/>
      <c r="G14" s="30"/>
      <c r="H14" s="31">
        <f t="shared" si="5"/>
        <v>0</v>
      </c>
      <c r="I14" s="29"/>
      <c r="J14" s="29"/>
      <c r="K14" s="29"/>
      <c r="L14" s="30"/>
      <c r="M14" s="31">
        <f t="shared" si="6"/>
        <v>0</v>
      </c>
      <c r="N14" s="29"/>
      <c r="O14" s="29"/>
      <c r="P14" s="29"/>
      <c r="Q14" s="30"/>
      <c r="R14" s="31">
        <f t="shared" si="7"/>
        <v>0</v>
      </c>
      <c r="S14" s="29"/>
      <c r="T14" s="29"/>
      <c r="U14" s="29"/>
      <c r="V14" s="30"/>
      <c r="W14" s="31">
        <f t="shared" si="8"/>
        <v>0</v>
      </c>
      <c r="X14" s="29"/>
      <c r="Y14" s="29"/>
      <c r="Z14" s="29"/>
      <c r="AA14" s="30"/>
      <c r="AB14" s="31">
        <f t="shared" si="0"/>
        <v>0</v>
      </c>
      <c r="AC14" s="29"/>
      <c r="AD14" s="29"/>
      <c r="AE14" s="29"/>
      <c r="AF14" s="30"/>
      <c r="AG14" s="31">
        <f t="shared" si="1"/>
        <v>0</v>
      </c>
      <c r="AH14" s="29"/>
      <c r="AI14" s="29"/>
      <c r="AJ14" s="29"/>
      <c r="AK14" s="30"/>
      <c r="AL14" s="31">
        <f t="shared" si="2"/>
        <v>0</v>
      </c>
      <c r="AM14" s="29"/>
      <c r="AN14" s="29"/>
      <c r="AO14" s="29"/>
      <c r="AP14" s="30"/>
      <c r="AQ14" s="31">
        <f t="shared" si="3"/>
        <v>0</v>
      </c>
      <c r="AR14" s="29"/>
      <c r="AS14" s="29"/>
      <c r="AT14" s="29"/>
      <c r="AU14" s="30"/>
      <c r="AV14" s="43">
        <f t="shared" si="4"/>
        <v>0</v>
      </c>
    </row>
    <row r="15" spans="1:48" x14ac:dyDescent="0.25">
      <c r="A15" s="13">
        <v>1</v>
      </c>
      <c r="B15" s="8" t="s">
        <v>77</v>
      </c>
      <c r="C15" s="32" t="s">
        <v>85</v>
      </c>
      <c r="D15" s="29"/>
      <c r="E15" s="29"/>
      <c r="F15" s="29"/>
      <c r="G15" s="30"/>
      <c r="H15" s="31">
        <f t="shared" si="5"/>
        <v>0</v>
      </c>
      <c r="I15" s="29"/>
      <c r="J15" s="29"/>
      <c r="K15" s="29"/>
      <c r="L15" s="30"/>
      <c r="M15" s="31">
        <f t="shared" si="6"/>
        <v>0</v>
      </c>
      <c r="N15" s="29"/>
      <c r="O15" s="29"/>
      <c r="P15" s="29"/>
      <c r="Q15" s="30"/>
      <c r="R15" s="31">
        <f t="shared" si="7"/>
        <v>0</v>
      </c>
      <c r="S15" s="29"/>
      <c r="T15" s="29"/>
      <c r="U15" s="29"/>
      <c r="V15" s="30"/>
      <c r="W15" s="31">
        <f t="shared" si="8"/>
        <v>0</v>
      </c>
      <c r="X15" s="29"/>
      <c r="Y15" s="29"/>
      <c r="Z15" s="29"/>
      <c r="AA15" s="30"/>
      <c r="AB15" s="31">
        <f t="shared" si="0"/>
        <v>0</v>
      </c>
      <c r="AC15" s="29"/>
      <c r="AD15" s="29"/>
      <c r="AE15" s="29"/>
      <c r="AF15" s="30"/>
      <c r="AG15" s="31">
        <f t="shared" si="1"/>
        <v>0</v>
      </c>
      <c r="AH15" s="29"/>
      <c r="AI15" s="29"/>
      <c r="AJ15" s="29"/>
      <c r="AK15" s="30"/>
      <c r="AL15" s="31">
        <f t="shared" si="2"/>
        <v>0</v>
      </c>
      <c r="AM15" s="29"/>
      <c r="AN15" s="29"/>
      <c r="AO15" s="29"/>
      <c r="AP15" s="30"/>
      <c r="AQ15" s="31">
        <f t="shared" si="3"/>
        <v>0</v>
      </c>
      <c r="AR15" s="29"/>
      <c r="AS15" s="29"/>
      <c r="AT15" s="29"/>
      <c r="AU15" s="30" t="s">
        <v>49</v>
      </c>
      <c r="AV15" s="43">
        <f t="shared" si="4"/>
        <v>1</v>
      </c>
    </row>
    <row r="16" spans="1:48" x14ac:dyDescent="0.25">
      <c r="A16" s="13">
        <v>1</v>
      </c>
      <c r="B16" s="8" t="s">
        <v>78</v>
      </c>
      <c r="C16" s="32" t="s">
        <v>85</v>
      </c>
      <c r="D16" s="29"/>
      <c r="E16" s="29"/>
      <c r="F16" s="29"/>
      <c r="G16" s="30"/>
      <c r="H16" s="31">
        <f t="shared" si="5"/>
        <v>0</v>
      </c>
      <c r="I16" s="29"/>
      <c r="J16" s="29"/>
      <c r="K16" s="29"/>
      <c r="L16" s="30"/>
      <c r="M16" s="31">
        <f t="shared" si="6"/>
        <v>0</v>
      </c>
      <c r="N16" s="29"/>
      <c r="O16" s="29"/>
      <c r="P16" s="29"/>
      <c r="Q16" s="30"/>
      <c r="R16" s="31">
        <f t="shared" si="7"/>
        <v>0</v>
      </c>
      <c r="S16" s="29"/>
      <c r="T16" s="29"/>
      <c r="U16" s="29"/>
      <c r="V16" s="30"/>
      <c r="W16" s="31">
        <f t="shared" si="8"/>
        <v>0</v>
      </c>
      <c r="X16" s="29"/>
      <c r="Y16" s="29"/>
      <c r="Z16" s="29"/>
      <c r="AA16" s="30"/>
      <c r="AB16" s="31">
        <f t="shared" si="0"/>
        <v>0</v>
      </c>
      <c r="AC16" s="29"/>
      <c r="AD16" s="29"/>
      <c r="AE16" s="29"/>
      <c r="AF16" s="30"/>
      <c r="AG16" s="31">
        <f t="shared" si="1"/>
        <v>0</v>
      </c>
      <c r="AH16" s="29"/>
      <c r="AI16" s="29"/>
      <c r="AJ16" s="29"/>
      <c r="AK16" s="30"/>
      <c r="AL16" s="31">
        <f t="shared" si="2"/>
        <v>0</v>
      </c>
      <c r="AM16" s="29"/>
      <c r="AN16" s="29"/>
      <c r="AO16" s="29"/>
      <c r="AP16" s="30"/>
      <c r="AQ16" s="31">
        <f t="shared" si="3"/>
        <v>0</v>
      </c>
      <c r="AR16" s="29"/>
      <c r="AS16" s="29"/>
      <c r="AT16" s="29"/>
      <c r="AU16" s="30" t="s">
        <v>49</v>
      </c>
      <c r="AV16" s="43">
        <f t="shared" si="4"/>
        <v>1</v>
      </c>
    </row>
    <row r="17" spans="1:48" x14ac:dyDescent="0.25">
      <c r="A17" s="13">
        <v>1</v>
      </c>
      <c r="B17" s="8" t="s">
        <v>79</v>
      </c>
      <c r="C17" s="32" t="s">
        <v>85</v>
      </c>
      <c r="D17" s="29"/>
      <c r="E17" s="29"/>
      <c r="F17" s="29"/>
      <c r="G17" s="30"/>
      <c r="H17" s="31">
        <f t="shared" si="5"/>
        <v>0</v>
      </c>
      <c r="I17" s="29"/>
      <c r="J17" s="29"/>
      <c r="K17" s="29"/>
      <c r="L17" s="30"/>
      <c r="M17" s="31">
        <f t="shared" si="6"/>
        <v>0</v>
      </c>
      <c r="N17" s="29"/>
      <c r="O17" s="29"/>
      <c r="P17" s="29"/>
      <c r="Q17" s="30"/>
      <c r="R17" s="31">
        <f t="shared" si="7"/>
        <v>0</v>
      </c>
      <c r="S17" s="29"/>
      <c r="T17" s="29"/>
      <c r="U17" s="29"/>
      <c r="V17" s="30"/>
      <c r="W17" s="31">
        <f t="shared" si="8"/>
        <v>0</v>
      </c>
      <c r="X17" s="29"/>
      <c r="Y17" s="29"/>
      <c r="Z17" s="29"/>
      <c r="AA17" s="30"/>
      <c r="AB17" s="31">
        <f t="shared" si="0"/>
        <v>0</v>
      </c>
      <c r="AC17" s="29"/>
      <c r="AD17" s="29"/>
      <c r="AE17" s="29"/>
      <c r="AF17" s="30"/>
      <c r="AG17" s="31">
        <f t="shared" si="1"/>
        <v>0</v>
      </c>
      <c r="AH17" s="29"/>
      <c r="AI17" s="29"/>
      <c r="AJ17" s="29"/>
      <c r="AK17" s="30"/>
      <c r="AL17" s="31">
        <f t="shared" si="2"/>
        <v>0</v>
      </c>
      <c r="AM17" s="29"/>
      <c r="AN17" s="29"/>
      <c r="AO17" s="29"/>
      <c r="AP17" s="30"/>
      <c r="AQ17" s="31">
        <f t="shared" si="3"/>
        <v>0</v>
      </c>
      <c r="AR17" s="29"/>
      <c r="AS17" s="29"/>
      <c r="AT17" s="29"/>
      <c r="AU17" s="30" t="s">
        <v>49</v>
      </c>
      <c r="AV17" s="43">
        <f t="shared" si="4"/>
        <v>1</v>
      </c>
    </row>
    <row r="18" spans="1:48" x14ac:dyDescent="0.25">
      <c r="A18" s="13">
        <v>1</v>
      </c>
      <c r="B18" s="8" t="s">
        <v>80</v>
      </c>
      <c r="C18" s="32" t="s">
        <v>85</v>
      </c>
      <c r="D18" s="29"/>
      <c r="E18" s="29"/>
      <c r="F18" s="29" t="s">
        <v>49</v>
      </c>
      <c r="G18" s="30"/>
      <c r="H18" s="31">
        <f t="shared" si="5"/>
        <v>1</v>
      </c>
      <c r="I18" s="29"/>
      <c r="J18" s="29" t="s">
        <v>49</v>
      </c>
      <c r="K18" s="29"/>
      <c r="L18" s="30"/>
      <c r="M18" s="31">
        <f t="shared" si="6"/>
        <v>1</v>
      </c>
      <c r="N18" s="29"/>
      <c r="O18" s="29"/>
      <c r="P18" s="29"/>
      <c r="Q18" s="30" t="s">
        <v>49</v>
      </c>
      <c r="R18" s="31">
        <f t="shared" si="7"/>
        <v>1</v>
      </c>
      <c r="S18" s="29"/>
      <c r="T18" s="29" t="s">
        <v>49</v>
      </c>
      <c r="U18" s="29"/>
      <c r="V18" s="30"/>
      <c r="W18" s="31">
        <f t="shared" si="8"/>
        <v>1</v>
      </c>
      <c r="X18" s="29"/>
      <c r="Y18" s="29"/>
      <c r="Z18" s="29"/>
      <c r="AA18" s="30"/>
      <c r="AB18" s="31">
        <f t="shared" si="0"/>
        <v>0</v>
      </c>
      <c r="AC18" s="29"/>
      <c r="AD18" s="29" t="s">
        <v>49</v>
      </c>
      <c r="AE18" s="29"/>
      <c r="AF18" s="30"/>
      <c r="AG18" s="31">
        <f t="shared" si="1"/>
        <v>1</v>
      </c>
      <c r="AH18" s="29" t="s">
        <v>49</v>
      </c>
      <c r="AI18" s="29"/>
      <c r="AJ18" s="29"/>
      <c r="AK18" s="30"/>
      <c r="AL18" s="31">
        <f t="shared" si="2"/>
        <v>1</v>
      </c>
      <c r="AM18" s="29"/>
      <c r="AN18" s="29"/>
      <c r="AO18" s="29" t="s">
        <v>49</v>
      </c>
      <c r="AP18" s="30"/>
      <c r="AQ18" s="31">
        <f t="shared" si="3"/>
        <v>1</v>
      </c>
      <c r="AR18" s="29"/>
      <c r="AS18" s="29"/>
      <c r="AT18" s="29"/>
      <c r="AU18" s="30" t="s">
        <v>49</v>
      </c>
      <c r="AV18" s="43">
        <f t="shared" si="4"/>
        <v>1</v>
      </c>
    </row>
    <row r="19" spans="1:48" x14ac:dyDescent="0.25">
      <c r="A19" s="13">
        <v>1</v>
      </c>
      <c r="B19" s="32" t="s">
        <v>81</v>
      </c>
      <c r="C19" s="32" t="s">
        <v>85</v>
      </c>
      <c r="D19" s="33"/>
      <c r="E19" s="33"/>
      <c r="F19" s="33"/>
      <c r="G19" s="34"/>
      <c r="H19" s="35">
        <f t="shared" si="5"/>
        <v>0</v>
      </c>
      <c r="I19" s="33"/>
      <c r="J19" s="33"/>
      <c r="K19" s="33"/>
      <c r="L19" s="34"/>
      <c r="M19" s="35">
        <f t="shared" si="6"/>
        <v>0</v>
      </c>
      <c r="N19" s="33"/>
      <c r="O19" s="33"/>
      <c r="P19" s="33"/>
      <c r="Q19" s="34"/>
      <c r="R19" s="35">
        <f t="shared" si="7"/>
        <v>0</v>
      </c>
      <c r="S19" s="33"/>
      <c r="T19" s="33"/>
      <c r="U19" s="33"/>
      <c r="V19" s="34"/>
      <c r="W19" s="35">
        <f t="shared" si="8"/>
        <v>0</v>
      </c>
      <c r="X19" s="33"/>
      <c r="Y19" s="33"/>
      <c r="Z19" s="33"/>
      <c r="AA19" s="34"/>
      <c r="AB19" s="35">
        <f t="shared" si="0"/>
        <v>0</v>
      </c>
      <c r="AC19" s="33"/>
      <c r="AD19" s="33"/>
      <c r="AE19" s="33"/>
      <c r="AF19" s="34"/>
      <c r="AG19" s="35">
        <f t="shared" si="1"/>
        <v>0</v>
      </c>
      <c r="AH19" s="33"/>
      <c r="AI19" s="33"/>
      <c r="AJ19" s="33"/>
      <c r="AK19" s="34"/>
      <c r="AL19" s="35">
        <f t="shared" si="2"/>
        <v>0</v>
      </c>
      <c r="AM19" s="33"/>
      <c r="AN19" s="33"/>
      <c r="AO19" s="33"/>
      <c r="AP19" s="34"/>
      <c r="AQ19" s="35">
        <f t="shared" si="3"/>
        <v>0</v>
      </c>
      <c r="AR19" s="33"/>
      <c r="AS19" s="33"/>
      <c r="AT19" s="33"/>
      <c r="AU19" s="34"/>
      <c r="AV19" s="44">
        <f t="shared" si="4"/>
        <v>0</v>
      </c>
    </row>
    <row r="20" spans="1:48" s="13" customFormat="1" x14ac:dyDescent="0.25">
      <c r="A20" s="13">
        <v>1</v>
      </c>
      <c r="B20" s="36"/>
      <c r="C20" s="37"/>
      <c r="D20" s="38"/>
      <c r="E20" s="39"/>
      <c r="F20" s="39"/>
      <c r="G20" s="39"/>
      <c r="H20" s="40">
        <f>SUM(H7:H19)</f>
        <v>5</v>
      </c>
      <c r="I20" s="39"/>
      <c r="J20" s="39"/>
      <c r="K20" s="39"/>
      <c r="L20" s="39"/>
      <c r="M20" s="40">
        <f>SUM(M7:M19)</f>
        <v>7</v>
      </c>
      <c r="N20" s="39"/>
      <c r="O20" s="39"/>
      <c r="P20" s="39"/>
      <c r="Q20" s="39"/>
      <c r="R20" s="40">
        <f>SUM(R7:R19)</f>
        <v>5</v>
      </c>
      <c r="S20" s="39"/>
      <c r="T20" s="39"/>
      <c r="U20" s="39"/>
      <c r="V20" s="39"/>
      <c r="W20" s="40">
        <f>SUM(W7:W19)</f>
        <v>7</v>
      </c>
      <c r="X20" s="39"/>
      <c r="Y20" s="39"/>
      <c r="Z20" s="39"/>
      <c r="AA20" s="39"/>
      <c r="AB20" s="40">
        <f>SUM(AB7:AB19)</f>
        <v>5</v>
      </c>
      <c r="AC20" s="39"/>
      <c r="AD20" s="39"/>
      <c r="AE20" s="39"/>
      <c r="AF20" s="39"/>
      <c r="AG20" s="40">
        <f>SUM(AG7:AG19)</f>
        <v>7</v>
      </c>
      <c r="AH20" s="39"/>
      <c r="AI20" s="39"/>
      <c r="AJ20" s="39"/>
      <c r="AK20" s="39"/>
      <c r="AL20" s="40">
        <f>SUM(AL7:AL19)</f>
        <v>6</v>
      </c>
      <c r="AM20" s="39"/>
      <c r="AN20" s="39"/>
      <c r="AO20" s="39"/>
      <c r="AP20" s="39"/>
      <c r="AQ20" s="40">
        <f>SUM(AQ7:AQ19)</f>
        <v>6</v>
      </c>
      <c r="AR20" s="39"/>
      <c r="AS20" s="39"/>
      <c r="AT20" s="39"/>
      <c r="AU20" s="39"/>
      <c r="AV20" s="40">
        <f>SUM(AV7:AV19)</f>
        <v>9</v>
      </c>
    </row>
    <row r="21" spans="1:48" x14ac:dyDescent="0.25">
      <c r="A21" s="13">
        <v>2</v>
      </c>
      <c r="B21" s="80" t="str">
        <f>"Буква (или иное название) класса "&amp;A21&amp;":"</f>
        <v>Буква (или иное название) класса 2:</v>
      </c>
      <c r="C21" s="81"/>
      <c r="D21" s="82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</row>
    <row r="22" spans="1:48" x14ac:dyDescent="0.25">
      <c r="A22" s="13">
        <v>2</v>
      </c>
      <c r="B22" s="45" t="s">
        <v>69</v>
      </c>
      <c r="C22" s="28" t="s">
        <v>85</v>
      </c>
      <c r="D22" s="29"/>
      <c r="E22" s="29"/>
      <c r="F22" s="29"/>
      <c r="G22" s="30"/>
      <c r="H22" s="31">
        <f t="shared" ref="H22:H34" si="9">COUNTA(D22:G22)</f>
        <v>0</v>
      </c>
      <c r="I22" s="29"/>
      <c r="J22" s="29"/>
      <c r="K22" s="29"/>
      <c r="L22" s="30"/>
      <c r="M22" s="31">
        <f t="shared" ref="M22:M34" si="10">COUNTA(I22:L22)</f>
        <v>0</v>
      </c>
      <c r="N22" s="29"/>
      <c r="O22" s="29"/>
      <c r="P22" s="29"/>
      <c r="Q22" s="30"/>
      <c r="R22" s="31">
        <f t="shared" ref="R22:R34" si="11">COUNTA(N22:Q22)</f>
        <v>0</v>
      </c>
      <c r="S22" s="29"/>
      <c r="T22" s="29"/>
      <c r="U22" s="29"/>
      <c r="V22" s="30"/>
      <c r="W22" s="31">
        <f t="shared" ref="W22:W34" si="12">COUNTA(S22:V22)</f>
        <v>0</v>
      </c>
      <c r="X22" s="29"/>
      <c r="Y22" s="29"/>
      <c r="Z22" s="29"/>
      <c r="AA22" s="30"/>
      <c r="AB22" s="31">
        <f t="shared" ref="AB22:AB34" si="13">COUNTA(X22:AA22)</f>
        <v>0</v>
      </c>
      <c r="AC22" s="29"/>
      <c r="AD22" s="29"/>
      <c r="AE22" s="29"/>
      <c r="AF22" s="30"/>
      <c r="AG22" s="31">
        <f t="shared" ref="AG22:AG34" si="14">COUNTA(AC22:AF22)</f>
        <v>0</v>
      </c>
      <c r="AH22" s="29"/>
      <c r="AI22" s="29"/>
      <c r="AJ22" s="29"/>
      <c r="AK22" s="30"/>
      <c r="AL22" s="31">
        <f t="shared" ref="AL22:AL34" si="15">COUNTA(AH22:AK22)</f>
        <v>0</v>
      </c>
      <c r="AM22" s="29"/>
      <c r="AN22" s="29"/>
      <c r="AO22" s="29"/>
      <c r="AP22" s="30"/>
      <c r="AQ22" s="31">
        <f t="shared" ref="AQ22:AQ34" si="16">COUNTA(AM22:AP22)</f>
        <v>0</v>
      </c>
      <c r="AR22" s="29"/>
      <c r="AS22" s="29"/>
      <c r="AT22" s="29"/>
      <c r="AU22" s="30"/>
      <c r="AV22" s="43">
        <f t="shared" ref="AV22:AV34" si="17">COUNTA(AR22:AU22)</f>
        <v>0</v>
      </c>
    </row>
    <row r="23" spans="1:48" x14ac:dyDescent="0.25">
      <c r="A23" s="13">
        <v>2</v>
      </c>
      <c r="B23" s="8" t="s">
        <v>70</v>
      </c>
      <c r="C23" s="32" t="s">
        <v>85</v>
      </c>
      <c r="D23" s="29"/>
      <c r="E23" s="29"/>
      <c r="F23" s="29"/>
      <c r="G23" s="30"/>
      <c r="H23" s="31">
        <f t="shared" si="9"/>
        <v>0</v>
      </c>
      <c r="I23" s="29"/>
      <c r="J23" s="29"/>
      <c r="K23" s="29"/>
      <c r="L23" s="30"/>
      <c r="M23" s="31">
        <f t="shared" si="10"/>
        <v>0</v>
      </c>
      <c r="N23" s="29"/>
      <c r="O23" s="29"/>
      <c r="P23" s="29"/>
      <c r="Q23" s="30"/>
      <c r="R23" s="31">
        <f t="shared" si="11"/>
        <v>0</v>
      </c>
      <c r="S23" s="29"/>
      <c r="T23" s="29"/>
      <c r="U23" s="29"/>
      <c r="V23" s="30"/>
      <c r="W23" s="31">
        <f t="shared" si="12"/>
        <v>0</v>
      </c>
      <c r="X23" s="29"/>
      <c r="Y23" s="29"/>
      <c r="Z23" s="29"/>
      <c r="AA23" s="30"/>
      <c r="AB23" s="31">
        <f t="shared" si="13"/>
        <v>0</v>
      </c>
      <c r="AC23" s="29"/>
      <c r="AD23" s="29"/>
      <c r="AE23" s="29"/>
      <c r="AF23" s="30"/>
      <c r="AG23" s="31">
        <f t="shared" si="14"/>
        <v>0</v>
      </c>
      <c r="AH23" s="29"/>
      <c r="AI23" s="29"/>
      <c r="AJ23" s="29"/>
      <c r="AK23" s="30"/>
      <c r="AL23" s="31">
        <f t="shared" si="15"/>
        <v>0</v>
      </c>
      <c r="AM23" s="29"/>
      <c r="AN23" s="29"/>
      <c r="AO23" s="29"/>
      <c r="AP23" s="30"/>
      <c r="AQ23" s="31">
        <f t="shared" si="16"/>
        <v>0</v>
      </c>
      <c r="AR23" s="29"/>
      <c r="AS23" s="29"/>
      <c r="AT23" s="29"/>
      <c r="AU23" s="30"/>
      <c r="AV23" s="43">
        <f t="shared" si="17"/>
        <v>0</v>
      </c>
    </row>
    <row r="24" spans="1:48" x14ac:dyDescent="0.25">
      <c r="A24" s="13">
        <v>2</v>
      </c>
      <c r="B24" s="8" t="s">
        <v>71</v>
      </c>
      <c r="C24" s="32" t="s">
        <v>85</v>
      </c>
      <c r="D24" s="29"/>
      <c r="E24" s="29"/>
      <c r="F24" s="29"/>
      <c r="G24" s="30"/>
      <c r="H24" s="31">
        <f t="shared" si="9"/>
        <v>0</v>
      </c>
      <c r="I24" s="29"/>
      <c r="J24" s="29"/>
      <c r="K24" s="29"/>
      <c r="L24" s="30"/>
      <c r="M24" s="31">
        <f t="shared" si="10"/>
        <v>0</v>
      </c>
      <c r="N24" s="29"/>
      <c r="O24" s="29"/>
      <c r="P24" s="29"/>
      <c r="Q24" s="30"/>
      <c r="R24" s="31">
        <f t="shared" si="11"/>
        <v>0</v>
      </c>
      <c r="S24" s="29"/>
      <c r="T24" s="29"/>
      <c r="U24" s="29"/>
      <c r="V24" s="30"/>
      <c r="W24" s="31">
        <f t="shared" si="12"/>
        <v>0</v>
      </c>
      <c r="X24" s="29"/>
      <c r="Y24" s="29"/>
      <c r="Z24" s="29"/>
      <c r="AA24" s="30"/>
      <c r="AB24" s="31">
        <f t="shared" si="13"/>
        <v>0</v>
      </c>
      <c r="AC24" s="29"/>
      <c r="AD24" s="29"/>
      <c r="AE24" s="29"/>
      <c r="AF24" s="30"/>
      <c r="AG24" s="31">
        <f t="shared" si="14"/>
        <v>0</v>
      </c>
      <c r="AH24" s="29"/>
      <c r="AI24" s="29"/>
      <c r="AJ24" s="29"/>
      <c r="AK24" s="30"/>
      <c r="AL24" s="31">
        <f t="shared" si="15"/>
        <v>0</v>
      </c>
      <c r="AM24" s="29"/>
      <c r="AN24" s="29"/>
      <c r="AO24" s="29"/>
      <c r="AP24" s="30"/>
      <c r="AQ24" s="31">
        <f t="shared" si="16"/>
        <v>0</v>
      </c>
      <c r="AR24" s="29"/>
      <c r="AS24" s="29"/>
      <c r="AT24" s="29"/>
      <c r="AU24" s="30"/>
      <c r="AV24" s="43">
        <f t="shared" si="17"/>
        <v>0</v>
      </c>
    </row>
    <row r="25" spans="1:48" x14ac:dyDescent="0.25">
      <c r="A25" s="13">
        <v>2</v>
      </c>
      <c r="B25" s="8" t="s">
        <v>72</v>
      </c>
      <c r="C25" s="32" t="s">
        <v>85</v>
      </c>
      <c r="D25" s="29"/>
      <c r="E25" s="29"/>
      <c r="F25" s="29"/>
      <c r="G25" s="30"/>
      <c r="H25" s="31">
        <f t="shared" si="9"/>
        <v>0</v>
      </c>
      <c r="I25" s="29"/>
      <c r="J25" s="29"/>
      <c r="K25" s="29"/>
      <c r="L25" s="30"/>
      <c r="M25" s="31">
        <f t="shared" si="10"/>
        <v>0</v>
      </c>
      <c r="N25" s="29"/>
      <c r="O25" s="29"/>
      <c r="P25" s="29"/>
      <c r="Q25" s="30"/>
      <c r="R25" s="31">
        <f t="shared" si="11"/>
        <v>0</v>
      </c>
      <c r="S25" s="29"/>
      <c r="T25" s="29"/>
      <c r="U25" s="29"/>
      <c r="V25" s="30"/>
      <c r="W25" s="31">
        <f t="shared" si="12"/>
        <v>0</v>
      </c>
      <c r="X25" s="29"/>
      <c r="Y25" s="29"/>
      <c r="Z25" s="29"/>
      <c r="AA25" s="30"/>
      <c r="AB25" s="31">
        <f t="shared" si="13"/>
        <v>0</v>
      </c>
      <c r="AC25" s="29"/>
      <c r="AD25" s="29"/>
      <c r="AE25" s="29"/>
      <c r="AF25" s="30"/>
      <c r="AG25" s="31">
        <f t="shared" si="14"/>
        <v>0</v>
      </c>
      <c r="AH25" s="29"/>
      <c r="AI25" s="29"/>
      <c r="AJ25" s="29"/>
      <c r="AK25" s="30"/>
      <c r="AL25" s="31">
        <f t="shared" si="15"/>
        <v>0</v>
      </c>
      <c r="AM25" s="29"/>
      <c r="AN25" s="29"/>
      <c r="AO25" s="29"/>
      <c r="AP25" s="30"/>
      <c r="AQ25" s="31">
        <f t="shared" si="16"/>
        <v>0</v>
      </c>
      <c r="AR25" s="29"/>
      <c r="AS25" s="29"/>
      <c r="AT25" s="29"/>
      <c r="AU25" s="30"/>
      <c r="AV25" s="43">
        <f t="shared" si="17"/>
        <v>0</v>
      </c>
    </row>
    <row r="26" spans="1:48" x14ac:dyDescent="0.25">
      <c r="A26" s="13">
        <v>2</v>
      </c>
      <c r="B26" s="8" t="s">
        <v>73</v>
      </c>
      <c r="C26" s="32" t="s">
        <v>85</v>
      </c>
      <c r="D26" s="29"/>
      <c r="E26" s="29"/>
      <c r="F26" s="29"/>
      <c r="G26" s="30"/>
      <c r="H26" s="31">
        <f t="shared" si="9"/>
        <v>0</v>
      </c>
      <c r="I26" s="29"/>
      <c r="J26" s="29"/>
      <c r="K26" s="29"/>
      <c r="L26" s="30"/>
      <c r="M26" s="31">
        <f t="shared" si="10"/>
        <v>0</v>
      </c>
      <c r="N26" s="29"/>
      <c r="O26" s="29"/>
      <c r="P26" s="29"/>
      <c r="Q26" s="30"/>
      <c r="R26" s="31">
        <f t="shared" si="11"/>
        <v>0</v>
      </c>
      <c r="S26" s="29"/>
      <c r="T26" s="29"/>
      <c r="U26" s="29"/>
      <c r="V26" s="30"/>
      <c r="W26" s="31">
        <f t="shared" si="12"/>
        <v>0</v>
      </c>
      <c r="X26" s="29"/>
      <c r="Y26" s="29"/>
      <c r="Z26" s="29"/>
      <c r="AA26" s="30"/>
      <c r="AB26" s="31">
        <f t="shared" si="13"/>
        <v>0</v>
      </c>
      <c r="AC26" s="29"/>
      <c r="AD26" s="29"/>
      <c r="AE26" s="29"/>
      <c r="AF26" s="30"/>
      <c r="AG26" s="31">
        <f t="shared" si="14"/>
        <v>0</v>
      </c>
      <c r="AH26" s="29"/>
      <c r="AI26" s="29"/>
      <c r="AJ26" s="29"/>
      <c r="AK26" s="30"/>
      <c r="AL26" s="31">
        <f t="shared" si="15"/>
        <v>0</v>
      </c>
      <c r="AM26" s="29"/>
      <c r="AN26" s="29"/>
      <c r="AO26" s="29"/>
      <c r="AP26" s="30"/>
      <c r="AQ26" s="31">
        <f t="shared" si="16"/>
        <v>0</v>
      </c>
      <c r="AR26" s="29"/>
      <c r="AS26" s="29"/>
      <c r="AT26" s="29"/>
      <c r="AU26" s="30"/>
      <c r="AV26" s="43">
        <f t="shared" si="17"/>
        <v>0</v>
      </c>
    </row>
    <row r="27" spans="1:48" x14ac:dyDescent="0.25">
      <c r="A27" s="13">
        <v>2</v>
      </c>
      <c r="B27" s="8" t="s">
        <v>74</v>
      </c>
      <c r="C27" s="32" t="s">
        <v>85</v>
      </c>
      <c r="D27" s="29"/>
      <c r="E27" s="29"/>
      <c r="F27" s="29"/>
      <c r="G27" s="30"/>
      <c r="H27" s="31">
        <f t="shared" si="9"/>
        <v>0</v>
      </c>
      <c r="I27" s="29"/>
      <c r="J27" s="29"/>
      <c r="K27" s="29"/>
      <c r="L27" s="30"/>
      <c r="M27" s="31">
        <f t="shared" si="10"/>
        <v>0</v>
      </c>
      <c r="N27" s="29"/>
      <c r="O27" s="29"/>
      <c r="P27" s="29"/>
      <c r="Q27" s="30"/>
      <c r="R27" s="31">
        <f t="shared" si="11"/>
        <v>0</v>
      </c>
      <c r="S27" s="29"/>
      <c r="T27" s="29"/>
      <c r="U27" s="29"/>
      <c r="V27" s="30"/>
      <c r="W27" s="31">
        <f t="shared" si="12"/>
        <v>0</v>
      </c>
      <c r="X27" s="29"/>
      <c r="Y27" s="29"/>
      <c r="Z27" s="29"/>
      <c r="AA27" s="30"/>
      <c r="AB27" s="31">
        <f t="shared" si="13"/>
        <v>0</v>
      </c>
      <c r="AC27" s="29"/>
      <c r="AD27" s="29"/>
      <c r="AE27" s="29"/>
      <c r="AF27" s="30"/>
      <c r="AG27" s="31">
        <f t="shared" si="14"/>
        <v>0</v>
      </c>
      <c r="AH27" s="29"/>
      <c r="AI27" s="29"/>
      <c r="AJ27" s="29"/>
      <c r="AK27" s="30"/>
      <c r="AL27" s="31">
        <f t="shared" si="15"/>
        <v>0</v>
      </c>
      <c r="AM27" s="29"/>
      <c r="AN27" s="29"/>
      <c r="AO27" s="29"/>
      <c r="AP27" s="30"/>
      <c r="AQ27" s="31">
        <f t="shared" si="16"/>
        <v>0</v>
      </c>
      <c r="AR27" s="29"/>
      <c r="AS27" s="29"/>
      <c r="AT27" s="29"/>
      <c r="AU27" s="30"/>
      <c r="AV27" s="43">
        <f t="shared" si="17"/>
        <v>0</v>
      </c>
    </row>
    <row r="28" spans="1:48" x14ac:dyDescent="0.25">
      <c r="A28" s="13">
        <v>2</v>
      </c>
      <c r="B28" s="8" t="s">
        <v>75</v>
      </c>
      <c r="C28" s="32" t="s">
        <v>85</v>
      </c>
      <c r="D28" s="29"/>
      <c r="E28" s="29"/>
      <c r="F28" s="29"/>
      <c r="G28" s="30"/>
      <c r="H28" s="31">
        <f t="shared" si="9"/>
        <v>0</v>
      </c>
      <c r="I28" s="29"/>
      <c r="J28" s="29"/>
      <c r="K28" s="29"/>
      <c r="L28" s="30"/>
      <c r="M28" s="31">
        <f t="shared" si="10"/>
        <v>0</v>
      </c>
      <c r="N28" s="29"/>
      <c r="O28" s="29"/>
      <c r="P28" s="29"/>
      <c r="Q28" s="30"/>
      <c r="R28" s="31">
        <f t="shared" si="11"/>
        <v>0</v>
      </c>
      <c r="S28" s="29"/>
      <c r="T28" s="29"/>
      <c r="U28" s="29"/>
      <c r="V28" s="30"/>
      <c r="W28" s="31">
        <f t="shared" si="12"/>
        <v>0</v>
      </c>
      <c r="X28" s="29"/>
      <c r="Y28" s="29"/>
      <c r="Z28" s="29"/>
      <c r="AA28" s="30"/>
      <c r="AB28" s="31">
        <f t="shared" si="13"/>
        <v>0</v>
      </c>
      <c r="AC28" s="29"/>
      <c r="AD28" s="29"/>
      <c r="AE28" s="29"/>
      <c r="AF28" s="30"/>
      <c r="AG28" s="31">
        <f t="shared" si="14"/>
        <v>0</v>
      </c>
      <c r="AH28" s="29"/>
      <c r="AI28" s="29"/>
      <c r="AJ28" s="29"/>
      <c r="AK28" s="30"/>
      <c r="AL28" s="31">
        <f t="shared" si="15"/>
        <v>0</v>
      </c>
      <c r="AM28" s="29"/>
      <c r="AN28" s="29"/>
      <c r="AO28" s="29"/>
      <c r="AP28" s="30"/>
      <c r="AQ28" s="31">
        <f t="shared" si="16"/>
        <v>0</v>
      </c>
      <c r="AR28" s="29"/>
      <c r="AS28" s="29"/>
      <c r="AT28" s="29"/>
      <c r="AU28" s="30"/>
      <c r="AV28" s="43">
        <f t="shared" si="17"/>
        <v>0</v>
      </c>
    </row>
    <row r="29" spans="1:48" x14ac:dyDescent="0.25">
      <c r="A29" s="13">
        <v>2</v>
      </c>
      <c r="B29" s="8" t="s">
        <v>76</v>
      </c>
      <c r="C29" s="32" t="s">
        <v>85</v>
      </c>
      <c r="D29" s="29"/>
      <c r="E29" s="29"/>
      <c r="F29" s="29"/>
      <c r="G29" s="30"/>
      <c r="H29" s="31">
        <f t="shared" si="9"/>
        <v>0</v>
      </c>
      <c r="I29" s="29"/>
      <c r="J29" s="29"/>
      <c r="K29" s="29"/>
      <c r="L29" s="30"/>
      <c r="M29" s="31">
        <f t="shared" si="10"/>
        <v>0</v>
      </c>
      <c r="N29" s="29"/>
      <c r="O29" s="29"/>
      <c r="P29" s="29"/>
      <c r="Q29" s="30"/>
      <c r="R29" s="31">
        <f t="shared" si="11"/>
        <v>0</v>
      </c>
      <c r="S29" s="29"/>
      <c r="T29" s="29"/>
      <c r="U29" s="29"/>
      <c r="V29" s="30"/>
      <c r="W29" s="31">
        <f t="shared" si="12"/>
        <v>0</v>
      </c>
      <c r="X29" s="29"/>
      <c r="Y29" s="29"/>
      <c r="Z29" s="29"/>
      <c r="AA29" s="30"/>
      <c r="AB29" s="31">
        <f t="shared" si="13"/>
        <v>0</v>
      </c>
      <c r="AC29" s="29"/>
      <c r="AD29" s="29"/>
      <c r="AE29" s="29"/>
      <c r="AF29" s="30"/>
      <c r="AG29" s="31">
        <f t="shared" si="14"/>
        <v>0</v>
      </c>
      <c r="AH29" s="29"/>
      <c r="AI29" s="29"/>
      <c r="AJ29" s="29"/>
      <c r="AK29" s="30"/>
      <c r="AL29" s="31">
        <f t="shared" si="15"/>
        <v>0</v>
      </c>
      <c r="AM29" s="29"/>
      <c r="AN29" s="29"/>
      <c r="AO29" s="29"/>
      <c r="AP29" s="30"/>
      <c r="AQ29" s="31">
        <f t="shared" si="16"/>
        <v>0</v>
      </c>
      <c r="AR29" s="29"/>
      <c r="AS29" s="29"/>
      <c r="AT29" s="29"/>
      <c r="AU29" s="30"/>
      <c r="AV29" s="43">
        <f t="shared" si="17"/>
        <v>0</v>
      </c>
    </row>
    <row r="30" spans="1:48" x14ac:dyDescent="0.25">
      <c r="A30" s="13">
        <v>2</v>
      </c>
      <c r="B30" s="8" t="s">
        <v>77</v>
      </c>
      <c r="C30" s="32" t="s">
        <v>85</v>
      </c>
      <c r="D30" s="29"/>
      <c r="E30" s="29"/>
      <c r="F30" s="29"/>
      <c r="G30" s="30"/>
      <c r="H30" s="31">
        <f t="shared" si="9"/>
        <v>0</v>
      </c>
      <c r="I30" s="29"/>
      <c r="J30" s="29"/>
      <c r="K30" s="29"/>
      <c r="L30" s="30"/>
      <c r="M30" s="31">
        <f t="shared" si="10"/>
        <v>0</v>
      </c>
      <c r="N30" s="29"/>
      <c r="O30" s="29"/>
      <c r="P30" s="29"/>
      <c r="Q30" s="30"/>
      <c r="R30" s="31">
        <f t="shared" si="11"/>
        <v>0</v>
      </c>
      <c r="S30" s="29"/>
      <c r="T30" s="29"/>
      <c r="U30" s="29"/>
      <c r="V30" s="30"/>
      <c r="W30" s="31">
        <f t="shared" si="12"/>
        <v>0</v>
      </c>
      <c r="X30" s="29"/>
      <c r="Y30" s="29"/>
      <c r="Z30" s="29"/>
      <c r="AA30" s="30"/>
      <c r="AB30" s="31">
        <f t="shared" si="13"/>
        <v>0</v>
      </c>
      <c r="AC30" s="29"/>
      <c r="AD30" s="29"/>
      <c r="AE30" s="29"/>
      <c r="AF30" s="30"/>
      <c r="AG30" s="31">
        <f t="shared" si="14"/>
        <v>0</v>
      </c>
      <c r="AH30" s="29"/>
      <c r="AI30" s="29"/>
      <c r="AJ30" s="29"/>
      <c r="AK30" s="30"/>
      <c r="AL30" s="31">
        <f t="shared" si="15"/>
        <v>0</v>
      </c>
      <c r="AM30" s="29"/>
      <c r="AN30" s="29"/>
      <c r="AO30" s="29"/>
      <c r="AP30" s="30"/>
      <c r="AQ30" s="31">
        <f t="shared" si="16"/>
        <v>0</v>
      </c>
      <c r="AR30" s="29"/>
      <c r="AS30" s="29"/>
      <c r="AT30" s="29"/>
      <c r="AU30" s="30"/>
      <c r="AV30" s="43">
        <f t="shared" si="17"/>
        <v>0</v>
      </c>
    </row>
    <row r="31" spans="1:48" x14ac:dyDescent="0.25">
      <c r="A31" s="13">
        <v>2</v>
      </c>
      <c r="B31" s="8" t="s">
        <v>78</v>
      </c>
      <c r="C31" s="32" t="s">
        <v>85</v>
      </c>
      <c r="D31" s="29"/>
      <c r="E31" s="29"/>
      <c r="F31" s="29"/>
      <c r="G31" s="30"/>
      <c r="H31" s="31">
        <f t="shared" si="9"/>
        <v>0</v>
      </c>
      <c r="I31" s="29"/>
      <c r="J31" s="29"/>
      <c r="K31" s="29"/>
      <c r="L31" s="30"/>
      <c r="M31" s="31">
        <f t="shared" si="10"/>
        <v>0</v>
      </c>
      <c r="N31" s="29"/>
      <c r="O31" s="29"/>
      <c r="P31" s="29"/>
      <c r="Q31" s="30"/>
      <c r="R31" s="31">
        <f t="shared" si="11"/>
        <v>0</v>
      </c>
      <c r="S31" s="29"/>
      <c r="T31" s="29"/>
      <c r="U31" s="29"/>
      <c r="V31" s="30"/>
      <c r="W31" s="31">
        <f t="shared" si="12"/>
        <v>0</v>
      </c>
      <c r="X31" s="29"/>
      <c r="Y31" s="29"/>
      <c r="Z31" s="29"/>
      <c r="AA31" s="30"/>
      <c r="AB31" s="31">
        <f t="shared" si="13"/>
        <v>0</v>
      </c>
      <c r="AC31" s="29"/>
      <c r="AD31" s="29"/>
      <c r="AE31" s="29"/>
      <c r="AF31" s="30"/>
      <c r="AG31" s="31">
        <f t="shared" si="14"/>
        <v>0</v>
      </c>
      <c r="AH31" s="29"/>
      <c r="AI31" s="29"/>
      <c r="AJ31" s="29"/>
      <c r="AK31" s="30"/>
      <c r="AL31" s="31">
        <f t="shared" si="15"/>
        <v>0</v>
      </c>
      <c r="AM31" s="29"/>
      <c r="AN31" s="29"/>
      <c r="AO31" s="29"/>
      <c r="AP31" s="30"/>
      <c r="AQ31" s="31">
        <f t="shared" si="16"/>
        <v>0</v>
      </c>
      <c r="AR31" s="29"/>
      <c r="AS31" s="29"/>
      <c r="AT31" s="29"/>
      <c r="AU31" s="30"/>
      <c r="AV31" s="43">
        <f t="shared" si="17"/>
        <v>0</v>
      </c>
    </row>
    <row r="32" spans="1:48" x14ac:dyDescent="0.25">
      <c r="A32" s="13">
        <v>2</v>
      </c>
      <c r="B32" s="8" t="s">
        <v>79</v>
      </c>
      <c r="C32" s="32" t="s">
        <v>85</v>
      </c>
      <c r="D32" s="29"/>
      <c r="E32" s="29"/>
      <c r="F32" s="29"/>
      <c r="G32" s="30"/>
      <c r="H32" s="31">
        <f t="shared" si="9"/>
        <v>0</v>
      </c>
      <c r="I32" s="29"/>
      <c r="J32" s="29"/>
      <c r="K32" s="29"/>
      <c r="L32" s="30"/>
      <c r="M32" s="31">
        <f t="shared" si="10"/>
        <v>0</v>
      </c>
      <c r="N32" s="29"/>
      <c r="O32" s="29"/>
      <c r="P32" s="29"/>
      <c r="Q32" s="30"/>
      <c r="R32" s="31">
        <f t="shared" si="11"/>
        <v>0</v>
      </c>
      <c r="S32" s="29"/>
      <c r="T32" s="29"/>
      <c r="U32" s="29"/>
      <c r="V32" s="30"/>
      <c r="W32" s="31">
        <f t="shared" si="12"/>
        <v>0</v>
      </c>
      <c r="X32" s="29"/>
      <c r="Y32" s="29"/>
      <c r="Z32" s="29"/>
      <c r="AA32" s="30"/>
      <c r="AB32" s="31">
        <f t="shared" si="13"/>
        <v>0</v>
      </c>
      <c r="AC32" s="29"/>
      <c r="AD32" s="29"/>
      <c r="AE32" s="29"/>
      <c r="AF32" s="30"/>
      <c r="AG32" s="31">
        <f t="shared" si="14"/>
        <v>0</v>
      </c>
      <c r="AH32" s="29"/>
      <c r="AI32" s="29"/>
      <c r="AJ32" s="29"/>
      <c r="AK32" s="30"/>
      <c r="AL32" s="31">
        <f t="shared" si="15"/>
        <v>0</v>
      </c>
      <c r="AM32" s="29"/>
      <c r="AN32" s="29"/>
      <c r="AO32" s="29"/>
      <c r="AP32" s="30"/>
      <c r="AQ32" s="31">
        <f t="shared" si="16"/>
        <v>0</v>
      </c>
      <c r="AR32" s="29"/>
      <c r="AS32" s="29"/>
      <c r="AT32" s="29"/>
      <c r="AU32" s="30"/>
      <c r="AV32" s="43">
        <f t="shared" si="17"/>
        <v>0</v>
      </c>
    </row>
    <row r="33" spans="1:48" x14ac:dyDescent="0.25">
      <c r="A33" s="13">
        <v>2</v>
      </c>
      <c r="B33" s="8" t="s">
        <v>80</v>
      </c>
      <c r="C33" s="32" t="s">
        <v>85</v>
      </c>
      <c r="D33" s="29"/>
      <c r="E33" s="29"/>
      <c r="F33" s="29"/>
      <c r="G33" s="30"/>
      <c r="H33" s="31">
        <f t="shared" si="9"/>
        <v>0</v>
      </c>
      <c r="I33" s="29"/>
      <c r="J33" s="29"/>
      <c r="K33" s="29"/>
      <c r="L33" s="30"/>
      <c r="M33" s="31">
        <f t="shared" si="10"/>
        <v>0</v>
      </c>
      <c r="N33" s="29"/>
      <c r="O33" s="29"/>
      <c r="P33" s="29"/>
      <c r="Q33" s="30"/>
      <c r="R33" s="31">
        <f t="shared" si="11"/>
        <v>0</v>
      </c>
      <c r="S33" s="29"/>
      <c r="T33" s="29"/>
      <c r="U33" s="29"/>
      <c r="V33" s="30"/>
      <c r="W33" s="31">
        <f t="shared" si="12"/>
        <v>0</v>
      </c>
      <c r="X33" s="29"/>
      <c r="Y33" s="29"/>
      <c r="Z33" s="29"/>
      <c r="AA33" s="30"/>
      <c r="AB33" s="31">
        <f t="shared" si="13"/>
        <v>0</v>
      </c>
      <c r="AC33" s="29"/>
      <c r="AD33" s="29"/>
      <c r="AE33" s="29"/>
      <c r="AF33" s="30"/>
      <c r="AG33" s="31">
        <f t="shared" si="14"/>
        <v>0</v>
      </c>
      <c r="AH33" s="29"/>
      <c r="AI33" s="29"/>
      <c r="AJ33" s="29"/>
      <c r="AK33" s="30"/>
      <c r="AL33" s="31">
        <f t="shared" si="15"/>
        <v>0</v>
      </c>
      <c r="AM33" s="29"/>
      <c r="AN33" s="29"/>
      <c r="AO33" s="29"/>
      <c r="AP33" s="30"/>
      <c r="AQ33" s="31">
        <f t="shared" si="16"/>
        <v>0</v>
      </c>
      <c r="AR33" s="29"/>
      <c r="AS33" s="29"/>
      <c r="AT33" s="29"/>
      <c r="AU33" s="30"/>
      <c r="AV33" s="43">
        <f t="shared" si="17"/>
        <v>0</v>
      </c>
    </row>
    <row r="34" spans="1:48" x14ac:dyDescent="0.25">
      <c r="A34" s="13">
        <v>2</v>
      </c>
      <c r="B34" s="32" t="s">
        <v>81</v>
      </c>
      <c r="C34" s="32" t="s">
        <v>85</v>
      </c>
      <c r="D34" s="33"/>
      <c r="E34" s="33"/>
      <c r="F34" s="33"/>
      <c r="G34" s="34"/>
      <c r="H34" s="35">
        <f t="shared" si="9"/>
        <v>0</v>
      </c>
      <c r="I34" s="33"/>
      <c r="J34" s="33"/>
      <c r="K34" s="33"/>
      <c r="L34" s="34"/>
      <c r="M34" s="35">
        <f t="shared" si="10"/>
        <v>0</v>
      </c>
      <c r="N34" s="33"/>
      <c r="O34" s="33"/>
      <c r="P34" s="33"/>
      <c r="Q34" s="34"/>
      <c r="R34" s="35">
        <f t="shared" si="11"/>
        <v>0</v>
      </c>
      <c r="S34" s="33"/>
      <c r="T34" s="33"/>
      <c r="U34" s="33"/>
      <c r="V34" s="34"/>
      <c r="W34" s="35">
        <f t="shared" si="12"/>
        <v>0</v>
      </c>
      <c r="X34" s="33"/>
      <c r="Y34" s="33"/>
      <c r="Z34" s="33"/>
      <c r="AA34" s="34"/>
      <c r="AB34" s="35">
        <f t="shared" si="13"/>
        <v>0</v>
      </c>
      <c r="AC34" s="33"/>
      <c r="AD34" s="33"/>
      <c r="AE34" s="33"/>
      <c r="AF34" s="34"/>
      <c r="AG34" s="35">
        <f t="shared" si="14"/>
        <v>0</v>
      </c>
      <c r="AH34" s="33"/>
      <c r="AI34" s="33"/>
      <c r="AJ34" s="33"/>
      <c r="AK34" s="34"/>
      <c r="AL34" s="35">
        <f t="shared" si="15"/>
        <v>0</v>
      </c>
      <c r="AM34" s="33"/>
      <c r="AN34" s="33"/>
      <c r="AO34" s="33"/>
      <c r="AP34" s="34"/>
      <c r="AQ34" s="35">
        <f t="shared" si="16"/>
        <v>0</v>
      </c>
      <c r="AR34" s="33"/>
      <c r="AS34" s="33"/>
      <c r="AT34" s="33"/>
      <c r="AU34" s="34"/>
      <c r="AV34" s="44">
        <f t="shared" si="17"/>
        <v>0</v>
      </c>
    </row>
    <row r="35" spans="1:48" x14ac:dyDescent="0.25">
      <c r="A35" s="13">
        <v>2</v>
      </c>
      <c r="B35" s="36"/>
      <c r="C35" s="37"/>
      <c r="D35" s="38"/>
      <c r="E35" s="39"/>
      <c r="F35" s="39"/>
      <c r="G35" s="39"/>
      <c r="H35" s="40">
        <f>SUM(H22:H34)</f>
        <v>0</v>
      </c>
      <c r="I35" s="39"/>
      <c r="J35" s="39"/>
      <c r="K35" s="39"/>
      <c r="L35" s="39"/>
      <c r="M35" s="40">
        <f>SUM(M22:M34)</f>
        <v>0</v>
      </c>
      <c r="N35" s="39"/>
      <c r="O35" s="39"/>
      <c r="P35" s="39"/>
      <c r="Q35" s="39"/>
      <c r="R35" s="40">
        <f>SUM(R22:R34)</f>
        <v>0</v>
      </c>
      <c r="S35" s="39"/>
      <c r="T35" s="39"/>
      <c r="U35" s="39"/>
      <c r="V35" s="39"/>
      <c r="W35" s="40">
        <f>SUM(W22:W34)</f>
        <v>0</v>
      </c>
      <c r="X35" s="39"/>
      <c r="Y35" s="39"/>
      <c r="Z35" s="39"/>
      <c r="AA35" s="39"/>
      <c r="AB35" s="40">
        <f>SUM(AB22:AB34)</f>
        <v>0</v>
      </c>
      <c r="AC35" s="39"/>
      <c r="AD35" s="39"/>
      <c r="AE35" s="39"/>
      <c r="AF35" s="39"/>
      <c r="AG35" s="40">
        <f>SUM(AG22:AG34)</f>
        <v>0</v>
      </c>
      <c r="AH35" s="39"/>
      <c r="AI35" s="39"/>
      <c r="AJ35" s="39"/>
      <c r="AK35" s="39"/>
      <c r="AL35" s="40">
        <f>SUM(AL22:AL34)</f>
        <v>0</v>
      </c>
      <c r="AM35" s="39"/>
      <c r="AN35" s="39"/>
      <c r="AO35" s="39"/>
      <c r="AP35" s="39"/>
      <c r="AQ35" s="40">
        <f>SUM(AQ22:AQ34)</f>
        <v>0</v>
      </c>
      <c r="AR35" s="39"/>
      <c r="AS35" s="39"/>
      <c r="AT35" s="39"/>
      <c r="AU35" s="39"/>
      <c r="AV35" s="40">
        <f>SUM(AV22:AV34)</f>
        <v>0</v>
      </c>
    </row>
    <row r="36" spans="1:48" x14ac:dyDescent="0.25">
      <c r="A36" s="13">
        <v>3</v>
      </c>
      <c r="B36" s="80" t="str">
        <f>"Буква (или иное название) класса "&amp;A36&amp;":"</f>
        <v>Буква (или иное название) класса 3:</v>
      </c>
      <c r="C36" s="81"/>
      <c r="D36" s="82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</row>
    <row r="37" spans="1:48" x14ac:dyDescent="0.25">
      <c r="A37" s="13">
        <v>3</v>
      </c>
      <c r="B37" s="45" t="s">
        <v>69</v>
      </c>
      <c r="C37" s="28" t="s">
        <v>85</v>
      </c>
      <c r="D37" s="29"/>
      <c r="E37" s="29"/>
      <c r="F37" s="29"/>
      <c r="G37" s="30"/>
      <c r="H37" s="31">
        <f t="shared" ref="H37:H49" si="18">COUNTA(D37:G37)</f>
        <v>0</v>
      </c>
      <c r="I37" s="29"/>
      <c r="J37" s="29"/>
      <c r="K37" s="29"/>
      <c r="L37" s="30"/>
      <c r="M37" s="31">
        <f t="shared" ref="M37:M49" si="19">COUNTA(I37:L37)</f>
        <v>0</v>
      </c>
      <c r="N37" s="29"/>
      <c r="O37" s="29"/>
      <c r="P37" s="29"/>
      <c r="Q37" s="30"/>
      <c r="R37" s="31">
        <f t="shared" ref="R37:R49" si="20">COUNTA(N37:Q37)</f>
        <v>0</v>
      </c>
      <c r="S37" s="29"/>
      <c r="T37" s="29"/>
      <c r="U37" s="29"/>
      <c r="V37" s="30"/>
      <c r="W37" s="31">
        <f t="shared" ref="W37:W49" si="21">COUNTA(S37:V37)</f>
        <v>0</v>
      </c>
      <c r="X37" s="29"/>
      <c r="Y37" s="29"/>
      <c r="Z37" s="29"/>
      <c r="AA37" s="30"/>
      <c r="AB37" s="31">
        <f t="shared" ref="AB37:AB49" si="22">COUNTA(X37:AA37)</f>
        <v>0</v>
      </c>
      <c r="AC37" s="29"/>
      <c r="AD37" s="29"/>
      <c r="AE37" s="29"/>
      <c r="AF37" s="30"/>
      <c r="AG37" s="31">
        <f t="shared" ref="AG37:AG49" si="23">COUNTA(AC37:AF37)</f>
        <v>0</v>
      </c>
      <c r="AH37" s="29"/>
      <c r="AI37" s="29"/>
      <c r="AJ37" s="29"/>
      <c r="AK37" s="30"/>
      <c r="AL37" s="31">
        <f t="shared" ref="AL37:AL49" si="24">COUNTA(AH37:AK37)</f>
        <v>0</v>
      </c>
      <c r="AM37" s="29"/>
      <c r="AN37" s="29"/>
      <c r="AO37" s="29"/>
      <c r="AP37" s="30"/>
      <c r="AQ37" s="31">
        <f t="shared" ref="AQ37:AQ49" si="25">COUNTA(AM37:AP37)</f>
        <v>0</v>
      </c>
      <c r="AR37" s="29"/>
      <c r="AS37" s="29"/>
      <c r="AT37" s="29"/>
      <c r="AU37" s="30"/>
      <c r="AV37" s="43">
        <f t="shared" ref="AV37:AV49" si="26">COUNTA(AR37:AU37)</f>
        <v>0</v>
      </c>
    </row>
    <row r="38" spans="1:48" x14ac:dyDescent="0.25">
      <c r="A38" s="13">
        <v>3</v>
      </c>
      <c r="B38" s="8" t="s">
        <v>70</v>
      </c>
      <c r="C38" s="32" t="s">
        <v>85</v>
      </c>
      <c r="D38" s="29"/>
      <c r="E38" s="29"/>
      <c r="F38" s="29"/>
      <c r="G38" s="30"/>
      <c r="H38" s="31">
        <f t="shared" si="18"/>
        <v>0</v>
      </c>
      <c r="I38" s="29"/>
      <c r="J38" s="29"/>
      <c r="K38" s="29"/>
      <c r="L38" s="30"/>
      <c r="M38" s="31">
        <f t="shared" si="19"/>
        <v>0</v>
      </c>
      <c r="N38" s="29"/>
      <c r="O38" s="29"/>
      <c r="P38" s="29"/>
      <c r="Q38" s="30"/>
      <c r="R38" s="31">
        <f t="shared" si="20"/>
        <v>0</v>
      </c>
      <c r="S38" s="29"/>
      <c r="T38" s="29"/>
      <c r="U38" s="29"/>
      <c r="V38" s="30"/>
      <c r="W38" s="31">
        <f t="shared" si="21"/>
        <v>0</v>
      </c>
      <c r="X38" s="29"/>
      <c r="Y38" s="29"/>
      <c r="Z38" s="29"/>
      <c r="AA38" s="30"/>
      <c r="AB38" s="31">
        <f t="shared" si="22"/>
        <v>0</v>
      </c>
      <c r="AC38" s="29"/>
      <c r="AD38" s="29"/>
      <c r="AE38" s="29"/>
      <c r="AF38" s="30"/>
      <c r="AG38" s="31">
        <f t="shared" si="23"/>
        <v>0</v>
      </c>
      <c r="AH38" s="29"/>
      <c r="AI38" s="29"/>
      <c r="AJ38" s="29"/>
      <c r="AK38" s="30"/>
      <c r="AL38" s="31">
        <f t="shared" si="24"/>
        <v>0</v>
      </c>
      <c r="AM38" s="29"/>
      <c r="AN38" s="29"/>
      <c r="AO38" s="29"/>
      <c r="AP38" s="30"/>
      <c r="AQ38" s="31">
        <f t="shared" si="25"/>
        <v>0</v>
      </c>
      <c r="AR38" s="29"/>
      <c r="AS38" s="29"/>
      <c r="AT38" s="29"/>
      <c r="AU38" s="30"/>
      <c r="AV38" s="43">
        <f t="shared" si="26"/>
        <v>0</v>
      </c>
    </row>
    <row r="39" spans="1:48" x14ac:dyDescent="0.25">
      <c r="A39" s="13">
        <v>3</v>
      </c>
      <c r="B39" s="8" t="s">
        <v>71</v>
      </c>
      <c r="C39" s="32" t="s">
        <v>85</v>
      </c>
      <c r="D39" s="29"/>
      <c r="E39" s="29"/>
      <c r="F39" s="29"/>
      <c r="G39" s="30"/>
      <c r="H39" s="31">
        <f t="shared" si="18"/>
        <v>0</v>
      </c>
      <c r="I39" s="29"/>
      <c r="J39" s="29"/>
      <c r="K39" s="29"/>
      <c r="L39" s="30"/>
      <c r="M39" s="31">
        <f t="shared" si="19"/>
        <v>0</v>
      </c>
      <c r="N39" s="29"/>
      <c r="O39" s="29"/>
      <c r="P39" s="29"/>
      <c r="Q39" s="30"/>
      <c r="R39" s="31">
        <f t="shared" si="20"/>
        <v>0</v>
      </c>
      <c r="S39" s="29"/>
      <c r="T39" s="29"/>
      <c r="U39" s="29"/>
      <c r="V39" s="30"/>
      <c r="W39" s="31">
        <f t="shared" si="21"/>
        <v>0</v>
      </c>
      <c r="X39" s="29"/>
      <c r="Y39" s="29"/>
      <c r="Z39" s="29"/>
      <c r="AA39" s="30"/>
      <c r="AB39" s="31">
        <f t="shared" si="22"/>
        <v>0</v>
      </c>
      <c r="AC39" s="29"/>
      <c r="AD39" s="29"/>
      <c r="AE39" s="29"/>
      <c r="AF39" s="30"/>
      <c r="AG39" s="31">
        <f t="shared" si="23"/>
        <v>0</v>
      </c>
      <c r="AH39" s="29"/>
      <c r="AI39" s="29"/>
      <c r="AJ39" s="29"/>
      <c r="AK39" s="30"/>
      <c r="AL39" s="31">
        <f t="shared" si="24"/>
        <v>0</v>
      </c>
      <c r="AM39" s="29"/>
      <c r="AN39" s="29"/>
      <c r="AO39" s="29"/>
      <c r="AP39" s="30"/>
      <c r="AQ39" s="31">
        <f t="shared" si="25"/>
        <v>0</v>
      </c>
      <c r="AR39" s="29"/>
      <c r="AS39" s="29"/>
      <c r="AT39" s="29"/>
      <c r="AU39" s="30"/>
      <c r="AV39" s="43">
        <f t="shared" si="26"/>
        <v>0</v>
      </c>
    </row>
    <row r="40" spans="1:48" x14ac:dyDescent="0.25">
      <c r="A40" s="13">
        <v>3</v>
      </c>
      <c r="B40" s="8" t="s">
        <v>72</v>
      </c>
      <c r="C40" s="32" t="s">
        <v>85</v>
      </c>
      <c r="D40" s="29"/>
      <c r="E40" s="29"/>
      <c r="F40" s="29"/>
      <c r="G40" s="30"/>
      <c r="H40" s="31">
        <f t="shared" si="18"/>
        <v>0</v>
      </c>
      <c r="I40" s="29"/>
      <c r="J40" s="29"/>
      <c r="K40" s="29"/>
      <c r="L40" s="30"/>
      <c r="M40" s="31">
        <f t="shared" si="19"/>
        <v>0</v>
      </c>
      <c r="N40" s="29"/>
      <c r="O40" s="29"/>
      <c r="P40" s="29"/>
      <c r="Q40" s="30"/>
      <c r="R40" s="31">
        <f t="shared" si="20"/>
        <v>0</v>
      </c>
      <c r="S40" s="29"/>
      <c r="T40" s="29"/>
      <c r="U40" s="29"/>
      <c r="V40" s="30"/>
      <c r="W40" s="31">
        <f t="shared" si="21"/>
        <v>0</v>
      </c>
      <c r="X40" s="29"/>
      <c r="Y40" s="29"/>
      <c r="Z40" s="29"/>
      <c r="AA40" s="30"/>
      <c r="AB40" s="31">
        <f t="shared" si="22"/>
        <v>0</v>
      </c>
      <c r="AC40" s="29"/>
      <c r="AD40" s="29"/>
      <c r="AE40" s="29"/>
      <c r="AF40" s="30"/>
      <c r="AG40" s="31">
        <f t="shared" si="23"/>
        <v>0</v>
      </c>
      <c r="AH40" s="29"/>
      <c r="AI40" s="29"/>
      <c r="AJ40" s="29"/>
      <c r="AK40" s="30"/>
      <c r="AL40" s="31">
        <f t="shared" si="24"/>
        <v>0</v>
      </c>
      <c r="AM40" s="29"/>
      <c r="AN40" s="29"/>
      <c r="AO40" s="29"/>
      <c r="AP40" s="30"/>
      <c r="AQ40" s="31">
        <f t="shared" si="25"/>
        <v>0</v>
      </c>
      <c r="AR40" s="29"/>
      <c r="AS40" s="29"/>
      <c r="AT40" s="29"/>
      <c r="AU40" s="30"/>
      <c r="AV40" s="43">
        <f t="shared" si="26"/>
        <v>0</v>
      </c>
    </row>
    <row r="41" spans="1:48" x14ac:dyDescent="0.25">
      <c r="A41" s="13">
        <v>3</v>
      </c>
      <c r="B41" s="8" t="s">
        <v>73</v>
      </c>
      <c r="C41" s="32" t="s">
        <v>85</v>
      </c>
      <c r="D41" s="29"/>
      <c r="E41" s="29"/>
      <c r="F41" s="29"/>
      <c r="G41" s="30"/>
      <c r="H41" s="31">
        <f t="shared" si="18"/>
        <v>0</v>
      </c>
      <c r="I41" s="29"/>
      <c r="J41" s="29"/>
      <c r="K41" s="29"/>
      <c r="L41" s="30"/>
      <c r="M41" s="31">
        <f t="shared" si="19"/>
        <v>0</v>
      </c>
      <c r="N41" s="29"/>
      <c r="O41" s="29"/>
      <c r="P41" s="29"/>
      <c r="Q41" s="30"/>
      <c r="R41" s="31">
        <f t="shared" si="20"/>
        <v>0</v>
      </c>
      <c r="S41" s="29"/>
      <c r="T41" s="29"/>
      <c r="U41" s="29"/>
      <c r="V41" s="30"/>
      <c r="W41" s="31">
        <f t="shared" si="21"/>
        <v>0</v>
      </c>
      <c r="X41" s="29"/>
      <c r="Y41" s="29"/>
      <c r="Z41" s="29"/>
      <c r="AA41" s="30"/>
      <c r="AB41" s="31">
        <f t="shared" si="22"/>
        <v>0</v>
      </c>
      <c r="AC41" s="29"/>
      <c r="AD41" s="29"/>
      <c r="AE41" s="29"/>
      <c r="AF41" s="30"/>
      <c r="AG41" s="31">
        <f t="shared" si="23"/>
        <v>0</v>
      </c>
      <c r="AH41" s="29"/>
      <c r="AI41" s="29"/>
      <c r="AJ41" s="29"/>
      <c r="AK41" s="30"/>
      <c r="AL41" s="31">
        <f t="shared" si="24"/>
        <v>0</v>
      </c>
      <c r="AM41" s="29"/>
      <c r="AN41" s="29"/>
      <c r="AO41" s="29"/>
      <c r="AP41" s="30"/>
      <c r="AQ41" s="31">
        <f t="shared" si="25"/>
        <v>0</v>
      </c>
      <c r="AR41" s="29"/>
      <c r="AS41" s="29"/>
      <c r="AT41" s="29"/>
      <c r="AU41" s="30"/>
      <c r="AV41" s="43">
        <f t="shared" si="26"/>
        <v>0</v>
      </c>
    </row>
    <row r="42" spans="1:48" x14ac:dyDescent="0.25">
      <c r="A42" s="13">
        <v>3</v>
      </c>
      <c r="B42" s="8" t="s">
        <v>74</v>
      </c>
      <c r="C42" s="32" t="s">
        <v>85</v>
      </c>
      <c r="D42" s="29"/>
      <c r="E42" s="29"/>
      <c r="F42" s="29"/>
      <c r="G42" s="30"/>
      <c r="H42" s="31">
        <f t="shared" si="18"/>
        <v>0</v>
      </c>
      <c r="I42" s="29"/>
      <c r="J42" s="29"/>
      <c r="K42" s="29"/>
      <c r="L42" s="30"/>
      <c r="M42" s="31">
        <f t="shared" si="19"/>
        <v>0</v>
      </c>
      <c r="N42" s="29"/>
      <c r="O42" s="29"/>
      <c r="P42" s="29"/>
      <c r="Q42" s="30"/>
      <c r="R42" s="31">
        <f t="shared" si="20"/>
        <v>0</v>
      </c>
      <c r="S42" s="29"/>
      <c r="T42" s="29"/>
      <c r="U42" s="29"/>
      <c r="V42" s="30"/>
      <c r="W42" s="31">
        <f t="shared" si="21"/>
        <v>0</v>
      </c>
      <c r="X42" s="29"/>
      <c r="Y42" s="29"/>
      <c r="Z42" s="29"/>
      <c r="AA42" s="30"/>
      <c r="AB42" s="31">
        <f t="shared" si="22"/>
        <v>0</v>
      </c>
      <c r="AC42" s="29"/>
      <c r="AD42" s="29"/>
      <c r="AE42" s="29"/>
      <c r="AF42" s="30"/>
      <c r="AG42" s="31">
        <f t="shared" si="23"/>
        <v>0</v>
      </c>
      <c r="AH42" s="29"/>
      <c r="AI42" s="29"/>
      <c r="AJ42" s="29"/>
      <c r="AK42" s="30"/>
      <c r="AL42" s="31">
        <f t="shared" si="24"/>
        <v>0</v>
      </c>
      <c r="AM42" s="29"/>
      <c r="AN42" s="29"/>
      <c r="AO42" s="29"/>
      <c r="AP42" s="30"/>
      <c r="AQ42" s="31">
        <f t="shared" si="25"/>
        <v>0</v>
      </c>
      <c r="AR42" s="29"/>
      <c r="AS42" s="29"/>
      <c r="AT42" s="29"/>
      <c r="AU42" s="30"/>
      <c r="AV42" s="43">
        <f t="shared" si="26"/>
        <v>0</v>
      </c>
    </row>
    <row r="43" spans="1:48" x14ac:dyDescent="0.25">
      <c r="A43" s="13">
        <v>3</v>
      </c>
      <c r="B43" s="8" t="s">
        <v>75</v>
      </c>
      <c r="C43" s="32" t="s">
        <v>85</v>
      </c>
      <c r="D43" s="29"/>
      <c r="E43" s="29"/>
      <c r="F43" s="29"/>
      <c r="G43" s="30"/>
      <c r="H43" s="31">
        <f t="shared" si="18"/>
        <v>0</v>
      </c>
      <c r="I43" s="29"/>
      <c r="J43" s="29"/>
      <c r="K43" s="29"/>
      <c r="L43" s="30"/>
      <c r="M43" s="31">
        <f t="shared" si="19"/>
        <v>0</v>
      </c>
      <c r="N43" s="29"/>
      <c r="O43" s="29"/>
      <c r="P43" s="29"/>
      <c r="Q43" s="30"/>
      <c r="R43" s="31">
        <f t="shared" si="20"/>
        <v>0</v>
      </c>
      <c r="S43" s="29"/>
      <c r="T43" s="29"/>
      <c r="U43" s="29"/>
      <c r="V43" s="30"/>
      <c r="W43" s="31">
        <f t="shared" si="21"/>
        <v>0</v>
      </c>
      <c r="X43" s="29"/>
      <c r="Y43" s="29"/>
      <c r="Z43" s="29"/>
      <c r="AA43" s="30"/>
      <c r="AB43" s="31">
        <f t="shared" si="22"/>
        <v>0</v>
      </c>
      <c r="AC43" s="29"/>
      <c r="AD43" s="29"/>
      <c r="AE43" s="29"/>
      <c r="AF43" s="30"/>
      <c r="AG43" s="31">
        <f t="shared" si="23"/>
        <v>0</v>
      </c>
      <c r="AH43" s="29"/>
      <c r="AI43" s="29"/>
      <c r="AJ43" s="29"/>
      <c r="AK43" s="30"/>
      <c r="AL43" s="31">
        <f t="shared" si="24"/>
        <v>0</v>
      </c>
      <c r="AM43" s="29"/>
      <c r="AN43" s="29"/>
      <c r="AO43" s="29"/>
      <c r="AP43" s="30"/>
      <c r="AQ43" s="31">
        <f t="shared" si="25"/>
        <v>0</v>
      </c>
      <c r="AR43" s="29"/>
      <c r="AS43" s="29"/>
      <c r="AT43" s="29"/>
      <c r="AU43" s="30"/>
      <c r="AV43" s="43">
        <f t="shared" si="26"/>
        <v>0</v>
      </c>
    </row>
    <row r="44" spans="1:48" x14ac:dyDescent="0.25">
      <c r="A44" s="13">
        <v>3</v>
      </c>
      <c r="B44" s="8" t="s">
        <v>76</v>
      </c>
      <c r="C44" s="32" t="s">
        <v>85</v>
      </c>
      <c r="D44" s="29"/>
      <c r="E44" s="29"/>
      <c r="F44" s="29"/>
      <c r="G44" s="30"/>
      <c r="H44" s="31">
        <f t="shared" si="18"/>
        <v>0</v>
      </c>
      <c r="I44" s="29"/>
      <c r="J44" s="29"/>
      <c r="K44" s="29"/>
      <c r="L44" s="30"/>
      <c r="M44" s="31">
        <f t="shared" si="19"/>
        <v>0</v>
      </c>
      <c r="N44" s="29"/>
      <c r="O44" s="29"/>
      <c r="P44" s="29"/>
      <c r="Q44" s="30"/>
      <c r="R44" s="31">
        <f t="shared" si="20"/>
        <v>0</v>
      </c>
      <c r="S44" s="29"/>
      <c r="T44" s="29"/>
      <c r="U44" s="29"/>
      <c r="V44" s="30"/>
      <c r="W44" s="31">
        <f t="shared" si="21"/>
        <v>0</v>
      </c>
      <c r="X44" s="29"/>
      <c r="Y44" s="29"/>
      <c r="Z44" s="29"/>
      <c r="AA44" s="30"/>
      <c r="AB44" s="31">
        <f t="shared" si="22"/>
        <v>0</v>
      </c>
      <c r="AC44" s="29"/>
      <c r="AD44" s="29"/>
      <c r="AE44" s="29"/>
      <c r="AF44" s="30"/>
      <c r="AG44" s="31">
        <f t="shared" si="23"/>
        <v>0</v>
      </c>
      <c r="AH44" s="29"/>
      <c r="AI44" s="29"/>
      <c r="AJ44" s="29"/>
      <c r="AK44" s="30"/>
      <c r="AL44" s="31">
        <f t="shared" si="24"/>
        <v>0</v>
      </c>
      <c r="AM44" s="29"/>
      <c r="AN44" s="29"/>
      <c r="AO44" s="29"/>
      <c r="AP44" s="30"/>
      <c r="AQ44" s="31">
        <f t="shared" si="25"/>
        <v>0</v>
      </c>
      <c r="AR44" s="29"/>
      <c r="AS44" s="29"/>
      <c r="AT44" s="29"/>
      <c r="AU44" s="30"/>
      <c r="AV44" s="43">
        <f t="shared" si="26"/>
        <v>0</v>
      </c>
    </row>
    <row r="45" spans="1:48" x14ac:dyDescent="0.25">
      <c r="A45" s="13">
        <v>3</v>
      </c>
      <c r="B45" s="8" t="s">
        <v>77</v>
      </c>
      <c r="C45" s="32" t="s">
        <v>85</v>
      </c>
      <c r="D45" s="29"/>
      <c r="E45" s="29"/>
      <c r="F45" s="29"/>
      <c r="G45" s="30"/>
      <c r="H45" s="31">
        <f t="shared" si="18"/>
        <v>0</v>
      </c>
      <c r="I45" s="29"/>
      <c r="J45" s="29"/>
      <c r="K45" s="29"/>
      <c r="L45" s="30"/>
      <c r="M45" s="31">
        <f t="shared" si="19"/>
        <v>0</v>
      </c>
      <c r="N45" s="29"/>
      <c r="O45" s="29"/>
      <c r="P45" s="29"/>
      <c r="Q45" s="30"/>
      <c r="R45" s="31">
        <f t="shared" si="20"/>
        <v>0</v>
      </c>
      <c r="S45" s="29"/>
      <c r="T45" s="29"/>
      <c r="U45" s="29"/>
      <c r="V45" s="30"/>
      <c r="W45" s="31">
        <f t="shared" si="21"/>
        <v>0</v>
      </c>
      <c r="X45" s="29"/>
      <c r="Y45" s="29"/>
      <c r="Z45" s="29"/>
      <c r="AA45" s="30"/>
      <c r="AB45" s="31">
        <f t="shared" si="22"/>
        <v>0</v>
      </c>
      <c r="AC45" s="29"/>
      <c r="AD45" s="29"/>
      <c r="AE45" s="29"/>
      <c r="AF45" s="30"/>
      <c r="AG45" s="31">
        <f t="shared" si="23"/>
        <v>0</v>
      </c>
      <c r="AH45" s="29"/>
      <c r="AI45" s="29"/>
      <c r="AJ45" s="29"/>
      <c r="AK45" s="30"/>
      <c r="AL45" s="31">
        <f t="shared" si="24"/>
        <v>0</v>
      </c>
      <c r="AM45" s="29"/>
      <c r="AN45" s="29"/>
      <c r="AO45" s="29"/>
      <c r="AP45" s="30"/>
      <c r="AQ45" s="31">
        <f t="shared" si="25"/>
        <v>0</v>
      </c>
      <c r="AR45" s="29"/>
      <c r="AS45" s="29"/>
      <c r="AT45" s="29"/>
      <c r="AU45" s="30"/>
      <c r="AV45" s="43">
        <f t="shared" si="26"/>
        <v>0</v>
      </c>
    </row>
    <row r="46" spans="1:48" x14ac:dyDescent="0.25">
      <c r="A46" s="13">
        <v>3</v>
      </c>
      <c r="B46" s="8" t="s">
        <v>78</v>
      </c>
      <c r="C46" s="32" t="s">
        <v>85</v>
      </c>
      <c r="D46" s="29"/>
      <c r="E46" s="29"/>
      <c r="F46" s="29"/>
      <c r="G46" s="30"/>
      <c r="H46" s="31">
        <f t="shared" si="18"/>
        <v>0</v>
      </c>
      <c r="I46" s="29"/>
      <c r="J46" s="29"/>
      <c r="K46" s="29"/>
      <c r="L46" s="30"/>
      <c r="M46" s="31">
        <f t="shared" si="19"/>
        <v>0</v>
      </c>
      <c r="N46" s="29"/>
      <c r="O46" s="29"/>
      <c r="P46" s="29"/>
      <c r="Q46" s="30"/>
      <c r="R46" s="31">
        <f t="shared" si="20"/>
        <v>0</v>
      </c>
      <c r="S46" s="29"/>
      <c r="T46" s="29"/>
      <c r="U46" s="29"/>
      <c r="V46" s="30"/>
      <c r="W46" s="31">
        <f t="shared" si="21"/>
        <v>0</v>
      </c>
      <c r="X46" s="29"/>
      <c r="Y46" s="29"/>
      <c r="Z46" s="29"/>
      <c r="AA46" s="30"/>
      <c r="AB46" s="31">
        <f t="shared" si="22"/>
        <v>0</v>
      </c>
      <c r="AC46" s="29"/>
      <c r="AD46" s="29"/>
      <c r="AE46" s="29"/>
      <c r="AF46" s="30"/>
      <c r="AG46" s="31">
        <f t="shared" si="23"/>
        <v>0</v>
      </c>
      <c r="AH46" s="29"/>
      <c r="AI46" s="29"/>
      <c r="AJ46" s="29"/>
      <c r="AK46" s="30"/>
      <c r="AL46" s="31">
        <f t="shared" si="24"/>
        <v>0</v>
      </c>
      <c r="AM46" s="29"/>
      <c r="AN46" s="29"/>
      <c r="AO46" s="29"/>
      <c r="AP46" s="30"/>
      <c r="AQ46" s="31">
        <f t="shared" si="25"/>
        <v>0</v>
      </c>
      <c r="AR46" s="29"/>
      <c r="AS46" s="29"/>
      <c r="AT46" s="29"/>
      <c r="AU46" s="30"/>
      <c r="AV46" s="43">
        <f t="shared" si="26"/>
        <v>0</v>
      </c>
    </row>
    <row r="47" spans="1:48" x14ac:dyDescent="0.25">
      <c r="A47" s="13">
        <v>3</v>
      </c>
      <c r="B47" s="8" t="s">
        <v>79</v>
      </c>
      <c r="C47" s="32" t="s">
        <v>85</v>
      </c>
      <c r="D47" s="29"/>
      <c r="E47" s="29"/>
      <c r="F47" s="29"/>
      <c r="G47" s="30"/>
      <c r="H47" s="31">
        <f t="shared" si="18"/>
        <v>0</v>
      </c>
      <c r="I47" s="29"/>
      <c r="J47" s="29"/>
      <c r="K47" s="29"/>
      <c r="L47" s="30"/>
      <c r="M47" s="31">
        <f t="shared" si="19"/>
        <v>0</v>
      </c>
      <c r="N47" s="29"/>
      <c r="O47" s="29"/>
      <c r="P47" s="29"/>
      <c r="Q47" s="30"/>
      <c r="R47" s="31">
        <f t="shared" si="20"/>
        <v>0</v>
      </c>
      <c r="S47" s="29"/>
      <c r="T47" s="29"/>
      <c r="U47" s="29"/>
      <c r="V47" s="30"/>
      <c r="W47" s="31">
        <f t="shared" si="21"/>
        <v>0</v>
      </c>
      <c r="X47" s="29"/>
      <c r="Y47" s="29"/>
      <c r="Z47" s="29"/>
      <c r="AA47" s="30"/>
      <c r="AB47" s="31">
        <f t="shared" si="22"/>
        <v>0</v>
      </c>
      <c r="AC47" s="29"/>
      <c r="AD47" s="29"/>
      <c r="AE47" s="29"/>
      <c r="AF47" s="30"/>
      <c r="AG47" s="31">
        <f t="shared" si="23"/>
        <v>0</v>
      </c>
      <c r="AH47" s="29"/>
      <c r="AI47" s="29"/>
      <c r="AJ47" s="29"/>
      <c r="AK47" s="30"/>
      <c r="AL47" s="31">
        <f t="shared" si="24"/>
        <v>0</v>
      </c>
      <c r="AM47" s="29"/>
      <c r="AN47" s="29"/>
      <c r="AO47" s="29"/>
      <c r="AP47" s="30"/>
      <c r="AQ47" s="31">
        <f t="shared" si="25"/>
        <v>0</v>
      </c>
      <c r="AR47" s="29"/>
      <c r="AS47" s="29"/>
      <c r="AT47" s="29"/>
      <c r="AU47" s="30"/>
      <c r="AV47" s="43">
        <f t="shared" si="26"/>
        <v>0</v>
      </c>
    </row>
    <row r="48" spans="1:48" x14ac:dyDescent="0.25">
      <c r="A48" s="13">
        <v>3</v>
      </c>
      <c r="B48" s="8" t="s">
        <v>80</v>
      </c>
      <c r="C48" s="32" t="s">
        <v>85</v>
      </c>
      <c r="D48" s="29"/>
      <c r="E48" s="29"/>
      <c r="F48" s="29"/>
      <c r="G48" s="30"/>
      <c r="H48" s="31">
        <f t="shared" si="18"/>
        <v>0</v>
      </c>
      <c r="I48" s="29"/>
      <c r="J48" s="29"/>
      <c r="K48" s="29"/>
      <c r="L48" s="30"/>
      <c r="M48" s="31">
        <f t="shared" si="19"/>
        <v>0</v>
      </c>
      <c r="N48" s="29"/>
      <c r="O48" s="29"/>
      <c r="P48" s="29"/>
      <c r="Q48" s="30"/>
      <c r="R48" s="31">
        <f t="shared" si="20"/>
        <v>0</v>
      </c>
      <c r="S48" s="29"/>
      <c r="T48" s="29"/>
      <c r="U48" s="29"/>
      <c r="V48" s="30"/>
      <c r="W48" s="31">
        <f t="shared" si="21"/>
        <v>0</v>
      </c>
      <c r="X48" s="29"/>
      <c r="Y48" s="29"/>
      <c r="Z48" s="29"/>
      <c r="AA48" s="30"/>
      <c r="AB48" s="31">
        <f t="shared" si="22"/>
        <v>0</v>
      </c>
      <c r="AC48" s="29"/>
      <c r="AD48" s="29"/>
      <c r="AE48" s="29"/>
      <c r="AF48" s="30"/>
      <c r="AG48" s="31">
        <f t="shared" si="23"/>
        <v>0</v>
      </c>
      <c r="AH48" s="29"/>
      <c r="AI48" s="29"/>
      <c r="AJ48" s="29"/>
      <c r="AK48" s="30"/>
      <c r="AL48" s="31">
        <f t="shared" si="24"/>
        <v>0</v>
      </c>
      <c r="AM48" s="29"/>
      <c r="AN48" s="29"/>
      <c r="AO48" s="29"/>
      <c r="AP48" s="30"/>
      <c r="AQ48" s="31">
        <f t="shared" si="25"/>
        <v>0</v>
      </c>
      <c r="AR48" s="29"/>
      <c r="AS48" s="29"/>
      <c r="AT48" s="29"/>
      <c r="AU48" s="30"/>
      <c r="AV48" s="43">
        <f t="shared" si="26"/>
        <v>0</v>
      </c>
    </row>
    <row r="49" spans="1:48" x14ac:dyDescent="0.25">
      <c r="A49" s="13">
        <v>3</v>
      </c>
      <c r="B49" s="32" t="s">
        <v>81</v>
      </c>
      <c r="C49" s="32" t="s">
        <v>85</v>
      </c>
      <c r="D49" s="33"/>
      <c r="E49" s="33"/>
      <c r="F49" s="33"/>
      <c r="G49" s="34"/>
      <c r="H49" s="35">
        <f t="shared" si="18"/>
        <v>0</v>
      </c>
      <c r="I49" s="33"/>
      <c r="J49" s="33"/>
      <c r="K49" s="33"/>
      <c r="L49" s="34"/>
      <c r="M49" s="35">
        <f t="shared" si="19"/>
        <v>0</v>
      </c>
      <c r="N49" s="33"/>
      <c r="O49" s="33"/>
      <c r="P49" s="33"/>
      <c r="Q49" s="34"/>
      <c r="R49" s="35">
        <f t="shared" si="20"/>
        <v>0</v>
      </c>
      <c r="S49" s="33"/>
      <c r="T49" s="33"/>
      <c r="U49" s="33"/>
      <c r="V49" s="34"/>
      <c r="W49" s="35">
        <f t="shared" si="21"/>
        <v>0</v>
      </c>
      <c r="X49" s="33"/>
      <c r="Y49" s="33"/>
      <c r="Z49" s="33"/>
      <c r="AA49" s="34"/>
      <c r="AB49" s="35">
        <f t="shared" si="22"/>
        <v>0</v>
      </c>
      <c r="AC49" s="33"/>
      <c r="AD49" s="33"/>
      <c r="AE49" s="33"/>
      <c r="AF49" s="34"/>
      <c r="AG49" s="35">
        <f t="shared" si="23"/>
        <v>0</v>
      </c>
      <c r="AH49" s="33"/>
      <c r="AI49" s="33"/>
      <c r="AJ49" s="33"/>
      <c r="AK49" s="34"/>
      <c r="AL49" s="35">
        <f t="shared" si="24"/>
        <v>0</v>
      </c>
      <c r="AM49" s="33"/>
      <c r="AN49" s="33"/>
      <c r="AO49" s="33"/>
      <c r="AP49" s="34"/>
      <c r="AQ49" s="35">
        <f t="shared" si="25"/>
        <v>0</v>
      </c>
      <c r="AR49" s="33"/>
      <c r="AS49" s="33"/>
      <c r="AT49" s="33"/>
      <c r="AU49" s="34"/>
      <c r="AV49" s="44">
        <f t="shared" si="26"/>
        <v>0</v>
      </c>
    </row>
    <row r="50" spans="1:48" x14ac:dyDescent="0.25">
      <c r="A50" s="13">
        <v>3</v>
      </c>
      <c r="B50" s="36"/>
      <c r="C50" s="37"/>
      <c r="D50" s="38"/>
      <c r="E50" s="39"/>
      <c r="F50" s="39"/>
      <c r="G50" s="39"/>
      <c r="H50" s="40">
        <f>SUM(H37:H49)</f>
        <v>0</v>
      </c>
      <c r="I50" s="39"/>
      <c r="J50" s="39"/>
      <c r="K50" s="39"/>
      <c r="L50" s="39"/>
      <c r="M50" s="40">
        <f>SUM(M37:M49)</f>
        <v>0</v>
      </c>
      <c r="N50" s="39"/>
      <c r="O50" s="39"/>
      <c r="P50" s="39"/>
      <c r="Q50" s="39"/>
      <c r="R50" s="40">
        <f>SUM(R37:R49)</f>
        <v>0</v>
      </c>
      <c r="S50" s="39"/>
      <c r="T50" s="39"/>
      <c r="U50" s="39"/>
      <c r="V50" s="39"/>
      <c r="W50" s="40">
        <f>SUM(W37:W49)</f>
        <v>0</v>
      </c>
      <c r="X50" s="39"/>
      <c r="Y50" s="39"/>
      <c r="Z50" s="39"/>
      <c r="AA50" s="39"/>
      <c r="AB50" s="40">
        <f>SUM(AB37:AB49)</f>
        <v>0</v>
      </c>
      <c r="AC50" s="39"/>
      <c r="AD50" s="39"/>
      <c r="AE50" s="39"/>
      <c r="AF50" s="39"/>
      <c r="AG50" s="40">
        <f>SUM(AG37:AG49)</f>
        <v>0</v>
      </c>
      <c r="AH50" s="39"/>
      <c r="AI50" s="39"/>
      <c r="AJ50" s="39"/>
      <c r="AK50" s="39"/>
      <c r="AL50" s="40">
        <f>SUM(AL37:AL49)</f>
        <v>0</v>
      </c>
      <c r="AM50" s="39"/>
      <c r="AN50" s="39"/>
      <c r="AO50" s="39"/>
      <c r="AP50" s="39"/>
      <c r="AQ50" s="40">
        <f>SUM(AQ37:AQ49)</f>
        <v>0</v>
      </c>
      <c r="AR50" s="39"/>
      <c r="AS50" s="39"/>
      <c r="AT50" s="39"/>
      <c r="AU50" s="39"/>
      <c r="AV50" s="40">
        <f>SUM(AV37:AV49)</f>
        <v>0</v>
      </c>
    </row>
    <row r="51" spans="1:48" x14ac:dyDescent="0.25">
      <c r="A51" s="13">
        <v>4</v>
      </c>
      <c r="B51" s="80" t="str">
        <f>"Буква (или иное название) класса "&amp;A51&amp;":"</f>
        <v>Буква (или иное название) класса 4:</v>
      </c>
      <c r="C51" s="81"/>
      <c r="D51" s="82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</row>
    <row r="52" spans="1:48" x14ac:dyDescent="0.25">
      <c r="A52" s="13">
        <v>4</v>
      </c>
      <c r="B52" s="45" t="s">
        <v>69</v>
      </c>
      <c r="C52" s="28" t="s">
        <v>85</v>
      </c>
      <c r="D52" s="29"/>
      <c r="E52" s="29"/>
      <c r="F52" s="29"/>
      <c r="G52" s="30"/>
      <c r="H52" s="31">
        <f t="shared" ref="H52:H64" si="27">COUNTA(D52:G52)</f>
        <v>0</v>
      </c>
      <c r="I52" s="29"/>
      <c r="J52" s="29"/>
      <c r="K52" s="29"/>
      <c r="L52" s="30"/>
      <c r="M52" s="31">
        <f t="shared" ref="M52:M64" si="28">COUNTA(I52:L52)</f>
        <v>0</v>
      </c>
      <c r="N52" s="29"/>
      <c r="O52" s="29"/>
      <c r="P52" s="29"/>
      <c r="Q52" s="30"/>
      <c r="R52" s="31">
        <f t="shared" ref="R52:R64" si="29">COUNTA(N52:Q52)</f>
        <v>0</v>
      </c>
      <c r="S52" s="29"/>
      <c r="T52" s="29"/>
      <c r="U52" s="29"/>
      <c r="V52" s="30"/>
      <c r="W52" s="31">
        <f t="shared" ref="W52:W64" si="30">COUNTA(S52:V52)</f>
        <v>0</v>
      </c>
      <c r="X52" s="29"/>
      <c r="Y52" s="29"/>
      <c r="Z52" s="29"/>
      <c r="AA52" s="30"/>
      <c r="AB52" s="31">
        <f t="shared" ref="AB52:AB64" si="31">COUNTA(X52:AA52)</f>
        <v>0</v>
      </c>
      <c r="AC52" s="29"/>
      <c r="AD52" s="29"/>
      <c r="AE52" s="29"/>
      <c r="AF52" s="30"/>
      <c r="AG52" s="31">
        <f t="shared" ref="AG52:AG64" si="32">COUNTA(AC52:AF52)</f>
        <v>0</v>
      </c>
      <c r="AH52" s="29"/>
      <c r="AI52" s="29"/>
      <c r="AJ52" s="29"/>
      <c r="AK52" s="30"/>
      <c r="AL52" s="31">
        <f t="shared" ref="AL52:AL64" si="33">COUNTA(AH52:AK52)</f>
        <v>0</v>
      </c>
      <c r="AM52" s="29"/>
      <c r="AN52" s="29"/>
      <c r="AO52" s="29"/>
      <c r="AP52" s="30"/>
      <c r="AQ52" s="31">
        <f t="shared" ref="AQ52:AQ64" si="34">COUNTA(AM52:AP52)</f>
        <v>0</v>
      </c>
      <c r="AR52" s="29"/>
      <c r="AS52" s="29"/>
      <c r="AT52" s="29"/>
      <c r="AU52" s="30"/>
      <c r="AV52" s="43">
        <f t="shared" ref="AV52:AV64" si="35">COUNTA(AR52:AU52)</f>
        <v>0</v>
      </c>
    </row>
    <row r="53" spans="1:48" x14ac:dyDescent="0.25">
      <c r="A53" s="13">
        <v>4</v>
      </c>
      <c r="B53" s="8" t="s">
        <v>70</v>
      </c>
      <c r="C53" s="32" t="s">
        <v>85</v>
      </c>
      <c r="D53" s="29"/>
      <c r="E53" s="29"/>
      <c r="F53" s="29"/>
      <c r="G53" s="30"/>
      <c r="H53" s="31">
        <f t="shared" si="27"/>
        <v>0</v>
      </c>
      <c r="I53" s="29"/>
      <c r="J53" s="29"/>
      <c r="K53" s="29"/>
      <c r="L53" s="30"/>
      <c r="M53" s="31">
        <f t="shared" si="28"/>
        <v>0</v>
      </c>
      <c r="N53" s="29"/>
      <c r="O53" s="29"/>
      <c r="P53" s="29"/>
      <c r="Q53" s="30"/>
      <c r="R53" s="31">
        <f t="shared" si="29"/>
        <v>0</v>
      </c>
      <c r="S53" s="29"/>
      <c r="T53" s="29"/>
      <c r="U53" s="29"/>
      <c r="V53" s="30"/>
      <c r="W53" s="31">
        <f t="shared" si="30"/>
        <v>0</v>
      </c>
      <c r="X53" s="29"/>
      <c r="Y53" s="29"/>
      <c r="Z53" s="29"/>
      <c r="AA53" s="30"/>
      <c r="AB53" s="31">
        <f t="shared" si="31"/>
        <v>0</v>
      </c>
      <c r="AC53" s="29"/>
      <c r="AD53" s="29"/>
      <c r="AE53" s="29"/>
      <c r="AF53" s="30"/>
      <c r="AG53" s="31">
        <f t="shared" si="32"/>
        <v>0</v>
      </c>
      <c r="AH53" s="29"/>
      <c r="AI53" s="29"/>
      <c r="AJ53" s="29"/>
      <c r="AK53" s="30"/>
      <c r="AL53" s="31">
        <f t="shared" si="33"/>
        <v>0</v>
      </c>
      <c r="AM53" s="29"/>
      <c r="AN53" s="29"/>
      <c r="AO53" s="29"/>
      <c r="AP53" s="30"/>
      <c r="AQ53" s="31">
        <f t="shared" si="34"/>
        <v>0</v>
      </c>
      <c r="AR53" s="29"/>
      <c r="AS53" s="29"/>
      <c r="AT53" s="29"/>
      <c r="AU53" s="30"/>
      <c r="AV53" s="43">
        <f t="shared" si="35"/>
        <v>0</v>
      </c>
    </row>
    <row r="54" spans="1:48" x14ac:dyDescent="0.25">
      <c r="A54" s="13">
        <v>4</v>
      </c>
      <c r="B54" s="8" t="s">
        <v>71</v>
      </c>
      <c r="C54" s="32" t="s">
        <v>85</v>
      </c>
      <c r="D54" s="29"/>
      <c r="E54" s="29"/>
      <c r="F54" s="29"/>
      <c r="G54" s="30"/>
      <c r="H54" s="31">
        <f t="shared" si="27"/>
        <v>0</v>
      </c>
      <c r="I54" s="29"/>
      <c r="J54" s="29"/>
      <c r="K54" s="29"/>
      <c r="L54" s="30"/>
      <c r="M54" s="31">
        <f t="shared" si="28"/>
        <v>0</v>
      </c>
      <c r="N54" s="29"/>
      <c r="O54" s="29"/>
      <c r="P54" s="29"/>
      <c r="Q54" s="30"/>
      <c r="R54" s="31">
        <f t="shared" si="29"/>
        <v>0</v>
      </c>
      <c r="S54" s="29"/>
      <c r="T54" s="29"/>
      <c r="U54" s="29"/>
      <c r="V54" s="30"/>
      <c r="W54" s="31">
        <f t="shared" si="30"/>
        <v>0</v>
      </c>
      <c r="X54" s="29"/>
      <c r="Y54" s="29"/>
      <c r="Z54" s="29"/>
      <c r="AA54" s="30"/>
      <c r="AB54" s="31">
        <f t="shared" si="31"/>
        <v>0</v>
      </c>
      <c r="AC54" s="29"/>
      <c r="AD54" s="29"/>
      <c r="AE54" s="29"/>
      <c r="AF54" s="30"/>
      <c r="AG54" s="31">
        <f t="shared" si="32"/>
        <v>0</v>
      </c>
      <c r="AH54" s="29"/>
      <c r="AI54" s="29"/>
      <c r="AJ54" s="29"/>
      <c r="AK54" s="30"/>
      <c r="AL54" s="31">
        <f t="shared" si="33"/>
        <v>0</v>
      </c>
      <c r="AM54" s="29"/>
      <c r="AN54" s="29"/>
      <c r="AO54" s="29"/>
      <c r="AP54" s="30"/>
      <c r="AQ54" s="31">
        <f t="shared" si="34"/>
        <v>0</v>
      </c>
      <c r="AR54" s="29"/>
      <c r="AS54" s="29"/>
      <c r="AT54" s="29"/>
      <c r="AU54" s="30"/>
      <c r="AV54" s="43">
        <f t="shared" si="35"/>
        <v>0</v>
      </c>
    </row>
    <row r="55" spans="1:48" x14ac:dyDescent="0.25">
      <c r="A55" s="13">
        <v>4</v>
      </c>
      <c r="B55" s="8" t="s">
        <v>72</v>
      </c>
      <c r="C55" s="32" t="s">
        <v>85</v>
      </c>
      <c r="D55" s="29"/>
      <c r="E55" s="29"/>
      <c r="F55" s="29"/>
      <c r="G55" s="30"/>
      <c r="H55" s="31">
        <f t="shared" si="27"/>
        <v>0</v>
      </c>
      <c r="I55" s="29"/>
      <c r="J55" s="29"/>
      <c r="K55" s="29"/>
      <c r="L55" s="30"/>
      <c r="M55" s="31">
        <f t="shared" si="28"/>
        <v>0</v>
      </c>
      <c r="N55" s="29"/>
      <c r="O55" s="29"/>
      <c r="P55" s="29"/>
      <c r="Q55" s="30"/>
      <c r="R55" s="31">
        <f t="shared" si="29"/>
        <v>0</v>
      </c>
      <c r="S55" s="29"/>
      <c r="T55" s="29"/>
      <c r="U55" s="29"/>
      <c r="V55" s="30"/>
      <c r="W55" s="31">
        <f t="shared" si="30"/>
        <v>0</v>
      </c>
      <c r="X55" s="29"/>
      <c r="Y55" s="29"/>
      <c r="Z55" s="29"/>
      <c r="AA55" s="30"/>
      <c r="AB55" s="31">
        <f t="shared" si="31"/>
        <v>0</v>
      </c>
      <c r="AC55" s="29"/>
      <c r="AD55" s="29"/>
      <c r="AE55" s="29"/>
      <c r="AF55" s="30"/>
      <c r="AG55" s="31">
        <f t="shared" si="32"/>
        <v>0</v>
      </c>
      <c r="AH55" s="29"/>
      <c r="AI55" s="29"/>
      <c r="AJ55" s="29"/>
      <c r="AK55" s="30"/>
      <c r="AL55" s="31">
        <f t="shared" si="33"/>
        <v>0</v>
      </c>
      <c r="AM55" s="29"/>
      <c r="AN55" s="29"/>
      <c r="AO55" s="29"/>
      <c r="AP55" s="30"/>
      <c r="AQ55" s="31">
        <f t="shared" si="34"/>
        <v>0</v>
      </c>
      <c r="AR55" s="29"/>
      <c r="AS55" s="29"/>
      <c r="AT55" s="29"/>
      <c r="AU55" s="30"/>
      <c r="AV55" s="43">
        <f t="shared" si="35"/>
        <v>0</v>
      </c>
    </row>
    <row r="56" spans="1:48" x14ac:dyDescent="0.25">
      <c r="A56" s="13">
        <v>4</v>
      </c>
      <c r="B56" s="8" t="s">
        <v>73</v>
      </c>
      <c r="C56" s="32" t="s">
        <v>85</v>
      </c>
      <c r="D56" s="29"/>
      <c r="E56" s="29"/>
      <c r="F56" s="29"/>
      <c r="G56" s="30"/>
      <c r="H56" s="31">
        <f t="shared" si="27"/>
        <v>0</v>
      </c>
      <c r="I56" s="29"/>
      <c r="J56" s="29"/>
      <c r="K56" s="29"/>
      <c r="L56" s="30"/>
      <c r="M56" s="31">
        <f t="shared" si="28"/>
        <v>0</v>
      </c>
      <c r="N56" s="29"/>
      <c r="O56" s="29"/>
      <c r="P56" s="29"/>
      <c r="Q56" s="30"/>
      <c r="R56" s="31">
        <f t="shared" si="29"/>
        <v>0</v>
      </c>
      <c r="S56" s="29"/>
      <c r="T56" s="29"/>
      <c r="U56" s="29"/>
      <c r="V56" s="30"/>
      <c r="W56" s="31">
        <f t="shared" si="30"/>
        <v>0</v>
      </c>
      <c r="X56" s="29"/>
      <c r="Y56" s="29"/>
      <c r="Z56" s="29"/>
      <c r="AA56" s="30"/>
      <c r="AB56" s="31">
        <f t="shared" si="31"/>
        <v>0</v>
      </c>
      <c r="AC56" s="29"/>
      <c r="AD56" s="29"/>
      <c r="AE56" s="29"/>
      <c r="AF56" s="30"/>
      <c r="AG56" s="31">
        <f t="shared" si="32"/>
        <v>0</v>
      </c>
      <c r="AH56" s="29"/>
      <c r="AI56" s="29"/>
      <c r="AJ56" s="29"/>
      <c r="AK56" s="30"/>
      <c r="AL56" s="31">
        <f t="shared" si="33"/>
        <v>0</v>
      </c>
      <c r="AM56" s="29"/>
      <c r="AN56" s="29"/>
      <c r="AO56" s="29"/>
      <c r="AP56" s="30"/>
      <c r="AQ56" s="31">
        <f t="shared" si="34"/>
        <v>0</v>
      </c>
      <c r="AR56" s="29"/>
      <c r="AS56" s="29"/>
      <c r="AT56" s="29"/>
      <c r="AU56" s="30"/>
      <c r="AV56" s="43">
        <f t="shared" si="35"/>
        <v>0</v>
      </c>
    </row>
    <row r="57" spans="1:48" x14ac:dyDescent="0.25">
      <c r="A57" s="13">
        <v>4</v>
      </c>
      <c r="B57" s="8" t="s">
        <v>74</v>
      </c>
      <c r="C57" s="32" t="s">
        <v>85</v>
      </c>
      <c r="D57" s="29"/>
      <c r="E57" s="29"/>
      <c r="F57" s="29"/>
      <c r="G57" s="30"/>
      <c r="H57" s="31">
        <f t="shared" si="27"/>
        <v>0</v>
      </c>
      <c r="I57" s="29"/>
      <c r="J57" s="29"/>
      <c r="K57" s="29"/>
      <c r="L57" s="30"/>
      <c r="M57" s="31">
        <f t="shared" si="28"/>
        <v>0</v>
      </c>
      <c r="N57" s="29"/>
      <c r="O57" s="29"/>
      <c r="P57" s="29"/>
      <c r="Q57" s="30"/>
      <c r="R57" s="31">
        <f t="shared" si="29"/>
        <v>0</v>
      </c>
      <c r="S57" s="29"/>
      <c r="T57" s="29"/>
      <c r="U57" s="29"/>
      <c r="V57" s="30"/>
      <c r="W57" s="31">
        <f t="shared" si="30"/>
        <v>0</v>
      </c>
      <c r="X57" s="29"/>
      <c r="Y57" s="29"/>
      <c r="Z57" s="29"/>
      <c r="AA57" s="30"/>
      <c r="AB57" s="31">
        <f t="shared" si="31"/>
        <v>0</v>
      </c>
      <c r="AC57" s="29"/>
      <c r="AD57" s="29"/>
      <c r="AE57" s="29"/>
      <c r="AF57" s="30"/>
      <c r="AG57" s="31">
        <f t="shared" si="32"/>
        <v>0</v>
      </c>
      <c r="AH57" s="29"/>
      <c r="AI57" s="29"/>
      <c r="AJ57" s="29"/>
      <c r="AK57" s="30"/>
      <c r="AL57" s="31">
        <f t="shared" si="33"/>
        <v>0</v>
      </c>
      <c r="AM57" s="29"/>
      <c r="AN57" s="29"/>
      <c r="AO57" s="29"/>
      <c r="AP57" s="30"/>
      <c r="AQ57" s="31">
        <f t="shared" si="34"/>
        <v>0</v>
      </c>
      <c r="AR57" s="29"/>
      <c r="AS57" s="29"/>
      <c r="AT57" s="29"/>
      <c r="AU57" s="30"/>
      <c r="AV57" s="43">
        <f t="shared" si="35"/>
        <v>0</v>
      </c>
    </row>
    <row r="58" spans="1:48" x14ac:dyDescent="0.25">
      <c r="A58" s="13">
        <v>4</v>
      </c>
      <c r="B58" s="8" t="s">
        <v>75</v>
      </c>
      <c r="C58" s="32" t="s">
        <v>85</v>
      </c>
      <c r="D58" s="29"/>
      <c r="E58" s="29"/>
      <c r="F58" s="29"/>
      <c r="G58" s="30"/>
      <c r="H58" s="31">
        <f t="shared" si="27"/>
        <v>0</v>
      </c>
      <c r="I58" s="29"/>
      <c r="J58" s="29"/>
      <c r="K58" s="29"/>
      <c r="L58" s="30"/>
      <c r="M58" s="31">
        <f t="shared" si="28"/>
        <v>0</v>
      </c>
      <c r="N58" s="29"/>
      <c r="O58" s="29"/>
      <c r="P58" s="29"/>
      <c r="Q58" s="30"/>
      <c r="R58" s="31">
        <f t="shared" si="29"/>
        <v>0</v>
      </c>
      <c r="S58" s="29"/>
      <c r="T58" s="29"/>
      <c r="U58" s="29"/>
      <c r="V58" s="30"/>
      <c r="W58" s="31">
        <f t="shared" si="30"/>
        <v>0</v>
      </c>
      <c r="X58" s="29"/>
      <c r="Y58" s="29"/>
      <c r="Z58" s="29"/>
      <c r="AA58" s="30"/>
      <c r="AB58" s="31">
        <f t="shared" si="31"/>
        <v>0</v>
      </c>
      <c r="AC58" s="29"/>
      <c r="AD58" s="29"/>
      <c r="AE58" s="29"/>
      <c r="AF58" s="30"/>
      <c r="AG58" s="31">
        <f t="shared" si="32"/>
        <v>0</v>
      </c>
      <c r="AH58" s="29"/>
      <c r="AI58" s="29"/>
      <c r="AJ58" s="29"/>
      <c r="AK58" s="30"/>
      <c r="AL58" s="31">
        <f t="shared" si="33"/>
        <v>0</v>
      </c>
      <c r="AM58" s="29"/>
      <c r="AN58" s="29"/>
      <c r="AO58" s="29"/>
      <c r="AP58" s="30"/>
      <c r="AQ58" s="31">
        <f t="shared" si="34"/>
        <v>0</v>
      </c>
      <c r="AR58" s="29"/>
      <c r="AS58" s="29"/>
      <c r="AT58" s="29"/>
      <c r="AU58" s="30"/>
      <c r="AV58" s="43">
        <f t="shared" si="35"/>
        <v>0</v>
      </c>
    </row>
    <row r="59" spans="1:48" x14ac:dyDescent="0.25">
      <c r="A59" s="13">
        <v>4</v>
      </c>
      <c r="B59" s="8" t="s">
        <v>76</v>
      </c>
      <c r="C59" s="32" t="s">
        <v>85</v>
      </c>
      <c r="D59" s="29"/>
      <c r="E59" s="29"/>
      <c r="F59" s="29"/>
      <c r="G59" s="30"/>
      <c r="H59" s="31">
        <f t="shared" si="27"/>
        <v>0</v>
      </c>
      <c r="I59" s="29"/>
      <c r="J59" s="29"/>
      <c r="K59" s="29"/>
      <c r="L59" s="30"/>
      <c r="M59" s="31">
        <f t="shared" si="28"/>
        <v>0</v>
      </c>
      <c r="N59" s="29"/>
      <c r="O59" s="29"/>
      <c r="P59" s="29"/>
      <c r="Q59" s="30"/>
      <c r="R59" s="31">
        <f t="shared" si="29"/>
        <v>0</v>
      </c>
      <c r="S59" s="29"/>
      <c r="T59" s="29"/>
      <c r="U59" s="29"/>
      <c r="V59" s="30"/>
      <c r="W59" s="31">
        <f t="shared" si="30"/>
        <v>0</v>
      </c>
      <c r="X59" s="29"/>
      <c r="Y59" s="29"/>
      <c r="Z59" s="29"/>
      <c r="AA59" s="30"/>
      <c r="AB59" s="31">
        <f t="shared" si="31"/>
        <v>0</v>
      </c>
      <c r="AC59" s="29"/>
      <c r="AD59" s="29"/>
      <c r="AE59" s="29"/>
      <c r="AF59" s="30"/>
      <c r="AG59" s="31">
        <f t="shared" si="32"/>
        <v>0</v>
      </c>
      <c r="AH59" s="29"/>
      <c r="AI59" s="29"/>
      <c r="AJ59" s="29"/>
      <c r="AK59" s="30"/>
      <c r="AL59" s="31">
        <f t="shared" si="33"/>
        <v>0</v>
      </c>
      <c r="AM59" s="29"/>
      <c r="AN59" s="29"/>
      <c r="AO59" s="29"/>
      <c r="AP59" s="30"/>
      <c r="AQ59" s="31">
        <f t="shared" si="34"/>
        <v>0</v>
      </c>
      <c r="AR59" s="29"/>
      <c r="AS59" s="29"/>
      <c r="AT59" s="29"/>
      <c r="AU59" s="30"/>
      <c r="AV59" s="43">
        <f t="shared" si="35"/>
        <v>0</v>
      </c>
    </row>
    <row r="60" spans="1:48" x14ac:dyDescent="0.25">
      <c r="A60" s="13">
        <v>4</v>
      </c>
      <c r="B60" s="8" t="s">
        <v>77</v>
      </c>
      <c r="C60" s="32" t="s">
        <v>85</v>
      </c>
      <c r="D60" s="29"/>
      <c r="E60" s="29"/>
      <c r="F60" s="29"/>
      <c r="G60" s="30"/>
      <c r="H60" s="31">
        <f t="shared" si="27"/>
        <v>0</v>
      </c>
      <c r="I60" s="29"/>
      <c r="J60" s="29"/>
      <c r="K60" s="29"/>
      <c r="L60" s="30"/>
      <c r="M60" s="31">
        <f t="shared" si="28"/>
        <v>0</v>
      </c>
      <c r="N60" s="29"/>
      <c r="O60" s="29"/>
      <c r="P60" s="29"/>
      <c r="Q60" s="30"/>
      <c r="R60" s="31">
        <f t="shared" si="29"/>
        <v>0</v>
      </c>
      <c r="S60" s="29"/>
      <c r="T60" s="29"/>
      <c r="U60" s="29"/>
      <c r="V60" s="30"/>
      <c r="W60" s="31">
        <f t="shared" si="30"/>
        <v>0</v>
      </c>
      <c r="X60" s="29"/>
      <c r="Y60" s="29"/>
      <c r="Z60" s="29"/>
      <c r="AA60" s="30"/>
      <c r="AB60" s="31">
        <f t="shared" si="31"/>
        <v>0</v>
      </c>
      <c r="AC60" s="29"/>
      <c r="AD60" s="29"/>
      <c r="AE60" s="29"/>
      <c r="AF60" s="30"/>
      <c r="AG60" s="31">
        <f t="shared" si="32"/>
        <v>0</v>
      </c>
      <c r="AH60" s="29"/>
      <c r="AI60" s="29"/>
      <c r="AJ60" s="29"/>
      <c r="AK60" s="30"/>
      <c r="AL60" s="31">
        <f t="shared" si="33"/>
        <v>0</v>
      </c>
      <c r="AM60" s="29"/>
      <c r="AN60" s="29"/>
      <c r="AO60" s="29"/>
      <c r="AP60" s="30"/>
      <c r="AQ60" s="31">
        <f t="shared" si="34"/>
        <v>0</v>
      </c>
      <c r="AR60" s="29"/>
      <c r="AS60" s="29"/>
      <c r="AT60" s="29"/>
      <c r="AU60" s="30"/>
      <c r="AV60" s="43">
        <f t="shared" si="35"/>
        <v>0</v>
      </c>
    </row>
    <row r="61" spans="1:48" x14ac:dyDescent="0.25">
      <c r="A61" s="13">
        <v>4</v>
      </c>
      <c r="B61" s="8" t="s">
        <v>78</v>
      </c>
      <c r="C61" s="32" t="s">
        <v>85</v>
      </c>
      <c r="D61" s="29"/>
      <c r="E61" s="29"/>
      <c r="F61" s="29"/>
      <c r="G61" s="30"/>
      <c r="H61" s="31">
        <f t="shared" si="27"/>
        <v>0</v>
      </c>
      <c r="I61" s="29"/>
      <c r="J61" s="29"/>
      <c r="K61" s="29"/>
      <c r="L61" s="30"/>
      <c r="M61" s="31">
        <f t="shared" si="28"/>
        <v>0</v>
      </c>
      <c r="N61" s="29"/>
      <c r="O61" s="29"/>
      <c r="P61" s="29"/>
      <c r="Q61" s="30"/>
      <c r="R61" s="31">
        <f t="shared" si="29"/>
        <v>0</v>
      </c>
      <c r="S61" s="29"/>
      <c r="T61" s="29"/>
      <c r="U61" s="29"/>
      <c r="V61" s="30"/>
      <c r="W61" s="31">
        <f t="shared" si="30"/>
        <v>0</v>
      </c>
      <c r="X61" s="29"/>
      <c r="Y61" s="29"/>
      <c r="Z61" s="29"/>
      <c r="AA61" s="30"/>
      <c r="AB61" s="31">
        <f t="shared" si="31"/>
        <v>0</v>
      </c>
      <c r="AC61" s="29"/>
      <c r="AD61" s="29"/>
      <c r="AE61" s="29"/>
      <c r="AF61" s="30"/>
      <c r="AG61" s="31">
        <f t="shared" si="32"/>
        <v>0</v>
      </c>
      <c r="AH61" s="29"/>
      <c r="AI61" s="29"/>
      <c r="AJ61" s="29"/>
      <c r="AK61" s="30"/>
      <c r="AL61" s="31">
        <f t="shared" si="33"/>
        <v>0</v>
      </c>
      <c r="AM61" s="29"/>
      <c r="AN61" s="29"/>
      <c r="AO61" s="29"/>
      <c r="AP61" s="30"/>
      <c r="AQ61" s="31">
        <f t="shared" si="34"/>
        <v>0</v>
      </c>
      <c r="AR61" s="29"/>
      <c r="AS61" s="29"/>
      <c r="AT61" s="29"/>
      <c r="AU61" s="30"/>
      <c r="AV61" s="43">
        <f t="shared" si="35"/>
        <v>0</v>
      </c>
    </row>
    <row r="62" spans="1:48" x14ac:dyDescent="0.25">
      <c r="A62" s="13">
        <v>4</v>
      </c>
      <c r="B62" s="8" t="s">
        <v>79</v>
      </c>
      <c r="C62" s="32" t="s">
        <v>85</v>
      </c>
      <c r="D62" s="29"/>
      <c r="E62" s="29"/>
      <c r="F62" s="29"/>
      <c r="G62" s="30"/>
      <c r="H62" s="31">
        <f t="shared" si="27"/>
        <v>0</v>
      </c>
      <c r="I62" s="29"/>
      <c r="J62" s="29"/>
      <c r="K62" s="29"/>
      <c r="L62" s="30"/>
      <c r="M62" s="31">
        <f t="shared" si="28"/>
        <v>0</v>
      </c>
      <c r="N62" s="29"/>
      <c r="O62" s="29"/>
      <c r="P62" s="29"/>
      <c r="Q62" s="30"/>
      <c r="R62" s="31">
        <f t="shared" si="29"/>
        <v>0</v>
      </c>
      <c r="S62" s="29"/>
      <c r="T62" s="29"/>
      <c r="U62" s="29"/>
      <c r="V62" s="30"/>
      <c r="W62" s="31">
        <f t="shared" si="30"/>
        <v>0</v>
      </c>
      <c r="X62" s="29"/>
      <c r="Y62" s="29"/>
      <c r="Z62" s="29"/>
      <c r="AA62" s="30"/>
      <c r="AB62" s="31">
        <f t="shared" si="31"/>
        <v>0</v>
      </c>
      <c r="AC62" s="29"/>
      <c r="AD62" s="29"/>
      <c r="AE62" s="29"/>
      <c r="AF62" s="30"/>
      <c r="AG62" s="31">
        <f t="shared" si="32"/>
        <v>0</v>
      </c>
      <c r="AH62" s="29"/>
      <c r="AI62" s="29"/>
      <c r="AJ62" s="29"/>
      <c r="AK62" s="30"/>
      <c r="AL62" s="31">
        <f t="shared" si="33"/>
        <v>0</v>
      </c>
      <c r="AM62" s="29"/>
      <c r="AN62" s="29"/>
      <c r="AO62" s="29"/>
      <c r="AP62" s="30"/>
      <c r="AQ62" s="31">
        <f t="shared" si="34"/>
        <v>0</v>
      </c>
      <c r="AR62" s="29"/>
      <c r="AS62" s="29"/>
      <c r="AT62" s="29"/>
      <c r="AU62" s="30"/>
      <c r="AV62" s="43">
        <f t="shared" si="35"/>
        <v>0</v>
      </c>
    </row>
    <row r="63" spans="1:48" x14ac:dyDescent="0.25">
      <c r="A63" s="13">
        <v>4</v>
      </c>
      <c r="B63" s="8" t="s">
        <v>80</v>
      </c>
      <c r="C63" s="32" t="s">
        <v>85</v>
      </c>
      <c r="D63" s="29"/>
      <c r="E63" s="29"/>
      <c r="F63" s="29"/>
      <c r="G63" s="30"/>
      <c r="H63" s="31">
        <f t="shared" si="27"/>
        <v>0</v>
      </c>
      <c r="I63" s="29"/>
      <c r="J63" s="29"/>
      <c r="K63" s="29"/>
      <c r="L63" s="30"/>
      <c r="M63" s="31">
        <f t="shared" si="28"/>
        <v>0</v>
      </c>
      <c r="N63" s="29"/>
      <c r="O63" s="29"/>
      <c r="P63" s="29"/>
      <c r="Q63" s="30"/>
      <c r="R63" s="31">
        <f t="shared" si="29"/>
        <v>0</v>
      </c>
      <c r="S63" s="29"/>
      <c r="T63" s="29"/>
      <c r="U63" s="29"/>
      <c r="V63" s="30"/>
      <c r="W63" s="31">
        <f t="shared" si="30"/>
        <v>0</v>
      </c>
      <c r="X63" s="29"/>
      <c r="Y63" s="29"/>
      <c r="Z63" s="29"/>
      <c r="AA63" s="30"/>
      <c r="AB63" s="31">
        <f t="shared" si="31"/>
        <v>0</v>
      </c>
      <c r="AC63" s="29"/>
      <c r="AD63" s="29"/>
      <c r="AE63" s="29"/>
      <c r="AF63" s="30"/>
      <c r="AG63" s="31">
        <f t="shared" si="32"/>
        <v>0</v>
      </c>
      <c r="AH63" s="29"/>
      <c r="AI63" s="29"/>
      <c r="AJ63" s="29"/>
      <c r="AK63" s="30"/>
      <c r="AL63" s="31">
        <f t="shared" si="33"/>
        <v>0</v>
      </c>
      <c r="AM63" s="29"/>
      <c r="AN63" s="29"/>
      <c r="AO63" s="29"/>
      <c r="AP63" s="30"/>
      <c r="AQ63" s="31">
        <f t="shared" si="34"/>
        <v>0</v>
      </c>
      <c r="AR63" s="29"/>
      <c r="AS63" s="29"/>
      <c r="AT63" s="29"/>
      <c r="AU63" s="30"/>
      <c r="AV63" s="43">
        <f t="shared" si="35"/>
        <v>0</v>
      </c>
    </row>
    <row r="64" spans="1:48" x14ac:dyDescent="0.25">
      <c r="A64" s="13">
        <v>4</v>
      </c>
      <c r="B64" s="32" t="s">
        <v>81</v>
      </c>
      <c r="C64" s="32" t="s">
        <v>85</v>
      </c>
      <c r="D64" s="33"/>
      <c r="E64" s="33"/>
      <c r="F64" s="33"/>
      <c r="G64" s="34"/>
      <c r="H64" s="35">
        <f t="shared" si="27"/>
        <v>0</v>
      </c>
      <c r="I64" s="33"/>
      <c r="J64" s="33"/>
      <c r="K64" s="33"/>
      <c r="L64" s="34"/>
      <c r="M64" s="35">
        <f t="shared" si="28"/>
        <v>0</v>
      </c>
      <c r="N64" s="33"/>
      <c r="O64" s="33"/>
      <c r="P64" s="33"/>
      <c r="Q64" s="34"/>
      <c r="R64" s="35">
        <f t="shared" si="29"/>
        <v>0</v>
      </c>
      <c r="S64" s="33"/>
      <c r="T64" s="33"/>
      <c r="U64" s="33"/>
      <c r="V64" s="34"/>
      <c r="W64" s="35">
        <f t="shared" si="30"/>
        <v>0</v>
      </c>
      <c r="X64" s="33"/>
      <c r="Y64" s="33"/>
      <c r="Z64" s="33"/>
      <c r="AA64" s="34"/>
      <c r="AB64" s="35">
        <f t="shared" si="31"/>
        <v>0</v>
      </c>
      <c r="AC64" s="33"/>
      <c r="AD64" s="33"/>
      <c r="AE64" s="33"/>
      <c r="AF64" s="34"/>
      <c r="AG64" s="35">
        <f t="shared" si="32"/>
        <v>0</v>
      </c>
      <c r="AH64" s="33"/>
      <c r="AI64" s="33"/>
      <c r="AJ64" s="33"/>
      <c r="AK64" s="34"/>
      <c r="AL64" s="35">
        <f t="shared" si="33"/>
        <v>0</v>
      </c>
      <c r="AM64" s="33"/>
      <c r="AN64" s="33"/>
      <c r="AO64" s="33"/>
      <c r="AP64" s="34"/>
      <c r="AQ64" s="35">
        <f t="shared" si="34"/>
        <v>0</v>
      </c>
      <c r="AR64" s="33"/>
      <c r="AS64" s="33"/>
      <c r="AT64" s="33"/>
      <c r="AU64" s="34"/>
      <c r="AV64" s="44">
        <f t="shared" si="35"/>
        <v>0</v>
      </c>
    </row>
    <row r="65" spans="1:48" x14ac:dyDescent="0.25">
      <c r="A65" s="13">
        <v>4</v>
      </c>
      <c r="B65" s="36"/>
      <c r="C65" s="37"/>
      <c r="D65" s="38"/>
      <c r="E65" s="39"/>
      <c r="F65" s="39"/>
      <c r="G65" s="39"/>
      <c r="H65" s="40">
        <f>SUM(H52:H64)</f>
        <v>0</v>
      </c>
      <c r="I65" s="39"/>
      <c r="J65" s="39"/>
      <c r="K65" s="39"/>
      <c r="L65" s="39"/>
      <c r="M65" s="40">
        <f>SUM(M52:M64)</f>
        <v>0</v>
      </c>
      <c r="N65" s="39"/>
      <c r="O65" s="39"/>
      <c r="P65" s="39"/>
      <c r="Q65" s="39"/>
      <c r="R65" s="40">
        <f>SUM(R52:R64)</f>
        <v>0</v>
      </c>
      <c r="S65" s="39"/>
      <c r="T65" s="39"/>
      <c r="U65" s="39"/>
      <c r="V65" s="39"/>
      <c r="W65" s="40">
        <f>SUM(W52:W64)</f>
        <v>0</v>
      </c>
      <c r="X65" s="39"/>
      <c r="Y65" s="39"/>
      <c r="Z65" s="39"/>
      <c r="AA65" s="39"/>
      <c r="AB65" s="40">
        <f>SUM(AB52:AB64)</f>
        <v>0</v>
      </c>
      <c r="AC65" s="39"/>
      <c r="AD65" s="39"/>
      <c r="AE65" s="39"/>
      <c r="AF65" s="39"/>
      <c r="AG65" s="40">
        <f>SUM(AG52:AG64)</f>
        <v>0</v>
      </c>
      <c r="AH65" s="39"/>
      <c r="AI65" s="39"/>
      <c r="AJ65" s="39"/>
      <c r="AK65" s="39"/>
      <c r="AL65" s="40">
        <f>SUM(AL52:AL64)</f>
        <v>0</v>
      </c>
      <c r="AM65" s="39"/>
      <c r="AN65" s="39"/>
      <c r="AO65" s="39"/>
      <c r="AP65" s="39"/>
      <c r="AQ65" s="40">
        <f>SUM(AQ52:AQ64)</f>
        <v>0</v>
      </c>
      <c r="AR65" s="39"/>
      <c r="AS65" s="39"/>
      <c r="AT65" s="39"/>
      <c r="AU65" s="39"/>
      <c r="AV65" s="40">
        <f>SUM(AV52:AV64)</f>
        <v>0</v>
      </c>
    </row>
    <row r="66" spans="1:48" x14ac:dyDescent="0.25">
      <c r="A66" s="14">
        <v>5</v>
      </c>
      <c r="B66" s="80" t="str">
        <f>"Буква (или иное название) класса "&amp;A66&amp;":"</f>
        <v>Буква (или иное название) класса 5:</v>
      </c>
      <c r="C66" s="81"/>
      <c r="D66" s="82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</row>
    <row r="67" spans="1:48" x14ac:dyDescent="0.25">
      <c r="A67" s="14">
        <v>5</v>
      </c>
      <c r="B67" s="45" t="s">
        <v>69</v>
      </c>
      <c r="C67" s="28" t="s">
        <v>85</v>
      </c>
      <c r="D67" s="29"/>
      <c r="E67" s="29"/>
      <c r="F67" s="29"/>
      <c r="G67" s="30"/>
      <c r="H67" s="31">
        <f t="shared" ref="H67:H79" si="36">COUNTA(D67:G67)</f>
        <v>0</v>
      </c>
      <c r="I67" s="29"/>
      <c r="J67" s="29"/>
      <c r="K67" s="29"/>
      <c r="L67" s="30"/>
      <c r="M67" s="31">
        <f t="shared" ref="M67:M79" si="37">COUNTA(I67:L67)</f>
        <v>0</v>
      </c>
      <c r="N67" s="29"/>
      <c r="O67" s="29"/>
      <c r="P67" s="29"/>
      <c r="Q67" s="30"/>
      <c r="R67" s="31">
        <f t="shared" ref="R67:R79" si="38">COUNTA(N67:Q67)</f>
        <v>0</v>
      </c>
      <c r="S67" s="29"/>
      <c r="T67" s="29"/>
      <c r="U67" s="29"/>
      <c r="V67" s="30"/>
      <c r="W67" s="31">
        <f t="shared" ref="W67:W79" si="39">COUNTA(S67:V67)</f>
        <v>0</v>
      </c>
      <c r="X67" s="29"/>
      <c r="Y67" s="29"/>
      <c r="Z67" s="29"/>
      <c r="AA67" s="30"/>
      <c r="AB67" s="31">
        <f t="shared" ref="AB67:AB79" si="40">COUNTA(X67:AA67)</f>
        <v>0</v>
      </c>
      <c r="AC67" s="29"/>
      <c r="AD67" s="29"/>
      <c r="AE67" s="29"/>
      <c r="AF67" s="30"/>
      <c r="AG67" s="31">
        <f t="shared" ref="AG67:AG79" si="41">COUNTA(AC67:AF67)</f>
        <v>0</v>
      </c>
      <c r="AH67" s="29"/>
      <c r="AI67" s="29"/>
      <c r="AJ67" s="29"/>
      <c r="AK67" s="30"/>
      <c r="AL67" s="31">
        <f t="shared" ref="AL67:AL79" si="42">COUNTA(AH67:AK67)</f>
        <v>0</v>
      </c>
      <c r="AM67" s="29"/>
      <c r="AN67" s="29"/>
      <c r="AO67" s="29"/>
      <c r="AP67" s="30"/>
      <c r="AQ67" s="31">
        <f t="shared" ref="AQ67:AQ79" si="43">COUNTA(AM67:AP67)</f>
        <v>0</v>
      </c>
      <c r="AR67" s="29"/>
      <c r="AS67" s="29"/>
      <c r="AT67" s="29"/>
      <c r="AU67" s="30"/>
      <c r="AV67" s="43">
        <f t="shared" ref="AV67:AV79" si="44">COUNTA(AR67:AU67)</f>
        <v>0</v>
      </c>
    </row>
    <row r="68" spans="1:48" x14ac:dyDescent="0.25">
      <c r="A68" s="14">
        <v>5</v>
      </c>
      <c r="B68" s="8" t="s">
        <v>70</v>
      </c>
      <c r="C68" s="32" t="s">
        <v>85</v>
      </c>
      <c r="D68" s="29"/>
      <c r="E68" s="29"/>
      <c r="F68" s="29"/>
      <c r="G68" s="30"/>
      <c r="H68" s="31">
        <f t="shared" si="36"/>
        <v>0</v>
      </c>
      <c r="I68" s="29"/>
      <c r="J68" s="29"/>
      <c r="K68" s="29"/>
      <c r="L68" s="30"/>
      <c r="M68" s="31">
        <f t="shared" si="37"/>
        <v>0</v>
      </c>
      <c r="N68" s="29"/>
      <c r="O68" s="29"/>
      <c r="P68" s="29"/>
      <c r="Q68" s="30"/>
      <c r="R68" s="31">
        <f t="shared" si="38"/>
        <v>0</v>
      </c>
      <c r="S68" s="29"/>
      <c r="T68" s="29"/>
      <c r="U68" s="29"/>
      <c r="V68" s="30"/>
      <c r="W68" s="31">
        <f t="shared" si="39"/>
        <v>0</v>
      </c>
      <c r="X68" s="29"/>
      <c r="Y68" s="29"/>
      <c r="Z68" s="29"/>
      <c r="AA68" s="30"/>
      <c r="AB68" s="31">
        <f t="shared" si="40"/>
        <v>0</v>
      </c>
      <c r="AC68" s="29"/>
      <c r="AD68" s="29"/>
      <c r="AE68" s="29"/>
      <c r="AF68" s="30"/>
      <c r="AG68" s="31">
        <f t="shared" si="41"/>
        <v>0</v>
      </c>
      <c r="AH68" s="29"/>
      <c r="AI68" s="29"/>
      <c r="AJ68" s="29"/>
      <c r="AK68" s="30"/>
      <c r="AL68" s="31">
        <f t="shared" si="42"/>
        <v>0</v>
      </c>
      <c r="AM68" s="29"/>
      <c r="AN68" s="29"/>
      <c r="AO68" s="29"/>
      <c r="AP68" s="30"/>
      <c r="AQ68" s="31">
        <f t="shared" si="43"/>
        <v>0</v>
      </c>
      <c r="AR68" s="29"/>
      <c r="AS68" s="29"/>
      <c r="AT68" s="29"/>
      <c r="AU68" s="30"/>
      <c r="AV68" s="43">
        <f t="shared" si="44"/>
        <v>0</v>
      </c>
    </row>
    <row r="69" spans="1:48" x14ac:dyDescent="0.25">
      <c r="A69" s="14">
        <v>5</v>
      </c>
      <c r="B69" s="8" t="s">
        <v>71</v>
      </c>
      <c r="C69" s="32" t="s">
        <v>85</v>
      </c>
      <c r="D69" s="29"/>
      <c r="E69" s="29"/>
      <c r="F69" s="29"/>
      <c r="G69" s="30"/>
      <c r="H69" s="31">
        <f t="shared" si="36"/>
        <v>0</v>
      </c>
      <c r="I69" s="29"/>
      <c r="J69" s="29"/>
      <c r="K69" s="29"/>
      <c r="L69" s="30"/>
      <c r="M69" s="31">
        <f t="shared" si="37"/>
        <v>0</v>
      </c>
      <c r="N69" s="29"/>
      <c r="O69" s="29"/>
      <c r="P69" s="29"/>
      <c r="Q69" s="30"/>
      <c r="R69" s="31">
        <f t="shared" si="38"/>
        <v>0</v>
      </c>
      <c r="S69" s="29"/>
      <c r="T69" s="29"/>
      <c r="U69" s="29"/>
      <c r="V69" s="30"/>
      <c r="W69" s="31">
        <f t="shared" si="39"/>
        <v>0</v>
      </c>
      <c r="X69" s="29"/>
      <c r="Y69" s="29"/>
      <c r="Z69" s="29"/>
      <c r="AA69" s="30"/>
      <c r="AB69" s="31">
        <f t="shared" si="40"/>
        <v>0</v>
      </c>
      <c r="AC69" s="29"/>
      <c r="AD69" s="29"/>
      <c r="AE69" s="29"/>
      <c r="AF69" s="30"/>
      <c r="AG69" s="31">
        <f t="shared" si="41"/>
        <v>0</v>
      </c>
      <c r="AH69" s="29"/>
      <c r="AI69" s="29"/>
      <c r="AJ69" s="29"/>
      <c r="AK69" s="30"/>
      <c r="AL69" s="31">
        <f t="shared" si="42"/>
        <v>0</v>
      </c>
      <c r="AM69" s="29"/>
      <c r="AN69" s="29"/>
      <c r="AO69" s="29"/>
      <c r="AP69" s="30"/>
      <c r="AQ69" s="31">
        <f t="shared" si="43"/>
        <v>0</v>
      </c>
      <c r="AR69" s="29"/>
      <c r="AS69" s="29"/>
      <c r="AT69" s="29"/>
      <c r="AU69" s="30"/>
      <c r="AV69" s="43">
        <f t="shared" si="44"/>
        <v>0</v>
      </c>
    </row>
    <row r="70" spans="1:48" x14ac:dyDescent="0.25">
      <c r="A70" s="14">
        <v>5</v>
      </c>
      <c r="B70" s="8" t="s">
        <v>72</v>
      </c>
      <c r="C70" s="32" t="s">
        <v>85</v>
      </c>
      <c r="D70" s="29"/>
      <c r="E70" s="29"/>
      <c r="F70" s="29"/>
      <c r="G70" s="30"/>
      <c r="H70" s="31">
        <f t="shared" si="36"/>
        <v>0</v>
      </c>
      <c r="I70" s="29"/>
      <c r="J70" s="29"/>
      <c r="K70" s="29"/>
      <c r="L70" s="30"/>
      <c r="M70" s="31">
        <f t="shared" si="37"/>
        <v>0</v>
      </c>
      <c r="N70" s="29"/>
      <c r="O70" s="29"/>
      <c r="P70" s="29"/>
      <c r="Q70" s="30"/>
      <c r="R70" s="31">
        <f t="shared" si="38"/>
        <v>0</v>
      </c>
      <c r="S70" s="29"/>
      <c r="T70" s="29"/>
      <c r="U70" s="29"/>
      <c r="V70" s="30"/>
      <c r="W70" s="31">
        <f t="shared" si="39"/>
        <v>0</v>
      </c>
      <c r="X70" s="29"/>
      <c r="Y70" s="29"/>
      <c r="Z70" s="29"/>
      <c r="AA70" s="30"/>
      <c r="AB70" s="31">
        <f t="shared" si="40"/>
        <v>0</v>
      </c>
      <c r="AC70" s="29"/>
      <c r="AD70" s="29"/>
      <c r="AE70" s="29"/>
      <c r="AF70" s="30"/>
      <c r="AG70" s="31">
        <f t="shared" si="41"/>
        <v>0</v>
      </c>
      <c r="AH70" s="29"/>
      <c r="AI70" s="29"/>
      <c r="AJ70" s="29"/>
      <c r="AK70" s="30"/>
      <c r="AL70" s="31">
        <f t="shared" si="42"/>
        <v>0</v>
      </c>
      <c r="AM70" s="29"/>
      <c r="AN70" s="29"/>
      <c r="AO70" s="29"/>
      <c r="AP70" s="30"/>
      <c r="AQ70" s="31">
        <f t="shared" si="43"/>
        <v>0</v>
      </c>
      <c r="AR70" s="29"/>
      <c r="AS70" s="29"/>
      <c r="AT70" s="29"/>
      <c r="AU70" s="30"/>
      <c r="AV70" s="43">
        <f t="shared" si="44"/>
        <v>0</v>
      </c>
    </row>
    <row r="71" spans="1:48" x14ac:dyDescent="0.25">
      <c r="A71" s="14">
        <v>5</v>
      </c>
      <c r="B71" s="8" t="s">
        <v>73</v>
      </c>
      <c r="C71" s="32" t="s">
        <v>85</v>
      </c>
      <c r="D71" s="29"/>
      <c r="E71" s="29"/>
      <c r="F71" s="29"/>
      <c r="G71" s="30"/>
      <c r="H71" s="31">
        <f t="shared" si="36"/>
        <v>0</v>
      </c>
      <c r="I71" s="29"/>
      <c r="J71" s="29"/>
      <c r="K71" s="29"/>
      <c r="L71" s="30"/>
      <c r="M71" s="31">
        <f t="shared" si="37"/>
        <v>0</v>
      </c>
      <c r="N71" s="29"/>
      <c r="O71" s="29"/>
      <c r="P71" s="29"/>
      <c r="Q71" s="30"/>
      <c r="R71" s="31">
        <f t="shared" si="38"/>
        <v>0</v>
      </c>
      <c r="S71" s="29"/>
      <c r="T71" s="29"/>
      <c r="U71" s="29"/>
      <c r="V71" s="30"/>
      <c r="W71" s="31">
        <f t="shared" si="39"/>
        <v>0</v>
      </c>
      <c r="X71" s="29"/>
      <c r="Y71" s="29"/>
      <c r="Z71" s="29"/>
      <c r="AA71" s="30"/>
      <c r="AB71" s="31">
        <f t="shared" si="40"/>
        <v>0</v>
      </c>
      <c r="AC71" s="29"/>
      <c r="AD71" s="29"/>
      <c r="AE71" s="29"/>
      <c r="AF71" s="30"/>
      <c r="AG71" s="31">
        <f t="shared" si="41"/>
        <v>0</v>
      </c>
      <c r="AH71" s="29"/>
      <c r="AI71" s="29"/>
      <c r="AJ71" s="29"/>
      <c r="AK71" s="30"/>
      <c r="AL71" s="31">
        <f t="shared" si="42"/>
        <v>0</v>
      </c>
      <c r="AM71" s="29"/>
      <c r="AN71" s="29"/>
      <c r="AO71" s="29"/>
      <c r="AP71" s="30"/>
      <c r="AQ71" s="31">
        <f t="shared" si="43"/>
        <v>0</v>
      </c>
      <c r="AR71" s="29"/>
      <c r="AS71" s="29"/>
      <c r="AT71" s="29"/>
      <c r="AU71" s="30"/>
      <c r="AV71" s="43">
        <f t="shared" si="44"/>
        <v>0</v>
      </c>
    </row>
    <row r="72" spans="1:48" x14ac:dyDescent="0.25">
      <c r="A72" s="14">
        <v>5</v>
      </c>
      <c r="B72" s="8" t="s">
        <v>74</v>
      </c>
      <c r="C72" s="32" t="s">
        <v>85</v>
      </c>
      <c r="D72" s="29"/>
      <c r="E72" s="29"/>
      <c r="F72" s="29"/>
      <c r="G72" s="30"/>
      <c r="H72" s="31">
        <f t="shared" si="36"/>
        <v>0</v>
      </c>
      <c r="I72" s="29"/>
      <c r="J72" s="29"/>
      <c r="K72" s="29"/>
      <c r="L72" s="30"/>
      <c r="M72" s="31">
        <f t="shared" si="37"/>
        <v>0</v>
      </c>
      <c r="N72" s="29"/>
      <c r="O72" s="29"/>
      <c r="P72" s="29"/>
      <c r="Q72" s="30"/>
      <c r="R72" s="31">
        <f t="shared" si="38"/>
        <v>0</v>
      </c>
      <c r="S72" s="29"/>
      <c r="T72" s="29"/>
      <c r="U72" s="29"/>
      <c r="V72" s="30"/>
      <c r="W72" s="31">
        <f t="shared" si="39"/>
        <v>0</v>
      </c>
      <c r="X72" s="29"/>
      <c r="Y72" s="29"/>
      <c r="Z72" s="29"/>
      <c r="AA72" s="30"/>
      <c r="AB72" s="31">
        <f t="shared" si="40"/>
        <v>0</v>
      </c>
      <c r="AC72" s="29"/>
      <c r="AD72" s="29"/>
      <c r="AE72" s="29"/>
      <c r="AF72" s="30"/>
      <c r="AG72" s="31">
        <f t="shared" si="41"/>
        <v>0</v>
      </c>
      <c r="AH72" s="29"/>
      <c r="AI72" s="29"/>
      <c r="AJ72" s="29"/>
      <c r="AK72" s="30"/>
      <c r="AL72" s="31">
        <f t="shared" si="42"/>
        <v>0</v>
      </c>
      <c r="AM72" s="29"/>
      <c r="AN72" s="29"/>
      <c r="AO72" s="29"/>
      <c r="AP72" s="30"/>
      <c r="AQ72" s="31">
        <f t="shared" si="43"/>
        <v>0</v>
      </c>
      <c r="AR72" s="29"/>
      <c r="AS72" s="29"/>
      <c r="AT72" s="29"/>
      <c r="AU72" s="30"/>
      <c r="AV72" s="43">
        <f t="shared" si="44"/>
        <v>0</v>
      </c>
    </row>
    <row r="73" spans="1:48" x14ac:dyDescent="0.25">
      <c r="A73" s="14">
        <v>5</v>
      </c>
      <c r="B73" s="8" t="s">
        <v>75</v>
      </c>
      <c r="C73" s="32" t="s">
        <v>85</v>
      </c>
      <c r="D73" s="29"/>
      <c r="E73" s="29"/>
      <c r="F73" s="29"/>
      <c r="G73" s="30"/>
      <c r="H73" s="31">
        <f t="shared" si="36"/>
        <v>0</v>
      </c>
      <c r="I73" s="29"/>
      <c r="J73" s="29"/>
      <c r="K73" s="29"/>
      <c r="L73" s="30"/>
      <c r="M73" s="31">
        <f t="shared" si="37"/>
        <v>0</v>
      </c>
      <c r="N73" s="29"/>
      <c r="O73" s="29"/>
      <c r="P73" s="29"/>
      <c r="Q73" s="30"/>
      <c r="R73" s="31">
        <f t="shared" si="38"/>
        <v>0</v>
      </c>
      <c r="S73" s="29"/>
      <c r="T73" s="29"/>
      <c r="U73" s="29"/>
      <c r="V73" s="30"/>
      <c r="W73" s="31">
        <f t="shared" si="39"/>
        <v>0</v>
      </c>
      <c r="X73" s="29"/>
      <c r="Y73" s="29"/>
      <c r="Z73" s="29"/>
      <c r="AA73" s="30"/>
      <c r="AB73" s="31">
        <f t="shared" si="40"/>
        <v>0</v>
      </c>
      <c r="AC73" s="29"/>
      <c r="AD73" s="29"/>
      <c r="AE73" s="29"/>
      <c r="AF73" s="30"/>
      <c r="AG73" s="31">
        <f t="shared" si="41"/>
        <v>0</v>
      </c>
      <c r="AH73" s="29"/>
      <c r="AI73" s="29"/>
      <c r="AJ73" s="29"/>
      <c r="AK73" s="30"/>
      <c r="AL73" s="31">
        <f t="shared" si="42"/>
        <v>0</v>
      </c>
      <c r="AM73" s="29"/>
      <c r="AN73" s="29"/>
      <c r="AO73" s="29"/>
      <c r="AP73" s="30"/>
      <c r="AQ73" s="31">
        <f t="shared" si="43"/>
        <v>0</v>
      </c>
      <c r="AR73" s="29"/>
      <c r="AS73" s="29"/>
      <c r="AT73" s="29"/>
      <c r="AU73" s="30"/>
      <c r="AV73" s="43">
        <f t="shared" si="44"/>
        <v>0</v>
      </c>
    </row>
    <row r="74" spans="1:48" x14ac:dyDescent="0.25">
      <c r="A74" s="14">
        <v>5</v>
      </c>
      <c r="B74" s="8" t="s">
        <v>76</v>
      </c>
      <c r="C74" s="32" t="s">
        <v>85</v>
      </c>
      <c r="D74" s="29"/>
      <c r="E74" s="29"/>
      <c r="F74" s="29"/>
      <c r="G74" s="30"/>
      <c r="H74" s="31">
        <f t="shared" si="36"/>
        <v>0</v>
      </c>
      <c r="I74" s="29"/>
      <c r="J74" s="29"/>
      <c r="K74" s="29"/>
      <c r="L74" s="30"/>
      <c r="M74" s="31">
        <f t="shared" si="37"/>
        <v>0</v>
      </c>
      <c r="N74" s="29"/>
      <c r="O74" s="29"/>
      <c r="P74" s="29"/>
      <c r="Q74" s="30"/>
      <c r="R74" s="31">
        <f t="shared" si="38"/>
        <v>0</v>
      </c>
      <c r="S74" s="29"/>
      <c r="T74" s="29"/>
      <c r="U74" s="29"/>
      <c r="V74" s="30"/>
      <c r="W74" s="31">
        <f t="shared" si="39"/>
        <v>0</v>
      </c>
      <c r="X74" s="29"/>
      <c r="Y74" s="29"/>
      <c r="Z74" s="29"/>
      <c r="AA74" s="30"/>
      <c r="AB74" s="31">
        <f t="shared" si="40"/>
        <v>0</v>
      </c>
      <c r="AC74" s="29"/>
      <c r="AD74" s="29"/>
      <c r="AE74" s="29"/>
      <c r="AF74" s="30"/>
      <c r="AG74" s="31">
        <f t="shared" si="41"/>
        <v>0</v>
      </c>
      <c r="AH74" s="29"/>
      <c r="AI74" s="29"/>
      <c r="AJ74" s="29"/>
      <c r="AK74" s="30"/>
      <c r="AL74" s="31">
        <f t="shared" si="42"/>
        <v>0</v>
      </c>
      <c r="AM74" s="29"/>
      <c r="AN74" s="29"/>
      <c r="AO74" s="29"/>
      <c r="AP74" s="30"/>
      <c r="AQ74" s="31">
        <f t="shared" si="43"/>
        <v>0</v>
      </c>
      <c r="AR74" s="29"/>
      <c r="AS74" s="29"/>
      <c r="AT74" s="29"/>
      <c r="AU74" s="30"/>
      <c r="AV74" s="43">
        <f t="shared" si="44"/>
        <v>0</v>
      </c>
    </row>
    <row r="75" spans="1:48" x14ac:dyDescent="0.25">
      <c r="A75" s="14">
        <v>5</v>
      </c>
      <c r="B75" s="8" t="s">
        <v>77</v>
      </c>
      <c r="C75" s="32" t="s">
        <v>85</v>
      </c>
      <c r="D75" s="29"/>
      <c r="E75" s="29"/>
      <c r="F75" s="29"/>
      <c r="G75" s="30"/>
      <c r="H75" s="31">
        <f t="shared" si="36"/>
        <v>0</v>
      </c>
      <c r="I75" s="29"/>
      <c r="J75" s="29"/>
      <c r="K75" s="29"/>
      <c r="L75" s="30"/>
      <c r="M75" s="31">
        <f t="shared" si="37"/>
        <v>0</v>
      </c>
      <c r="N75" s="29"/>
      <c r="O75" s="29"/>
      <c r="P75" s="29"/>
      <c r="Q75" s="30"/>
      <c r="R75" s="31">
        <f t="shared" si="38"/>
        <v>0</v>
      </c>
      <c r="S75" s="29"/>
      <c r="T75" s="29"/>
      <c r="U75" s="29"/>
      <c r="V75" s="30"/>
      <c r="W75" s="31">
        <f t="shared" si="39"/>
        <v>0</v>
      </c>
      <c r="X75" s="29"/>
      <c r="Y75" s="29"/>
      <c r="Z75" s="29"/>
      <c r="AA75" s="30"/>
      <c r="AB75" s="31">
        <f t="shared" si="40"/>
        <v>0</v>
      </c>
      <c r="AC75" s="29"/>
      <c r="AD75" s="29"/>
      <c r="AE75" s="29"/>
      <c r="AF75" s="30"/>
      <c r="AG75" s="31">
        <f t="shared" si="41"/>
        <v>0</v>
      </c>
      <c r="AH75" s="29"/>
      <c r="AI75" s="29"/>
      <c r="AJ75" s="29"/>
      <c r="AK75" s="30"/>
      <c r="AL75" s="31">
        <f t="shared" si="42"/>
        <v>0</v>
      </c>
      <c r="AM75" s="29"/>
      <c r="AN75" s="29"/>
      <c r="AO75" s="29"/>
      <c r="AP75" s="30"/>
      <c r="AQ75" s="31">
        <f t="shared" si="43"/>
        <v>0</v>
      </c>
      <c r="AR75" s="29"/>
      <c r="AS75" s="29"/>
      <c r="AT75" s="29"/>
      <c r="AU75" s="30"/>
      <c r="AV75" s="43">
        <f t="shared" si="44"/>
        <v>0</v>
      </c>
    </row>
    <row r="76" spans="1:48" x14ac:dyDescent="0.25">
      <c r="A76" s="14">
        <v>5</v>
      </c>
      <c r="B76" s="8" t="s">
        <v>78</v>
      </c>
      <c r="C76" s="32" t="s">
        <v>85</v>
      </c>
      <c r="D76" s="29"/>
      <c r="E76" s="29"/>
      <c r="F76" s="29"/>
      <c r="G76" s="30"/>
      <c r="H76" s="31">
        <f t="shared" si="36"/>
        <v>0</v>
      </c>
      <c r="I76" s="29"/>
      <c r="J76" s="29"/>
      <c r="K76" s="29"/>
      <c r="L76" s="30"/>
      <c r="M76" s="31">
        <f t="shared" si="37"/>
        <v>0</v>
      </c>
      <c r="N76" s="29"/>
      <c r="O76" s="29"/>
      <c r="P76" s="29"/>
      <c r="Q76" s="30"/>
      <c r="R76" s="31">
        <f t="shared" si="38"/>
        <v>0</v>
      </c>
      <c r="S76" s="29"/>
      <c r="T76" s="29"/>
      <c r="U76" s="29"/>
      <c r="V76" s="30"/>
      <c r="W76" s="31">
        <f t="shared" si="39"/>
        <v>0</v>
      </c>
      <c r="X76" s="29"/>
      <c r="Y76" s="29"/>
      <c r="Z76" s="29"/>
      <c r="AA76" s="30"/>
      <c r="AB76" s="31">
        <f t="shared" si="40"/>
        <v>0</v>
      </c>
      <c r="AC76" s="29"/>
      <c r="AD76" s="29"/>
      <c r="AE76" s="29"/>
      <c r="AF76" s="30"/>
      <c r="AG76" s="31">
        <f t="shared" si="41"/>
        <v>0</v>
      </c>
      <c r="AH76" s="29"/>
      <c r="AI76" s="29"/>
      <c r="AJ76" s="29"/>
      <c r="AK76" s="30"/>
      <c r="AL76" s="31">
        <f t="shared" si="42"/>
        <v>0</v>
      </c>
      <c r="AM76" s="29"/>
      <c r="AN76" s="29"/>
      <c r="AO76" s="29"/>
      <c r="AP76" s="30"/>
      <c r="AQ76" s="31">
        <f t="shared" si="43"/>
        <v>0</v>
      </c>
      <c r="AR76" s="29"/>
      <c r="AS76" s="29"/>
      <c r="AT76" s="29"/>
      <c r="AU76" s="30"/>
      <c r="AV76" s="43">
        <f t="shared" si="44"/>
        <v>0</v>
      </c>
    </row>
    <row r="77" spans="1:48" x14ac:dyDescent="0.25">
      <c r="A77" s="14">
        <v>5</v>
      </c>
      <c r="B77" s="8" t="s">
        <v>79</v>
      </c>
      <c r="C77" s="32" t="s">
        <v>85</v>
      </c>
      <c r="D77" s="29"/>
      <c r="E77" s="29"/>
      <c r="F77" s="29"/>
      <c r="G77" s="30"/>
      <c r="H77" s="31">
        <f t="shared" si="36"/>
        <v>0</v>
      </c>
      <c r="I77" s="29"/>
      <c r="J77" s="29"/>
      <c r="K77" s="29"/>
      <c r="L77" s="30"/>
      <c r="M77" s="31">
        <f t="shared" si="37"/>
        <v>0</v>
      </c>
      <c r="N77" s="29"/>
      <c r="O77" s="29"/>
      <c r="P77" s="29"/>
      <c r="Q77" s="30"/>
      <c r="R77" s="31">
        <f t="shared" si="38"/>
        <v>0</v>
      </c>
      <c r="S77" s="29"/>
      <c r="T77" s="29"/>
      <c r="U77" s="29"/>
      <c r="V77" s="30"/>
      <c r="W77" s="31">
        <f t="shared" si="39"/>
        <v>0</v>
      </c>
      <c r="X77" s="29"/>
      <c r="Y77" s="29"/>
      <c r="Z77" s="29"/>
      <c r="AA77" s="30"/>
      <c r="AB77" s="31">
        <f t="shared" si="40"/>
        <v>0</v>
      </c>
      <c r="AC77" s="29"/>
      <c r="AD77" s="29"/>
      <c r="AE77" s="29"/>
      <c r="AF77" s="30"/>
      <c r="AG77" s="31">
        <f t="shared" si="41"/>
        <v>0</v>
      </c>
      <c r="AH77" s="29"/>
      <c r="AI77" s="29"/>
      <c r="AJ77" s="29"/>
      <c r="AK77" s="30"/>
      <c r="AL77" s="31">
        <f t="shared" si="42"/>
        <v>0</v>
      </c>
      <c r="AM77" s="29"/>
      <c r="AN77" s="29"/>
      <c r="AO77" s="29"/>
      <c r="AP77" s="30"/>
      <c r="AQ77" s="31">
        <f t="shared" si="43"/>
        <v>0</v>
      </c>
      <c r="AR77" s="29"/>
      <c r="AS77" s="29"/>
      <c r="AT77" s="29"/>
      <c r="AU77" s="30"/>
      <c r="AV77" s="43">
        <f t="shared" si="44"/>
        <v>0</v>
      </c>
    </row>
    <row r="78" spans="1:48" x14ac:dyDescent="0.25">
      <c r="A78" s="14">
        <v>5</v>
      </c>
      <c r="B78" s="8" t="s">
        <v>80</v>
      </c>
      <c r="C78" s="32" t="s">
        <v>85</v>
      </c>
      <c r="D78" s="29"/>
      <c r="E78" s="29"/>
      <c r="F78" s="29"/>
      <c r="G78" s="30"/>
      <c r="H78" s="31">
        <f t="shared" si="36"/>
        <v>0</v>
      </c>
      <c r="I78" s="29"/>
      <c r="J78" s="29"/>
      <c r="K78" s="29"/>
      <c r="L78" s="30"/>
      <c r="M78" s="31">
        <f t="shared" si="37"/>
        <v>0</v>
      </c>
      <c r="N78" s="29"/>
      <c r="O78" s="29"/>
      <c r="P78" s="29"/>
      <c r="Q78" s="30"/>
      <c r="R78" s="31">
        <f t="shared" si="38"/>
        <v>0</v>
      </c>
      <c r="S78" s="29"/>
      <c r="T78" s="29"/>
      <c r="U78" s="29"/>
      <c r="V78" s="30"/>
      <c r="W78" s="31">
        <f t="shared" si="39"/>
        <v>0</v>
      </c>
      <c r="X78" s="29"/>
      <c r="Y78" s="29"/>
      <c r="Z78" s="29"/>
      <c r="AA78" s="30"/>
      <c r="AB78" s="31">
        <f t="shared" si="40"/>
        <v>0</v>
      </c>
      <c r="AC78" s="29"/>
      <c r="AD78" s="29"/>
      <c r="AE78" s="29"/>
      <c r="AF78" s="30"/>
      <c r="AG78" s="31">
        <f t="shared" si="41"/>
        <v>0</v>
      </c>
      <c r="AH78" s="29"/>
      <c r="AI78" s="29"/>
      <c r="AJ78" s="29"/>
      <c r="AK78" s="30"/>
      <c r="AL78" s="31">
        <f t="shared" si="42"/>
        <v>0</v>
      </c>
      <c r="AM78" s="29"/>
      <c r="AN78" s="29"/>
      <c r="AO78" s="29"/>
      <c r="AP78" s="30"/>
      <c r="AQ78" s="31">
        <f t="shared" si="43"/>
        <v>0</v>
      </c>
      <c r="AR78" s="29"/>
      <c r="AS78" s="29"/>
      <c r="AT78" s="29"/>
      <c r="AU78" s="30"/>
      <c r="AV78" s="43">
        <f t="shared" si="44"/>
        <v>0</v>
      </c>
    </row>
    <row r="79" spans="1:48" x14ac:dyDescent="0.25">
      <c r="A79" s="14">
        <v>5</v>
      </c>
      <c r="B79" s="32" t="s">
        <v>81</v>
      </c>
      <c r="C79" s="32" t="s">
        <v>85</v>
      </c>
      <c r="D79" s="33"/>
      <c r="E79" s="33"/>
      <c r="F79" s="33"/>
      <c r="G79" s="34"/>
      <c r="H79" s="35">
        <f t="shared" si="36"/>
        <v>0</v>
      </c>
      <c r="I79" s="33"/>
      <c r="J79" s="33"/>
      <c r="K79" s="33"/>
      <c r="L79" s="34"/>
      <c r="M79" s="35">
        <f t="shared" si="37"/>
        <v>0</v>
      </c>
      <c r="N79" s="33"/>
      <c r="O79" s="33"/>
      <c r="P79" s="33"/>
      <c r="Q79" s="34"/>
      <c r="R79" s="35">
        <f t="shared" si="38"/>
        <v>0</v>
      </c>
      <c r="S79" s="33"/>
      <c r="T79" s="33"/>
      <c r="U79" s="33"/>
      <c r="V79" s="34"/>
      <c r="W79" s="35">
        <f t="shared" si="39"/>
        <v>0</v>
      </c>
      <c r="X79" s="33"/>
      <c r="Y79" s="33"/>
      <c r="Z79" s="33"/>
      <c r="AA79" s="34"/>
      <c r="AB79" s="35">
        <f t="shared" si="40"/>
        <v>0</v>
      </c>
      <c r="AC79" s="33"/>
      <c r="AD79" s="33"/>
      <c r="AE79" s="33"/>
      <c r="AF79" s="34"/>
      <c r="AG79" s="35">
        <f t="shared" si="41"/>
        <v>0</v>
      </c>
      <c r="AH79" s="33"/>
      <c r="AI79" s="33"/>
      <c r="AJ79" s="33"/>
      <c r="AK79" s="34"/>
      <c r="AL79" s="35">
        <f t="shared" si="42"/>
        <v>0</v>
      </c>
      <c r="AM79" s="33"/>
      <c r="AN79" s="33"/>
      <c r="AO79" s="33"/>
      <c r="AP79" s="34"/>
      <c r="AQ79" s="35">
        <f t="shared" si="43"/>
        <v>0</v>
      </c>
      <c r="AR79" s="33"/>
      <c r="AS79" s="33"/>
      <c r="AT79" s="33"/>
      <c r="AU79" s="34"/>
      <c r="AV79" s="44">
        <f t="shared" si="44"/>
        <v>0</v>
      </c>
    </row>
    <row r="80" spans="1:48" x14ac:dyDescent="0.25">
      <c r="A80" s="14">
        <v>5</v>
      </c>
      <c r="B80" s="36"/>
      <c r="C80" s="37"/>
      <c r="D80" s="38"/>
      <c r="E80" s="39"/>
      <c r="F80" s="39"/>
      <c r="G80" s="39"/>
      <c r="H80" s="40">
        <f>SUM(H67:H79)</f>
        <v>0</v>
      </c>
      <c r="I80" s="39"/>
      <c r="J80" s="39"/>
      <c r="K80" s="39"/>
      <c r="L80" s="39"/>
      <c r="M80" s="40">
        <f>SUM(M67:M79)</f>
        <v>0</v>
      </c>
      <c r="N80" s="39"/>
      <c r="O80" s="39"/>
      <c r="P80" s="39"/>
      <c r="Q80" s="39"/>
      <c r="R80" s="40">
        <f>SUM(R67:R79)</f>
        <v>0</v>
      </c>
      <c r="S80" s="39"/>
      <c r="T80" s="39"/>
      <c r="U80" s="39"/>
      <c r="V80" s="39"/>
      <c r="W80" s="40">
        <f>SUM(W67:W79)</f>
        <v>0</v>
      </c>
      <c r="X80" s="39"/>
      <c r="Y80" s="39"/>
      <c r="Z80" s="39"/>
      <c r="AA80" s="39"/>
      <c r="AB80" s="40">
        <f>SUM(AB67:AB79)</f>
        <v>0</v>
      </c>
      <c r="AC80" s="39"/>
      <c r="AD80" s="39"/>
      <c r="AE80" s="39"/>
      <c r="AF80" s="39"/>
      <c r="AG80" s="40">
        <f>SUM(AG67:AG79)</f>
        <v>0</v>
      </c>
      <c r="AH80" s="39"/>
      <c r="AI80" s="39"/>
      <c r="AJ80" s="39"/>
      <c r="AK80" s="39"/>
      <c r="AL80" s="40">
        <f>SUM(AL67:AL79)</f>
        <v>0</v>
      </c>
      <c r="AM80" s="39"/>
      <c r="AN80" s="39"/>
      <c r="AO80" s="39"/>
      <c r="AP80" s="39"/>
      <c r="AQ80" s="40">
        <f>SUM(AQ67:AQ79)</f>
        <v>0</v>
      </c>
      <c r="AR80" s="39"/>
      <c r="AS80" s="39"/>
      <c r="AT80" s="39"/>
      <c r="AU80" s="39"/>
      <c r="AV80" s="40">
        <f>SUM(AV67:AV79)</f>
        <v>0</v>
      </c>
    </row>
    <row r="81" spans="1:48" x14ac:dyDescent="0.25">
      <c r="A81" s="14">
        <v>6</v>
      </c>
      <c r="B81" s="80" t="str">
        <f>"Буква (или иное название) класса "&amp;A81&amp;":"</f>
        <v>Буква (или иное название) класса 6:</v>
      </c>
      <c r="C81" s="81"/>
      <c r="D81" s="82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</row>
    <row r="82" spans="1:48" x14ac:dyDescent="0.25">
      <c r="A82" s="14">
        <v>6</v>
      </c>
      <c r="B82" s="45" t="s">
        <v>69</v>
      </c>
      <c r="C82" s="28" t="s">
        <v>85</v>
      </c>
      <c r="D82" s="29"/>
      <c r="E82" s="29"/>
      <c r="F82" s="29"/>
      <c r="G82" s="30"/>
      <c r="H82" s="31">
        <f t="shared" ref="H82:H94" si="45">COUNTA(D82:G82)</f>
        <v>0</v>
      </c>
      <c r="I82" s="29"/>
      <c r="J82" s="29"/>
      <c r="K82" s="29"/>
      <c r="L82" s="30"/>
      <c r="M82" s="31">
        <f t="shared" ref="M82:M94" si="46">COUNTA(I82:L82)</f>
        <v>0</v>
      </c>
      <c r="N82" s="29"/>
      <c r="O82" s="29"/>
      <c r="P82" s="29"/>
      <c r="Q82" s="30"/>
      <c r="R82" s="31">
        <f t="shared" ref="R82:R94" si="47">COUNTA(N82:Q82)</f>
        <v>0</v>
      </c>
      <c r="S82" s="29"/>
      <c r="T82" s="29"/>
      <c r="U82" s="29"/>
      <c r="V82" s="30"/>
      <c r="W82" s="31">
        <f t="shared" ref="W82:W94" si="48">COUNTA(S82:V82)</f>
        <v>0</v>
      </c>
      <c r="X82" s="29"/>
      <c r="Y82" s="29"/>
      <c r="Z82" s="29"/>
      <c r="AA82" s="30"/>
      <c r="AB82" s="31">
        <f t="shared" ref="AB82:AB94" si="49">COUNTA(X82:AA82)</f>
        <v>0</v>
      </c>
      <c r="AC82" s="29"/>
      <c r="AD82" s="29"/>
      <c r="AE82" s="29"/>
      <c r="AF82" s="30"/>
      <c r="AG82" s="31">
        <f t="shared" ref="AG82:AG94" si="50">COUNTA(AC82:AF82)</f>
        <v>0</v>
      </c>
      <c r="AH82" s="29"/>
      <c r="AI82" s="29"/>
      <c r="AJ82" s="29"/>
      <c r="AK82" s="30"/>
      <c r="AL82" s="31">
        <f t="shared" ref="AL82:AL94" si="51">COUNTA(AH82:AK82)</f>
        <v>0</v>
      </c>
      <c r="AM82" s="29"/>
      <c r="AN82" s="29"/>
      <c r="AO82" s="29"/>
      <c r="AP82" s="30"/>
      <c r="AQ82" s="31">
        <f t="shared" ref="AQ82:AQ94" si="52">COUNTA(AM82:AP82)</f>
        <v>0</v>
      </c>
      <c r="AR82" s="29"/>
      <c r="AS82" s="29"/>
      <c r="AT82" s="29"/>
      <c r="AU82" s="30"/>
      <c r="AV82" s="43">
        <f t="shared" ref="AV82:AV94" si="53">COUNTA(AR82:AU82)</f>
        <v>0</v>
      </c>
    </row>
    <row r="83" spans="1:48" x14ac:dyDescent="0.25">
      <c r="A83" s="14">
        <v>6</v>
      </c>
      <c r="B83" s="8" t="s">
        <v>70</v>
      </c>
      <c r="C83" s="32" t="s">
        <v>85</v>
      </c>
      <c r="D83" s="29"/>
      <c r="E83" s="29"/>
      <c r="F83" s="29"/>
      <c r="G83" s="30"/>
      <c r="H83" s="31">
        <f t="shared" si="45"/>
        <v>0</v>
      </c>
      <c r="I83" s="29"/>
      <c r="J83" s="29"/>
      <c r="K83" s="29"/>
      <c r="L83" s="30"/>
      <c r="M83" s="31">
        <f t="shared" si="46"/>
        <v>0</v>
      </c>
      <c r="N83" s="29"/>
      <c r="O83" s="29"/>
      <c r="P83" s="29"/>
      <c r="Q83" s="30"/>
      <c r="R83" s="31">
        <f t="shared" si="47"/>
        <v>0</v>
      </c>
      <c r="S83" s="29"/>
      <c r="T83" s="29"/>
      <c r="U83" s="29"/>
      <c r="V83" s="30"/>
      <c r="W83" s="31">
        <f t="shared" si="48"/>
        <v>0</v>
      </c>
      <c r="X83" s="29"/>
      <c r="Y83" s="29"/>
      <c r="Z83" s="29"/>
      <c r="AA83" s="30"/>
      <c r="AB83" s="31">
        <f t="shared" si="49"/>
        <v>0</v>
      </c>
      <c r="AC83" s="29"/>
      <c r="AD83" s="29"/>
      <c r="AE83" s="29"/>
      <c r="AF83" s="30"/>
      <c r="AG83" s="31">
        <f t="shared" si="50"/>
        <v>0</v>
      </c>
      <c r="AH83" s="29"/>
      <c r="AI83" s="29"/>
      <c r="AJ83" s="29"/>
      <c r="AK83" s="30"/>
      <c r="AL83" s="31">
        <f t="shared" si="51"/>
        <v>0</v>
      </c>
      <c r="AM83" s="29"/>
      <c r="AN83" s="29"/>
      <c r="AO83" s="29"/>
      <c r="AP83" s="30"/>
      <c r="AQ83" s="31">
        <f t="shared" si="52"/>
        <v>0</v>
      </c>
      <c r="AR83" s="29"/>
      <c r="AS83" s="29"/>
      <c r="AT83" s="29"/>
      <c r="AU83" s="30"/>
      <c r="AV83" s="43">
        <f t="shared" si="53"/>
        <v>0</v>
      </c>
    </row>
    <row r="84" spans="1:48" x14ac:dyDescent="0.25">
      <c r="A84" s="14">
        <v>6</v>
      </c>
      <c r="B84" s="8" t="s">
        <v>71</v>
      </c>
      <c r="C84" s="32" t="s">
        <v>85</v>
      </c>
      <c r="D84" s="29"/>
      <c r="E84" s="29"/>
      <c r="F84" s="29"/>
      <c r="G84" s="30"/>
      <c r="H84" s="31">
        <f t="shared" si="45"/>
        <v>0</v>
      </c>
      <c r="I84" s="29"/>
      <c r="J84" s="29"/>
      <c r="K84" s="29"/>
      <c r="L84" s="30"/>
      <c r="M84" s="31">
        <f t="shared" si="46"/>
        <v>0</v>
      </c>
      <c r="N84" s="29"/>
      <c r="O84" s="29"/>
      <c r="P84" s="29"/>
      <c r="Q84" s="30"/>
      <c r="R84" s="31">
        <f t="shared" si="47"/>
        <v>0</v>
      </c>
      <c r="S84" s="29"/>
      <c r="T84" s="29"/>
      <c r="U84" s="29"/>
      <c r="V84" s="30"/>
      <c r="W84" s="31">
        <f t="shared" si="48"/>
        <v>0</v>
      </c>
      <c r="X84" s="29"/>
      <c r="Y84" s="29"/>
      <c r="Z84" s="29"/>
      <c r="AA84" s="30"/>
      <c r="AB84" s="31">
        <f t="shared" si="49"/>
        <v>0</v>
      </c>
      <c r="AC84" s="29"/>
      <c r="AD84" s="29"/>
      <c r="AE84" s="29"/>
      <c r="AF84" s="30"/>
      <c r="AG84" s="31">
        <f t="shared" si="50"/>
        <v>0</v>
      </c>
      <c r="AH84" s="29"/>
      <c r="AI84" s="29"/>
      <c r="AJ84" s="29"/>
      <c r="AK84" s="30"/>
      <c r="AL84" s="31">
        <f t="shared" si="51"/>
        <v>0</v>
      </c>
      <c r="AM84" s="29"/>
      <c r="AN84" s="29"/>
      <c r="AO84" s="29"/>
      <c r="AP84" s="30"/>
      <c r="AQ84" s="31">
        <f t="shared" si="52"/>
        <v>0</v>
      </c>
      <c r="AR84" s="29"/>
      <c r="AS84" s="29"/>
      <c r="AT84" s="29"/>
      <c r="AU84" s="30"/>
      <c r="AV84" s="43">
        <f t="shared" si="53"/>
        <v>0</v>
      </c>
    </row>
    <row r="85" spans="1:48" x14ac:dyDescent="0.25">
      <c r="A85" s="14">
        <v>6</v>
      </c>
      <c r="B85" s="8" t="s">
        <v>72</v>
      </c>
      <c r="C85" s="32" t="s">
        <v>85</v>
      </c>
      <c r="D85" s="29"/>
      <c r="E85" s="29"/>
      <c r="F85" s="29"/>
      <c r="G85" s="30"/>
      <c r="H85" s="31">
        <f t="shared" si="45"/>
        <v>0</v>
      </c>
      <c r="I85" s="29"/>
      <c r="J85" s="29"/>
      <c r="K85" s="29"/>
      <c r="L85" s="30"/>
      <c r="M85" s="31">
        <f t="shared" si="46"/>
        <v>0</v>
      </c>
      <c r="N85" s="29"/>
      <c r="O85" s="29"/>
      <c r="P85" s="29"/>
      <c r="Q85" s="30"/>
      <c r="R85" s="31">
        <f t="shared" si="47"/>
        <v>0</v>
      </c>
      <c r="S85" s="29"/>
      <c r="T85" s="29"/>
      <c r="U85" s="29"/>
      <c r="V85" s="30"/>
      <c r="W85" s="31">
        <f t="shared" si="48"/>
        <v>0</v>
      </c>
      <c r="X85" s="29"/>
      <c r="Y85" s="29"/>
      <c r="Z85" s="29"/>
      <c r="AA85" s="30"/>
      <c r="AB85" s="31">
        <f t="shared" si="49"/>
        <v>0</v>
      </c>
      <c r="AC85" s="29"/>
      <c r="AD85" s="29"/>
      <c r="AE85" s="29"/>
      <c r="AF85" s="30"/>
      <c r="AG85" s="31">
        <f t="shared" si="50"/>
        <v>0</v>
      </c>
      <c r="AH85" s="29"/>
      <c r="AI85" s="29"/>
      <c r="AJ85" s="29"/>
      <c r="AK85" s="30"/>
      <c r="AL85" s="31">
        <f t="shared" si="51"/>
        <v>0</v>
      </c>
      <c r="AM85" s="29"/>
      <c r="AN85" s="29"/>
      <c r="AO85" s="29"/>
      <c r="AP85" s="30"/>
      <c r="AQ85" s="31">
        <f t="shared" si="52"/>
        <v>0</v>
      </c>
      <c r="AR85" s="29"/>
      <c r="AS85" s="29"/>
      <c r="AT85" s="29"/>
      <c r="AU85" s="30"/>
      <c r="AV85" s="43">
        <f t="shared" si="53"/>
        <v>0</v>
      </c>
    </row>
    <row r="86" spans="1:48" x14ac:dyDescent="0.25">
      <c r="A86" s="14">
        <v>6</v>
      </c>
      <c r="B86" s="8" t="s">
        <v>73</v>
      </c>
      <c r="C86" s="32" t="s">
        <v>85</v>
      </c>
      <c r="D86" s="29"/>
      <c r="E86" s="29"/>
      <c r="F86" s="29"/>
      <c r="G86" s="30"/>
      <c r="H86" s="31">
        <f t="shared" si="45"/>
        <v>0</v>
      </c>
      <c r="I86" s="29"/>
      <c r="J86" s="29"/>
      <c r="K86" s="29"/>
      <c r="L86" s="30"/>
      <c r="M86" s="31">
        <f t="shared" si="46"/>
        <v>0</v>
      </c>
      <c r="N86" s="29"/>
      <c r="O86" s="29"/>
      <c r="P86" s="29"/>
      <c r="Q86" s="30"/>
      <c r="R86" s="31">
        <f t="shared" si="47"/>
        <v>0</v>
      </c>
      <c r="S86" s="29"/>
      <c r="T86" s="29"/>
      <c r="U86" s="29"/>
      <c r="V86" s="30"/>
      <c r="W86" s="31">
        <f t="shared" si="48"/>
        <v>0</v>
      </c>
      <c r="X86" s="29"/>
      <c r="Y86" s="29"/>
      <c r="Z86" s="29"/>
      <c r="AA86" s="30"/>
      <c r="AB86" s="31">
        <f t="shared" si="49"/>
        <v>0</v>
      </c>
      <c r="AC86" s="29"/>
      <c r="AD86" s="29"/>
      <c r="AE86" s="29"/>
      <c r="AF86" s="30"/>
      <c r="AG86" s="31">
        <f t="shared" si="50"/>
        <v>0</v>
      </c>
      <c r="AH86" s="29"/>
      <c r="AI86" s="29"/>
      <c r="AJ86" s="29"/>
      <c r="AK86" s="30"/>
      <c r="AL86" s="31">
        <f t="shared" si="51"/>
        <v>0</v>
      </c>
      <c r="AM86" s="29"/>
      <c r="AN86" s="29"/>
      <c r="AO86" s="29"/>
      <c r="AP86" s="30"/>
      <c r="AQ86" s="31">
        <f t="shared" si="52"/>
        <v>0</v>
      </c>
      <c r="AR86" s="29"/>
      <c r="AS86" s="29"/>
      <c r="AT86" s="29"/>
      <c r="AU86" s="30"/>
      <c r="AV86" s="43">
        <f t="shared" si="53"/>
        <v>0</v>
      </c>
    </row>
    <row r="87" spans="1:48" x14ac:dyDescent="0.25">
      <c r="A87" s="14">
        <v>6</v>
      </c>
      <c r="B87" s="8" t="s">
        <v>74</v>
      </c>
      <c r="C87" s="32" t="s">
        <v>85</v>
      </c>
      <c r="D87" s="29"/>
      <c r="E87" s="29"/>
      <c r="F87" s="29"/>
      <c r="G87" s="30"/>
      <c r="H87" s="31">
        <f t="shared" si="45"/>
        <v>0</v>
      </c>
      <c r="I87" s="29"/>
      <c r="J87" s="29"/>
      <c r="K87" s="29"/>
      <c r="L87" s="30"/>
      <c r="M87" s="31">
        <f t="shared" si="46"/>
        <v>0</v>
      </c>
      <c r="N87" s="29"/>
      <c r="O87" s="29"/>
      <c r="P87" s="29"/>
      <c r="Q87" s="30"/>
      <c r="R87" s="31">
        <f t="shared" si="47"/>
        <v>0</v>
      </c>
      <c r="S87" s="29"/>
      <c r="T87" s="29"/>
      <c r="U87" s="29"/>
      <c r="V87" s="30"/>
      <c r="W87" s="31">
        <f t="shared" si="48"/>
        <v>0</v>
      </c>
      <c r="X87" s="29"/>
      <c r="Y87" s="29"/>
      <c r="Z87" s="29"/>
      <c r="AA87" s="30"/>
      <c r="AB87" s="31">
        <f t="shared" si="49"/>
        <v>0</v>
      </c>
      <c r="AC87" s="29"/>
      <c r="AD87" s="29"/>
      <c r="AE87" s="29"/>
      <c r="AF87" s="30"/>
      <c r="AG87" s="31">
        <f t="shared" si="50"/>
        <v>0</v>
      </c>
      <c r="AH87" s="29"/>
      <c r="AI87" s="29"/>
      <c r="AJ87" s="29"/>
      <c r="AK87" s="30"/>
      <c r="AL87" s="31">
        <f t="shared" si="51"/>
        <v>0</v>
      </c>
      <c r="AM87" s="29"/>
      <c r="AN87" s="29"/>
      <c r="AO87" s="29"/>
      <c r="AP87" s="30"/>
      <c r="AQ87" s="31">
        <f t="shared" si="52"/>
        <v>0</v>
      </c>
      <c r="AR87" s="29"/>
      <c r="AS87" s="29"/>
      <c r="AT87" s="29"/>
      <c r="AU87" s="30"/>
      <c r="AV87" s="43">
        <f t="shared" si="53"/>
        <v>0</v>
      </c>
    </row>
    <row r="88" spans="1:48" x14ac:dyDescent="0.25">
      <c r="A88" s="14">
        <v>6</v>
      </c>
      <c r="B88" s="8" t="s">
        <v>75</v>
      </c>
      <c r="C88" s="32" t="s">
        <v>85</v>
      </c>
      <c r="D88" s="29"/>
      <c r="E88" s="29"/>
      <c r="F88" s="29"/>
      <c r="G88" s="30"/>
      <c r="H88" s="31">
        <f t="shared" si="45"/>
        <v>0</v>
      </c>
      <c r="I88" s="29"/>
      <c r="J88" s="29"/>
      <c r="K88" s="29"/>
      <c r="L88" s="30"/>
      <c r="M88" s="31">
        <f t="shared" si="46"/>
        <v>0</v>
      </c>
      <c r="N88" s="29"/>
      <c r="O88" s="29"/>
      <c r="P88" s="29"/>
      <c r="Q88" s="30"/>
      <c r="R88" s="31">
        <f t="shared" si="47"/>
        <v>0</v>
      </c>
      <c r="S88" s="29"/>
      <c r="T88" s="29"/>
      <c r="U88" s="29"/>
      <c r="V88" s="30"/>
      <c r="W88" s="31">
        <f t="shared" si="48"/>
        <v>0</v>
      </c>
      <c r="X88" s="29"/>
      <c r="Y88" s="29"/>
      <c r="Z88" s="29"/>
      <c r="AA88" s="30"/>
      <c r="AB88" s="31">
        <f t="shared" si="49"/>
        <v>0</v>
      </c>
      <c r="AC88" s="29"/>
      <c r="AD88" s="29"/>
      <c r="AE88" s="29"/>
      <c r="AF88" s="30"/>
      <c r="AG88" s="31">
        <f t="shared" si="50"/>
        <v>0</v>
      </c>
      <c r="AH88" s="29"/>
      <c r="AI88" s="29"/>
      <c r="AJ88" s="29"/>
      <c r="AK88" s="30"/>
      <c r="AL88" s="31">
        <f t="shared" si="51"/>
        <v>0</v>
      </c>
      <c r="AM88" s="29"/>
      <c r="AN88" s="29"/>
      <c r="AO88" s="29"/>
      <c r="AP88" s="30"/>
      <c r="AQ88" s="31">
        <f t="shared" si="52"/>
        <v>0</v>
      </c>
      <c r="AR88" s="29"/>
      <c r="AS88" s="29"/>
      <c r="AT88" s="29"/>
      <c r="AU88" s="30"/>
      <c r="AV88" s="43">
        <f t="shared" si="53"/>
        <v>0</v>
      </c>
    </row>
    <row r="89" spans="1:48" x14ac:dyDescent="0.25">
      <c r="A89" s="14">
        <v>6</v>
      </c>
      <c r="B89" s="8" t="s">
        <v>76</v>
      </c>
      <c r="C89" s="32" t="s">
        <v>85</v>
      </c>
      <c r="D89" s="29"/>
      <c r="E89" s="29"/>
      <c r="F89" s="29"/>
      <c r="G89" s="30"/>
      <c r="H89" s="31">
        <f t="shared" si="45"/>
        <v>0</v>
      </c>
      <c r="I89" s="29"/>
      <c r="J89" s="29"/>
      <c r="K89" s="29"/>
      <c r="L89" s="30"/>
      <c r="M89" s="31">
        <f t="shared" si="46"/>
        <v>0</v>
      </c>
      <c r="N89" s="29"/>
      <c r="O89" s="29"/>
      <c r="P89" s="29"/>
      <c r="Q89" s="30"/>
      <c r="R89" s="31">
        <f t="shared" si="47"/>
        <v>0</v>
      </c>
      <c r="S89" s="29"/>
      <c r="T89" s="29"/>
      <c r="U89" s="29"/>
      <c r="V89" s="30"/>
      <c r="W89" s="31">
        <f t="shared" si="48"/>
        <v>0</v>
      </c>
      <c r="X89" s="29"/>
      <c r="Y89" s="29"/>
      <c r="Z89" s="29"/>
      <c r="AA89" s="30"/>
      <c r="AB89" s="31">
        <f t="shared" si="49"/>
        <v>0</v>
      </c>
      <c r="AC89" s="29"/>
      <c r="AD89" s="29"/>
      <c r="AE89" s="29"/>
      <c r="AF89" s="30"/>
      <c r="AG89" s="31">
        <f t="shared" si="50"/>
        <v>0</v>
      </c>
      <c r="AH89" s="29"/>
      <c r="AI89" s="29"/>
      <c r="AJ89" s="29"/>
      <c r="AK89" s="30"/>
      <c r="AL89" s="31">
        <f t="shared" si="51"/>
        <v>0</v>
      </c>
      <c r="AM89" s="29"/>
      <c r="AN89" s="29"/>
      <c r="AO89" s="29"/>
      <c r="AP89" s="30"/>
      <c r="AQ89" s="31">
        <f t="shared" si="52"/>
        <v>0</v>
      </c>
      <c r="AR89" s="29"/>
      <c r="AS89" s="29"/>
      <c r="AT89" s="29"/>
      <c r="AU89" s="30"/>
      <c r="AV89" s="43">
        <f t="shared" si="53"/>
        <v>0</v>
      </c>
    </row>
    <row r="90" spans="1:48" x14ac:dyDescent="0.25">
      <c r="A90" s="14">
        <v>6</v>
      </c>
      <c r="B90" s="8" t="s">
        <v>77</v>
      </c>
      <c r="C90" s="32" t="s">
        <v>85</v>
      </c>
      <c r="D90" s="29"/>
      <c r="E90" s="29"/>
      <c r="F90" s="29"/>
      <c r="G90" s="30"/>
      <c r="H90" s="31">
        <f t="shared" si="45"/>
        <v>0</v>
      </c>
      <c r="I90" s="29"/>
      <c r="J90" s="29"/>
      <c r="K90" s="29"/>
      <c r="L90" s="30"/>
      <c r="M90" s="31">
        <f t="shared" si="46"/>
        <v>0</v>
      </c>
      <c r="N90" s="29"/>
      <c r="O90" s="29"/>
      <c r="P90" s="29"/>
      <c r="Q90" s="30"/>
      <c r="R90" s="31">
        <f t="shared" si="47"/>
        <v>0</v>
      </c>
      <c r="S90" s="29"/>
      <c r="T90" s="29"/>
      <c r="U90" s="29"/>
      <c r="V90" s="30"/>
      <c r="W90" s="31">
        <f t="shared" si="48"/>
        <v>0</v>
      </c>
      <c r="X90" s="29"/>
      <c r="Y90" s="29"/>
      <c r="Z90" s="29"/>
      <c r="AA90" s="30"/>
      <c r="AB90" s="31">
        <f t="shared" si="49"/>
        <v>0</v>
      </c>
      <c r="AC90" s="29"/>
      <c r="AD90" s="29"/>
      <c r="AE90" s="29"/>
      <c r="AF90" s="30"/>
      <c r="AG90" s="31">
        <f t="shared" si="50"/>
        <v>0</v>
      </c>
      <c r="AH90" s="29"/>
      <c r="AI90" s="29"/>
      <c r="AJ90" s="29"/>
      <c r="AK90" s="30"/>
      <c r="AL90" s="31">
        <f t="shared" si="51"/>
        <v>0</v>
      </c>
      <c r="AM90" s="29"/>
      <c r="AN90" s="29"/>
      <c r="AO90" s="29"/>
      <c r="AP90" s="30"/>
      <c r="AQ90" s="31">
        <f t="shared" si="52"/>
        <v>0</v>
      </c>
      <c r="AR90" s="29"/>
      <c r="AS90" s="29"/>
      <c r="AT90" s="29"/>
      <c r="AU90" s="30"/>
      <c r="AV90" s="43">
        <f t="shared" si="53"/>
        <v>0</v>
      </c>
    </row>
    <row r="91" spans="1:48" x14ac:dyDescent="0.25">
      <c r="A91" s="14">
        <v>6</v>
      </c>
      <c r="B91" s="8" t="s">
        <v>78</v>
      </c>
      <c r="C91" s="32" t="s">
        <v>85</v>
      </c>
      <c r="D91" s="29"/>
      <c r="E91" s="29"/>
      <c r="F91" s="29"/>
      <c r="G91" s="30"/>
      <c r="H91" s="31">
        <f t="shared" si="45"/>
        <v>0</v>
      </c>
      <c r="I91" s="29"/>
      <c r="J91" s="29"/>
      <c r="K91" s="29"/>
      <c r="L91" s="30"/>
      <c r="M91" s="31">
        <f t="shared" si="46"/>
        <v>0</v>
      </c>
      <c r="N91" s="29"/>
      <c r="O91" s="29"/>
      <c r="P91" s="29"/>
      <c r="Q91" s="30"/>
      <c r="R91" s="31">
        <f t="shared" si="47"/>
        <v>0</v>
      </c>
      <c r="S91" s="29"/>
      <c r="T91" s="29"/>
      <c r="U91" s="29"/>
      <c r="V91" s="30"/>
      <c r="W91" s="31">
        <f t="shared" si="48"/>
        <v>0</v>
      </c>
      <c r="X91" s="29"/>
      <c r="Y91" s="29"/>
      <c r="Z91" s="29"/>
      <c r="AA91" s="30"/>
      <c r="AB91" s="31">
        <f t="shared" si="49"/>
        <v>0</v>
      </c>
      <c r="AC91" s="29"/>
      <c r="AD91" s="29"/>
      <c r="AE91" s="29"/>
      <c r="AF91" s="30"/>
      <c r="AG91" s="31">
        <f t="shared" si="50"/>
        <v>0</v>
      </c>
      <c r="AH91" s="29"/>
      <c r="AI91" s="29"/>
      <c r="AJ91" s="29"/>
      <c r="AK91" s="30"/>
      <c r="AL91" s="31">
        <f t="shared" si="51"/>
        <v>0</v>
      </c>
      <c r="AM91" s="29"/>
      <c r="AN91" s="29"/>
      <c r="AO91" s="29"/>
      <c r="AP91" s="30"/>
      <c r="AQ91" s="31">
        <f t="shared" si="52"/>
        <v>0</v>
      </c>
      <c r="AR91" s="29"/>
      <c r="AS91" s="29"/>
      <c r="AT91" s="29"/>
      <c r="AU91" s="30"/>
      <c r="AV91" s="43">
        <f t="shared" si="53"/>
        <v>0</v>
      </c>
    </row>
    <row r="92" spans="1:48" x14ac:dyDescent="0.25">
      <c r="A92" s="14">
        <v>6</v>
      </c>
      <c r="B92" s="8" t="s">
        <v>79</v>
      </c>
      <c r="C92" s="32" t="s">
        <v>85</v>
      </c>
      <c r="D92" s="29"/>
      <c r="E92" s="29"/>
      <c r="F92" s="29"/>
      <c r="G92" s="30"/>
      <c r="H92" s="31">
        <f t="shared" si="45"/>
        <v>0</v>
      </c>
      <c r="I92" s="29"/>
      <c r="J92" s="29"/>
      <c r="K92" s="29"/>
      <c r="L92" s="30"/>
      <c r="M92" s="31">
        <f t="shared" si="46"/>
        <v>0</v>
      </c>
      <c r="N92" s="29"/>
      <c r="O92" s="29"/>
      <c r="P92" s="29"/>
      <c r="Q92" s="30"/>
      <c r="R92" s="31">
        <f t="shared" si="47"/>
        <v>0</v>
      </c>
      <c r="S92" s="29"/>
      <c r="T92" s="29"/>
      <c r="U92" s="29"/>
      <c r="V92" s="30"/>
      <c r="W92" s="31">
        <f t="shared" si="48"/>
        <v>0</v>
      </c>
      <c r="X92" s="29"/>
      <c r="Y92" s="29"/>
      <c r="Z92" s="29"/>
      <c r="AA92" s="30"/>
      <c r="AB92" s="31">
        <f t="shared" si="49"/>
        <v>0</v>
      </c>
      <c r="AC92" s="29"/>
      <c r="AD92" s="29"/>
      <c r="AE92" s="29"/>
      <c r="AF92" s="30"/>
      <c r="AG92" s="31">
        <f t="shared" si="50"/>
        <v>0</v>
      </c>
      <c r="AH92" s="29"/>
      <c r="AI92" s="29"/>
      <c r="AJ92" s="29"/>
      <c r="AK92" s="30"/>
      <c r="AL92" s="31">
        <f t="shared" si="51"/>
        <v>0</v>
      </c>
      <c r="AM92" s="29"/>
      <c r="AN92" s="29"/>
      <c r="AO92" s="29"/>
      <c r="AP92" s="30"/>
      <c r="AQ92" s="31">
        <f t="shared" si="52"/>
        <v>0</v>
      </c>
      <c r="AR92" s="29"/>
      <c r="AS92" s="29"/>
      <c r="AT92" s="29"/>
      <c r="AU92" s="30"/>
      <c r="AV92" s="43">
        <f t="shared" si="53"/>
        <v>0</v>
      </c>
    </row>
    <row r="93" spans="1:48" x14ac:dyDescent="0.25">
      <c r="A93" s="14">
        <v>6</v>
      </c>
      <c r="B93" s="8" t="s">
        <v>80</v>
      </c>
      <c r="C93" s="32" t="s">
        <v>85</v>
      </c>
      <c r="D93" s="29"/>
      <c r="E93" s="29"/>
      <c r="F93" s="29"/>
      <c r="G93" s="30"/>
      <c r="H93" s="31">
        <f t="shared" si="45"/>
        <v>0</v>
      </c>
      <c r="I93" s="29"/>
      <c r="J93" s="29"/>
      <c r="K93" s="29"/>
      <c r="L93" s="30"/>
      <c r="M93" s="31">
        <f t="shared" si="46"/>
        <v>0</v>
      </c>
      <c r="N93" s="29"/>
      <c r="O93" s="29"/>
      <c r="P93" s="29"/>
      <c r="Q93" s="30"/>
      <c r="R93" s="31">
        <f t="shared" si="47"/>
        <v>0</v>
      </c>
      <c r="S93" s="29"/>
      <c r="T93" s="29"/>
      <c r="U93" s="29"/>
      <c r="V93" s="30"/>
      <c r="W93" s="31">
        <f t="shared" si="48"/>
        <v>0</v>
      </c>
      <c r="X93" s="29"/>
      <c r="Y93" s="29"/>
      <c r="Z93" s="29"/>
      <c r="AA93" s="30"/>
      <c r="AB93" s="31">
        <f t="shared" si="49"/>
        <v>0</v>
      </c>
      <c r="AC93" s="29"/>
      <c r="AD93" s="29"/>
      <c r="AE93" s="29"/>
      <c r="AF93" s="30"/>
      <c r="AG93" s="31">
        <f t="shared" si="50"/>
        <v>0</v>
      </c>
      <c r="AH93" s="29"/>
      <c r="AI93" s="29"/>
      <c r="AJ93" s="29"/>
      <c r="AK93" s="30"/>
      <c r="AL93" s="31">
        <f t="shared" si="51"/>
        <v>0</v>
      </c>
      <c r="AM93" s="29"/>
      <c r="AN93" s="29"/>
      <c r="AO93" s="29"/>
      <c r="AP93" s="30"/>
      <c r="AQ93" s="31">
        <f t="shared" si="52"/>
        <v>0</v>
      </c>
      <c r="AR93" s="29"/>
      <c r="AS93" s="29"/>
      <c r="AT93" s="29"/>
      <c r="AU93" s="30"/>
      <c r="AV93" s="43">
        <f t="shared" si="53"/>
        <v>0</v>
      </c>
    </row>
    <row r="94" spans="1:48" x14ac:dyDescent="0.25">
      <c r="A94" s="14">
        <v>6</v>
      </c>
      <c r="B94" s="32" t="s">
        <v>81</v>
      </c>
      <c r="C94" s="32" t="s">
        <v>85</v>
      </c>
      <c r="D94" s="33"/>
      <c r="E94" s="33"/>
      <c r="F94" s="33"/>
      <c r="G94" s="34"/>
      <c r="H94" s="35">
        <f t="shared" si="45"/>
        <v>0</v>
      </c>
      <c r="I94" s="33"/>
      <c r="J94" s="33"/>
      <c r="K94" s="33"/>
      <c r="L94" s="34"/>
      <c r="M94" s="35">
        <f t="shared" si="46"/>
        <v>0</v>
      </c>
      <c r="N94" s="33"/>
      <c r="O94" s="33"/>
      <c r="P94" s="33"/>
      <c r="Q94" s="34"/>
      <c r="R94" s="35">
        <f t="shared" si="47"/>
        <v>0</v>
      </c>
      <c r="S94" s="33"/>
      <c r="T94" s="33"/>
      <c r="U94" s="33"/>
      <c r="V94" s="34"/>
      <c r="W94" s="35">
        <f t="shared" si="48"/>
        <v>0</v>
      </c>
      <c r="X94" s="33"/>
      <c r="Y94" s="33"/>
      <c r="Z94" s="33"/>
      <c r="AA94" s="34"/>
      <c r="AB94" s="35">
        <f t="shared" si="49"/>
        <v>0</v>
      </c>
      <c r="AC94" s="33"/>
      <c r="AD94" s="33"/>
      <c r="AE94" s="33"/>
      <c r="AF94" s="34"/>
      <c r="AG94" s="35">
        <f t="shared" si="50"/>
        <v>0</v>
      </c>
      <c r="AH94" s="33"/>
      <c r="AI94" s="33"/>
      <c r="AJ94" s="33"/>
      <c r="AK94" s="34"/>
      <c r="AL94" s="35">
        <f t="shared" si="51"/>
        <v>0</v>
      </c>
      <c r="AM94" s="33"/>
      <c r="AN94" s="33"/>
      <c r="AO94" s="33"/>
      <c r="AP94" s="34"/>
      <c r="AQ94" s="35">
        <f t="shared" si="52"/>
        <v>0</v>
      </c>
      <c r="AR94" s="33"/>
      <c r="AS94" s="33"/>
      <c r="AT94" s="33"/>
      <c r="AU94" s="34"/>
      <c r="AV94" s="44">
        <f t="shared" si="53"/>
        <v>0</v>
      </c>
    </row>
    <row r="95" spans="1:48" x14ac:dyDescent="0.25">
      <c r="A95" s="14">
        <v>6</v>
      </c>
      <c r="B95" s="36"/>
      <c r="C95" s="37"/>
      <c r="D95" s="38"/>
      <c r="E95" s="39"/>
      <c r="F95" s="39"/>
      <c r="G95" s="39"/>
      <c r="H95" s="40">
        <f>SUM(H82:H94)</f>
        <v>0</v>
      </c>
      <c r="I95" s="39"/>
      <c r="J95" s="39"/>
      <c r="K95" s="39"/>
      <c r="L95" s="39"/>
      <c r="M95" s="40">
        <f>SUM(M82:M94)</f>
        <v>0</v>
      </c>
      <c r="N95" s="39"/>
      <c r="O95" s="39"/>
      <c r="P95" s="39"/>
      <c r="Q95" s="39"/>
      <c r="R95" s="40">
        <f>SUM(R82:R94)</f>
        <v>0</v>
      </c>
      <c r="S95" s="39"/>
      <c r="T95" s="39"/>
      <c r="U95" s="39"/>
      <c r="V95" s="39"/>
      <c r="W95" s="40">
        <f>SUM(W82:W94)</f>
        <v>0</v>
      </c>
      <c r="X95" s="39"/>
      <c r="Y95" s="39"/>
      <c r="Z95" s="39"/>
      <c r="AA95" s="39"/>
      <c r="AB95" s="40">
        <f>SUM(AB82:AB94)</f>
        <v>0</v>
      </c>
      <c r="AC95" s="39"/>
      <c r="AD95" s="39"/>
      <c r="AE95" s="39"/>
      <c r="AF95" s="39"/>
      <c r="AG95" s="40">
        <f>SUM(AG82:AG94)</f>
        <v>0</v>
      </c>
      <c r="AH95" s="39"/>
      <c r="AI95" s="39"/>
      <c r="AJ95" s="39"/>
      <c r="AK95" s="39"/>
      <c r="AL95" s="40">
        <f>SUM(AL82:AL94)</f>
        <v>0</v>
      </c>
      <c r="AM95" s="39"/>
      <c r="AN95" s="39"/>
      <c r="AO95" s="39"/>
      <c r="AP95" s="39"/>
      <c r="AQ95" s="40">
        <f>SUM(AQ82:AQ94)</f>
        <v>0</v>
      </c>
      <c r="AR95" s="39"/>
      <c r="AS95" s="39"/>
      <c r="AT95" s="39"/>
      <c r="AU95" s="39"/>
      <c r="AV95" s="40">
        <f>SUM(AV82:AV94)</f>
        <v>0</v>
      </c>
    </row>
    <row r="96" spans="1:48" x14ac:dyDescent="0.25">
      <c r="A96" s="14">
        <v>7</v>
      </c>
      <c r="B96" s="80" t="str">
        <f>"Буква (или иное название) класса "&amp;A96&amp;":"</f>
        <v>Буква (или иное название) класса 7:</v>
      </c>
      <c r="C96" s="81"/>
      <c r="D96" s="82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</row>
    <row r="97" spans="1:48" x14ac:dyDescent="0.25">
      <c r="A97" s="14">
        <v>7</v>
      </c>
      <c r="B97" s="45" t="s">
        <v>69</v>
      </c>
      <c r="C97" s="28" t="s">
        <v>85</v>
      </c>
      <c r="D97" s="29"/>
      <c r="E97" s="29"/>
      <c r="F97" s="29"/>
      <c r="G97" s="30"/>
      <c r="H97" s="31">
        <f t="shared" ref="H97:H109" si="54">COUNTA(D97:G97)</f>
        <v>0</v>
      </c>
      <c r="I97" s="29"/>
      <c r="J97" s="29"/>
      <c r="K97" s="29"/>
      <c r="L97" s="30"/>
      <c r="M97" s="31">
        <f t="shared" ref="M97:M109" si="55">COUNTA(I97:L97)</f>
        <v>0</v>
      </c>
      <c r="N97" s="29"/>
      <c r="O97" s="29"/>
      <c r="P97" s="29"/>
      <c r="Q97" s="30"/>
      <c r="R97" s="31">
        <f t="shared" ref="R97:R109" si="56">COUNTA(N97:Q97)</f>
        <v>0</v>
      </c>
      <c r="S97" s="29"/>
      <c r="T97" s="29"/>
      <c r="U97" s="29"/>
      <c r="V97" s="30"/>
      <c r="W97" s="31">
        <f t="shared" ref="W97:W109" si="57">COUNTA(S97:V97)</f>
        <v>0</v>
      </c>
      <c r="X97" s="29"/>
      <c r="Y97" s="29"/>
      <c r="Z97" s="29"/>
      <c r="AA97" s="30"/>
      <c r="AB97" s="31">
        <f t="shared" ref="AB97:AB109" si="58">COUNTA(X97:AA97)</f>
        <v>0</v>
      </c>
      <c r="AC97" s="29"/>
      <c r="AD97" s="29"/>
      <c r="AE97" s="29"/>
      <c r="AF97" s="30"/>
      <c r="AG97" s="31">
        <f t="shared" ref="AG97:AG109" si="59">COUNTA(AC97:AF97)</f>
        <v>0</v>
      </c>
      <c r="AH97" s="29"/>
      <c r="AI97" s="29"/>
      <c r="AJ97" s="29"/>
      <c r="AK97" s="30"/>
      <c r="AL97" s="31">
        <f t="shared" ref="AL97:AL109" si="60">COUNTA(AH97:AK97)</f>
        <v>0</v>
      </c>
      <c r="AM97" s="29"/>
      <c r="AN97" s="29"/>
      <c r="AO97" s="29"/>
      <c r="AP97" s="30"/>
      <c r="AQ97" s="31">
        <f t="shared" ref="AQ97:AQ109" si="61">COUNTA(AM97:AP97)</f>
        <v>0</v>
      </c>
      <c r="AR97" s="29"/>
      <c r="AS97" s="29"/>
      <c r="AT97" s="29"/>
      <c r="AU97" s="30"/>
      <c r="AV97" s="43">
        <f t="shared" ref="AV97:AV109" si="62">COUNTA(AR97:AU97)</f>
        <v>0</v>
      </c>
    </row>
    <row r="98" spans="1:48" x14ac:dyDescent="0.25">
      <c r="A98" s="14">
        <v>7</v>
      </c>
      <c r="B98" s="8" t="s">
        <v>70</v>
      </c>
      <c r="C98" s="32" t="s">
        <v>85</v>
      </c>
      <c r="D98" s="29"/>
      <c r="E98" s="29"/>
      <c r="F98" s="29"/>
      <c r="G98" s="30"/>
      <c r="H98" s="31">
        <f t="shared" si="54"/>
        <v>0</v>
      </c>
      <c r="I98" s="29"/>
      <c r="J98" s="29"/>
      <c r="K98" s="29"/>
      <c r="L98" s="30"/>
      <c r="M98" s="31">
        <f t="shared" si="55"/>
        <v>0</v>
      </c>
      <c r="N98" s="29"/>
      <c r="O98" s="29"/>
      <c r="P98" s="29"/>
      <c r="Q98" s="30"/>
      <c r="R98" s="31">
        <f t="shared" si="56"/>
        <v>0</v>
      </c>
      <c r="S98" s="29"/>
      <c r="T98" s="29"/>
      <c r="U98" s="29"/>
      <c r="V98" s="30"/>
      <c r="W98" s="31">
        <f t="shared" si="57"/>
        <v>0</v>
      </c>
      <c r="X98" s="29"/>
      <c r="Y98" s="29"/>
      <c r="Z98" s="29"/>
      <c r="AA98" s="30"/>
      <c r="AB98" s="31">
        <f t="shared" si="58"/>
        <v>0</v>
      </c>
      <c r="AC98" s="29"/>
      <c r="AD98" s="29"/>
      <c r="AE98" s="29"/>
      <c r="AF98" s="30"/>
      <c r="AG98" s="31">
        <f t="shared" si="59"/>
        <v>0</v>
      </c>
      <c r="AH98" s="29"/>
      <c r="AI98" s="29"/>
      <c r="AJ98" s="29"/>
      <c r="AK98" s="30"/>
      <c r="AL98" s="31">
        <f t="shared" si="60"/>
        <v>0</v>
      </c>
      <c r="AM98" s="29"/>
      <c r="AN98" s="29"/>
      <c r="AO98" s="29"/>
      <c r="AP98" s="30"/>
      <c r="AQ98" s="31">
        <f t="shared" si="61"/>
        <v>0</v>
      </c>
      <c r="AR98" s="29"/>
      <c r="AS98" s="29"/>
      <c r="AT98" s="29"/>
      <c r="AU98" s="30"/>
      <c r="AV98" s="43">
        <f t="shared" si="62"/>
        <v>0</v>
      </c>
    </row>
    <row r="99" spans="1:48" x14ac:dyDescent="0.25">
      <c r="A99" s="14">
        <v>7</v>
      </c>
      <c r="B99" s="8" t="s">
        <v>71</v>
      </c>
      <c r="C99" s="32" t="s">
        <v>85</v>
      </c>
      <c r="D99" s="29"/>
      <c r="E99" s="29"/>
      <c r="F99" s="29"/>
      <c r="G99" s="30"/>
      <c r="H99" s="31">
        <f t="shared" si="54"/>
        <v>0</v>
      </c>
      <c r="I99" s="29"/>
      <c r="J99" s="29"/>
      <c r="K99" s="29"/>
      <c r="L99" s="30"/>
      <c r="M99" s="31">
        <f t="shared" si="55"/>
        <v>0</v>
      </c>
      <c r="N99" s="29"/>
      <c r="O99" s="29"/>
      <c r="P99" s="29"/>
      <c r="Q99" s="30"/>
      <c r="R99" s="31">
        <f t="shared" si="56"/>
        <v>0</v>
      </c>
      <c r="S99" s="29"/>
      <c r="T99" s="29"/>
      <c r="U99" s="29"/>
      <c r="V99" s="30"/>
      <c r="W99" s="31">
        <f t="shared" si="57"/>
        <v>0</v>
      </c>
      <c r="X99" s="29"/>
      <c r="Y99" s="29"/>
      <c r="Z99" s="29"/>
      <c r="AA99" s="30"/>
      <c r="AB99" s="31">
        <f t="shared" si="58"/>
        <v>0</v>
      </c>
      <c r="AC99" s="29"/>
      <c r="AD99" s="29"/>
      <c r="AE99" s="29"/>
      <c r="AF99" s="30"/>
      <c r="AG99" s="31">
        <f t="shared" si="59"/>
        <v>0</v>
      </c>
      <c r="AH99" s="29"/>
      <c r="AI99" s="29"/>
      <c r="AJ99" s="29"/>
      <c r="AK99" s="30"/>
      <c r="AL99" s="31">
        <f t="shared" si="60"/>
        <v>0</v>
      </c>
      <c r="AM99" s="29"/>
      <c r="AN99" s="29"/>
      <c r="AO99" s="29"/>
      <c r="AP99" s="30"/>
      <c r="AQ99" s="31">
        <f t="shared" si="61"/>
        <v>0</v>
      </c>
      <c r="AR99" s="29"/>
      <c r="AS99" s="29"/>
      <c r="AT99" s="29"/>
      <c r="AU99" s="30"/>
      <c r="AV99" s="43">
        <f t="shared" si="62"/>
        <v>0</v>
      </c>
    </row>
    <row r="100" spans="1:48" x14ac:dyDescent="0.25">
      <c r="A100" s="14">
        <v>7</v>
      </c>
      <c r="B100" s="8" t="s">
        <v>72</v>
      </c>
      <c r="C100" s="32" t="s">
        <v>85</v>
      </c>
      <c r="D100" s="29"/>
      <c r="E100" s="29"/>
      <c r="F100" s="29"/>
      <c r="G100" s="30"/>
      <c r="H100" s="31">
        <f t="shared" si="54"/>
        <v>0</v>
      </c>
      <c r="I100" s="29"/>
      <c r="J100" s="29"/>
      <c r="K100" s="29"/>
      <c r="L100" s="30"/>
      <c r="M100" s="31">
        <f t="shared" si="55"/>
        <v>0</v>
      </c>
      <c r="N100" s="29"/>
      <c r="O100" s="29"/>
      <c r="P100" s="29"/>
      <c r="Q100" s="30"/>
      <c r="R100" s="31">
        <f t="shared" si="56"/>
        <v>0</v>
      </c>
      <c r="S100" s="29"/>
      <c r="T100" s="29"/>
      <c r="U100" s="29"/>
      <c r="V100" s="30"/>
      <c r="W100" s="31">
        <f t="shared" si="57"/>
        <v>0</v>
      </c>
      <c r="X100" s="29"/>
      <c r="Y100" s="29"/>
      <c r="Z100" s="29"/>
      <c r="AA100" s="30"/>
      <c r="AB100" s="31">
        <f t="shared" si="58"/>
        <v>0</v>
      </c>
      <c r="AC100" s="29"/>
      <c r="AD100" s="29"/>
      <c r="AE100" s="29"/>
      <c r="AF100" s="30"/>
      <c r="AG100" s="31">
        <f t="shared" si="59"/>
        <v>0</v>
      </c>
      <c r="AH100" s="29"/>
      <c r="AI100" s="29"/>
      <c r="AJ100" s="29"/>
      <c r="AK100" s="30"/>
      <c r="AL100" s="31">
        <f t="shared" si="60"/>
        <v>0</v>
      </c>
      <c r="AM100" s="29"/>
      <c r="AN100" s="29"/>
      <c r="AO100" s="29"/>
      <c r="AP100" s="30"/>
      <c r="AQ100" s="31">
        <f t="shared" si="61"/>
        <v>0</v>
      </c>
      <c r="AR100" s="29"/>
      <c r="AS100" s="29"/>
      <c r="AT100" s="29"/>
      <c r="AU100" s="30"/>
      <c r="AV100" s="43">
        <f t="shared" si="62"/>
        <v>0</v>
      </c>
    </row>
    <row r="101" spans="1:48" x14ac:dyDescent="0.25">
      <c r="A101" s="14">
        <v>7</v>
      </c>
      <c r="B101" s="8" t="s">
        <v>73</v>
      </c>
      <c r="C101" s="32" t="s">
        <v>85</v>
      </c>
      <c r="D101" s="29"/>
      <c r="E101" s="29"/>
      <c r="F101" s="29"/>
      <c r="G101" s="30"/>
      <c r="H101" s="31">
        <f t="shared" si="54"/>
        <v>0</v>
      </c>
      <c r="I101" s="29"/>
      <c r="J101" s="29"/>
      <c r="K101" s="29"/>
      <c r="L101" s="30"/>
      <c r="M101" s="31">
        <f t="shared" si="55"/>
        <v>0</v>
      </c>
      <c r="N101" s="29"/>
      <c r="O101" s="29"/>
      <c r="P101" s="29"/>
      <c r="Q101" s="30"/>
      <c r="R101" s="31">
        <f t="shared" si="56"/>
        <v>0</v>
      </c>
      <c r="S101" s="29"/>
      <c r="T101" s="29"/>
      <c r="U101" s="29"/>
      <c r="V101" s="30"/>
      <c r="W101" s="31">
        <f t="shared" si="57"/>
        <v>0</v>
      </c>
      <c r="X101" s="29"/>
      <c r="Y101" s="29"/>
      <c r="Z101" s="29"/>
      <c r="AA101" s="30"/>
      <c r="AB101" s="31">
        <f t="shared" si="58"/>
        <v>0</v>
      </c>
      <c r="AC101" s="29"/>
      <c r="AD101" s="29"/>
      <c r="AE101" s="29"/>
      <c r="AF101" s="30"/>
      <c r="AG101" s="31">
        <f t="shared" si="59"/>
        <v>0</v>
      </c>
      <c r="AH101" s="29"/>
      <c r="AI101" s="29"/>
      <c r="AJ101" s="29"/>
      <c r="AK101" s="30"/>
      <c r="AL101" s="31">
        <f t="shared" si="60"/>
        <v>0</v>
      </c>
      <c r="AM101" s="29"/>
      <c r="AN101" s="29"/>
      <c r="AO101" s="29"/>
      <c r="AP101" s="30"/>
      <c r="AQ101" s="31">
        <f t="shared" si="61"/>
        <v>0</v>
      </c>
      <c r="AR101" s="29"/>
      <c r="AS101" s="29"/>
      <c r="AT101" s="29"/>
      <c r="AU101" s="30"/>
      <c r="AV101" s="43">
        <f t="shared" si="62"/>
        <v>0</v>
      </c>
    </row>
    <row r="102" spans="1:48" x14ac:dyDescent="0.25">
      <c r="A102" s="14">
        <v>7</v>
      </c>
      <c r="B102" s="8" t="s">
        <v>74</v>
      </c>
      <c r="C102" s="32" t="s">
        <v>85</v>
      </c>
      <c r="D102" s="29"/>
      <c r="E102" s="29"/>
      <c r="F102" s="29"/>
      <c r="G102" s="30"/>
      <c r="H102" s="31">
        <f t="shared" si="54"/>
        <v>0</v>
      </c>
      <c r="I102" s="29"/>
      <c r="J102" s="29"/>
      <c r="K102" s="29"/>
      <c r="L102" s="30"/>
      <c r="M102" s="31">
        <f t="shared" si="55"/>
        <v>0</v>
      </c>
      <c r="N102" s="29"/>
      <c r="O102" s="29"/>
      <c r="P102" s="29"/>
      <c r="Q102" s="30"/>
      <c r="R102" s="31">
        <f t="shared" si="56"/>
        <v>0</v>
      </c>
      <c r="S102" s="29"/>
      <c r="T102" s="29"/>
      <c r="U102" s="29"/>
      <c r="V102" s="30"/>
      <c r="W102" s="31">
        <f t="shared" si="57"/>
        <v>0</v>
      </c>
      <c r="X102" s="29"/>
      <c r="Y102" s="29"/>
      <c r="Z102" s="29"/>
      <c r="AA102" s="30"/>
      <c r="AB102" s="31">
        <f t="shared" si="58"/>
        <v>0</v>
      </c>
      <c r="AC102" s="29"/>
      <c r="AD102" s="29"/>
      <c r="AE102" s="29"/>
      <c r="AF102" s="30"/>
      <c r="AG102" s="31">
        <f t="shared" si="59"/>
        <v>0</v>
      </c>
      <c r="AH102" s="29"/>
      <c r="AI102" s="29"/>
      <c r="AJ102" s="29"/>
      <c r="AK102" s="30"/>
      <c r="AL102" s="31">
        <f t="shared" si="60"/>
        <v>0</v>
      </c>
      <c r="AM102" s="29"/>
      <c r="AN102" s="29"/>
      <c r="AO102" s="29"/>
      <c r="AP102" s="30"/>
      <c r="AQ102" s="31">
        <f t="shared" si="61"/>
        <v>0</v>
      </c>
      <c r="AR102" s="29"/>
      <c r="AS102" s="29"/>
      <c r="AT102" s="29"/>
      <c r="AU102" s="30"/>
      <c r="AV102" s="43">
        <f t="shared" si="62"/>
        <v>0</v>
      </c>
    </row>
    <row r="103" spans="1:48" x14ac:dyDescent="0.25">
      <c r="A103" s="14">
        <v>7</v>
      </c>
      <c r="B103" s="8" t="s">
        <v>75</v>
      </c>
      <c r="C103" s="32" t="s">
        <v>85</v>
      </c>
      <c r="D103" s="29"/>
      <c r="E103" s="29"/>
      <c r="F103" s="29"/>
      <c r="G103" s="30"/>
      <c r="H103" s="31">
        <f t="shared" si="54"/>
        <v>0</v>
      </c>
      <c r="I103" s="29"/>
      <c r="J103" s="29"/>
      <c r="K103" s="29"/>
      <c r="L103" s="30"/>
      <c r="M103" s="31">
        <f t="shared" si="55"/>
        <v>0</v>
      </c>
      <c r="N103" s="29"/>
      <c r="O103" s="29"/>
      <c r="P103" s="29"/>
      <c r="Q103" s="30"/>
      <c r="R103" s="31">
        <f t="shared" si="56"/>
        <v>0</v>
      </c>
      <c r="S103" s="29"/>
      <c r="T103" s="29"/>
      <c r="U103" s="29"/>
      <c r="V103" s="30"/>
      <c r="W103" s="31">
        <f t="shared" si="57"/>
        <v>0</v>
      </c>
      <c r="X103" s="29"/>
      <c r="Y103" s="29"/>
      <c r="Z103" s="29"/>
      <c r="AA103" s="30"/>
      <c r="AB103" s="31">
        <f t="shared" si="58"/>
        <v>0</v>
      </c>
      <c r="AC103" s="29"/>
      <c r="AD103" s="29"/>
      <c r="AE103" s="29"/>
      <c r="AF103" s="30"/>
      <c r="AG103" s="31">
        <f t="shared" si="59"/>
        <v>0</v>
      </c>
      <c r="AH103" s="29"/>
      <c r="AI103" s="29"/>
      <c r="AJ103" s="29"/>
      <c r="AK103" s="30"/>
      <c r="AL103" s="31">
        <f t="shared" si="60"/>
        <v>0</v>
      </c>
      <c r="AM103" s="29"/>
      <c r="AN103" s="29"/>
      <c r="AO103" s="29"/>
      <c r="AP103" s="30"/>
      <c r="AQ103" s="31">
        <f t="shared" si="61"/>
        <v>0</v>
      </c>
      <c r="AR103" s="29"/>
      <c r="AS103" s="29"/>
      <c r="AT103" s="29"/>
      <c r="AU103" s="30"/>
      <c r="AV103" s="43">
        <f t="shared" si="62"/>
        <v>0</v>
      </c>
    </row>
    <row r="104" spans="1:48" x14ac:dyDescent="0.25">
      <c r="A104" s="14">
        <v>7</v>
      </c>
      <c r="B104" s="8" t="s">
        <v>76</v>
      </c>
      <c r="C104" s="32" t="s">
        <v>85</v>
      </c>
      <c r="D104" s="29"/>
      <c r="E104" s="29"/>
      <c r="F104" s="29"/>
      <c r="G104" s="30"/>
      <c r="H104" s="31">
        <f t="shared" si="54"/>
        <v>0</v>
      </c>
      <c r="I104" s="29"/>
      <c r="J104" s="29"/>
      <c r="K104" s="29"/>
      <c r="L104" s="30"/>
      <c r="M104" s="31">
        <f t="shared" si="55"/>
        <v>0</v>
      </c>
      <c r="N104" s="29"/>
      <c r="O104" s="29"/>
      <c r="P104" s="29"/>
      <c r="Q104" s="30"/>
      <c r="R104" s="31">
        <f t="shared" si="56"/>
        <v>0</v>
      </c>
      <c r="S104" s="29"/>
      <c r="T104" s="29"/>
      <c r="U104" s="29"/>
      <c r="V104" s="30"/>
      <c r="W104" s="31">
        <f t="shared" si="57"/>
        <v>0</v>
      </c>
      <c r="X104" s="29"/>
      <c r="Y104" s="29"/>
      <c r="Z104" s="29"/>
      <c r="AA104" s="30"/>
      <c r="AB104" s="31">
        <f t="shared" si="58"/>
        <v>0</v>
      </c>
      <c r="AC104" s="29"/>
      <c r="AD104" s="29"/>
      <c r="AE104" s="29"/>
      <c r="AF104" s="30"/>
      <c r="AG104" s="31">
        <f t="shared" si="59"/>
        <v>0</v>
      </c>
      <c r="AH104" s="29"/>
      <c r="AI104" s="29"/>
      <c r="AJ104" s="29"/>
      <c r="AK104" s="30"/>
      <c r="AL104" s="31">
        <f t="shared" si="60"/>
        <v>0</v>
      </c>
      <c r="AM104" s="29"/>
      <c r="AN104" s="29"/>
      <c r="AO104" s="29"/>
      <c r="AP104" s="30"/>
      <c r="AQ104" s="31">
        <f t="shared" si="61"/>
        <v>0</v>
      </c>
      <c r="AR104" s="29"/>
      <c r="AS104" s="29"/>
      <c r="AT104" s="29"/>
      <c r="AU104" s="30"/>
      <c r="AV104" s="43">
        <f t="shared" si="62"/>
        <v>0</v>
      </c>
    </row>
    <row r="105" spans="1:48" x14ac:dyDescent="0.25">
      <c r="A105" s="14">
        <v>7</v>
      </c>
      <c r="B105" s="8" t="s">
        <v>77</v>
      </c>
      <c r="C105" s="32" t="s">
        <v>85</v>
      </c>
      <c r="D105" s="29"/>
      <c r="E105" s="29"/>
      <c r="F105" s="29"/>
      <c r="G105" s="30"/>
      <c r="H105" s="31">
        <f t="shared" si="54"/>
        <v>0</v>
      </c>
      <c r="I105" s="29"/>
      <c r="J105" s="29"/>
      <c r="K105" s="29"/>
      <c r="L105" s="30"/>
      <c r="M105" s="31">
        <f t="shared" si="55"/>
        <v>0</v>
      </c>
      <c r="N105" s="29"/>
      <c r="O105" s="29"/>
      <c r="P105" s="29"/>
      <c r="Q105" s="30"/>
      <c r="R105" s="31">
        <f t="shared" si="56"/>
        <v>0</v>
      </c>
      <c r="S105" s="29"/>
      <c r="T105" s="29"/>
      <c r="U105" s="29"/>
      <c r="V105" s="30"/>
      <c r="W105" s="31">
        <f t="shared" si="57"/>
        <v>0</v>
      </c>
      <c r="X105" s="29"/>
      <c r="Y105" s="29"/>
      <c r="Z105" s="29"/>
      <c r="AA105" s="30"/>
      <c r="AB105" s="31">
        <f t="shared" si="58"/>
        <v>0</v>
      </c>
      <c r="AC105" s="29"/>
      <c r="AD105" s="29"/>
      <c r="AE105" s="29"/>
      <c r="AF105" s="30"/>
      <c r="AG105" s="31">
        <f t="shared" si="59"/>
        <v>0</v>
      </c>
      <c r="AH105" s="29"/>
      <c r="AI105" s="29"/>
      <c r="AJ105" s="29"/>
      <c r="AK105" s="30"/>
      <c r="AL105" s="31">
        <f t="shared" si="60"/>
        <v>0</v>
      </c>
      <c r="AM105" s="29"/>
      <c r="AN105" s="29"/>
      <c r="AO105" s="29"/>
      <c r="AP105" s="30"/>
      <c r="AQ105" s="31">
        <f t="shared" si="61"/>
        <v>0</v>
      </c>
      <c r="AR105" s="29"/>
      <c r="AS105" s="29"/>
      <c r="AT105" s="29"/>
      <c r="AU105" s="30"/>
      <c r="AV105" s="43">
        <f t="shared" si="62"/>
        <v>0</v>
      </c>
    </row>
    <row r="106" spans="1:48" x14ac:dyDescent="0.25">
      <c r="A106" s="14">
        <v>7</v>
      </c>
      <c r="B106" s="8" t="s">
        <v>78</v>
      </c>
      <c r="C106" s="32" t="s">
        <v>85</v>
      </c>
      <c r="D106" s="29"/>
      <c r="E106" s="29"/>
      <c r="F106" s="29"/>
      <c r="G106" s="30"/>
      <c r="H106" s="31">
        <f t="shared" si="54"/>
        <v>0</v>
      </c>
      <c r="I106" s="29"/>
      <c r="J106" s="29"/>
      <c r="K106" s="29"/>
      <c r="L106" s="30"/>
      <c r="M106" s="31">
        <f t="shared" si="55"/>
        <v>0</v>
      </c>
      <c r="N106" s="29"/>
      <c r="O106" s="29"/>
      <c r="P106" s="29"/>
      <c r="Q106" s="30"/>
      <c r="R106" s="31">
        <f t="shared" si="56"/>
        <v>0</v>
      </c>
      <c r="S106" s="29"/>
      <c r="T106" s="29"/>
      <c r="U106" s="29"/>
      <c r="V106" s="30"/>
      <c r="W106" s="31">
        <f t="shared" si="57"/>
        <v>0</v>
      </c>
      <c r="X106" s="29"/>
      <c r="Y106" s="29"/>
      <c r="Z106" s="29"/>
      <c r="AA106" s="30"/>
      <c r="AB106" s="31">
        <f t="shared" si="58"/>
        <v>0</v>
      </c>
      <c r="AC106" s="29"/>
      <c r="AD106" s="29"/>
      <c r="AE106" s="29"/>
      <c r="AF106" s="30"/>
      <c r="AG106" s="31">
        <f t="shared" si="59"/>
        <v>0</v>
      </c>
      <c r="AH106" s="29"/>
      <c r="AI106" s="29"/>
      <c r="AJ106" s="29"/>
      <c r="AK106" s="30"/>
      <c r="AL106" s="31">
        <f t="shared" si="60"/>
        <v>0</v>
      </c>
      <c r="AM106" s="29"/>
      <c r="AN106" s="29"/>
      <c r="AO106" s="29"/>
      <c r="AP106" s="30"/>
      <c r="AQ106" s="31">
        <f t="shared" si="61"/>
        <v>0</v>
      </c>
      <c r="AR106" s="29"/>
      <c r="AS106" s="29"/>
      <c r="AT106" s="29"/>
      <c r="AU106" s="30"/>
      <c r="AV106" s="43">
        <f t="shared" si="62"/>
        <v>0</v>
      </c>
    </row>
    <row r="107" spans="1:48" x14ac:dyDescent="0.25">
      <c r="A107" s="14">
        <v>7</v>
      </c>
      <c r="B107" s="8" t="s">
        <v>79</v>
      </c>
      <c r="C107" s="32" t="s">
        <v>85</v>
      </c>
      <c r="D107" s="29"/>
      <c r="E107" s="29"/>
      <c r="F107" s="29"/>
      <c r="G107" s="30"/>
      <c r="H107" s="31">
        <f t="shared" si="54"/>
        <v>0</v>
      </c>
      <c r="I107" s="29"/>
      <c r="J107" s="29"/>
      <c r="K107" s="29"/>
      <c r="L107" s="30"/>
      <c r="M107" s="31">
        <f t="shared" si="55"/>
        <v>0</v>
      </c>
      <c r="N107" s="29"/>
      <c r="O107" s="29"/>
      <c r="P107" s="29"/>
      <c r="Q107" s="30"/>
      <c r="R107" s="31">
        <f t="shared" si="56"/>
        <v>0</v>
      </c>
      <c r="S107" s="29"/>
      <c r="T107" s="29"/>
      <c r="U107" s="29"/>
      <c r="V107" s="30"/>
      <c r="W107" s="31">
        <f t="shared" si="57"/>
        <v>0</v>
      </c>
      <c r="X107" s="29"/>
      <c r="Y107" s="29"/>
      <c r="Z107" s="29"/>
      <c r="AA107" s="30"/>
      <c r="AB107" s="31">
        <f t="shared" si="58"/>
        <v>0</v>
      </c>
      <c r="AC107" s="29"/>
      <c r="AD107" s="29"/>
      <c r="AE107" s="29"/>
      <c r="AF107" s="30"/>
      <c r="AG107" s="31">
        <f t="shared" si="59"/>
        <v>0</v>
      </c>
      <c r="AH107" s="29"/>
      <c r="AI107" s="29"/>
      <c r="AJ107" s="29"/>
      <c r="AK107" s="30"/>
      <c r="AL107" s="31">
        <f t="shared" si="60"/>
        <v>0</v>
      </c>
      <c r="AM107" s="29"/>
      <c r="AN107" s="29"/>
      <c r="AO107" s="29"/>
      <c r="AP107" s="30"/>
      <c r="AQ107" s="31">
        <f t="shared" si="61"/>
        <v>0</v>
      </c>
      <c r="AR107" s="29"/>
      <c r="AS107" s="29"/>
      <c r="AT107" s="29"/>
      <c r="AU107" s="30"/>
      <c r="AV107" s="43">
        <f t="shared" si="62"/>
        <v>0</v>
      </c>
    </row>
    <row r="108" spans="1:48" x14ac:dyDescent="0.25">
      <c r="A108" s="14">
        <v>7</v>
      </c>
      <c r="B108" s="8" t="s">
        <v>80</v>
      </c>
      <c r="C108" s="32" t="s">
        <v>85</v>
      </c>
      <c r="D108" s="29"/>
      <c r="E108" s="29"/>
      <c r="F108" s="29"/>
      <c r="G108" s="30"/>
      <c r="H108" s="31">
        <f t="shared" si="54"/>
        <v>0</v>
      </c>
      <c r="I108" s="29"/>
      <c r="J108" s="29"/>
      <c r="K108" s="29"/>
      <c r="L108" s="30"/>
      <c r="M108" s="31">
        <f t="shared" si="55"/>
        <v>0</v>
      </c>
      <c r="N108" s="29"/>
      <c r="O108" s="29"/>
      <c r="P108" s="29"/>
      <c r="Q108" s="30"/>
      <c r="R108" s="31">
        <f t="shared" si="56"/>
        <v>0</v>
      </c>
      <c r="S108" s="29"/>
      <c r="T108" s="29"/>
      <c r="U108" s="29"/>
      <c r="V108" s="30"/>
      <c r="W108" s="31">
        <f t="shared" si="57"/>
        <v>0</v>
      </c>
      <c r="X108" s="29"/>
      <c r="Y108" s="29"/>
      <c r="Z108" s="29"/>
      <c r="AA108" s="30"/>
      <c r="AB108" s="31">
        <f t="shared" si="58"/>
        <v>0</v>
      </c>
      <c r="AC108" s="29"/>
      <c r="AD108" s="29"/>
      <c r="AE108" s="29"/>
      <c r="AF108" s="30"/>
      <c r="AG108" s="31">
        <f t="shared" si="59"/>
        <v>0</v>
      </c>
      <c r="AH108" s="29"/>
      <c r="AI108" s="29"/>
      <c r="AJ108" s="29"/>
      <c r="AK108" s="30"/>
      <c r="AL108" s="31">
        <f t="shared" si="60"/>
        <v>0</v>
      </c>
      <c r="AM108" s="29"/>
      <c r="AN108" s="29"/>
      <c r="AO108" s="29"/>
      <c r="AP108" s="30"/>
      <c r="AQ108" s="31">
        <f t="shared" si="61"/>
        <v>0</v>
      </c>
      <c r="AR108" s="29"/>
      <c r="AS108" s="29"/>
      <c r="AT108" s="29"/>
      <c r="AU108" s="30"/>
      <c r="AV108" s="43">
        <f t="shared" si="62"/>
        <v>0</v>
      </c>
    </row>
    <row r="109" spans="1:48" x14ac:dyDescent="0.25">
      <c r="A109" s="14">
        <v>7</v>
      </c>
      <c r="B109" s="32" t="s">
        <v>81</v>
      </c>
      <c r="C109" s="32" t="s">
        <v>85</v>
      </c>
      <c r="D109" s="33"/>
      <c r="E109" s="33"/>
      <c r="F109" s="33"/>
      <c r="G109" s="34"/>
      <c r="H109" s="35">
        <f t="shared" si="54"/>
        <v>0</v>
      </c>
      <c r="I109" s="33"/>
      <c r="J109" s="33"/>
      <c r="K109" s="33"/>
      <c r="L109" s="34"/>
      <c r="M109" s="35">
        <f t="shared" si="55"/>
        <v>0</v>
      </c>
      <c r="N109" s="33"/>
      <c r="O109" s="33"/>
      <c r="P109" s="33"/>
      <c r="Q109" s="34"/>
      <c r="R109" s="35">
        <f t="shared" si="56"/>
        <v>0</v>
      </c>
      <c r="S109" s="33"/>
      <c r="T109" s="33"/>
      <c r="U109" s="33"/>
      <c r="V109" s="34"/>
      <c r="W109" s="35">
        <f t="shared" si="57"/>
        <v>0</v>
      </c>
      <c r="X109" s="33"/>
      <c r="Y109" s="33"/>
      <c r="Z109" s="33"/>
      <c r="AA109" s="34"/>
      <c r="AB109" s="35">
        <f t="shared" si="58"/>
        <v>0</v>
      </c>
      <c r="AC109" s="33"/>
      <c r="AD109" s="33"/>
      <c r="AE109" s="33"/>
      <c r="AF109" s="34"/>
      <c r="AG109" s="35">
        <f t="shared" si="59"/>
        <v>0</v>
      </c>
      <c r="AH109" s="33"/>
      <c r="AI109" s="33"/>
      <c r="AJ109" s="33"/>
      <c r="AK109" s="34"/>
      <c r="AL109" s="35">
        <f t="shared" si="60"/>
        <v>0</v>
      </c>
      <c r="AM109" s="33"/>
      <c r="AN109" s="33"/>
      <c r="AO109" s="33"/>
      <c r="AP109" s="34"/>
      <c r="AQ109" s="35">
        <f t="shared" si="61"/>
        <v>0</v>
      </c>
      <c r="AR109" s="33"/>
      <c r="AS109" s="33"/>
      <c r="AT109" s="33"/>
      <c r="AU109" s="34"/>
      <c r="AV109" s="44">
        <f t="shared" si="62"/>
        <v>0</v>
      </c>
    </row>
    <row r="110" spans="1:48" x14ac:dyDescent="0.25">
      <c r="A110" s="14">
        <v>7</v>
      </c>
      <c r="B110" s="36"/>
      <c r="C110" s="37"/>
      <c r="D110" s="38"/>
      <c r="E110" s="39"/>
      <c r="F110" s="39"/>
      <c r="G110" s="39"/>
      <c r="H110" s="40">
        <f>SUM(H97:H109)</f>
        <v>0</v>
      </c>
      <c r="I110" s="39"/>
      <c r="J110" s="39"/>
      <c r="K110" s="39"/>
      <c r="L110" s="39"/>
      <c r="M110" s="40">
        <f>SUM(M97:M109)</f>
        <v>0</v>
      </c>
      <c r="N110" s="39"/>
      <c r="O110" s="39"/>
      <c r="P110" s="39"/>
      <c r="Q110" s="39"/>
      <c r="R110" s="40">
        <f>SUM(R97:R109)</f>
        <v>0</v>
      </c>
      <c r="S110" s="39"/>
      <c r="T110" s="39"/>
      <c r="U110" s="39"/>
      <c r="V110" s="39"/>
      <c r="W110" s="40">
        <f>SUM(W97:W109)</f>
        <v>0</v>
      </c>
      <c r="X110" s="39"/>
      <c r="Y110" s="39"/>
      <c r="Z110" s="39"/>
      <c r="AA110" s="39"/>
      <c r="AB110" s="40">
        <f>SUM(AB97:AB109)</f>
        <v>0</v>
      </c>
      <c r="AC110" s="39"/>
      <c r="AD110" s="39"/>
      <c r="AE110" s="39"/>
      <c r="AF110" s="39"/>
      <c r="AG110" s="40">
        <f>SUM(AG97:AG109)</f>
        <v>0</v>
      </c>
      <c r="AH110" s="39"/>
      <c r="AI110" s="39"/>
      <c r="AJ110" s="39"/>
      <c r="AK110" s="39"/>
      <c r="AL110" s="40">
        <f>SUM(AL97:AL109)</f>
        <v>0</v>
      </c>
      <c r="AM110" s="39"/>
      <c r="AN110" s="39"/>
      <c r="AO110" s="39"/>
      <c r="AP110" s="39"/>
      <c r="AQ110" s="40">
        <f>SUM(AQ97:AQ109)</f>
        <v>0</v>
      </c>
      <c r="AR110" s="39"/>
      <c r="AS110" s="39"/>
      <c r="AT110" s="39"/>
      <c r="AU110" s="39"/>
      <c r="AV110" s="40">
        <f>SUM(AV97:AV109)</f>
        <v>0</v>
      </c>
    </row>
    <row r="111" spans="1:48" x14ac:dyDescent="0.25">
      <c r="A111" s="14">
        <v>8</v>
      </c>
      <c r="B111" s="80" t="str">
        <f>"Буква (или иное название) класса "&amp;A111&amp;":"</f>
        <v>Буква (или иное название) класса 8:</v>
      </c>
      <c r="C111" s="81"/>
      <c r="D111" s="82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</row>
    <row r="112" spans="1:48" x14ac:dyDescent="0.25">
      <c r="A112" s="14">
        <v>8</v>
      </c>
      <c r="B112" s="45" t="s">
        <v>69</v>
      </c>
      <c r="C112" s="28" t="s">
        <v>85</v>
      </c>
      <c r="D112" s="29"/>
      <c r="E112" s="29"/>
      <c r="F112" s="29"/>
      <c r="G112" s="30"/>
      <c r="H112" s="31">
        <f t="shared" ref="H112:H124" si="63">COUNTA(D112:G112)</f>
        <v>0</v>
      </c>
      <c r="I112" s="29"/>
      <c r="J112" s="29"/>
      <c r="K112" s="29"/>
      <c r="L112" s="30"/>
      <c r="M112" s="31">
        <f t="shared" ref="M112:M124" si="64">COUNTA(I112:L112)</f>
        <v>0</v>
      </c>
      <c r="N112" s="29"/>
      <c r="O112" s="29"/>
      <c r="P112" s="29"/>
      <c r="Q112" s="30"/>
      <c r="R112" s="31">
        <f t="shared" ref="R112:R124" si="65">COUNTA(N112:Q112)</f>
        <v>0</v>
      </c>
      <c r="S112" s="29"/>
      <c r="T112" s="29"/>
      <c r="U112" s="29"/>
      <c r="V112" s="30"/>
      <c r="W112" s="31">
        <f t="shared" ref="W112:W124" si="66">COUNTA(S112:V112)</f>
        <v>0</v>
      </c>
      <c r="X112" s="29"/>
      <c r="Y112" s="29"/>
      <c r="Z112" s="29"/>
      <c r="AA112" s="30"/>
      <c r="AB112" s="31">
        <f t="shared" ref="AB112:AB124" si="67">COUNTA(X112:AA112)</f>
        <v>0</v>
      </c>
      <c r="AC112" s="29"/>
      <c r="AD112" s="29"/>
      <c r="AE112" s="29"/>
      <c r="AF112" s="30"/>
      <c r="AG112" s="31">
        <f t="shared" ref="AG112:AG124" si="68">COUNTA(AC112:AF112)</f>
        <v>0</v>
      </c>
      <c r="AH112" s="29"/>
      <c r="AI112" s="29"/>
      <c r="AJ112" s="29"/>
      <c r="AK112" s="30"/>
      <c r="AL112" s="31">
        <f t="shared" ref="AL112:AL124" si="69">COUNTA(AH112:AK112)</f>
        <v>0</v>
      </c>
      <c r="AM112" s="29"/>
      <c r="AN112" s="29"/>
      <c r="AO112" s="29"/>
      <c r="AP112" s="30"/>
      <c r="AQ112" s="31">
        <f t="shared" ref="AQ112:AQ124" si="70">COUNTA(AM112:AP112)</f>
        <v>0</v>
      </c>
      <c r="AR112" s="29"/>
      <c r="AS112" s="29"/>
      <c r="AT112" s="29"/>
      <c r="AU112" s="30"/>
      <c r="AV112" s="43">
        <f t="shared" ref="AV112:AV124" si="71">COUNTA(AR112:AU112)</f>
        <v>0</v>
      </c>
    </row>
    <row r="113" spans="1:48" x14ac:dyDescent="0.25">
      <c r="A113" s="14">
        <v>8</v>
      </c>
      <c r="B113" s="8" t="s">
        <v>70</v>
      </c>
      <c r="C113" s="32" t="s">
        <v>85</v>
      </c>
      <c r="D113" s="29"/>
      <c r="E113" s="29"/>
      <c r="F113" s="29"/>
      <c r="G113" s="30"/>
      <c r="H113" s="31">
        <f t="shared" si="63"/>
        <v>0</v>
      </c>
      <c r="I113" s="29"/>
      <c r="J113" s="29"/>
      <c r="K113" s="29"/>
      <c r="L113" s="30"/>
      <c r="M113" s="31">
        <f t="shared" si="64"/>
        <v>0</v>
      </c>
      <c r="N113" s="29"/>
      <c r="O113" s="29"/>
      <c r="P113" s="29"/>
      <c r="Q113" s="30"/>
      <c r="R113" s="31">
        <f t="shared" si="65"/>
        <v>0</v>
      </c>
      <c r="S113" s="29"/>
      <c r="T113" s="29"/>
      <c r="U113" s="29"/>
      <c r="V113" s="30"/>
      <c r="W113" s="31">
        <f t="shared" si="66"/>
        <v>0</v>
      </c>
      <c r="X113" s="29"/>
      <c r="Y113" s="29"/>
      <c r="Z113" s="29"/>
      <c r="AA113" s="30"/>
      <c r="AB113" s="31">
        <f t="shared" si="67"/>
        <v>0</v>
      </c>
      <c r="AC113" s="29"/>
      <c r="AD113" s="29"/>
      <c r="AE113" s="29"/>
      <c r="AF113" s="30"/>
      <c r="AG113" s="31">
        <f t="shared" si="68"/>
        <v>0</v>
      </c>
      <c r="AH113" s="29"/>
      <c r="AI113" s="29"/>
      <c r="AJ113" s="29"/>
      <c r="AK113" s="30"/>
      <c r="AL113" s="31">
        <f t="shared" si="69"/>
        <v>0</v>
      </c>
      <c r="AM113" s="29"/>
      <c r="AN113" s="29"/>
      <c r="AO113" s="29"/>
      <c r="AP113" s="30"/>
      <c r="AQ113" s="31">
        <f t="shared" si="70"/>
        <v>0</v>
      </c>
      <c r="AR113" s="29"/>
      <c r="AS113" s="29"/>
      <c r="AT113" s="29"/>
      <c r="AU113" s="30"/>
      <c r="AV113" s="43">
        <f t="shared" si="71"/>
        <v>0</v>
      </c>
    </row>
    <row r="114" spans="1:48" x14ac:dyDescent="0.25">
      <c r="A114" s="14">
        <v>8</v>
      </c>
      <c r="B114" s="8" t="s">
        <v>71</v>
      </c>
      <c r="C114" s="32" t="s">
        <v>85</v>
      </c>
      <c r="D114" s="29"/>
      <c r="E114" s="29"/>
      <c r="F114" s="29"/>
      <c r="G114" s="30"/>
      <c r="H114" s="31">
        <f t="shared" si="63"/>
        <v>0</v>
      </c>
      <c r="I114" s="29"/>
      <c r="J114" s="29"/>
      <c r="K114" s="29"/>
      <c r="L114" s="30"/>
      <c r="M114" s="31">
        <f t="shared" si="64"/>
        <v>0</v>
      </c>
      <c r="N114" s="29"/>
      <c r="O114" s="29"/>
      <c r="P114" s="29"/>
      <c r="Q114" s="30"/>
      <c r="R114" s="31">
        <f t="shared" si="65"/>
        <v>0</v>
      </c>
      <c r="S114" s="29"/>
      <c r="T114" s="29"/>
      <c r="U114" s="29"/>
      <c r="V114" s="30"/>
      <c r="W114" s="31">
        <f t="shared" si="66"/>
        <v>0</v>
      </c>
      <c r="X114" s="29"/>
      <c r="Y114" s="29"/>
      <c r="Z114" s="29"/>
      <c r="AA114" s="30"/>
      <c r="AB114" s="31">
        <f t="shared" si="67"/>
        <v>0</v>
      </c>
      <c r="AC114" s="29"/>
      <c r="AD114" s="29"/>
      <c r="AE114" s="29"/>
      <c r="AF114" s="30"/>
      <c r="AG114" s="31">
        <f t="shared" si="68"/>
        <v>0</v>
      </c>
      <c r="AH114" s="29"/>
      <c r="AI114" s="29"/>
      <c r="AJ114" s="29"/>
      <c r="AK114" s="30"/>
      <c r="AL114" s="31">
        <f t="shared" si="69"/>
        <v>0</v>
      </c>
      <c r="AM114" s="29"/>
      <c r="AN114" s="29"/>
      <c r="AO114" s="29"/>
      <c r="AP114" s="30"/>
      <c r="AQ114" s="31">
        <f t="shared" si="70"/>
        <v>0</v>
      </c>
      <c r="AR114" s="29"/>
      <c r="AS114" s="29"/>
      <c r="AT114" s="29"/>
      <c r="AU114" s="30"/>
      <c r="AV114" s="43">
        <f t="shared" si="71"/>
        <v>0</v>
      </c>
    </row>
    <row r="115" spans="1:48" x14ac:dyDescent="0.25">
      <c r="A115" s="14">
        <v>8</v>
      </c>
      <c r="B115" s="8" t="s">
        <v>72</v>
      </c>
      <c r="C115" s="32" t="s">
        <v>85</v>
      </c>
      <c r="D115" s="29"/>
      <c r="E115" s="29"/>
      <c r="F115" s="29"/>
      <c r="G115" s="30"/>
      <c r="H115" s="31">
        <f t="shared" si="63"/>
        <v>0</v>
      </c>
      <c r="I115" s="29"/>
      <c r="J115" s="29"/>
      <c r="K115" s="29"/>
      <c r="L115" s="30"/>
      <c r="M115" s="31">
        <f t="shared" si="64"/>
        <v>0</v>
      </c>
      <c r="N115" s="29"/>
      <c r="O115" s="29"/>
      <c r="P115" s="29"/>
      <c r="Q115" s="30"/>
      <c r="R115" s="31">
        <f t="shared" si="65"/>
        <v>0</v>
      </c>
      <c r="S115" s="29"/>
      <c r="T115" s="29"/>
      <c r="U115" s="29"/>
      <c r="V115" s="30"/>
      <c r="W115" s="31">
        <f t="shared" si="66"/>
        <v>0</v>
      </c>
      <c r="X115" s="29"/>
      <c r="Y115" s="29"/>
      <c r="Z115" s="29"/>
      <c r="AA115" s="30"/>
      <c r="AB115" s="31">
        <f t="shared" si="67"/>
        <v>0</v>
      </c>
      <c r="AC115" s="29"/>
      <c r="AD115" s="29"/>
      <c r="AE115" s="29"/>
      <c r="AF115" s="30"/>
      <c r="AG115" s="31">
        <f t="shared" si="68"/>
        <v>0</v>
      </c>
      <c r="AH115" s="29"/>
      <c r="AI115" s="29"/>
      <c r="AJ115" s="29"/>
      <c r="AK115" s="30"/>
      <c r="AL115" s="31">
        <f t="shared" si="69"/>
        <v>0</v>
      </c>
      <c r="AM115" s="29"/>
      <c r="AN115" s="29"/>
      <c r="AO115" s="29"/>
      <c r="AP115" s="30"/>
      <c r="AQ115" s="31">
        <f t="shared" si="70"/>
        <v>0</v>
      </c>
      <c r="AR115" s="29"/>
      <c r="AS115" s="29"/>
      <c r="AT115" s="29"/>
      <c r="AU115" s="30"/>
      <c r="AV115" s="43">
        <f t="shared" si="71"/>
        <v>0</v>
      </c>
    </row>
    <row r="116" spans="1:48" x14ac:dyDescent="0.25">
      <c r="A116" s="14">
        <v>8</v>
      </c>
      <c r="B116" s="8" t="s">
        <v>73</v>
      </c>
      <c r="C116" s="32" t="s">
        <v>85</v>
      </c>
      <c r="D116" s="29"/>
      <c r="E116" s="29"/>
      <c r="F116" s="29"/>
      <c r="G116" s="30"/>
      <c r="H116" s="31">
        <f t="shared" si="63"/>
        <v>0</v>
      </c>
      <c r="I116" s="29"/>
      <c r="J116" s="29"/>
      <c r="K116" s="29"/>
      <c r="L116" s="30"/>
      <c r="M116" s="31">
        <f t="shared" si="64"/>
        <v>0</v>
      </c>
      <c r="N116" s="29"/>
      <c r="O116" s="29"/>
      <c r="P116" s="29"/>
      <c r="Q116" s="30"/>
      <c r="R116" s="31">
        <f t="shared" si="65"/>
        <v>0</v>
      </c>
      <c r="S116" s="29"/>
      <c r="T116" s="29"/>
      <c r="U116" s="29"/>
      <c r="V116" s="30"/>
      <c r="W116" s="31">
        <f t="shared" si="66"/>
        <v>0</v>
      </c>
      <c r="X116" s="29"/>
      <c r="Y116" s="29"/>
      <c r="Z116" s="29"/>
      <c r="AA116" s="30"/>
      <c r="AB116" s="31">
        <f t="shared" si="67"/>
        <v>0</v>
      </c>
      <c r="AC116" s="29"/>
      <c r="AD116" s="29"/>
      <c r="AE116" s="29"/>
      <c r="AF116" s="30"/>
      <c r="AG116" s="31">
        <f t="shared" si="68"/>
        <v>0</v>
      </c>
      <c r="AH116" s="29"/>
      <c r="AI116" s="29"/>
      <c r="AJ116" s="29"/>
      <c r="AK116" s="30"/>
      <c r="AL116" s="31">
        <f t="shared" si="69"/>
        <v>0</v>
      </c>
      <c r="AM116" s="29"/>
      <c r="AN116" s="29"/>
      <c r="AO116" s="29"/>
      <c r="AP116" s="30"/>
      <c r="AQ116" s="31">
        <f t="shared" si="70"/>
        <v>0</v>
      </c>
      <c r="AR116" s="29"/>
      <c r="AS116" s="29"/>
      <c r="AT116" s="29"/>
      <c r="AU116" s="30"/>
      <c r="AV116" s="43">
        <f t="shared" si="71"/>
        <v>0</v>
      </c>
    </row>
    <row r="117" spans="1:48" x14ac:dyDescent="0.25">
      <c r="A117" s="14">
        <v>8</v>
      </c>
      <c r="B117" s="8" t="s">
        <v>74</v>
      </c>
      <c r="C117" s="32" t="s">
        <v>85</v>
      </c>
      <c r="D117" s="29"/>
      <c r="E117" s="29"/>
      <c r="F117" s="29"/>
      <c r="G117" s="30"/>
      <c r="H117" s="31">
        <f t="shared" si="63"/>
        <v>0</v>
      </c>
      <c r="I117" s="29"/>
      <c r="J117" s="29"/>
      <c r="K117" s="29"/>
      <c r="L117" s="30"/>
      <c r="M117" s="31">
        <f t="shared" si="64"/>
        <v>0</v>
      </c>
      <c r="N117" s="29"/>
      <c r="O117" s="29"/>
      <c r="P117" s="29"/>
      <c r="Q117" s="30"/>
      <c r="R117" s="31">
        <f t="shared" si="65"/>
        <v>0</v>
      </c>
      <c r="S117" s="29"/>
      <c r="T117" s="29"/>
      <c r="U117" s="29"/>
      <c r="V117" s="30"/>
      <c r="W117" s="31">
        <f t="shared" si="66"/>
        <v>0</v>
      </c>
      <c r="X117" s="29"/>
      <c r="Y117" s="29"/>
      <c r="Z117" s="29"/>
      <c r="AA117" s="30"/>
      <c r="AB117" s="31">
        <f t="shared" si="67"/>
        <v>0</v>
      </c>
      <c r="AC117" s="29"/>
      <c r="AD117" s="29"/>
      <c r="AE117" s="29"/>
      <c r="AF117" s="30"/>
      <c r="AG117" s="31">
        <f t="shared" si="68"/>
        <v>0</v>
      </c>
      <c r="AH117" s="29"/>
      <c r="AI117" s="29"/>
      <c r="AJ117" s="29"/>
      <c r="AK117" s="30"/>
      <c r="AL117" s="31">
        <f t="shared" si="69"/>
        <v>0</v>
      </c>
      <c r="AM117" s="29"/>
      <c r="AN117" s="29"/>
      <c r="AO117" s="29"/>
      <c r="AP117" s="30"/>
      <c r="AQ117" s="31">
        <f t="shared" si="70"/>
        <v>0</v>
      </c>
      <c r="AR117" s="29"/>
      <c r="AS117" s="29"/>
      <c r="AT117" s="29"/>
      <c r="AU117" s="30"/>
      <c r="AV117" s="43">
        <f t="shared" si="71"/>
        <v>0</v>
      </c>
    </row>
    <row r="118" spans="1:48" x14ac:dyDescent="0.25">
      <c r="A118" s="14">
        <v>8</v>
      </c>
      <c r="B118" s="8" t="s">
        <v>75</v>
      </c>
      <c r="C118" s="32" t="s">
        <v>85</v>
      </c>
      <c r="D118" s="29"/>
      <c r="E118" s="29"/>
      <c r="F118" s="29"/>
      <c r="G118" s="30"/>
      <c r="H118" s="31">
        <f t="shared" si="63"/>
        <v>0</v>
      </c>
      <c r="I118" s="29"/>
      <c r="J118" s="29"/>
      <c r="K118" s="29"/>
      <c r="L118" s="30"/>
      <c r="M118" s="31">
        <f t="shared" si="64"/>
        <v>0</v>
      </c>
      <c r="N118" s="29"/>
      <c r="O118" s="29"/>
      <c r="P118" s="29"/>
      <c r="Q118" s="30"/>
      <c r="R118" s="31">
        <f t="shared" si="65"/>
        <v>0</v>
      </c>
      <c r="S118" s="29"/>
      <c r="T118" s="29"/>
      <c r="U118" s="29"/>
      <c r="V118" s="30"/>
      <c r="W118" s="31">
        <f t="shared" si="66"/>
        <v>0</v>
      </c>
      <c r="X118" s="29"/>
      <c r="Y118" s="29"/>
      <c r="Z118" s="29"/>
      <c r="AA118" s="30"/>
      <c r="AB118" s="31">
        <f t="shared" si="67"/>
        <v>0</v>
      </c>
      <c r="AC118" s="29"/>
      <c r="AD118" s="29"/>
      <c r="AE118" s="29"/>
      <c r="AF118" s="30"/>
      <c r="AG118" s="31">
        <f t="shared" si="68"/>
        <v>0</v>
      </c>
      <c r="AH118" s="29"/>
      <c r="AI118" s="29"/>
      <c r="AJ118" s="29"/>
      <c r="AK118" s="30"/>
      <c r="AL118" s="31">
        <f t="shared" si="69"/>
        <v>0</v>
      </c>
      <c r="AM118" s="29"/>
      <c r="AN118" s="29"/>
      <c r="AO118" s="29"/>
      <c r="AP118" s="30"/>
      <c r="AQ118" s="31">
        <f t="shared" si="70"/>
        <v>0</v>
      </c>
      <c r="AR118" s="29"/>
      <c r="AS118" s="29"/>
      <c r="AT118" s="29"/>
      <c r="AU118" s="30"/>
      <c r="AV118" s="43">
        <f t="shared" si="71"/>
        <v>0</v>
      </c>
    </row>
    <row r="119" spans="1:48" x14ac:dyDescent="0.25">
      <c r="A119" s="14">
        <v>8</v>
      </c>
      <c r="B119" s="8" t="s">
        <v>76</v>
      </c>
      <c r="C119" s="32" t="s">
        <v>85</v>
      </c>
      <c r="D119" s="29"/>
      <c r="E119" s="29"/>
      <c r="F119" s="29"/>
      <c r="G119" s="30"/>
      <c r="H119" s="31">
        <f t="shared" si="63"/>
        <v>0</v>
      </c>
      <c r="I119" s="29"/>
      <c r="J119" s="29"/>
      <c r="K119" s="29"/>
      <c r="L119" s="30"/>
      <c r="M119" s="31">
        <f t="shared" si="64"/>
        <v>0</v>
      </c>
      <c r="N119" s="29"/>
      <c r="O119" s="29"/>
      <c r="P119" s="29"/>
      <c r="Q119" s="30"/>
      <c r="R119" s="31">
        <f t="shared" si="65"/>
        <v>0</v>
      </c>
      <c r="S119" s="29"/>
      <c r="T119" s="29"/>
      <c r="U119" s="29"/>
      <c r="V119" s="30"/>
      <c r="W119" s="31">
        <f t="shared" si="66"/>
        <v>0</v>
      </c>
      <c r="X119" s="29"/>
      <c r="Y119" s="29"/>
      <c r="Z119" s="29"/>
      <c r="AA119" s="30"/>
      <c r="AB119" s="31">
        <f t="shared" si="67"/>
        <v>0</v>
      </c>
      <c r="AC119" s="29"/>
      <c r="AD119" s="29"/>
      <c r="AE119" s="29"/>
      <c r="AF119" s="30"/>
      <c r="AG119" s="31">
        <f t="shared" si="68"/>
        <v>0</v>
      </c>
      <c r="AH119" s="29"/>
      <c r="AI119" s="29"/>
      <c r="AJ119" s="29"/>
      <c r="AK119" s="30"/>
      <c r="AL119" s="31">
        <f t="shared" si="69"/>
        <v>0</v>
      </c>
      <c r="AM119" s="29"/>
      <c r="AN119" s="29"/>
      <c r="AO119" s="29"/>
      <c r="AP119" s="30"/>
      <c r="AQ119" s="31">
        <f t="shared" si="70"/>
        <v>0</v>
      </c>
      <c r="AR119" s="29"/>
      <c r="AS119" s="29"/>
      <c r="AT119" s="29"/>
      <c r="AU119" s="30"/>
      <c r="AV119" s="43">
        <f t="shared" si="71"/>
        <v>0</v>
      </c>
    </row>
    <row r="120" spans="1:48" x14ac:dyDescent="0.25">
      <c r="A120" s="14">
        <v>8</v>
      </c>
      <c r="B120" s="8" t="s">
        <v>77</v>
      </c>
      <c r="C120" s="32" t="s">
        <v>85</v>
      </c>
      <c r="D120" s="29"/>
      <c r="E120" s="29"/>
      <c r="F120" s="29"/>
      <c r="G120" s="30"/>
      <c r="H120" s="31">
        <f t="shared" si="63"/>
        <v>0</v>
      </c>
      <c r="I120" s="29"/>
      <c r="J120" s="29"/>
      <c r="K120" s="29"/>
      <c r="L120" s="30"/>
      <c r="M120" s="31">
        <f t="shared" si="64"/>
        <v>0</v>
      </c>
      <c r="N120" s="29"/>
      <c r="O120" s="29"/>
      <c r="P120" s="29"/>
      <c r="Q120" s="30"/>
      <c r="R120" s="31">
        <f t="shared" si="65"/>
        <v>0</v>
      </c>
      <c r="S120" s="29"/>
      <c r="T120" s="29"/>
      <c r="U120" s="29"/>
      <c r="V120" s="30"/>
      <c r="W120" s="31">
        <f t="shared" si="66"/>
        <v>0</v>
      </c>
      <c r="X120" s="29"/>
      <c r="Y120" s="29"/>
      <c r="Z120" s="29"/>
      <c r="AA120" s="30"/>
      <c r="AB120" s="31">
        <f t="shared" si="67"/>
        <v>0</v>
      </c>
      <c r="AC120" s="29"/>
      <c r="AD120" s="29"/>
      <c r="AE120" s="29"/>
      <c r="AF120" s="30"/>
      <c r="AG120" s="31">
        <f t="shared" si="68"/>
        <v>0</v>
      </c>
      <c r="AH120" s="29"/>
      <c r="AI120" s="29"/>
      <c r="AJ120" s="29"/>
      <c r="AK120" s="30"/>
      <c r="AL120" s="31">
        <f t="shared" si="69"/>
        <v>0</v>
      </c>
      <c r="AM120" s="29"/>
      <c r="AN120" s="29"/>
      <c r="AO120" s="29"/>
      <c r="AP120" s="30"/>
      <c r="AQ120" s="31">
        <f t="shared" si="70"/>
        <v>0</v>
      </c>
      <c r="AR120" s="29"/>
      <c r="AS120" s="29"/>
      <c r="AT120" s="29"/>
      <c r="AU120" s="30"/>
      <c r="AV120" s="43">
        <f t="shared" si="71"/>
        <v>0</v>
      </c>
    </row>
    <row r="121" spans="1:48" x14ac:dyDescent="0.25">
      <c r="A121" s="14">
        <v>8</v>
      </c>
      <c r="B121" s="8" t="s">
        <v>78</v>
      </c>
      <c r="C121" s="32" t="s">
        <v>85</v>
      </c>
      <c r="D121" s="29"/>
      <c r="E121" s="29"/>
      <c r="F121" s="29"/>
      <c r="G121" s="30"/>
      <c r="H121" s="31">
        <f t="shared" si="63"/>
        <v>0</v>
      </c>
      <c r="I121" s="29"/>
      <c r="J121" s="29"/>
      <c r="K121" s="29"/>
      <c r="L121" s="30"/>
      <c r="M121" s="31">
        <f t="shared" si="64"/>
        <v>0</v>
      </c>
      <c r="N121" s="29"/>
      <c r="O121" s="29"/>
      <c r="P121" s="29"/>
      <c r="Q121" s="30"/>
      <c r="R121" s="31">
        <f t="shared" si="65"/>
        <v>0</v>
      </c>
      <c r="S121" s="29"/>
      <c r="T121" s="29"/>
      <c r="U121" s="29"/>
      <c r="V121" s="30"/>
      <c r="W121" s="31">
        <f t="shared" si="66"/>
        <v>0</v>
      </c>
      <c r="X121" s="29"/>
      <c r="Y121" s="29"/>
      <c r="Z121" s="29"/>
      <c r="AA121" s="30"/>
      <c r="AB121" s="31">
        <f t="shared" si="67"/>
        <v>0</v>
      </c>
      <c r="AC121" s="29"/>
      <c r="AD121" s="29"/>
      <c r="AE121" s="29"/>
      <c r="AF121" s="30"/>
      <c r="AG121" s="31">
        <f t="shared" si="68"/>
        <v>0</v>
      </c>
      <c r="AH121" s="29"/>
      <c r="AI121" s="29"/>
      <c r="AJ121" s="29"/>
      <c r="AK121" s="30"/>
      <c r="AL121" s="31">
        <f t="shared" si="69"/>
        <v>0</v>
      </c>
      <c r="AM121" s="29"/>
      <c r="AN121" s="29"/>
      <c r="AO121" s="29"/>
      <c r="AP121" s="30"/>
      <c r="AQ121" s="31">
        <f t="shared" si="70"/>
        <v>0</v>
      </c>
      <c r="AR121" s="29"/>
      <c r="AS121" s="29"/>
      <c r="AT121" s="29"/>
      <c r="AU121" s="30"/>
      <c r="AV121" s="43">
        <f t="shared" si="71"/>
        <v>0</v>
      </c>
    </row>
    <row r="122" spans="1:48" x14ac:dyDescent="0.25">
      <c r="A122" s="14">
        <v>8</v>
      </c>
      <c r="B122" s="8" t="s">
        <v>79</v>
      </c>
      <c r="C122" s="32" t="s">
        <v>85</v>
      </c>
      <c r="D122" s="29"/>
      <c r="E122" s="29"/>
      <c r="F122" s="29"/>
      <c r="G122" s="30"/>
      <c r="H122" s="31">
        <f t="shared" si="63"/>
        <v>0</v>
      </c>
      <c r="I122" s="29"/>
      <c r="J122" s="29"/>
      <c r="K122" s="29"/>
      <c r="L122" s="30"/>
      <c r="M122" s="31">
        <f t="shared" si="64"/>
        <v>0</v>
      </c>
      <c r="N122" s="29"/>
      <c r="O122" s="29"/>
      <c r="P122" s="29"/>
      <c r="Q122" s="30"/>
      <c r="R122" s="31">
        <f t="shared" si="65"/>
        <v>0</v>
      </c>
      <c r="S122" s="29"/>
      <c r="T122" s="29"/>
      <c r="U122" s="29"/>
      <c r="V122" s="30"/>
      <c r="W122" s="31">
        <f t="shared" si="66"/>
        <v>0</v>
      </c>
      <c r="X122" s="29"/>
      <c r="Y122" s="29"/>
      <c r="Z122" s="29"/>
      <c r="AA122" s="30"/>
      <c r="AB122" s="31">
        <f t="shared" si="67"/>
        <v>0</v>
      </c>
      <c r="AC122" s="29"/>
      <c r="AD122" s="29"/>
      <c r="AE122" s="29"/>
      <c r="AF122" s="30"/>
      <c r="AG122" s="31">
        <f t="shared" si="68"/>
        <v>0</v>
      </c>
      <c r="AH122" s="29"/>
      <c r="AI122" s="29"/>
      <c r="AJ122" s="29"/>
      <c r="AK122" s="30"/>
      <c r="AL122" s="31">
        <f t="shared" si="69"/>
        <v>0</v>
      </c>
      <c r="AM122" s="29"/>
      <c r="AN122" s="29"/>
      <c r="AO122" s="29"/>
      <c r="AP122" s="30"/>
      <c r="AQ122" s="31">
        <f t="shared" si="70"/>
        <v>0</v>
      </c>
      <c r="AR122" s="29"/>
      <c r="AS122" s="29"/>
      <c r="AT122" s="29"/>
      <c r="AU122" s="30"/>
      <c r="AV122" s="43">
        <f t="shared" si="71"/>
        <v>0</v>
      </c>
    </row>
    <row r="123" spans="1:48" x14ac:dyDescent="0.25">
      <c r="A123" s="14">
        <v>8</v>
      </c>
      <c r="B123" s="8" t="s">
        <v>80</v>
      </c>
      <c r="C123" s="32" t="s">
        <v>85</v>
      </c>
      <c r="D123" s="29"/>
      <c r="E123" s="29"/>
      <c r="F123" s="29"/>
      <c r="G123" s="30"/>
      <c r="H123" s="31">
        <f t="shared" si="63"/>
        <v>0</v>
      </c>
      <c r="I123" s="29"/>
      <c r="J123" s="29"/>
      <c r="K123" s="29"/>
      <c r="L123" s="30"/>
      <c r="M123" s="31">
        <f t="shared" si="64"/>
        <v>0</v>
      </c>
      <c r="N123" s="29"/>
      <c r="O123" s="29"/>
      <c r="P123" s="29"/>
      <c r="Q123" s="30"/>
      <c r="R123" s="31">
        <f t="shared" si="65"/>
        <v>0</v>
      </c>
      <c r="S123" s="29"/>
      <c r="T123" s="29"/>
      <c r="U123" s="29"/>
      <c r="V123" s="30"/>
      <c r="W123" s="31">
        <f t="shared" si="66"/>
        <v>0</v>
      </c>
      <c r="X123" s="29"/>
      <c r="Y123" s="29"/>
      <c r="Z123" s="29"/>
      <c r="AA123" s="30"/>
      <c r="AB123" s="31">
        <f t="shared" si="67"/>
        <v>0</v>
      </c>
      <c r="AC123" s="29"/>
      <c r="AD123" s="29"/>
      <c r="AE123" s="29"/>
      <c r="AF123" s="30"/>
      <c r="AG123" s="31">
        <f t="shared" si="68"/>
        <v>0</v>
      </c>
      <c r="AH123" s="29"/>
      <c r="AI123" s="29"/>
      <c r="AJ123" s="29"/>
      <c r="AK123" s="30"/>
      <c r="AL123" s="31">
        <f t="shared" si="69"/>
        <v>0</v>
      </c>
      <c r="AM123" s="29"/>
      <c r="AN123" s="29"/>
      <c r="AO123" s="29"/>
      <c r="AP123" s="30"/>
      <c r="AQ123" s="31">
        <f t="shared" si="70"/>
        <v>0</v>
      </c>
      <c r="AR123" s="29"/>
      <c r="AS123" s="29"/>
      <c r="AT123" s="29"/>
      <c r="AU123" s="30"/>
      <c r="AV123" s="43">
        <f t="shared" si="71"/>
        <v>0</v>
      </c>
    </row>
    <row r="124" spans="1:48" x14ac:dyDescent="0.25">
      <c r="A124" s="14">
        <v>8</v>
      </c>
      <c r="B124" s="32" t="s">
        <v>81</v>
      </c>
      <c r="C124" s="32" t="s">
        <v>85</v>
      </c>
      <c r="D124" s="33"/>
      <c r="E124" s="33"/>
      <c r="F124" s="33"/>
      <c r="G124" s="34"/>
      <c r="H124" s="35">
        <f t="shared" si="63"/>
        <v>0</v>
      </c>
      <c r="I124" s="33"/>
      <c r="J124" s="33"/>
      <c r="K124" s="33"/>
      <c r="L124" s="34"/>
      <c r="M124" s="35">
        <f t="shared" si="64"/>
        <v>0</v>
      </c>
      <c r="N124" s="33"/>
      <c r="O124" s="33"/>
      <c r="P124" s="33"/>
      <c r="Q124" s="34"/>
      <c r="R124" s="35">
        <f t="shared" si="65"/>
        <v>0</v>
      </c>
      <c r="S124" s="33"/>
      <c r="T124" s="33"/>
      <c r="U124" s="33"/>
      <c r="V124" s="34"/>
      <c r="W124" s="35">
        <f t="shared" si="66"/>
        <v>0</v>
      </c>
      <c r="X124" s="33"/>
      <c r="Y124" s="33"/>
      <c r="Z124" s="33"/>
      <c r="AA124" s="34"/>
      <c r="AB124" s="35">
        <f t="shared" si="67"/>
        <v>0</v>
      </c>
      <c r="AC124" s="33"/>
      <c r="AD124" s="33"/>
      <c r="AE124" s="33"/>
      <c r="AF124" s="34"/>
      <c r="AG124" s="35">
        <f t="shared" si="68"/>
        <v>0</v>
      </c>
      <c r="AH124" s="33"/>
      <c r="AI124" s="33"/>
      <c r="AJ124" s="33"/>
      <c r="AK124" s="34"/>
      <c r="AL124" s="35">
        <f t="shared" si="69"/>
        <v>0</v>
      </c>
      <c r="AM124" s="33"/>
      <c r="AN124" s="33"/>
      <c r="AO124" s="33"/>
      <c r="AP124" s="34"/>
      <c r="AQ124" s="35">
        <f t="shared" si="70"/>
        <v>0</v>
      </c>
      <c r="AR124" s="33"/>
      <c r="AS124" s="33"/>
      <c r="AT124" s="33"/>
      <c r="AU124" s="34"/>
      <c r="AV124" s="44">
        <f t="shared" si="71"/>
        <v>0</v>
      </c>
    </row>
    <row r="125" spans="1:48" x14ac:dyDescent="0.25">
      <c r="A125" s="14">
        <v>8</v>
      </c>
      <c r="B125" s="36"/>
      <c r="C125" s="37"/>
      <c r="D125" s="38"/>
      <c r="E125" s="39"/>
      <c r="F125" s="39"/>
      <c r="G125" s="39"/>
      <c r="H125" s="40">
        <f>SUM(H112:H124)</f>
        <v>0</v>
      </c>
      <c r="I125" s="39"/>
      <c r="J125" s="39"/>
      <c r="K125" s="39"/>
      <c r="L125" s="39"/>
      <c r="M125" s="40">
        <f>SUM(M112:M124)</f>
        <v>0</v>
      </c>
      <c r="N125" s="39"/>
      <c r="O125" s="39"/>
      <c r="P125" s="39"/>
      <c r="Q125" s="39"/>
      <c r="R125" s="40">
        <f>SUM(R112:R124)</f>
        <v>0</v>
      </c>
      <c r="S125" s="39"/>
      <c r="T125" s="39"/>
      <c r="U125" s="39"/>
      <c r="V125" s="39"/>
      <c r="W125" s="40">
        <f>SUM(W112:W124)</f>
        <v>0</v>
      </c>
      <c r="X125" s="39"/>
      <c r="Y125" s="39"/>
      <c r="Z125" s="39"/>
      <c r="AA125" s="39"/>
      <c r="AB125" s="40">
        <f>SUM(AB112:AB124)</f>
        <v>0</v>
      </c>
      <c r="AC125" s="39"/>
      <c r="AD125" s="39"/>
      <c r="AE125" s="39"/>
      <c r="AF125" s="39"/>
      <c r="AG125" s="40">
        <f>SUM(AG112:AG124)</f>
        <v>0</v>
      </c>
      <c r="AH125" s="39"/>
      <c r="AI125" s="39"/>
      <c r="AJ125" s="39"/>
      <c r="AK125" s="39"/>
      <c r="AL125" s="40">
        <f>SUM(AL112:AL124)</f>
        <v>0</v>
      </c>
      <c r="AM125" s="39"/>
      <c r="AN125" s="39"/>
      <c r="AO125" s="39"/>
      <c r="AP125" s="39"/>
      <c r="AQ125" s="40">
        <f>SUM(AQ112:AQ124)</f>
        <v>0</v>
      </c>
      <c r="AR125" s="39"/>
      <c r="AS125" s="39"/>
      <c r="AT125" s="39"/>
      <c r="AU125" s="39"/>
      <c r="AV125" s="40">
        <f>SUM(AV112:AV124)</f>
        <v>0</v>
      </c>
    </row>
    <row r="126" spans="1:48" x14ac:dyDescent="0.25">
      <c r="A126" s="14">
        <v>9</v>
      </c>
      <c r="B126" s="80" t="str">
        <f>"Буква (или иное название) класса "&amp;A126&amp;":"</f>
        <v>Буква (или иное название) класса 9:</v>
      </c>
      <c r="C126" s="81"/>
      <c r="D126" s="82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</row>
    <row r="127" spans="1:48" x14ac:dyDescent="0.25">
      <c r="A127" s="14">
        <v>9</v>
      </c>
      <c r="B127" s="45" t="s">
        <v>69</v>
      </c>
      <c r="C127" s="28" t="s">
        <v>85</v>
      </c>
      <c r="D127" s="29"/>
      <c r="E127" s="29"/>
      <c r="F127" s="29"/>
      <c r="G127" s="30"/>
      <c r="H127" s="31">
        <f t="shared" ref="H127:H139" si="72">COUNTA(D127:G127)</f>
        <v>0</v>
      </c>
      <c r="I127" s="29"/>
      <c r="J127" s="29"/>
      <c r="K127" s="29"/>
      <c r="L127" s="30"/>
      <c r="M127" s="31">
        <f t="shared" ref="M127:M139" si="73">COUNTA(I127:L127)</f>
        <v>0</v>
      </c>
      <c r="N127" s="29"/>
      <c r="O127" s="29"/>
      <c r="P127" s="29"/>
      <c r="Q127" s="30"/>
      <c r="R127" s="31">
        <f t="shared" ref="R127:R139" si="74">COUNTA(N127:Q127)</f>
        <v>0</v>
      </c>
      <c r="S127" s="29"/>
      <c r="T127" s="29"/>
      <c r="U127" s="29"/>
      <c r="V127" s="30"/>
      <c r="W127" s="31">
        <f t="shared" ref="W127:W139" si="75">COUNTA(S127:V127)</f>
        <v>0</v>
      </c>
      <c r="X127" s="29"/>
      <c r="Y127" s="29"/>
      <c r="Z127" s="29"/>
      <c r="AA127" s="30"/>
      <c r="AB127" s="31">
        <f t="shared" ref="AB127:AB139" si="76">COUNTA(X127:AA127)</f>
        <v>0</v>
      </c>
      <c r="AC127" s="29"/>
      <c r="AD127" s="29"/>
      <c r="AE127" s="29"/>
      <c r="AF127" s="30"/>
      <c r="AG127" s="31">
        <f t="shared" ref="AG127:AG139" si="77">COUNTA(AC127:AF127)</f>
        <v>0</v>
      </c>
      <c r="AH127" s="29"/>
      <c r="AI127" s="29"/>
      <c r="AJ127" s="29"/>
      <c r="AK127" s="30"/>
      <c r="AL127" s="31">
        <f t="shared" ref="AL127:AL139" si="78">COUNTA(AH127:AK127)</f>
        <v>0</v>
      </c>
      <c r="AM127" s="29"/>
      <c r="AN127" s="29"/>
      <c r="AO127" s="29"/>
      <c r="AP127" s="30"/>
      <c r="AQ127" s="31">
        <f t="shared" ref="AQ127:AQ139" si="79">COUNTA(AM127:AP127)</f>
        <v>0</v>
      </c>
      <c r="AR127" s="29"/>
      <c r="AS127" s="29"/>
      <c r="AT127" s="29"/>
      <c r="AU127" s="30"/>
      <c r="AV127" s="43">
        <f t="shared" ref="AV127:AV139" si="80">COUNTA(AR127:AU127)</f>
        <v>0</v>
      </c>
    </row>
    <row r="128" spans="1:48" x14ac:dyDescent="0.25">
      <c r="A128" s="14">
        <v>9</v>
      </c>
      <c r="B128" s="8" t="s">
        <v>70</v>
      </c>
      <c r="C128" s="32" t="s">
        <v>85</v>
      </c>
      <c r="D128" s="29"/>
      <c r="E128" s="29"/>
      <c r="F128" s="29"/>
      <c r="G128" s="30"/>
      <c r="H128" s="31">
        <f t="shared" si="72"/>
        <v>0</v>
      </c>
      <c r="I128" s="29"/>
      <c r="J128" s="29"/>
      <c r="K128" s="29"/>
      <c r="L128" s="30"/>
      <c r="M128" s="31">
        <f t="shared" si="73"/>
        <v>0</v>
      </c>
      <c r="N128" s="29"/>
      <c r="O128" s="29"/>
      <c r="P128" s="29"/>
      <c r="Q128" s="30"/>
      <c r="R128" s="31">
        <f t="shared" si="74"/>
        <v>0</v>
      </c>
      <c r="S128" s="29"/>
      <c r="T128" s="29"/>
      <c r="U128" s="29"/>
      <c r="V128" s="30"/>
      <c r="W128" s="31">
        <f t="shared" si="75"/>
        <v>0</v>
      </c>
      <c r="X128" s="29"/>
      <c r="Y128" s="29"/>
      <c r="Z128" s="29"/>
      <c r="AA128" s="30"/>
      <c r="AB128" s="31">
        <f t="shared" si="76"/>
        <v>0</v>
      </c>
      <c r="AC128" s="29"/>
      <c r="AD128" s="29"/>
      <c r="AE128" s="29"/>
      <c r="AF128" s="30"/>
      <c r="AG128" s="31">
        <f t="shared" si="77"/>
        <v>0</v>
      </c>
      <c r="AH128" s="29"/>
      <c r="AI128" s="29"/>
      <c r="AJ128" s="29"/>
      <c r="AK128" s="30"/>
      <c r="AL128" s="31">
        <f t="shared" si="78"/>
        <v>0</v>
      </c>
      <c r="AM128" s="29"/>
      <c r="AN128" s="29"/>
      <c r="AO128" s="29"/>
      <c r="AP128" s="30"/>
      <c r="AQ128" s="31">
        <f t="shared" si="79"/>
        <v>0</v>
      </c>
      <c r="AR128" s="29"/>
      <c r="AS128" s="29"/>
      <c r="AT128" s="29"/>
      <c r="AU128" s="30"/>
      <c r="AV128" s="43">
        <f t="shared" si="80"/>
        <v>0</v>
      </c>
    </row>
    <row r="129" spans="1:48" x14ac:dyDescent="0.25">
      <c r="A129" s="14">
        <v>9</v>
      </c>
      <c r="B129" s="8" t="s">
        <v>71</v>
      </c>
      <c r="C129" s="32" t="s">
        <v>85</v>
      </c>
      <c r="D129" s="29"/>
      <c r="E129" s="29"/>
      <c r="F129" s="29"/>
      <c r="G129" s="30"/>
      <c r="H129" s="31">
        <f t="shared" si="72"/>
        <v>0</v>
      </c>
      <c r="I129" s="29"/>
      <c r="J129" s="29"/>
      <c r="K129" s="29"/>
      <c r="L129" s="30"/>
      <c r="M129" s="31">
        <f t="shared" si="73"/>
        <v>0</v>
      </c>
      <c r="N129" s="29"/>
      <c r="O129" s="29"/>
      <c r="P129" s="29"/>
      <c r="Q129" s="30"/>
      <c r="R129" s="31">
        <f t="shared" si="74"/>
        <v>0</v>
      </c>
      <c r="S129" s="29"/>
      <c r="T129" s="29"/>
      <c r="U129" s="29"/>
      <c r="V129" s="30"/>
      <c r="W129" s="31">
        <f t="shared" si="75"/>
        <v>0</v>
      </c>
      <c r="X129" s="29"/>
      <c r="Y129" s="29"/>
      <c r="Z129" s="29"/>
      <c r="AA129" s="30"/>
      <c r="AB129" s="31">
        <f t="shared" si="76"/>
        <v>0</v>
      </c>
      <c r="AC129" s="29"/>
      <c r="AD129" s="29"/>
      <c r="AE129" s="29"/>
      <c r="AF129" s="30"/>
      <c r="AG129" s="31">
        <f t="shared" si="77"/>
        <v>0</v>
      </c>
      <c r="AH129" s="29"/>
      <c r="AI129" s="29"/>
      <c r="AJ129" s="29"/>
      <c r="AK129" s="30"/>
      <c r="AL129" s="31">
        <f t="shared" si="78"/>
        <v>0</v>
      </c>
      <c r="AM129" s="29"/>
      <c r="AN129" s="29"/>
      <c r="AO129" s="29"/>
      <c r="AP129" s="30"/>
      <c r="AQ129" s="31">
        <f t="shared" si="79"/>
        <v>0</v>
      </c>
      <c r="AR129" s="29"/>
      <c r="AS129" s="29"/>
      <c r="AT129" s="29"/>
      <c r="AU129" s="30"/>
      <c r="AV129" s="43">
        <f t="shared" si="80"/>
        <v>0</v>
      </c>
    </row>
    <row r="130" spans="1:48" x14ac:dyDescent="0.25">
      <c r="A130" s="14">
        <v>9</v>
      </c>
      <c r="B130" s="8" t="s">
        <v>72</v>
      </c>
      <c r="C130" s="32" t="s">
        <v>85</v>
      </c>
      <c r="D130" s="29"/>
      <c r="E130" s="29"/>
      <c r="F130" s="29"/>
      <c r="G130" s="30"/>
      <c r="H130" s="31">
        <f t="shared" si="72"/>
        <v>0</v>
      </c>
      <c r="I130" s="29"/>
      <c r="J130" s="29"/>
      <c r="K130" s="29"/>
      <c r="L130" s="30"/>
      <c r="M130" s="31">
        <f t="shared" si="73"/>
        <v>0</v>
      </c>
      <c r="N130" s="29"/>
      <c r="O130" s="29"/>
      <c r="P130" s="29"/>
      <c r="Q130" s="30"/>
      <c r="R130" s="31">
        <f t="shared" si="74"/>
        <v>0</v>
      </c>
      <c r="S130" s="29"/>
      <c r="T130" s="29"/>
      <c r="U130" s="29"/>
      <c r="V130" s="30"/>
      <c r="W130" s="31">
        <f t="shared" si="75"/>
        <v>0</v>
      </c>
      <c r="X130" s="29"/>
      <c r="Y130" s="29"/>
      <c r="Z130" s="29"/>
      <c r="AA130" s="30"/>
      <c r="AB130" s="31">
        <f t="shared" si="76"/>
        <v>0</v>
      </c>
      <c r="AC130" s="29"/>
      <c r="AD130" s="29"/>
      <c r="AE130" s="29"/>
      <c r="AF130" s="30"/>
      <c r="AG130" s="31">
        <f t="shared" si="77"/>
        <v>0</v>
      </c>
      <c r="AH130" s="29"/>
      <c r="AI130" s="29"/>
      <c r="AJ130" s="29"/>
      <c r="AK130" s="30"/>
      <c r="AL130" s="31">
        <f t="shared" si="78"/>
        <v>0</v>
      </c>
      <c r="AM130" s="29"/>
      <c r="AN130" s="29"/>
      <c r="AO130" s="29"/>
      <c r="AP130" s="30"/>
      <c r="AQ130" s="31">
        <f t="shared" si="79"/>
        <v>0</v>
      </c>
      <c r="AR130" s="29"/>
      <c r="AS130" s="29"/>
      <c r="AT130" s="29"/>
      <c r="AU130" s="30"/>
      <c r="AV130" s="43">
        <f t="shared" si="80"/>
        <v>0</v>
      </c>
    </row>
    <row r="131" spans="1:48" x14ac:dyDescent="0.25">
      <c r="A131" s="14">
        <v>9</v>
      </c>
      <c r="B131" s="8" t="s">
        <v>73</v>
      </c>
      <c r="C131" s="32" t="s">
        <v>85</v>
      </c>
      <c r="D131" s="29"/>
      <c r="E131" s="29"/>
      <c r="F131" s="29"/>
      <c r="G131" s="30"/>
      <c r="H131" s="31">
        <f t="shared" si="72"/>
        <v>0</v>
      </c>
      <c r="I131" s="29"/>
      <c r="J131" s="29"/>
      <c r="K131" s="29"/>
      <c r="L131" s="30"/>
      <c r="M131" s="31">
        <f t="shared" si="73"/>
        <v>0</v>
      </c>
      <c r="N131" s="29"/>
      <c r="O131" s="29"/>
      <c r="P131" s="29"/>
      <c r="Q131" s="30"/>
      <c r="R131" s="31">
        <f t="shared" si="74"/>
        <v>0</v>
      </c>
      <c r="S131" s="29"/>
      <c r="T131" s="29"/>
      <c r="U131" s="29"/>
      <c r="V131" s="30"/>
      <c r="W131" s="31">
        <f t="shared" si="75"/>
        <v>0</v>
      </c>
      <c r="X131" s="29"/>
      <c r="Y131" s="29"/>
      <c r="Z131" s="29"/>
      <c r="AA131" s="30"/>
      <c r="AB131" s="31">
        <f t="shared" si="76"/>
        <v>0</v>
      </c>
      <c r="AC131" s="29"/>
      <c r="AD131" s="29"/>
      <c r="AE131" s="29"/>
      <c r="AF131" s="30"/>
      <c r="AG131" s="31">
        <f t="shared" si="77"/>
        <v>0</v>
      </c>
      <c r="AH131" s="29"/>
      <c r="AI131" s="29"/>
      <c r="AJ131" s="29"/>
      <c r="AK131" s="30"/>
      <c r="AL131" s="31">
        <f t="shared" si="78"/>
        <v>0</v>
      </c>
      <c r="AM131" s="29"/>
      <c r="AN131" s="29"/>
      <c r="AO131" s="29"/>
      <c r="AP131" s="30"/>
      <c r="AQ131" s="31">
        <f t="shared" si="79"/>
        <v>0</v>
      </c>
      <c r="AR131" s="29"/>
      <c r="AS131" s="29"/>
      <c r="AT131" s="29"/>
      <c r="AU131" s="30"/>
      <c r="AV131" s="43">
        <f t="shared" si="80"/>
        <v>0</v>
      </c>
    </row>
    <row r="132" spans="1:48" x14ac:dyDescent="0.25">
      <c r="A132" s="14">
        <v>9</v>
      </c>
      <c r="B132" s="8" t="s">
        <v>74</v>
      </c>
      <c r="C132" s="32" t="s">
        <v>85</v>
      </c>
      <c r="D132" s="29"/>
      <c r="E132" s="29"/>
      <c r="F132" s="29"/>
      <c r="G132" s="30"/>
      <c r="H132" s="31">
        <f t="shared" si="72"/>
        <v>0</v>
      </c>
      <c r="I132" s="29"/>
      <c r="J132" s="29"/>
      <c r="K132" s="29"/>
      <c r="L132" s="30"/>
      <c r="M132" s="31">
        <f t="shared" si="73"/>
        <v>0</v>
      </c>
      <c r="N132" s="29"/>
      <c r="O132" s="29"/>
      <c r="P132" s="29"/>
      <c r="Q132" s="30"/>
      <c r="R132" s="31">
        <f t="shared" si="74"/>
        <v>0</v>
      </c>
      <c r="S132" s="29"/>
      <c r="T132" s="29"/>
      <c r="U132" s="29"/>
      <c r="V132" s="30"/>
      <c r="W132" s="31">
        <f t="shared" si="75"/>
        <v>0</v>
      </c>
      <c r="X132" s="29"/>
      <c r="Y132" s="29"/>
      <c r="Z132" s="29"/>
      <c r="AA132" s="30"/>
      <c r="AB132" s="31">
        <f t="shared" si="76"/>
        <v>0</v>
      </c>
      <c r="AC132" s="29"/>
      <c r="AD132" s="29"/>
      <c r="AE132" s="29"/>
      <c r="AF132" s="30"/>
      <c r="AG132" s="31">
        <f t="shared" si="77"/>
        <v>0</v>
      </c>
      <c r="AH132" s="29"/>
      <c r="AI132" s="29"/>
      <c r="AJ132" s="29"/>
      <c r="AK132" s="30"/>
      <c r="AL132" s="31">
        <f t="shared" si="78"/>
        <v>0</v>
      </c>
      <c r="AM132" s="29"/>
      <c r="AN132" s="29"/>
      <c r="AO132" s="29"/>
      <c r="AP132" s="30"/>
      <c r="AQ132" s="31">
        <f t="shared" si="79"/>
        <v>0</v>
      </c>
      <c r="AR132" s="29"/>
      <c r="AS132" s="29"/>
      <c r="AT132" s="29"/>
      <c r="AU132" s="30"/>
      <c r="AV132" s="43">
        <f t="shared" si="80"/>
        <v>0</v>
      </c>
    </row>
    <row r="133" spans="1:48" x14ac:dyDescent="0.25">
      <c r="A133" s="14">
        <v>9</v>
      </c>
      <c r="B133" s="8" t="s">
        <v>75</v>
      </c>
      <c r="C133" s="32" t="s">
        <v>85</v>
      </c>
      <c r="D133" s="29"/>
      <c r="E133" s="29"/>
      <c r="F133" s="29"/>
      <c r="G133" s="30"/>
      <c r="H133" s="31">
        <f t="shared" si="72"/>
        <v>0</v>
      </c>
      <c r="I133" s="29"/>
      <c r="J133" s="29"/>
      <c r="K133" s="29"/>
      <c r="L133" s="30"/>
      <c r="M133" s="31">
        <f t="shared" si="73"/>
        <v>0</v>
      </c>
      <c r="N133" s="29"/>
      <c r="O133" s="29"/>
      <c r="P133" s="29"/>
      <c r="Q133" s="30"/>
      <c r="R133" s="31">
        <f t="shared" si="74"/>
        <v>0</v>
      </c>
      <c r="S133" s="29"/>
      <c r="T133" s="29"/>
      <c r="U133" s="29"/>
      <c r="V133" s="30"/>
      <c r="W133" s="31">
        <f t="shared" si="75"/>
        <v>0</v>
      </c>
      <c r="X133" s="29"/>
      <c r="Y133" s="29"/>
      <c r="Z133" s="29"/>
      <c r="AA133" s="30"/>
      <c r="AB133" s="31">
        <f t="shared" si="76"/>
        <v>0</v>
      </c>
      <c r="AC133" s="29"/>
      <c r="AD133" s="29"/>
      <c r="AE133" s="29"/>
      <c r="AF133" s="30"/>
      <c r="AG133" s="31">
        <f t="shared" si="77"/>
        <v>0</v>
      </c>
      <c r="AH133" s="29"/>
      <c r="AI133" s="29"/>
      <c r="AJ133" s="29"/>
      <c r="AK133" s="30"/>
      <c r="AL133" s="31">
        <f t="shared" si="78"/>
        <v>0</v>
      </c>
      <c r="AM133" s="29"/>
      <c r="AN133" s="29"/>
      <c r="AO133" s="29"/>
      <c r="AP133" s="30"/>
      <c r="AQ133" s="31">
        <f t="shared" si="79"/>
        <v>0</v>
      </c>
      <c r="AR133" s="29"/>
      <c r="AS133" s="29"/>
      <c r="AT133" s="29"/>
      <c r="AU133" s="30"/>
      <c r="AV133" s="43">
        <f t="shared" si="80"/>
        <v>0</v>
      </c>
    </row>
    <row r="134" spans="1:48" x14ac:dyDescent="0.25">
      <c r="A134" s="14">
        <v>9</v>
      </c>
      <c r="B134" s="8" t="s">
        <v>76</v>
      </c>
      <c r="C134" s="32" t="s">
        <v>85</v>
      </c>
      <c r="D134" s="29"/>
      <c r="E134" s="29"/>
      <c r="F134" s="29"/>
      <c r="G134" s="30"/>
      <c r="H134" s="31">
        <f t="shared" si="72"/>
        <v>0</v>
      </c>
      <c r="I134" s="29"/>
      <c r="J134" s="29"/>
      <c r="K134" s="29"/>
      <c r="L134" s="30"/>
      <c r="M134" s="31">
        <f t="shared" si="73"/>
        <v>0</v>
      </c>
      <c r="N134" s="29"/>
      <c r="O134" s="29"/>
      <c r="P134" s="29"/>
      <c r="Q134" s="30"/>
      <c r="R134" s="31">
        <f t="shared" si="74"/>
        <v>0</v>
      </c>
      <c r="S134" s="29"/>
      <c r="T134" s="29"/>
      <c r="U134" s="29"/>
      <c r="V134" s="30"/>
      <c r="W134" s="31">
        <f t="shared" si="75"/>
        <v>0</v>
      </c>
      <c r="X134" s="29"/>
      <c r="Y134" s="29"/>
      <c r="Z134" s="29"/>
      <c r="AA134" s="30"/>
      <c r="AB134" s="31">
        <f t="shared" si="76"/>
        <v>0</v>
      </c>
      <c r="AC134" s="29"/>
      <c r="AD134" s="29"/>
      <c r="AE134" s="29"/>
      <c r="AF134" s="30"/>
      <c r="AG134" s="31">
        <f t="shared" si="77"/>
        <v>0</v>
      </c>
      <c r="AH134" s="29"/>
      <c r="AI134" s="29"/>
      <c r="AJ134" s="29"/>
      <c r="AK134" s="30"/>
      <c r="AL134" s="31">
        <f t="shared" si="78"/>
        <v>0</v>
      </c>
      <c r="AM134" s="29"/>
      <c r="AN134" s="29"/>
      <c r="AO134" s="29"/>
      <c r="AP134" s="30"/>
      <c r="AQ134" s="31">
        <f t="shared" si="79"/>
        <v>0</v>
      </c>
      <c r="AR134" s="29"/>
      <c r="AS134" s="29"/>
      <c r="AT134" s="29"/>
      <c r="AU134" s="30"/>
      <c r="AV134" s="43">
        <f t="shared" si="80"/>
        <v>0</v>
      </c>
    </row>
    <row r="135" spans="1:48" x14ac:dyDescent="0.25">
      <c r="A135" s="14">
        <v>9</v>
      </c>
      <c r="B135" s="8" t="s">
        <v>77</v>
      </c>
      <c r="C135" s="32" t="s">
        <v>85</v>
      </c>
      <c r="D135" s="29"/>
      <c r="E135" s="29"/>
      <c r="F135" s="29"/>
      <c r="G135" s="30"/>
      <c r="H135" s="31">
        <f t="shared" si="72"/>
        <v>0</v>
      </c>
      <c r="I135" s="29"/>
      <c r="J135" s="29"/>
      <c r="K135" s="29"/>
      <c r="L135" s="30"/>
      <c r="M135" s="31">
        <f t="shared" si="73"/>
        <v>0</v>
      </c>
      <c r="N135" s="29"/>
      <c r="O135" s="29"/>
      <c r="P135" s="29"/>
      <c r="Q135" s="30"/>
      <c r="R135" s="31">
        <f t="shared" si="74"/>
        <v>0</v>
      </c>
      <c r="S135" s="29"/>
      <c r="T135" s="29"/>
      <c r="U135" s="29"/>
      <c r="V135" s="30"/>
      <c r="W135" s="31">
        <f t="shared" si="75"/>
        <v>0</v>
      </c>
      <c r="X135" s="29"/>
      <c r="Y135" s="29"/>
      <c r="Z135" s="29"/>
      <c r="AA135" s="30"/>
      <c r="AB135" s="31">
        <f t="shared" si="76"/>
        <v>0</v>
      </c>
      <c r="AC135" s="29"/>
      <c r="AD135" s="29"/>
      <c r="AE135" s="29"/>
      <c r="AF135" s="30"/>
      <c r="AG135" s="31">
        <f t="shared" si="77"/>
        <v>0</v>
      </c>
      <c r="AH135" s="29"/>
      <c r="AI135" s="29"/>
      <c r="AJ135" s="29"/>
      <c r="AK135" s="30"/>
      <c r="AL135" s="31">
        <f t="shared" si="78"/>
        <v>0</v>
      </c>
      <c r="AM135" s="29"/>
      <c r="AN135" s="29"/>
      <c r="AO135" s="29"/>
      <c r="AP135" s="30"/>
      <c r="AQ135" s="31">
        <f t="shared" si="79"/>
        <v>0</v>
      </c>
      <c r="AR135" s="29"/>
      <c r="AS135" s="29"/>
      <c r="AT135" s="29"/>
      <c r="AU135" s="30"/>
      <c r="AV135" s="43">
        <f t="shared" si="80"/>
        <v>0</v>
      </c>
    </row>
    <row r="136" spans="1:48" x14ac:dyDescent="0.25">
      <c r="A136" s="14">
        <v>9</v>
      </c>
      <c r="B136" s="8" t="s">
        <v>78</v>
      </c>
      <c r="C136" s="32" t="s">
        <v>85</v>
      </c>
      <c r="D136" s="29"/>
      <c r="E136" s="29"/>
      <c r="F136" s="29"/>
      <c r="G136" s="30"/>
      <c r="H136" s="31">
        <f t="shared" si="72"/>
        <v>0</v>
      </c>
      <c r="I136" s="29"/>
      <c r="J136" s="29"/>
      <c r="K136" s="29"/>
      <c r="L136" s="30"/>
      <c r="M136" s="31">
        <f t="shared" si="73"/>
        <v>0</v>
      </c>
      <c r="N136" s="29"/>
      <c r="O136" s="29"/>
      <c r="P136" s="29"/>
      <c r="Q136" s="30"/>
      <c r="R136" s="31">
        <f t="shared" si="74"/>
        <v>0</v>
      </c>
      <c r="S136" s="29"/>
      <c r="T136" s="29"/>
      <c r="U136" s="29"/>
      <c r="V136" s="30"/>
      <c r="W136" s="31">
        <f t="shared" si="75"/>
        <v>0</v>
      </c>
      <c r="X136" s="29"/>
      <c r="Y136" s="29"/>
      <c r="Z136" s="29"/>
      <c r="AA136" s="30"/>
      <c r="AB136" s="31">
        <f t="shared" si="76"/>
        <v>0</v>
      </c>
      <c r="AC136" s="29"/>
      <c r="AD136" s="29"/>
      <c r="AE136" s="29"/>
      <c r="AF136" s="30"/>
      <c r="AG136" s="31">
        <f t="shared" si="77"/>
        <v>0</v>
      </c>
      <c r="AH136" s="29"/>
      <c r="AI136" s="29"/>
      <c r="AJ136" s="29"/>
      <c r="AK136" s="30"/>
      <c r="AL136" s="31">
        <f t="shared" si="78"/>
        <v>0</v>
      </c>
      <c r="AM136" s="29"/>
      <c r="AN136" s="29"/>
      <c r="AO136" s="29"/>
      <c r="AP136" s="30"/>
      <c r="AQ136" s="31">
        <f t="shared" si="79"/>
        <v>0</v>
      </c>
      <c r="AR136" s="29"/>
      <c r="AS136" s="29"/>
      <c r="AT136" s="29"/>
      <c r="AU136" s="30"/>
      <c r="AV136" s="43">
        <f t="shared" si="80"/>
        <v>0</v>
      </c>
    </row>
    <row r="137" spans="1:48" x14ac:dyDescent="0.25">
      <c r="A137" s="14">
        <v>9</v>
      </c>
      <c r="B137" s="8" t="s">
        <v>79</v>
      </c>
      <c r="C137" s="32" t="s">
        <v>85</v>
      </c>
      <c r="D137" s="29"/>
      <c r="E137" s="29"/>
      <c r="F137" s="29"/>
      <c r="G137" s="30"/>
      <c r="H137" s="31">
        <f t="shared" si="72"/>
        <v>0</v>
      </c>
      <c r="I137" s="29"/>
      <c r="J137" s="29"/>
      <c r="K137" s="29"/>
      <c r="L137" s="30"/>
      <c r="M137" s="31">
        <f t="shared" si="73"/>
        <v>0</v>
      </c>
      <c r="N137" s="29"/>
      <c r="O137" s="29"/>
      <c r="P137" s="29"/>
      <c r="Q137" s="30"/>
      <c r="R137" s="31">
        <f t="shared" si="74"/>
        <v>0</v>
      </c>
      <c r="S137" s="29"/>
      <c r="T137" s="29"/>
      <c r="U137" s="29"/>
      <c r="V137" s="30"/>
      <c r="W137" s="31">
        <f t="shared" si="75"/>
        <v>0</v>
      </c>
      <c r="X137" s="29"/>
      <c r="Y137" s="29"/>
      <c r="Z137" s="29"/>
      <c r="AA137" s="30"/>
      <c r="AB137" s="31">
        <f t="shared" si="76"/>
        <v>0</v>
      </c>
      <c r="AC137" s="29"/>
      <c r="AD137" s="29"/>
      <c r="AE137" s="29"/>
      <c r="AF137" s="30"/>
      <c r="AG137" s="31">
        <f t="shared" si="77"/>
        <v>0</v>
      </c>
      <c r="AH137" s="29"/>
      <c r="AI137" s="29"/>
      <c r="AJ137" s="29"/>
      <c r="AK137" s="30"/>
      <c r="AL137" s="31">
        <f t="shared" si="78"/>
        <v>0</v>
      </c>
      <c r="AM137" s="29"/>
      <c r="AN137" s="29"/>
      <c r="AO137" s="29"/>
      <c r="AP137" s="30"/>
      <c r="AQ137" s="31">
        <f t="shared" si="79"/>
        <v>0</v>
      </c>
      <c r="AR137" s="29"/>
      <c r="AS137" s="29"/>
      <c r="AT137" s="29"/>
      <c r="AU137" s="30"/>
      <c r="AV137" s="43">
        <f t="shared" si="80"/>
        <v>0</v>
      </c>
    </row>
    <row r="138" spans="1:48" x14ac:dyDescent="0.25">
      <c r="A138" s="14">
        <v>9</v>
      </c>
      <c r="B138" s="8" t="s">
        <v>80</v>
      </c>
      <c r="C138" s="32" t="s">
        <v>85</v>
      </c>
      <c r="D138" s="29"/>
      <c r="E138" s="29"/>
      <c r="F138" s="29"/>
      <c r="G138" s="30"/>
      <c r="H138" s="31">
        <f t="shared" si="72"/>
        <v>0</v>
      </c>
      <c r="I138" s="29"/>
      <c r="J138" s="29"/>
      <c r="K138" s="29"/>
      <c r="L138" s="30"/>
      <c r="M138" s="31">
        <f t="shared" si="73"/>
        <v>0</v>
      </c>
      <c r="N138" s="29"/>
      <c r="O138" s="29"/>
      <c r="P138" s="29"/>
      <c r="Q138" s="30"/>
      <c r="R138" s="31">
        <f t="shared" si="74"/>
        <v>0</v>
      </c>
      <c r="S138" s="29"/>
      <c r="T138" s="29"/>
      <c r="U138" s="29"/>
      <c r="V138" s="30"/>
      <c r="W138" s="31">
        <f t="shared" si="75"/>
        <v>0</v>
      </c>
      <c r="X138" s="29"/>
      <c r="Y138" s="29"/>
      <c r="Z138" s="29"/>
      <c r="AA138" s="30"/>
      <c r="AB138" s="31">
        <f t="shared" si="76"/>
        <v>0</v>
      </c>
      <c r="AC138" s="29"/>
      <c r="AD138" s="29"/>
      <c r="AE138" s="29"/>
      <c r="AF138" s="30"/>
      <c r="AG138" s="31">
        <f t="shared" si="77"/>
        <v>0</v>
      </c>
      <c r="AH138" s="29"/>
      <c r="AI138" s="29"/>
      <c r="AJ138" s="29"/>
      <c r="AK138" s="30"/>
      <c r="AL138" s="31">
        <f t="shared" si="78"/>
        <v>0</v>
      </c>
      <c r="AM138" s="29"/>
      <c r="AN138" s="29"/>
      <c r="AO138" s="29"/>
      <c r="AP138" s="30"/>
      <c r="AQ138" s="31">
        <f t="shared" si="79"/>
        <v>0</v>
      </c>
      <c r="AR138" s="29"/>
      <c r="AS138" s="29"/>
      <c r="AT138" s="29"/>
      <c r="AU138" s="30"/>
      <c r="AV138" s="43">
        <f t="shared" si="80"/>
        <v>0</v>
      </c>
    </row>
    <row r="139" spans="1:48" x14ac:dyDescent="0.25">
      <c r="A139" s="14">
        <v>9</v>
      </c>
      <c r="B139" s="32" t="s">
        <v>81</v>
      </c>
      <c r="C139" s="32" t="s">
        <v>85</v>
      </c>
      <c r="D139" s="33"/>
      <c r="E139" s="33"/>
      <c r="F139" s="33"/>
      <c r="G139" s="34"/>
      <c r="H139" s="35">
        <f t="shared" si="72"/>
        <v>0</v>
      </c>
      <c r="I139" s="33"/>
      <c r="J139" s="33"/>
      <c r="K139" s="33"/>
      <c r="L139" s="34"/>
      <c r="M139" s="35">
        <f t="shared" si="73"/>
        <v>0</v>
      </c>
      <c r="N139" s="33"/>
      <c r="O139" s="33"/>
      <c r="P139" s="33"/>
      <c r="Q139" s="34"/>
      <c r="R139" s="35">
        <f t="shared" si="74"/>
        <v>0</v>
      </c>
      <c r="S139" s="33"/>
      <c r="T139" s="33"/>
      <c r="U139" s="33"/>
      <c r="V139" s="34"/>
      <c r="W139" s="35">
        <f t="shared" si="75"/>
        <v>0</v>
      </c>
      <c r="X139" s="33"/>
      <c r="Y139" s="33"/>
      <c r="Z139" s="33"/>
      <c r="AA139" s="34"/>
      <c r="AB139" s="35">
        <f t="shared" si="76"/>
        <v>0</v>
      </c>
      <c r="AC139" s="33"/>
      <c r="AD139" s="33"/>
      <c r="AE139" s="33"/>
      <c r="AF139" s="34"/>
      <c r="AG139" s="35">
        <f t="shared" si="77"/>
        <v>0</v>
      </c>
      <c r="AH139" s="33"/>
      <c r="AI139" s="33"/>
      <c r="AJ139" s="33"/>
      <c r="AK139" s="34"/>
      <c r="AL139" s="35">
        <f t="shared" si="78"/>
        <v>0</v>
      </c>
      <c r="AM139" s="33"/>
      <c r="AN139" s="33"/>
      <c r="AO139" s="33"/>
      <c r="AP139" s="34"/>
      <c r="AQ139" s="35">
        <f t="shared" si="79"/>
        <v>0</v>
      </c>
      <c r="AR139" s="33"/>
      <c r="AS139" s="33"/>
      <c r="AT139" s="33"/>
      <c r="AU139" s="34"/>
      <c r="AV139" s="44">
        <f t="shared" si="80"/>
        <v>0</v>
      </c>
    </row>
    <row r="140" spans="1:48" x14ac:dyDescent="0.25">
      <c r="A140" s="14">
        <v>9</v>
      </c>
      <c r="B140" s="36"/>
      <c r="C140" s="37"/>
      <c r="D140" s="38"/>
      <c r="E140" s="39"/>
      <c r="F140" s="39"/>
      <c r="G140" s="39"/>
      <c r="H140" s="40">
        <f>SUM(H127:H139)</f>
        <v>0</v>
      </c>
      <c r="I140" s="39"/>
      <c r="J140" s="39"/>
      <c r="K140" s="39"/>
      <c r="L140" s="39"/>
      <c r="M140" s="40">
        <f>SUM(M127:M139)</f>
        <v>0</v>
      </c>
      <c r="N140" s="39"/>
      <c r="O140" s="39"/>
      <c r="P140" s="39"/>
      <c r="Q140" s="39"/>
      <c r="R140" s="40">
        <f>SUM(R127:R139)</f>
        <v>0</v>
      </c>
      <c r="S140" s="39"/>
      <c r="T140" s="39"/>
      <c r="U140" s="39"/>
      <c r="V140" s="39"/>
      <c r="W140" s="40">
        <f>SUM(W127:W139)</f>
        <v>0</v>
      </c>
      <c r="X140" s="39"/>
      <c r="Y140" s="39"/>
      <c r="Z140" s="39"/>
      <c r="AA140" s="39"/>
      <c r="AB140" s="40">
        <f>SUM(AB127:AB139)</f>
        <v>0</v>
      </c>
      <c r="AC140" s="39"/>
      <c r="AD140" s="39"/>
      <c r="AE140" s="39"/>
      <c r="AF140" s="39"/>
      <c r="AG140" s="40">
        <f>SUM(AG127:AG139)</f>
        <v>0</v>
      </c>
      <c r="AH140" s="39"/>
      <c r="AI140" s="39"/>
      <c r="AJ140" s="39"/>
      <c r="AK140" s="39"/>
      <c r="AL140" s="40">
        <f>SUM(AL127:AL139)</f>
        <v>0</v>
      </c>
      <c r="AM140" s="39"/>
      <c r="AN140" s="39"/>
      <c r="AO140" s="39"/>
      <c r="AP140" s="39"/>
      <c r="AQ140" s="40">
        <f>SUM(AQ127:AQ139)</f>
        <v>0</v>
      </c>
      <c r="AR140" s="39"/>
      <c r="AS140" s="39"/>
      <c r="AT140" s="39"/>
      <c r="AU140" s="39"/>
      <c r="AV140" s="40">
        <f>SUM(AV127:AV139)</f>
        <v>0</v>
      </c>
    </row>
    <row r="141" spans="1:48" x14ac:dyDescent="0.25">
      <c r="A141" s="14">
        <v>10</v>
      </c>
      <c r="B141" s="80" t="str">
        <f>"Буква (или иное название) класса "&amp;A141&amp;":"</f>
        <v>Буква (или иное название) класса 10:</v>
      </c>
      <c r="C141" s="81"/>
      <c r="D141" s="82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</row>
    <row r="142" spans="1:48" x14ac:dyDescent="0.25">
      <c r="A142" s="14">
        <v>10</v>
      </c>
      <c r="B142" s="45" t="s">
        <v>69</v>
      </c>
      <c r="C142" s="28" t="s">
        <v>85</v>
      </c>
      <c r="D142" s="29"/>
      <c r="E142" s="29"/>
      <c r="F142" s="29"/>
      <c r="G142" s="30"/>
      <c r="H142" s="31">
        <f t="shared" ref="H142:H154" si="81">COUNTA(D142:G142)</f>
        <v>0</v>
      </c>
      <c r="I142" s="29"/>
      <c r="J142" s="29"/>
      <c r="K142" s="29"/>
      <c r="L142" s="30"/>
      <c r="M142" s="31">
        <f t="shared" ref="M142:M154" si="82">COUNTA(I142:L142)</f>
        <v>0</v>
      </c>
      <c r="N142" s="29"/>
      <c r="O142" s="29"/>
      <c r="P142" s="29"/>
      <c r="Q142" s="30"/>
      <c r="R142" s="31">
        <f t="shared" ref="R142:R154" si="83">COUNTA(N142:Q142)</f>
        <v>0</v>
      </c>
      <c r="S142" s="29"/>
      <c r="T142" s="29"/>
      <c r="U142" s="29"/>
      <c r="V142" s="30"/>
      <c r="W142" s="31">
        <f t="shared" ref="W142:W154" si="84">COUNTA(S142:V142)</f>
        <v>0</v>
      </c>
      <c r="X142" s="29"/>
      <c r="Y142" s="29"/>
      <c r="Z142" s="29"/>
      <c r="AA142" s="30"/>
      <c r="AB142" s="31">
        <f t="shared" ref="AB142:AB154" si="85">COUNTA(X142:AA142)</f>
        <v>0</v>
      </c>
      <c r="AC142" s="29"/>
      <c r="AD142" s="29"/>
      <c r="AE142" s="29"/>
      <c r="AF142" s="30"/>
      <c r="AG142" s="31">
        <f t="shared" ref="AG142:AG154" si="86">COUNTA(AC142:AF142)</f>
        <v>0</v>
      </c>
      <c r="AH142" s="29"/>
      <c r="AI142" s="29"/>
      <c r="AJ142" s="29"/>
      <c r="AK142" s="30"/>
      <c r="AL142" s="31">
        <f t="shared" ref="AL142:AL154" si="87">COUNTA(AH142:AK142)</f>
        <v>0</v>
      </c>
      <c r="AM142" s="29"/>
      <c r="AN142" s="29"/>
      <c r="AO142" s="29"/>
      <c r="AP142" s="30"/>
      <c r="AQ142" s="31">
        <f t="shared" ref="AQ142:AQ154" si="88">COUNTA(AM142:AP142)</f>
        <v>0</v>
      </c>
      <c r="AR142" s="29"/>
      <c r="AS142" s="29"/>
      <c r="AT142" s="29"/>
      <c r="AU142" s="30"/>
      <c r="AV142" s="43">
        <f t="shared" ref="AV142:AV154" si="89">COUNTA(AR142:AU142)</f>
        <v>0</v>
      </c>
    </row>
    <row r="143" spans="1:48" x14ac:dyDescent="0.25">
      <c r="A143" s="14">
        <v>10</v>
      </c>
      <c r="B143" s="8" t="s">
        <v>70</v>
      </c>
      <c r="C143" s="32" t="s">
        <v>85</v>
      </c>
      <c r="D143" s="29"/>
      <c r="E143" s="29"/>
      <c r="F143" s="29"/>
      <c r="G143" s="30"/>
      <c r="H143" s="31">
        <f t="shared" si="81"/>
        <v>0</v>
      </c>
      <c r="I143" s="29"/>
      <c r="J143" s="29"/>
      <c r="K143" s="29"/>
      <c r="L143" s="30"/>
      <c r="M143" s="31">
        <f t="shared" si="82"/>
        <v>0</v>
      </c>
      <c r="N143" s="29"/>
      <c r="O143" s="29"/>
      <c r="P143" s="29"/>
      <c r="Q143" s="30"/>
      <c r="R143" s="31">
        <f t="shared" si="83"/>
        <v>0</v>
      </c>
      <c r="S143" s="29"/>
      <c r="T143" s="29"/>
      <c r="U143" s="29"/>
      <c r="V143" s="30"/>
      <c r="W143" s="31">
        <f t="shared" si="84"/>
        <v>0</v>
      </c>
      <c r="X143" s="29"/>
      <c r="Y143" s="29"/>
      <c r="Z143" s="29"/>
      <c r="AA143" s="30"/>
      <c r="AB143" s="31">
        <f t="shared" si="85"/>
        <v>0</v>
      </c>
      <c r="AC143" s="29"/>
      <c r="AD143" s="29"/>
      <c r="AE143" s="29"/>
      <c r="AF143" s="30"/>
      <c r="AG143" s="31">
        <f t="shared" si="86"/>
        <v>0</v>
      </c>
      <c r="AH143" s="29"/>
      <c r="AI143" s="29"/>
      <c r="AJ143" s="29"/>
      <c r="AK143" s="30"/>
      <c r="AL143" s="31">
        <f t="shared" si="87"/>
        <v>0</v>
      </c>
      <c r="AM143" s="29"/>
      <c r="AN143" s="29"/>
      <c r="AO143" s="29"/>
      <c r="AP143" s="30"/>
      <c r="AQ143" s="31">
        <f t="shared" si="88"/>
        <v>0</v>
      </c>
      <c r="AR143" s="29"/>
      <c r="AS143" s="29"/>
      <c r="AT143" s="29"/>
      <c r="AU143" s="30"/>
      <c r="AV143" s="43">
        <f t="shared" si="89"/>
        <v>0</v>
      </c>
    </row>
    <row r="144" spans="1:48" x14ac:dyDescent="0.25">
      <c r="A144" s="14">
        <v>10</v>
      </c>
      <c r="B144" s="8" t="s">
        <v>71</v>
      </c>
      <c r="C144" s="32" t="s">
        <v>85</v>
      </c>
      <c r="D144" s="29"/>
      <c r="E144" s="29"/>
      <c r="F144" s="29"/>
      <c r="G144" s="30"/>
      <c r="H144" s="31">
        <f t="shared" si="81"/>
        <v>0</v>
      </c>
      <c r="I144" s="29"/>
      <c r="J144" s="29"/>
      <c r="K144" s="29"/>
      <c r="L144" s="30"/>
      <c r="M144" s="31">
        <f t="shared" si="82"/>
        <v>0</v>
      </c>
      <c r="N144" s="29"/>
      <c r="O144" s="29"/>
      <c r="P144" s="29"/>
      <c r="Q144" s="30"/>
      <c r="R144" s="31">
        <f t="shared" si="83"/>
        <v>0</v>
      </c>
      <c r="S144" s="29"/>
      <c r="T144" s="29"/>
      <c r="U144" s="29"/>
      <c r="V144" s="30"/>
      <c r="W144" s="31">
        <f t="shared" si="84"/>
        <v>0</v>
      </c>
      <c r="X144" s="29"/>
      <c r="Y144" s="29"/>
      <c r="Z144" s="29"/>
      <c r="AA144" s="30"/>
      <c r="AB144" s="31">
        <f t="shared" si="85"/>
        <v>0</v>
      </c>
      <c r="AC144" s="29"/>
      <c r="AD144" s="29"/>
      <c r="AE144" s="29"/>
      <c r="AF144" s="30"/>
      <c r="AG144" s="31">
        <f t="shared" si="86"/>
        <v>0</v>
      </c>
      <c r="AH144" s="29"/>
      <c r="AI144" s="29"/>
      <c r="AJ144" s="29"/>
      <c r="AK144" s="30"/>
      <c r="AL144" s="31">
        <f t="shared" si="87"/>
        <v>0</v>
      </c>
      <c r="AM144" s="29"/>
      <c r="AN144" s="29"/>
      <c r="AO144" s="29"/>
      <c r="AP144" s="30"/>
      <c r="AQ144" s="31">
        <f t="shared" si="88"/>
        <v>0</v>
      </c>
      <c r="AR144" s="29"/>
      <c r="AS144" s="29"/>
      <c r="AT144" s="29"/>
      <c r="AU144" s="30"/>
      <c r="AV144" s="43">
        <f t="shared" si="89"/>
        <v>0</v>
      </c>
    </row>
    <row r="145" spans="1:48" x14ac:dyDescent="0.25">
      <c r="A145" s="14">
        <v>10</v>
      </c>
      <c r="B145" s="8" t="s">
        <v>72</v>
      </c>
      <c r="C145" s="32" t="s">
        <v>85</v>
      </c>
      <c r="D145" s="29"/>
      <c r="E145" s="29"/>
      <c r="F145" s="29"/>
      <c r="G145" s="30"/>
      <c r="H145" s="31">
        <f t="shared" si="81"/>
        <v>0</v>
      </c>
      <c r="I145" s="29"/>
      <c r="J145" s="29"/>
      <c r="K145" s="29"/>
      <c r="L145" s="30"/>
      <c r="M145" s="31">
        <f t="shared" si="82"/>
        <v>0</v>
      </c>
      <c r="N145" s="29"/>
      <c r="O145" s="29"/>
      <c r="P145" s="29"/>
      <c r="Q145" s="30"/>
      <c r="R145" s="31">
        <f t="shared" si="83"/>
        <v>0</v>
      </c>
      <c r="S145" s="29"/>
      <c r="T145" s="29"/>
      <c r="U145" s="29"/>
      <c r="V145" s="30"/>
      <c r="W145" s="31">
        <f t="shared" si="84"/>
        <v>0</v>
      </c>
      <c r="X145" s="29"/>
      <c r="Y145" s="29"/>
      <c r="Z145" s="29"/>
      <c r="AA145" s="30"/>
      <c r="AB145" s="31">
        <f t="shared" si="85"/>
        <v>0</v>
      </c>
      <c r="AC145" s="29"/>
      <c r="AD145" s="29"/>
      <c r="AE145" s="29"/>
      <c r="AF145" s="30"/>
      <c r="AG145" s="31">
        <f t="shared" si="86"/>
        <v>0</v>
      </c>
      <c r="AH145" s="29"/>
      <c r="AI145" s="29"/>
      <c r="AJ145" s="29"/>
      <c r="AK145" s="30"/>
      <c r="AL145" s="31">
        <f t="shared" si="87"/>
        <v>0</v>
      </c>
      <c r="AM145" s="29"/>
      <c r="AN145" s="29"/>
      <c r="AO145" s="29"/>
      <c r="AP145" s="30"/>
      <c r="AQ145" s="31">
        <f t="shared" si="88"/>
        <v>0</v>
      </c>
      <c r="AR145" s="29"/>
      <c r="AS145" s="29"/>
      <c r="AT145" s="29"/>
      <c r="AU145" s="30"/>
      <c r="AV145" s="43">
        <f t="shared" si="89"/>
        <v>0</v>
      </c>
    </row>
    <row r="146" spans="1:48" x14ac:dyDescent="0.25">
      <c r="A146" s="14">
        <v>10</v>
      </c>
      <c r="B146" s="8" t="s">
        <v>73</v>
      </c>
      <c r="C146" s="32" t="s">
        <v>85</v>
      </c>
      <c r="D146" s="29"/>
      <c r="E146" s="29"/>
      <c r="F146" s="29"/>
      <c r="G146" s="30"/>
      <c r="H146" s="31">
        <f t="shared" si="81"/>
        <v>0</v>
      </c>
      <c r="I146" s="29"/>
      <c r="J146" s="29"/>
      <c r="K146" s="29"/>
      <c r="L146" s="30"/>
      <c r="M146" s="31">
        <f t="shared" si="82"/>
        <v>0</v>
      </c>
      <c r="N146" s="29"/>
      <c r="O146" s="29"/>
      <c r="P146" s="29"/>
      <c r="Q146" s="30"/>
      <c r="R146" s="31">
        <f t="shared" si="83"/>
        <v>0</v>
      </c>
      <c r="S146" s="29"/>
      <c r="T146" s="29"/>
      <c r="U146" s="29"/>
      <c r="V146" s="30"/>
      <c r="W146" s="31">
        <f t="shared" si="84"/>
        <v>0</v>
      </c>
      <c r="X146" s="29"/>
      <c r="Y146" s="29"/>
      <c r="Z146" s="29"/>
      <c r="AA146" s="30"/>
      <c r="AB146" s="31">
        <f t="shared" si="85"/>
        <v>0</v>
      </c>
      <c r="AC146" s="29"/>
      <c r="AD146" s="29"/>
      <c r="AE146" s="29"/>
      <c r="AF146" s="30"/>
      <c r="AG146" s="31">
        <f t="shared" si="86"/>
        <v>0</v>
      </c>
      <c r="AH146" s="29"/>
      <c r="AI146" s="29"/>
      <c r="AJ146" s="29"/>
      <c r="AK146" s="30"/>
      <c r="AL146" s="31">
        <f t="shared" si="87"/>
        <v>0</v>
      </c>
      <c r="AM146" s="29"/>
      <c r="AN146" s="29"/>
      <c r="AO146" s="29"/>
      <c r="AP146" s="30"/>
      <c r="AQ146" s="31">
        <f t="shared" si="88"/>
        <v>0</v>
      </c>
      <c r="AR146" s="29"/>
      <c r="AS146" s="29"/>
      <c r="AT146" s="29"/>
      <c r="AU146" s="30"/>
      <c r="AV146" s="43">
        <f t="shared" si="89"/>
        <v>0</v>
      </c>
    </row>
    <row r="147" spans="1:48" x14ac:dyDescent="0.25">
      <c r="A147" s="14">
        <v>10</v>
      </c>
      <c r="B147" s="8" t="s">
        <v>74</v>
      </c>
      <c r="C147" s="32" t="s">
        <v>85</v>
      </c>
      <c r="D147" s="29"/>
      <c r="E147" s="29"/>
      <c r="F147" s="29"/>
      <c r="G147" s="30"/>
      <c r="H147" s="31">
        <f t="shared" si="81"/>
        <v>0</v>
      </c>
      <c r="I147" s="29"/>
      <c r="J147" s="29"/>
      <c r="K147" s="29"/>
      <c r="L147" s="30"/>
      <c r="M147" s="31">
        <f t="shared" si="82"/>
        <v>0</v>
      </c>
      <c r="N147" s="29"/>
      <c r="O147" s="29"/>
      <c r="P147" s="29"/>
      <c r="Q147" s="30"/>
      <c r="R147" s="31">
        <f t="shared" si="83"/>
        <v>0</v>
      </c>
      <c r="S147" s="29"/>
      <c r="T147" s="29"/>
      <c r="U147" s="29"/>
      <c r="V147" s="30"/>
      <c r="W147" s="31">
        <f t="shared" si="84"/>
        <v>0</v>
      </c>
      <c r="X147" s="29"/>
      <c r="Y147" s="29"/>
      <c r="Z147" s="29"/>
      <c r="AA147" s="30"/>
      <c r="AB147" s="31">
        <f t="shared" si="85"/>
        <v>0</v>
      </c>
      <c r="AC147" s="29"/>
      <c r="AD147" s="29"/>
      <c r="AE147" s="29"/>
      <c r="AF147" s="30"/>
      <c r="AG147" s="31">
        <f t="shared" si="86"/>
        <v>0</v>
      </c>
      <c r="AH147" s="29"/>
      <c r="AI147" s="29"/>
      <c r="AJ147" s="29"/>
      <c r="AK147" s="30"/>
      <c r="AL147" s="31">
        <f t="shared" si="87"/>
        <v>0</v>
      </c>
      <c r="AM147" s="29"/>
      <c r="AN147" s="29"/>
      <c r="AO147" s="29"/>
      <c r="AP147" s="30"/>
      <c r="AQ147" s="31">
        <f t="shared" si="88"/>
        <v>0</v>
      </c>
      <c r="AR147" s="29"/>
      <c r="AS147" s="29"/>
      <c r="AT147" s="29"/>
      <c r="AU147" s="30"/>
      <c r="AV147" s="43">
        <f t="shared" si="89"/>
        <v>0</v>
      </c>
    </row>
    <row r="148" spans="1:48" x14ac:dyDescent="0.25">
      <c r="A148" s="14">
        <v>10</v>
      </c>
      <c r="B148" s="8" t="s">
        <v>75</v>
      </c>
      <c r="C148" s="32" t="s">
        <v>85</v>
      </c>
      <c r="D148" s="29"/>
      <c r="E148" s="29"/>
      <c r="F148" s="29"/>
      <c r="G148" s="30"/>
      <c r="H148" s="31">
        <f t="shared" si="81"/>
        <v>0</v>
      </c>
      <c r="I148" s="29"/>
      <c r="J148" s="29"/>
      <c r="K148" s="29"/>
      <c r="L148" s="30"/>
      <c r="M148" s="31">
        <f t="shared" si="82"/>
        <v>0</v>
      </c>
      <c r="N148" s="29"/>
      <c r="O148" s="29"/>
      <c r="P148" s="29"/>
      <c r="Q148" s="30"/>
      <c r="R148" s="31">
        <f t="shared" si="83"/>
        <v>0</v>
      </c>
      <c r="S148" s="29"/>
      <c r="T148" s="29"/>
      <c r="U148" s="29"/>
      <c r="V148" s="30"/>
      <c r="W148" s="31">
        <f t="shared" si="84"/>
        <v>0</v>
      </c>
      <c r="X148" s="29"/>
      <c r="Y148" s="29"/>
      <c r="Z148" s="29"/>
      <c r="AA148" s="30"/>
      <c r="AB148" s="31">
        <f t="shared" si="85"/>
        <v>0</v>
      </c>
      <c r="AC148" s="29"/>
      <c r="AD148" s="29"/>
      <c r="AE148" s="29"/>
      <c r="AF148" s="30"/>
      <c r="AG148" s="31">
        <f t="shared" si="86"/>
        <v>0</v>
      </c>
      <c r="AH148" s="29"/>
      <c r="AI148" s="29"/>
      <c r="AJ148" s="29"/>
      <c r="AK148" s="30"/>
      <c r="AL148" s="31">
        <f t="shared" si="87"/>
        <v>0</v>
      </c>
      <c r="AM148" s="29"/>
      <c r="AN148" s="29"/>
      <c r="AO148" s="29"/>
      <c r="AP148" s="30"/>
      <c r="AQ148" s="31">
        <f t="shared" si="88"/>
        <v>0</v>
      </c>
      <c r="AR148" s="29"/>
      <c r="AS148" s="29"/>
      <c r="AT148" s="29"/>
      <c r="AU148" s="30"/>
      <c r="AV148" s="43">
        <f t="shared" si="89"/>
        <v>0</v>
      </c>
    </row>
    <row r="149" spans="1:48" x14ac:dyDescent="0.25">
      <c r="A149" s="14">
        <v>10</v>
      </c>
      <c r="B149" s="8" t="s">
        <v>76</v>
      </c>
      <c r="C149" s="32" t="s">
        <v>85</v>
      </c>
      <c r="D149" s="29"/>
      <c r="E149" s="29"/>
      <c r="F149" s="29"/>
      <c r="G149" s="30"/>
      <c r="H149" s="31">
        <f t="shared" si="81"/>
        <v>0</v>
      </c>
      <c r="I149" s="29"/>
      <c r="J149" s="29"/>
      <c r="K149" s="29"/>
      <c r="L149" s="30"/>
      <c r="M149" s="31">
        <f t="shared" si="82"/>
        <v>0</v>
      </c>
      <c r="N149" s="29"/>
      <c r="O149" s="29"/>
      <c r="P149" s="29"/>
      <c r="Q149" s="30"/>
      <c r="R149" s="31">
        <f t="shared" si="83"/>
        <v>0</v>
      </c>
      <c r="S149" s="29"/>
      <c r="T149" s="29"/>
      <c r="U149" s="29"/>
      <c r="V149" s="30"/>
      <c r="W149" s="31">
        <f t="shared" si="84"/>
        <v>0</v>
      </c>
      <c r="X149" s="29"/>
      <c r="Y149" s="29"/>
      <c r="Z149" s="29"/>
      <c r="AA149" s="30"/>
      <c r="AB149" s="31">
        <f t="shared" si="85"/>
        <v>0</v>
      </c>
      <c r="AC149" s="29"/>
      <c r="AD149" s="29"/>
      <c r="AE149" s="29"/>
      <c r="AF149" s="30"/>
      <c r="AG149" s="31">
        <f t="shared" si="86"/>
        <v>0</v>
      </c>
      <c r="AH149" s="29"/>
      <c r="AI149" s="29"/>
      <c r="AJ149" s="29"/>
      <c r="AK149" s="30"/>
      <c r="AL149" s="31">
        <f t="shared" si="87"/>
        <v>0</v>
      </c>
      <c r="AM149" s="29"/>
      <c r="AN149" s="29"/>
      <c r="AO149" s="29"/>
      <c r="AP149" s="30"/>
      <c r="AQ149" s="31">
        <f t="shared" si="88"/>
        <v>0</v>
      </c>
      <c r="AR149" s="29"/>
      <c r="AS149" s="29"/>
      <c r="AT149" s="29"/>
      <c r="AU149" s="30"/>
      <c r="AV149" s="43">
        <f t="shared" si="89"/>
        <v>0</v>
      </c>
    </row>
    <row r="150" spans="1:48" x14ac:dyDescent="0.25">
      <c r="A150" s="14">
        <v>10</v>
      </c>
      <c r="B150" s="8" t="s">
        <v>77</v>
      </c>
      <c r="C150" s="32" t="s">
        <v>85</v>
      </c>
      <c r="D150" s="29"/>
      <c r="E150" s="29"/>
      <c r="F150" s="29"/>
      <c r="G150" s="30"/>
      <c r="H150" s="31">
        <f t="shared" si="81"/>
        <v>0</v>
      </c>
      <c r="I150" s="29"/>
      <c r="J150" s="29"/>
      <c r="K150" s="29"/>
      <c r="L150" s="30"/>
      <c r="M150" s="31">
        <f t="shared" si="82"/>
        <v>0</v>
      </c>
      <c r="N150" s="29"/>
      <c r="O150" s="29"/>
      <c r="P150" s="29"/>
      <c r="Q150" s="30"/>
      <c r="R150" s="31">
        <f t="shared" si="83"/>
        <v>0</v>
      </c>
      <c r="S150" s="29"/>
      <c r="T150" s="29"/>
      <c r="U150" s="29"/>
      <c r="V150" s="30"/>
      <c r="W150" s="31">
        <f t="shared" si="84"/>
        <v>0</v>
      </c>
      <c r="X150" s="29"/>
      <c r="Y150" s="29"/>
      <c r="Z150" s="29"/>
      <c r="AA150" s="30"/>
      <c r="AB150" s="31">
        <f t="shared" si="85"/>
        <v>0</v>
      </c>
      <c r="AC150" s="29"/>
      <c r="AD150" s="29"/>
      <c r="AE150" s="29"/>
      <c r="AF150" s="30"/>
      <c r="AG150" s="31">
        <f t="shared" si="86"/>
        <v>0</v>
      </c>
      <c r="AH150" s="29"/>
      <c r="AI150" s="29"/>
      <c r="AJ150" s="29"/>
      <c r="AK150" s="30"/>
      <c r="AL150" s="31">
        <f t="shared" si="87"/>
        <v>0</v>
      </c>
      <c r="AM150" s="29"/>
      <c r="AN150" s="29"/>
      <c r="AO150" s="29"/>
      <c r="AP150" s="30"/>
      <c r="AQ150" s="31">
        <f t="shared" si="88"/>
        <v>0</v>
      </c>
      <c r="AR150" s="29"/>
      <c r="AS150" s="29"/>
      <c r="AT150" s="29"/>
      <c r="AU150" s="30"/>
      <c r="AV150" s="43">
        <f t="shared" si="89"/>
        <v>0</v>
      </c>
    </row>
    <row r="151" spans="1:48" x14ac:dyDescent="0.25">
      <c r="A151" s="14">
        <v>10</v>
      </c>
      <c r="B151" s="8" t="s">
        <v>78</v>
      </c>
      <c r="C151" s="32" t="s">
        <v>85</v>
      </c>
      <c r="D151" s="29"/>
      <c r="E151" s="29"/>
      <c r="F151" s="29"/>
      <c r="G151" s="30"/>
      <c r="H151" s="31">
        <f t="shared" si="81"/>
        <v>0</v>
      </c>
      <c r="I151" s="29"/>
      <c r="J151" s="29"/>
      <c r="K151" s="29"/>
      <c r="L151" s="30"/>
      <c r="M151" s="31">
        <f t="shared" si="82"/>
        <v>0</v>
      </c>
      <c r="N151" s="29"/>
      <c r="O151" s="29"/>
      <c r="P151" s="29"/>
      <c r="Q151" s="30"/>
      <c r="R151" s="31">
        <f t="shared" si="83"/>
        <v>0</v>
      </c>
      <c r="S151" s="29"/>
      <c r="T151" s="29"/>
      <c r="U151" s="29"/>
      <c r="V151" s="30"/>
      <c r="W151" s="31">
        <f t="shared" si="84"/>
        <v>0</v>
      </c>
      <c r="X151" s="29"/>
      <c r="Y151" s="29"/>
      <c r="Z151" s="29"/>
      <c r="AA151" s="30"/>
      <c r="AB151" s="31">
        <f t="shared" si="85"/>
        <v>0</v>
      </c>
      <c r="AC151" s="29"/>
      <c r="AD151" s="29"/>
      <c r="AE151" s="29"/>
      <c r="AF151" s="30"/>
      <c r="AG151" s="31">
        <f t="shared" si="86"/>
        <v>0</v>
      </c>
      <c r="AH151" s="29"/>
      <c r="AI151" s="29"/>
      <c r="AJ151" s="29"/>
      <c r="AK151" s="30"/>
      <c r="AL151" s="31">
        <f t="shared" si="87"/>
        <v>0</v>
      </c>
      <c r="AM151" s="29"/>
      <c r="AN151" s="29"/>
      <c r="AO151" s="29"/>
      <c r="AP151" s="30"/>
      <c r="AQ151" s="31">
        <f t="shared" si="88"/>
        <v>0</v>
      </c>
      <c r="AR151" s="29"/>
      <c r="AS151" s="29"/>
      <c r="AT151" s="29"/>
      <c r="AU151" s="30"/>
      <c r="AV151" s="43">
        <f t="shared" si="89"/>
        <v>0</v>
      </c>
    </row>
    <row r="152" spans="1:48" x14ac:dyDescent="0.25">
      <c r="A152" s="14">
        <v>10</v>
      </c>
      <c r="B152" s="8" t="s">
        <v>79</v>
      </c>
      <c r="C152" s="32" t="s">
        <v>85</v>
      </c>
      <c r="D152" s="29"/>
      <c r="E152" s="29"/>
      <c r="F152" s="29"/>
      <c r="G152" s="30"/>
      <c r="H152" s="31">
        <f t="shared" si="81"/>
        <v>0</v>
      </c>
      <c r="I152" s="29"/>
      <c r="J152" s="29"/>
      <c r="K152" s="29"/>
      <c r="L152" s="30"/>
      <c r="M152" s="31">
        <f t="shared" si="82"/>
        <v>0</v>
      </c>
      <c r="N152" s="29"/>
      <c r="O152" s="29"/>
      <c r="P152" s="29"/>
      <c r="Q152" s="30"/>
      <c r="R152" s="31">
        <f t="shared" si="83"/>
        <v>0</v>
      </c>
      <c r="S152" s="29"/>
      <c r="T152" s="29"/>
      <c r="U152" s="29"/>
      <c r="V152" s="30"/>
      <c r="W152" s="31">
        <f t="shared" si="84"/>
        <v>0</v>
      </c>
      <c r="X152" s="29"/>
      <c r="Y152" s="29"/>
      <c r="Z152" s="29"/>
      <c r="AA152" s="30"/>
      <c r="AB152" s="31">
        <f t="shared" si="85"/>
        <v>0</v>
      </c>
      <c r="AC152" s="29"/>
      <c r="AD152" s="29"/>
      <c r="AE152" s="29"/>
      <c r="AF152" s="30"/>
      <c r="AG152" s="31">
        <f t="shared" si="86"/>
        <v>0</v>
      </c>
      <c r="AH152" s="29"/>
      <c r="AI152" s="29"/>
      <c r="AJ152" s="29"/>
      <c r="AK152" s="30"/>
      <c r="AL152" s="31">
        <f t="shared" si="87"/>
        <v>0</v>
      </c>
      <c r="AM152" s="29"/>
      <c r="AN152" s="29"/>
      <c r="AO152" s="29"/>
      <c r="AP152" s="30"/>
      <c r="AQ152" s="31">
        <f t="shared" si="88"/>
        <v>0</v>
      </c>
      <c r="AR152" s="29"/>
      <c r="AS152" s="29"/>
      <c r="AT152" s="29"/>
      <c r="AU152" s="30"/>
      <c r="AV152" s="43">
        <f t="shared" si="89"/>
        <v>0</v>
      </c>
    </row>
    <row r="153" spans="1:48" x14ac:dyDescent="0.25">
      <c r="A153" s="14">
        <v>10</v>
      </c>
      <c r="B153" s="8" t="s">
        <v>80</v>
      </c>
      <c r="C153" s="32" t="s">
        <v>85</v>
      </c>
      <c r="D153" s="29"/>
      <c r="E153" s="29"/>
      <c r="F153" s="29"/>
      <c r="G153" s="30"/>
      <c r="H153" s="31">
        <f t="shared" si="81"/>
        <v>0</v>
      </c>
      <c r="I153" s="29"/>
      <c r="J153" s="29"/>
      <c r="K153" s="29"/>
      <c r="L153" s="30"/>
      <c r="M153" s="31">
        <f t="shared" si="82"/>
        <v>0</v>
      </c>
      <c r="N153" s="29"/>
      <c r="O153" s="29"/>
      <c r="P153" s="29"/>
      <c r="Q153" s="30"/>
      <c r="R153" s="31">
        <f t="shared" si="83"/>
        <v>0</v>
      </c>
      <c r="S153" s="29"/>
      <c r="T153" s="29"/>
      <c r="U153" s="29"/>
      <c r="V153" s="30"/>
      <c r="W153" s="31">
        <f t="shared" si="84"/>
        <v>0</v>
      </c>
      <c r="X153" s="29"/>
      <c r="Y153" s="29"/>
      <c r="Z153" s="29"/>
      <c r="AA153" s="30"/>
      <c r="AB153" s="31">
        <f t="shared" si="85"/>
        <v>0</v>
      </c>
      <c r="AC153" s="29"/>
      <c r="AD153" s="29"/>
      <c r="AE153" s="29"/>
      <c r="AF153" s="30"/>
      <c r="AG153" s="31">
        <f t="shared" si="86"/>
        <v>0</v>
      </c>
      <c r="AH153" s="29"/>
      <c r="AI153" s="29"/>
      <c r="AJ153" s="29"/>
      <c r="AK153" s="30"/>
      <c r="AL153" s="31">
        <f t="shared" si="87"/>
        <v>0</v>
      </c>
      <c r="AM153" s="29"/>
      <c r="AN153" s="29"/>
      <c r="AO153" s="29"/>
      <c r="AP153" s="30"/>
      <c r="AQ153" s="31">
        <f t="shared" si="88"/>
        <v>0</v>
      </c>
      <c r="AR153" s="29"/>
      <c r="AS153" s="29"/>
      <c r="AT153" s="29"/>
      <c r="AU153" s="30"/>
      <c r="AV153" s="43">
        <f t="shared" si="89"/>
        <v>0</v>
      </c>
    </row>
    <row r="154" spans="1:48" x14ac:dyDescent="0.25">
      <c r="A154" s="14">
        <v>10</v>
      </c>
      <c r="B154" s="32" t="s">
        <v>81</v>
      </c>
      <c r="C154" s="32" t="s">
        <v>85</v>
      </c>
      <c r="D154" s="33"/>
      <c r="E154" s="33"/>
      <c r="F154" s="33"/>
      <c r="G154" s="34"/>
      <c r="H154" s="35">
        <f t="shared" si="81"/>
        <v>0</v>
      </c>
      <c r="I154" s="33"/>
      <c r="J154" s="33"/>
      <c r="K154" s="33"/>
      <c r="L154" s="34"/>
      <c r="M154" s="35">
        <f t="shared" si="82"/>
        <v>0</v>
      </c>
      <c r="N154" s="33"/>
      <c r="O154" s="33"/>
      <c r="P154" s="33"/>
      <c r="Q154" s="34"/>
      <c r="R154" s="35">
        <f t="shared" si="83"/>
        <v>0</v>
      </c>
      <c r="S154" s="33"/>
      <c r="T154" s="33"/>
      <c r="U154" s="33"/>
      <c r="V154" s="34"/>
      <c r="W154" s="35">
        <f t="shared" si="84"/>
        <v>0</v>
      </c>
      <c r="X154" s="33"/>
      <c r="Y154" s="33"/>
      <c r="Z154" s="33"/>
      <c r="AA154" s="34"/>
      <c r="AB154" s="35">
        <f t="shared" si="85"/>
        <v>0</v>
      </c>
      <c r="AC154" s="33"/>
      <c r="AD154" s="33"/>
      <c r="AE154" s="33"/>
      <c r="AF154" s="34"/>
      <c r="AG154" s="35">
        <f t="shared" si="86"/>
        <v>0</v>
      </c>
      <c r="AH154" s="33"/>
      <c r="AI154" s="33"/>
      <c r="AJ154" s="33"/>
      <c r="AK154" s="34"/>
      <c r="AL154" s="35">
        <f t="shared" si="87"/>
        <v>0</v>
      </c>
      <c r="AM154" s="33"/>
      <c r="AN154" s="33"/>
      <c r="AO154" s="33"/>
      <c r="AP154" s="34"/>
      <c r="AQ154" s="35">
        <f t="shared" si="88"/>
        <v>0</v>
      </c>
      <c r="AR154" s="33"/>
      <c r="AS154" s="33"/>
      <c r="AT154" s="33"/>
      <c r="AU154" s="34"/>
      <c r="AV154" s="44">
        <f t="shared" si="89"/>
        <v>0</v>
      </c>
    </row>
    <row r="155" spans="1:48" x14ac:dyDescent="0.25">
      <c r="A155" s="14">
        <v>10</v>
      </c>
      <c r="B155" s="36"/>
      <c r="C155" s="37"/>
      <c r="D155" s="38"/>
      <c r="E155" s="39"/>
      <c r="F155" s="39"/>
      <c r="G155" s="39"/>
      <c r="H155" s="40">
        <f>SUM(H142:H154)</f>
        <v>0</v>
      </c>
      <c r="I155" s="39"/>
      <c r="J155" s="39"/>
      <c r="K155" s="39"/>
      <c r="L155" s="39"/>
      <c r="M155" s="40">
        <f>SUM(M142:M154)</f>
        <v>0</v>
      </c>
      <c r="N155" s="39"/>
      <c r="O155" s="39"/>
      <c r="P155" s="39"/>
      <c r="Q155" s="39"/>
      <c r="R155" s="40">
        <f>SUM(R142:R154)</f>
        <v>0</v>
      </c>
      <c r="S155" s="39"/>
      <c r="T155" s="39"/>
      <c r="U155" s="39"/>
      <c r="V155" s="39"/>
      <c r="W155" s="40">
        <f>SUM(W142:W154)</f>
        <v>0</v>
      </c>
      <c r="X155" s="39"/>
      <c r="Y155" s="39"/>
      <c r="Z155" s="39"/>
      <c r="AA155" s="39"/>
      <c r="AB155" s="40">
        <f>SUM(AB142:AB154)</f>
        <v>0</v>
      </c>
      <c r="AC155" s="39"/>
      <c r="AD155" s="39"/>
      <c r="AE155" s="39"/>
      <c r="AF155" s="39"/>
      <c r="AG155" s="40">
        <f>SUM(AG142:AG154)</f>
        <v>0</v>
      </c>
      <c r="AH155" s="39"/>
      <c r="AI155" s="39"/>
      <c r="AJ155" s="39"/>
      <c r="AK155" s="39"/>
      <c r="AL155" s="40">
        <f>SUM(AL142:AL154)</f>
        <v>0</v>
      </c>
      <c r="AM155" s="39"/>
      <c r="AN155" s="39"/>
      <c r="AO155" s="39"/>
      <c r="AP155" s="39"/>
      <c r="AQ155" s="40">
        <f>SUM(AQ142:AQ154)</f>
        <v>0</v>
      </c>
      <c r="AR155" s="39"/>
      <c r="AS155" s="39"/>
      <c r="AT155" s="39"/>
      <c r="AU155" s="39"/>
      <c r="AV155" s="40">
        <f>SUM(AV142:AV154)</f>
        <v>0</v>
      </c>
    </row>
    <row r="156" spans="1:48" x14ac:dyDescent="0.25">
      <c r="A156" s="14">
        <v>11</v>
      </c>
      <c r="B156" s="80" t="str">
        <f>"Буква (или иное название) класса "&amp;A156&amp;":"</f>
        <v>Буква (или иное название) класса 11:</v>
      </c>
      <c r="C156" s="81"/>
      <c r="D156" s="82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</row>
    <row r="157" spans="1:48" x14ac:dyDescent="0.25">
      <c r="A157" s="14">
        <v>11</v>
      </c>
      <c r="B157" s="45" t="s">
        <v>69</v>
      </c>
      <c r="C157" s="28" t="s">
        <v>85</v>
      </c>
      <c r="D157" s="29"/>
      <c r="E157" s="29"/>
      <c r="F157" s="29"/>
      <c r="G157" s="30"/>
      <c r="H157" s="31">
        <f t="shared" ref="H157:H169" si="90">COUNTA(D157:G157)</f>
        <v>0</v>
      </c>
      <c r="I157" s="29"/>
      <c r="J157" s="29"/>
      <c r="K157" s="29"/>
      <c r="L157" s="30"/>
      <c r="M157" s="31">
        <f t="shared" ref="M157:M169" si="91">COUNTA(I157:L157)</f>
        <v>0</v>
      </c>
      <c r="N157" s="29"/>
      <c r="O157" s="29"/>
      <c r="P157" s="29"/>
      <c r="Q157" s="30"/>
      <c r="R157" s="31">
        <f t="shared" ref="R157:R169" si="92">COUNTA(N157:Q157)</f>
        <v>0</v>
      </c>
      <c r="S157" s="29"/>
      <c r="T157" s="29"/>
      <c r="U157" s="29"/>
      <c r="V157" s="30"/>
      <c r="W157" s="31">
        <f t="shared" ref="W157:W169" si="93">COUNTA(S157:V157)</f>
        <v>0</v>
      </c>
      <c r="X157" s="29"/>
      <c r="Y157" s="29"/>
      <c r="Z157" s="29"/>
      <c r="AA157" s="30"/>
      <c r="AB157" s="31">
        <f t="shared" ref="AB157:AB169" si="94">COUNTA(X157:AA157)</f>
        <v>0</v>
      </c>
      <c r="AC157" s="29"/>
      <c r="AD157" s="29"/>
      <c r="AE157" s="29"/>
      <c r="AF157" s="30"/>
      <c r="AG157" s="31">
        <f t="shared" ref="AG157:AG169" si="95">COUNTA(AC157:AF157)</f>
        <v>0</v>
      </c>
      <c r="AH157" s="29"/>
      <c r="AI157" s="29"/>
      <c r="AJ157" s="29"/>
      <c r="AK157" s="30"/>
      <c r="AL157" s="31">
        <f t="shared" ref="AL157:AL169" si="96">COUNTA(AH157:AK157)</f>
        <v>0</v>
      </c>
      <c r="AM157" s="29"/>
      <c r="AN157" s="29"/>
      <c r="AO157" s="29"/>
      <c r="AP157" s="30"/>
      <c r="AQ157" s="31">
        <f t="shared" ref="AQ157:AQ169" si="97">COUNTA(AM157:AP157)</f>
        <v>0</v>
      </c>
      <c r="AR157" s="29"/>
      <c r="AS157" s="29"/>
      <c r="AT157" s="29"/>
      <c r="AU157" s="30"/>
      <c r="AV157" s="43">
        <f t="shared" ref="AV157:AV169" si="98">COUNTA(AR157:AU157)</f>
        <v>0</v>
      </c>
    </row>
    <row r="158" spans="1:48" x14ac:dyDescent="0.25">
      <c r="A158" s="14">
        <v>11</v>
      </c>
      <c r="B158" s="8" t="s">
        <v>70</v>
      </c>
      <c r="C158" s="32" t="s">
        <v>85</v>
      </c>
      <c r="D158" s="29"/>
      <c r="E158" s="29"/>
      <c r="F158" s="29"/>
      <c r="G158" s="30"/>
      <c r="H158" s="31">
        <f t="shared" si="90"/>
        <v>0</v>
      </c>
      <c r="I158" s="29"/>
      <c r="J158" s="29"/>
      <c r="K158" s="29"/>
      <c r="L158" s="30"/>
      <c r="M158" s="31">
        <f t="shared" si="91"/>
        <v>0</v>
      </c>
      <c r="N158" s="29"/>
      <c r="O158" s="29"/>
      <c r="P158" s="29"/>
      <c r="Q158" s="30"/>
      <c r="R158" s="31">
        <f t="shared" si="92"/>
        <v>0</v>
      </c>
      <c r="S158" s="29"/>
      <c r="T158" s="29"/>
      <c r="U158" s="29"/>
      <c r="V158" s="30"/>
      <c r="W158" s="31">
        <f t="shared" si="93"/>
        <v>0</v>
      </c>
      <c r="X158" s="29"/>
      <c r="Y158" s="29"/>
      <c r="Z158" s="29"/>
      <c r="AA158" s="30"/>
      <c r="AB158" s="31">
        <f t="shared" si="94"/>
        <v>0</v>
      </c>
      <c r="AC158" s="29"/>
      <c r="AD158" s="29"/>
      <c r="AE158" s="29"/>
      <c r="AF158" s="30"/>
      <c r="AG158" s="31">
        <f t="shared" si="95"/>
        <v>0</v>
      </c>
      <c r="AH158" s="29"/>
      <c r="AI158" s="29"/>
      <c r="AJ158" s="29"/>
      <c r="AK158" s="30"/>
      <c r="AL158" s="31">
        <f t="shared" si="96"/>
        <v>0</v>
      </c>
      <c r="AM158" s="29"/>
      <c r="AN158" s="29"/>
      <c r="AO158" s="29"/>
      <c r="AP158" s="30"/>
      <c r="AQ158" s="31">
        <f t="shared" si="97"/>
        <v>0</v>
      </c>
      <c r="AR158" s="29"/>
      <c r="AS158" s="29"/>
      <c r="AT158" s="29"/>
      <c r="AU158" s="30"/>
      <c r="AV158" s="43">
        <f t="shared" si="98"/>
        <v>0</v>
      </c>
    </row>
    <row r="159" spans="1:48" x14ac:dyDescent="0.25">
      <c r="A159" s="14">
        <v>11</v>
      </c>
      <c r="B159" s="8" t="s">
        <v>71</v>
      </c>
      <c r="C159" s="32" t="s">
        <v>85</v>
      </c>
      <c r="D159" s="29"/>
      <c r="E159" s="29"/>
      <c r="F159" s="29"/>
      <c r="G159" s="30"/>
      <c r="H159" s="31">
        <f t="shared" si="90"/>
        <v>0</v>
      </c>
      <c r="I159" s="29"/>
      <c r="J159" s="29"/>
      <c r="K159" s="29"/>
      <c r="L159" s="30"/>
      <c r="M159" s="31">
        <f t="shared" si="91"/>
        <v>0</v>
      </c>
      <c r="N159" s="29"/>
      <c r="O159" s="29"/>
      <c r="P159" s="29"/>
      <c r="Q159" s="30"/>
      <c r="R159" s="31">
        <f t="shared" si="92"/>
        <v>0</v>
      </c>
      <c r="S159" s="29"/>
      <c r="T159" s="29"/>
      <c r="U159" s="29"/>
      <c r="V159" s="30"/>
      <c r="W159" s="31">
        <f t="shared" si="93"/>
        <v>0</v>
      </c>
      <c r="X159" s="29"/>
      <c r="Y159" s="29"/>
      <c r="Z159" s="29"/>
      <c r="AA159" s="30"/>
      <c r="AB159" s="31">
        <f t="shared" si="94"/>
        <v>0</v>
      </c>
      <c r="AC159" s="29"/>
      <c r="AD159" s="29"/>
      <c r="AE159" s="29"/>
      <c r="AF159" s="30"/>
      <c r="AG159" s="31">
        <f t="shared" si="95"/>
        <v>0</v>
      </c>
      <c r="AH159" s="29"/>
      <c r="AI159" s="29"/>
      <c r="AJ159" s="29"/>
      <c r="AK159" s="30"/>
      <c r="AL159" s="31">
        <f t="shared" si="96"/>
        <v>0</v>
      </c>
      <c r="AM159" s="29"/>
      <c r="AN159" s="29"/>
      <c r="AO159" s="29"/>
      <c r="AP159" s="30"/>
      <c r="AQ159" s="31">
        <f t="shared" si="97"/>
        <v>0</v>
      </c>
      <c r="AR159" s="29"/>
      <c r="AS159" s="29"/>
      <c r="AT159" s="29"/>
      <c r="AU159" s="30"/>
      <c r="AV159" s="43">
        <f t="shared" si="98"/>
        <v>0</v>
      </c>
    </row>
    <row r="160" spans="1:48" x14ac:dyDescent="0.25">
      <c r="A160" s="14">
        <v>11</v>
      </c>
      <c r="B160" s="8" t="s">
        <v>72</v>
      </c>
      <c r="C160" s="32" t="s">
        <v>85</v>
      </c>
      <c r="D160" s="29"/>
      <c r="E160" s="29"/>
      <c r="F160" s="29"/>
      <c r="G160" s="30"/>
      <c r="H160" s="31">
        <f t="shared" si="90"/>
        <v>0</v>
      </c>
      <c r="I160" s="29"/>
      <c r="J160" s="29"/>
      <c r="K160" s="29"/>
      <c r="L160" s="30"/>
      <c r="M160" s="31">
        <f t="shared" si="91"/>
        <v>0</v>
      </c>
      <c r="N160" s="29"/>
      <c r="O160" s="29"/>
      <c r="P160" s="29"/>
      <c r="Q160" s="30"/>
      <c r="R160" s="31">
        <f t="shared" si="92"/>
        <v>0</v>
      </c>
      <c r="S160" s="29"/>
      <c r="T160" s="29"/>
      <c r="U160" s="29"/>
      <c r="V160" s="30"/>
      <c r="W160" s="31">
        <f t="shared" si="93"/>
        <v>0</v>
      </c>
      <c r="X160" s="29"/>
      <c r="Y160" s="29"/>
      <c r="Z160" s="29"/>
      <c r="AA160" s="30"/>
      <c r="AB160" s="31">
        <f t="shared" si="94"/>
        <v>0</v>
      </c>
      <c r="AC160" s="29"/>
      <c r="AD160" s="29"/>
      <c r="AE160" s="29"/>
      <c r="AF160" s="30"/>
      <c r="AG160" s="31">
        <f t="shared" si="95"/>
        <v>0</v>
      </c>
      <c r="AH160" s="29"/>
      <c r="AI160" s="29"/>
      <c r="AJ160" s="29"/>
      <c r="AK160" s="30"/>
      <c r="AL160" s="31">
        <f t="shared" si="96"/>
        <v>0</v>
      </c>
      <c r="AM160" s="29"/>
      <c r="AN160" s="29"/>
      <c r="AO160" s="29"/>
      <c r="AP160" s="30"/>
      <c r="AQ160" s="31">
        <f t="shared" si="97"/>
        <v>0</v>
      </c>
      <c r="AR160" s="29"/>
      <c r="AS160" s="29"/>
      <c r="AT160" s="29"/>
      <c r="AU160" s="30"/>
      <c r="AV160" s="43">
        <f t="shared" si="98"/>
        <v>0</v>
      </c>
    </row>
    <row r="161" spans="1:48" x14ac:dyDescent="0.25">
      <c r="A161" s="14">
        <v>11</v>
      </c>
      <c r="B161" s="8" t="s">
        <v>73</v>
      </c>
      <c r="C161" s="32" t="s">
        <v>85</v>
      </c>
      <c r="D161" s="29"/>
      <c r="E161" s="29"/>
      <c r="F161" s="29"/>
      <c r="G161" s="30"/>
      <c r="H161" s="31">
        <f t="shared" si="90"/>
        <v>0</v>
      </c>
      <c r="I161" s="29"/>
      <c r="J161" s="29"/>
      <c r="K161" s="29"/>
      <c r="L161" s="30"/>
      <c r="M161" s="31">
        <f t="shared" si="91"/>
        <v>0</v>
      </c>
      <c r="N161" s="29"/>
      <c r="O161" s="29"/>
      <c r="P161" s="29"/>
      <c r="Q161" s="30"/>
      <c r="R161" s="31">
        <f t="shared" si="92"/>
        <v>0</v>
      </c>
      <c r="S161" s="29"/>
      <c r="T161" s="29"/>
      <c r="U161" s="29"/>
      <c r="V161" s="30"/>
      <c r="W161" s="31">
        <f t="shared" si="93"/>
        <v>0</v>
      </c>
      <c r="X161" s="29"/>
      <c r="Y161" s="29"/>
      <c r="Z161" s="29"/>
      <c r="AA161" s="30"/>
      <c r="AB161" s="31">
        <f t="shared" si="94"/>
        <v>0</v>
      </c>
      <c r="AC161" s="29"/>
      <c r="AD161" s="29"/>
      <c r="AE161" s="29"/>
      <c r="AF161" s="30"/>
      <c r="AG161" s="31">
        <f t="shared" si="95"/>
        <v>0</v>
      </c>
      <c r="AH161" s="29"/>
      <c r="AI161" s="29"/>
      <c r="AJ161" s="29"/>
      <c r="AK161" s="30"/>
      <c r="AL161" s="31">
        <f t="shared" si="96"/>
        <v>0</v>
      </c>
      <c r="AM161" s="29"/>
      <c r="AN161" s="29"/>
      <c r="AO161" s="29"/>
      <c r="AP161" s="30"/>
      <c r="AQ161" s="31">
        <f t="shared" si="97"/>
        <v>0</v>
      </c>
      <c r="AR161" s="29"/>
      <c r="AS161" s="29"/>
      <c r="AT161" s="29"/>
      <c r="AU161" s="30"/>
      <c r="AV161" s="43">
        <f t="shared" si="98"/>
        <v>0</v>
      </c>
    </row>
    <row r="162" spans="1:48" x14ac:dyDescent="0.25">
      <c r="A162" s="14">
        <v>11</v>
      </c>
      <c r="B162" s="8" t="s">
        <v>74</v>
      </c>
      <c r="C162" s="32" t="s">
        <v>85</v>
      </c>
      <c r="D162" s="29"/>
      <c r="E162" s="29"/>
      <c r="F162" s="29"/>
      <c r="G162" s="30"/>
      <c r="H162" s="31">
        <f t="shared" si="90"/>
        <v>0</v>
      </c>
      <c r="I162" s="29"/>
      <c r="J162" s="29"/>
      <c r="K162" s="29"/>
      <c r="L162" s="30"/>
      <c r="M162" s="31">
        <f t="shared" si="91"/>
        <v>0</v>
      </c>
      <c r="N162" s="29"/>
      <c r="O162" s="29"/>
      <c r="P162" s="29"/>
      <c r="Q162" s="30"/>
      <c r="R162" s="31">
        <f t="shared" si="92"/>
        <v>0</v>
      </c>
      <c r="S162" s="29"/>
      <c r="T162" s="29"/>
      <c r="U162" s="29"/>
      <c r="V162" s="30"/>
      <c r="W162" s="31">
        <f t="shared" si="93"/>
        <v>0</v>
      </c>
      <c r="X162" s="29"/>
      <c r="Y162" s="29"/>
      <c r="Z162" s="29"/>
      <c r="AA162" s="30"/>
      <c r="AB162" s="31">
        <f t="shared" si="94"/>
        <v>0</v>
      </c>
      <c r="AC162" s="29"/>
      <c r="AD162" s="29"/>
      <c r="AE162" s="29"/>
      <c r="AF162" s="30"/>
      <c r="AG162" s="31">
        <f t="shared" si="95"/>
        <v>0</v>
      </c>
      <c r="AH162" s="29"/>
      <c r="AI162" s="29"/>
      <c r="AJ162" s="29"/>
      <c r="AK162" s="30"/>
      <c r="AL162" s="31">
        <f t="shared" si="96"/>
        <v>0</v>
      </c>
      <c r="AM162" s="29"/>
      <c r="AN162" s="29"/>
      <c r="AO162" s="29"/>
      <c r="AP162" s="30"/>
      <c r="AQ162" s="31">
        <f t="shared" si="97"/>
        <v>0</v>
      </c>
      <c r="AR162" s="29"/>
      <c r="AS162" s="29"/>
      <c r="AT162" s="29"/>
      <c r="AU162" s="30"/>
      <c r="AV162" s="43">
        <f t="shared" si="98"/>
        <v>0</v>
      </c>
    </row>
    <row r="163" spans="1:48" x14ac:dyDescent="0.25">
      <c r="A163" s="14">
        <v>11</v>
      </c>
      <c r="B163" s="8" t="s">
        <v>75</v>
      </c>
      <c r="C163" s="32" t="s">
        <v>85</v>
      </c>
      <c r="D163" s="29"/>
      <c r="E163" s="29"/>
      <c r="F163" s="29"/>
      <c r="G163" s="30"/>
      <c r="H163" s="31">
        <f t="shared" si="90"/>
        <v>0</v>
      </c>
      <c r="I163" s="29"/>
      <c r="J163" s="29"/>
      <c r="K163" s="29"/>
      <c r="L163" s="30"/>
      <c r="M163" s="31">
        <f t="shared" si="91"/>
        <v>0</v>
      </c>
      <c r="N163" s="29"/>
      <c r="O163" s="29"/>
      <c r="P163" s="29"/>
      <c r="Q163" s="30"/>
      <c r="R163" s="31">
        <f t="shared" si="92"/>
        <v>0</v>
      </c>
      <c r="S163" s="29"/>
      <c r="T163" s="29"/>
      <c r="U163" s="29"/>
      <c r="V163" s="30"/>
      <c r="W163" s="31">
        <f t="shared" si="93"/>
        <v>0</v>
      </c>
      <c r="X163" s="29"/>
      <c r="Y163" s="29"/>
      <c r="Z163" s="29"/>
      <c r="AA163" s="30"/>
      <c r="AB163" s="31">
        <f t="shared" si="94"/>
        <v>0</v>
      </c>
      <c r="AC163" s="29"/>
      <c r="AD163" s="29"/>
      <c r="AE163" s="29"/>
      <c r="AF163" s="30"/>
      <c r="AG163" s="31">
        <f t="shared" si="95"/>
        <v>0</v>
      </c>
      <c r="AH163" s="29"/>
      <c r="AI163" s="29"/>
      <c r="AJ163" s="29"/>
      <c r="AK163" s="30"/>
      <c r="AL163" s="31">
        <f t="shared" si="96"/>
        <v>0</v>
      </c>
      <c r="AM163" s="29"/>
      <c r="AN163" s="29"/>
      <c r="AO163" s="29"/>
      <c r="AP163" s="30"/>
      <c r="AQ163" s="31">
        <f t="shared" si="97"/>
        <v>0</v>
      </c>
      <c r="AR163" s="29"/>
      <c r="AS163" s="29"/>
      <c r="AT163" s="29"/>
      <c r="AU163" s="30"/>
      <c r="AV163" s="43">
        <f t="shared" si="98"/>
        <v>0</v>
      </c>
    </row>
    <row r="164" spans="1:48" x14ac:dyDescent="0.25">
      <c r="A164" s="14">
        <v>11</v>
      </c>
      <c r="B164" s="8" t="s">
        <v>76</v>
      </c>
      <c r="C164" s="32" t="s">
        <v>85</v>
      </c>
      <c r="D164" s="29"/>
      <c r="E164" s="29"/>
      <c r="F164" s="29"/>
      <c r="G164" s="30"/>
      <c r="H164" s="31">
        <f t="shared" si="90"/>
        <v>0</v>
      </c>
      <c r="I164" s="29"/>
      <c r="J164" s="29"/>
      <c r="K164" s="29"/>
      <c r="L164" s="30"/>
      <c r="M164" s="31">
        <f t="shared" si="91"/>
        <v>0</v>
      </c>
      <c r="N164" s="29"/>
      <c r="O164" s="29"/>
      <c r="P164" s="29"/>
      <c r="Q164" s="30"/>
      <c r="R164" s="31">
        <f t="shared" si="92"/>
        <v>0</v>
      </c>
      <c r="S164" s="29"/>
      <c r="T164" s="29"/>
      <c r="U164" s="29"/>
      <c r="V164" s="30"/>
      <c r="W164" s="31">
        <f t="shared" si="93"/>
        <v>0</v>
      </c>
      <c r="X164" s="29"/>
      <c r="Y164" s="29"/>
      <c r="Z164" s="29"/>
      <c r="AA164" s="30"/>
      <c r="AB164" s="31">
        <f t="shared" si="94"/>
        <v>0</v>
      </c>
      <c r="AC164" s="29"/>
      <c r="AD164" s="29"/>
      <c r="AE164" s="29"/>
      <c r="AF164" s="30"/>
      <c r="AG164" s="31">
        <f t="shared" si="95"/>
        <v>0</v>
      </c>
      <c r="AH164" s="29"/>
      <c r="AI164" s="29"/>
      <c r="AJ164" s="29"/>
      <c r="AK164" s="30"/>
      <c r="AL164" s="31">
        <f t="shared" si="96"/>
        <v>0</v>
      </c>
      <c r="AM164" s="29"/>
      <c r="AN164" s="29"/>
      <c r="AO164" s="29"/>
      <c r="AP164" s="30"/>
      <c r="AQ164" s="31">
        <f t="shared" si="97"/>
        <v>0</v>
      </c>
      <c r="AR164" s="29"/>
      <c r="AS164" s="29"/>
      <c r="AT164" s="29"/>
      <c r="AU164" s="30"/>
      <c r="AV164" s="43">
        <f t="shared" si="98"/>
        <v>0</v>
      </c>
    </row>
    <row r="165" spans="1:48" x14ac:dyDescent="0.25">
      <c r="A165" s="14">
        <v>11</v>
      </c>
      <c r="B165" s="8" t="s">
        <v>77</v>
      </c>
      <c r="C165" s="32" t="s">
        <v>85</v>
      </c>
      <c r="D165" s="29"/>
      <c r="E165" s="29"/>
      <c r="F165" s="29"/>
      <c r="G165" s="30"/>
      <c r="H165" s="31">
        <f t="shared" si="90"/>
        <v>0</v>
      </c>
      <c r="I165" s="29"/>
      <c r="J165" s="29"/>
      <c r="K165" s="29"/>
      <c r="L165" s="30"/>
      <c r="M165" s="31">
        <f t="shared" si="91"/>
        <v>0</v>
      </c>
      <c r="N165" s="29"/>
      <c r="O165" s="29"/>
      <c r="P165" s="29"/>
      <c r="Q165" s="30"/>
      <c r="R165" s="31">
        <f t="shared" si="92"/>
        <v>0</v>
      </c>
      <c r="S165" s="29"/>
      <c r="T165" s="29"/>
      <c r="U165" s="29"/>
      <c r="V165" s="30"/>
      <c r="W165" s="31">
        <f t="shared" si="93"/>
        <v>0</v>
      </c>
      <c r="X165" s="29"/>
      <c r="Y165" s="29"/>
      <c r="Z165" s="29"/>
      <c r="AA165" s="30"/>
      <c r="AB165" s="31">
        <f t="shared" si="94"/>
        <v>0</v>
      </c>
      <c r="AC165" s="29"/>
      <c r="AD165" s="29"/>
      <c r="AE165" s="29"/>
      <c r="AF165" s="30"/>
      <c r="AG165" s="31">
        <f t="shared" si="95"/>
        <v>0</v>
      </c>
      <c r="AH165" s="29"/>
      <c r="AI165" s="29"/>
      <c r="AJ165" s="29"/>
      <c r="AK165" s="30"/>
      <c r="AL165" s="31">
        <f t="shared" si="96"/>
        <v>0</v>
      </c>
      <c r="AM165" s="29"/>
      <c r="AN165" s="29"/>
      <c r="AO165" s="29"/>
      <c r="AP165" s="30"/>
      <c r="AQ165" s="31">
        <f t="shared" si="97"/>
        <v>0</v>
      </c>
      <c r="AR165" s="29"/>
      <c r="AS165" s="29"/>
      <c r="AT165" s="29"/>
      <c r="AU165" s="30"/>
      <c r="AV165" s="43">
        <f t="shared" si="98"/>
        <v>0</v>
      </c>
    </row>
    <row r="166" spans="1:48" x14ac:dyDescent="0.25">
      <c r="A166" s="14">
        <v>11</v>
      </c>
      <c r="B166" s="8" t="s">
        <v>78</v>
      </c>
      <c r="C166" s="32" t="s">
        <v>85</v>
      </c>
      <c r="D166" s="29"/>
      <c r="E166" s="29"/>
      <c r="F166" s="29"/>
      <c r="G166" s="30"/>
      <c r="H166" s="31">
        <f t="shared" si="90"/>
        <v>0</v>
      </c>
      <c r="I166" s="29"/>
      <c r="J166" s="29"/>
      <c r="K166" s="29"/>
      <c r="L166" s="30"/>
      <c r="M166" s="31">
        <f t="shared" si="91"/>
        <v>0</v>
      </c>
      <c r="N166" s="29"/>
      <c r="O166" s="29"/>
      <c r="P166" s="29"/>
      <c r="Q166" s="30"/>
      <c r="R166" s="31">
        <f t="shared" si="92"/>
        <v>0</v>
      </c>
      <c r="S166" s="29"/>
      <c r="T166" s="29"/>
      <c r="U166" s="29"/>
      <c r="V166" s="30"/>
      <c r="W166" s="31">
        <f t="shared" si="93"/>
        <v>0</v>
      </c>
      <c r="X166" s="29"/>
      <c r="Y166" s="29"/>
      <c r="Z166" s="29"/>
      <c r="AA166" s="30"/>
      <c r="AB166" s="31">
        <f t="shared" si="94"/>
        <v>0</v>
      </c>
      <c r="AC166" s="29"/>
      <c r="AD166" s="29"/>
      <c r="AE166" s="29"/>
      <c r="AF166" s="30"/>
      <c r="AG166" s="31">
        <f t="shared" si="95"/>
        <v>0</v>
      </c>
      <c r="AH166" s="29"/>
      <c r="AI166" s="29"/>
      <c r="AJ166" s="29"/>
      <c r="AK166" s="30"/>
      <c r="AL166" s="31">
        <f t="shared" si="96"/>
        <v>0</v>
      </c>
      <c r="AM166" s="29"/>
      <c r="AN166" s="29"/>
      <c r="AO166" s="29"/>
      <c r="AP166" s="30"/>
      <c r="AQ166" s="31">
        <f t="shared" si="97"/>
        <v>0</v>
      </c>
      <c r="AR166" s="29"/>
      <c r="AS166" s="29"/>
      <c r="AT166" s="29"/>
      <c r="AU166" s="30"/>
      <c r="AV166" s="43">
        <f t="shared" si="98"/>
        <v>0</v>
      </c>
    </row>
    <row r="167" spans="1:48" x14ac:dyDescent="0.25">
      <c r="A167" s="14">
        <v>11</v>
      </c>
      <c r="B167" s="8" t="s">
        <v>79</v>
      </c>
      <c r="C167" s="32" t="s">
        <v>85</v>
      </c>
      <c r="D167" s="29"/>
      <c r="E167" s="29"/>
      <c r="F167" s="29"/>
      <c r="G167" s="30"/>
      <c r="H167" s="31">
        <f t="shared" si="90"/>
        <v>0</v>
      </c>
      <c r="I167" s="29"/>
      <c r="J167" s="29"/>
      <c r="K167" s="29"/>
      <c r="L167" s="30"/>
      <c r="M167" s="31">
        <f t="shared" si="91"/>
        <v>0</v>
      </c>
      <c r="N167" s="29"/>
      <c r="O167" s="29"/>
      <c r="P167" s="29"/>
      <c r="Q167" s="30"/>
      <c r="R167" s="31">
        <f t="shared" si="92"/>
        <v>0</v>
      </c>
      <c r="S167" s="29"/>
      <c r="T167" s="29"/>
      <c r="U167" s="29"/>
      <c r="V167" s="30"/>
      <c r="W167" s="31">
        <f t="shared" si="93"/>
        <v>0</v>
      </c>
      <c r="X167" s="29"/>
      <c r="Y167" s="29"/>
      <c r="Z167" s="29"/>
      <c r="AA167" s="30"/>
      <c r="AB167" s="31">
        <f t="shared" si="94"/>
        <v>0</v>
      </c>
      <c r="AC167" s="29"/>
      <c r="AD167" s="29"/>
      <c r="AE167" s="29"/>
      <c r="AF167" s="30"/>
      <c r="AG167" s="31">
        <f t="shared" si="95"/>
        <v>0</v>
      </c>
      <c r="AH167" s="29"/>
      <c r="AI167" s="29"/>
      <c r="AJ167" s="29"/>
      <c r="AK167" s="30"/>
      <c r="AL167" s="31">
        <f t="shared" si="96"/>
        <v>0</v>
      </c>
      <c r="AM167" s="29"/>
      <c r="AN167" s="29"/>
      <c r="AO167" s="29"/>
      <c r="AP167" s="30"/>
      <c r="AQ167" s="31">
        <f t="shared" si="97"/>
        <v>0</v>
      </c>
      <c r="AR167" s="29"/>
      <c r="AS167" s="29"/>
      <c r="AT167" s="29"/>
      <c r="AU167" s="30"/>
      <c r="AV167" s="43">
        <f t="shared" si="98"/>
        <v>0</v>
      </c>
    </row>
    <row r="168" spans="1:48" x14ac:dyDescent="0.25">
      <c r="A168" s="14">
        <v>11</v>
      </c>
      <c r="B168" s="8" t="s">
        <v>80</v>
      </c>
      <c r="C168" s="32" t="s">
        <v>85</v>
      </c>
      <c r="D168" s="29"/>
      <c r="E168" s="29"/>
      <c r="F168" s="29"/>
      <c r="G168" s="30"/>
      <c r="H168" s="31">
        <f t="shared" si="90"/>
        <v>0</v>
      </c>
      <c r="I168" s="29"/>
      <c r="J168" s="29"/>
      <c r="K168" s="29"/>
      <c r="L168" s="30"/>
      <c r="M168" s="31">
        <f t="shared" si="91"/>
        <v>0</v>
      </c>
      <c r="N168" s="29"/>
      <c r="O168" s="29"/>
      <c r="P168" s="29"/>
      <c r="Q168" s="30"/>
      <c r="R168" s="31">
        <f t="shared" si="92"/>
        <v>0</v>
      </c>
      <c r="S168" s="29"/>
      <c r="T168" s="29"/>
      <c r="U168" s="29"/>
      <c r="V168" s="30"/>
      <c r="W168" s="31">
        <f t="shared" si="93"/>
        <v>0</v>
      </c>
      <c r="X168" s="29"/>
      <c r="Y168" s="29"/>
      <c r="Z168" s="29"/>
      <c r="AA168" s="30"/>
      <c r="AB168" s="31">
        <f t="shared" si="94"/>
        <v>0</v>
      </c>
      <c r="AC168" s="29"/>
      <c r="AD168" s="29"/>
      <c r="AE168" s="29"/>
      <c r="AF168" s="30"/>
      <c r="AG168" s="31">
        <f t="shared" si="95"/>
        <v>0</v>
      </c>
      <c r="AH168" s="29"/>
      <c r="AI168" s="29"/>
      <c r="AJ168" s="29"/>
      <c r="AK168" s="30"/>
      <c r="AL168" s="31">
        <f t="shared" si="96"/>
        <v>0</v>
      </c>
      <c r="AM168" s="29"/>
      <c r="AN168" s="29"/>
      <c r="AO168" s="29"/>
      <c r="AP168" s="30"/>
      <c r="AQ168" s="31">
        <f t="shared" si="97"/>
        <v>0</v>
      </c>
      <c r="AR168" s="29"/>
      <c r="AS168" s="29"/>
      <c r="AT168" s="29"/>
      <c r="AU168" s="30"/>
      <c r="AV168" s="43">
        <f t="shared" si="98"/>
        <v>0</v>
      </c>
    </row>
    <row r="169" spans="1:48" x14ac:dyDescent="0.25">
      <c r="A169" s="14">
        <v>11</v>
      </c>
      <c r="B169" s="32" t="s">
        <v>81</v>
      </c>
      <c r="C169" s="32" t="s">
        <v>85</v>
      </c>
      <c r="D169" s="33"/>
      <c r="E169" s="33"/>
      <c r="F169" s="33"/>
      <c r="G169" s="34"/>
      <c r="H169" s="35">
        <f t="shared" si="90"/>
        <v>0</v>
      </c>
      <c r="I169" s="33"/>
      <c r="J169" s="33"/>
      <c r="K169" s="33"/>
      <c r="L169" s="34"/>
      <c r="M169" s="35">
        <f t="shared" si="91"/>
        <v>0</v>
      </c>
      <c r="N169" s="33"/>
      <c r="O169" s="33"/>
      <c r="P169" s="33"/>
      <c r="Q169" s="34"/>
      <c r="R169" s="35">
        <f t="shared" si="92"/>
        <v>0</v>
      </c>
      <c r="S169" s="33"/>
      <c r="T169" s="33"/>
      <c r="U169" s="33"/>
      <c r="V169" s="34"/>
      <c r="W169" s="35">
        <f t="shared" si="93"/>
        <v>0</v>
      </c>
      <c r="X169" s="33"/>
      <c r="Y169" s="33"/>
      <c r="Z169" s="33"/>
      <c r="AA169" s="34"/>
      <c r="AB169" s="35">
        <f t="shared" si="94"/>
        <v>0</v>
      </c>
      <c r="AC169" s="33"/>
      <c r="AD169" s="33"/>
      <c r="AE169" s="33"/>
      <c r="AF169" s="34"/>
      <c r="AG169" s="35">
        <f t="shared" si="95"/>
        <v>0</v>
      </c>
      <c r="AH169" s="33"/>
      <c r="AI169" s="33"/>
      <c r="AJ169" s="33"/>
      <c r="AK169" s="34"/>
      <c r="AL169" s="35">
        <f t="shared" si="96"/>
        <v>0</v>
      </c>
      <c r="AM169" s="33"/>
      <c r="AN169" s="33"/>
      <c r="AO169" s="33"/>
      <c r="AP169" s="34"/>
      <c r="AQ169" s="35">
        <f t="shared" si="97"/>
        <v>0</v>
      </c>
      <c r="AR169" s="33"/>
      <c r="AS169" s="33"/>
      <c r="AT169" s="33"/>
      <c r="AU169" s="34"/>
      <c r="AV169" s="44">
        <f t="shared" si="98"/>
        <v>0</v>
      </c>
    </row>
    <row r="170" spans="1:48" x14ac:dyDescent="0.25">
      <c r="A170" s="14">
        <v>11</v>
      </c>
      <c r="B170" s="36"/>
      <c r="C170" s="37"/>
      <c r="D170" s="38"/>
      <c r="E170" s="39"/>
      <c r="F170" s="39"/>
      <c r="G170" s="39"/>
      <c r="H170" s="40">
        <f>SUM(H157:H169)</f>
        <v>0</v>
      </c>
      <c r="I170" s="39"/>
      <c r="J170" s="39"/>
      <c r="K170" s="39"/>
      <c r="L170" s="39"/>
      <c r="M170" s="40">
        <f>SUM(M157:M169)</f>
        <v>0</v>
      </c>
      <c r="N170" s="39"/>
      <c r="O170" s="39"/>
      <c r="P170" s="39"/>
      <c r="Q170" s="39"/>
      <c r="R170" s="40">
        <f>SUM(R157:R169)</f>
        <v>0</v>
      </c>
      <c r="S170" s="39"/>
      <c r="T170" s="39"/>
      <c r="U170" s="39"/>
      <c r="V170" s="39"/>
      <c r="W170" s="40">
        <f>SUM(W157:W169)</f>
        <v>0</v>
      </c>
      <c r="X170" s="39"/>
      <c r="Y170" s="39"/>
      <c r="Z170" s="39"/>
      <c r="AA170" s="39"/>
      <c r="AB170" s="40">
        <f>SUM(AB157:AB169)</f>
        <v>0</v>
      </c>
      <c r="AC170" s="39"/>
      <c r="AD170" s="39"/>
      <c r="AE170" s="39"/>
      <c r="AF170" s="39"/>
      <c r="AG170" s="40">
        <f>SUM(AG157:AG169)</f>
        <v>0</v>
      </c>
      <c r="AH170" s="39"/>
      <c r="AI170" s="39"/>
      <c r="AJ170" s="39"/>
      <c r="AK170" s="39"/>
      <c r="AL170" s="40">
        <f>SUM(AL157:AL169)</f>
        <v>0</v>
      </c>
      <c r="AM170" s="39"/>
      <c r="AN170" s="39"/>
      <c r="AO170" s="39"/>
      <c r="AP170" s="39"/>
      <c r="AQ170" s="40">
        <f>SUM(AQ157:AQ169)</f>
        <v>0</v>
      </c>
      <c r="AR170" s="39"/>
      <c r="AS170" s="39"/>
      <c r="AT170" s="39"/>
      <c r="AU170" s="39"/>
      <c r="AV170" s="40">
        <f>SUM(AV157:AV169)</f>
        <v>0</v>
      </c>
    </row>
    <row r="171" spans="1:48" x14ac:dyDescent="0.25">
      <c r="A171" s="14">
        <v>12</v>
      </c>
      <c r="B171" s="80" t="str">
        <f>"Буква (или иное название) класса "&amp;A171&amp;":"</f>
        <v>Буква (или иное название) класса 12:</v>
      </c>
      <c r="C171" s="81"/>
      <c r="D171" s="82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</row>
    <row r="172" spans="1:48" x14ac:dyDescent="0.25">
      <c r="A172" s="14">
        <v>12</v>
      </c>
      <c r="B172" s="45" t="s">
        <v>69</v>
      </c>
      <c r="C172" s="28" t="s">
        <v>85</v>
      </c>
      <c r="D172" s="29"/>
      <c r="E172" s="29"/>
      <c r="F172" s="29"/>
      <c r="G172" s="30"/>
      <c r="H172" s="31">
        <f t="shared" ref="H172:H184" si="99">COUNTA(D172:G172)</f>
        <v>0</v>
      </c>
      <c r="I172" s="29"/>
      <c r="J172" s="29"/>
      <c r="K172" s="29"/>
      <c r="L172" s="30"/>
      <c r="M172" s="31">
        <f t="shared" ref="M172:M184" si="100">COUNTA(I172:L172)</f>
        <v>0</v>
      </c>
      <c r="N172" s="29"/>
      <c r="O172" s="29"/>
      <c r="P172" s="29"/>
      <c r="Q172" s="30"/>
      <c r="R172" s="31">
        <f t="shared" ref="R172:R184" si="101">COUNTA(N172:Q172)</f>
        <v>0</v>
      </c>
      <c r="S172" s="29"/>
      <c r="T172" s="29"/>
      <c r="U172" s="29"/>
      <c r="V172" s="30"/>
      <c r="W172" s="31">
        <f t="shared" ref="W172:W184" si="102">COUNTA(S172:V172)</f>
        <v>0</v>
      </c>
      <c r="X172" s="29"/>
      <c r="Y172" s="29"/>
      <c r="Z172" s="29"/>
      <c r="AA172" s="30"/>
      <c r="AB172" s="31">
        <f t="shared" ref="AB172:AB184" si="103">COUNTA(X172:AA172)</f>
        <v>0</v>
      </c>
      <c r="AC172" s="29"/>
      <c r="AD172" s="29"/>
      <c r="AE172" s="29"/>
      <c r="AF172" s="30"/>
      <c r="AG172" s="31">
        <f t="shared" ref="AG172:AG184" si="104">COUNTA(AC172:AF172)</f>
        <v>0</v>
      </c>
      <c r="AH172" s="29"/>
      <c r="AI172" s="29"/>
      <c r="AJ172" s="29"/>
      <c r="AK172" s="30"/>
      <c r="AL172" s="31">
        <f t="shared" ref="AL172:AL184" si="105">COUNTA(AH172:AK172)</f>
        <v>0</v>
      </c>
      <c r="AM172" s="29"/>
      <c r="AN172" s="29"/>
      <c r="AO172" s="29"/>
      <c r="AP172" s="30"/>
      <c r="AQ172" s="31">
        <f t="shared" ref="AQ172:AQ184" si="106">COUNTA(AM172:AP172)</f>
        <v>0</v>
      </c>
      <c r="AR172" s="29"/>
      <c r="AS172" s="29"/>
      <c r="AT172" s="29"/>
      <c r="AU172" s="30"/>
      <c r="AV172" s="43">
        <f t="shared" ref="AV172:AV184" si="107">COUNTA(AR172:AU172)</f>
        <v>0</v>
      </c>
    </row>
    <row r="173" spans="1:48" x14ac:dyDescent="0.25">
      <c r="A173" s="14">
        <v>12</v>
      </c>
      <c r="B173" s="8" t="s">
        <v>70</v>
      </c>
      <c r="C173" s="32" t="s">
        <v>85</v>
      </c>
      <c r="D173" s="29"/>
      <c r="E173" s="29"/>
      <c r="F173" s="29"/>
      <c r="G173" s="30"/>
      <c r="H173" s="31">
        <f t="shared" si="99"/>
        <v>0</v>
      </c>
      <c r="I173" s="29"/>
      <c r="J173" s="29"/>
      <c r="K173" s="29"/>
      <c r="L173" s="30"/>
      <c r="M173" s="31">
        <f t="shared" si="100"/>
        <v>0</v>
      </c>
      <c r="N173" s="29"/>
      <c r="O173" s="29"/>
      <c r="P173" s="29"/>
      <c r="Q173" s="30"/>
      <c r="R173" s="31">
        <f t="shared" si="101"/>
        <v>0</v>
      </c>
      <c r="S173" s="29"/>
      <c r="T173" s="29"/>
      <c r="U173" s="29"/>
      <c r="V173" s="30"/>
      <c r="W173" s="31">
        <f t="shared" si="102"/>
        <v>0</v>
      </c>
      <c r="X173" s="29"/>
      <c r="Y173" s="29"/>
      <c r="Z173" s="29"/>
      <c r="AA173" s="30"/>
      <c r="AB173" s="31">
        <f t="shared" si="103"/>
        <v>0</v>
      </c>
      <c r="AC173" s="29"/>
      <c r="AD173" s="29"/>
      <c r="AE173" s="29"/>
      <c r="AF173" s="30"/>
      <c r="AG173" s="31">
        <f t="shared" si="104"/>
        <v>0</v>
      </c>
      <c r="AH173" s="29"/>
      <c r="AI173" s="29"/>
      <c r="AJ173" s="29"/>
      <c r="AK173" s="30"/>
      <c r="AL173" s="31">
        <f t="shared" si="105"/>
        <v>0</v>
      </c>
      <c r="AM173" s="29"/>
      <c r="AN173" s="29"/>
      <c r="AO173" s="29"/>
      <c r="AP173" s="30"/>
      <c r="AQ173" s="31">
        <f t="shared" si="106"/>
        <v>0</v>
      </c>
      <c r="AR173" s="29"/>
      <c r="AS173" s="29"/>
      <c r="AT173" s="29"/>
      <c r="AU173" s="30"/>
      <c r="AV173" s="43">
        <f t="shared" si="107"/>
        <v>0</v>
      </c>
    </row>
    <row r="174" spans="1:48" x14ac:dyDescent="0.25">
      <c r="A174" s="14">
        <v>12</v>
      </c>
      <c r="B174" s="8" t="s">
        <v>71</v>
      </c>
      <c r="C174" s="32" t="s">
        <v>85</v>
      </c>
      <c r="D174" s="29"/>
      <c r="E174" s="29"/>
      <c r="F174" s="29"/>
      <c r="G174" s="30"/>
      <c r="H174" s="31">
        <f t="shared" si="99"/>
        <v>0</v>
      </c>
      <c r="I174" s="29"/>
      <c r="J174" s="29"/>
      <c r="K174" s="29"/>
      <c r="L174" s="30"/>
      <c r="M174" s="31">
        <f t="shared" si="100"/>
        <v>0</v>
      </c>
      <c r="N174" s="29"/>
      <c r="O174" s="29"/>
      <c r="P174" s="29"/>
      <c r="Q174" s="30"/>
      <c r="R174" s="31">
        <f t="shared" si="101"/>
        <v>0</v>
      </c>
      <c r="S174" s="29"/>
      <c r="T174" s="29"/>
      <c r="U174" s="29"/>
      <c r="V174" s="30"/>
      <c r="W174" s="31">
        <f t="shared" si="102"/>
        <v>0</v>
      </c>
      <c r="X174" s="29"/>
      <c r="Y174" s="29"/>
      <c r="Z174" s="29"/>
      <c r="AA174" s="30"/>
      <c r="AB174" s="31">
        <f t="shared" si="103"/>
        <v>0</v>
      </c>
      <c r="AC174" s="29"/>
      <c r="AD174" s="29"/>
      <c r="AE174" s="29"/>
      <c r="AF174" s="30"/>
      <c r="AG174" s="31">
        <f t="shared" si="104"/>
        <v>0</v>
      </c>
      <c r="AH174" s="29"/>
      <c r="AI174" s="29"/>
      <c r="AJ174" s="29"/>
      <c r="AK174" s="30"/>
      <c r="AL174" s="31">
        <f t="shared" si="105"/>
        <v>0</v>
      </c>
      <c r="AM174" s="29"/>
      <c r="AN174" s="29"/>
      <c r="AO174" s="29"/>
      <c r="AP174" s="30"/>
      <c r="AQ174" s="31">
        <f t="shared" si="106"/>
        <v>0</v>
      </c>
      <c r="AR174" s="29"/>
      <c r="AS174" s="29"/>
      <c r="AT174" s="29"/>
      <c r="AU174" s="30"/>
      <c r="AV174" s="43">
        <f t="shared" si="107"/>
        <v>0</v>
      </c>
    </row>
    <row r="175" spans="1:48" x14ac:dyDescent="0.25">
      <c r="A175" s="14">
        <v>12</v>
      </c>
      <c r="B175" s="8" t="s">
        <v>72</v>
      </c>
      <c r="C175" s="32" t="s">
        <v>85</v>
      </c>
      <c r="D175" s="29"/>
      <c r="E175" s="29"/>
      <c r="F175" s="29"/>
      <c r="G175" s="30"/>
      <c r="H175" s="31">
        <f t="shared" si="99"/>
        <v>0</v>
      </c>
      <c r="I175" s="29"/>
      <c r="J175" s="29"/>
      <c r="K175" s="29"/>
      <c r="L175" s="30"/>
      <c r="M175" s="31">
        <f t="shared" si="100"/>
        <v>0</v>
      </c>
      <c r="N175" s="29"/>
      <c r="O175" s="29"/>
      <c r="P175" s="29"/>
      <c r="Q175" s="30"/>
      <c r="R175" s="31">
        <f t="shared" si="101"/>
        <v>0</v>
      </c>
      <c r="S175" s="29"/>
      <c r="T175" s="29"/>
      <c r="U175" s="29"/>
      <c r="V175" s="30"/>
      <c r="W175" s="31">
        <f t="shared" si="102"/>
        <v>0</v>
      </c>
      <c r="X175" s="29"/>
      <c r="Y175" s="29"/>
      <c r="Z175" s="29"/>
      <c r="AA175" s="30"/>
      <c r="AB175" s="31">
        <f t="shared" si="103"/>
        <v>0</v>
      </c>
      <c r="AC175" s="29"/>
      <c r="AD175" s="29"/>
      <c r="AE175" s="29"/>
      <c r="AF175" s="30"/>
      <c r="AG175" s="31">
        <f t="shared" si="104"/>
        <v>0</v>
      </c>
      <c r="AH175" s="29"/>
      <c r="AI175" s="29"/>
      <c r="AJ175" s="29"/>
      <c r="AK175" s="30"/>
      <c r="AL175" s="31">
        <f t="shared" si="105"/>
        <v>0</v>
      </c>
      <c r="AM175" s="29"/>
      <c r="AN175" s="29"/>
      <c r="AO175" s="29"/>
      <c r="AP175" s="30"/>
      <c r="AQ175" s="31">
        <f t="shared" si="106"/>
        <v>0</v>
      </c>
      <c r="AR175" s="29"/>
      <c r="AS175" s="29"/>
      <c r="AT175" s="29"/>
      <c r="AU175" s="30"/>
      <c r="AV175" s="43">
        <f t="shared" si="107"/>
        <v>0</v>
      </c>
    </row>
    <row r="176" spans="1:48" x14ac:dyDescent="0.25">
      <c r="A176" s="14">
        <v>12</v>
      </c>
      <c r="B176" s="8" t="s">
        <v>73</v>
      </c>
      <c r="C176" s="32" t="s">
        <v>85</v>
      </c>
      <c r="D176" s="29"/>
      <c r="E176" s="29"/>
      <c r="F176" s="29"/>
      <c r="G176" s="30"/>
      <c r="H176" s="31">
        <f t="shared" si="99"/>
        <v>0</v>
      </c>
      <c r="I176" s="29"/>
      <c r="J176" s="29"/>
      <c r="K176" s="29"/>
      <c r="L176" s="30"/>
      <c r="M176" s="31">
        <f t="shared" si="100"/>
        <v>0</v>
      </c>
      <c r="N176" s="29"/>
      <c r="O176" s="29"/>
      <c r="P176" s="29"/>
      <c r="Q176" s="30"/>
      <c r="R176" s="31">
        <f t="shared" si="101"/>
        <v>0</v>
      </c>
      <c r="S176" s="29"/>
      <c r="T176" s="29"/>
      <c r="U176" s="29"/>
      <c r="V176" s="30"/>
      <c r="W176" s="31">
        <f t="shared" si="102"/>
        <v>0</v>
      </c>
      <c r="X176" s="29"/>
      <c r="Y176" s="29"/>
      <c r="Z176" s="29"/>
      <c r="AA176" s="30"/>
      <c r="AB176" s="31">
        <f t="shared" si="103"/>
        <v>0</v>
      </c>
      <c r="AC176" s="29"/>
      <c r="AD176" s="29"/>
      <c r="AE176" s="29"/>
      <c r="AF176" s="30"/>
      <c r="AG176" s="31">
        <f t="shared" si="104"/>
        <v>0</v>
      </c>
      <c r="AH176" s="29"/>
      <c r="AI176" s="29"/>
      <c r="AJ176" s="29"/>
      <c r="AK176" s="30"/>
      <c r="AL176" s="31">
        <f t="shared" si="105"/>
        <v>0</v>
      </c>
      <c r="AM176" s="29"/>
      <c r="AN176" s="29"/>
      <c r="AO176" s="29"/>
      <c r="AP176" s="30"/>
      <c r="AQ176" s="31">
        <f t="shared" si="106"/>
        <v>0</v>
      </c>
      <c r="AR176" s="29"/>
      <c r="AS176" s="29"/>
      <c r="AT176" s="29"/>
      <c r="AU176" s="30"/>
      <c r="AV176" s="43">
        <f t="shared" si="107"/>
        <v>0</v>
      </c>
    </row>
    <row r="177" spans="1:48" x14ac:dyDescent="0.25">
      <c r="A177" s="14">
        <v>12</v>
      </c>
      <c r="B177" s="8" t="s">
        <v>74</v>
      </c>
      <c r="C177" s="32" t="s">
        <v>85</v>
      </c>
      <c r="D177" s="29"/>
      <c r="E177" s="29"/>
      <c r="F177" s="29"/>
      <c r="G177" s="30"/>
      <c r="H177" s="31">
        <f t="shared" si="99"/>
        <v>0</v>
      </c>
      <c r="I177" s="29"/>
      <c r="J177" s="29"/>
      <c r="K177" s="29"/>
      <c r="L177" s="30"/>
      <c r="M177" s="31">
        <f t="shared" si="100"/>
        <v>0</v>
      </c>
      <c r="N177" s="29"/>
      <c r="O177" s="29"/>
      <c r="P177" s="29"/>
      <c r="Q177" s="30"/>
      <c r="R177" s="31">
        <f t="shared" si="101"/>
        <v>0</v>
      </c>
      <c r="S177" s="29"/>
      <c r="T177" s="29"/>
      <c r="U177" s="29"/>
      <c r="V177" s="30"/>
      <c r="W177" s="31">
        <f t="shared" si="102"/>
        <v>0</v>
      </c>
      <c r="X177" s="29"/>
      <c r="Y177" s="29"/>
      <c r="Z177" s="29"/>
      <c r="AA177" s="30"/>
      <c r="AB177" s="31">
        <f t="shared" si="103"/>
        <v>0</v>
      </c>
      <c r="AC177" s="29"/>
      <c r="AD177" s="29"/>
      <c r="AE177" s="29"/>
      <c r="AF177" s="30"/>
      <c r="AG177" s="31">
        <f t="shared" si="104"/>
        <v>0</v>
      </c>
      <c r="AH177" s="29"/>
      <c r="AI177" s="29"/>
      <c r="AJ177" s="29"/>
      <c r="AK177" s="30"/>
      <c r="AL177" s="31">
        <f t="shared" si="105"/>
        <v>0</v>
      </c>
      <c r="AM177" s="29"/>
      <c r="AN177" s="29"/>
      <c r="AO177" s="29"/>
      <c r="AP177" s="30"/>
      <c r="AQ177" s="31">
        <f t="shared" si="106"/>
        <v>0</v>
      </c>
      <c r="AR177" s="29"/>
      <c r="AS177" s="29"/>
      <c r="AT177" s="29"/>
      <c r="AU177" s="30"/>
      <c r="AV177" s="43">
        <f t="shared" si="107"/>
        <v>0</v>
      </c>
    </row>
    <row r="178" spans="1:48" x14ac:dyDescent="0.25">
      <c r="A178" s="14">
        <v>12</v>
      </c>
      <c r="B178" s="8" t="s">
        <v>75</v>
      </c>
      <c r="C178" s="32" t="s">
        <v>85</v>
      </c>
      <c r="D178" s="29"/>
      <c r="E178" s="29"/>
      <c r="F178" s="29"/>
      <c r="G178" s="30"/>
      <c r="H178" s="31">
        <f t="shared" si="99"/>
        <v>0</v>
      </c>
      <c r="I178" s="29"/>
      <c r="J178" s="29"/>
      <c r="K178" s="29"/>
      <c r="L178" s="30"/>
      <c r="M178" s="31">
        <f t="shared" si="100"/>
        <v>0</v>
      </c>
      <c r="N178" s="29"/>
      <c r="O178" s="29"/>
      <c r="P178" s="29"/>
      <c r="Q178" s="30"/>
      <c r="R178" s="31">
        <f t="shared" si="101"/>
        <v>0</v>
      </c>
      <c r="S178" s="29"/>
      <c r="T178" s="29"/>
      <c r="U178" s="29"/>
      <c r="V178" s="30"/>
      <c r="W178" s="31">
        <f t="shared" si="102"/>
        <v>0</v>
      </c>
      <c r="X178" s="29"/>
      <c r="Y178" s="29"/>
      <c r="Z178" s="29"/>
      <c r="AA178" s="30"/>
      <c r="AB178" s="31">
        <f t="shared" si="103"/>
        <v>0</v>
      </c>
      <c r="AC178" s="29"/>
      <c r="AD178" s="29"/>
      <c r="AE178" s="29"/>
      <c r="AF178" s="30"/>
      <c r="AG178" s="31">
        <f t="shared" si="104"/>
        <v>0</v>
      </c>
      <c r="AH178" s="29"/>
      <c r="AI178" s="29"/>
      <c r="AJ178" s="29"/>
      <c r="AK178" s="30"/>
      <c r="AL178" s="31">
        <f t="shared" si="105"/>
        <v>0</v>
      </c>
      <c r="AM178" s="29"/>
      <c r="AN178" s="29"/>
      <c r="AO178" s="29"/>
      <c r="AP178" s="30"/>
      <c r="AQ178" s="31">
        <f t="shared" si="106"/>
        <v>0</v>
      </c>
      <c r="AR178" s="29"/>
      <c r="AS178" s="29"/>
      <c r="AT178" s="29"/>
      <c r="AU178" s="30"/>
      <c r="AV178" s="43">
        <f t="shared" si="107"/>
        <v>0</v>
      </c>
    </row>
    <row r="179" spans="1:48" x14ac:dyDescent="0.25">
      <c r="A179" s="14">
        <v>12</v>
      </c>
      <c r="B179" s="8" t="s">
        <v>76</v>
      </c>
      <c r="C179" s="32" t="s">
        <v>85</v>
      </c>
      <c r="D179" s="29"/>
      <c r="E179" s="29"/>
      <c r="F179" s="29"/>
      <c r="G179" s="30"/>
      <c r="H179" s="31">
        <f t="shared" si="99"/>
        <v>0</v>
      </c>
      <c r="I179" s="29"/>
      <c r="J179" s="29"/>
      <c r="K179" s="29"/>
      <c r="L179" s="30"/>
      <c r="M179" s="31">
        <f t="shared" si="100"/>
        <v>0</v>
      </c>
      <c r="N179" s="29"/>
      <c r="O179" s="29"/>
      <c r="P179" s="29"/>
      <c r="Q179" s="30"/>
      <c r="R179" s="31">
        <f t="shared" si="101"/>
        <v>0</v>
      </c>
      <c r="S179" s="29"/>
      <c r="T179" s="29"/>
      <c r="U179" s="29"/>
      <c r="V179" s="30"/>
      <c r="W179" s="31">
        <f t="shared" si="102"/>
        <v>0</v>
      </c>
      <c r="X179" s="29"/>
      <c r="Y179" s="29"/>
      <c r="Z179" s="29"/>
      <c r="AA179" s="30"/>
      <c r="AB179" s="31">
        <f t="shared" si="103"/>
        <v>0</v>
      </c>
      <c r="AC179" s="29"/>
      <c r="AD179" s="29"/>
      <c r="AE179" s="29"/>
      <c r="AF179" s="30"/>
      <c r="AG179" s="31">
        <f t="shared" si="104"/>
        <v>0</v>
      </c>
      <c r="AH179" s="29"/>
      <c r="AI179" s="29"/>
      <c r="AJ179" s="29"/>
      <c r="AK179" s="30"/>
      <c r="AL179" s="31">
        <f t="shared" si="105"/>
        <v>0</v>
      </c>
      <c r="AM179" s="29"/>
      <c r="AN179" s="29"/>
      <c r="AO179" s="29"/>
      <c r="AP179" s="30"/>
      <c r="AQ179" s="31">
        <f t="shared" si="106"/>
        <v>0</v>
      </c>
      <c r="AR179" s="29"/>
      <c r="AS179" s="29"/>
      <c r="AT179" s="29"/>
      <c r="AU179" s="30"/>
      <c r="AV179" s="43">
        <f t="shared" si="107"/>
        <v>0</v>
      </c>
    </row>
    <row r="180" spans="1:48" x14ac:dyDescent="0.25">
      <c r="A180" s="14">
        <v>12</v>
      </c>
      <c r="B180" s="8" t="s">
        <v>77</v>
      </c>
      <c r="C180" s="32" t="s">
        <v>85</v>
      </c>
      <c r="D180" s="29"/>
      <c r="E180" s="29"/>
      <c r="F180" s="29"/>
      <c r="G180" s="30"/>
      <c r="H180" s="31">
        <f t="shared" si="99"/>
        <v>0</v>
      </c>
      <c r="I180" s="29"/>
      <c r="J180" s="29"/>
      <c r="K180" s="29"/>
      <c r="L180" s="30"/>
      <c r="M180" s="31">
        <f t="shared" si="100"/>
        <v>0</v>
      </c>
      <c r="N180" s="29"/>
      <c r="O180" s="29"/>
      <c r="P180" s="29"/>
      <c r="Q180" s="30"/>
      <c r="R180" s="31">
        <f t="shared" si="101"/>
        <v>0</v>
      </c>
      <c r="S180" s="29"/>
      <c r="T180" s="29"/>
      <c r="U180" s="29"/>
      <c r="V180" s="30"/>
      <c r="W180" s="31">
        <f t="shared" si="102"/>
        <v>0</v>
      </c>
      <c r="X180" s="29"/>
      <c r="Y180" s="29"/>
      <c r="Z180" s="29"/>
      <c r="AA180" s="30"/>
      <c r="AB180" s="31">
        <f t="shared" si="103"/>
        <v>0</v>
      </c>
      <c r="AC180" s="29"/>
      <c r="AD180" s="29"/>
      <c r="AE180" s="29"/>
      <c r="AF180" s="30"/>
      <c r="AG180" s="31">
        <f t="shared" si="104"/>
        <v>0</v>
      </c>
      <c r="AH180" s="29"/>
      <c r="AI180" s="29"/>
      <c r="AJ180" s="29"/>
      <c r="AK180" s="30"/>
      <c r="AL180" s="31">
        <f t="shared" si="105"/>
        <v>0</v>
      </c>
      <c r="AM180" s="29"/>
      <c r="AN180" s="29"/>
      <c r="AO180" s="29"/>
      <c r="AP180" s="30"/>
      <c r="AQ180" s="31">
        <f t="shared" si="106"/>
        <v>0</v>
      </c>
      <c r="AR180" s="29"/>
      <c r="AS180" s="29"/>
      <c r="AT180" s="29"/>
      <c r="AU180" s="30"/>
      <c r="AV180" s="43">
        <f t="shared" si="107"/>
        <v>0</v>
      </c>
    </row>
    <row r="181" spans="1:48" x14ac:dyDescent="0.25">
      <c r="A181" s="14">
        <v>12</v>
      </c>
      <c r="B181" s="8" t="s">
        <v>78</v>
      </c>
      <c r="C181" s="32" t="s">
        <v>85</v>
      </c>
      <c r="D181" s="29"/>
      <c r="E181" s="29"/>
      <c r="F181" s="29"/>
      <c r="G181" s="30"/>
      <c r="H181" s="31">
        <f t="shared" si="99"/>
        <v>0</v>
      </c>
      <c r="I181" s="29"/>
      <c r="J181" s="29"/>
      <c r="K181" s="29"/>
      <c r="L181" s="30"/>
      <c r="M181" s="31">
        <f t="shared" si="100"/>
        <v>0</v>
      </c>
      <c r="N181" s="29"/>
      <c r="O181" s="29"/>
      <c r="P181" s="29"/>
      <c r="Q181" s="30"/>
      <c r="R181" s="31">
        <f t="shared" si="101"/>
        <v>0</v>
      </c>
      <c r="S181" s="29"/>
      <c r="T181" s="29"/>
      <c r="U181" s="29"/>
      <c r="V181" s="30"/>
      <c r="W181" s="31">
        <f t="shared" si="102"/>
        <v>0</v>
      </c>
      <c r="X181" s="29"/>
      <c r="Y181" s="29"/>
      <c r="Z181" s="29"/>
      <c r="AA181" s="30"/>
      <c r="AB181" s="31">
        <f t="shared" si="103"/>
        <v>0</v>
      </c>
      <c r="AC181" s="29"/>
      <c r="AD181" s="29"/>
      <c r="AE181" s="29"/>
      <c r="AF181" s="30"/>
      <c r="AG181" s="31">
        <f t="shared" si="104"/>
        <v>0</v>
      </c>
      <c r="AH181" s="29"/>
      <c r="AI181" s="29"/>
      <c r="AJ181" s="29"/>
      <c r="AK181" s="30"/>
      <c r="AL181" s="31">
        <f t="shared" si="105"/>
        <v>0</v>
      </c>
      <c r="AM181" s="29"/>
      <c r="AN181" s="29"/>
      <c r="AO181" s="29"/>
      <c r="AP181" s="30"/>
      <c r="AQ181" s="31">
        <f t="shared" si="106"/>
        <v>0</v>
      </c>
      <c r="AR181" s="29"/>
      <c r="AS181" s="29"/>
      <c r="AT181" s="29"/>
      <c r="AU181" s="30"/>
      <c r="AV181" s="43">
        <f t="shared" si="107"/>
        <v>0</v>
      </c>
    </row>
    <row r="182" spans="1:48" x14ac:dyDescent="0.25">
      <c r="A182" s="14">
        <v>12</v>
      </c>
      <c r="B182" s="8" t="s">
        <v>79</v>
      </c>
      <c r="C182" s="32" t="s">
        <v>85</v>
      </c>
      <c r="D182" s="29"/>
      <c r="E182" s="29"/>
      <c r="F182" s="29"/>
      <c r="G182" s="30"/>
      <c r="H182" s="31">
        <f t="shared" si="99"/>
        <v>0</v>
      </c>
      <c r="I182" s="29"/>
      <c r="J182" s="29"/>
      <c r="K182" s="29"/>
      <c r="L182" s="30"/>
      <c r="M182" s="31">
        <f t="shared" si="100"/>
        <v>0</v>
      </c>
      <c r="N182" s="29"/>
      <c r="O182" s="29"/>
      <c r="P182" s="29"/>
      <c r="Q182" s="30"/>
      <c r="R182" s="31">
        <f t="shared" si="101"/>
        <v>0</v>
      </c>
      <c r="S182" s="29"/>
      <c r="T182" s="29"/>
      <c r="U182" s="29"/>
      <c r="V182" s="30"/>
      <c r="W182" s="31">
        <f t="shared" si="102"/>
        <v>0</v>
      </c>
      <c r="X182" s="29"/>
      <c r="Y182" s="29"/>
      <c r="Z182" s="29"/>
      <c r="AA182" s="30"/>
      <c r="AB182" s="31">
        <f t="shared" si="103"/>
        <v>0</v>
      </c>
      <c r="AC182" s="29"/>
      <c r="AD182" s="29"/>
      <c r="AE182" s="29"/>
      <c r="AF182" s="30"/>
      <c r="AG182" s="31">
        <f t="shared" si="104"/>
        <v>0</v>
      </c>
      <c r="AH182" s="29"/>
      <c r="AI182" s="29"/>
      <c r="AJ182" s="29"/>
      <c r="AK182" s="30"/>
      <c r="AL182" s="31">
        <f t="shared" si="105"/>
        <v>0</v>
      </c>
      <c r="AM182" s="29"/>
      <c r="AN182" s="29"/>
      <c r="AO182" s="29"/>
      <c r="AP182" s="30"/>
      <c r="AQ182" s="31">
        <f t="shared" si="106"/>
        <v>0</v>
      </c>
      <c r="AR182" s="29"/>
      <c r="AS182" s="29"/>
      <c r="AT182" s="29"/>
      <c r="AU182" s="30"/>
      <c r="AV182" s="43">
        <f t="shared" si="107"/>
        <v>0</v>
      </c>
    </row>
    <row r="183" spans="1:48" x14ac:dyDescent="0.25">
      <c r="A183" s="14">
        <v>12</v>
      </c>
      <c r="B183" s="8" t="s">
        <v>80</v>
      </c>
      <c r="C183" s="32" t="s">
        <v>85</v>
      </c>
      <c r="D183" s="29"/>
      <c r="E183" s="29"/>
      <c r="F183" s="29"/>
      <c r="G183" s="30"/>
      <c r="H183" s="31">
        <f t="shared" si="99"/>
        <v>0</v>
      </c>
      <c r="I183" s="29"/>
      <c r="J183" s="29"/>
      <c r="K183" s="29"/>
      <c r="L183" s="30"/>
      <c r="M183" s="31">
        <f t="shared" si="100"/>
        <v>0</v>
      </c>
      <c r="N183" s="29"/>
      <c r="O183" s="29"/>
      <c r="P183" s="29"/>
      <c r="Q183" s="30"/>
      <c r="R183" s="31">
        <f t="shared" si="101"/>
        <v>0</v>
      </c>
      <c r="S183" s="29"/>
      <c r="T183" s="29"/>
      <c r="U183" s="29"/>
      <c r="V183" s="30"/>
      <c r="W183" s="31">
        <f t="shared" si="102"/>
        <v>0</v>
      </c>
      <c r="X183" s="29"/>
      <c r="Y183" s="29"/>
      <c r="Z183" s="29"/>
      <c r="AA183" s="30"/>
      <c r="AB183" s="31">
        <f t="shared" si="103"/>
        <v>0</v>
      </c>
      <c r="AC183" s="29"/>
      <c r="AD183" s="29"/>
      <c r="AE183" s="29"/>
      <c r="AF183" s="30"/>
      <c r="AG183" s="31">
        <f t="shared" si="104"/>
        <v>0</v>
      </c>
      <c r="AH183" s="29"/>
      <c r="AI183" s="29"/>
      <c r="AJ183" s="29"/>
      <c r="AK183" s="30"/>
      <c r="AL183" s="31">
        <f t="shared" si="105"/>
        <v>0</v>
      </c>
      <c r="AM183" s="29"/>
      <c r="AN183" s="29"/>
      <c r="AO183" s="29"/>
      <c r="AP183" s="30"/>
      <c r="AQ183" s="31">
        <f t="shared" si="106"/>
        <v>0</v>
      </c>
      <c r="AR183" s="29"/>
      <c r="AS183" s="29"/>
      <c r="AT183" s="29"/>
      <c r="AU183" s="30"/>
      <c r="AV183" s="43">
        <f t="shared" si="107"/>
        <v>0</v>
      </c>
    </row>
    <row r="184" spans="1:48" x14ac:dyDescent="0.25">
      <c r="A184" s="14">
        <v>12</v>
      </c>
      <c r="B184" s="32" t="s">
        <v>81</v>
      </c>
      <c r="C184" s="32" t="s">
        <v>85</v>
      </c>
      <c r="D184" s="33"/>
      <c r="E184" s="33"/>
      <c r="F184" s="33"/>
      <c r="G184" s="34"/>
      <c r="H184" s="35">
        <f t="shared" si="99"/>
        <v>0</v>
      </c>
      <c r="I184" s="33"/>
      <c r="J184" s="33"/>
      <c r="K184" s="33"/>
      <c r="L184" s="34"/>
      <c r="M184" s="35">
        <f t="shared" si="100"/>
        <v>0</v>
      </c>
      <c r="N184" s="33"/>
      <c r="O184" s="33"/>
      <c r="P184" s="33"/>
      <c r="Q184" s="34"/>
      <c r="R184" s="35">
        <f t="shared" si="101"/>
        <v>0</v>
      </c>
      <c r="S184" s="33"/>
      <c r="T184" s="33"/>
      <c r="U184" s="33"/>
      <c r="V184" s="34"/>
      <c r="W184" s="35">
        <f t="shared" si="102"/>
        <v>0</v>
      </c>
      <c r="X184" s="33"/>
      <c r="Y184" s="33"/>
      <c r="Z184" s="33"/>
      <c r="AA184" s="34"/>
      <c r="AB184" s="35">
        <f t="shared" si="103"/>
        <v>0</v>
      </c>
      <c r="AC184" s="33"/>
      <c r="AD184" s="33"/>
      <c r="AE184" s="33"/>
      <c r="AF184" s="34"/>
      <c r="AG184" s="35">
        <f t="shared" si="104"/>
        <v>0</v>
      </c>
      <c r="AH184" s="33"/>
      <c r="AI184" s="33"/>
      <c r="AJ184" s="33"/>
      <c r="AK184" s="34"/>
      <c r="AL184" s="35">
        <f t="shared" si="105"/>
        <v>0</v>
      </c>
      <c r="AM184" s="33"/>
      <c r="AN184" s="33"/>
      <c r="AO184" s="33"/>
      <c r="AP184" s="34"/>
      <c r="AQ184" s="35">
        <f t="shared" si="106"/>
        <v>0</v>
      </c>
      <c r="AR184" s="33"/>
      <c r="AS184" s="33"/>
      <c r="AT184" s="33"/>
      <c r="AU184" s="34"/>
      <c r="AV184" s="44">
        <f t="shared" si="107"/>
        <v>0</v>
      </c>
    </row>
    <row r="185" spans="1:48" x14ac:dyDescent="0.25">
      <c r="A185" s="14">
        <v>12</v>
      </c>
      <c r="B185" s="36"/>
      <c r="C185" s="37"/>
      <c r="D185" s="38"/>
      <c r="E185" s="39"/>
      <c r="F185" s="39"/>
      <c r="G185" s="39"/>
      <c r="H185" s="40">
        <f>SUM(H172:H184)</f>
        <v>0</v>
      </c>
      <c r="I185" s="39"/>
      <c r="J185" s="39"/>
      <c r="K185" s="39"/>
      <c r="L185" s="39"/>
      <c r="M185" s="40">
        <f>SUM(M172:M184)</f>
        <v>0</v>
      </c>
      <c r="N185" s="39"/>
      <c r="O185" s="39"/>
      <c r="P185" s="39"/>
      <c r="Q185" s="39"/>
      <c r="R185" s="40">
        <f>SUM(R172:R184)</f>
        <v>0</v>
      </c>
      <c r="S185" s="39"/>
      <c r="T185" s="39"/>
      <c r="U185" s="39"/>
      <c r="V185" s="39"/>
      <c r="W185" s="40">
        <f>SUM(W172:W184)</f>
        <v>0</v>
      </c>
      <c r="X185" s="39"/>
      <c r="Y185" s="39"/>
      <c r="Z185" s="39"/>
      <c r="AA185" s="39"/>
      <c r="AB185" s="40">
        <f>SUM(AB172:AB184)</f>
        <v>0</v>
      </c>
      <c r="AC185" s="39"/>
      <c r="AD185" s="39"/>
      <c r="AE185" s="39"/>
      <c r="AF185" s="39"/>
      <c r="AG185" s="40">
        <f>SUM(AG172:AG184)</f>
        <v>0</v>
      </c>
      <c r="AH185" s="39"/>
      <c r="AI185" s="39"/>
      <c r="AJ185" s="39"/>
      <c r="AK185" s="39"/>
      <c r="AL185" s="40">
        <f>SUM(AL172:AL184)</f>
        <v>0</v>
      </c>
      <c r="AM185" s="39"/>
      <c r="AN185" s="39"/>
      <c r="AO185" s="39"/>
      <c r="AP185" s="39"/>
      <c r="AQ185" s="40">
        <f>SUM(AQ172:AQ184)</f>
        <v>0</v>
      </c>
      <c r="AR185" s="39"/>
      <c r="AS185" s="39"/>
      <c r="AT185" s="39"/>
      <c r="AU185" s="39"/>
      <c r="AV185" s="40">
        <f>SUM(AV172:AV184)</f>
        <v>0</v>
      </c>
    </row>
    <row r="186" spans="1:48" x14ac:dyDescent="0.25">
      <c r="A186" s="14">
        <v>13</v>
      </c>
      <c r="B186" s="80" t="str">
        <f>"Буква (или иное название) класса "&amp;A186&amp;":"</f>
        <v>Буква (или иное название) класса 13:</v>
      </c>
      <c r="C186" s="81"/>
      <c r="D186" s="82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</row>
    <row r="187" spans="1:48" x14ac:dyDescent="0.25">
      <c r="A187" s="14">
        <v>13</v>
      </c>
      <c r="B187" s="45" t="s">
        <v>69</v>
      </c>
      <c r="C187" s="28" t="s">
        <v>85</v>
      </c>
      <c r="D187" s="29"/>
      <c r="E187" s="29"/>
      <c r="F187" s="29"/>
      <c r="G187" s="30"/>
      <c r="H187" s="31">
        <f t="shared" ref="H187:H199" si="108">COUNTA(D187:G187)</f>
        <v>0</v>
      </c>
      <c r="I187" s="29"/>
      <c r="J187" s="29"/>
      <c r="K187" s="29"/>
      <c r="L187" s="30"/>
      <c r="M187" s="31">
        <f t="shared" ref="M187:M199" si="109">COUNTA(I187:L187)</f>
        <v>0</v>
      </c>
      <c r="N187" s="29"/>
      <c r="O187" s="29"/>
      <c r="P187" s="29"/>
      <c r="Q187" s="30"/>
      <c r="R187" s="31">
        <f t="shared" ref="R187:R199" si="110">COUNTA(N187:Q187)</f>
        <v>0</v>
      </c>
      <c r="S187" s="29"/>
      <c r="T187" s="29"/>
      <c r="U187" s="29"/>
      <c r="V187" s="30"/>
      <c r="W187" s="31">
        <f t="shared" ref="W187:W199" si="111">COUNTA(S187:V187)</f>
        <v>0</v>
      </c>
      <c r="X187" s="29"/>
      <c r="Y187" s="29"/>
      <c r="Z187" s="29"/>
      <c r="AA187" s="30"/>
      <c r="AB187" s="31">
        <f t="shared" ref="AB187:AB199" si="112">COUNTA(X187:AA187)</f>
        <v>0</v>
      </c>
      <c r="AC187" s="29"/>
      <c r="AD187" s="29"/>
      <c r="AE187" s="29"/>
      <c r="AF187" s="30"/>
      <c r="AG187" s="31">
        <f t="shared" ref="AG187:AG199" si="113">COUNTA(AC187:AF187)</f>
        <v>0</v>
      </c>
      <c r="AH187" s="29"/>
      <c r="AI187" s="29"/>
      <c r="AJ187" s="29"/>
      <c r="AK187" s="30"/>
      <c r="AL187" s="31">
        <f t="shared" ref="AL187:AL199" si="114">COUNTA(AH187:AK187)</f>
        <v>0</v>
      </c>
      <c r="AM187" s="29"/>
      <c r="AN187" s="29"/>
      <c r="AO187" s="29"/>
      <c r="AP187" s="30"/>
      <c r="AQ187" s="31">
        <f t="shared" ref="AQ187:AQ199" si="115">COUNTA(AM187:AP187)</f>
        <v>0</v>
      </c>
      <c r="AR187" s="29"/>
      <c r="AS187" s="29"/>
      <c r="AT187" s="29"/>
      <c r="AU187" s="30"/>
      <c r="AV187" s="43">
        <f t="shared" ref="AV187:AV199" si="116">COUNTA(AR187:AU187)</f>
        <v>0</v>
      </c>
    </row>
    <row r="188" spans="1:48" x14ac:dyDescent="0.25">
      <c r="A188" s="14">
        <v>13</v>
      </c>
      <c r="B188" s="8" t="s">
        <v>70</v>
      </c>
      <c r="C188" s="32" t="s">
        <v>85</v>
      </c>
      <c r="D188" s="29"/>
      <c r="E188" s="29"/>
      <c r="F188" s="29"/>
      <c r="G188" s="30"/>
      <c r="H188" s="31">
        <f t="shared" si="108"/>
        <v>0</v>
      </c>
      <c r="I188" s="29"/>
      <c r="J188" s="29"/>
      <c r="K188" s="29"/>
      <c r="L188" s="30"/>
      <c r="M188" s="31">
        <f t="shared" si="109"/>
        <v>0</v>
      </c>
      <c r="N188" s="29"/>
      <c r="O188" s="29"/>
      <c r="P188" s="29"/>
      <c r="Q188" s="30"/>
      <c r="R188" s="31">
        <f t="shared" si="110"/>
        <v>0</v>
      </c>
      <c r="S188" s="29"/>
      <c r="T188" s="29"/>
      <c r="U188" s="29"/>
      <c r="V188" s="30"/>
      <c r="W188" s="31">
        <f t="shared" si="111"/>
        <v>0</v>
      </c>
      <c r="X188" s="29"/>
      <c r="Y188" s="29"/>
      <c r="Z188" s="29"/>
      <c r="AA188" s="30"/>
      <c r="AB188" s="31">
        <f t="shared" si="112"/>
        <v>0</v>
      </c>
      <c r="AC188" s="29"/>
      <c r="AD188" s="29"/>
      <c r="AE188" s="29"/>
      <c r="AF188" s="30"/>
      <c r="AG188" s="31">
        <f t="shared" si="113"/>
        <v>0</v>
      </c>
      <c r="AH188" s="29"/>
      <c r="AI188" s="29"/>
      <c r="AJ188" s="29"/>
      <c r="AK188" s="30"/>
      <c r="AL188" s="31">
        <f t="shared" si="114"/>
        <v>0</v>
      </c>
      <c r="AM188" s="29"/>
      <c r="AN188" s="29"/>
      <c r="AO188" s="29"/>
      <c r="AP188" s="30"/>
      <c r="AQ188" s="31">
        <f t="shared" si="115"/>
        <v>0</v>
      </c>
      <c r="AR188" s="29"/>
      <c r="AS188" s="29"/>
      <c r="AT188" s="29"/>
      <c r="AU188" s="30"/>
      <c r="AV188" s="43">
        <f t="shared" si="116"/>
        <v>0</v>
      </c>
    </row>
    <row r="189" spans="1:48" x14ac:dyDescent="0.25">
      <c r="A189" s="14">
        <v>13</v>
      </c>
      <c r="B189" s="8" t="s">
        <v>71</v>
      </c>
      <c r="C189" s="32" t="s">
        <v>85</v>
      </c>
      <c r="D189" s="29"/>
      <c r="E189" s="29"/>
      <c r="F189" s="29"/>
      <c r="G189" s="30"/>
      <c r="H189" s="31">
        <f t="shared" si="108"/>
        <v>0</v>
      </c>
      <c r="I189" s="29"/>
      <c r="J189" s="29"/>
      <c r="K189" s="29"/>
      <c r="L189" s="30"/>
      <c r="M189" s="31">
        <f t="shared" si="109"/>
        <v>0</v>
      </c>
      <c r="N189" s="29"/>
      <c r="O189" s="29"/>
      <c r="P189" s="29"/>
      <c r="Q189" s="30"/>
      <c r="R189" s="31">
        <f t="shared" si="110"/>
        <v>0</v>
      </c>
      <c r="S189" s="29"/>
      <c r="T189" s="29"/>
      <c r="U189" s="29"/>
      <c r="V189" s="30"/>
      <c r="W189" s="31">
        <f t="shared" si="111"/>
        <v>0</v>
      </c>
      <c r="X189" s="29"/>
      <c r="Y189" s="29"/>
      <c r="Z189" s="29"/>
      <c r="AA189" s="30"/>
      <c r="AB189" s="31">
        <f t="shared" si="112"/>
        <v>0</v>
      </c>
      <c r="AC189" s="29"/>
      <c r="AD189" s="29"/>
      <c r="AE189" s="29"/>
      <c r="AF189" s="30"/>
      <c r="AG189" s="31">
        <f t="shared" si="113"/>
        <v>0</v>
      </c>
      <c r="AH189" s="29"/>
      <c r="AI189" s="29"/>
      <c r="AJ189" s="29"/>
      <c r="AK189" s="30"/>
      <c r="AL189" s="31">
        <f t="shared" si="114"/>
        <v>0</v>
      </c>
      <c r="AM189" s="29"/>
      <c r="AN189" s="29"/>
      <c r="AO189" s="29"/>
      <c r="AP189" s="30"/>
      <c r="AQ189" s="31">
        <f t="shared" si="115"/>
        <v>0</v>
      </c>
      <c r="AR189" s="29"/>
      <c r="AS189" s="29"/>
      <c r="AT189" s="29"/>
      <c r="AU189" s="30"/>
      <c r="AV189" s="43">
        <f t="shared" si="116"/>
        <v>0</v>
      </c>
    </row>
    <row r="190" spans="1:48" x14ac:dyDescent="0.25">
      <c r="A190" s="14">
        <v>13</v>
      </c>
      <c r="B190" s="8" t="s">
        <v>72</v>
      </c>
      <c r="C190" s="32" t="s">
        <v>85</v>
      </c>
      <c r="D190" s="29"/>
      <c r="E190" s="29"/>
      <c r="F190" s="29"/>
      <c r="G190" s="30"/>
      <c r="H190" s="31">
        <f t="shared" si="108"/>
        <v>0</v>
      </c>
      <c r="I190" s="29"/>
      <c r="J190" s="29"/>
      <c r="K190" s="29"/>
      <c r="L190" s="30"/>
      <c r="M190" s="31">
        <f t="shared" si="109"/>
        <v>0</v>
      </c>
      <c r="N190" s="29"/>
      <c r="O190" s="29"/>
      <c r="P190" s="29"/>
      <c r="Q190" s="30"/>
      <c r="R190" s="31">
        <f t="shared" si="110"/>
        <v>0</v>
      </c>
      <c r="S190" s="29"/>
      <c r="T190" s="29"/>
      <c r="U190" s="29"/>
      <c r="V190" s="30"/>
      <c r="W190" s="31">
        <f t="shared" si="111"/>
        <v>0</v>
      </c>
      <c r="X190" s="29"/>
      <c r="Y190" s="29"/>
      <c r="Z190" s="29"/>
      <c r="AA190" s="30"/>
      <c r="AB190" s="31">
        <f t="shared" si="112"/>
        <v>0</v>
      </c>
      <c r="AC190" s="29"/>
      <c r="AD190" s="29"/>
      <c r="AE190" s="29"/>
      <c r="AF190" s="30"/>
      <c r="AG190" s="31">
        <f t="shared" si="113"/>
        <v>0</v>
      </c>
      <c r="AH190" s="29"/>
      <c r="AI190" s="29"/>
      <c r="AJ190" s="29"/>
      <c r="AK190" s="30"/>
      <c r="AL190" s="31">
        <f t="shared" si="114"/>
        <v>0</v>
      </c>
      <c r="AM190" s="29"/>
      <c r="AN190" s="29"/>
      <c r="AO190" s="29"/>
      <c r="AP190" s="30"/>
      <c r="AQ190" s="31">
        <f t="shared" si="115"/>
        <v>0</v>
      </c>
      <c r="AR190" s="29"/>
      <c r="AS190" s="29"/>
      <c r="AT190" s="29"/>
      <c r="AU190" s="30"/>
      <c r="AV190" s="43">
        <f t="shared" si="116"/>
        <v>0</v>
      </c>
    </row>
    <row r="191" spans="1:48" x14ac:dyDescent="0.25">
      <c r="A191" s="14">
        <v>13</v>
      </c>
      <c r="B191" s="8" t="s">
        <v>73</v>
      </c>
      <c r="C191" s="32" t="s">
        <v>85</v>
      </c>
      <c r="D191" s="29"/>
      <c r="E191" s="29"/>
      <c r="F191" s="29"/>
      <c r="G191" s="30"/>
      <c r="H191" s="31">
        <f t="shared" si="108"/>
        <v>0</v>
      </c>
      <c r="I191" s="29"/>
      <c r="J191" s="29"/>
      <c r="K191" s="29"/>
      <c r="L191" s="30"/>
      <c r="M191" s="31">
        <f t="shared" si="109"/>
        <v>0</v>
      </c>
      <c r="N191" s="29"/>
      <c r="O191" s="29"/>
      <c r="P191" s="29"/>
      <c r="Q191" s="30"/>
      <c r="R191" s="31">
        <f t="shared" si="110"/>
        <v>0</v>
      </c>
      <c r="S191" s="29"/>
      <c r="T191" s="29"/>
      <c r="U191" s="29"/>
      <c r="V191" s="30"/>
      <c r="W191" s="31">
        <f t="shared" si="111"/>
        <v>0</v>
      </c>
      <c r="X191" s="29"/>
      <c r="Y191" s="29"/>
      <c r="Z191" s="29"/>
      <c r="AA191" s="30"/>
      <c r="AB191" s="31">
        <f t="shared" si="112"/>
        <v>0</v>
      </c>
      <c r="AC191" s="29"/>
      <c r="AD191" s="29"/>
      <c r="AE191" s="29"/>
      <c r="AF191" s="30"/>
      <c r="AG191" s="31">
        <f t="shared" si="113"/>
        <v>0</v>
      </c>
      <c r="AH191" s="29"/>
      <c r="AI191" s="29"/>
      <c r="AJ191" s="29"/>
      <c r="AK191" s="30"/>
      <c r="AL191" s="31">
        <f t="shared" si="114"/>
        <v>0</v>
      </c>
      <c r="AM191" s="29"/>
      <c r="AN191" s="29"/>
      <c r="AO191" s="29"/>
      <c r="AP191" s="30"/>
      <c r="AQ191" s="31">
        <f t="shared" si="115"/>
        <v>0</v>
      </c>
      <c r="AR191" s="29"/>
      <c r="AS191" s="29"/>
      <c r="AT191" s="29"/>
      <c r="AU191" s="30"/>
      <c r="AV191" s="43">
        <f t="shared" si="116"/>
        <v>0</v>
      </c>
    </row>
    <row r="192" spans="1:48" x14ac:dyDescent="0.25">
      <c r="A192" s="14">
        <v>13</v>
      </c>
      <c r="B192" s="8" t="s">
        <v>74</v>
      </c>
      <c r="C192" s="32" t="s">
        <v>85</v>
      </c>
      <c r="D192" s="29"/>
      <c r="E192" s="29"/>
      <c r="F192" s="29"/>
      <c r="G192" s="30"/>
      <c r="H192" s="31">
        <f t="shared" si="108"/>
        <v>0</v>
      </c>
      <c r="I192" s="29"/>
      <c r="J192" s="29"/>
      <c r="K192" s="29"/>
      <c r="L192" s="30"/>
      <c r="M192" s="31">
        <f t="shared" si="109"/>
        <v>0</v>
      </c>
      <c r="N192" s="29"/>
      <c r="O192" s="29"/>
      <c r="P192" s="29"/>
      <c r="Q192" s="30"/>
      <c r="R192" s="31">
        <f t="shared" si="110"/>
        <v>0</v>
      </c>
      <c r="S192" s="29"/>
      <c r="T192" s="29"/>
      <c r="U192" s="29"/>
      <c r="V192" s="30"/>
      <c r="W192" s="31">
        <f t="shared" si="111"/>
        <v>0</v>
      </c>
      <c r="X192" s="29"/>
      <c r="Y192" s="29"/>
      <c r="Z192" s="29"/>
      <c r="AA192" s="30"/>
      <c r="AB192" s="31">
        <f t="shared" si="112"/>
        <v>0</v>
      </c>
      <c r="AC192" s="29"/>
      <c r="AD192" s="29"/>
      <c r="AE192" s="29"/>
      <c r="AF192" s="30"/>
      <c r="AG192" s="31">
        <f t="shared" si="113"/>
        <v>0</v>
      </c>
      <c r="AH192" s="29"/>
      <c r="AI192" s="29"/>
      <c r="AJ192" s="29"/>
      <c r="AK192" s="30"/>
      <c r="AL192" s="31">
        <f t="shared" si="114"/>
        <v>0</v>
      </c>
      <c r="AM192" s="29"/>
      <c r="AN192" s="29"/>
      <c r="AO192" s="29"/>
      <c r="AP192" s="30"/>
      <c r="AQ192" s="31">
        <f t="shared" si="115"/>
        <v>0</v>
      </c>
      <c r="AR192" s="29"/>
      <c r="AS192" s="29"/>
      <c r="AT192" s="29"/>
      <c r="AU192" s="30"/>
      <c r="AV192" s="43">
        <f t="shared" si="116"/>
        <v>0</v>
      </c>
    </row>
    <row r="193" spans="1:48" x14ac:dyDescent="0.25">
      <c r="A193" s="14">
        <v>13</v>
      </c>
      <c r="B193" s="8" t="s">
        <v>75</v>
      </c>
      <c r="C193" s="32" t="s">
        <v>85</v>
      </c>
      <c r="D193" s="29"/>
      <c r="E193" s="29"/>
      <c r="F193" s="29"/>
      <c r="G193" s="30"/>
      <c r="H193" s="31">
        <f t="shared" si="108"/>
        <v>0</v>
      </c>
      <c r="I193" s="29"/>
      <c r="J193" s="29"/>
      <c r="K193" s="29"/>
      <c r="L193" s="30"/>
      <c r="M193" s="31">
        <f t="shared" si="109"/>
        <v>0</v>
      </c>
      <c r="N193" s="29"/>
      <c r="O193" s="29"/>
      <c r="P193" s="29"/>
      <c r="Q193" s="30"/>
      <c r="R193" s="31">
        <f t="shared" si="110"/>
        <v>0</v>
      </c>
      <c r="S193" s="29"/>
      <c r="T193" s="29"/>
      <c r="U193" s="29"/>
      <c r="V193" s="30"/>
      <c r="W193" s="31">
        <f t="shared" si="111"/>
        <v>0</v>
      </c>
      <c r="X193" s="29"/>
      <c r="Y193" s="29"/>
      <c r="Z193" s="29"/>
      <c r="AA193" s="30"/>
      <c r="AB193" s="31">
        <f t="shared" si="112"/>
        <v>0</v>
      </c>
      <c r="AC193" s="29"/>
      <c r="AD193" s="29"/>
      <c r="AE193" s="29"/>
      <c r="AF193" s="30"/>
      <c r="AG193" s="31">
        <f t="shared" si="113"/>
        <v>0</v>
      </c>
      <c r="AH193" s="29"/>
      <c r="AI193" s="29"/>
      <c r="AJ193" s="29"/>
      <c r="AK193" s="30"/>
      <c r="AL193" s="31">
        <f t="shared" si="114"/>
        <v>0</v>
      </c>
      <c r="AM193" s="29"/>
      <c r="AN193" s="29"/>
      <c r="AO193" s="29"/>
      <c r="AP193" s="30"/>
      <c r="AQ193" s="31">
        <f t="shared" si="115"/>
        <v>0</v>
      </c>
      <c r="AR193" s="29"/>
      <c r="AS193" s="29"/>
      <c r="AT193" s="29"/>
      <c r="AU193" s="30"/>
      <c r="AV193" s="43">
        <f t="shared" si="116"/>
        <v>0</v>
      </c>
    </row>
    <row r="194" spans="1:48" x14ac:dyDescent="0.25">
      <c r="A194" s="14">
        <v>13</v>
      </c>
      <c r="B194" s="8" t="s">
        <v>76</v>
      </c>
      <c r="C194" s="32" t="s">
        <v>85</v>
      </c>
      <c r="D194" s="29"/>
      <c r="E194" s="29"/>
      <c r="F194" s="29"/>
      <c r="G194" s="30"/>
      <c r="H194" s="31">
        <f t="shared" si="108"/>
        <v>0</v>
      </c>
      <c r="I194" s="29"/>
      <c r="J194" s="29"/>
      <c r="K194" s="29"/>
      <c r="L194" s="30"/>
      <c r="M194" s="31">
        <f t="shared" si="109"/>
        <v>0</v>
      </c>
      <c r="N194" s="29"/>
      <c r="O194" s="29"/>
      <c r="P194" s="29"/>
      <c r="Q194" s="30"/>
      <c r="R194" s="31">
        <f t="shared" si="110"/>
        <v>0</v>
      </c>
      <c r="S194" s="29"/>
      <c r="T194" s="29"/>
      <c r="U194" s="29"/>
      <c r="V194" s="30"/>
      <c r="W194" s="31">
        <f t="shared" si="111"/>
        <v>0</v>
      </c>
      <c r="X194" s="29"/>
      <c r="Y194" s="29"/>
      <c r="Z194" s="29"/>
      <c r="AA194" s="30"/>
      <c r="AB194" s="31">
        <f t="shared" si="112"/>
        <v>0</v>
      </c>
      <c r="AC194" s="29"/>
      <c r="AD194" s="29"/>
      <c r="AE194" s="29"/>
      <c r="AF194" s="30"/>
      <c r="AG194" s="31">
        <f t="shared" si="113"/>
        <v>0</v>
      </c>
      <c r="AH194" s="29"/>
      <c r="AI194" s="29"/>
      <c r="AJ194" s="29"/>
      <c r="AK194" s="30"/>
      <c r="AL194" s="31">
        <f t="shared" si="114"/>
        <v>0</v>
      </c>
      <c r="AM194" s="29"/>
      <c r="AN194" s="29"/>
      <c r="AO194" s="29"/>
      <c r="AP194" s="30"/>
      <c r="AQ194" s="31">
        <f t="shared" si="115"/>
        <v>0</v>
      </c>
      <c r="AR194" s="29"/>
      <c r="AS194" s="29"/>
      <c r="AT194" s="29"/>
      <c r="AU194" s="30"/>
      <c r="AV194" s="43">
        <f t="shared" si="116"/>
        <v>0</v>
      </c>
    </row>
    <row r="195" spans="1:48" x14ac:dyDescent="0.25">
      <c r="A195" s="14">
        <v>13</v>
      </c>
      <c r="B195" s="8" t="s">
        <v>77</v>
      </c>
      <c r="C195" s="32" t="s">
        <v>85</v>
      </c>
      <c r="D195" s="29"/>
      <c r="E195" s="29"/>
      <c r="F195" s="29"/>
      <c r="G195" s="30"/>
      <c r="H195" s="31">
        <f t="shared" si="108"/>
        <v>0</v>
      </c>
      <c r="I195" s="29"/>
      <c r="J195" s="29"/>
      <c r="K195" s="29"/>
      <c r="L195" s="30"/>
      <c r="M195" s="31">
        <f t="shared" si="109"/>
        <v>0</v>
      </c>
      <c r="N195" s="29"/>
      <c r="O195" s="29"/>
      <c r="P195" s="29"/>
      <c r="Q195" s="30"/>
      <c r="R195" s="31">
        <f t="shared" si="110"/>
        <v>0</v>
      </c>
      <c r="S195" s="29"/>
      <c r="T195" s="29"/>
      <c r="U195" s="29"/>
      <c r="V195" s="30"/>
      <c r="W195" s="31">
        <f t="shared" si="111"/>
        <v>0</v>
      </c>
      <c r="X195" s="29"/>
      <c r="Y195" s="29"/>
      <c r="Z195" s="29"/>
      <c r="AA195" s="30"/>
      <c r="AB195" s="31">
        <f t="shared" si="112"/>
        <v>0</v>
      </c>
      <c r="AC195" s="29"/>
      <c r="AD195" s="29"/>
      <c r="AE195" s="29"/>
      <c r="AF195" s="30"/>
      <c r="AG195" s="31">
        <f t="shared" si="113"/>
        <v>0</v>
      </c>
      <c r="AH195" s="29"/>
      <c r="AI195" s="29"/>
      <c r="AJ195" s="29"/>
      <c r="AK195" s="30"/>
      <c r="AL195" s="31">
        <f t="shared" si="114"/>
        <v>0</v>
      </c>
      <c r="AM195" s="29"/>
      <c r="AN195" s="29"/>
      <c r="AO195" s="29"/>
      <c r="AP195" s="30"/>
      <c r="AQ195" s="31">
        <f t="shared" si="115"/>
        <v>0</v>
      </c>
      <c r="AR195" s="29"/>
      <c r="AS195" s="29"/>
      <c r="AT195" s="29"/>
      <c r="AU195" s="30"/>
      <c r="AV195" s="43">
        <f t="shared" si="116"/>
        <v>0</v>
      </c>
    </row>
    <row r="196" spans="1:48" x14ac:dyDescent="0.25">
      <c r="A196" s="14">
        <v>13</v>
      </c>
      <c r="B196" s="8" t="s">
        <v>78</v>
      </c>
      <c r="C196" s="32" t="s">
        <v>85</v>
      </c>
      <c r="D196" s="29"/>
      <c r="E196" s="29"/>
      <c r="F196" s="29"/>
      <c r="G196" s="30"/>
      <c r="H196" s="31">
        <f t="shared" si="108"/>
        <v>0</v>
      </c>
      <c r="I196" s="29"/>
      <c r="J196" s="29"/>
      <c r="K196" s="29"/>
      <c r="L196" s="30"/>
      <c r="M196" s="31">
        <f t="shared" si="109"/>
        <v>0</v>
      </c>
      <c r="N196" s="29"/>
      <c r="O196" s="29"/>
      <c r="P196" s="29"/>
      <c r="Q196" s="30"/>
      <c r="R196" s="31">
        <f t="shared" si="110"/>
        <v>0</v>
      </c>
      <c r="S196" s="29"/>
      <c r="T196" s="29"/>
      <c r="U196" s="29"/>
      <c r="V196" s="30"/>
      <c r="W196" s="31">
        <f t="shared" si="111"/>
        <v>0</v>
      </c>
      <c r="X196" s="29"/>
      <c r="Y196" s="29"/>
      <c r="Z196" s="29"/>
      <c r="AA196" s="30"/>
      <c r="AB196" s="31">
        <f t="shared" si="112"/>
        <v>0</v>
      </c>
      <c r="AC196" s="29"/>
      <c r="AD196" s="29"/>
      <c r="AE196" s="29"/>
      <c r="AF196" s="30"/>
      <c r="AG196" s="31">
        <f t="shared" si="113"/>
        <v>0</v>
      </c>
      <c r="AH196" s="29"/>
      <c r="AI196" s="29"/>
      <c r="AJ196" s="29"/>
      <c r="AK196" s="30"/>
      <c r="AL196" s="31">
        <f t="shared" si="114"/>
        <v>0</v>
      </c>
      <c r="AM196" s="29"/>
      <c r="AN196" s="29"/>
      <c r="AO196" s="29"/>
      <c r="AP196" s="30"/>
      <c r="AQ196" s="31">
        <f t="shared" si="115"/>
        <v>0</v>
      </c>
      <c r="AR196" s="29"/>
      <c r="AS196" s="29"/>
      <c r="AT196" s="29"/>
      <c r="AU196" s="30"/>
      <c r="AV196" s="43">
        <f t="shared" si="116"/>
        <v>0</v>
      </c>
    </row>
    <row r="197" spans="1:48" x14ac:dyDescent="0.25">
      <c r="A197" s="14">
        <v>13</v>
      </c>
      <c r="B197" s="8" t="s">
        <v>79</v>
      </c>
      <c r="C197" s="32" t="s">
        <v>85</v>
      </c>
      <c r="D197" s="29"/>
      <c r="E197" s="29"/>
      <c r="F197" s="29"/>
      <c r="G197" s="30"/>
      <c r="H197" s="31">
        <f t="shared" si="108"/>
        <v>0</v>
      </c>
      <c r="I197" s="29"/>
      <c r="J197" s="29"/>
      <c r="K197" s="29"/>
      <c r="L197" s="30"/>
      <c r="M197" s="31">
        <f t="shared" si="109"/>
        <v>0</v>
      </c>
      <c r="N197" s="29"/>
      <c r="O197" s="29"/>
      <c r="P197" s="29"/>
      <c r="Q197" s="30"/>
      <c r="R197" s="31">
        <f t="shared" si="110"/>
        <v>0</v>
      </c>
      <c r="S197" s="29"/>
      <c r="T197" s="29"/>
      <c r="U197" s="29"/>
      <c r="V197" s="30"/>
      <c r="W197" s="31">
        <f t="shared" si="111"/>
        <v>0</v>
      </c>
      <c r="X197" s="29"/>
      <c r="Y197" s="29"/>
      <c r="Z197" s="29"/>
      <c r="AA197" s="30"/>
      <c r="AB197" s="31">
        <f t="shared" si="112"/>
        <v>0</v>
      </c>
      <c r="AC197" s="29"/>
      <c r="AD197" s="29"/>
      <c r="AE197" s="29"/>
      <c r="AF197" s="30"/>
      <c r="AG197" s="31">
        <f t="shared" si="113"/>
        <v>0</v>
      </c>
      <c r="AH197" s="29"/>
      <c r="AI197" s="29"/>
      <c r="AJ197" s="29"/>
      <c r="AK197" s="30"/>
      <c r="AL197" s="31">
        <f t="shared" si="114"/>
        <v>0</v>
      </c>
      <c r="AM197" s="29"/>
      <c r="AN197" s="29"/>
      <c r="AO197" s="29"/>
      <c r="AP197" s="30"/>
      <c r="AQ197" s="31">
        <f t="shared" si="115"/>
        <v>0</v>
      </c>
      <c r="AR197" s="29"/>
      <c r="AS197" s="29"/>
      <c r="AT197" s="29"/>
      <c r="AU197" s="30"/>
      <c r="AV197" s="43">
        <f t="shared" si="116"/>
        <v>0</v>
      </c>
    </row>
    <row r="198" spans="1:48" x14ac:dyDescent="0.25">
      <c r="A198" s="14">
        <v>13</v>
      </c>
      <c r="B198" s="8" t="s">
        <v>80</v>
      </c>
      <c r="C198" s="32" t="s">
        <v>85</v>
      </c>
      <c r="D198" s="29"/>
      <c r="E198" s="29"/>
      <c r="F198" s="29"/>
      <c r="G198" s="30"/>
      <c r="H198" s="31">
        <f t="shared" si="108"/>
        <v>0</v>
      </c>
      <c r="I198" s="29"/>
      <c r="J198" s="29"/>
      <c r="K198" s="29"/>
      <c r="L198" s="30"/>
      <c r="M198" s="31">
        <f t="shared" si="109"/>
        <v>0</v>
      </c>
      <c r="N198" s="29"/>
      <c r="O198" s="29"/>
      <c r="P198" s="29"/>
      <c r="Q198" s="30"/>
      <c r="R198" s="31">
        <f t="shared" si="110"/>
        <v>0</v>
      </c>
      <c r="S198" s="29"/>
      <c r="T198" s="29"/>
      <c r="U198" s="29"/>
      <c r="V198" s="30"/>
      <c r="W198" s="31">
        <f t="shared" si="111"/>
        <v>0</v>
      </c>
      <c r="X198" s="29"/>
      <c r="Y198" s="29"/>
      <c r="Z198" s="29"/>
      <c r="AA198" s="30"/>
      <c r="AB198" s="31">
        <f t="shared" si="112"/>
        <v>0</v>
      </c>
      <c r="AC198" s="29"/>
      <c r="AD198" s="29"/>
      <c r="AE198" s="29"/>
      <c r="AF198" s="30"/>
      <c r="AG198" s="31">
        <f t="shared" si="113"/>
        <v>0</v>
      </c>
      <c r="AH198" s="29"/>
      <c r="AI198" s="29"/>
      <c r="AJ198" s="29"/>
      <c r="AK198" s="30"/>
      <c r="AL198" s="31">
        <f t="shared" si="114"/>
        <v>0</v>
      </c>
      <c r="AM198" s="29"/>
      <c r="AN198" s="29"/>
      <c r="AO198" s="29"/>
      <c r="AP198" s="30"/>
      <c r="AQ198" s="31">
        <f t="shared" si="115"/>
        <v>0</v>
      </c>
      <c r="AR198" s="29"/>
      <c r="AS198" s="29"/>
      <c r="AT198" s="29"/>
      <c r="AU198" s="30"/>
      <c r="AV198" s="43">
        <f t="shared" si="116"/>
        <v>0</v>
      </c>
    </row>
    <row r="199" spans="1:48" x14ac:dyDescent="0.25">
      <c r="A199" s="14">
        <v>13</v>
      </c>
      <c r="B199" s="32" t="s">
        <v>81</v>
      </c>
      <c r="C199" s="32" t="s">
        <v>85</v>
      </c>
      <c r="D199" s="33"/>
      <c r="E199" s="33"/>
      <c r="F199" s="33"/>
      <c r="G199" s="34"/>
      <c r="H199" s="35">
        <f t="shared" si="108"/>
        <v>0</v>
      </c>
      <c r="I199" s="33"/>
      <c r="J199" s="33"/>
      <c r="K199" s="33"/>
      <c r="L199" s="34"/>
      <c r="M199" s="35">
        <f t="shared" si="109"/>
        <v>0</v>
      </c>
      <c r="N199" s="33"/>
      <c r="O199" s="33"/>
      <c r="P199" s="33"/>
      <c r="Q199" s="34"/>
      <c r="R199" s="35">
        <f t="shared" si="110"/>
        <v>0</v>
      </c>
      <c r="S199" s="33"/>
      <c r="T199" s="33"/>
      <c r="U199" s="33"/>
      <c r="V199" s="34"/>
      <c r="W199" s="35">
        <f t="shared" si="111"/>
        <v>0</v>
      </c>
      <c r="X199" s="33"/>
      <c r="Y199" s="33"/>
      <c r="Z199" s="33"/>
      <c r="AA199" s="34"/>
      <c r="AB199" s="35">
        <f t="shared" si="112"/>
        <v>0</v>
      </c>
      <c r="AC199" s="33"/>
      <c r="AD199" s="33"/>
      <c r="AE199" s="33"/>
      <c r="AF199" s="34"/>
      <c r="AG199" s="35">
        <f t="shared" si="113"/>
        <v>0</v>
      </c>
      <c r="AH199" s="33"/>
      <c r="AI199" s="33"/>
      <c r="AJ199" s="33"/>
      <c r="AK199" s="34"/>
      <c r="AL199" s="35">
        <f t="shared" si="114"/>
        <v>0</v>
      </c>
      <c r="AM199" s="33"/>
      <c r="AN199" s="33"/>
      <c r="AO199" s="33"/>
      <c r="AP199" s="34"/>
      <c r="AQ199" s="35">
        <f t="shared" si="115"/>
        <v>0</v>
      </c>
      <c r="AR199" s="33"/>
      <c r="AS199" s="33"/>
      <c r="AT199" s="33"/>
      <c r="AU199" s="34"/>
      <c r="AV199" s="44">
        <f t="shared" si="116"/>
        <v>0</v>
      </c>
    </row>
    <row r="200" spans="1:48" x14ac:dyDescent="0.25">
      <c r="A200" s="14">
        <v>13</v>
      </c>
      <c r="B200" s="36"/>
      <c r="C200" s="37"/>
      <c r="D200" s="38"/>
      <c r="E200" s="39"/>
      <c r="F200" s="39"/>
      <c r="G200" s="39"/>
      <c r="H200" s="40">
        <f>SUM(H187:H199)</f>
        <v>0</v>
      </c>
      <c r="I200" s="39"/>
      <c r="J200" s="39"/>
      <c r="K200" s="39"/>
      <c r="L200" s="39"/>
      <c r="M200" s="40">
        <f>SUM(M187:M199)</f>
        <v>0</v>
      </c>
      <c r="N200" s="39"/>
      <c r="O200" s="39"/>
      <c r="P200" s="39"/>
      <c r="Q200" s="39"/>
      <c r="R200" s="40">
        <f>SUM(R187:R199)</f>
        <v>0</v>
      </c>
      <c r="S200" s="39"/>
      <c r="T200" s="39"/>
      <c r="U200" s="39"/>
      <c r="V200" s="39"/>
      <c r="W200" s="40">
        <f>SUM(W187:W199)</f>
        <v>0</v>
      </c>
      <c r="X200" s="39"/>
      <c r="Y200" s="39"/>
      <c r="Z200" s="39"/>
      <c r="AA200" s="39"/>
      <c r="AB200" s="40">
        <f>SUM(AB187:AB199)</f>
        <v>0</v>
      </c>
      <c r="AC200" s="39"/>
      <c r="AD200" s="39"/>
      <c r="AE200" s="39"/>
      <c r="AF200" s="39"/>
      <c r="AG200" s="40">
        <f>SUM(AG187:AG199)</f>
        <v>0</v>
      </c>
      <c r="AH200" s="39"/>
      <c r="AI200" s="39"/>
      <c r="AJ200" s="39"/>
      <c r="AK200" s="39"/>
      <c r="AL200" s="40">
        <f>SUM(AL187:AL199)</f>
        <v>0</v>
      </c>
      <c r="AM200" s="39"/>
      <c r="AN200" s="39"/>
      <c r="AO200" s="39"/>
      <c r="AP200" s="39"/>
      <c r="AQ200" s="40">
        <f>SUM(AQ187:AQ199)</f>
        <v>0</v>
      </c>
      <c r="AR200" s="39"/>
      <c r="AS200" s="39"/>
      <c r="AT200" s="39"/>
      <c r="AU200" s="39"/>
      <c r="AV200" s="40">
        <f>SUM(AV187:AV199)</f>
        <v>0</v>
      </c>
    </row>
    <row r="201" spans="1:48" x14ac:dyDescent="0.25">
      <c r="A201" s="14">
        <v>14</v>
      </c>
      <c r="B201" s="80" t="str">
        <f>"Буква (или иное название) класса "&amp;A201&amp;":"</f>
        <v>Буква (или иное название) класса 14:</v>
      </c>
      <c r="C201" s="81"/>
      <c r="D201" s="82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</row>
    <row r="202" spans="1:48" x14ac:dyDescent="0.25">
      <c r="A202" s="14">
        <v>14</v>
      </c>
      <c r="B202" s="45" t="s">
        <v>69</v>
      </c>
      <c r="C202" s="28" t="s">
        <v>85</v>
      </c>
      <c r="D202" s="29"/>
      <c r="E202" s="29"/>
      <c r="F202" s="29"/>
      <c r="G202" s="30"/>
      <c r="H202" s="31">
        <f t="shared" ref="H202:H214" si="117">COUNTA(D202:G202)</f>
        <v>0</v>
      </c>
      <c r="I202" s="29"/>
      <c r="J202" s="29"/>
      <c r="K202" s="29"/>
      <c r="L202" s="30"/>
      <c r="M202" s="31">
        <f t="shared" ref="M202:M214" si="118">COUNTA(I202:L202)</f>
        <v>0</v>
      </c>
      <c r="N202" s="29"/>
      <c r="O202" s="29"/>
      <c r="P202" s="29"/>
      <c r="Q202" s="30"/>
      <c r="R202" s="31">
        <f t="shared" ref="R202:R214" si="119">COUNTA(N202:Q202)</f>
        <v>0</v>
      </c>
      <c r="S202" s="29"/>
      <c r="T202" s="29"/>
      <c r="U202" s="29"/>
      <c r="V202" s="30"/>
      <c r="W202" s="31">
        <f t="shared" ref="W202:W214" si="120">COUNTA(S202:V202)</f>
        <v>0</v>
      </c>
      <c r="X202" s="29"/>
      <c r="Y202" s="29"/>
      <c r="Z202" s="29"/>
      <c r="AA202" s="30"/>
      <c r="AB202" s="31">
        <f t="shared" ref="AB202:AB214" si="121">COUNTA(X202:AA202)</f>
        <v>0</v>
      </c>
      <c r="AC202" s="29"/>
      <c r="AD202" s="29"/>
      <c r="AE202" s="29"/>
      <c r="AF202" s="30"/>
      <c r="AG202" s="31">
        <f t="shared" ref="AG202:AG214" si="122">COUNTA(AC202:AF202)</f>
        <v>0</v>
      </c>
      <c r="AH202" s="29"/>
      <c r="AI202" s="29"/>
      <c r="AJ202" s="29"/>
      <c r="AK202" s="30"/>
      <c r="AL202" s="31">
        <f t="shared" ref="AL202:AL214" si="123">COUNTA(AH202:AK202)</f>
        <v>0</v>
      </c>
      <c r="AM202" s="29"/>
      <c r="AN202" s="29"/>
      <c r="AO202" s="29"/>
      <c r="AP202" s="30"/>
      <c r="AQ202" s="31">
        <f t="shared" ref="AQ202:AQ214" si="124">COUNTA(AM202:AP202)</f>
        <v>0</v>
      </c>
      <c r="AR202" s="29"/>
      <c r="AS202" s="29"/>
      <c r="AT202" s="29"/>
      <c r="AU202" s="30"/>
      <c r="AV202" s="43">
        <f t="shared" ref="AV202:AV214" si="125">COUNTA(AR202:AU202)</f>
        <v>0</v>
      </c>
    </row>
    <row r="203" spans="1:48" x14ac:dyDescent="0.25">
      <c r="A203" s="14">
        <v>14</v>
      </c>
      <c r="B203" s="8" t="s">
        <v>70</v>
      </c>
      <c r="C203" s="32" t="s">
        <v>85</v>
      </c>
      <c r="D203" s="29"/>
      <c r="E203" s="29"/>
      <c r="F203" s="29"/>
      <c r="G203" s="30"/>
      <c r="H203" s="31">
        <f t="shared" si="117"/>
        <v>0</v>
      </c>
      <c r="I203" s="29"/>
      <c r="J203" s="29"/>
      <c r="K203" s="29"/>
      <c r="L203" s="30"/>
      <c r="M203" s="31">
        <f t="shared" si="118"/>
        <v>0</v>
      </c>
      <c r="N203" s="29"/>
      <c r="O203" s="29"/>
      <c r="P203" s="29"/>
      <c r="Q203" s="30"/>
      <c r="R203" s="31">
        <f t="shared" si="119"/>
        <v>0</v>
      </c>
      <c r="S203" s="29"/>
      <c r="T203" s="29"/>
      <c r="U203" s="29"/>
      <c r="V203" s="30"/>
      <c r="W203" s="31">
        <f t="shared" si="120"/>
        <v>0</v>
      </c>
      <c r="X203" s="29"/>
      <c r="Y203" s="29"/>
      <c r="Z203" s="29"/>
      <c r="AA203" s="30"/>
      <c r="AB203" s="31">
        <f t="shared" si="121"/>
        <v>0</v>
      </c>
      <c r="AC203" s="29"/>
      <c r="AD203" s="29"/>
      <c r="AE203" s="29"/>
      <c r="AF203" s="30"/>
      <c r="AG203" s="31">
        <f t="shared" si="122"/>
        <v>0</v>
      </c>
      <c r="AH203" s="29"/>
      <c r="AI203" s="29"/>
      <c r="AJ203" s="29"/>
      <c r="AK203" s="30"/>
      <c r="AL203" s="31">
        <f t="shared" si="123"/>
        <v>0</v>
      </c>
      <c r="AM203" s="29"/>
      <c r="AN203" s="29"/>
      <c r="AO203" s="29"/>
      <c r="AP203" s="30"/>
      <c r="AQ203" s="31">
        <f t="shared" si="124"/>
        <v>0</v>
      </c>
      <c r="AR203" s="29"/>
      <c r="AS203" s="29"/>
      <c r="AT203" s="29"/>
      <c r="AU203" s="30"/>
      <c r="AV203" s="43">
        <f t="shared" si="125"/>
        <v>0</v>
      </c>
    </row>
    <row r="204" spans="1:48" x14ac:dyDescent="0.25">
      <c r="A204" s="14">
        <v>14</v>
      </c>
      <c r="B204" s="8" t="s">
        <v>71</v>
      </c>
      <c r="C204" s="32" t="s">
        <v>85</v>
      </c>
      <c r="D204" s="29"/>
      <c r="E204" s="29"/>
      <c r="F204" s="29"/>
      <c r="G204" s="30"/>
      <c r="H204" s="31">
        <f t="shared" si="117"/>
        <v>0</v>
      </c>
      <c r="I204" s="29"/>
      <c r="J204" s="29"/>
      <c r="K204" s="29"/>
      <c r="L204" s="30"/>
      <c r="M204" s="31">
        <f t="shared" si="118"/>
        <v>0</v>
      </c>
      <c r="N204" s="29"/>
      <c r="O204" s="29"/>
      <c r="P204" s="29"/>
      <c r="Q204" s="30"/>
      <c r="R204" s="31">
        <f t="shared" si="119"/>
        <v>0</v>
      </c>
      <c r="S204" s="29"/>
      <c r="T204" s="29"/>
      <c r="U204" s="29"/>
      <c r="V204" s="30"/>
      <c r="W204" s="31">
        <f t="shared" si="120"/>
        <v>0</v>
      </c>
      <c r="X204" s="29"/>
      <c r="Y204" s="29"/>
      <c r="Z204" s="29"/>
      <c r="AA204" s="30"/>
      <c r="AB204" s="31">
        <f t="shared" si="121"/>
        <v>0</v>
      </c>
      <c r="AC204" s="29"/>
      <c r="AD204" s="29"/>
      <c r="AE204" s="29"/>
      <c r="AF204" s="30"/>
      <c r="AG204" s="31">
        <f t="shared" si="122"/>
        <v>0</v>
      </c>
      <c r="AH204" s="29"/>
      <c r="AI204" s="29"/>
      <c r="AJ204" s="29"/>
      <c r="AK204" s="30"/>
      <c r="AL204" s="31">
        <f t="shared" si="123"/>
        <v>0</v>
      </c>
      <c r="AM204" s="29"/>
      <c r="AN204" s="29"/>
      <c r="AO204" s="29"/>
      <c r="AP204" s="30"/>
      <c r="AQ204" s="31">
        <f t="shared" si="124"/>
        <v>0</v>
      </c>
      <c r="AR204" s="29"/>
      <c r="AS204" s="29"/>
      <c r="AT204" s="29"/>
      <c r="AU204" s="30"/>
      <c r="AV204" s="43">
        <f t="shared" si="125"/>
        <v>0</v>
      </c>
    </row>
    <row r="205" spans="1:48" x14ac:dyDescent="0.25">
      <c r="A205" s="14">
        <v>14</v>
      </c>
      <c r="B205" s="8" t="s">
        <v>72</v>
      </c>
      <c r="C205" s="32" t="s">
        <v>85</v>
      </c>
      <c r="D205" s="29"/>
      <c r="E205" s="29"/>
      <c r="F205" s="29"/>
      <c r="G205" s="30"/>
      <c r="H205" s="31">
        <f t="shared" si="117"/>
        <v>0</v>
      </c>
      <c r="I205" s="29"/>
      <c r="J205" s="29"/>
      <c r="K205" s="29"/>
      <c r="L205" s="30"/>
      <c r="M205" s="31">
        <f t="shared" si="118"/>
        <v>0</v>
      </c>
      <c r="N205" s="29"/>
      <c r="O205" s="29"/>
      <c r="P205" s="29"/>
      <c r="Q205" s="30"/>
      <c r="R205" s="31">
        <f t="shared" si="119"/>
        <v>0</v>
      </c>
      <c r="S205" s="29"/>
      <c r="T205" s="29"/>
      <c r="U205" s="29"/>
      <c r="V205" s="30"/>
      <c r="W205" s="31">
        <f t="shared" si="120"/>
        <v>0</v>
      </c>
      <c r="X205" s="29"/>
      <c r="Y205" s="29"/>
      <c r="Z205" s="29"/>
      <c r="AA205" s="30"/>
      <c r="AB205" s="31">
        <f t="shared" si="121"/>
        <v>0</v>
      </c>
      <c r="AC205" s="29"/>
      <c r="AD205" s="29"/>
      <c r="AE205" s="29"/>
      <c r="AF205" s="30"/>
      <c r="AG205" s="31">
        <f t="shared" si="122"/>
        <v>0</v>
      </c>
      <c r="AH205" s="29"/>
      <c r="AI205" s="29"/>
      <c r="AJ205" s="29"/>
      <c r="AK205" s="30"/>
      <c r="AL205" s="31">
        <f t="shared" si="123"/>
        <v>0</v>
      </c>
      <c r="AM205" s="29"/>
      <c r="AN205" s="29"/>
      <c r="AO205" s="29"/>
      <c r="AP205" s="30"/>
      <c r="AQ205" s="31">
        <f t="shared" si="124"/>
        <v>0</v>
      </c>
      <c r="AR205" s="29"/>
      <c r="AS205" s="29"/>
      <c r="AT205" s="29"/>
      <c r="AU205" s="30"/>
      <c r="AV205" s="43">
        <f t="shared" si="125"/>
        <v>0</v>
      </c>
    </row>
    <row r="206" spans="1:48" x14ac:dyDescent="0.25">
      <c r="A206" s="14">
        <v>14</v>
      </c>
      <c r="B206" s="8" t="s">
        <v>73</v>
      </c>
      <c r="C206" s="32" t="s">
        <v>85</v>
      </c>
      <c r="D206" s="29"/>
      <c r="E206" s="29"/>
      <c r="F206" s="29"/>
      <c r="G206" s="30"/>
      <c r="H206" s="31">
        <f t="shared" si="117"/>
        <v>0</v>
      </c>
      <c r="I206" s="29"/>
      <c r="J206" s="29"/>
      <c r="K206" s="29"/>
      <c r="L206" s="30"/>
      <c r="M206" s="31">
        <f t="shared" si="118"/>
        <v>0</v>
      </c>
      <c r="N206" s="29"/>
      <c r="O206" s="29"/>
      <c r="P206" s="29"/>
      <c r="Q206" s="30"/>
      <c r="R206" s="31">
        <f t="shared" si="119"/>
        <v>0</v>
      </c>
      <c r="S206" s="29"/>
      <c r="T206" s="29"/>
      <c r="U206" s="29"/>
      <c r="V206" s="30"/>
      <c r="W206" s="31">
        <f t="shared" si="120"/>
        <v>0</v>
      </c>
      <c r="X206" s="29"/>
      <c r="Y206" s="29"/>
      <c r="Z206" s="29"/>
      <c r="AA206" s="30"/>
      <c r="AB206" s="31">
        <f t="shared" si="121"/>
        <v>0</v>
      </c>
      <c r="AC206" s="29"/>
      <c r="AD206" s="29"/>
      <c r="AE206" s="29"/>
      <c r="AF206" s="30"/>
      <c r="AG206" s="31">
        <f t="shared" si="122"/>
        <v>0</v>
      </c>
      <c r="AH206" s="29"/>
      <c r="AI206" s="29"/>
      <c r="AJ206" s="29"/>
      <c r="AK206" s="30"/>
      <c r="AL206" s="31">
        <f t="shared" si="123"/>
        <v>0</v>
      </c>
      <c r="AM206" s="29"/>
      <c r="AN206" s="29"/>
      <c r="AO206" s="29"/>
      <c r="AP206" s="30"/>
      <c r="AQ206" s="31">
        <f t="shared" si="124"/>
        <v>0</v>
      </c>
      <c r="AR206" s="29"/>
      <c r="AS206" s="29"/>
      <c r="AT206" s="29"/>
      <c r="AU206" s="30"/>
      <c r="AV206" s="43">
        <f t="shared" si="125"/>
        <v>0</v>
      </c>
    </row>
    <row r="207" spans="1:48" x14ac:dyDescent="0.25">
      <c r="A207" s="14">
        <v>14</v>
      </c>
      <c r="B207" s="8" t="s">
        <v>74</v>
      </c>
      <c r="C207" s="32" t="s">
        <v>85</v>
      </c>
      <c r="D207" s="29"/>
      <c r="E207" s="29"/>
      <c r="F207" s="29"/>
      <c r="G207" s="30"/>
      <c r="H207" s="31">
        <f t="shared" si="117"/>
        <v>0</v>
      </c>
      <c r="I207" s="29"/>
      <c r="J207" s="29"/>
      <c r="K207" s="29"/>
      <c r="L207" s="30"/>
      <c r="M207" s="31">
        <f t="shared" si="118"/>
        <v>0</v>
      </c>
      <c r="N207" s="29"/>
      <c r="O207" s="29"/>
      <c r="P207" s="29"/>
      <c r="Q207" s="30"/>
      <c r="R207" s="31">
        <f t="shared" si="119"/>
        <v>0</v>
      </c>
      <c r="S207" s="29"/>
      <c r="T207" s="29"/>
      <c r="U207" s="29"/>
      <c r="V207" s="30"/>
      <c r="W207" s="31">
        <f t="shared" si="120"/>
        <v>0</v>
      </c>
      <c r="X207" s="29"/>
      <c r="Y207" s="29"/>
      <c r="Z207" s="29"/>
      <c r="AA207" s="30"/>
      <c r="AB207" s="31">
        <f t="shared" si="121"/>
        <v>0</v>
      </c>
      <c r="AC207" s="29"/>
      <c r="AD207" s="29"/>
      <c r="AE207" s="29"/>
      <c r="AF207" s="30"/>
      <c r="AG207" s="31">
        <f t="shared" si="122"/>
        <v>0</v>
      </c>
      <c r="AH207" s="29"/>
      <c r="AI207" s="29"/>
      <c r="AJ207" s="29"/>
      <c r="AK207" s="30"/>
      <c r="AL207" s="31">
        <f t="shared" si="123"/>
        <v>0</v>
      </c>
      <c r="AM207" s="29"/>
      <c r="AN207" s="29"/>
      <c r="AO207" s="29"/>
      <c r="AP207" s="30"/>
      <c r="AQ207" s="31">
        <f t="shared" si="124"/>
        <v>0</v>
      </c>
      <c r="AR207" s="29"/>
      <c r="AS207" s="29"/>
      <c r="AT207" s="29"/>
      <c r="AU207" s="30"/>
      <c r="AV207" s="43">
        <f t="shared" si="125"/>
        <v>0</v>
      </c>
    </row>
    <row r="208" spans="1:48" x14ac:dyDescent="0.25">
      <c r="A208" s="14">
        <v>14</v>
      </c>
      <c r="B208" s="8" t="s">
        <v>75</v>
      </c>
      <c r="C208" s="32" t="s">
        <v>85</v>
      </c>
      <c r="D208" s="29"/>
      <c r="E208" s="29"/>
      <c r="F208" s="29"/>
      <c r="G208" s="30"/>
      <c r="H208" s="31">
        <f t="shared" si="117"/>
        <v>0</v>
      </c>
      <c r="I208" s="29"/>
      <c r="J208" s="29"/>
      <c r="K208" s="29"/>
      <c r="L208" s="30"/>
      <c r="M208" s="31">
        <f t="shared" si="118"/>
        <v>0</v>
      </c>
      <c r="N208" s="29"/>
      <c r="O208" s="29"/>
      <c r="P208" s="29"/>
      <c r="Q208" s="30"/>
      <c r="R208" s="31">
        <f t="shared" si="119"/>
        <v>0</v>
      </c>
      <c r="S208" s="29"/>
      <c r="T208" s="29"/>
      <c r="U208" s="29"/>
      <c r="V208" s="30"/>
      <c r="W208" s="31">
        <f t="shared" si="120"/>
        <v>0</v>
      </c>
      <c r="X208" s="29"/>
      <c r="Y208" s="29"/>
      <c r="Z208" s="29"/>
      <c r="AA208" s="30"/>
      <c r="AB208" s="31">
        <f t="shared" si="121"/>
        <v>0</v>
      </c>
      <c r="AC208" s="29"/>
      <c r="AD208" s="29"/>
      <c r="AE208" s="29"/>
      <c r="AF208" s="30"/>
      <c r="AG208" s="31">
        <f t="shared" si="122"/>
        <v>0</v>
      </c>
      <c r="AH208" s="29"/>
      <c r="AI208" s="29"/>
      <c r="AJ208" s="29"/>
      <c r="AK208" s="30"/>
      <c r="AL208" s="31">
        <f t="shared" si="123"/>
        <v>0</v>
      </c>
      <c r="AM208" s="29"/>
      <c r="AN208" s="29"/>
      <c r="AO208" s="29"/>
      <c r="AP208" s="30"/>
      <c r="AQ208" s="31">
        <f t="shared" si="124"/>
        <v>0</v>
      </c>
      <c r="AR208" s="29"/>
      <c r="AS208" s="29"/>
      <c r="AT208" s="29"/>
      <c r="AU208" s="30"/>
      <c r="AV208" s="43">
        <f t="shared" si="125"/>
        <v>0</v>
      </c>
    </row>
    <row r="209" spans="1:48" x14ac:dyDescent="0.25">
      <c r="A209" s="14">
        <v>14</v>
      </c>
      <c r="B209" s="8" t="s">
        <v>76</v>
      </c>
      <c r="C209" s="32" t="s">
        <v>85</v>
      </c>
      <c r="D209" s="29"/>
      <c r="E209" s="29"/>
      <c r="F209" s="29"/>
      <c r="G209" s="30"/>
      <c r="H209" s="31">
        <f t="shared" si="117"/>
        <v>0</v>
      </c>
      <c r="I209" s="29"/>
      <c r="J209" s="29"/>
      <c r="K209" s="29"/>
      <c r="L209" s="30"/>
      <c r="M209" s="31">
        <f t="shared" si="118"/>
        <v>0</v>
      </c>
      <c r="N209" s="29"/>
      <c r="O209" s="29"/>
      <c r="P209" s="29"/>
      <c r="Q209" s="30"/>
      <c r="R209" s="31">
        <f t="shared" si="119"/>
        <v>0</v>
      </c>
      <c r="S209" s="29"/>
      <c r="T209" s="29"/>
      <c r="U209" s="29"/>
      <c r="V209" s="30"/>
      <c r="W209" s="31">
        <f t="shared" si="120"/>
        <v>0</v>
      </c>
      <c r="X209" s="29"/>
      <c r="Y209" s="29"/>
      <c r="Z209" s="29"/>
      <c r="AA209" s="30"/>
      <c r="AB209" s="31">
        <f t="shared" si="121"/>
        <v>0</v>
      </c>
      <c r="AC209" s="29"/>
      <c r="AD209" s="29"/>
      <c r="AE209" s="29"/>
      <c r="AF209" s="30"/>
      <c r="AG209" s="31">
        <f t="shared" si="122"/>
        <v>0</v>
      </c>
      <c r="AH209" s="29"/>
      <c r="AI209" s="29"/>
      <c r="AJ209" s="29"/>
      <c r="AK209" s="30"/>
      <c r="AL209" s="31">
        <f t="shared" si="123"/>
        <v>0</v>
      </c>
      <c r="AM209" s="29"/>
      <c r="AN209" s="29"/>
      <c r="AO209" s="29"/>
      <c r="AP209" s="30"/>
      <c r="AQ209" s="31">
        <f t="shared" si="124"/>
        <v>0</v>
      </c>
      <c r="AR209" s="29"/>
      <c r="AS209" s="29"/>
      <c r="AT209" s="29"/>
      <c r="AU209" s="30"/>
      <c r="AV209" s="43">
        <f t="shared" si="125"/>
        <v>0</v>
      </c>
    </row>
    <row r="210" spans="1:48" x14ac:dyDescent="0.25">
      <c r="A210" s="14">
        <v>14</v>
      </c>
      <c r="B210" s="8" t="s">
        <v>77</v>
      </c>
      <c r="C210" s="32" t="s">
        <v>85</v>
      </c>
      <c r="D210" s="29"/>
      <c r="E210" s="29"/>
      <c r="F210" s="29"/>
      <c r="G210" s="30"/>
      <c r="H210" s="31">
        <f t="shared" si="117"/>
        <v>0</v>
      </c>
      <c r="I210" s="29"/>
      <c r="J210" s="29"/>
      <c r="K210" s="29"/>
      <c r="L210" s="30"/>
      <c r="M210" s="31">
        <f t="shared" si="118"/>
        <v>0</v>
      </c>
      <c r="N210" s="29"/>
      <c r="O210" s="29"/>
      <c r="P210" s="29"/>
      <c r="Q210" s="30"/>
      <c r="R210" s="31">
        <f t="shared" si="119"/>
        <v>0</v>
      </c>
      <c r="S210" s="29"/>
      <c r="T210" s="29"/>
      <c r="U210" s="29"/>
      <c r="V210" s="30"/>
      <c r="W210" s="31">
        <f t="shared" si="120"/>
        <v>0</v>
      </c>
      <c r="X210" s="29"/>
      <c r="Y210" s="29"/>
      <c r="Z210" s="29"/>
      <c r="AA210" s="30"/>
      <c r="AB210" s="31">
        <f t="shared" si="121"/>
        <v>0</v>
      </c>
      <c r="AC210" s="29"/>
      <c r="AD210" s="29"/>
      <c r="AE210" s="29"/>
      <c r="AF210" s="30"/>
      <c r="AG210" s="31">
        <f t="shared" si="122"/>
        <v>0</v>
      </c>
      <c r="AH210" s="29"/>
      <c r="AI210" s="29"/>
      <c r="AJ210" s="29"/>
      <c r="AK210" s="30"/>
      <c r="AL210" s="31">
        <f t="shared" si="123"/>
        <v>0</v>
      </c>
      <c r="AM210" s="29"/>
      <c r="AN210" s="29"/>
      <c r="AO210" s="29"/>
      <c r="AP210" s="30"/>
      <c r="AQ210" s="31">
        <f t="shared" si="124"/>
        <v>0</v>
      </c>
      <c r="AR210" s="29"/>
      <c r="AS210" s="29"/>
      <c r="AT210" s="29"/>
      <c r="AU210" s="30"/>
      <c r="AV210" s="43">
        <f t="shared" si="125"/>
        <v>0</v>
      </c>
    </row>
    <row r="211" spans="1:48" x14ac:dyDescent="0.25">
      <c r="A211" s="14">
        <v>14</v>
      </c>
      <c r="B211" s="8" t="s">
        <v>78</v>
      </c>
      <c r="C211" s="32" t="s">
        <v>85</v>
      </c>
      <c r="D211" s="29"/>
      <c r="E211" s="29"/>
      <c r="F211" s="29"/>
      <c r="G211" s="30"/>
      <c r="H211" s="31">
        <f t="shared" si="117"/>
        <v>0</v>
      </c>
      <c r="I211" s="29"/>
      <c r="J211" s="29"/>
      <c r="K211" s="29"/>
      <c r="L211" s="30"/>
      <c r="M211" s="31">
        <f t="shared" si="118"/>
        <v>0</v>
      </c>
      <c r="N211" s="29"/>
      <c r="O211" s="29"/>
      <c r="P211" s="29"/>
      <c r="Q211" s="30"/>
      <c r="R211" s="31">
        <f t="shared" si="119"/>
        <v>0</v>
      </c>
      <c r="S211" s="29"/>
      <c r="T211" s="29"/>
      <c r="U211" s="29"/>
      <c r="V211" s="30"/>
      <c r="W211" s="31">
        <f t="shared" si="120"/>
        <v>0</v>
      </c>
      <c r="X211" s="29"/>
      <c r="Y211" s="29"/>
      <c r="Z211" s="29"/>
      <c r="AA211" s="30"/>
      <c r="AB211" s="31">
        <f t="shared" si="121"/>
        <v>0</v>
      </c>
      <c r="AC211" s="29"/>
      <c r="AD211" s="29"/>
      <c r="AE211" s="29"/>
      <c r="AF211" s="30"/>
      <c r="AG211" s="31">
        <f t="shared" si="122"/>
        <v>0</v>
      </c>
      <c r="AH211" s="29"/>
      <c r="AI211" s="29"/>
      <c r="AJ211" s="29"/>
      <c r="AK211" s="30"/>
      <c r="AL211" s="31">
        <f t="shared" si="123"/>
        <v>0</v>
      </c>
      <c r="AM211" s="29"/>
      <c r="AN211" s="29"/>
      <c r="AO211" s="29"/>
      <c r="AP211" s="30"/>
      <c r="AQ211" s="31">
        <f t="shared" si="124"/>
        <v>0</v>
      </c>
      <c r="AR211" s="29"/>
      <c r="AS211" s="29"/>
      <c r="AT211" s="29"/>
      <c r="AU211" s="30"/>
      <c r="AV211" s="43">
        <f t="shared" si="125"/>
        <v>0</v>
      </c>
    </row>
    <row r="212" spans="1:48" x14ac:dyDescent="0.25">
      <c r="A212" s="14">
        <v>14</v>
      </c>
      <c r="B212" s="8" t="s">
        <v>79</v>
      </c>
      <c r="C212" s="32" t="s">
        <v>85</v>
      </c>
      <c r="D212" s="29"/>
      <c r="E212" s="29"/>
      <c r="F212" s="29"/>
      <c r="G212" s="30"/>
      <c r="H212" s="31">
        <f t="shared" si="117"/>
        <v>0</v>
      </c>
      <c r="I212" s="29"/>
      <c r="J212" s="29"/>
      <c r="K212" s="29"/>
      <c r="L212" s="30"/>
      <c r="M212" s="31">
        <f t="shared" si="118"/>
        <v>0</v>
      </c>
      <c r="N212" s="29"/>
      <c r="O212" s="29"/>
      <c r="P212" s="29"/>
      <c r="Q212" s="30"/>
      <c r="R212" s="31">
        <f t="shared" si="119"/>
        <v>0</v>
      </c>
      <c r="S212" s="29"/>
      <c r="T212" s="29"/>
      <c r="U212" s="29"/>
      <c r="V212" s="30"/>
      <c r="W212" s="31">
        <f t="shared" si="120"/>
        <v>0</v>
      </c>
      <c r="X212" s="29"/>
      <c r="Y212" s="29"/>
      <c r="Z212" s="29"/>
      <c r="AA212" s="30"/>
      <c r="AB212" s="31">
        <f t="shared" si="121"/>
        <v>0</v>
      </c>
      <c r="AC212" s="29"/>
      <c r="AD212" s="29"/>
      <c r="AE212" s="29"/>
      <c r="AF212" s="30"/>
      <c r="AG212" s="31">
        <f t="shared" si="122"/>
        <v>0</v>
      </c>
      <c r="AH212" s="29"/>
      <c r="AI212" s="29"/>
      <c r="AJ212" s="29"/>
      <c r="AK212" s="30"/>
      <c r="AL212" s="31">
        <f t="shared" si="123"/>
        <v>0</v>
      </c>
      <c r="AM212" s="29"/>
      <c r="AN212" s="29"/>
      <c r="AO212" s="29"/>
      <c r="AP212" s="30"/>
      <c r="AQ212" s="31">
        <f t="shared" si="124"/>
        <v>0</v>
      </c>
      <c r="AR212" s="29"/>
      <c r="AS212" s="29"/>
      <c r="AT212" s="29"/>
      <c r="AU212" s="30"/>
      <c r="AV212" s="43">
        <f t="shared" si="125"/>
        <v>0</v>
      </c>
    </row>
    <row r="213" spans="1:48" x14ac:dyDescent="0.25">
      <c r="A213" s="14">
        <v>14</v>
      </c>
      <c r="B213" s="8" t="s">
        <v>80</v>
      </c>
      <c r="C213" s="32" t="s">
        <v>85</v>
      </c>
      <c r="D213" s="29"/>
      <c r="E213" s="29"/>
      <c r="F213" s="29"/>
      <c r="G213" s="30"/>
      <c r="H213" s="31">
        <f t="shared" si="117"/>
        <v>0</v>
      </c>
      <c r="I213" s="29"/>
      <c r="J213" s="29"/>
      <c r="K213" s="29"/>
      <c r="L213" s="30"/>
      <c r="M213" s="31">
        <f t="shared" si="118"/>
        <v>0</v>
      </c>
      <c r="N213" s="29"/>
      <c r="O213" s="29"/>
      <c r="P213" s="29"/>
      <c r="Q213" s="30"/>
      <c r="R213" s="31">
        <f t="shared" si="119"/>
        <v>0</v>
      </c>
      <c r="S213" s="29"/>
      <c r="T213" s="29"/>
      <c r="U213" s="29"/>
      <c r="V213" s="30"/>
      <c r="W213" s="31">
        <f t="shared" si="120"/>
        <v>0</v>
      </c>
      <c r="X213" s="29"/>
      <c r="Y213" s="29"/>
      <c r="Z213" s="29"/>
      <c r="AA213" s="30"/>
      <c r="AB213" s="31">
        <f t="shared" si="121"/>
        <v>0</v>
      </c>
      <c r="AC213" s="29"/>
      <c r="AD213" s="29"/>
      <c r="AE213" s="29"/>
      <c r="AF213" s="30"/>
      <c r="AG213" s="31">
        <f t="shared" si="122"/>
        <v>0</v>
      </c>
      <c r="AH213" s="29"/>
      <c r="AI213" s="29"/>
      <c r="AJ213" s="29"/>
      <c r="AK213" s="30"/>
      <c r="AL213" s="31">
        <f t="shared" si="123"/>
        <v>0</v>
      </c>
      <c r="AM213" s="29"/>
      <c r="AN213" s="29"/>
      <c r="AO213" s="29"/>
      <c r="AP213" s="30"/>
      <c r="AQ213" s="31">
        <f t="shared" si="124"/>
        <v>0</v>
      </c>
      <c r="AR213" s="29"/>
      <c r="AS213" s="29"/>
      <c r="AT213" s="29"/>
      <c r="AU213" s="30"/>
      <c r="AV213" s="43">
        <f t="shared" si="125"/>
        <v>0</v>
      </c>
    </row>
    <row r="214" spans="1:48" x14ac:dyDescent="0.25">
      <c r="A214" s="14">
        <v>14</v>
      </c>
      <c r="B214" s="32" t="s">
        <v>81</v>
      </c>
      <c r="C214" s="32" t="s">
        <v>85</v>
      </c>
      <c r="D214" s="33"/>
      <c r="E214" s="33"/>
      <c r="F214" s="33"/>
      <c r="G214" s="34"/>
      <c r="H214" s="35">
        <f t="shared" si="117"/>
        <v>0</v>
      </c>
      <c r="I214" s="33"/>
      <c r="J214" s="33"/>
      <c r="K214" s="33"/>
      <c r="L214" s="34"/>
      <c r="M214" s="35">
        <f t="shared" si="118"/>
        <v>0</v>
      </c>
      <c r="N214" s="33"/>
      <c r="O214" s="33"/>
      <c r="P214" s="33"/>
      <c r="Q214" s="34"/>
      <c r="R214" s="35">
        <f t="shared" si="119"/>
        <v>0</v>
      </c>
      <c r="S214" s="33"/>
      <c r="T214" s="33"/>
      <c r="U214" s="33"/>
      <c r="V214" s="34"/>
      <c r="W214" s="35">
        <f t="shared" si="120"/>
        <v>0</v>
      </c>
      <c r="X214" s="33"/>
      <c r="Y214" s="33"/>
      <c r="Z214" s="33"/>
      <c r="AA214" s="34"/>
      <c r="AB214" s="35">
        <f t="shared" si="121"/>
        <v>0</v>
      </c>
      <c r="AC214" s="33"/>
      <c r="AD214" s="33"/>
      <c r="AE214" s="33"/>
      <c r="AF214" s="34"/>
      <c r="AG214" s="35">
        <f t="shared" si="122"/>
        <v>0</v>
      </c>
      <c r="AH214" s="33"/>
      <c r="AI214" s="33"/>
      <c r="AJ214" s="33"/>
      <c r="AK214" s="34"/>
      <c r="AL214" s="35">
        <f t="shared" si="123"/>
        <v>0</v>
      </c>
      <c r="AM214" s="33"/>
      <c r="AN214" s="33"/>
      <c r="AO214" s="33"/>
      <c r="AP214" s="34"/>
      <c r="AQ214" s="35">
        <f t="shared" si="124"/>
        <v>0</v>
      </c>
      <c r="AR214" s="33"/>
      <c r="AS214" s="33"/>
      <c r="AT214" s="33"/>
      <c r="AU214" s="34"/>
      <c r="AV214" s="44">
        <f t="shared" si="125"/>
        <v>0</v>
      </c>
    </row>
    <row r="215" spans="1:48" x14ac:dyDescent="0.25">
      <c r="A215" s="14">
        <v>14</v>
      </c>
      <c r="B215" s="36"/>
      <c r="C215" s="37"/>
      <c r="D215" s="38"/>
      <c r="E215" s="39"/>
      <c r="F215" s="39"/>
      <c r="G215" s="39"/>
      <c r="H215" s="40">
        <f>SUM(H202:H214)</f>
        <v>0</v>
      </c>
      <c r="I215" s="39"/>
      <c r="J215" s="39"/>
      <c r="K215" s="39"/>
      <c r="L215" s="39"/>
      <c r="M215" s="40">
        <f>SUM(M202:M214)</f>
        <v>0</v>
      </c>
      <c r="N215" s="39"/>
      <c r="O215" s="39"/>
      <c r="P215" s="39"/>
      <c r="Q215" s="39"/>
      <c r="R215" s="40">
        <f>SUM(R202:R214)</f>
        <v>0</v>
      </c>
      <c r="S215" s="39"/>
      <c r="T215" s="39"/>
      <c r="U215" s="39"/>
      <c r="V215" s="39"/>
      <c r="W215" s="40">
        <f>SUM(W202:W214)</f>
        <v>0</v>
      </c>
      <c r="X215" s="39"/>
      <c r="Y215" s="39"/>
      <c r="Z215" s="39"/>
      <c r="AA215" s="39"/>
      <c r="AB215" s="40">
        <f>SUM(AB202:AB214)</f>
        <v>0</v>
      </c>
      <c r="AC215" s="39"/>
      <c r="AD215" s="39"/>
      <c r="AE215" s="39"/>
      <c r="AF215" s="39"/>
      <c r="AG215" s="40">
        <f>SUM(AG202:AG214)</f>
        <v>0</v>
      </c>
      <c r="AH215" s="39"/>
      <c r="AI215" s="39"/>
      <c r="AJ215" s="39"/>
      <c r="AK215" s="39"/>
      <c r="AL215" s="40">
        <f>SUM(AL202:AL214)</f>
        <v>0</v>
      </c>
      <c r="AM215" s="39"/>
      <c r="AN215" s="39"/>
      <c r="AO215" s="39"/>
      <c r="AP215" s="39"/>
      <c r="AQ215" s="40">
        <f>SUM(AQ202:AQ214)</f>
        <v>0</v>
      </c>
      <c r="AR215" s="39"/>
      <c r="AS215" s="39"/>
      <c r="AT215" s="39"/>
      <c r="AU215" s="39"/>
      <c r="AV215" s="40">
        <f>SUM(AV202:AV214)</f>
        <v>0</v>
      </c>
    </row>
    <row r="216" spans="1:48" x14ac:dyDescent="0.25">
      <c r="A216" s="14">
        <v>15</v>
      </c>
      <c r="B216" s="80" t="str">
        <f>"Буква (или иное название) класса "&amp;A216&amp;":"</f>
        <v>Буква (или иное название) класса 15:</v>
      </c>
      <c r="C216" s="81"/>
      <c r="D216" s="82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</row>
    <row r="217" spans="1:48" x14ac:dyDescent="0.25">
      <c r="A217" s="14">
        <v>15</v>
      </c>
      <c r="B217" s="45" t="s">
        <v>69</v>
      </c>
      <c r="C217" s="28" t="s">
        <v>85</v>
      </c>
      <c r="D217" s="29"/>
      <c r="E217" s="29"/>
      <c r="F217" s="29"/>
      <c r="G217" s="30"/>
      <c r="H217" s="31">
        <f t="shared" ref="H217:H229" si="126">COUNTA(D217:G217)</f>
        <v>0</v>
      </c>
      <c r="I217" s="29"/>
      <c r="J217" s="29"/>
      <c r="K217" s="29"/>
      <c r="L217" s="30"/>
      <c r="M217" s="31">
        <f t="shared" ref="M217:M229" si="127">COUNTA(I217:L217)</f>
        <v>0</v>
      </c>
      <c r="N217" s="29"/>
      <c r="O217" s="29"/>
      <c r="P217" s="29"/>
      <c r="Q217" s="30"/>
      <c r="R217" s="31">
        <f t="shared" ref="R217:R229" si="128">COUNTA(N217:Q217)</f>
        <v>0</v>
      </c>
      <c r="S217" s="29"/>
      <c r="T217" s="29"/>
      <c r="U217" s="29"/>
      <c r="V217" s="30"/>
      <c r="W217" s="31">
        <f t="shared" ref="W217:W229" si="129">COUNTA(S217:V217)</f>
        <v>0</v>
      </c>
      <c r="X217" s="29"/>
      <c r="Y217" s="29"/>
      <c r="Z217" s="29"/>
      <c r="AA217" s="30"/>
      <c r="AB217" s="31">
        <f t="shared" ref="AB217:AB229" si="130">COUNTA(X217:AA217)</f>
        <v>0</v>
      </c>
      <c r="AC217" s="29"/>
      <c r="AD217" s="29"/>
      <c r="AE217" s="29"/>
      <c r="AF217" s="30"/>
      <c r="AG217" s="31">
        <f t="shared" ref="AG217:AG229" si="131">COUNTA(AC217:AF217)</f>
        <v>0</v>
      </c>
      <c r="AH217" s="29"/>
      <c r="AI217" s="29"/>
      <c r="AJ217" s="29"/>
      <c r="AK217" s="30"/>
      <c r="AL217" s="31">
        <f t="shared" ref="AL217:AL229" si="132">COUNTA(AH217:AK217)</f>
        <v>0</v>
      </c>
      <c r="AM217" s="29"/>
      <c r="AN217" s="29"/>
      <c r="AO217" s="29"/>
      <c r="AP217" s="30"/>
      <c r="AQ217" s="31">
        <f t="shared" ref="AQ217:AQ229" si="133">COUNTA(AM217:AP217)</f>
        <v>0</v>
      </c>
      <c r="AR217" s="29"/>
      <c r="AS217" s="29"/>
      <c r="AT217" s="29"/>
      <c r="AU217" s="30"/>
      <c r="AV217" s="43">
        <f t="shared" ref="AV217:AV229" si="134">COUNTA(AR217:AU217)</f>
        <v>0</v>
      </c>
    </row>
    <row r="218" spans="1:48" x14ac:dyDescent="0.25">
      <c r="A218" s="14">
        <v>15</v>
      </c>
      <c r="B218" s="8" t="s">
        <v>70</v>
      </c>
      <c r="C218" s="32" t="s">
        <v>85</v>
      </c>
      <c r="D218" s="29"/>
      <c r="E218" s="29"/>
      <c r="F218" s="29"/>
      <c r="G218" s="30"/>
      <c r="H218" s="31">
        <f t="shared" si="126"/>
        <v>0</v>
      </c>
      <c r="I218" s="29"/>
      <c r="J218" s="29"/>
      <c r="K218" s="29"/>
      <c r="L218" s="30"/>
      <c r="M218" s="31">
        <f t="shared" si="127"/>
        <v>0</v>
      </c>
      <c r="N218" s="29"/>
      <c r="O218" s="29"/>
      <c r="P218" s="29"/>
      <c r="Q218" s="30"/>
      <c r="R218" s="31">
        <f t="shared" si="128"/>
        <v>0</v>
      </c>
      <c r="S218" s="29"/>
      <c r="T218" s="29"/>
      <c r="U218" s="29"/>
      <c r="V218" s="30"/>
      <c r="W218" s="31">
        <f t="shared" si="129"/>
        <v>0</v>
      </c>
      <c r="X218" s="29"/>
      <c r="Y218" s="29"/>
      <c r="Z218" s="29"/>
      <c r="AA218" s="30"/>
      <c r="AB218" s="31">
        <f t="shared" si="130"/>
        <v>0</v>
      </c>
      <c r="AC218" s="29"/>
      <c r="AD218" s="29"/>
      <c r="AE218" s="29"/>
      <c r="AF218" s="30"/>
      <c r="AG218" s="31">
        <f t="shared" si="131"/>
        <v>0</v>
      </c>
      <c r="AH218" s="29"/>
      <c r="AI218" s="29"/>
      <c r="AJ218" s="29"/>
      <c r="AK218" s="30"/>
      <c r="AL218" s="31">
        <f t="shared" si="132"/>
        <v>0</v>
      </c>
      <c r="AM218" s="29"/>
      <c r="AN218" s="29"/>
      <c r="AO218" s="29"/>
      <c r="AP218" s="30"/>
      <c r="AQ218" s="31">
        <f t="shared" si="133"/>
        <v>0</v>
      </c>
      <c r="AR218" s="29"/>
      <c r="AS218" s="29"/>
      <c r="AT218" s="29"/>
      <c r="AU218" s="30"/>
      <c r="AV218" s="43">
        <f t="shared" si="134"/>
        <v>0</v>
      </c>
    </row>
    <row r="219" spans="1:48" x14ac:dyDescent="0.25">
      <c r="A219" s="14">
        <v>15</v>
      </c>
      <c r="B219" s="8" t="s">
        <v>71</v>
      </c>
      <c r="C219" s="32" t="s">
        <v>85</v>
      </c>
      <c r="D219" s="29"/>
      <c r="E219" s="29"/>
      <c r="F219" s="29"/>
      <c r="G219" s="30"/>
      <c r="H219" s="31">
        <f t="shared" si="126"/>
        <v>0</v>
      </c>
      <c r="I219" s="29"/>
      <c r="J219" s="29"/>
      <c r="K219" s="29"/>
      <c r="L219" s="30"/>
      <c r="M219" s="31">
        <f t="shared" si="127"/>
        <v>0</v>
      </c>
      <c r="N219" s="29"/>
      <c r="O219" s="29"/>
      <c r="P219" s="29"/>
      <c r="Q219" s="30"/>
      <c r="R219" s="31">
        <f t="shared" si="128"/>
        <v>0</v>
      </c>
      <c r="S219" s="29"/>
      <c r="T219" s="29"/>
      <c r="U219" s="29"/>
      <c r="V219" s="30"/>
      <c r="W219" s="31">
        <f t="shared" si="129"/>
        <v>0</v>
      </c>
      <c r="X219" s="29"/>
      <c r="Y219" s="29"/>
      <c r="Z219" s="29"/>
      <c r="AA219" s="30"/>
      <c r="AB219" s="31">
        <f t="shared" si="130"/>
        <v>0</v>
      </c>
      <c r="AC219" s="29"/>
      <c r="AD219" s="29"/>
      <c r="AE219" s="29"/>
      <c r="AF219" s="30"/>
      <c r="AG219" s="31">
        <f t="shared" si="131"/>
        <v>0</v>
      </c>
      <c r="AH219" s="29"/>
      <c r="AI219" s="29"/>
      <c r="AJ219" s="29"/>
      <c r="AK219" s="30"/>
      <c r="AL219" s="31">
        <f t="shared" si="132"/>
        <v>0</v>
      </c>
      <c r="AM219" s="29"/>
      <c r="AN219" s="29"/>
      <c r="AO219" s="29"/>
      <c r="AP219" s="30"/>
      <c r="AQ219" s="31">
        <f t="shared" si="133"/>
        <v>0</v>
      </c>
      <c r="AR219" s="29"/>
      <c r="AS219" s="29"/>
      <c r="AT219" s="29"/>
      <c r="AU219" s="30"/>
      <c r="AV219" s="43">
        <f t="shared" si="134"/>
        <v>0</v>
      </c>
    </row>
    <row r="220" spans="1:48" x14ac:dyDescent="0.25">
      <c r="A220" s="14">
        <v>15</v>
      </c>
      <c r="B220" s="8" t="s">
        <v>72</v>
      </c>
      <c r="C220" s="32" t="s">
        <v>85</v>
      </c>
      <c r="D220" s="29"/>
      <c r="E220" s="29"/>
      <c r="F220" s="29"/>
      <c r="G220" s="30"/>
      <c r="H220" s="31">
        <f t="shared" si="126"/>
        <v>0</v>
      </c>
      <c r="I220" s="29"/>
      <c r="J220" s="29"/>
      <c r="K220" s="29"/>
      <c r="L220" s="30"/>
      <c r="M220" s="31">
        <f t="shared" si="127"/>
        <v>0</v>
      </c>
      <c r="N220" s="29"/>
      <c r="O220" s="29"/>
      <c r="P220" s="29"/>
      <c r="Q220" s="30"/>
      <c r="R220" s="31">
        <f t="shared" si="128"/>
        <v>0</v>
      </c>
      <c r="S220" s="29"/>
      <c r="T220" s="29"/>
      <c r="U220" s="29"/>
      <c r="V220" s="30"/>
      <c r="W220" s="31">
        <f t="shared" si="129"/>
        <v>0</v>
      </c>
      <c r="X220" s="29"/>
      <c r="Y220" s="29"/>
      <c r="Z220" s="29"/>
      <c r="AA220" s="30"/>
      <c r="AB220" s="31">
        <f t="shared" si="130"/>
        <v>0</v>
      </c>
      <c r="AC220" s="29"/>
      <c r="AD220" s="29"/>
      <c r="AE220" s="29"/>
      <c r="AF220" s="30"/>
      <c r="AG220" s="31">
        <f t="shared" si="131"/>
        <v>0</v>
      </c>
      <c r="AH220" s="29"/>
      <c r="AI220" s="29"/>
      <c r="AJ220" s="29"/>
      <c r="AK220" s="30"/>
      <c r="AL220" s="31">
        <f t="shared" si="132"/>
        <v>0</v>
      </c>
      <c r="AM220" s="29"/>
      <c r="AN220" s="29"/>
      <c r="AO220" s="29"/>
      <c r="AP220" s="30"/>
      <c r="AQ220" s="31">
        <f t="shared" si="133"/>
        <v>0</v>
      </c>
      <c r="AR220" s="29"/>
      <c r="AS220" s="29"/>
      <c r="AT220" s="29"/>
      <c r="AU220" s="30"/>
      <c r="AV220" s="43">
        <f t="shared" si="134"/>
        <v>0</v>
      </c>
    </row>
    <row r="221" spans="1:48" x14ac:dyDescent="0.25">
      <c r="A221" s="14">
        <v>15</v>
      </c>
      <c r="B221" s="8" t="s">
        <v>73</v>
      </c>
      <c r="C221" s="32" t="s">
        <v>85</v>
      </c>
      <c r="D221" s="29"/>
      <c r="E221" s="29"/>
      <c r="F221" s="29"/>
      <c r="G221" s="30"/>
      <c r="H221" s="31">
        <f t="shared" si="126"/>
        <v>0</v>
      </c>
      <c r="I221" s="29"/>
      <c r="J221" s="29"/>
      <c r="K221" s="29"/>
      <c r="L221" s="30"/>
      <c r="M221" s="31">
        <f t="shared" si="127"/>
        <v>0</v>
      </c>
      <c r="N221" s="29"/>
      <c r="O221" s="29"/>
      <c r="P221" s="29"/>
      <c r="Q221" s="30"/>
      <c r="R221" s="31">
        <f t="shared" si="128"/>
        <v>0</v>
      </c>
      <c r="S221" s="29"/>
      <c r="T221" s="29"/>
      <c r="U221" s="29"/>
      <c r="V221" s="30"/>
      <c r="W221" s="31">
        <f t="shared" si="129"/>
        <v>0</v>
      </c>
      <c r="X221" s="29"/>
      <c r="Y221" s="29"/>
      <c r="Z221" s="29"/>
      <c r="AA221" s="30"/>
      <c r="AB221" s="31">
        <f t="shared" si="130"/>
        <v>0</v>
      </c>
      <c r="AC221" s="29"/>
      <c r="AD221" s="29"/>
      <c r="AE221" s="29"/>
      <c r="AF221" s="30"/>
      <c r="AG221" s="31">
        <f t="shared" si="131"/>
        <v>0</v>
      </c>
      <c r="AH221" s="29"/>
      <c r="AI221" s="29"/>
      <c r="AJ221" s="29"/>
      <c r="AK221" s="30"/>
      <c r="AL221" s="31">
        <f t="shared" si="132"/>
        <v>0</v>
      </c>
      <c r="AM221" s="29"/>
      <c r="AN221" s="29"/>
      <c r="AO221" s="29"/>
      <c r="AP221" s="30"/>
      <c r="AQ221" s="31">
        <f t="shared" si="133"/>
        <v>0</v>
      </c>
      <c r="AR221" s="29"/>
      <c r="AS221" s="29"/>
      <c r="AT221" s="29"/>
      <c r="AU221" s="30"/>
      <c r="AV221" s="43">
        <f t="shared" si="134"/>
        <v>0</v>
      </c>
    </row>
    <row r="222" spans="1:48" x14ac:dyDescent="0.25">
      <c r="A222" s="14">
        <v>15</v>
      </c>
      <c r="B222" s="8" t="s">
        <v>74</v>
      </c>
      <c r="C222" s="32" t="s">
        <v>85</v>
      </c>
      <c r="D222" s="29"/>
      <c r="E222" s="29"/>
      <c r="F222" s="29"/>
      <c r="G222" s="30"/>
      <c r="H222" s="31">
        <f t="shared" si="126"/>
        <v>0</v>
      </c>
      <c r="I222" s="29"/>
      <c r="J222" s="29"/>
      <c r="K222" s="29"/>
      <c r="L222" s="30"/>
      <c r="M222" s="31">
        <f t="shared" si="127"/>
        <v>0</v>
      </c>
      <c r="N222" s="29"/>
      <c r="O222" s="29"/>
      <c r="P222" s="29"/>
      <c r="Q222" s="30"/>
      <c r="R222" s="31">
        <f t="shared" si="128"/>
        <v>0</v>
      </c>
      <c r="S222" s="29"/>
      <c r="T222" s="29"/>
      <c r="U222" s="29"/>
      <c r="V222" s="30"/>
      <c r="W222" s="31">
        <f t="shared" si="129"/>
        <v>0</v>
      </c>
      <c r="X222" s="29"/>
      <c r="Y222" s="29"/>
      <c r="Z222" s="29"/>
      <c r="AA222" s="30"/>
      <c r="AB222" s="31">
        <f t="shared" si="130"/>
        <v>0</v>
      </c>
      <c r="AC222" s="29"/>
      <c r="AD222" s="29"/>
      <c r="AE222" s="29"/>
      <c r="AF222" s="30"/>
      <c r="AG222" s="31">
        <f t="shared" si="131"/>
        <v>0</v>
      </c>
      <c r="AH222" s="29"/>
      <c r="AI222" s="29"/>
      <c r="AJ222" s="29"/>
      <c r="AK222" s="30"/>
      <c r="AL222" s="31">
        <f t="shared" si="132"/>
        <v>0</v>
      </c>
      <c r="AM222" s="29"/>
      <c r="AN222" s="29"/>
      <c r="AO222" s="29"/>
      <c r="AP222" s="30"/>
      <c r="AQ222" s="31">
        <f t="shared" si="133"/>
        <v>0</v>
      </c>
      <c r="AR222" s="29"/>
      <c r="AS222" s="29"/>
      <c r="AT222" s="29"/>
      <c r="AU222" s="30"/>
      <c r="AV222" s="43">
        <f t="shared" si="134"/>
        <v>0</v>
      </c>
    </row>
    <row r="223" spans="1:48" x14ac:dyDescent="0.25">
      <c r="A223" s="14">
        <v>15</v>
      </c>
      <c r="B223" s="8" t="s">
        <v>75</v>
      </c>
      <c r="C223" s="32" t="s">
        <v>85</v>
      </c>
      <c r="D223" s="29"/>
      <c r="E223" s="29"/>
      <c r="F223" s="29"/>
      <c r="G223" s="30"/>
      <c r="H223" s="31">
        <f t="shared" si="126"/>
        <v>0</v>
      </c>
      <c r="I223" s="29"/>
      <c r="J223" s="29"/>
      <c r="K223" s="29"/>
      <c r="L223" s="30"/>
      <c r="M223" s="31">
        <f t="shared" si="127"/>
        <v>0</v>
      </c>
      <c r="N223" s="29"/>
      <c r="O223" s="29"/>
      <c r="P223" s="29"/>
      <c r="Q223" s="30"/>
      <c r="R223" s="31">
        <f t="shared" si="128"/>
        <v>0</v>
      </c>
      <c r="S223" s="29"/>
      <c r="T223" s="29"/>
      <c r="U223" s="29"/>
      <c r="V223" s="30"/>
      <c r="W223" s="31">
        <f t="shared" si="129"/>
        <v>0</v>
      </c>
      <c r="X223" s="29"/>
      <c r="Y223" s="29"/>
      <c r="Z223" s="29"/>
      <c r="AA223" s="30"/>
      <c r="AB223" s="31">
        <f t="shared" si="130"/>
        <v>0</v>
      </c>
      <c r="AC223" s="29"/>
      <c r="AD223" s="29"/>
      <c r="AE223" s="29"/>
      <c r="AF223" s="30"/>
      <c r="AG223" s="31">
        <f t="shared" si="131"/>
        <v>0</v>
      </c>
      <c r="AH223" s="29"/>
      <c r="AI223" s="29"/>
      <c r="AJ223" s="29"/>
      <c r="AK223" s="30"/>
      <c r="AL223" s="31">
        <f t="shared" si="132"/>
        <v>0</v>
      </c>
      <c r="AM223" s="29"/>
      <c r="AN223" s="29"/>
      <c r="AO223" s="29"/>
      <c r="AP223" s="30"/>
      <c r="AQ223" s="31">
        <f t="shared" si="133"/>
        <v>0</v>
      </c>
      <c r="AR223" s="29"/>
      <c r="AS223" s="29"/>
      <c r="AT223" s="29"/>
      <c r="AU223" s="30"/>
      <c r="AV223" s="43">
        <f t="shared" si="134"/>
        <v>0</v>
      </c>
    </row>
    <row r="224" spans="1:48" x14ac:dyDescent="0.25">
      <c r="A224" s="14">
        <v>15</v>
      </c>
      <c r="B224" s="8" t="s">
        <v>76</v>
      </c>
      <c r="C224" s="32" t="s">
        <v>85</v>
      </c>
      <c r="D224" s="29"/>
      <c r="E224" s="29"/>
      <c r="F224" s="29"/>
      <c r="G224" s="30"/>
      <c r="H224" s="31">
        <f t="shared" si="126"/>
        <v>0</v>
      </c>
      <c r="I224" s="29"/>
      <c r="J224" s="29"/>
      <c r="K224" s="29"/>
      <c r="L224" s="30"/>
      <c r="M224" s="31">
        <f t="shared" si="127"/>
        <v>0</v>
      </c>
      <c r="N224" s="29"/>
      <c r="O224" s="29"/>
      <c r="P224" s="29"/>
      <c r="Q224" s="30"/>
      <c r="R224" s="31">
        <f t="shared" si="128"/>
        <v>0</v>
      </c>
      <c r="S224" s="29"/>
      <c r="T224" s="29"/>
      <c r="U224" s="29"/>
      <c r="V224" s="30"/>
      <c r="W224" s="31">
        <f t="shared" si="129"/>
        <v>0</v>
      </c>
      <c r="X224" s="29"/>
      <c r="Y224" s="29"/>
      <c r="Z224" s="29"/>
      <c r="AA224" s="30"/>
      <c r="AB224" s="31">
        <f t="shared" si="130"/>
        <v>0</v>
      </c>
      <c r="AC224" s="29"/>
      <c r="AD224" s="29"/>
      <c r="AE224" s="29"/>
      <c r="AF224" s="30"/>
      <c r="AG224" s="31">
        <f t="shared" si="131"/>
        <v>0</v>
      </c>
      <c r="AH224" s="29"/>
      <c r="AI224" s="29"/>
      <c r="AJ224" s="29"/>
      <c r="AK224" s="30"/>
      <c r="AL224" s="31">
        <f t="shared" si="132"/>
        <v>0</v>
      </c>
      <c r="AM224" s="29"/>
      <c r="AN224" s="29"/>
      <c r="AO224" s="29"/>
      <c r="AP224" s="30"/>
      <c r="AQ224" s="31">
        <f t="shared" si="133"/>
        <v>0</v>
      </c>
      <c r="AR224" s="29"/>
      <c r="AS224" s="29"/>
      <c r="AT224" s="29"/>
      <c r="AU224" s="30"/>
      <c r="AV224" s="43">
        <f t="shared" si="134"/>
        <v>0</v>
      </c>
    </row>
    <row r="225" spans="1:48" x14ac:dyDescent="0.25">
      <c r="A225" s="14">
        <v>15</v>
      </c>
      <c r="B225" s="8" t="s">
        <v>77</v>
      </c>
      <c r="C225" s="32" t="s">
        <v>85</v>
      </c>
      <c r="D225" s="29"/>
      <c r="E225" s="29"/>
      <c r="F225" s="29"/>
      <c r="G225" s="30"/>
      <c r="H225" s="31">
        <f t="shared" si="126"/>
        <v>0</v>
      </c>
      <c r="I225" s="29"/>
      <c r="J225" s="29"/>
      <c r="K225" s="29"/>
      <c r="L225" s="30"/>
      <c r="M225" s="31">
        <f t="shared" si="127"/>
        <v>0</v>
      </c>
      <c r="N225" s="29"/>
      <c r="O225" s="29"/>
      <c r="P225" s="29"/>
      <c r="Q225" s="30"/>
      <c r="R225" s="31">
        <f t="shared" si="128"/>
        <v>0</v>
      </c>
      <c r="S225" s="29"/>
      <c r="T225" s="29"/>
      <c r="U225" s="29"/>
      <c r="V225" s="30"/>
      <c r="W225" s="31">
        <f t="shared" si="129"/>
        <v>0</v>
      </c>
      <c r="X225" s="29"/>
      <c r="Y225" s="29"/>
      <c r="Z225" s="29"/>
      <c r="AA225" s="30"/>
      <c r="AB225" s="31">
        <f t="shared" si="130"/>
        <v>0</v>
      </c>
      <c r="AC225" s="29"/>
      <c r="AD225" s="29"/>
      <c r="AE225" s="29"/>
      <c r="AF225" s="30"/>
      <c r="AG225" s="31">
        <f t="shared" si="131"/>
        <v>0</v>
      </c>
      <c r="AH225" s="29"/>
      <c r="AI225" s="29"/>
      <c r="AJ225" s="29"/>
      <c r="AK225" s="30"/>
      <c r="AL225" s="31">
        <f t="shared" si="132"/>
        <v>0</v>
      </c>
      <c r="AM225" s="29"/>
      <c r="AN225" s="29"/>
      <c r="AO225" s="29"/>
      <c r="AP225" s="30"/>
      <c r="AQ225" s="31">
        <f t="shared" si="133"/>
        <v>0</v>
      </c>
      <c r="AR225" s="29"/>
      <c r="AS225" s="29"/>
      <c r="AT225" s="29"/>
      <c r="AU225" s="30"/>
      <c r="AV225" s="43">
        <f t="shared" si="134"/>
        <v>0</v>
      </c>
    </row>
    <row r="226" spans="1:48" x14ac:dyDescent="0.25">
      <c r="A226" s="14">
        <v>15</v>
      </c>
      <c r="B226" s="8" t="s">
        <v>78</v>
      </c>
      <c r="C226" s="32" t="s">
        <v>85</v>
      </c>
      <c r="D226" s="29"/>
      <c r="E226" s="29"/>
      <c r="F226" s="29"/>
      <c r="G226" s="30"/>
      <c r="H226" s="31">
        <f t="shared" si="126"/>
        <v>0</v>
      </c>
      <c r="I226" s="29"/>
      <c r="J226" s="29"/>
      <c r="K226" s="29"/>
      <c r="L226" s="30"/>
      <c r="M226" s="31">
        <f t="shared" si="127"/>
        <v>0</v>
      </c>
      <c r="N226" s="29"/>
      <c r="O226" s="29"/>
      <c r="P226" s="29"/>
      <c r="Q226" s="30"/>
      <c r="R226" s="31">
        <f t="shared" si="128"/>
        <v>0</v>
      </c>
      <c r="S226" s="29"/>
      <c r="T226" s="29"/>
      <c r="U226" s="29"/>
      <c r="V226" s="30"/>
      <c r="W226" s="31">
        <f t="shared" si="129"/>
        <v>0</v>
      </c>
      <c r="X226" s="29"/>
      <c r="Y226" s="29"/>
      <c r="Z226" s="29"/>
      <c r="AA226" s="30"/>
      <c r="AB226" s="31">
        <f t="shared" si="130"/>
        <v>0</v>
      </c>
      <c r="AC226" s="29"/>
      <c r="AD226" s="29"/>
      <c r="AE226" s="29"/>
      <c r="AF226" s="30"/>
      <c r="AG226" s="31">
        <f t="shared" si="131"/>
        <v>0</v>
      </c>
      <c r="AH226" s="29"/>
      <c r="AI226" s="29"/>
      <c r="AJ226" s="29"/>
      <c r="AK226" s="30"/>
      <c r="AL226" s="31">
        <f t="shared" si="132"/>
        <v>0</v>
      </c>
      <c r="AM226" s="29"/>
      <c r="AN226" s="29"/>
      <c r="AO226" s="29"/>
      <c r="AP226" s="30"/>
      <c r="AQ226" s="31">
        <f t="shared" si="133"/>
        <v>0</v>
      </c>
      <c r="AR226" s="29"/>
      <c r="AS226" s="29"/>
      <c r="AT226" s="29"/>
      <c r="AU226" s="30"/>
      <c r="AV226" s="43">
        <f t="shared" si="134"/>
        <v>0</v>
      </c>
    </row>
    <row r="227" spans="1:48" x14ac:dyDescent="0.25">
      <c r="A227" s="14">
        <v>15</v>
      </c>
      <c r="B227" s="8" t="s">
        <v>79</v>
      </c>
      <c r="C227" s="32" t="s">
        <v>85</v>
      </c>
      <c r="D227" s="29"/>
      <c r="E227" s="29"/>
      <c r="F227" s="29"/>
      <c r="G227" s="30"/>
      <c r="H227" s="31">
        <f t="shared" si="126"/>
        <v>0</v>
      </c>
      <c r="I227" s="29"/>
      <c r="J227" s="29"/>
      <c r="K227" s="29"/>
      <c r="L227" s="30"/>
      <c r="M227" s="31">
        <f t="shared" si="127"/>
        <v>0</v>
      </c>
      <c r="N227" s="29"/>
      <c r="O227" s="29"/>
      <c r="P227" s="29"/>
      <c r="Q227" s="30"/>
      <c r="R227" s="31">
        <f t="shared" si="128"/>
        <v>0</v>
      </c>
      <c r="S227" s="29"/>
      <c r="T227" s="29"/>
      <c r="U227" s="29"/>
      <c r="V227" s="30"/>
      <c r="W227" s="31">
        <f t="shared" si="129"/>
        <v>0</v>
      </c>
      <c r="X227" s="29"/>
      <c r="Y227" s="29"/>
      <c r="Z227" s="29"/>
      <c r="AA227" s="30"/>
      <c r="AB227" s="31">
        <f t="shared" si="130"/>
        <v>0</v>
      </c>
      <c r="AC227" s="29"/>
      <c r="AD227" s="29"/>
      <c r="AE227" s="29"/>
      <c r="AF227" s="30"/>
      <c r="AG227" s="31">
        <f t="shared" si="131"/>
        <v>0</v>
      </c>
      <c r="AH227" s="29"/>
      <c r="AI227" s="29"/>
      <c r="AJ227" s="29"/>
      <c r="AK227" s="30"/>
      <c r="AL227" s="31">
        <f t="shared" si="132"/>
        <v>0</v>
      </c>
      <c r="AM227" s="29"/>
      <c r="AN227" s="29"/>
      <c r="AO227" s="29"/>
      <c r="AP227" s="30"/>
      <c r="AQ227" s="31">
        <f t="shared" si="133"/>
        <v>0</v>
      </c>
      <c r="AR227" s="29"/>
      <c r="AS227" s="29"/>
      <c r="AT227" s="29"/>
      <c r="AU227" s="30"/>
      <c r="AV227" s="43">
        <f t="shared" si="134"/>
        <v>0</v>
      </c>
    </row>
    <row r="228" spans="1:48" x14ac:dyDescent="0.25">
      <c r="A228" s="14">
        <v>15</v>
      </c>
      <c r="B228" s="8" t="s">
        <v>80</v>
      </c>
      <c r="C228" s="32" t="s">
        <v>85</v>
      </c>
      <c r="D228" s="29"/>
      <c r="E228" s="29"/>
      <c r="F228" s="29"/>
      <c r="G228" s="30"/>
      <c r="H228" s="31">
        <f t="shared" si="126"/>
        <v>0</v>
      </c>
      <c r="I228" s="29"/>
      <c r="J228" s="29"/>
      <c r="K228" s="29"/>
      <c r="L228" s="30"/>
      <c r="M228" s="31">
        <f t="shared" si="127"/>
        <v>0</v>
      </c>
      <c r="N228" s="29"/>
      <c r="O228" s="29"/>
      <c r="P228" s="29"/>
      <c r="Q228" s="30"/>
      <c r="R228" s="31">
        <f t="shared" si="128"/>
        <v>0</v>
      </c>
      <c r="S228" s="29"/>
      <c r="T228" s="29"/>
      <c r="U228" s="29"/>
      <c r="V228" s="30"/>
      <c r="W228" s="31">
        <f t="shared" si="129"/>
        <v>0</v>
      </c>
      <c r="X228" s="29"/>
      <c r="Y228" s="29"/>
      <c r="Z228" s="29"/>
      <c r="AA228" s="30"/>
      <c r="AB228" s="31">
        <f t="shared" si="130"/>
        <v>0</v>
      </c>
      <c r="AC228" s="29"/>
      <c r="AD228" s="29"/>
      <c r="AE228" s="29"/>
      <c r="AF228" s="30"/>
      <c r="AG228" s="31">
        <f t="shared" si="131"/>
        <v>0</v>
      </c>
      <c r="AH228" s="29"/>
      <c r="AI228" s="29"/>
      <c r="AJ228" s="29"/>
      <c r="AK228" s="30"/>
      <c r="AL228" s="31">
        <f t="shared" si="132"/>
        <v>0</v>
      </c>
      <c r="AM228" s="29"/>
      <c r="AN228" s="29"/>
      <c r="AO228" s="29"/>
      <c r="AP228" s="30"/>
      <c r="AQ228" s="31">
        <f t="shared" si="133"/>
        <v>0</v>
      </c>
      <c r="AR228" s="29"/>
      <c r="AS228" s="29"/>
      <c r="AT228" s="29"/>
      <c r="AU228" s="30"/>
      <c r="AV228" s="43">
        <f t="shared" si="134"/>
        <v>0</v>
      </c>
    </row>
    <row r="229" spans="1:48" x14ac:dyDescent="0.25">
      <c r="A229" s="14">
        <v>15</v>
      </c>
      <c r="B229" s="32" t="s">
        <v>81</v>
      </c>
      <c r="C229" s="32" t="s">
        <v>85</v>
      </c>
      <c r="D229" s="33"/>
      <c r="E229" s="33"/>
      <c r="F229" s="33"/>
      <c r="G229" s="34"/>
      <c r="H229" s="35">
        <f t="shared" si="126"/>
        <v>0</v>
      </c>
      <c r="I229" s="33"/>
      <c r="J229" s="33"/>
      <c r="K229" s="33"/>
      <c r="L229" s="34"/>
      <c r="M229" s="35">
        <f t="shared" si="127"/>
        <v>0</v>
      </c>
      <c r="N229" s="33"/>
      <c r="O229" s="33"/>
      <c r="P229" s="33"/>
      <c r="Q229" s="34"/>
      <c r="R229" s="35">
        <f t="shared" si="128"/>
        <v>0</v>
      </c>
      <c r="S229" s="33"/>
      <c r="T229" s="33"/>
      <c r="U229" s="33"/>
      <c r="V229" s="34"/>
      <c r="W229" s="35">
        <f t="shared" si="129"/>
        <v>0</v>
      </c>
      <c r="X229" s="33"/>
      <c r="Y229" s="33"/>
      <c r="Z229" s="33"/>
      <c r="AA229" s="34"/>
      <c r="AB229" s="35">
        <f t="shared" si="130"/>
        <v>0</v>
      </c>
      <c r="AC229" s="33"/>
      <c r="AD229" s="33"/>
      <c r="AE229" s="33"/>
      <c r="AF229" s="34"/>
      <c r="AG229" s="35">
        <f t="shared" si="131"/>
        <v>0</v>
      </c>
      <c r="AH229" s="33"/>
      <c r="AI229" s="33"/>
      <c r="AJ229" s="33"/>
      <c r="AK229" s="34"/>
      <c r="AL229" s="35">
        <f t="shared" si="132"/>
        <v>0</v>
      </c>
      <c r="AM229" s="33"/>
      <c r="AN229" s="33"/>
      <c r="AO229" s="33"/>
      <c r="AP229" s="34"/>
      <c r="AQ229" s="35">
        <f t="shared" si="133"/>
        <v>0</v>
      </c>
      <c r="AR229" s="33"/>
      <c r="AS229" s="33"/>
      <c r="AT229" s="33"/>
      <c r="AU229" s="34"/>
      <c r="AV229" s="44">
        <f t="shared" si="134"/>
        <v>0</v>
      </c>
    </row>
    <row r="230" spans="1:48" x14ac:dyDescent="0.25">
      <c r="A230" s="14">
        <v>15</v>
      </c>
      <c r="B230" s="36"/>
      <c r="C230" s="37"/>
      <c r="D230" s="38"/>
      <c r="E230" s="39"/>
      <c r="F230" s="39"/>
      <c r="G230" s="39"/>
      <c r="H230" s="40">
        <f>SUM(H217:H229)</f>
        <v>0</v>
      </c>
      <c r="I230" s="39"/>
      <c r="J230" s="39"/>
      <c r="K230" s="39"/>
      <c r="L230" s="39"/>
      <c r="M230" s="40">
        <f>SUM(M217:M229)</f>
        <v>0</v>
      </c>
      <c r="N230" s="39"/>
      <c r="O230" s="39"/>
      <c r="P230" s="39"/>
      <c r="Q230" s="39"/>
      <c r="R230" s="40">
        <f>SUM(R217:R229)</f>
        <v>0</v>
      </c>
      <c r="S230" s="39"/>
      <c r="T230" s="39"/>
      <c r="U230" s="39"/>
      <c r="V230" s="39"/>
      <c r="W230" s="40">
        <f>SUM(W217:W229)</f>
        <v>0</v>
      </c>
      <c r="X230" s="39"/>
      <c r="Y230" s="39"/>
      <c r="Z230" s="39"/>
      <c r="AA230" s="39"/>
      <c r="AB230" s="40">
        <f>SUM(AB217:AB229)</f>
        <v>0</v>
      </c>
      <c r="AC230" s="39"/>
      <c r="AD230" s="39"/>
      <c r="AE230" s="39"/>
      <c r="AF230" s="39"/>
      <c r="AG230" s="40">
        <f>SUM(AG217:AG229)</f>
        <v>0</v>
      </c>
      <c r="AH230" s="39"/>
      <c r="AI230" s="39"/>
      <c r="AJ230" s="39"/>
      <c r="AK230" s="39"/>
      <c r="AL230" s="40">
        <f>SUM(AL217:AL229)</f>
        <v>0</v>
      </c>
      <c r="AM230" s="39"/>
      <c r="AN230" s="39"/>
      <c r="AO230" s="39"/>
      <c r="AP230" s="39"/>
      <c r="AQ230" s="40">
        <f>SUM(AQ217:AQ229)</f>
        <v>0</v>
      </c>
      <c r="AR230" s="39"/>
      <c r="AS230" s="39"/>
      <c r="AT230" s="39"/>
      <c r="AU230" s="39"/>
      <c r="AV230" s="40">
        <f>SUM(AV217:AV229)</f>
        <v>0</v>
      </c>
    </row>
    <row r="231" spans="1:48" x14ac:dyDescent="0.25">
      <c r="A231" s="14">
        <v>16</v>
      </c>
      <c r="B231" s="80" t="str">
        <f>"Буква (или иное название) класса "&amp;A231&amp;":"</f>
        <v>Буква (или иное название) класса 16:</v>
      </c>
      <c r="C231" s="81"/>
      <c r="D231" s="82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</row>
    <row r="232" spans="1:48" x14ac:dyDescent="0.25">
      <c r="A232" s="14">
        <v>16</v>
      </c>
      <c r="B232" s="45" t="s">
        <v>69</v>
      </c>
      <c r="C232" s="28" t="s">
        <v>85</v>
      </c>
      <c r="D232" s="29"/>
      <c r="E232" s="29"/>
      <c r="F232" s="29"/>
      <c r="G232" s="30"/>
      <c r="H232" s="31">
        <f t="shared" ref="H232:H244" si="135">COUNTA(D232:G232)</f>
        <v>0</v>
      </c>
      <c r="I232" s="29"/>
      <c r="J232" s="29"/>
      <c r="K232" s="29"/>
      <c r="L232" s="30"/>
      <c r="M232" s="31">
        <f t="shared" ref="M232:M244" si="136">COUNTA(I232:L232)</f>
        <v>0</v>
      </c>
      <c r="N232" s="29"/>
      <c r="O232" s="29"/>
      <c r="P232" s="29"/>
      <c r="Q232" s="30"/>
      <c r="R232" s="31">
        <f t="shared" ref="R232:R244" si="137">COUNTA(N232:Q232)</f>
        <v>0</v>
      </c>
      <c r="S232" s="29"/>
      <c r="T232" s="29"/>
      <c r="U232" s="29"/>
      <c r="V232" s="30"/>
      <c r="W232" s="31">
        <f t="shared" ref="W232:W244" si="138">COUNTA(S232:V232)</f>
        <v>0</v>
      </c>
      <c r="X232" s="29"/>
      <c r="Y232" s="29"/>
      <c r="Z232" s="29"/>
      <c r="AA232" s="30"/>
      <c r="AB232" s="31">
        <f t="shared" ref="AB232:AB244" si="139">COUNTA(X232:AA232)</f>
        <v>0</v>
      </c>
      <c r="AC232" s="29"/>
      <c r="AD232" s="29"/>
      <c r="AE232" s="29"/>
      <c r="AF232" s="30"/>
      <c r="AG232" s="31">
        <f t="shared" ref="AG232:AG244" si="140">COUNTA(AC232:AF232)</f>
        <v>0</v>
      </c>
      <c r="AH232" s="29"/>
      <c r="AI232" s="29"/>
      <c r="AJ232" s="29"/>
      <c r="AK232" s="30"/>
      <c r="AL232" s="31">
        <f t="shared" ref="AL232:AL244" si="141">COUNTA(AH232:AK232)</f>
        <v>0</v>
      </c>
      <c r="AM232" s="29"/>
      <c r="AN232" s="29"/>
      <c r="AO232" s="29"/>
      <c r="AP232" s="30"/>
      <c r="AQ232" s="31">
        <f t="shared" ref="AQ232:AQ244" si="142">COUNTA(AM232:AP232)</f>
        <v>0</v>
      </c>
      <c r="AR232" s="29"/>
      <c r="AS232" s="29"/>
      <c r="AT232" s="29"/>
      <c r="AU232" s="30"/>
      <c r="AV232" s="43">
        <f t="shared" ref="AV232:AV244" si="143">COUNTA(AR232:AU232)</f>
        <v>0</v>
      </c>
    </row>
    <row r="233" spans="1:48" x14ac:dyDescent="0.25">
      <c r="A233" s="14">
        <v>16</v>
      </c>
      <c r="B233" s="8" t="s">
        <v>70</v>
      </c>
      <c r="C233" s="32" t="s">
        <v>85</v>
      </c>
      <c r="D233" s="29"/>
      <c r="E233" s="29"/>
      <c r="F233" s="29"/>
      <c r="G233" s="30"/>
      <c r="H233" s="31">
        <f t="shared" si="135"/>
        <v>0</v>
      </c>
      <c r="I233" s="29"/>
      <c r="J233" s="29"/>
      <c r="K233" s="29"/>
      <c r="L233" s="30"/>
      <c r="M233" s="31">
        <f t="shared" si="136"/>
        <v>0</v>
      </c>
      <c r="N233" s="29"/>
      <c r="O233" s="29"/>
      <c r="P233" s="29"/>
      <c r="Q233" s="30"/>
      <c r="R233" s="31">
        <f t="shared" si="137"/>
        <v>0</v>
      </c>
      <c r="S233" s="29"/>
      <c r="T233" s="29"/>
      <c r="U233" s="29"/>
      <c r="V233" s="30"/>
      <c r="W233" s="31">
        <f t="shared" si="138"/>
        <v>0</v>
      </c>
      <c r="X233" s="29"/>
      <c r="Y233" s="29"/>
      <c r="Z233" s="29"/>
      <c r="AA233" s="30"/>
      <c r="AB233" s="31">
        <f t="shared" si="139"/>
        <v>0</v>
      </c>
      <c r="AC233" s="29"/>
      <c r="AD233" s="29"/>
      <c r="AE233" s="29"/>
      <c r="AF233" s="30"/>
      <c r="AG233" s="31">
        <f t="shared" si="140"/>
        <v>0</v>
      </c>
      <c r="AH233" s="29"/>
      <c r="AI233" s="29"/>
      <c r="AJ233" s="29"/>
      <c r="AK233" s="30"/>
      <c r="AL233" s="31">
        <f t="shared" si="141"/>
        <v>0</v>
      </c>
      <c r="AM233" s="29"/>
      <c r="AN233" s="29"/>
      <c r="AO233" s="29"/>
      <c r="AP233" s="30"/>
      <c r="AQ233" s="31">
        <f t="shared" si="142"/>
        <v>0</v>
      </c>
      <c r="AR233" s="29"/>
      <c r="AS233" s="29"/>
      <c r="AT233" s="29"/>
      <c r="AU233" s="30"/>
      <c r="AV233" s="43">
        <f t="shared" si="143"/>
        <v>0</v>
      </c>
    </row>
    <row r="234" spans="1:48" x14ac:dyDescent="0.25">
      <c r="A234" s="14">
        <v>16</v>
      </c>
      <c r="B234" s="8" t="s">
        <v>71</v>
      </c>
      <c r="C234" s="32" t="s">
        <v>85</v>
      </c>
      <c r="D234" s="29"/>
      <c r="E234" s="29"/>
      <c r="F234" s="29"/>
      <c r="G234" s="30"/>
      <c r="H234" s="31">
        <f t="shared" si="135"/>
        <v>0</v>
      </c>
      <c r="I234" s="29"/>
      <c r="J234" s="29"/>
      <c r="K234" s="29"/>
      <c r="L234" s="30"/>
      <c r="M234" s="31">
        <f t="shared" si="136"/>
        <v>0</v>
      </c>
      <c r="N234" s="29"/>
      <c r="O234" s="29"/>
      <c r="P234" s="29"/>
      <c r="Q234" s="30"/>
      <c r="R234" s="31">
        <f t="shared" si="137"/>
        <v>0</v>
      </c>
      <c r="S234" s="29"/>
      <c r="T234" s="29"/>
      <c r="U234" s="29"/>
      <c r="V234" s="30"/>
      <c r="W234" s="31">
        <f t="shared" si="138"/>
        <v>0</v>
      </c>
      <c r="X234" s="29"/>
      <c r="Y234" s="29"/>
      <c r="Z234" s="29"/>
      <c r="AA234" s="30"/>
      <c r="AB234" s="31">
        <f t="shared" si="139"/>
        <v>0</v>
      </c>
      <c r="AC234" s="29"/>
      <c r="AD234" s="29"/>
      <c r="AE234" s="29"/>
      <c r="AF234" s="30"/>
      <c r="AG234" s="31">
        <f t="shared" si="140"/>
        <v>0</v>
      </c>
      <c r="AH234" s="29"/>
      <c r="AI234" s="29"/>
      <c r="AJ234" s="29"/>
      <c r="AK234" s="30"/>
      <c r="AL234" s="31">
        <f t="shared" si="141"/>
        <v>0</v>
      </c>
      <c r="AM234" s="29"/>
      <c r="AN234" s="29"/>
      <c r="AO234" s="29"/>
      <c r="AP234" s="30"/>
      <c r="AQ234" s="31">
        <f t="shared" si="142"/>
        <v>0</v>
      </c>
      <c r="AR234" s="29"/>
      <c r="AS234" s="29"/>
      <c r="AT234" s="29"/>
      <c r="AU234" s="30"/>
      <c r="AV234" s="43">
        <f t="shared" si="143"/>
        <v>0</v>
      </c>
    </row>
    <row r="235" spans="1:48" x14ac:dyDescent="0.25">
      <c r="A235" s="14">
        <v>16</v>
      </c>
      <c r="B235" s="8" t="s">
        <v>72</v>
      </c>
      <c r="C235" s="32" t="s">
        <v>85</v>
      </c>
      <c r="D235" s="29"/>
      <c r="E235" s="29"/>
      <c r="F235" s="29"/>
      <c r="G235" s="30"/>
      <c r="H235" s="31">
        <f t="shared" si="135"/>
        <v>0</v>
      </c>
      <c r="I235" s="29"/>
      <c r="J235" s="29"/>
      <c r="K235" s="29"/>
      <c r="L235" s="30"/>
      <c r="M235" s="31">
        <f t="shared" si="136"/>
        <v>0</v>
      </c>
      <c r="N235" s="29"/>
      <c r="O235" s="29"/>
      <c r="P235" s="29"/>
      <c r="Q235" s="30"/>
      <c r="R235" s="31">
        <f t="shared" si="137"/>
        <v>0</v>
      </c>
      <c r="S235" s="29"/>
      <c r="T235" s="29"/>
      <c r="U235" s="29"/>
      <c r="V235" s="30"/>
      <c r="W235" s="31">
        <f t="shared" si="138"/>
        <v>0</v>
      </c>
      <c r="X235" s="29"/>
      <c r="Y235" s="29"/>
      <c r="Z235" s="29"/>
      <c r="AA235" s="30"/>
      <c r="AB235" s="31">
        <f t="shared" si="139"/>
        <v>0</v>
      </c>
      <c r="AC235" s="29"/>
      <c r="AD235" s="29"/>
      <c r="AE235" s="29"/>
      <c r="AF235" s="30"/>
      <c r="AG235" s="31">
        <f t="shared" si="140"/>
        <v>0</v>
      </c>
      <c r="AH235" s="29"/>
      <c r="AI235" s="29"/>
      <c r="AJ235" s="29"/>
      <c r="AK235" s="30"/>
      <c r="AL235" s="31">
        <f t="shared" si="141"/>
        <v>0</v>
      </c>
      <c r="AM235" s="29"/>
      <c r="AN235" s="29"/>
      <c r="AO235" s="29"/>
      <c r="AP235" s="30"/>
      <c r="AQ235" s="31">
        <f t="shared" si="142"/>
        <v>0</v>
      </c>
      <c r="AR235" s="29"/>
      <c r="AS235" s="29"/>
      <c r="AT235" s="29"/>
      <c r="AU235" s="30"/>
      <c r="AV235" s="43">
        <f t="shared" si="143"/>
        <v>0</v>
      </c>
    </row>
    <row r="236" spans="1:48" x14ac:dyDescent="0.25">
      <c r="A236" s="14">
        <v>16</v>
      </c>
      <c r="B236" s="8" t="s">
        <v>73</v>
      </c>
      <c r="C236" s="32" t="s">
        <v>85</v>
      </c>
      <c r="D236" s="29"/>
      <c r="E236" s="29"/>
      <c r="F236" s="29"/>
      <c r="G236" s="30"/>
      <c r="H236" s="31">
        <f t="shared" si="135"/>
        <v>0</v>
      </c>
      <c r="I236" s="29"/>
      <c r="J236" s="29"/>
      <c r="K236" s="29"/>
      <c r="L236" s="30"/>
      <c r="M236" s="31">
        <f t="shared" si="136"/>
        <v>0</v>
      </c>
      <c r="N236" s="29"/>
      <c r="O236" s="29"/>
      <c r="P236" s="29"/>
      <c r="Q236" s="30"/>
      <c r="R236" s="31">
        <f t="shared" si="137"/>
        <v>0</v>
      </c>
      <c r="S236" s="29"/>
      <c r="T236" s="29"/>
      <c r="U236" s="29"/>
      <c r="V236" s="30"/>
      <c r="W236" s="31">
        <f t="shared" si="138"/>
        <v>0</v>
      </c>
      <c r="X236" s="29"/>
      <c r="Y236" s="29"/>
      <c r="Z236" s="29"/>
      <c r="AA236" s="30"/>
      <c r="AB236" s="31">
        <f t="shared" si="139"/>
        <v>0</v>
      </c>
      <c r="AC236" s="29"/>
      <c r="AD236" s="29"/>
      <c r="AE236" s="29"/>
      <c r="AF236" s="30"/>
      <c r="AG236" s="31">
        <f t="shared" si="140"/>
        <v>0</v>
      </c>
      <c r="AH236" s="29"/>
      <c r="AI236" s="29"/>
      <c r="AJ236" s="29"/>
      <c r="AK236" s="30"/>
      <c r="AL236" s="31">
        <f t="shared" si="141"/>
        <v>0</v>
      </c>
      <c r="AM236" s="29"/>
      <c r="AN236" s="29"/>
      <c r="AO236" s="29"/>
      <c r="AP236" s="30"/>
      <c r="AQ236" s="31">
        <f t="shared" si="142"/>
        <v>0</v>
      </c>
      <c r="AR236" s="29"/>
      <c r="AS236" s="29"/>
      <c r="AT236" s="29"/>
      <c r="AU236" s="30"/>
      <c r="AV236" s="43">
        <f t="shared" si="143"/>
        <v>0</v>
      </c>
    </row>
    <row r="237" spans="1:48" x14ac:dyDescent="0.25">
      <c r="A237" s="14">
        <v>16</v>
      </c>
      <c r="B237" s="8" t="s">
        <v>74</v>
      </c>
      <c r="C237" s="32" t="s">
        <v>85</v>
      </c>
      <c r="D237" s="29"/>
      <c r="E237" s="29"/>
      <c r="F237" s="29"/>
      <c r="G237" s="30"/>
      <c r="H237" s="31">
        <f t="shared" si="135"/>
        <v>0</v>
      </c>
      <c r="I237" s="29"/>
      <c r="J237" s="29"/>
      <c r="K237" s="29"/>
      <c r="L237" s="30"/>
      <c r="M237" s="31">
        <f t="shared" si="136"/>
        <v>0</v>
      </c>
      <c r="N237" s="29"/>
      <c r="O237" s="29"/>
      <c r="P237" s="29"/>
      <c r="Q237" s="30"/>
      <c r="R237" s="31">
        <f t="shared" si="137"/>
        <v>0</v>
      </c>
      <c r="S237" s="29"/>
      <c r="T237" s="29"/>
      <c r="U237" s="29"/>
      <c r="V237" s="30"/>
      <c r="W237" s="31">
        <f t="shared" si="138"/>
        <v>0</v>
      </c>
      <c r="X237" s="29"/>
      <c r="Y237" s="29"/>
      <c r="Z237" s="29"/>
      <c r="AA237" s="30"/>
      <c r="AB237" s="31">
        <f t="shared" si="139"/>
        <v>0</v>
      </c>
      <c r="AC237" s="29"/>
      <c r="AD237" s="29"/>
      <c r="AE237" s="29"/>
      <c r="AF237" s="30"/>
      <c r="AG237" s="31">
        <f t="shared" si="140"/>
        <v>0</v>
      </c>
      <c r="AH237" s="29"/>
      <c r="AI237" s="29"/>
      <c r="AJ237" s="29"/>
      <c r="AK237" s="30"/>
      <c r="AL237" s="31">
        <f t="shared" si="141"/>
        <v>0</v>
      </c>
      <c r="AM237" s="29"/>
      <c r="AN237" s="29"/>
      <c r="AO237" s="29"/>
      <c r="AP237" s="30"/>
      <c r="AQ237" s="31">
        <f t="shared" si="142"/>
        <v>0</v>
      </c>
      <c r="AR237" s="29"/>
      <c r="AS237" s="29"/>
      <c r="AT237" s="29"/>
      <c r="AU237" s="30"/>
      <c r="AV237" s="43">
        <f t="shared" si="143"/>
        <v>0</v>
      </c>
    </row>
    <row r="238" spans="1:48" x14ac:dyDescent="0.25">
      <c r="A238" s="14">
        <v>16</v>
      </c>
      <c r="B238" s="8" t="s">
        <v>75</v>
      </c>
      <c r="C238" s="32" t="s">
        <v>85</v>
      </c>
      <c r="D238" s="29"/>
      <c r="E238" s="29"/>
      <c r="F238" s="29"/>
      <c r="G238" s="30"/>
      <c r="H238" s="31">
        <f t="shared" si="135"/>
        <v>0</v>
      </c>
      <c r="I238" s="29"/>
      <c r="J238" s="29"/>
      <c r="K238" s="29"/>
      <c r="L238" s="30"/>
      <c r="M238" s="31">
        <f t="shared" si="136"/>
        <v>0</v>
      </c>
      <c r="N238" s="29"/>
      <c r="O238" s="29"/>
      <c r="P238" s="29"/>
      <c r="Q238" s="30"/>
      <c r="R238" s="31">
        <f t="shared" si="137"/>
        <v>0</v>
      </c>
      <c r="S238" s="29"/>
      <c r="T238" s="29"/>
      <c r="U238" s="29"/>
      <c r="V238" s="30"/>
      <c r="W238" s="31">
        <f t="shared" si="138"/>
        <v>0</v>
      </c>
      <c r="X238" s="29"/>
      <c r="Y238" s="29"/>
      <c r="Z238" s="29"/>
      <c r="AA238" s="30"/>
      <c r="AB238" s="31">
        <f t="shared" si="139"/>
        <v>0</v>
      </c>
      <c r="AC238" s="29"/>
      <c r="AD238" s="29"/>
      <c r="AE238" s="29"/>
      <c r="AF238" s="30"/>
      <c r="AG238" s="31">
        <f t="shared" si="140"/>
        <v>0</v>
      </c>
      <c r="AH238" s="29"/>
      <c r="AI238" s="29"/>
      <c r="AJ238" s="29"/>
      <c r="AK238" s="30"/>
      <c r="AL238" s="31">
        <f t="shared" si="141"/>
        <v>0</v>
      </c>
      <c r="AM238" s="29"/>
      <c r="AN238" s="29"/>
      <c r="AO238" s="29"/>
      <c r="AP238" s="30"/>
      <c r="AQ238" s="31">
        <f t="shared" si="142"/>
        <v>0</v>
      </c>
      <c r="AR238" s="29"/>
      <c r="AS238" s="29"/>
      <c r="AT238" s="29"/>
      <c r="AU238" s="30"/>
      <c r="AV238" s="43">
        <f t="shared" si="143"/>
        <v>0</v>
      </c>
    </row>
    <row r="239" spans="1:48" x14ac:dyDescent="0.25">
      <c r="A239" s="14">
        <v>16</v>
      </c>
      <c r="B239" s="8" t="s">
        <v>76</v>
      </c>
      <c r="C239" s="32" t="s">
        <v>85</v>
      </c>
      <c r="D239" s="29"/>
      <c r="E239" s="29"/>
      <c r="F239" s="29"/>
      <c r="G239" s="30"/>
      <c r="H239" s="31">
        <f t="shared" si="135"/>
        <v>0</v>
      </c>
      <c r="I239" s="29"/>
      <c r="J239" s="29"/>
      <c r="K239" s="29"/>
      <c r="L239" s="30"/>
      <c r="M239" s="31">
        <f t="shared" si="136"/>
        <v>0</v>
      </c>
      <c r="N239" s="29"/>
      <c r="O239" s="29"/>
      <c r="P239" s="29"/>
      <c r="Q239" s="30"/>
      <c r="R239" s="31">
        <f t="shared" si="137"/>
        <v>0</v>
      </c>
      <c r="S239" s="29"/>
      <c r="T239" s="29"/>
      <c r="U239" s="29"/>
      <c r="V239" s="30"/>
      <c r="W239" s="31">
        <f t="shared" si="138"/>
        <v>0</v>
      </c>
      <c r="X239" s="29"/>
      <c r="Y239" s="29"/>
      <c r="Z239" s="29"/>
      <c r="AA239" s="30"/>
      <c r="AB239" s="31">
        <f t="shared" si="139"/>
        <v>0</v>
      </c>
      <c r="AC239" s="29"/>
      <c r="AD239" s="29"/>
      <c r="AE239" s="29"/>
      <c r="AF239" s="30"/>
      <c r="AG239" s="31">
        <f t="shared" si="140"/>
        <v>0</v>
      </c>
      <c r="AH239" s="29"/>
      <c r="AI239" s="29"/>
      <c r="AJ239" s="29"/>
      <c r="AK239" s="30"/>
      <c r="AL239" s="31">
        <f t="shared" si="141"/>
        <v>0</v>
      </c>
      <c r="AM239" s="29"/>
      <c r="AN239" s="29"/>
      <c r="AO239" s="29"/>
      <c r="AP239" s="30"/>
      <c r="AQ239" s="31">
        <f t="shared" si="142"/>
        <v>0</v>
      </c>
      <c r="AR239" s="29"/>
      <c r="AS239" s="29"/>
      <c r="AT239" s="29"/>
      <c r="AU239" s="30"/>
      <c r="AV239" s="43">
        <f t="shared" si="143"/>
        <v>0</v>
      </c>
    </row>
    <row r="240" spans="1:48" x14ac:dyDescent="0.25">
      <c r="A240" s="14">
        <v>16</v>
      </c>
      <c r="B240" s="8" t="s">
        <v>77</v>
      </c>
      <c r="C240" s="32" t="s">
        <v>85</v>
      </c>
      <c r="D240" s="29"/>
      <c r="E240" s="29"/>
      <c r="F240" s="29"/>
      <c r="G240" s="30"/>
      <c r="H240" s="31">
        <f t="shared" si="135"/>
        <v>0</v>
      </c>
      <c r="I240" s="29"/>
      <c r="J240" s="29"/>
      <c r="K240" s="29"/>
      <c r="L240" s="30"/>
      <c r="M240" s="31">
        <f t="shared" si="136"/>
        <v>0</v>
      </c>
      <c r="N240" s="29"/>
      <c r="O240" s="29"/>
      <c r="P240" s="29"/>
      <c r="Q240" s="30"/>
      <c r="R240" s="31">
        <f t="shared" si="137"/>
        <v>0</v>
      </c>
      <c r="S240" s="29"/>
      <c r="T240" s="29"/>
      <c r="U240" s="29"/>
      <c r="V240" s="30"/>
      <c r="W240" s="31">
        <f t="shared" si="138"/>
        <v>0</v>
      </c>
      <c r="X240" s="29"/>
      <c r="Y240" s="29"/>
      <c r="Z240" s="29"/>
      <c r="AA240" s="30"/>
      <c r="AB240" s="31">
        <f t="shared" si="139"/>
        <v>0</v>
      </c>
      <c r="AC240" s="29"/>
      <c r="AD240" s="29"/>
      <c r="AE240" s="29"/>
      <c r="AF240" s="30"/>
      <c r="AG240" s="31">
        <f t="shared" si="140"/>
        <v>0</v>
      </c>
      <c r="AH240" s="29"/>
      <c r="AI240" s="29"/>
      <c r="AJ240" s="29"/>
      <c r="AK240" s="30"/>
      <c r="AL240" s="31">
        <f t="shared" si="141"/>
        <v>0</v>
      </c>
      <c r="AM240" s="29"/>
      <c r="AN240" s="29"/>
      <c r="AO240" s="29"/>
      <c r="AP240" s="30"/>
      <c r="AQ240" s="31">
        <f t="shared" si="142"/>
        <v>0</v>
      </c>
      <c r="AR240" s="29"/>
      <c r="AS240" s="29"/>
      <c r="AT240" s="29"/>
      <c r="AU240" s="30"/>
      <c r="AV240" s="43">
        <f t="shared" si="143"/>
        <v>0</v>
      </c>
    </row>
    <row r="241" spans="1:48" x14ac:dyDescent="0.25">
      <c r="A241" s="14">
        <v>16</v>
      </c>
      <c r="B241" s="8" t="s">
        <v>78</v>
      </c>
      <c r="C241" s="32" t="s">
        <v>85</v>
      </c>
      <c r="D241" s="29"/>
      <c r="E241" s="29"/>
      <c r="F241" s="29"/>
      <c r="G241" s="30"/>
      <c r="H241" s="31">
        <f t="shared" si="135"/>
        <v>0</v>
      </c>
      <c r="I241" s="29"/>
      <c r="J241" s="29"/>
      <c r="K241" s="29"/>
      <c r="L241" s="30"/>
      <c r="M241" s="31">
        <f t="shared" si="136"/>
        <v>0</v>
      </c>
      <c r="N241" s="29"/>
      <c r="O241" s="29"/>
      <c r="P241" s="29"/>
      <c r="Q241" s="30"/>
      <c r="R241" s="31">
        <f t="shared" si="137"/>
        <v>0</v>
      </c>
      <c r="S241" s="29"/>
      <c r="T241" s="29"/>
      <c r="U241" s="29"/>
      <c r="V241" s="30"/>
      <c r="W241" s="31">
        <f t="shared" si="138"/>
        <v>0</v>
      </c>
      <c r="X241" s="29"/>
      <c r="Y241" s="29"/>
      <c r="Z241" s="29"/>
      <c r="AA241" s="30"/>
      <c r="AB241" s="31">
        <f t="shared" si="139"/>
        <v>0</v>
      </c>
      <c r="AC241" s="29"/>
      <c r="AD241" s="29"/>
      <c r="AE241" s="29"/>
      <c r="AF241" s="30"/>
      <c r="AG241" s="31">
        <f t="shared" si="140"/>
        <v>0</v>
      </c>
      <c r="AH241" s="29"/>
      <c r="AI241" s="29"/>
      <c r="AJ241" s="29"/>
      <c r="AK241" s="30"/>
      <c r="AL241" s="31">
        <f t="shared" si="141"/>
        <v>0</v>
      </c>
      <c r="AM241" s="29"/>
      <c r="AN241" s="29"/>
      <c r="AO241" s="29"/>
      <c r="AP241" s="30"/>
      <c r="AQ241" s="31">
        <f t="shared" si="142"/>
        <v>0</v>
      </c>
      <c r="AR241" s="29"/>
      <c r="AS241" s="29"/>
      <c r="AT241" s="29"/>
      <c r="AU241" s="30"/>
      <c r="AV241" s="43">
        <f t="shared" si="143"/>
        <v>0</v>
      </c>
    </row>
    <row r="242" spans="1:48" x14ac:dyDescent="0.25">
      <c r="A242" s="14">
        <v>16</v>
      </c>
      <c r="B242" s="8" t="s">
        <v>79</v>
      </c>
      <c r="C242" s="32" t="s">
        <v>85</v>
      </c>
      <c r="D242" s="29"/>
      <c r="E242" s="29"/>
      <c r="F242" s="29"/>
      <c r="G242" s="30"/>
      <c r="H242" s="31">
        <f t="shared" si="135"/>
        <v>0</v>
      </c>
      <c r="I242" s="29"/>
      <c r="J242" s="29"/>
      <c r="K242" s="29"/>
      <c r="L242" s="30"/>
      <c r="M242" s="31">
        <f t="shared" si="136"/>
        <v>0</v>
      </c>
      <c r="N242" s="29"/>
      <c r="O242" s="29"/>
      <c r="P242" s="29"/>
      <c r="Q242" s="30"/>
      <c r="R242" s="31">
        <f t="shared" si="137"/>
        <v>0</v>
      </c>
      <c r="S242" s="29"/>
      <c r="T242" s="29"/>
      <c r="U242" s="29"/>
      <c r="V242" s="30"/>
      <c r="W242" s="31">
        <f t="shared" si="138"/>
        <v>0</v>
      </c>
      <c r="X242" s="29"/>
      <c r="Y242" s="29"/>
      <c r="Z242" s="29"/>
      <c r="AA242" s="30"/>
      <c r="AB242" s="31">
        <f t="shared" si="139"/>
        <v>0</v>
      </c>
      <c r="AC242" s="29"/>
      <c r="AD242" s="29"/>
      <c r="AE242" s="29"/>
      <c r="AF242" s="30"/>
      <c r="AG242" s="31">
        <f t="shared" si="140"/>
        <v>0</v>
      </c>
      <c r="AH242" s="29"/>
      <c r="AI242" s="29"/>
      <c r="AJ242" s="29"/>
      <c r="AK242" s="30"/>
      <c r="AL242" s="31">
        <f t="shared" si="141"/>
        <v>0</v>
      </c>
      <c r="AM242" s="29"/>
      <c r="AN242" s="29"/>
      <c r="AO242" s="29"/>
      <c r="AP242" s="30"/>
      <c r="AQ242" s="31">
        <f t="shared" si="142"/>
        <v>0</v>
      </c>
      <c r="AR242" s="29"/>
      <c r="AS242" s="29"/>
      <c r="AT242" s="29"/>
      <c r="AU242" s="30"/>
      <c r="AV242" s="43">
        <f t="shared" si="143"/>
        <v>0</v>
      </c>
    </row>
    <row r="243" spans="1:48" x14ac:dyDescent="0.25">
      <c r="A243" s="14">
        <v>16</v>
      </c>
      <c r="B243" s="8" t="s">
        <v>80</v>
      </c>
      <c r="C243" s="32" t="s">
        <v>85</v>
      </c>
      <c r="D243" s="29"/>
      <c r="E243" s="29"/>
      <c r="F243" s="29"/>
      <c r="G243" s="30"/>
      <c r="H243" s="31">
        <f t="shared" si="135"/>
        <v>0</v>
      </c>
      <c r="I243" s="29"/>
      <c r="J243" s="29"/>
      <c r="K243" s="29"/>
      <c r="L243" s="30"/>
      <c r="M243" s="31">
        <f t="shared" si="136"/>
        <v>0</v>
      </c>
      <c r="N243" s="29"/>
      <c r="O243" s="29"/>
      <c r="P243" s="29"/>
      <c r="Q243" s="30"/>
      <c r="R243" s="31">
        <f t="shared" si="137"/>
        <v>0</v>
      </c>
      <c r="S243" s="29"/>
      <c r="T243" s="29"/>
      <c r="U243" s="29"/>
      <c r="V243" s="30"/>
      <c r="W243" s="31">
        <f t="shared" si="138"/>
        <v>0</v>
      </c>
      <c r="X243" s="29"/>
      <c r="Y243" s="29"/>
      <c r="Z243" s="29"/>
      <c r="AA243" s="30"/>
      <c r="AB243" s="31">
        <f t="shared" si="139"/>
        <v>0</v>
      </c>
      <c r="AC243" s="29"/>
      <c r="AD243" s="29"/>
      <c r="AE243" s="29"/>
      <c r="AF243" s="30"/>
      <c r="AG243" s="31">
        <f t="shared" si="140"/>
        <v>0</v>
      </c>
      <c r="AH243" s="29"/>
      <c r="AI243" s="29"/>
      <c r="AJ243" s="29"/>
      <c r="AK243" s="30"/>
      <c r="AL243" s="31">
        <f t="shared" si="141"/>
        <v>0</v>
      </c>
      <c r="AM243" s="29"/>
      <c r="AN243" s="29"/>
      <c r="AO243" s="29"/>
      <c r="AP243" s="30"/>
      <c r="AQ243" s="31">
        <f t="shared" si="142"/>
        <v>0</v>
      </c>
      <c r="AR243" s="29"/>
      <c r="AS243" s="29"/>
      <c r="AT243" s="29"/>
      <c r="AU243" s="30"/>
      <c r="AV243" s="43">
        <f t="shared" si="143"/>
        <v>0</v>
      </c>
    </row>
    <row r="244" spans="1:48" x14ac:dyDescent="0.25">
      <c r="A244" s="14">
        <v>16</v>
      </c>
      <c r="B244" s="32" t="s">
        <v>81</v>
      </c>
      <c r="C244" s="32" t="s">
        <v>85</v>
      </c>
      <c r="D244" s="33"/>
      <c r="E244" s="33"/>
      <c r="F244" s="33"/>
      <c r="G244" s="34"/>
      <c r="H244" s="35">
        <f t="shared" si="135"/>
        <v>0</v>
      </c>
      <c r="I244" s="33"/>
      <c r="J244" s="33"/>
      <c r="K244" s="33"/>
      <c r="L244" s="34"/>
      <c r="M244" s="35">
        <f t="shared" si="136"/>
        <v>0</v>
      </c>
      <c r="N244" s="33"/>
      <c r="O244" s="33"/>
      <c r="P244" s="33"/>
      <c r="Q244" s="34"/>
      <c r="R244" s="35">
        <f t="shared" si="137"/>
        <v>0</v>
      </c>
      <c r="S244" s="33"/>
      <c r="T244" s="33"/>
      <c r="U244" s="33"/>
      <c r="V244" s="34"/>
      <c r="W244" s="35">
        <f t="shared" si="138"/>
        <v>0</v>
      </c>
      <c r="X244" s="33"/>
      <c r="Y244" s="33"/>
      <c r="Z244" s="33"/>
      <c r="AA244" s="34"/>
      <c r="AB244" s="35">
        <f t="shared" si="139"/>
        <v>0</v>
      </c>
      <c r="AC244" s="33"/>
      <c r="AD244" s="33"/>
      <c r="AE244" s="33"/>
      <c r="AF244" s="34"/>
      <c r="AG244" s="35">
        <f t="shared" si="140"/>
        <v>0</v>
      </c>
      <c r="AH244" s="33"/>
      <c r="AI244" s="33"/>
      <c r="AJ244" s="33"/>
      <c r="AK244" s="34"/>
      <c r="AL244" s="35">
        <f t="shared" si="141"/>
        <v>0</v>
      </c>
      <c r="AM244" s="33"/>
      <c r="AN244" s="33"/>
      <c r="AO244" s="33"/>
      <c r="AP244" s="34"/>
      <c r="AQ244" s="35">
        <f t="shared" si="142"/>
        <v>0</v>
      </c>
      <c r="AR244" s="33"/>
      <c r="AS244" s="33"/>
      <c r="AT244" s="33"/>
      <c r="AU244" s="34"/>
      <c r="AV244" s="44">
        <f t="shared" si="143"/>
        <v>0</v>
      </c>
    </row>
    <row r="245" spans="1:48" x14ac:dyDescent="0.25">
      <c r="A245" s="14">
        <v>16</v>
      </c>
      <c r="B245" s="36"/>
      <c r="C245" s="37"/>
      <c r="D245" s="38"/>
      <c r="E245" s="39"/>
      <c r="F245" s="39"/>
      <c r="G245" s="39"/>
      <c r="H245" s="40">
        <f>SUM(H232:H244)</f>
        <v>0</v>
      </c>
      <c r="I245" s="39"/>
      <c r="J245" s="39"/>
      <c r="K245" s="39"/>
      <c r="L245" s="39"/>
      <c r="M245" s="40">
        <f>SUM(M232:M244)</f>
        <v>0</v>
      </c>
      <c r="N245" s="39"/>
      <c r="O245" s="39"/>
      <c r="P245" s="39"/>
      <c r="Q245" s="39"/>
      <c r="R245" s="40">
        <f>SUM(R232:R244)</f>
        <v>0</v>
      </c>
      <c r="S245" s="39"/>
      <c r="T245" s="39"/>
      <c r="U245" s="39"/>
      <c r="V245" s="39"/>
      <c r="W245" s="40">
        <f>SUM(W232:W244)</f>
        <v>0</v>
      </c>
      <c r="X245" s="39"/>
      <c r="Y245" s="39"/>
      <c r="Z245" s="39"/>
      <c r="AA245" s="39"/>
      <c r="AB245" s="40">
        <f>SUM(AB232:AB244)</f>
        <v>0</v>
      </c>
      <c r="AC245" s="39"/>
      <c r="AD245" s="39"/>
      <c r="AE245" s="39"/>
      <c r="AF245" s="39"/>
      <c r="AG245" s="40">
        <f>SUM(AG232:AG244)</f>
        <v>0</v>
      </c>
      <c r="AH245" s="39"/>
      <c r="AI245" s="39"/>
      <c r="AJ245" s="39"/>
      <c r="AK245" s="39"/>
      <c r="AL245" s="40">
        <f>SUM(AL232:AL244)</f>
        <v>0</v>
      </c>
      <c r="AM245" s="39"/>
      <c r="AN245" s="39"/>
      <c r="AO245" s="39"/>
      <c r="AP245" s="39"/>
      <c r="AQ245" s="40">
        <f>SUM(AQ232:AQ244)</f>
        <v>0</v>
      </c>
      <c r="AR245" s="39"/>
      <c r="AS245" s="39"/>
      <c r="AT245" s="39"/>
      <c r="AU245" s="39"/>
      <c r="AV245" s="40">
        <f>SUM(AV232:AV244)</f>
        <v>0</v>
      </c>
    </row>
    <row r="246" spans="1:48" x14ac:dyDescent="0.25">
      <c r="A246" s="14">
        <v>17</v>
      </c>
      <c r="B246" s="80" t="str">
        <f>"Буква (или иное название) класса "&amp;A246&amp;":"</f>
        <v>Буква (или иное название) класса 17:</v>
      </c>
      <c r="C246" s="81"/>
      <c r="D246" s="82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</row>
    <row r="247" spans="1:48" x14ac:dyDescent="0.25">
      <c r="A247" s="14">
        <v>17</v>
      </c>
      <c r="B247" s="45" t="s">
        <v>69</v>
      </c>
      <c r="C247" s="28" t="s">
        <v>85</v>
      </c>
      <c r="D247" s="29"/>
      <c r="E247" s="29"/>
      <c r="F247" s="29"/>
      <c r="G247" s="30"/>
      <c r="H247" s="31">
        <f t="shared" ref="H247:H259" si="144">COUNTA(D247:G247)</f>
        <v>0</v>
      </c>
      <c r="I247" s="29"/>
      <c r="J247" s="29"/>
      <c r="K247" s="29"/>
      <c r="L247" s="30"/>
      <c r="M247" s="31">
        <f t="shared" ref="M247:M259" si="145">COUNTA(I247:L247)</f>
        <v>0</v>
      </c>
      <c r="N247" s="29"/>
      <c r="O247" s="29"/>
      <c r="P247" s="29"/>
      <c r="Q247" s="30"/>
      <c r="R247" s="31">
        <f t="shared" ref="R247:R259" si="146">COUNTA(N247:Q247)</f>
        <v>0</v>
      </c>
      <c r="S247" s="29"/>
      <c r="T247" s="29"/>
      <c r="U247" s="29"/>
      <c r="V247" s="30"/>
      <c r="W247" s="31">
        <f t="shared" ref="W247:W259" si="147">COUNTA(S247:V247)</f>
        <v>0</v>
      </c>
      <c r="X247" s="29"/>
      <c r="Y247" s="29"/>
      <c r="Z247" s="29"/>
      <c r="AA247" s="30"/>
      <c r="AB247" s="31">
        <f t="shared" ref="AB247:AB259" si="148">COUNTA(X247:AA247)</f>
        <v>0</v>
      </c>
      <c r="AC247" s="29"/>
      <c r="AD247" s="29"/>
      <c r="AE247" s="29"/>
      <c r="AF247" s="30"/>
      <c r="AG247" s="31">
        <f t="shared" ref="AG247:AG259" si="149">COUNTA(AC247:AF247)</f>
        <v>0</v>
      </c>
      <c r="AH247" s="29"/>
      <c r="AI247" s="29"/>
      <c r="AJ247" s="29"/>
      <c r="AK247" s="30"/>
      <c r="AL247" s="31">
        <f t="shared" ref="AL247:AL259" si="150">COUNTA(AH247:AK247)</f>
        <v>0</v>
      </c>
      <c r="AM247" s="29"/>
      <c r="AN247" s="29"/>
      <c r="AO247" s="29"/>
      <c r="AP247" s="30"/>
      <c r="AQ247" s="31">
        <f t="shared" ref="AQ247:AQ259" si="151">COUNTA(AM247:AP247)</f>
        <v>0</v>
      </c>
      <c r="AR247" s="29"/>
      <c r="AS247" s="29"/>
      <c r="AT247" s="29"/>
      <c r="AU247" s="30"/>
      <c r="AV247" s="43">
        <f t="shared" ref="AV247:AV259" si="152">COUNTA(AR247:AU247)</f>
        <v>0</v>
      </c>
    </row>
    <row r="248" spans="1:48" x14ac:dyDescent="0.25">
      <c r="A248" s="14">
        <v>17</v>
      </c>
      <c r="B248" s="8" t="s">
        <v>70</v>
      </c>
      <c r="C248" s="32" t="s">
        <v>85</v>
      </c>
      <c r="D248" s="29"/>
      <c r="E248" s="29"/>
      <c r="F248" s="29"/>
      <c r="G248" s="30"/>
      <c r="H248" s="31">
        <f t="shared" si="144"/>
        <v>0</v>
      </c>
      <c r="I248" s="29"/>
      <c r="J248" s="29"/>
      <c r="K248" s="29"/>
      <c r="L248" s="30"/>
      <c r="M248" s="31">
        <f t="shared" si="145"/>
        <v>0</v>
      </c>
      <c r="N248" s="29"/>
      <c r="O248" s="29"/>
      <c r="P248" s="29"/>
      <c r="Q248" s="30"/>
      <c r="R248" s="31">
        <f t="shared" si="146"/>
        <v>0</v>
      </c>
      <c r="S248" s="29"/>
      <c r="T248" s="29"/>
      <c r="U248" s="29"/>
      <c r="V248" s="30"/>
      <c r="W248" s="31">
        <f t="shared" si="147"/>
        <v>0</v>
      </c>
      <c r="X248" s="29"/>
      <c r="Y248" s="29"/>
      <c r="Z248" s="29"/>
      <c r="AA248" s="30"/>
      <c r="AB248" s="31">
        <f t="shared" si="148"/>
        <v>0</v>
      </c>
      <c r="AC248" s="29"/>
      <c r="AD248" s="29"/>
      <c r="AE248" s="29"/>
      <c r="AF248" s="30"/>
      <c r="AG248" s="31">
        <f t="shared" si="149"/>
        <v>0</v>
      </c>
      <c r="AH248" s="29"/>
      <c r="AI248" s="29"/>
      <c r="AJ248" s="29"/>
      <c r="AK248" s="30"/>
      <c r="AL248" s="31">
        <f t="shared" si="150"/>
        <v>0</v>
      </c>
      <c r="AM248" s="29"/>
      <c r="AN248" s="29"/>
      <c r="AO248" s="29"/>
      <c r="AP248" s="30"/>
      <c r="AQ248" s="31">
        <f t="shared" si="151"/>
        <v>0</v>
      </c>
      <c r="AR248" s="29"/>
      <c r="AS248" s="29"/>
      <c r="AT248" s="29"/>
      <c r="AU248" s="30"/>
      <c r="AV248" s="43">
        <f t="shared" si="152"/>
        <v>0</v>
      </c>
    </row>
    <row r="249" spans="1:48" x14ac:dyDescent="0.25">
      <c r="A249" s="14">
        <v>17</v>
      </c>
      <c r="B249" s="8" t="s">
        <v>71</v>
      </c>
      <c r="C249" s="32" t="s">
        <v>85</v>
      </c>
      <c r="D249" s="29"/>
      <c r="E249" s="29"/>
      <c r="F249" s="29"/>
      <c r="G249" s="30"/>
      <c r="H249" s="31">
        <f t="shared" si="144"/>
        <v>0</v>
      </c>
      <c r="I249" s="29"/>
      <c r="J249" s="29"/>
      <c r="K249" s="29"/>
      <c r="L249" s="30"/>
      <c r="M249" s="31">
        <f t="shared" si="145"/>
        <v>0</v>
      </c>
      <c r="N249" s="29"/>
      <c r="O249" s="29"/>
      <c r="P249" s="29"/>
      <c r="Q249" s="30"/>
      <c r="R249" s="31">
        <f t="shared" si="146"/>
        <v>0</v>
      </c>
      <c r="S249" s="29"/>
      <c r="T249" s="29"/>
      <c r="U249" s="29"/>
      <c r="V249" s="30"/>
      <c r="W249" s="31">
        <f t="shared" si="147"/>
        <v>0</v>
      </c>
      <c r="X249" s="29"/>
      <c r="Y249" s="29"/>
      <c r="Z249" s="29"/>
      <c r="AA249" s="30"/>
      <c r="AB249" s="31">
        <f t="shared" si="148"/>
        <v>0</v>
      </c>
      <c r="AC249" s="29"/>
      <c r="AD249" s="29"/>
      <c r="AE249" s="29"/>
      <c r="AF249" s="30"/>
      <c r="AG249" s="31">
        <f t="shared" si="149"/>
        <v>0</v>
      </c>
      <c r="AH249" s="29"/>
      <c r="AI249" s="29"/>
      <c r="AJ249" s="29"/>
      <c r="AK249" s="30"/>
      <c r="AL249" s="31">
        <f t="shared" si="150"/>
        <v>0</v>
      </c>
      <c r="AM249" s="29"/>
      <c r="AN249" s="29"/>
      <c r="AO249" s="29"/>
      <c r="AP249" s="30"/>
      <c r="AQ249" s="31">
        <f t="shared" si="151"/>
        <v>0</v>
      </c>
      <c r="AR249" s="29"/>
      <c r="AS249" s="29"/>
      <c r="AT249" s="29"/>
      <c r="AU249" s="30"/>
      <c r="AV249" s="43">
        <f t="shared" si="152"/>
        <v>0</v>
      </c>
    </row>
    <row r="250" spans="1:48" x14ac:dyDescent="0.25">
      <c r="A250" s="14">
        <v>17</v>
      </c>
      <c r="B250" s="8" t="s">
        <v>72</v>
      </c>
      <c r="C250" s="32" t="s">
        <v>85</v>
      </c>
      <c r="D250" s="29"/>
      <c r="E250" s="29"/>
      <c r="F250" s="29"/>
      <c r="G250" s="30"/>
      <c r="H250" s="31">
        <f t="shared" si="144"/>
        <v>0</v>
      </c>
      <c r="I250" s="29"/>
      <c r="J250" s="29"/>
      <c r="K250" s="29"/>
      <c r="L250" s="30"/>
      <c r="M250" s="31">
        <f t="shared" si="145"/>
        <v>0</v>
      </c>
      <c r="N250" s="29"/>
      <c r="O250" s="29"/>
      <c r="P250" s="29"/>
      <c r="Q250" s="30"/>
      <c r="R250" s="31">
        <f t="shared" si="146"/>
        <v>0</v>
      </c>
      <c r="S250" s="29"/>
      <c r="T250" s="29"/>
      <c r="U250" s="29"/>
      <c r="V250" s="30"/>
      <c r="W250" s="31">
        <f t="shared" si="147"/>
        <v>0</v>
      </c>
      <c r="X250" s="29"/>
      <c r="Y250" s="29"/>
      <c r="Z250" s="29"/>
      <c r="AA250" s="30"/>
      <c r="AB250" s="31">
        <f t="shared" si="148"/>
        <v>0</v>
      </c>
      <c r="AC250" s="29"/>
      <c r="AD250" s="29"/>
      <c r="AE250" s="29"/>
      <c r="AF250" s="30"/>
      <c r="AG250" s="31">
        <f t="shared" si="149"/>
        <v>0</v>
      </c>
      <c r="AH250" s="29"/>
      <c r="AI250" s="29"/>
      <c r="AJ250" s="29"/>
      <c r="AK250" s="30"/>
      <c r="AL250" s="31">
        <f t="shared" si="150"/>
        <v>0</v>
      </c>
      <c r="AM250" s="29"/>
      <c r="AN250" s="29"/>
      <c r="AO250" s="29"/>
      <c r="AP250" s="30"/>
      <c r="AQ250" s="31">
        <f t="shared" si="151"/>
        <v>0</v>
      </c>
      <c r="AR250" s="29"/>
      <c r="AS250" s="29"/>
      <c r="AT250" s="29"/>
      <c r="AU250" s="30"/>
      <c r="AV250" s="43">
        <f t="shared" si="152"/>
        <v>0</v>
      </c>
    </row>
    <row r="251" spans="1:48" x14ac:dyDescent="0.25">
      <c r="A251" s="14">
        <v>17</v>
      </c>
      <c r="B251" s="8" t="s">
        <v>73</v>
      </c>
      <c r="C251" s="32" t="s">
        <v>85</v>
      </c>
      <c r="D251" s="29"/>
      <c r="E251" s="29"/>
      <c r="F251" s="29"/>
      <c r="G251" s="30"/>
      <c r="H251" s="31">
        <f t="shared" si="144"/>
        <v>0</v>
      </c>
      <c r="I251" s="29"/>
      <c r="J251" s="29"/>
      <c r="K251" s="29"/>
      <c r="L251" s="30"/>
      <c r="M251" s="31">
        <f t="shared" si="145"/>
        <v>0</v>
      </c>
      <c r="N251" s="29"/>
      <c r="O251" s="29"/>
      <c r="P251" s="29"/>
      <c r="Q251" s="30"/>
      <c r="R251" s="31">
        <f t="shared" si="146"/>
        <v>0</v>
      </c>
      <c r="S251" s="29"/>
      <c r="T251" s="29"/>
      <c r="U251" s="29"/>
      <c r="V251" s="30"/>
      <c r="W251" s="31">
        <f t="shared" si="147"/>
        <v>0</v>
      </c>
      <c r="X251" s="29"/>
      <c r="Y251" s="29"/>
      <c r="Z251" s="29"/>
      <c r="AA251" s="30"/>
      <c r="AB251" s="31">
        <f t="shared" si="148"/>
        <v>0</v>
      </c>
      <c r="AC251" s="29"/>
      <c r="AD251" s="29"/>
      <c r="AE251" s="29"/>
      <c r="AF251" s="30"/>
      <c r="AG251" s="31">
        <f t="shared" si="149"/>
        <v>0</v>
      </c>
      <c r="AH251" s="29"/>
      <c r="AI251" s="29"/>
      <c r="AJ251" s="29"/>
      <c r="AK251" s="30"/>
      <c r="AL251" s="31">
        <f t="shared" si="150"/>
        <v>0</v>
      </c>
      <c r="AM251" s="29"/>
      <c r="AN251" s="29"/>
      <c r="AO251" s="29"/>
      <c r="AP251" s="30"/>
      <c r="AQ251" s="31">
        <f t="shared" si="151"/>
        <v>0</v>
      </c>
      <c r="AR251" s="29"/>
      <c r="AS251" s="29"/>
      <c r="AT251" s="29"/>
      <c r="AU251" s="30"/>
      <c r="AV251" s="43">
        <f t="shared" si="152"/>
        <v>0</v>
      </c>
    </row>
    <row r="252" spans="1:48" x14ac:dyDescent="0.25">
      <c r="A252" s="14">
        <v>17</v>
      </c>
      <c r="B252" s="8" t="s">
        <v>74</v>
      </c>
      <c r="C252" s="32" t="s">
        <v>85</v>
      </c>
      <c r="D252" s="29"/>
      <c r="E252" s="29"/>
      <c r="F252" s="29"/>
      <c r="G252" s="30"/>
      <c r="H252" s="31">
        <f t="shared" si="144"/>
        <v>0</v>
      </c>
      <c r="I252" s="29"/>
      <c r="J252" s="29"/>
      <c r="K252" s="29"/>
      <c r="L252" s="30"/>
      <c r="M252" s="31">
        <f t="shared" si="145"/>
        <v>0</v>
      </c>
      <c r="N252" s="29"/>
      <c r="O252" s="29"/>
      <c r="P252" s="29"/>
      <c r="Q252" s="30"/>
      <c r="R252" s="31">
        <f t="shared" si="146"/>
        <v>0</v>
      </c>
      <c r="S252" s="29"/>
      <c r="T252" s="29"/>
      <c r="U252" s="29"/>
      <c r="V252" s="30"/>
      <c r="W252" s="31">
        <f t="shared" si="147"/>
        <v>0</v>
      </c>
      <c r="X252" s="29"/>
      <c r="Y252" s="29"/>
      <c r="Z252" s="29"/>
      <c r="AA252" s="30"/>
      <c r="AB252" s="31">
        <f t="shared" si="148"/>
        <v>0</v>
      </c>
      <c r="AC252" s="29"/>
      <c r="AD252" s="29"/>
      <c r="AE252" s="29"/>
      <c r="AF252" s="30"/>
      <c r="AG252" s="31">
        <f t="shared" si="149"/>
        <v>0</v>
      </c>
      <c r="AH252" s="29"/>
      <c r="AI252" s="29"/>
      <c r="AJ252" s="29"/>
      <c r="AK252" s="30"/>
      <c r="AL252" s="31">
        <f t="shared" si="150"/>
        <v>0</v>
      </c>
      <c r="AM252" s="29"/>
      <c r="AN252" s="29"/>
      <c r="AO252" s="29"/>
      <c r="AP252" s="30"/>
      <c r="AQ252" s="31">
        <f t="shared" si="151"/>
        <v>0</v>
      </c>
      <c r="AR252" s="29"/>
      <c r="AS252" s="29"/>
      <c r="AT252" s="29"/>
      <c r="AU252" s="30"/>
      <c r="AV252" s="43">
        <f t="shared" si="152"/>
        <v>0</v>
      </c>
    </row>
    <row r="253" spans="1:48" x14ac:dyDescent="0.25">
      <c r="A253" s="14">
        <v>17</v>
      </c>
      <c r="B253" s="8" t="s">
        <v>75</v>
      </c>
      <c r="C253" s="32" t="s">
        <v>85</v>
      </c>
      <c r="D253" s="29"/>
      <c r="E253" s="29"/>
      <c r="F253" s="29"/>
      <c r="G253" s="30"/>
      <c r="H253" s="31">
        <f t="shared" si="144"/>
        <v>0</v>
      </c>
      <c r="I253" s="29"/>
      <c r="J253" s="29"/>
      <c r="K253" s="29"/>
      <c r="L253" s="30"/>
      <c r="M253" s="31">
        <f t="shared" si="145"/>
        <v>0</v>
      </c>
      <c r="N253" s="29"/>
      <c r="O253" s="29"/>
      <c r="P253" s="29"/>
      <c r="Q253" s="30"/>
      <c r="R253" s="31">
        <f t="shared" si="146"/>
        <v>0</v>
      </c>
      <c r="S253" s="29"/>
      <c r="T253" s="29"/>
      <c r="U253" s="29"/>
      <c r="V253" s="30"/>
      <c r="W253" s="31">
        <f t="shared" si="147"/>
        <v>0</v>
      </c>
      <c r="X253" s="29"/>
      <c r="Y253" s="29"/>
      <c r="Z253" s="29"/>
      <c r="AA253" s="30"/>
      <c r="AB253" s="31">
        <f t="shared" si="148"/>
        <v>0</v>
      </c>
      <c r="AC253" s="29"/>
      <c r="AD253" s="29"/>
      <c r="AE253" s="29"/>
      <c r="AF253" s="30"/>
      <c r="AG253" s="31">
        <f t="shared" si="149"/>
        <v>0</v>
      </c>
      <c r="AH253" s="29"/>
      <c r="AI253" s="29"/>
      <c r="AJ253" s="29"/>
      <c r="AK253" s="30"/>
      <c r="AL253" s="31">
        <f t="shared" si="150"/>
        <v>0</v>
      </c>
      <c r="AM253" s="29"/>
      <c r="AN253" s="29"/>
      <c r="AO253" s="29"/>
      <c r="AP253" s="30"/>
      <c r="AQ253" s="31">
        <f t="shared" si="151"/>
        <v>0</v>
      </c>
      <c r="AR253" s="29"/>
      <c r="AS253" s="29"/>
      <c r="AT253" s="29"/>
      <c r="AU253" s="30"/>
      <c r="AV253" s="43">
        <f t="shared" si="152"/>
        <v>0</v>
      </c>
    </row>
    <row r="254" spans="1:48" x14ac:dyDescent="0.25">
      <c r="A254" s="14">
        <v>17</v>
      </c>
      <c r="B254" s="8" t="s">
        <v>76</v>
      </c>
      <c r="C254" s="32" t="s">
        <v>85</v>
      </c>
      <c r="D254" s="29"/>
      <c r="E254" s="29"/>
      <c r="F254" s="29"/>
      <c r="G254" s="30"/>
      <c r="H254" s="31">
        <f t="shared" si="144"/>
        <v>0</v>
      </c>
      <c r="I254" s="29"/>
      <c r="J254" s="29"/>
      <c r="K254" s="29"/>
      <c r="L254" s="30"/>
      <c r="M254" s="31">
        <f t="shared" si="145"/>
        <v>0</v>
      </c>
      <c r="N254" s="29"/>
      <c r="O254" s="29"/>
      <c r="P254" s="29"/>
      <c r="Q254" s="30"/>
      <c r="R254" s="31">
        <f t="shared" si="146"/>
        <v>0</v>
      </c>
      <c r="S254" s="29"/>
      <c r="T254" s="29"/>
      <c r="U254" s="29"/>
      <c r="V254" s="30"/>
      <c r="W254" s="31">
        <f t="shared" si="147"/>
        <v>0</v>
      </c>
      <c r="X254" s="29"/>
      <c r="Y254" s="29"/>
      <c r="Z254" s="29"/>
      <c r="AA254" s="30"/>
      <c r="AB254" s="31">
        <f t="shared" si="148"/>
        <v>0</v>
      </c>
      <c r="AC254" s="29"/>
      <c r="AD254" s="29"/>
      <c r="AE254" s="29"/>
      <c r="AF254" s="30"/>
      <c r="AG254" s="31">
        <f t="shared" si="149"/>
        <v>0</v>
      </c>
      <c r="AH254" s="29"/>
      <c r="AI254" s="29"/>
      <c r="AJ254" s="29"/>
      <c r="AK254" s="30"/>
      <c r="AL254" s="31">
        <f t="shared" si="150"/>
        <v>0</v>
      </c>
      <c r="AM254" s="29"/>
      <c r="AN254" s="29"/>
      <c r="AO254" s="29"/>
      <c r="AP254" s="30"/>
      <c r="AQ254" s="31">
        <f t="shared" si="151"/>
        <v>0</v>
      </c>
      <c r="AR254" s="29"/>
      <c r="AS254" s="29"/>
      <c r="AT254" s="29"/>
      <c r="AU254" s="30"/>
      <c r="AV254" s="43">
        <f t="shared" si="152"/>
        <v>0</v>
      </c>
    </row>
    <row r="255" spans="1:48" x14ac:dyDescent="0.25">
      <c r="A255" s="14">
        <v>17</v>
      </c>
      <c r="B255" s="8" t="s">
        <v>77</v>
      </c>
      <c r="C255" s="32" t="s">
        <v>85</v>
      </c>
      <c r="D255" s="29"/>
      <c r="E255" s="29"/>
      <c r="F255" s="29"/>
      <c r="G255" s="30"/>
      <c r="H255" s="31">
        <f t="shared" si="144"/>
        <v>0</v>
      </c>
      <c r="I255" s="29"/>
      <c r="J255" s="29"/>
      <c r="K255" s="29"/>
      <c r="L255" s="30"/>
      <c r="M255" s="31">
        <f t="shared" si="145"/>
        <v>0</v>
      </c>
      <c r="N255" s="29"/>
      <c r="O255" s="29"/>
      <c r="P255" s="29"/>
      <c r="Q255" s="30"/>
      <c r="R255" s="31">
        <f t="shared" si="146"/>
        <v>0</v>
      </c>
      <c r="S255" s="29"/>
      <c r="T255" s="29"/>
      <c r="U255" s="29"/>
      <c r="V255" s="30"/>
      <c r="W255" s="31">
        <f t="shared" si="147"/>
        <v>0</v>
      </c>
      <c r="X255" s="29"/>
      <c r="Y255" s="29"/>
      <c r="Z255" s="29"/>
      <c r="AA255" s="30"/>
      <c r="AB255" s="31">
        <f t="shared" si="148"/>
        <v>0</v>
      </c>
      <c r="AC255" s="29"/>
      <c r="AD255" s="29"/>
      <c r="AE255" s="29"/>
      <c r="AF255" s="30"/>
      <c r="AG255" s="31">
        <f t="shared" si="149"/>
        <v>0</v>
      </c>
      <c r="AH255" s="29"/>
      <c r="AI255" s="29"/>
      <c r="AJ255" s="29"/>
      <c r="AK255" s="30"/>
      <c r="AL255" s="31">
        <f t="shared" si="150"/>
        <v>0</v>
      </c>
      <c r="AM255" s="29"/>
      <c r="AN255" s="29"/>
      <c r="AO255" s="29"/>
      <c r="AP255" s="30"/>
      <c r="AQ255" s="31">
        <f t="shared" si="151"/>
        <v>0</v>
      </c>
      <c r="AR255" s="29"/>
      <c r="AS255" s="29"/>
      <c r="AT255" s="29"/>
      <c r="AU255" s="30"/>
      <c r="AV255" s="43">
        <f t="shared" si="152"/>
        <v>0</v>
      </c>
    </row>
    <row r="256" spans="1:48" x14ac:dyDescent="0.25">
      <c r="A256" s="14">
        <v>17</v>
      </c>
      <c r="B256" s="8" t="s">
        <v>78</v>
      </c>
      <c r="C256" s="32" t="s">
        <v>85</v>
      </c>
      <c r="D256" s="29"/>
      <c r="E256" s="29"/>
      <c r="F256" s="29"/>
      <c r="G256" s="30"/>
      <c r="H256" s="31">
        <f t="shared" si="144"/>
        <v>0</v>
      </c>
      <c r="I256" s="29"/>
      <c r="J256" s="29"/>
      <c r="K256" s="29"/>
      <c r="L256" s="30"/>
      <c r="M256" s="31">
        <f t="shared" si="145"/>
        <v>0</v>
      </c>
      <c r="N256" s="29"/>
      <c r="O256" s="29"/>
      <c r="P256" s="29"/>
      <c r="Q256" s="30"/>
      <c r="R256" s="31">
        <f t="shared" si="146"/>
        <v>0</v>
      </c>
      <c r="S256" s="29"/>
      <c r="T256" s="29"/>
      <c r="U256" s="29"/>
      <c r="V256" s="30"/>
      <c r="W256" s="31">
        <f t="shared" si="147"/>
        <v>0</v>
      </c>
      <c r="X256" s="29"/>
      <c r="Y256" s="29"/>
      <c r="Z256" s="29"/>
      <c r="AA256" s="30"/>
      <c r="AB256" s="31">
        <f t="shared" si="148"/>
        <v>0</v>
      </c>
      <c r="AC256" s="29"/>
      <c r="AD256" s="29"/>
      <c r="AE256" s="29"/>
      <c r="AF256" s="30"/>
      <c r="AG256" s="31">
        <f t="shared" si="149"/>
        <v>0</v>
      </c>
      <c r="AH256" s="29"/>
      <c r="AI256" s="29"/>
      <c r="AJ256" s="29"/>
      <c r="AK256" s="30"/>
      <c r="AL256" s="31">
        <f t="shared" si="150"/>
        <v>0</v>
      </c>
      <c r="AM256" s="29"/>
      <c r="AN256" s="29"/>
      <c r="AO256" s="29"/>
      <c r="AP256" s="30"/>
      <c r="AQ256" s="31">
        <f t="shared" si="151"/>
        <v>0</v>
      </c>
      <c r="AR256" s="29"/>
      <c r="AS256" s="29"/>
      <c r="AT256" s="29"/>
      <c r="AU256" s="30"/>
      <c r="AV256" s="43">
        <f t="shared" si="152"/>
        <v>0</v>
      </c>
    </row>
    <row r="257" spans="1:48" x14ac:dyDescent="0.25">
      <c r="A257" s="14">
        <v>17</v>
      </c>
      <c r="B257" s="8" t="s">
        <v>79</v>
      </c>
      <c r="C257" s="32" t="s">
        <v>85</v>
      </c>
      <c r="D257" s="29"/>
      <c r="E257" s="29"/>
      <c r="F257" s="29"/>
      <c r="G257" s="30"/>
      <c r="H257" s="31">
        <f t="shared" si="144"/>
        <v>0</v>
      </c>
      <c r="I257" s="29"/>
      <c r="J257" s="29"/>
      <c r="K257" s="29"/>
      <c r="L257" s="30"/>
      <c r="M257" s="31">
        <f t="shared" si="145"/>
        <v>0</v>
      </c>
      <c r="N257" s="29"/>
      <c r="O257" s="29"/>
      <c r="P257" s="29"/>
      <c r="Q257" s="30"/>
      <c r="R257" s="31">
        <f t="shared" si="146"/>
        <v>0</v>
      </c>
      <c r="S257" s="29"/>
      <c r="T257" s="29"/>
      <c r="U257" s="29"/>
      <c r="V257" s="30"/>
      <c r="W257" s="31">
        <f t="shared" si="147"/>
        <v>0</v>
      </c>
      <c r="X257" s="29"/>
      <c r="Y257" s="29"/>
      <c r="Z257" s="29"/>
      <c r="AA257" s="30"/>
      <c r="AB257" s="31">
        <f t="shared" si="148"/>
        <v>0</v>
      </c>
      <c r="AC257" s="29"/>
      <c r="AD257" s="29"/>
      <c r="AE257" s="29"/>
      <c r="AF257" s="30"/>
      <c r="AG257" s="31">
        <f t="shared" si="149"/>
        <v>0</v>
      </c>
      <c r="AH257" s="29"/>
      <c r="AI257" s="29"/>
      <c r="AJ257" s="29"/>
      <c r="AK257" s="30"/>
      <c r="AL257" s="31">
        <f t="shared" si="150"/>
        <v>0</v>
      </c>
      <c r="AM257" s="29"/>
      <c r="AN257" s="29"/>
      <c r="AO257" s="29"/>
      <c r="AP257" s="30"/>
      <c r="AQ257" s="31">
        <f t="shared" si="151"/>
        <v>0</v>
      </c>
      <c r="AR257" s="29"/>
      <c r="AS257" s="29"/>
      <c r="AT257" s="29"/>
      <c r="AU257" s="30"/>
      <c r="AV257" s="43">
        <f t="shared" si="152"/>
        <v>0</v>
      </c>
    </row>
    <row r="258" spans="1:48" x14ac:dyDescent="0.25">
      <c r="A258" s="14">
        <v>17</v>
      </c>
      <c r="B258" s="8" t="s">
        <v>80</v>
      </c>
      <c r="C258" s="32" t="s">
        <v>85</v>
      </c>
      <c r="D258" s="29"/>
      <c r="E258" s="29"/>
      <c r="F258" s="29"/>
      <c r="G258" s="30"/>
      <c r="H258" s="31">
        <f t="shared" si="144"/>
        <v>0</v>
      </c>
      <c r="I258" s="29"/>
      <c r="J258" s="29"/>
      <c r="K258" s="29"/>
      <c r="L258" s="30"/>
      <c r="M258" s="31">
        <f t="shared" si="145"/>
        <v>0</v>
      </c>
      <c r="N258" s="29"/>
      <c r="O258" s="29"/>
      <c r="P258" s="29"/>
      <c r="Q258" s="30"/>
      <c r="R258" s="31">
        <f t="shared" si="146"/>
        <v>0</v>
      </c>
      <c r="S258" s="29"/>
      <c r="T258" s="29"/>
      <c r="U258" s="29"/>
      <c r="V258" s="30"/>
      <c r="W258" s="31">
        <f t="shared" si="147"/>
        <v>0</v>
      </c>
      <c r="X258" s="29"/>
      <c r="Y258" s="29"/>
      <c r="Z258" s="29"/>
      <c r="AA258" s="30"/>
      <c r="AB258" s="31">
        <f t="shared" si="148"/>
        <v>0</v>
      </c>
      <c r="AC258" s="29"/>
      <c r="AD258" s="29"/>
      <c r="AE258" s="29"/>
      <c r="AF258" s="30"/>
      <c r="AG258" s="31">
        <f t="shared" si="149"/>
        <v>0</v>
      </c>
      <c r="AH258" s="29"/>
      <c r="AI258" s="29"/>
      <c r="AJ258" s="29"/>
      <c r="AK258" s="30"/>
      <c r="AL258" s="31">
        <f t="shared" si="150"/>
        <v>0</v>
      </c>
      <c r="AM258" s="29"/>
      <c r="AN258" s="29"/>
      <c r="AO258" s="29"/>
      <c r="AP258" s="30"/>
      <c r="AQ258" s="31">
        <f t="shared" si="151"/>
        <v>0</v>
      </c>
      <c r="AR258" s="29"/>
      <c r="AS258" s="29"/>
      <c r="AT258" s="29"/>
      <c r="AU258" s="30"/>
      <c r="AV258" s="43">
        <f t="shared" si="152"/>
        <v>0</v>
      </c>
    </row>
    <row r="259" spans="1:48" x14ac:dyDescent="0.25">
      <c r="A259" s="14">
        <v>17</v>
      </c>
      <c r="B259" s="32" t="s">
        <v>81</v>
      </c>
      <c r="C259" s="32" t="s">
        <v>85</v>
      </c>
      <c r="D259" s="33"/>
      <c r="E259" s="33"/>
      <c r="F259" s="33"/>
      <c r="G259" s="34"/>
      <c r="H259" s="35">
        <f t="shared" si="144"/>
        <v>0</v>
      </c>
      <c r="I259" s="33"/>
      <c r="J259" s="33"/>
      <c r="K259" s="33"/>
      <c r="L259" s="34"/>
      <c r="M259" s="35">
        <f t="shared" si="145"/>
        <v>0</v>
      </c>
      <c r="N259" s="33"/>
      <c r="O259" s="33"/>
      <c r="P259" s="33"/>
      <c r="Q259" s="34"/>
      <c r="R259" s="35">
        <f t="shared" si="146"/>
        <v>0</v>
      </c>
      <c r="S259" s="33"/>
      <c r="T259" s="33"/>
      <c r="U259" s="33"/>
      <c r="V259" s="34"/>
      <c r="W259" s="35">
        <f t="shared" si="147"/>
        <v>0</v>
      </c>
      <c r="X259" s="33"/>
      <c r="Y259" s="33"/>
      <c r="Z259" s="33"/>
      <c r="AA259" s="34"/>
      <c r="AB259" s="35">
        <f t="shared" si="148"/>
        <v>0</v>
      </c>
      <c r="AC259" s="33"/>
      <c r="AD259" s="33"/>
      <c r="AE259" s="33"/>
      <c r="AF259" s="34"/>
      <c r="AG259" s="35">
        <f t="shared" si="149"/>
        <v>0</v>
      </c>
      <c r="AH259" s="33"/>
      <c r="AI259" s="33"/>
      <c r="AJ259" s="33"/>
      <c r="AK259" s="34"/>
      <c r="AL259" s="35">
        <f t="shared" si="150"/>
        <v>0</v>
      </c>
      <c r="AM259" s="33"/>
      <c r="AN259" s="33"/>
      <c r="AO259" s="33"/>
      <c r="AP259" s="34"/>
      <c r="AQ259" s="35">
        <f t="shared" si="151"/>
        <v>0</v>
      </c>
      <c r="AR259" s="33"/>
      <c r="AS259" s="33"/>
      <c r="AT259" s="33"/>
      <c r="AU259" s="34"/>
      <c r="AV259" s="44">
        <f t="shared" si="152"/>
        <v>0</v>
      </c>
    </row>
    <row r="260" spans="1:48" x14ac:dyDescent="0.25">
      <c r="A260" s="14">
        <v>17</v>
      </c>
      <c r="B260" s="36"/>
      <c r="C260" s="37"/>
      <c r="D260" s="38"/>
      <c r="E260" s="39"/>
      <c r="F260" s="39"/>
      <c r="G260" s="39"/>
      <c r="H260" s="40">
        <f>SUM(H247:H259)</f>
        <v>0</v>
      </c>
      <c r="I260" s="39"/>
      <c r="J260" s="39"/>
      <c r="K260" s="39"/>
      <c r="L260" s="39"/>
      <c r="M260" s="40">
        <f>SUM(M247:M259)</f>
        <v>0</v>
      </c>
      <c r="N260" s="39"/>
      <c r="O260" s="39"/>
      <c r="P260" s="39"/>
      <c r="Q260" s="39"/>
      <c r="R260" s="40">
        <f>SUM(R247:R259)</f>
        <v>0</v>
      </c>
      <c r="S260" s="39"/>
      <c r="T260" s="39"/>
      <c r="U260" s="39"/>
      <c r="V260" s="39"/>
      <c r="W260" s="40">
        <f>SUM(W247:W259)</f>
        <v>0</v>
      </c>
      <c r="X260" s="39"/>
      <c r="Y260" s="39"/>
      <c r="Z260" s="39"/>
      <c r="AA260" s="39"/>
      <c r="AB260" s="40">
        <f>SUM(AB247:AB259)</f>
        <v>0</v>
      </c>
      <c r="AC260" s="39"/>
      <c r="AD260" s="39"/>
      <c r="AE260" s="39"/>
      <c r="AF260" s="39"/>
      <c r="AG260" s="40">
        <f>SUM(AG247:AG259)</f>
        <v>0</v>
      </c>
      <c r="AH260" s="39"/>
      <c r="AI260" s="39"/>
      <c r="AJ260" s="39"/>
      <c r="AK260" s="39"/>
      <c r="AL260" s="40">
        <f>SUM(AL247:AL259)</f>
        <v>0</v>
      </c>
      <c r="AM260" s="39"/>
      <c r="AN260" s="39"/>
      <c r="AO260" s="39"/>
      <c r="AP260" s="39"/>
      <c r="AQ260" s="40">
        <f>SUM(AQ247:AQ259)</f>
        <v>0</v>
      </c>
      <c r="AR260" s="39"/>
      <c r="AS260" s="39"/>
      <c r="AT260" s="39"/>
      <c r="AU260" s="39"/>
      <c r="AV260" s="40">
        <f>SUM(AV247:AV259)</f>
        <v>0</v>
      </c>
    </row>
    <row r="261" spans="1:48" x14ac:dyDescent="0.25">
      <c r="A261" s="14">
        <v>18</v>
      </c>
      <c r="B261" s="80" t="str">
        <f>"Буква (или иное название) класса "&amp;A261&amp;":"</f>
        <v>Буква (или иное название) класса 18:</v>
      </c>
      <c r="C261" s="81"/>
      <c r="D261" s="82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</row>
    <row r="262" spans="1:48" x14ac:dyDescent="0.25">
      <c r="A262" s="14">
        <v>18</v>
      </c>
      <c r="B262" s="45" t="s">
        <v>69</v>
      </c>
      <c r="C262" s="28" t="s">
        <v>85</v>
      </c>
      <c r="D262" s="29"/>
      <c r="E262" s="29"/>
      <c r="F262" s="29"/>
      <c r="G262" s="30"/>
      <c r="H262" s="31">
        <f t="shared" ref="H262:H274" si="153">COUNTA(D262:G262)</f>
        <v>0</v>
      </c>
      <c r="I262" s="29"/>
      <c r="J262" s="29"/>
      <c r="K262" s="29"/>
      <c r="L262" s="30"/>
      <c r="M262" s="31">
        <f t="shared" ref="M262:M274" si="154">COUNTA(I262:L262)</f>
        <v>0</v>
      </c>
      <c r="N262" s="29"/>
      <c r="O262" s="29"/>
      <c r="P262" s="29"/>
      <c r="Q262" s="30"/>
      <c r="R262" s="31">
        <f t="shared" ref="R262:R274" si="155">COUNTA(N262:Q262)</f>
        <v>0</v>
      </c>
      <c r="S262" s="29"/>
      <c r="T262" s="29"/>
      <c r="U262" s="29"/>
      <c r="V262" s="30"/>
      <c r="W262" s="31">
        <f t="shared" ref="W262:W274" si="156">COUNTA(S262:V262)</f>
        <v>0</v>
      </c>
      <c r="X262" s="29"/>
      <c r="Y262" s="29"/>
      <c r="Z262" s="29"/>
      <c r="AA262" s="30"/>
      <c r="AB262" s="31">
        <f t="shared" ref="AB262:AB274" si="157">COUNTA(X262:AA262)</f>
        <v>0</v>
      </c>
      <c r="AC262" s="29"/>
      <c r="AD262" s="29"/>
      <c r="AE262" s="29"/>
      <c r="AF262" s="30"/>
      <c r="AG262" s="31">
        <f t="shared" ref="AG262:AG274" si="158">COUNTA(AC262:AF262)</f>
        <v>0</v>
      </c>
      <c r="AH262" s="29"/>
      <c r="AI262" s="29"/>
      <c r="AJ262" s="29"/>
      <c r="AK262" s="30"/>
      <c r="AL262" s="31">
        <f t="shared" ref="AL262:AL274" si="159">COUNTA(AH262:AK262)</f>
        <v>0</v>
      </c>
      <c r="AM262" s="29"/>
      <c r="AN262" s="29"/>
      <c r="AO262" s="29"/>
      <c r="AP262" s="30"/>
      <c r="AQ262" s="31">
        <f t="shared" ref="AQ262:AQ274" si="160">COUNTA(AM262:AP262)</f>
        <v>0</v>
      </c>
      <c r="AR262" s="29"/>
      <c r="AS262" s="29"/>
      <c r="AT262" s="29"/>
      <c r="AU262" s="30"/>
      <c r="AV262" s="43">
        <f t="shared" ref="AV262:AV274" si="161">COUNTA(AR262:AU262)</f>
        <v>0</v>
      </c>
    </row>
    <row r="263" spans="1:48" x14ac:dyDescent="0.25">
      <c r="A263" s="14">
        <v>18</v>
      </c>
      <c r="B263" s="8" t="s">
        <v>70</v>
      </c>
      <c r="C263" s="32" t="s">
        <v>85</v>
      </c>
      <c r="D263" s="29"/>
      <c r="E263" s="29"/>
      <c r="F263" s="29"/>
      <c r="G263" s="30"/>
      <c r="H263" s="31">
        <f t="shared" si="153"/>
        <v>0</v>
      </c>
      <c r="I263" s="29"/>
      <c r="J263" s="29"/>
      <c r="K263" s="29"/>
      <c r="L263" s="30"/>
      <c r="M263" s="31">
        <f t="shared" si="154"/>
        <v>0</v>
      </c>
      <c r="N263" s="29"/>
      <c r="O263" s="29"/>
      <c r="P263" s="29"/>
      <c r="Q263" s="30"/>
      <c r="R263" s="31">
        <f t="shared" si="155"/>
        <v>0</v>
      </c>
      <c r="S263" s="29"/>
      <c r="T263" s="29"/>
      <c r="U263" s="29"/>
      <c r="V263" s="30"/>
      <c r="W263" s="31">
        <f t="shared" si="156"/>
        <v>0</v>
      </c>
      <c r="X263" s="29"/>
      <c r="Y263" s="29"/>
      <c r="Z263" s="29"/>
      <c r="AA263" s="30"/>
      <c r="AB263" s="31">
        <f t="shared" si="157"/>
        <v>0</v>
      </c>
      <c r="AC263" s="29"/>
      <c r="AD263" s="29"/>
      <c r="AE263" s="29"/>
      <c r="AF263" s="30"/>
      <c r="AG263" s="31">
        <f t="shared" si="158"/>
        <v>0</v>
      </c>
      <c r="AH263" s="29"/>
      <c r="AI263" s="29"/>
      <c r="AJ263" s="29"/>
      <c r="AK263" s="30"/>
      <c r="AL263" s="31">
        <f t="shared" si="159"/>
        <v>0</v>
      </c>
      <c r="AM263" s="29"/>
      <c r="AN263" s="29"/>
      <c r="AO263" s="29"/>
      <c r="AP263" s="30"/>
      <c r="AQ263" s="31">
        <f t="shared" si="160"/>
        <v>0</v>
      </c>
      <c r="AR263" s="29"/>
      <c r="AS263" s="29"/>
      <c r="AT263" s="29"/>
      <c r="AU263" s="30"/>
      <c r="AV263" s="43">
        <f t="shared" si="161"/>
        <v>0</v>
      </c>
    </row>
    <row r="264" spans="1:48" x14ac:dyDescent="0.25">
      <c r="A264" s="14">
        <v>18</v>
      </c>
      <c r="B264" s="8" t="s">
        <v>71</v>
      </c>
      <c r="C264" s="32" t="s">
        <v>85</v>
      </c>
      <c r="D264" s="29"/>
      <c r="E264" s="29"/>
      <c r="F264" s="29"/>
      <c r="G264" s="30"/>
      <c r="H264" s="31">
        <f t="shared" si="153"/>
        <v>0</v>
      </c>
      <c r="I264" s="29"/>
      <c r="J264" s="29"/>
      <c r="K264" s="29"/>
      <c r="L264" s="30"/>
      <c r="M264" s="31">
        <f t="shared" si="154"/>
        <v>0</v>
      </c>
      <c r="N264" s="29"/>
      <c r="O264" s="29"/>
      <c r="P264" s="29"/>
      <c r="Q264" s="30"/>
      <c r="R264" s="31">
        <f t="shared" si="155"/>
        <v>0</v>
      </c>
      <c r="S264" s="29"/>
      <c r="T264" s="29"/>
      <c r="U264" s="29"/>
      <c r="V264" s="30"/>
      <c r="W264" s="31">
        <f t="shared" si="156"/>
        <v>0</v>
      </c>
      <c r="X264" s="29"/>
      <c r="Y264" s="29"/>
      <c r="Z264" s="29"/>
      <c r="AA264" s="30"/>
      <c r="AB264" s="31">
        <f t="shared" si="157"/>
        <v>0</v>
      </c>
      <c r="AC264" s="29"/>
      <c r="AD264" s="29"/>
      <c r="AE264" s="29"/>
      <c r="AF264" s="30"/>
      <c r="AG264" s="31">
        <f t="shared" si="158"/>
        <v>0</v>
      </c>
      <c r="AH264" s="29"/>
      <c r="AI264" s="29"/>
      <c r="AJ264" s="29"/>
      <c r="AK264" s="30"/>
      <c r="AL264" s="31">
        <f t="shared" si="159"/>
        <v>0</v>
      </c>
      <c r="AM264" s="29"/>
      <c r="AN264" s="29"/>
      <c r="AO264" s="29"/>
      <c r="AP264" s="30"/>
      <c r="AQ264" s="31">
        <f t="shared" si="160"/>
        <v>0</v>
      </c>
      <c r="AR264" s="29"/>
      <c r="AS264" s="29"/>
      <c r="AT264" s="29"/>
      <c r="AU264" s="30"/>
      <c r="AV264" s="43">
        <f t="shared" si="161"/>
        <v>0</v>
      </c>
    </row>
    <row r="265" spans="1:48" x14ac:dyDescent="0.25">
      <c r="A265" s="14">
        <v>18</v>
      </c>
      <c r="B265" s="8" t="s">
        <v>72</v>
      </c>
      <c r="C265" s="32" t="s">
        <v>85</v>
      </c>
      <c r="D265" s="29"/>
      <c r="E265" s="29"/>
      <c r="F265" s="29"/>
      <c r="G265" s="30"/>
      <c r="H265" s="31">
        <f t="shared" si="153"/>
        <v>0</v>
      </c>
      <c r="I265" s="29"/>
      <c r="J265" s="29"/>
      <c r="K265" s="29"/>
      <c r="L265" s="30"/>
      <c r="M265" s="31">
        <f t="shared" si="154"/>
        <v>0</v>
      </c>
      <c r="N265" s="29"/>
      <c r="O265" s="29"/>
      <c r="P265" s="29"/>
      <c r="Q265" s="30"/>
      <c r="R265" s="31">
        <f t="shared" si="155"/>
        <v>0</v>
      </c>
      <c r="S265" s="29"/>
      <c r="T265" s="29"/>
      <c r="U265" s="29"/>
      <c r="V265" s="30"/>
      <c r="W265" s="31">
        <f t="shared" si="156"/>
        <v>0</v>
      </c>
      <c r="X265" s="29"/>
      <c r="Y265" s="29"/>
      <c r="Z265" s="29"/>
      <c r="AA265" s="30"/>
      <c r="AB265" s="31">
        <f t="shared" si="157"/>
        <v>0</v>
      </c>
      <c r="AC265" s="29"/>
      <c r="AD265" s="29"/>
      <c r="AE265" s="29"/>
      <c r="AF265" s="30"/>
      <c r="AG265" s="31">
        <f t="shared" si="158"/>
        <v>0</v>
      </c>
      <c r="AH265" s="29"/>
      <c r="AI265" s="29"/>
      <c r="AJ265" s="29"/>
      <c r="AK265" s="30"/>
      <c r="AL265" s="31">
        <f t="shared" si="159"/>
        <v>0</v>
      </c>
      <c r="AM265" s="29"/>
      <c r="AN265" s="29"/>
      <c r="AO265" s="29"/>
      <c r="AP265" s="30"/>
      <c r="AQ265" s="31">
        <f t="shared" si="160"/>
        <v>0</v>
      </c>
      <c r="AR265" s="29"/>
      <c r="AS265" s="29"/>
      <c r="AT265" s="29"/>
      <c r="AU265" s="30"/>
      <c r="AV265" s="43">
        <f t="shared" si="161"/>
        <v>0</v>
      </c>
    </row>
    <row r="266" spans="1:48" x14ac:dyDescent="0.25">
      <c r="A266" s="14">
        <v>18</v>
      </c>
      <c r="B266" s="8" t="s">
        <v>73</v>
      </c>
      <c r="C266" s="32" t="s">
        <v>85</v>
      </c>
      <c r="D266" s="29"/>
      <c r="E266" s="29"/>
      <c r="F266" s="29"/>
      <c r="G266" s="30"/>
      <c r="H266" s="31">
        <f t="shared" si="153"/>
        <v>0</v>
      </c>
      <c r="I266" s="29"/>
      <c r="J266" s="29"/>
      <c r="K266" s="29"/>
      <c r="L266" s="30"/>
      <c r="M266" s="31">
        <f t="shared" si="154"/>
        <v>0</v>
      </c>
      <c r="N266" s="29"/>
      <c r="O266" s="29"/>
      <c r="P266" s="29"/>
      <c r="Q266" s="30"/>
      <c r="R266" s="31">
        <f t="shared" si="155"/>
        <v>0</v>
      </c>
      <c r="S266" s="29"/>
      <c r="T266" s="29"/>
      <c r="U266" s="29"/>
      <c r="V266" s="30"/>
      <c r="W266" s="31">
        <f t="shared" si="156"/>
        <v>0</v>
      </c>
      <c r="X266" s="29"/>
      <c r="Y266" s="29"/>
      <c r="Z266" s="29"/>
      <c r="AA266" s="30"/>
      <c r="AB266" s="31">
        <f t="shared" si="157"/>
        <v>0</v>
      </c>
      <c r="AC266" s="29"/>
      <c r="AD266" s="29"/>
      <c r="AE266" s="29"/>
      <c r="AF266" s="30"/>
      <c r="AG266" s="31">
        <f t="shared" si="158"/>
        <v>0</v>
      </c>
      <c r="AH266" s="29"/>
      <c r="AI266" s="29"/>
      <c r="AJ266" s="29"/>
      <c r="AK266" s="30"/>
      <c r="AL266" s="31">
        <f t="shared" si="159"/>
        <v>0</v>
      </c>
      <c r="AM266" s="29"/>
      <c r="AN266" s="29"/>
      <c r="AO266" s="29"/>
      <c r="AP266" s="30"/>
      <c r="AQ266" s="31">
        <f t="shared" si="160"/>
        <v>0</v>
      </c>
      <c r="AR266" s="29"/>
      <c r="AS266" s="29"/>
      <c r="AT266" s="29"/>
      <c r="AU266" s="30"/>
      <c r="AV266" s="43">
        <f t="shared" si="161"/>
        <v>0</v>
      </c>
    </row>
    <row r="267" spans="1:48" x14ac:dyDescent="0.25">
      <c r="A267" s="14">
        <v>18</v>
      </c>
      <c r="B267" s="8" t="s">
        <v>74</v>
      </c>
      <c r="C267" s="32" t="s">
        <v>85</v>
      </c>
      <c r="D267" s="29"/>
      <c r="E267" s="29"/>
      <c r="F267" s="29"/>
      <c r="G267" s="30"/>
      <c r="H267" s="31">
        <f t="shared" si="153"/>
        <v>0</v>
      </c>
      <c r="I267" s="29"/>
      <c r="J267" s="29"/>
      <c r="K267" s="29"/>
      <c r="L267" s="30"/>
      <c r="M267" s="31">
        <f t="shared" si="154"/>
        <v>0</v>
      </c>
      <c r="N267" s="29"/>
      <c r="O267" s="29"/>
      <c r="P267" s="29"/>
      <c r="Q267" s="30"/>
      <c r="R267" s="31">
        <f t="shared" si="155"/>
        <v>0</v>
      </c>
      <c r="S267" s="29"/>
      <c r="T267" s="29"/>
      <c r="U267" s="29"/>
      <c r="V267" s="30"/>
      <c r="W267" s="31">
        <f t="shared" si="156"/>
        <v>0</v>
      </c>
      <c r="X267" s="29"/>
      <c r="Y267" s="29"/>
      <c r="Z267" s="29"/>
      <c r="AA267" s="30"/>
      <c r="AB267" s="31">
        <f t="shared" si="157"/>
        <v>0</v>
      </c>
      <c r="AC267" s="29"/>
      <c r="AD267" s="29"/>
      <c r="AE267" s="29"/>
      <c r="AF267" s="30"/>
      <c r="AG267" s="31">
        <f t="shared" si="158"/>
        <v>0</v>
      </c>
      <c r="AH267" s="29"/>
      <c r="AI267" s="29"/>
      <c r="AJ267" s="29"/>
      <c r="AK267" s="30"/>
      <c r="AL267" s="31">
        <f t="shared" si="159"/>
        <v>0</v>
      </c>
      <c r="AM267" s="29"/>
      <c r="AN267" s="29"/>
      <c r="AO267" s="29"/>
      <c r="AP267" s="30"/>
      <c r="AQ267" s="31">
        <f t="shared" si="160"/>
        <v>0</v>
      </c>
      <c r="AR267" s="29"/>
      <c r="AS267" s="29"/>
      <c r="AT267" s="29"/>
      <c r="AU267" s="30"/>
      <c r="AV267" s="43">
        <f t="shared" si="161"/>
        <v>0</v>
      </c>
    </row>
    <row r="268" spans="1:48" x14ac:dyDescent="0.25">
      <c r="A268" s="14">
        <v>18</v>
      </c>
      <c r="B268" s="8" t="s">
        <v>75</v>
      </c>
      <c r="C268" s="32" t="s">
        <v>85</v>
      </c>
      <c r="D268" s="29"/>
      <c r="E268" s="29"/>
      <c r="F268" s="29"/>
      <c r="G268" s="30"/>
      <c r="H268" s="31">
        <f t="shared" si="153"/>
        <v>0</v>
      </c>
      <c r="I268" s="29"/>
      <c r="J268" s="29"/>
      <c r="K268" s="29"/>
      <c r="L268" s="30"/>
      <c r="M268" s="31">
        <f t="shared" si="154"/>
        <v>0</v>
      </c>
      <c r="N268" s="29"/>
      <c r="O268" s="29"/>
      <c r="P268" s="29"/>
      <c r="Q268" s="30"/>
      <c r="R268" s="31">
        <f t="shared" si="155"/>
        <v>0</v>
      </c>
      <c r="S268" s="29"/>
      <c r="T268" s="29"/>
      <c r="U268" s="29"/>
      <c r="V268" s="30"/>
      <c r="W268" s="31">
        <f t="shared" si="156"/>
        <v>0</v>
      </c>
      <c r="X268" s="29"/>
      <c r="Y268" s="29"/>
      <c r="Z268" s="29"/>
      <c r="AA268" s="30"/>
      <c r="AB268" s="31">
        <f t="shared" si="157"/>
        <v>0</v>
      </c>
      <c r="AC268" s="29"/>
      <c r="AD268" s="29"/>
      <c r="AE268" s="29"/>
      <c r="AF268" s="30"/>
      <c r="AG268" s="31">
        <f t="shared" si="158"/>
        <v>0</v>
      </c>
      <c r="AH268" s="29"/>
      <c r="AI268" s="29"/>
      <c r="AJ268" s="29"/>
      <c r="AK268" s="30"/>
      <c r="AL268" s="31">
        <f t="shared" si="159"/>
        <v>0</v>
      </c>
      <c r="AM268" s="29"/>
      <c r="AN268" s="29"/>
      <c r="AO268" s="29"/>
      <c r="AP268" s="30"/>
      <c r="AQ268" s="31">
        <f t="shared" si="160"/>
        <v>0</v>
      </c>
      <c r="AR268" s="29"/>
      <c r="AS268" s="29"/>
      <c r="AT268" s="29"/>
      <c r="AU268" s="30"/>
      <c r="AV268" s="43">
        <f t="shared" si="161"/>
        <v>0</v>
      </c>
    </row>
    <row r="269" spans="1:48" x14ac:dyDescent="0.25">
      <c r="A269" s="14">
        <v>18</v>
      </c>
      <c r="B269" s="8" t="s">
        <v>76</v>
      </c>
      <c r="C269" s="32" t="s">
        <v>85</v>
      </c>
      <c r="D269" s="29"/>
      <c r="E269" s="29"/>
      <c r="F269" s="29"/>
      <c r="G269" s="30"/>
      <c r="H269" s="31">
        <f t="shared" si="153"/>
        <v>0</v>
      </c>
      <c r="I269" s="29"/>
      <c r="J269" s="29"/>
      <c r="K269" s="29"/>
      <c r="L269" s="30"/>
      <c r="M269" s="31">
        <f t="shared" si="154"/>
        <v>0</v>
      </c>
      <c r="N269" s="29"/>
      <c r="O269" s="29"/>
      <c r="P269" s="29"/>
      <c r="Q269" s="30"/>
      <c r="R269" s="31">
        <f t="shared" si="155"/>
        <v>0</v>
      </c>
      <c r="S269" s="29"/>
      <c r="T269" s="29"/>
      <c r="U269" s="29"/>
      <c r="V269" s="30"/>
      <c r="W269" s="31">
        <f t="shared" si="156"/>
        <v>0</v>
      </c>
      <c r="X269" s="29"/>
      <c r="Y269" s="29"/>
      <c r="Z269" s="29"/>
      <c r="AA269" s="30"/>
      <c r="AB269" s="31">
        <f t="shared" si="157"/>
        <v>0</v>
      </c>
      <c r="AC269" s="29"/>
      <c r="AD269" s="29"/>
      <c r="AE269" s="29"/>
      <c r="AF269" s="30"/>
      <c r="AG269" s="31">
        <f t="shared" si="158"/>
        <v>0</v>
      </c>
      <c r="AH269" s="29"/>
      <c r="AI269" s="29"/>
      <c r="AJ269" s="29"/>
      <c r="AK269" s="30"/>
      <c r="AL269" s="31">
        <f t="shared" si="159"/>
        <v>0</v>
      </c>
      <c r="AM269" s="29"/>
      <c r="AN269" s="29"/>
      <c r="AO269" s="29"/>
      <c r="AP269" s="30"/>
      <c r="AQ269" s="31">
        <f t="shared" si="160"/>
        <v>0</v>
      </c>
      <c r="AR269" s="29"/>
      <c r="AS269" s="29"/>
      <c r="AT269" s="29"/>
      <c r="AU269" s="30"/>
      <c r="AV269" s="43">
        <f t="shared" si="161"/>
        <v>0</v>
      </c>
    </row>
    <row r="270" spans="1:48" x14ac:dyDescent="0.25">
      <c r="A270" s="14">
        <v>18</v>
      </c>
      <c r="B270" s="8" t="s">
        <v>77</v>
      </c>
      <c r="C270" s="32" t="s">
        <v>85</v>
      </c>
      <c r="D270" s="29"/>
      <c r="E270" s="29"/>
      <c r="F270" s="29"/>
      <c r="G270" s="30"/>
      <c r="H270" s="31">
        <f t="shared" si="153"/>
        <v>0</v>
      </c>
      <c r="I270" s="29"/>
      <c r="J270" s="29"/>
      <c r="K270" s="29"/>
      <c r="L270" s="30"/>
      <c r="M270" s="31">
        <f t="shared" si="154"/>
        <v>0</v>
      </c>
      <c r="N270" s="29"/>
      <c r="O270" s="29"/>
      <c r="P270" s="29"/>
      <c r="Q270" s="30"/>
      <c r="R270" s="31">
        <f t="shared" si="155"/>
        <v>0</v>
      </c>
      <c r="S270" s="29"/>
      <c r="T270" s="29"/>
      <c r="U270" s="29"/>
      <c r="V270" s="30"/>
      <c r="W270" s="31">
        <f t="shared" si="156"/>
        <v>0</v>
      </c>
      <c r="X270" s="29"/>
      <c r="Y270" s="29"/>
      <c r="Z270" s="29"/>
      <c r="AA270" s="30"/>
      <c r="AB270" s="31">
        <f t="shared" si="157"/>
        <v>0</v>
      </c>
      <c r="AC270" s="29"/>
      <c r="AD270" s="29"/>
      <c r="AE270" s="29"/>
      <c r="AF270" s="30"/>
      <c r="AG270" s="31">
        <f t="shared" si="158"/>
        <v>0</v>
      </c>
      <c r="AH270" s="29"/>
      <c r="AI270" s="29"/>
      <c r="AJ270" s="29"/>
      <c r="AK270" s="30"/>
      <c r="AL270" s="31">
        <f t="shared" si="159"/>
        <v>0</v>
      </c>
      <c r="AM270" s="29"/>
      <c r="AN270" s="29"/>
      <c r="AO270" s="29"/>
      <c r="AP270" s="30"/>
      <c r="AQ270" s="31">
        <f t="shared" si="160"/>
        <v>0</v>
      </c>
      <c r="AR270" s="29"/>
      <c r="AS270" s="29"/>
      <c r="AT270" s="29"/>
      <c r="AU270" s="30"/>
      <c r="AV270" s="43">
        <f t="shared" si="161"/>
        <v>0</v>
      </c>
    </row>
    <row r="271" spans="1:48" x14ac:dyDescent="0.25">
      <c r="A271" s="14">
        <v>18</v>
      </c>
      <c r="B271" s="8" t="s">
        <v>78</v>
      </c>
      <c r="C271" s="32" t="s">
        <v>85</v>
      </c>
      <c r="D271" s="29"/>
      <c r="E271" s="29"/>
      <c r="F271" s="29"/>
      <c r="G271" s="30"/>
      <c r="H271" s="31">
        <f t="shared" si="153"/>
        <v>0</v>
      </c>
      <c r="I271" s="29"/>
      <c r="J271" s="29"/>
      <c r="K271" s="29"/>
      <c r="L271" s="30"/>
      <c r="M271" s="31">
        <f t="shared" si="154"/>
        <v>0</v>
      </c>
      <c r="N271" s="29"/>
      <c r="O271" s="29"/>
      <c r="P271" s="29"/>
      <c r="Q271" s="30"/>
      <c r="R271" s="31">
        <f t="shared" si="155"/>
        <v>0</v>
      </c>
      <c r="S271" s="29"/>
      <c r="T271" s="29"/>
      <c r="U271" s="29"/>
      <c r="V271" s="30"/>
      <c r="W271" s="31">
        <f t="shared" si="156"/>
        <v>0</v>
      </c>
      <c r="X271" s="29"/>
      <c r="Y271" s="29"/>
      <c r="Z271" s="29"/>
      <c r="AA271" s="30"/>
      <c r="AB271" s="31">
        <f t="shared" si="157"/>
        <v>0</v>
      </c>
      <c r="AC271" s="29"/>
      <c r="AD271" s="29"/>
      <c r="AE271" s="29"/>
      <c r="AF271" s="30"/>
      <c r="AG271" s="31">
        <f t="shared" si="158"/>
        <v>0</v>
      </c>
      <c r="AH271" s="29"/>
      <c r="AI271" s="29"/>
      <c r="AJ271" s="29"/>
      <c r="AK271" s="30"/>
      <c r="AL271" s="31">
        <f t="shared" si="159"/>
        <v>0</v>
      </c>
      <c r="AM271" s="29"/>
      <c r="AN271" s="29"/>
      <c r="AO271" s="29"/>
      <c r="AP271" s="30"/>
      <c r="AQ271" s="31">
        <f t="shared" si="160"/>
        <v>0</v>
      </c>
      <c r="AR271" s="29"/>
      <c r="AS271" s="29"/>
      <c r="AT271" s="29"/>
      <c r="AU271" s="30"/>
      <c r="AV271" s="43">
        <f t="shared" si="161"/>
        <v>0</v>
      </c>
    </row>
    <row r="272" spans="1:48" x14ac:dyDescent="0.25">
      <c r="A272" s="14">
        <v>18</v>
      </c>
      <c r="B272" s="8" t="s">
        <v>79</v>
      </c>
      <c r="C272" s="32" t="s">
        <v>85</v>
      </c>
      <c r="D272" s="29"/>
      <c r="E272" s="29"/>
      <c r="F272" s="29"/>
      <c r="G272" s="30"/>
      <c r="H272" s="31">
        <f t="shared" si="153"/>
        <v>0</v>
      </c>
      <c r="I272" s="29"/>
      <c r="J272" s="29"/>
      <c r="K272" s="29"/>
      <c r="L272" s="30"/>
      <c r="M272" s="31">
        <f t="shared" si="154"/>
        <v>0</v>
      </c>
      <c r="N272" s="29"/>
      <c r="O272" s="29"/>
      <c r="P272" s="29"/>
      <c r="Q272" s="30"/>
      <c r="R272" s="31">
        <f t="shared" si="155"/>
        <v>0</v>
      </c>
      <c r="S272" s="29"/>
      <c r="T272" s="29"/>
      <c r="U272" s="29"/>
      <c r="V272" s="30"/>
      <c r="W272" s="31">
        <f t="shared" si="156"/>
        <v>0</v>
      </c>
      <c r="X272" s="29"/>
      <c r="Y272" s="29"/>
      <c r="Z272" s="29"/>
      <c r="AA272" s="30"/>
      <c r="AB272" s="31">
        <f t="shared" si="157"/>
        <v>0</v>
      </c>
      <c r="AC272" s="29"/>
      <c r="AD272" s="29"/>
      <c r="AE272" s="29"/>
      <c r="AF272" s="30"/>
      <c r="AG272" s="31">
        <f t="shared" si="158"/>
        <v>0</v>
      </c>
      <c r="AH272" s="29"/>
      <c r="AI272" s="29"/>
      <c r="AJ272" s="29"/>
      <c r="AK272" s="30"/>
      <c r="AL272" s="31">
        <f t="shared" si="159"/>
        <v>0</v>
      </c>
      <c r="AM272" s="29"/>
      <c r="AN272" s="29"/>
      <c r="AO272" s="29"/>
      <c r="AP272" s="30"/>
      <c r="AQ272" s="31">
        <f t="shared" si="160"/>
        <v>0</v>
      </c>
      <c r="AR272" s="29"/>
      <c r="AS272" s="29"/>
      <c r="AT272" s="29"/>
      <c r="AU272" s="30"/>
      <c r="AV272" s="43">
        <f t="shared" si="161"/>
        <v>0</v>
      </c>
    </row>
    <row r="273" spans="1:48" x14ac:dyDescent="0.25">
      <c r="A273" s="14">
        <v>18</v>
      </c>
      <c r="B273" s="8" t="s">
        <v>80</v>
      </c>
      <c r="C273" s="32" t="s">
        <v>85</v>
      </c>
      <c r="D273" s="29"/>
      <c r="E273" s="29"/>
      <c r="F273" s="29"/>
      <c r="G273" s="30"/>
      <c r="H273" s="31">
        <f t="shared" si="153"/>
        <v>0</v>
      </c>
      <c r="I273" s="29"/>
      <c r="J273" s="29"/>
      <c r="K273" s="29"/>
      <c r="L273" s="30"/>
      <c r="M273" s="31">
        <f t="shared" si="154"/>
        <v>0</v>
      </c>
      <c r="N273" s="29"/>
      <c r="O273" s="29"/>
      <c r="P273" s="29"/>
      <c r="Q273" s="30"/>
      <c r="R273" s="31">
        <f t="shared" si="155"/>
        <v>0</v>
      </c>
      <c r="S273" s="29"/>
      <c r="T273" s="29"/>
      <c r="U273" s="29"/>
      <c r="V273" s="30"/>
      <c r="W273" s="31">
        <f t="shared" si="156"/>
        <v>0</v>
      </c>
      <c r="X273" s="29"/>
      <c r="Y273" s="29"/>
      <c r="Z273" s="29"/>
      <c r="AA273" s="30"/>
      <c r="AB273" s="31">
        <f t="shared" si="157"/>
        <v>0</v>
      </c>
      <c r="AC273" s="29"/>
      <c r="AD273" s="29"/>
      <c r="AE273" s="29"/>
      <c r="AF273" s="30"/>
      <c r="AG273" s="31">
        <f t="shared" si="158"/>
        <v>0</v>
      </c>
      <c r="AH273" s="29"/>
      <c r="AI273" s="29"/>
      <c r="AJ273" s="29"/>
      <c r="AK273" s="30"/>
      <c r="AL273" s="31">
        <f t="shared" si="159"/>
        <v>0</v>
      </c>
      <c r="AM273" s="29"/>
      <c r="AN273" s="29"/>
      <c r="AO273" s="29"/>
      <c r="AP273" s="30"/>
      <c r="AQ273" s="31">
        <f t="shared" si="160"/>
        <v>0</v>
      </c>
      <c r="AR273" s="29"/>
      <c r="AS273" s="29"/>
      <c r="AT273" s="29"/>
      <c r="AU273" s="30"/>
      <c r="AV273" s="43">
        <f t="shared" si="161"/>
        <v>0</v>
      </c>
    </row>
    <row r="274" spans="1:48" x14ac:dyDescent="0.25">
      <c r="A274" s="14">
        <v>18</v>
      </c>
      <c r="B274" s="32" t="s">
        <v>81</v>
      </c>
      <c r="C274" s="32" t="s">
        <v>85</v>
      </c>
      <c r="D274" s="33"/>
      <c r="E274" s="33"/>
      <c r="F274" s="33"/>
      <c r="G274" s="34"/>
      <c r="H274" s="35">
        <f t="shared" si="153"/>
        <v>0</v>
      </c>
      <c r="I274" s="33"/>
      <c r="J274" s="33"/>
      <c r="K274" s="33"/>
      <c r="L274" s="34"/>
      <c r="M274" s="35">
        <f t="shared" si="154"/>
        <v>0</v>
      </c>
      <c r="N274" s="33"/>
      <c r="O274" s="33"/>
      <c r="P274" s="33"/>
      <c r="Q274" s="34"/>
      <c r="R274" s="35">
        <f t="shared" si="155"/>
        <v>0</v>
      </c>
      <c r="S274" s="33"/>
      <c r="T274" s="33"/>
      <c r="U274" s="33"/>
      <c r="V274" s="34"/>
      <c r="W274" s="35">
        <f t="shared" si="156"/>
        <v>0</v>
      </c>
      <c r="X274" s="33"/>
      <c r="Y274" s="33"/>
      <c r="Z274" s="33"/>
      <c r="AA274" s="34"/>
      <c r="AB274" s="35">
        <f t="shared" si="157"/>
        <v>0</v>
      </c>
      <c r="AC274" s="33"/>
      <c r="AD274" s="33"/>
      <c r="AE274" s="33"/>
      <c r="AF274" s="34"/>
      <c r="AG274" s="35">
        <f t="shared" si="158"/>
        <v>0</v>
      </c>
      <c r="AH274" s="33"/>
      <c r="AI274" s="33"/>
      <c r="AJ274" s="33"/>
      <c r="AK274" s="34"/>
      <c r="AL274" s="35">
        <f t="shared" si="159"/>
        <v>0</v>
      </c>
      <c r="AM274" s="33"/>
      <c r="AN274" s="33"/>
      <c r="AO274" s="33"/>
      <c r="AP274" s="34"/>
      <c r="AQ274" s="35">
        <f t="shared" si="160"/>
        <v>0</v>
      </c>
      <c r="AR274" s="33"/>
      <c r="AS274" s="33"/>
      <c r="AT274" s="33"/>
      <c r="AU274" s="34"/>
      <c r="AV274" s="44">
        <f t="shared" si="161"/>
        <v>0</v>
      </c>
    </row>
    <row r="275" spans="1:48" x14ac:dyDescent="0.25">
      <c r="A275" s="14">
        <v>18</v>
      </c>
      <c r="B275" s="36"/>
      <c r="C275" s="37"/>
      <c r="D275" s="38"/>
      <c r="E275" s="39"/>
      <c r="F275" s="39"/>
      <c r="G275" s="39"/>
      <c r="H275" s="40">
        <f>SUM(H262:H274)</f>
        <v>0</v>
      </c>
      <c r="I275" s="39"/>
      <c r="J275" s="39"/>
      <c r="K275" s="39"/>
      <c r="L275" s="39"/>
      <c r="M275" s="40">
        <f>SUM(M262:M274)</f>
        <v>0</v>
      </c>
      <c r="N275" s="39"/>
      <c r="O275" s="39"/>
      <c r="P275" s="39"/>
      <c r="Q275" s="39"/>
      <c r="R275" s="40">
        <f>SUM(R262:R274)</f>
        <v>0</v>
      </c>
      <c r="S275" s="39"/>
      <c r="T275" s="39"/>
      <c r="U275" s="39"/>
      <c r="V275" s="39"/>
      <c r="W275" s="40">
        <f>SUM(W262:W274)</f>
        <v>0</v>
      </c>
      <c r="X275" s="39"/>
      <c r="Y275" s="39"/>
      <c r="Z275" s="39"/>
      <c r="AA275" s="39"/>
      <c r="AB275" s="40">
        <f>SUM(AB262:AB274)</f>
        <v>0</v>
      </c>
      <c r="AC275" s="39"/>
      <c r="AD275" s="39"/>
      <c r="AE275" s="39"/>
      <c r="AF275" s="39"/>
      <c r="AG275" s="40">
        <f>SUM(AG262:AG274)</f>
        <v>0</v>
      </c>
      <c r="AH275" s="39"/>
      <c r="AI275" s="39"/>
      <c r="AJ275" s="39"/>
      <c r="AK275" s="39"/>
      <c r="AL275" s="40">
        <f>SUM(AL262:AL274)</f>
        <v>0</v>
      </c>
      <c r="AM275" s="39"/>
      <c r="AN275" s="39"/>
      <c r="AO275" s="39"/>
      <c r="AP275" s="39"/>
      <c r="AQ275" s="40">
        <f>SUM(AQ262:AQ274)</f>
        <v>0</v>
      </c>
      <c r="AR275" s="39"/>
      <c r="AS275" s="39"/>
      <c r="AT275" s="39"/>
      <c r="AU275" s="39"/>
      <c r="AV275" s="40">
        <f>SUM(AV262:AV274)</f>
        <v>0</v>
      </c>
    </row>
    <row r="276" spans="1:48" x14ac:dyDescent="0.25">
      <c r="A276" s="14">
        <v>19</v>
      </c>
      <c r="B276" s="80" t="str">
        <f>"Буква (или иное название) класса "&amp;A276&amp;":"</f>
        <v>Буква (или иное название) класса 19:</v>
      </c>
      <c r="C276" s="81"/>
      <c r="D276" s="82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</row>
    <row r="277" spans="1:48" x14ac:dyDescent="0.25">
      <c r="A277" s="14">
        <v>19</v>
      </c>
      <c r="B277" s="45" t="s">
        <v>69</v>
      </c>
      <c r="C277" s="28" t="s">
        <v>85</v>
      </c>
      <c r="D277" s="29"/>
      <c r="E277" s="29"/>
      <c r="F277" s="29"/>
      <c r="G277" s="30"/>
      <c r="H277" s="31">
        <f t="shared" ref="H277:H289" si="162">COUNTA(D277:G277)</f>
        <v>0</v>
      </c>
      <c r="I277" s="29"/>
      <c r="J277" s="29"/>
      <c r="K277" s="29"/>
      <c r="L277" s="30"/>
      <c r="M277" s="31">
        <f t="shared" ref="M277:M289" si="163">COUNTA(I277:L277)</f>
        <v>0</v>
      </c>
      <c r="N277" s="29"/>
      <c r="O277" s="29"/>
      <c r="P277" s="29"/>
      <c r="Q277" s="30"/>
      <c r="R277" s="31">
        <f t="shared" ref="R277:R289" si="164">COUNTA(N277:Q277)</f>
        <v>0</v>
      </c>
      <c r="S277" s="29"/>
      <c r="T277" s="29"/>
      <c r="U277" s="29"/>
      <c r="V277" s="30"/>
      <c r="W277" s="31">
        <f t="shared" ref="W277:W289" si="165">COUNTA(S277:V277)</f>
        <v>0</v>
      </c>
      <c r="X277" s="29"/>
      <c r="Y277" s="29"/>
      <c r="Z277" s="29"/>
      <c r="AA277" s="30"/>
      <c r="AB277" s="31">
        <f t="shared" ref="AB277:AB289" si="166">COUNTA(X277:AA277)</f>
        <v>0</v>
      </c>
      <c r="AC277" s="29"/>
      <c r="AD277" s="29"/>
      <c r="AE277" s="29"/>
      <c r="AF277" s="30"/>
      <c r="AG277" s="31">
        <f t="shared" ref="AG277:AG289" si="167">COUNTA(AC277:AF277)</f>
        <v>0</v>
      </c>
      <c r="AH277" s="29"/>
      <c r="AI277" s="29"/>
      <c r="AJ277" s="29"/>
      <c r="AK277" s="30"/>
      <c r="AL277" s="31">
        <f t="shared" ref="AL277:AL289" si="168">COUNTA(AH277:AK277)</f>
        <v>0</v>
      </c>
      <c r="AM277" s="29"/>
      <c r="AN277" s="29"/>
      <c r="AO277" s="29"/>
      <c r="AP277" s="30"/>
      <c r="AQ277" s="31">
        <f t="shared" ref="AQ277:AQ289" si="169">COUNTA(AM277:AP277)</f>
        <v>0</v>
      </c>
      <c r="AR277" s="29"/>
      <c r="AS277" s="29"/>
      <c r="AT277" s="29"/>
      <c r="AU277" s="30"/>
      <c r="AV277" s="43">
        <f t="shared" ref="AV277:AV289" si="170">COUNTA(AR277:AU277)</f>
        <v>0</v>
      </c>
    </row>
    <row r="278" spans="1:48" x14ac:dyDescent="0.25">
      <c r="A278" s="14">
        <v>19</v>
      </c>
      <c r="B278" s="8" t="s">
        <v>70</v>
      </c>
      <c r="C278" s="32" t="s">
        <v>85</v>
      </c>
      <c r="D278" s="29"/>
      <c r="E278" s="29"/>
      <c r="F278" s="29"/>
      <c r="G278" s="30"/>
      <c r="H278" s="31">
        <f t="shared" si="162"/>
        <v>0</v>
      </c>
      <c r="I278" s="29"/>
      <c r="J278" s="29"/>
      <c r="K278" s="29"/>
      <c r="L278" s="30"/>
      <c r="M278" s="31">
        <f t="shared" si="163"/>
        <v>0</v>
      </c>
      <c r="N278" s="29"/>
      <c r="O278" s="29"/>
      <c r="P278" s="29"/>
      <c r="Q278" s="30"/>
      <c r="R278" s="31">
        <f t="shared" si="164"/>
        <v>0</v>
      </c>
      <c r="S278" s="29"/>
      <c r="T278" s="29"/>
      <c r="U278" s="29"/>
      <c r="V278" s="30"/>
      <c r="W278" s="31">
        <f t="shared" si="165"/>
        <v>0</v>
      </c>
      <c r="X278" s="29"/>
      <c r="Y278" s="29"/>
      <c r="Z278" s="29"/>
      <c r="AA278" s="30"/>
      <c r="AB278" s="31">
        <f t="shared" si="166"/>
        <v>0</v>
      </c>
      <c r="AC278" s="29"/>
      <c r="AD278" s="29"/>
      <c r="AE278" s="29"/>
      <c r="AF278" s="30"/>
      <c r="AG278" s="31">
        <f t="shared" si="167"/>
        <v>0</v>
      </c>
      <c r="AH278" s="29"/>
      <c r="AI278" s="29"/>
      <c r="AJ278" s="29"/>
      <c r="AK278" s="30"/>
      <c r="AL278" s="31">
        <f t="shared" si="168"/>
        <v>0</v>
      </c>
      <c r="AM278" s="29"/>
      <c r="AN278" s="29"/>
      <c r="AO278" s="29"/>
      <c r="AP278" s="30"/>
      <c r="AQ278" s="31">
        <f t="shared" si="169"/>
        <v>0</v>
      </c>
      <c r="AR278" s="29"/>
      <c r="AS278" s="29"/>
      <c r="AT278" s="29"/>
      <c r="AU278" s="30"/>
      <c r="AV278" s="43">
        <f t="shared" si="170"/>
        <v>0</v>
      </c>
    </row>
    <row r="279" spans="1:48" x14ac:dyDescent="0.25">
      <c r="A279" s="14">
        <v>19</v>
      </c>
      <c r="B279" s="8" t="s">
        <v>71</v>
      </c>
      <c r="C279" s="32" t="s">
        <v>85</v>
      </c>
      <c r="D279" s="29"/>
      <c r="E279" s="29"/>
      <c r="F279" s="29"/>
      <c r="G279" s="30"/>
      <c r="H279" s="31">
        <f t="shared" si="162"/>
        <v>0</v>
      </c>
      <c r="I279" s="29"/>
      <c r="J279" s="29"/>
      <c r="K279" s="29"/>
      <c r="L279" s="30"/>
      <c r="M279" s="31">
        <f t="shared" si="163"/>
        <v>0</v>
      </c>
      <c r="N279" s="29"/>
      <c r="O279" s="29"/>
      <c r="P279" s="29"/>
      <c r="Q279" s="30"/>
      <c r="R279" s="31">
        <f t="shared" si="164"/>
        <v>0</v>
      </c>
      <c r="S279" s="29"/>
      <c r="T279" s="29"/>
      <c r="U279" s="29"/>
      <c r="V279" s="30"/>
      <c r="W279" s="31">
        <f t="shared" si="165"/>
        <v>0</v>
      </c>
      <c r="X279" s="29"/>
      <c r="Y279" s="29"/>
      <c r="Z279" s="29"/>
      <c r="AA279" s="30"/>
      <c r="AB279" s="31">
        <f t="shared" si="166"/>
        <v>0</v>
      </c>
      <c r="AC279" s="29"/>
      <c r="AD279" s="29"/>
      <c r="AE279" s="29"/>
      <c r="AF279" s="30"/>
      <c r="AG279" s="31">
        <f t="shared" si="167"/>
        <v>0</v>
      </c>
      <c r="AH279" s="29"/>
      <c r="AI279" s="29"/>
      <c r="AJ279" s="29"/>
      <c r="AK279" s="30"/>
      <c r="AL279" s="31">
        <f t="shared" si="168"/>
        <v>0</v>
      </c>
      <c r="AM279" s="29"/>
      <c r="AN279" s="29"/>
      <c r="AO279" s="29"/>
      <c r="AP279" s="30"/>
      <c r="AQ279" s="31">
        <f t="shared" si="169"/>
        <v>0</v>
      </c>
      <c r="AR279" s="29"/>
      <c r="AS279" s="29"/>
      <c r="AT279" s="29"/>
      <c r="AU279" s="30"/>
      <c r="AV279" s="43">
        <f t="shared" si="170"/>
        <v>0</v>
      </c>
    </row>
    <row r="280" spans="1:48" x14ac:dyDescent="0.25">
      <c r="A280" s="14">
        <v>19</v>
      </c>
      <c r="B280" s="8" t="s">
        <v>72</v>
      </c>
      <c r="C280" s="32" t="s">
        <v>85</v>
      </c>
      <c r="D280" s="29"/>
      <c r="E280" s="29"/>
      <c r="F280" s="29"/>
      <c r="G280" s="30"/>
      <c r="H280" s="31">
        <f t="shared" si="162"/>
        <v>0</v>
      </c>
      <c r="I280" s="29"/>
      <c r="J280" s="29"/>
      <c r="K280" s="29"/>
      <c r="L280" s="30"/>
      <c r="M280" s="31">
        <f t="shared" si="163"/>
        <v>0</v>
      </c>
      <c r="N280" s="29"/>
      <c r="O280" s="29"/>
      <c r="P280" s="29"/>
      <c r="Q280" s="30"/>
      <c r="R280" s="31">
        <f t="shared" si="164"/>
        <v>0</v>
      </c>
      <c r="S280" s="29"/>
      <c r="T280" s="29"/>
      <c r="U280" s="29"/>
      <c r="V280" s="30"/>
      <c r="W280" s="31">
        <f t="shared" si="165"/>
        <v>0</v>
      </c>
      <c r="X280" s="29"/>
      <c r="Y280" s="29"/>
      <c r="Z280" s="29"/>
      <c r="AA280" s="30"/>
      <c r="AB280" s="31">
        <f t="shared" si="166"/>
        <v>0</v>
      </c>
      <c r="AC280" s="29"/>
      <c r="AD280" s="29"/>
      <c r="AE280" s="29"/>
      <c r="AF280" s="30"/>
      <c r="AG280" s="31">
        <f t="shared" si="167"/>
        <v>0</v>
      </c>
      <c r="AH280" s="29"/>
      <c r="AI280" s="29"/>
      <c r="AJ280" s="29"/>
      <c r="AK280" s="30"/>
      <c r="AL280" s="31">
        <f t="shared" si="168"/>
        <v>0</v>
      </c>
      <c r="AM280" s="29"/>
      <c r="AN280" s="29"/>
      <c r="AO280" s="29"/>
      <c r="AP280" s="30"/>
      <c r="AQ280" s="31">
        <f t="shared" si="169"/>
        <v>0</v>
      </c>
      <c r="AR280" s="29"/>
      <c r="AS280" s="29"/>
      <c r="AT280" s="29"/>
      <c r="AU280" s="30"/>
      <c r="AV280" s="43">
        <f t="shared" si="170"/>
        <v>0</v>
      </c>
    </row>
    <row r="281" spans="1:48" x14ac:dyDescent="0.25">
      <c r="A281" s="14">
        <v>19</v>
      </c>
      <c r="B281" s="8" t="s">
        <v>73</v>
      </c>
      <c r="C281" s="32" t="s">
        <v>85</v>
      </c>
      <c r="D281" s="29"/>
      <c r="E281" s="29"/>
      <c r="F281" s="29"/>
      <c r="G281" s="30"/>
      <c r="H281" s="31">
        <f t="shared" si="162"/>
        <v>0</v>
      </c>
      <c r="I281" s="29"/>
      <c r="J281" s="29"/>
      <c r="K281" s="29"/>
      <c r="L281" s="30"/>
      <c r="M281" s="31">
        <f t="shared" si="163"/>
        <v>0</v>
      </c>
      <c r="N281" s="29"/>
      <c r="O281" s="29"/>
      <c r="P281" s="29"/>
      <c r="Q281" s="30"/>
      <c r="R281" s="31">
        <f t="shared" si="164"/>
        <v>0</v>
      </c>
      <c r="S281" s="29"/>
      <c r="T281" s="29"/>
      <c r="U281" s="29"/>
      <c r="V281" s="30"/>
      <c r="W281" s="31">
        <f t="shared" si="165"/>
        <v>0</v>
      </c>
      <c r="X281" s="29"/>
      <c r="Y281" s="29"/>
      <c r="Z281" s="29"/>
      <c r="AA281" s="30"/>
      <c r="AB281" s="31">
        <f t="shared" si="166"/>
        <v>0</v>
      </c>
      <c r="AC281" s="29"/>
      <c r="AD281" s="29"/>
      <c r="AE281" s="29"/>
      <c r="AF281" s="30"/>
      <c r="AG281" s="31">
        <f t="shared" si="167"/>
        <v>0</v>
      </c>
      <c r="AH281" s="29"/>
      <c r="AI281" s="29"/>
      <c r="AJ281" s="29"/>
      <c r="AK281" s="30"/>
      <c r="AL281" s="31">
        <f t="shared" si="168"/>
        <v>0</v>
      </c>
      <c r="AM281" s="29"/>
      <c r="AN281" s="29"/>
      <c r="AO281" s="29"/>
      <c r="AP281" s="30"/>
      <c r="AQ281" s="31">
        <f t="shared" si="169"/>
        <v>0</v>
      </c>
      <c r="AR281" s="29"/>
      <c r="AS281" s="29"/>
      <c r="AT281" s="29"/>
      <c r="AU281" s="30"/>
      <c r="AV281" s="43">
        <f t="shared" si="170"/>
        <v>0</v>
      </c>
    </row>
    <row r="282" spans="1:48" x14ac:dyDescent="0.25">
      <c r="A282" s="14">
        <v>19</v>
      </c>
      <c r="B282" s="8" t="s">
        <v>74</v>
      </c>
      <c r="C282" s="32" t="s">
        <v>85</v>
      </c>
      <c r="D282" s="29"/>
      <c r="E282" s="29"/>
      <c r="F282" s="29"/>
      <c r="G282" s="30"/>
      <c r="H282" s="31">
        <f t="shared" si="162"/>
        <v>0</v>
      </c>
      <c r="I282" s="29"/>
      <c r="J282" s="29"/>
      <c r="K282" s="29"/>
      <c r="L282" s="30"/>
      <c r="M282" s="31">
        <f t="shared" si="163"/>
        <v>0</v>
      </c>
      <c r="N282" s="29"/>
      <c r="O282" s="29"/>
      <c r="P282" s="29"/>
      <c r="Q282" s="30"/>
      <c r="R282" s="31">
        <f t="shared" si="164"/>
        <v>0</v>
      </c>
      <c r="S282" s="29"/>
      <c r="T282" s="29"/>
      <c r="U282" s="29"/>
      <c r="V282" s="30"/>
      <c r="W282" s="31">
        <f t="shared" si="165"/>
        <v>0</v>
      </c>
      <c r="X282" s="29"/>
      <c r="Y282" s="29"/>
      <c r="Z282" s="29"/>
      <c r="AA282" s="30"/>
      <c r="AB282" s="31">
        <f t="shared" si="166"/>
        <v>0</v>
      </c>
      <c r="AC282" s="29"/>
      <c r="AD282" s="29"/>
      <c r="AE282" s="29"/>
      <c r="AF282" s="30"/>
      <c r="AG282" s="31">
        <f t="shared" si="167"/>
        <v>0</v>
      </c>
      <c r="AH282" s="29"/>
      <c r="AI282" s="29"/>
      <c r="AJ282" s="29"/>
      <c r="AK282" s="30"/>
      <c r="AL282" s="31">
        <f t="shared" si="168"/>
        <v>0</v>
      </c>
      <c r="AM282" s="29"/>
      <c r="AN282" s="29"/>
      <c r="AO282" s="29"/>
      <c r="AP282" s="30"/>
      <c r="AQ282" s="31">
        <f t="shared" si="169"/>
        <v>0</v>
      </c>
      <c r="AR282" s="29"/>
      <c r="AS282" s="29"/>
      <c r="AT282" s="29"/>
      <c r="AU282" s="30"/>
      <c r="AV282" s="43">
        <f t="shared" si="170"/>
        <v>0</v>
      </c>
    </row>
    <row r="283" spans="1:48" x14ac:dyDescent="0.25">
      <c r="A283" s="14">
        <v>19</v>
      </c>
      <c r="B283" s="8" t="s">
        <v>75</v>
      </c>
      <c r="C283" s="32" t="s">
        <v>85</v>
      </c>
      <c r="D283" s="29"/>
      <c r="E283" s="29"/>
      <c r="F283" s="29"/>
      <c r="G283" s="30"/>
      <c r="H283" s="31">
        <f t="shared" si="162"/>
        <v>0</v>
      </c>
      <c r="I283" s="29"/>
      <c r="J283" s="29"/>
      <c r="K283" s="29"/>
      <c r="L283" s="30"/>
      <c r="M283" s="31">
        <f t="shared" si="163"/>
        <v>0</v>
      </c>
      <c r="N283" s="29"/>
      <c r="O283" s="29"/>
      <c r="P283" s="29"/>
      <c r="Q283" s="30"/>
      <c r="R283" s="31">
        <f t="shared" si="164"/>
        <v>0</v>
      </c>
      <c r="S283" s="29"/>
      <c r="T283" s="29"/>
      <c r="U283" s="29"/>
      <c r="V283" s="30"/>
      <c r="W283" s="31">
        <f t="shared" si="165"/>
        <v>0</v>
      </c>
      <c r="X283" s="29"/>
      <c r="Y283" s="29"/>
      <c r="Z283" s="29"/>
      <c r="AA283" s="30"/>
      <c r="AB283" s="31">
        <f t="shared" si="166"/>
        <v>0</v>
      </c>
      <c r="AC283" s="29"/>
      <c r="AD283" s="29"/>
      <c r="AE283" s="29"/>
      <c r="AF283" s="30"/>
      <c r="AG283" s="31">
        <f t="shared" si="167"/>
        <v>0</v>
      </c>
      <c r="AH283" s="29"/>
      <c r="AI283" s="29"/>
      <c r="AJ283" s="29"/>
      <c r="AK283" s="30"/>
      <c r="AL283" s="31">
        <f t="shared" si="168"/>
        <v>0</v>
      </c>
      <c r="AM283" s="29"/>
      <c r="AN283" s="29"/>
      <c r="AO283" s="29"/>
      <c r="AP283" s="30"/>
      <c r="AQ283" s="31">
        <f t="shared" si="169"/>
        <v>0</v>
      </c>
      <c r="AR283" s="29"/>
      <c r="AS283" s="29"/>
      <c r="AT283" s="29"/>
      <c r="AU283" s="30"/>
      <c r="AV283" s="43">
        <f t="shared" si="170"/>
        <v>0</v>
      </c>
    </row>
    <row r="284" spans="1:48" x14ac:dyDescent="0.25">
      <c r="A284" s="14">
        <v>19</v>
      </c>
      <c r="B284" s="8" t="s">
        <v>76</v>
      </c>
      <c r="C284" s="32" t="s">
        <v>85</v>
      </c>
      <c r="D284" s="29"/>
      <c r="E284" s="29"/>
      <c r="F284" s="29"/>
      <c r="G284" s="30"/>
      <c r="H284" s="31">
        <f t="shared" si="162"/>
        <v>0</v>
      </c>
      <c r="I284" s="29"/>
      <c r="J284" s="29"/>
      <c r="K284" s="29"/>
      <c r="L284" s="30"/>
      <c r="M284" s="31">
        <f t="shared" si="163"/>
        <v>0</v>
      </c>
      <c r="N284" s="29"/>
      <c r="O284" s="29"/>
      <c r="P284" s="29"/>
      <c r="Q284" s="30"/>
      <c r="R284" s="31">
        <f t="shared" si="164"/>
        <v>0</v>
      </c>
      <c r="S284" s="29"/>
      <c r="T284" s="29"/>
      <c r="U284" s="29"/>
      <c r="V284" s="30"/>
      <c r="W284" s="31">
        <f t="shared" si="165"/>
        <v>0</v>
      </c>
      <c r="X284" s="29"/>
      <c r="Y284" s="29"/>
      <c r="Z284" s="29"/>
      <c r="AA284" s="30"/>
      <c r="AB284" s="31">
        <f t="shared" si="166"/>
        <v>0</v>
      </c>
      <c r="AC284" s="29"/>
      <c r="AD284" s="29"/>
      <c r="AE284" s="29"/>
      <c r="AF284" s="30"/>
      <c r="AG284" s="31">
        <f t="shared" si="167"/>
        <v>0</v>
      </c>
      <c r="AH284" s="29"/>
      <c r="AI284" s="29"/>
      <c r="AJ284" s="29"/>
      <c r="AK284" s="30"/>
      <c r="AL284" s="31">
        <f t="shared" si="168"/>
        <v>0</v>
      </c>
      <c r="AM284" s="29"/>
      <c r="AN284" s="29"/>
      <c r="AO284" s="29"/>
      <c r="AP284" s="30"/>
      <c r="AQ284" s="31">
        <f t="shared" si="169"/>
        <v>0</v>
      </c>
      <c r="AR284" s="29"/>
      <c r="AS284" s="29"/>
      <c r="AT284" s="29"/>
      <c r="AU284" s="30"/>
      <c r="AV284" s="43">
        <f t="shared" si="170"/>
        <v>0</v>
      </c>
    </row>
    <row r="285" spans="1:48" x14ac:dyDescent="0.25">
      <c r="A285" s="14">
        <v>19</v>
      </c>
      <c r="B285" s="8" t="s">
        <v>77</v>
      </c>
      <c r="C285" s="32" t="s">
        <v>85</v>
      </c>
      <c r="D285" s="29"/>
      <c r="E285" s="29"/>
      <c r="F285" s="29"/>
      <c r="G285" s="30"/>
      <c r="H285" s="31">
        <f t="shared" si="162"/>
        <v>0</v>
      </c>
      <c r="I285" s="29"/>
      <c r="J285" s="29"/>
      <c r="K285" s="29"/>
      <c r="L285" s="30"/>
      <c r="M285" s="31">
        <f t="shared" si="163"/>
        <v>0</v>
      </c>
      <c r="N285" s="29"/>
      <c r="O285" s="29"/>
      <c r="P285" s="29"/>
      <c r="Q285" s="30"/>
      <c r="R285" s="31">
        <f t="shared" si="164"/>
        <v>0</v>
      </c>
      <c r="S285" s="29"/>
      <c r="T285" s="29"/>
      <c r="U285" s="29"/>
      <c r="V285" s="30"/>
      <c r="W285" s="31">
        <f t="shared" si="165"/>
        <v>0</v>
      </c>
      <c r="X285" s="29"/>
      <c r="Y285" s="29"/>
      <c r="Z285" s="29"/>
      <c r="AA285" s="30"/>
      <c r="AB285" s="31">
        <f t="shared" si="166"/>
        <v>0</v>
      </c>
      <c r="AC285" s="29"/>
      <c r="AD285" s="29"/>
      <c r="AE285" s="29"/>
      <c r="AF285" s="30"/>
      <c r="AG285" s="31">
        <f t="shared" si="167"/>
        <v>0</v>
      </c>
      <c r="AH285" s="29"/>
      <c r="AI285" s="29"/>
      <c r="AJ285" s="29"/>
      <c r="AK285" s="30"/>
      <c r="AL285" s="31">
        <f t="shared" si="168"/>
        <v>0</v>
      </c>
      <c r="AM285" s="29"/>
      <c r="AN285" s="29"/>
      <c r="AO285" s="29"/>
      <c r="AP285" s="30"/>
      <c r="AQ285" s="31">
        <f t="shared" si="169"/>
        <v>0</v>
      </c>
      <c r="AR285" s="29"/>
      <c r="AS285" s="29"/>
      <c r="AT285" s="29"/>
      <c r="AU285" s="30"/>
      <c r="AV285" s="43">
        <f t="shared" si="170"/>
        <v>0</v>
      </c>
    </row>
    <row r="286" spans="1:48" x14ac:dyDescent="0.25">
      <c r="A286" s="14">
        <v>19</v>
      </c>
      <c r="B286" s="8" t="s">
        <v>78</v>
      </c>
      <c r="C286" s="32" t="s">
        <v>85</v>
      </c>
      <c r="D286" s="29"/>
      <c r="E286" s="29"/>
      <c r="F286" s="29"/>
      <c r="G286" s="30"/>
      <c r="H286" s="31">
        <f t="shared" si="162"/>
        <v>0</v>
      </c>
      <c r="I286" s="29"/>
      <c r="J286" s="29"/>
      <c r="K286" s="29"/>
      <c r="L286" s="30"/>
      <c r="M286" s="31">
        <f t="shared" si="163"/>
        <v>0</v>
      </c>
      <c r="N286" s="29"/>
      <c r="O286" s="29"/>
      <c r="P286" s="29"/>
      <c r="Q286" s="30"/>
      <c r="R286" s="31">
        <f t="shared" si="164"/>
        <v>0</v>
      </c>
      <c r="S286" s="29"/>
      <c r="T286" s="29"/>
      <c r="U286" s="29"/>
      <c r="V286" s="30"/>
      <c r="W286" s="31">
        <f t="shared" si="165"/>
        <v>0</v>
      </c>
      <c r="X286" s="29"/>
      <c r="Y286" s="29"/>
      <c r="Z286" s="29"/>
      <c r="AA286" s="30"/>
      <c r="AB286" s="31">
        <f t="shared" si="166"/>
        <v>0</v>
      </c>
      <c r="AC286" s="29"/>
      <c r="AD286" s="29"/>
      <c r="AE286" s="29"/>
      <c r="AF286" s="30"/>
      <c r="AG286" s="31">
        <f t="shared" si="167"/>
        <v>0</v>
      </c>
      <c r="AH286" s="29"/>
      <c r="AI286" s="29"/>
      <c r="AJ286" s="29"/>
      <c r="AK286" s="30"/>
      <c r="AL286" s="31">
        <f t="shared" si="168"/>
        <v>0</v>
      </c>
      <c r="AM286" s="29"/>
      <c r="AN286" s="29"/>
      <c r="AO286" s="29"/>
      <c r="AP286" s="30"/>
      <c r="AQ286" s="31">
        <f t="shared" si="169"/>
        <v>0</v>
      </c>
      <c r="AR286" s="29"/>
      <c r="AS286" s="29"/>
      <c r="AT286" s="29"/>
      <c r="AU286" s="30"/>
      <c r="AV286" s="43">
        <f t="shared" si="170"/>
        <v>0</v>
      </c>
    </row>
    <row r="287" spans="1:48" x14ac:dyDescent="0.25">
      <c r="A287" s="14">
        <v>19</v>
      </c>
      <c r="B287" s="8" t="s">
        <v>79</v>
      </c>
      <c r="C287" s="32" t="s">
        <v>85</v>
      </c>
      <c r="D287" s="29"/>
      <c r="E287" s="29"/>
      <c r="F287" s="29"/>
      <c r="G287" s="30"/>
      <c r="H287" s="31">
        <f t="shared" si="162"/>
        <v>0</v>
      </c>
      <c r="I287" s="29"/>
      <c r="J287" s="29"/>
      <c r="K287" s="29"/>
      <c r="L287" s="30"/>
      <c r="M287" s="31">
        <f t="shared" si="163"/>
        <v>0</v>
      </c>
      <c r="N287" s="29"/>
      <c r="O287" s="29"/>
      <c r="P287" s="29"/>
      <c r="Q287" s="30"/>
      <c r="R287" s="31">
        <f t="shared" si="164"/>
        <v>0</v>
      </c>
      <c r="S287" s="29"/>
      <c r="T287" s="29"/>
      <c r="U287" s="29"/>
      <c r="V287" s="30"/>
      <c r="W287" s="31">
        <f t="shared" si="165"/>
        <v>0</v>
      </c>
      <c r="X287" s="29"/>
      <c r="Y287" s="29"/>
      <c r="Z287" s="29"/>
      <c r="AA287" s="30"/>
      <c r="AB287" s="31">
        <f t="shared" si="166"/>
        <v>0</v>
      </c>
      <c r="AC287" s="29"/>
      <c r="AD287" s="29"/>
      <c r="AE287" s="29"/>
      <c r="AF287" s="30"/>
      <c r="AG287" s="31">
        <f t="shared" si="167"/>
        <v>0</v>
      </c>
      <c r="AH287" s="29"/>
      <c r="AI287" s="29"/>
      <c r="AJ287" s="29"/>
      <c r="AK287" s="30"/>
      <c r="AL287" s="31">
        <f t="shared" si="168"/>
        <v>0</v>
      </c>
      <c r="AM287" s="29"/>
      <c r="AN287" s="29"/>
      <c r="AO287" s="29"/>
      <c r="AP287" s="30"/>
      <c r="AQ287" s="31">
        <f t="shared" si="169"/>
        <v>0</v>
      </c>
      <c r="AR287" s="29"/>
      <c r="AS287" s="29"/>
      <c r="AT287" s="29"/>
      <c r="AU287" s="30"/>
      <c r="AV287" s="43">
        <f t="shared" si="170"/>
        <v>0</v>
      </c>
    </row>
    <row r="288" spans="1:48" x14ac:dyDescent="0.25">
      <c r="A288" s="14">
        <v>19</v>
      </c>
      <c r="B288" s="8" t="s">
        <v>80</v>
      </c>
      <c r="C288" s="32" t="s">
        <v>85</v>
      </c>
      <c r="D288" s="29"/>
      <c r="E288" s="29"/>
      <c r="F288" s="29"/>
      <c r="G288" s="30"/>
      <c r="H288" s="31">
        <f t="shared" si="162"/>
        <v>0</v>
      </c>
      <c r="I288" s="29"/>
      <c r="J288" s="29"/>
      <c r="K288" s="29"/>
      <c r="L288" s="30"/>
      <c r="M288" s="31">
        <f t="shared" si="163"/>
        <v>0</v>
      </c>
      <c r="N288" s="29"/>
      <c r="O288" s="29"/>
      <c r="P288" s="29"/>
      <c r="Q288" s="30"/>
      <c r="R288" s="31">
        <f t="shared" si="164"/>
        <v>0</v>
      </c>
      <c r="S288" s="29"/>
      <c r="T288" s="29"/>
      <c r="U288" s="29"/>
      <c r="V288" s="30"/>
      <c r="W288" s="31">
        <f t="shared" si="165"/>
        <v>0</v>
      </c>
      <c r="X288" s="29"/>
      <c r="Y288" s="29"/>
      <c r="Z288" s="29"/>
      <c r="AA288" s="30"/>
      <c r="AB288" s="31">
        <f t="shared" si="166"/>
        <v>0</v>
      </c>
      <c r="AC288" s="29"/>
      <c r="AD288" s="29"/>
      <c r="AE288" s="29"/>
      <c r="AF288" s="30"/>
      <c r="AG288" s="31">
        <f t="shared" si="167"/>
        <v>0</v>
      </c>
      <c r="AH288" s="29"/>
      <c r="AI288" s="29"/>
      <c r="AJ288" s="29"/>
      <c r="AK288" s="30"/>
      <c r="AL288" s="31">
        <f t="shared" si="168"/>
        <v>0</v>
      </c>
      <c r="AM288" s="29"/>
      <c r="AN288" s="29"/>
      <c r="AO288" s="29"/>
      <c r="AP288" s="30"/>
      <c r="AQ288" s="31">
        <f t="shared" si="169"/>
        <v>0</v>
      </c>
      <c r="AR288" s="29"/>
      <c r="AS288" s="29"/>
      <c r="AT288" s="29"/>
      <c r="AU288" s="30"/>
      <c r="AV288" s="43">
        <f t="shared" si="170"/>
        <v>0</v>
      </c>
    </row>
    <row r="289" spans="1:48" x14ac:dyDescent="0.25">
      <c r="A289" s="14">
        <v>19</v>
      </c>
      <c r="B289" s="32" t="s">
        <v>81</v>
      </c>
      <c r="C289" s="32" t="s">
        <v>85</v>
      </c>
      <c r="D289" s="33"/>
      <c r="E289" s="33"/>
      <c r="F289" s="33"/>
      <c r="G289" s="34"/>
      <c r="H289" s="35">
        <f t="shared" si="162"/>
        <v>0</v>
      </c>
      <c r="I289" s="33"/>
      <c r="J289" s="33"/>
      <c r="K289" s="33"/>
      <c r="L289" s="34"/>
      <c r="M289" s="35">
        <f t="shared" si="163"/>
        <v>0</v>
      </c>
      <c r="N289" s="33"/>
      <c r="O289" s="33"/>
      <c r="P289" s="33"/>
      <c r="Q289" s="34"/>
      <c r="R289" s="35">
        <f t="shared" si="164"/>
        <v>0</v>
      </c>
      <c r="S289" s="33"/>
      <c r="T289" s="33"/>
      <c r="U289" s="33"/>
      <c r="V289" s="34"/>
      <c r="W289" s="35">
        <f t="shared" si="165"/>
        <v>0</v>
      </c>
      <c r="X289" s="33"/>
      <c r="Y289" s="33"/>
      <c r="Z289" s="33"/>
      <c r="AA289" s="34"/>
      <c r="AB289" s="35">
        <f t="shared" si="166"/>
        <v>0</v>
      </c>
      <c r="AC289" s="33"/>
      <c r="AD289" s="33"/>
      <c r="AE289" s="33"/>
      <c r="AF289" s="34"/>
      <c r="AG289" s="35">
        <f t="shared" si="167"/>
        <v>0</v>
      </c>
      <c r="AH289" s="33"/>
      <c r="AI289" s="33"/>
      <c r="AJ289" s="33"/>
      <c r="AK289" s="34"/>
      <c r="AL289" s="35">
        <f t="shared" si="168"/>
        <v>0</v>
      </c>
      <c r="AM289" s="33"/>
      <c r="AN289" s="33"/>
      <c r="AO289" s="33"/>
      <c r="AP289" s="34"/>
      <c r="AQ289" s="35">
        <f t="shared" si="169"/>
        <v>0</v>
      </c>
      <c r="AR289" s="33"/>
      <c r="AS289" s="33"/>
      <c r="AT289" s="33"/>
      <c r="AU289" s="34"/>
      <c r="AV289" s="44">
        <f t="shared" si="170"/>
        <v>0</v>
      </c>
    </row>
    <row r="290" spans="1:48" x14ac:dyDescent="0.25">
      <c r="A290" s="14">
        <v>19</v>
      </c>
      <c r="B290" s="36"/>
      <c r="C290" s="37"/>
      <c r="D290" s="38"/>
      <c r="E290" s="39"/>
      <c r="F290" s="39"/>
      <c r="G290" s="39"/>
      <c r="H290" s="40">
        <f>SUM(H277:H289)</f>
        <v>0</v>
      </c>
      <c r="I290" s="39"/>
      <c r="J290" s="39"/>
      <c r="K290" s="39"/>
      <c r="L290" s="39"/>
      <c r="M290" s="40">
        <f>SUM(M277:M289)</f>
        <v>0</v>
      </c>
      <c r="N290" s="39"/>
      <c r="O290" s="39"/>
      <c r="P290" s="39"/>
      <c r="Q290" s="39"/>
      <c r="R290" s="40">
        <f>SUM(R277:R289)</f>
        <v>0</v>
      </c>
      <c r="S290" s="39"/>
      <c r="T290" s="39"/>
      <c r="U290" s="39"/>
      <c r="V290" s="39"/>
      <c r="W290" s="40">
        <f>SUM(W277:W289)</f>
        <v>0</v>
      </c>
      <c r="X290" s="39"/>
      <c r="Y290" s="39"/>
      <c r="Z290" s="39"/>
      <c r="AA290" s="39"/>
      <c r="AB290" s="40">
        <f>SUM(AB277:AB289)</f>
        <v>0</v>
      </c>
      <c r="AC290" s="39"/>
      <c r="AD290" s="39"/>
      <c r="AE290" s="39"/>
      <c r="AF290" s="39"/>
      <c r="AG290" s="40">
        <f>SUM(AG277:AG289)</f>
        <v>0</v>
      </c>
      <c r="AH290" s="39"/>
      <c r="AI290" s="39"/>
      <c r="AJ290" s="39"/>
      <c r="AK290" s="39"/>
      <c r="AL290" s="40">
        <f>SUM(AL277:AL289)</f>
        <v>0</v>
      </c>
      <c r="AM290" s="39"/>
      <c r="AN290" s="39"/>
      <c r="AO290" s="39"/>
      <c r="AP290" s="39"/>
      <c r="AQ290" s="40">
        <f>SUM(AQ277:AQ289)</f>
        <v>0</v>
      </c>
      <c r="AR290" s="39"/>
      <c r="AS290" s="39"/>
      <c r="AT290" s="39"/>
      <c r="AU290" s="39"/>
      <c r="AV290" s="40">
        <f>SUM(AV277:AV289)</f>
        <v>0</v>
      </c>
    </row>
    <row r="291" spans="1:48" x14ac:dyDescent="0.25">
      <c r="A291" s="14">
        <v>20</v>
      </c>
      <c r="B291" s="80" t="str">
        <f>"Буква (или иное название) класса "&amp;A291&amp;":"</f>
        <v>Буква (или иное название) класса 20:</v>
      </c>
      <c r="C291" s="81"/>
      <c r="D291" s="82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</row>
    <row r="292" spans="1:48" x14ac:dyDescent="0.25">
      <c r="A292" s="14">
        <v>20</v>
      </c>
      <c r="B292" s="45" t="s">
        <v>69</v>
      </c>
      <c r="C292" s="28" t="s">
        <v>85</v>
      </c>
      <c r="D292" s="29"/>
      <c r="E292" s="29"/>
      <c r="F292" s="29"/>
      <c r="G292" s="30"/>
      <c r="H292" s="31">
        <f t="shared" ref="H292:H304" si="171">COUNTA(D292:G292)</f>
        <v>0</v>
      </c>
      <c r="I292" s="29"/>
      <c r="J292" s="29"/>
      <c r="K292" s="29"/>
      <c r="L292" s="30"/>
      <c r="M292" s="31">
        <f t="shared" ref="M292:M304" si="172">COUNTA(I292:L292)</f>
        <v>0</v>
      </c>
      <c r="N292" s="29"/>
      <c r="O292" s="29"/>
      <c r="P292" s="29"/>
      <c r="Q292" s="30"/>
      <c r="R292" s="31">
        <f t="shared" ref="R292:R304" si="173">COUNTA(N292:Q292)</f>
        <v>0</v>
      </c>
      <c r="S292" s="29"/>
      <c r="T292" s="29"/>
      <c r="U292" s="29"/>
      <c r="V292" s="30"/>
      <c r="W292" s="31">
        <f t="shared" ref="W292:W304" si="174">COUNTA(S292:V292)</f>
        <v>0</v>
      </c>
      <c r="X292" s="29"/>
      <c r="Y292" s="29"/>
      <c r="Z292" s="29"/>
      <c r="AA292" s="30"/>
      <c r="AB292" s="31">
        <f t="shared" ref="AB292:AB304" si="175">COUNTA(X292:AA292)</f>
        <v>0</v>
      </c>
      <c r="AC292" s="29"/>
      <c r="AD292" s="29"/>
      <c r="AE292" s="29"/>
      <c r="AF292" s="30"/>
      <c r="AG292" s="31">
        <f t="shared" ref="AG292:AG304" si="176">COUNTA(AC292:AF292)</f>
        <v>0</v>
      </c>
      <c r="AH292" s="29"/>
      <c r="AI292" s="29"/>
      <c r="AJ292" s="29"/>
      <c r="AK292" s="30"/>
      <c r="AL292" s="31">
        <f t="shared" ref="AL292:AL304" si="177">COUNTA(AH292:AK292)</f>
        <v>0</v>
      </c>
      <c r="AM292" s="29"/>
      <c r="AN292" s="29"/>
      <c r="AO292" s="29"/>
      <c r="AP292" s="30"/>
      <c r="AQ292" s="31">
        <f t="shared" ref="AQ292:AQ304" si="178">COUNTA(AM292:AP292)</f>
        <v>0</v>
      </c>
      <c r="AR292" s="29"/>
      <c r="AS292" s="29"/>
      <c r="AT292" s="29"/>
      <c r="AU292" s="30"/>
      <c r="AV292" s="43">
        <f t="shared" ref="AV292:AV304" si="179">COUNTA(AR292:AU292)</f>
        <v>0</v>
      </c>
    </row>
    <row r="293" spans="1:48" x14ac:dyDescent="0.25">
      <c r="A293" s="14">
        <v>20</v>
      </c>
      <c r="B293" s="8" t="s">
        <v>70</v>
      </c>
      <c r="C293" s="32" t="s">
        <v>85</v>
      </c>
      <c r="D293" s="29"/>
      <c r="E293" s="29"/>
      <c r="F293" s="29"/>
      <c r="G293" s="30"/>
      <c r="H293" s="31">
        <f t="shared" si="171"/>
        <v>0</v>
      </c>
      <c r="I293" s="29"/>
      <c r="J293" s="29"/>
      <c r="K293" s="29"/>
      <c r="L293" s="30"/>
      <c r="M293" s="31">
        <f t="shared" si="172"/>
        <v>0</v>
      </c>
      <c r="N293" s="29"/>
      <c r="O293" s="29"/>
      <c r="P293" s="29"/>
      <c r="Q293" s="30"/>
      <c r="R293" s="31">
        <f t="shared" si="173"/>
        <v>0</v>
      </c>
      <c r="S293" s="29"/>
      <c r="T293" s="29"/>
      <c r="U293" s="29"/>
      <c r="V293" s="30"/>
      <c r="W293" s="31">
        <f t="shared" si="174"/>
        <v>0</v>
      </c>
      <c r="X293" s="29"/>
      <c r="Y293" s="29"/>
      <c r="Z293" s="29"/>
      <c r="AA293" s="30"/>
      <c r="AB293" s="31">
        <f t="shared" si="175"/>
        <v>0</v>
      </c>
      <c r="AC293" s="29"/>
      <c r="AD293" s="29"/>
      <c r="AE293" s="29"/>
      <c r="AF293" s="30"/>
      <c r="AG293" s="31">
        <f t="shared" si="176"/>
        <v>0</v>
      </c>
      <c r="AH293" s="29"/>
      <c r="AI293" s="29"/>
      <c r="AJ293" s="29"/>
      <c r="AK293" s="30"/>
      <c r="AL293" s="31">
        <f t="shared" si="177"/>
        <v>0</v>
      </c>
      <c r="AM293" s="29"/>
      <c r="AN293" s="29"/>
      <c r="AO293" s="29"/>
      <c r="AP293" s="30"/>
      <c r="AQ293" s="31">
        <f t="shared" si="178"/>
        <v>0</v>
      </c>
      <c r="AR293" s="29"/>
      <c r="AS293" s="29"/>
      <c r="AT293" s="29"/>
      <c r="AU293" s="30"/>
      <c r="AV293" s="43">
        <f t="shared" si="179"/>
        <v>0</v>
      </c>
    </row>
    <row r="294" spans="1:48" x14ac:dyDescent="0.25">
      <c r="A294" s="14">
        <v>20</v>
      </c>
      <c r="B294" s="8" t="s">
        <v>71</v>
      </c>
      <c r="C294" s="32" t="s">
        <v>85</v>
      </c>
      <c r="D294" s="29"/>
      <c r="E294" s="29"/>
      <c r="F294" s="29"/>
      <c r="G294" s="30"/>
      <c r="H294" s="31">
        <f t="shared" si="171"/>
        <v>0</v>
      </c>
      <c r="I294" s="29"/>
      <c r="J294" s="29"/>
      <c r="K294" s="29"/>
      <c r="L294" s="30"/>
      <c r="M294" s="31">
        <f t="shared" si="172"/>
        <v>0</v>
      </c>
      <c r="N294" s="29"/>
      <c r="O294" s="29"/>
      <c r="P294" s="29"/>
      <c r="Q294" s="30"/>
      <c r="R294" s="31">
        <f t="shared" si="173"/>
        <v>0</v>
      </c>
      <c r="S294" s="29"/>
      <c r="T294" s="29"/>
      <c r="U294" s="29"/>
      <c r="V294" s="30"/>
      <c r="W294" s="31">
        <f t="shared" si="174"/>
        <v>0</v>
      </c>
      <c r="X294" s="29"/>
      <c r="Y294" s="29"/>
      <c r="Z294" s="29"/>
      <c r="AA294" s="30"/>
      <c r="AB294" s="31">
        <f t="shared" si="175"/>
        <v>0</v>
      </c>
      <c r="AC294" s="29"/>
      <c r="AD294" s="29"/>
      <c r="AE294" s="29"/>
      <c r="AF294" s="30"/>
      <c r="AG294" s="31">
        <f t="shared" si="176"/>
        <v>0</v>
      </c>
      <c r="AH294" s="29"/>
      <c r="AI294" s="29"/>
      <c r="AJ294" s="29"/>
      <c r="AK294" s="30"/>
      <c r="AL294" s="31">
        <f t="shared" si="177"/>
        <v>0</v>
      </c>
      <c r="AM294" s="29"/>
      <c r="AN294" s="29"/>
      <c r="AO294" s="29"/>
      <c r="AP294" s="30"/>
      <c r="AQ294" s="31">
        <f t="shared" si="178"/>
        <v>0</v>
      </c>
      <c r="AR294" s="29"/>
      <c r="AS294" s="29"/>
      <c r="AT294" s="29"/>
      <c r="AU294" s="30"/>
      <c r="AV294" s="43">
        <f t="shared" si="179"/>
        <v>0</v>
      </c>
    </row>
    <row r="295" spans="1:48" x14ac:dyDescent="0.25">
      <c r="A295" s="14">
        <v>20</v>
      </c>
      <c r="B295" s="8" t="s">
        <v>72</v>
      </c>
      <c r="C295" s="32" t="s">
        <v>85</v>
      </c>
      <c r="D295" s="29"/>
      <c r="E295" s="29"/>
      <c r="F295" s="29"/>
      <c r="G295" s="30"/>
      <c r="H295" s="31">
        <f t="shared" si="171"/>
        <v>0</v>
      </c>
      <c r="I295" s="29"/>
      <c r="J295" s="29"/>
      <c r="K295" s="29"/>
      <c r="L295" s="30"/>
      <c r="M295" s="31">
        <f t="shared" si="172"/>
        <v>0</v>
      </c>
      <c r="N295" s="29"/>
      <c r="O295" s="29"/>
      <c r="P295" s="29"/>
      <c r="Q295" s="30"/>
      <c r="R295" s="31">
        <f t="shared" si="173"/>
        <v>0</v>
      </c>
      <c r="S295" s="29"/>
      <c r="T295" s="29"/>
      <c r="U295" s="29"/>
      <c r="V295" s="30"/>
      <c r="W295" s="31">
        <f t="shared" si="174"/>
        <v>0</v>
      </c>
      <c r="X295" s="29"/>
      <c r="Y295" s="29"/>
      <c r="Z295" s="29"/>
      <c r="AA295" s="30"/>
      <c r="AB295" s="31">
        <f t="shared" si="175"/>
        <v>0</v>
      </c>
      <c r="AC295" s="29"/>
      <c r="AD295" s="29"/>
      <c r="AE295" s="29"/>
      <c r="AF295" s="30"/>
      <c r="AG295" s="31">
        <f t="shared" si="176"/>
        <v>0</v>
      </c>
      <c r="AH295" s="29"/>
      <c r="AI295" s="29"/>
      <c r="AJ295" s="29"/>
      <c r="AK295" s="30"/>
      <c r="AL295" s="31">
        <f t="shared" si="177"/>
        <v>0</v>
      </c>
      <c r="AM295" s="29"/>
      <c r="AN295" s="29"/>
      <c r="AO295" s="29"/>
      <c r="AP295" s="30"/>
      <c r="AQ295" s="31">
        <f t="shared" si="178"/>
        <v>0</v>
      </c>
      <c r="AR295" s="29"/>
      <c r="AS295" s="29"/>
      <c r="AT295" s="29"/>
      <c r="AU295" s="30"/>
      <c r="AV295" s="43">
        <f t="shared" si="179"/>
        <v>0</v>
      </c>
    </row>
    <row r="296" spans="1:48" x14ac:dyDescent="0.25">
      <c r="A296" s="14">
        <v>20</v>
      </c>
      <c r="B296" s="8" t="s">
        <v>73</v>
      </c>
      <c r="C296" s="32" t="s">
        <v>85</v>
      </c>
      <c r="D296" s="29"/>
      <c r="E296" s="29"/>
      <c r="F296" s="29"/>
      <c r="G296" s="30"/>
      <c r="H296" s="31">
        <f t="shared" si="171"/>
        <v>0</v>
      </c>
      <c r="I296" s="29"/>
      <c r="J296" s="29"/>
      <c r="K296" s="29"/>
      <c r="L296" s="30"/>
      <c r="M296" s="31">
        <f t="shared" si="172"/>
        <v>0</v>
      </c>
      <c r="N296" s="29"/>
      <c r="O296" s="29"/>
      <c r="P296" s="29"/>
      <c r="Q296" s="30"/>
      <c r="R296" s="31">
        <f t="shared" si="173"/>
        <v>0</v>
      </c>
      <c r="S296" s="29"/>
      <c r="T296" s="29"/>
      <c r="U296" s="29"/>
      <c r="V296" s="30"/>
      <c r="W296" s="31">
        <f t="shared" si="174"/>
        <v>0</v>
      </c>
      <c r="X296" s="29"/>
      <c r="Y296" s="29"/>
      <c r="Z296" s="29"/>
      <c r="AA296" s="30"/>
      <c r="AB296" s="31">
        <f t="shared" si="175"/>
        <v>0</v>
      </c>
      <c r="AC296" s="29"/>
      <c r="AD296" s="29"/>
      <c r="AE296" s="29"/>
      <c r="AF296" s="30"/>
      <c r="AG296" s="31">
        <f t="shared" si="176"/>
        <v>0</v>
      </c>
      <c r="AH296" s="29"/>
      <c r="AI296" s="29"/>
      <c r="AJ296" s="29"/>
      <c r="AK296" s="30"/>
      <c r="AL296" s="31">
        <f t="shared" si="177"/>
        <v>0</v>
      </c>
      <c r="AM296" s="29"/>
      <c r="AN296" s="29"/>
      <c r="AO296" s="29"/>
      <c r="AP296" s="30"/>
      <c r="AQ296" s="31">
        <f t="shared" si="178"/>
        <v>0</v>
      </c>
      <c r="AR296" s="29"/>
      <c r="AS296" s="29"/>
      <c r="AT296" s="29"/>
      <c r="AU296" s="30"/>
      <c r="AV296" s="43">
        <f t="shared" si="179"/>
        <v>0</v>
      </c>
    </row>
    <row r="297" spans="1:48" x14ac:dyDescent="0.25">
      <c r="A297" s="14">
        <v>20</v>
      </c>
      <c r="B297" s="8" t="s">
        <v>74</v>
      </c>
      <c r="C297" s="32" t="s">
        <v>85</v>
      </c>
      <c r="D297" s="29"/>
      <c r="E297" s="29"/>
      <c r="F297" s="29"/>
      <c r="G297" s="30"/>
      <c r="H297" s="31">
        <f t="shared" si="171"/>
        <v>0</v>
      </c>
      <c r="I297" s="29"/>
      <c r="J297" s="29"/>
      <c r="K297" s="29"/>
      <c r="L297" s="30"/>
      <c r="M297" s="31">
        <f t="shared" si="172"/>
        <v>0</v>
      </c>
      <c r="N297" s="29"/>
      <c r="O297" s="29"/>
      <c r="P297" s="29"/>
      <c r="Q297" s="30"/>
      <c r="R297" s="31">
        <f t="shared" si="173"/>
        <v>0</v>
      </c>
      <c r="S297" s="29"/>
      <c r="T297" s="29"/>
      <c r="U297" s="29"/>
      <c r="V297" s="30"/>
      <c r="W297" s="31">
        <f t="shared" si="174"/>
        <v>0</v>
      </c>
      <c r="X297" s="29"/>
      <c r="Y297" s="29"/>
      <c r="Z297" s="29"/>
      <c r="AA297" s="30"/>
      <c r="AB297" s="31">
        <f t="shared" si="175"/>
        <v>0</v>
      </c>
      <c r="AC297" s="29"/>
      <c r="AD297" s="29"/>
      <c r="AE297" s="29"/>
      <c r="AF297" s="30"/>
      <c r="AG297" s="31">
        <f t="shared" si="176"/>
        <v>0</v>
      </c>
      <c r="AH297" s="29"/>
      <c r="AI297" s="29"/>
      <c r="AJ297" s="29"/>
      <c r="AK297" s="30"/>
      <c r="AL297" s="31">
        <f t="shared" si="177"/>
        <v>0</v>
      </c>
      <c r="AM297" s="29"/>
      <c r="AN297" s="29"/>
      <c r="AO297" s="29"/>
      <c r="AP297" s="30"/>
      <c r="AQ297" s="31">
        <f t="shared" si="178"/>
        <v>0</v>
      </c>
      <c r="AR297" s="29"/>
      <c r="AS297" s="29"/>
      <c r="AT297" s="29"/>
      <c r="AU297" s="30"/>
      <c r="AV297" s="43">
        <f t="shared" si="179"/>
        <v>0</v>
      </c>
    </row>
    <row r="298" spans="1:48" x14ac:dyDescent="0.25">
      <c r="A298" s="14">
        <v>20</v>
      </c>
      <c r="B298" s="8" t="s">
        <v>75</v>
      </c>
      <c r="C298" s="32" t="s">
        <v>85</v>
      </c>
      <c r="D298" s="29"/>
      <c r="E298" s="29"/>
      <c r="F298" s="29"/>
      <c r="G298" s="30"/>
      <c r="H298" s="31">
        <f t="shared" si="171"/>
        <v>0</v>
      </c>
      <c r="I298" s="29"/>
      <c r="J298" s="29"/>
      <c r="K298" s="29"/>
      <c r="L298" s="30"/>
      <c r="M298" s="31">
        <f t="shared" si="172"/>
        <v>0</v>
      </c>
      <c r="N298" s="29"/>
      <c r="O298" s="29"/>
      <c r="P298" s="29"/>
      <c r="Q298" s="30"/>
      <c r="R298" s="31">
        <f t="shared" si="173"/>
        <v>0</v>
      </c>
      <c r="S298" s="29"/>
      <c r="T298" s="29"/>
      <c r="U298" s="29"/>
      <c r="V298" s="30"/>
      <c r="W298" s="31">
        <f t="shared" si="174"/>
        <v>0</v>
      </c>
      <c r="X298" s="29"/>
      <c r="Y298" s="29"/>
      <c r="Z298" s="29"/>
      <c r="AA298" s="30"/>
      <c r="AB298" s="31">
        <f t="shared" si="175"/>
        <v>0</v>
      </c>
      <c r="AC298" s="29"/>
      <c r="AD298" s="29"/>
      <c r="AE298" s="29"/>
      <c r="AF298" s="30"/>
      <c r="AG298" s="31">
        <f t="shared" si="176"/>
        <v>0</v>
      </c>
      <c r="AH298" s="29"/>
      <c r="AI298" s="29"/>
      <c r="AJ298" s="29"/>
      <c r="AK298" s="30"/>
      <c r="AL298" s="31">
        <f t="shared" si="177"/>
        <v>0</v>
      </c>
      <c r="AM298" s="29"/>
      <c r="AN298" s="29"/>
      <c r="AO298" s="29"/>
      <c r="AP298" s="30"/>
      <c r="AQ298" s="31">
        <f t="shared" si="178"/>
        <v>0</v>
      </c>
      <c r="AR298" s="29"/>
      <c r="AS298" s="29"/>
      <c r="AT298" s="29"/>
      <c r="AU298" s="30"/>
      <c r="AV298" s="43">
        <f t="shared" si="179"/>
        <v>0</v>
      </c>
    </row>
    <row r="299" spans="1:48" x14ac:dyDescent="0.25">
      <c r="A299" s="14">
        <v>20</v>
      </c>
      <c r="B299" s="8" t="s">
        <v>76</v>
      </c>
      <c r="C299" s="32" t="s">
        <v>85</v>
      </c>
      <c r="D299" s="29"/>
      <c r="E299" s="29"/>
      <c r="F299" s="29"/>
      <c r="G299" s="30"/>
      <c r="H299" s="31">
        <f t="shared" si="171"/>
        <v>0</v>
      </c>
      <c r="I299" s="29"/>
      <c r="J299" s="29"/>
      <c r="K299" s="29"/>
      <c r="L299" s="30"/>
      <c r="M299" s="31">
        <f t="shared" si="172"/>
        <v>0</v>
      </c>
      <c r="N299" s="29"/>
      <c r="O299" s="29"/>
      <c r="P299" s="29"/>
      <c r="Q299" s="30"/>
      <c r="R299" s="31">
        <f t="shared" si="173"/>
        <v>0</v>
      </c>
      <c r="S299" s="29"/>
      <c r="T299" s="29"/>
      <c r="U299" s="29"/>
      <c r="V299" s="30"/>
      <c r="W299" s="31">
        <f t="shared" si="174"/>
        <v>0</v>
      </c>
      <c r="X299" s="29"/>
      <c r="Y299" s="29"/>
      <c r="Z299" s="29"/>
      <c r="AA299" s="30"/>
      <c r="AB299" s="31">
        <f t="shared" si="175"/>
        <v>0</v>
      </c>
      <c r="AC299" s="29"/>
      <c r="AD299" s="29"/>
      <c r="AE299" s="29"/>
      <c r="AF299" s="30"/>
      <c r="AG299" s="31">
        <f t="shared" si="176"/>
        <v>0</v>
      </c>
      <c r="AH299" s="29"/>
      <c r="AI299" s="29"/>
      <c r="AJ299" s="29"/>
      <c r="AK299" s="30"/>
      <c r="AL299" s="31">
        <f t="shared" si="177"/>
        <v>0</v>
      </c>
      <c r="AM299" s="29"/>
      <c r="AN299" s="29"/>
      <c r="AO299" s="29"/>
      <c r="AP299" s="30"/>
      <c r="AQ299" s="31">
        <f t="shared" si="178"/>
        <v>0</v>
      </c>
      <c r="AR299" s="29"/>
      <c r="AS299" s="29"/>
      <c r="AT299" s="29"/>
      <c r="AU299" s="30"/>
      <c r="AV299" s="43">
        <f t="shared" si="179"/>
        <v>0</v>
      </c>
    </row>
    <row r="300" spans="1:48" x14ac:dyDescent="0.25">
      <c r="A300" s="14">
        <v>20</v>
      </c>
      <c r="B300" s="8" t="s">
        <v>77</v>
      </c>
      <c r="C300" s="32" t="s">
        <v>85</v>
      </c>
      <c r="D300" s="29"/>
      <c r="E300" s="29"/>
      <c r="F300" s="29"/>
      <c r="G300" s="30"/>
      <c r="H300" s="31">
        <f t="shared" si="171"/>
        <v>0</v>
      </c>
      <c r="I300" s="29"/>
      <c r="J300" s="29"/>
      <c r="K300" s="29"/>
      <c r="L300" s="30"/>
      <c r="M300" s="31">
        <f t="shared" si="172"/>
        <v>0</v>
      </c>
      <c r="N300" s="29"/>
      <c r="O300" s="29"/>
      <c r="P300" s="29"/>
      <c r="Q300" s="30"/>
      <c r="R300" s="31">
        <f t="shared" si="173"/>
        <v>0</v>
      </c>
      <c r="S300" s="29"/>
      <c r="T300" s="29"/>
      <c r="U300" s="29"/>
      <c r="V300" s="30"/>
      <c r="W300" s="31">
        <f t="shared" si="174"/>
        <v>0</v>
      </c>
      <c r="X300" s="29"/>
      <c r="Y300" s="29"/>
      <c r="Z300" s="29"/>
      <c r="AA300" s="30"/>
      <c r="AB300" s="31">
        <f t="shared" si="175"/>
        <v>0</v>
      </c>
      <c r="AC300" s="29"/>
      <c r="AD300" s="29"/>
      <c r="AE300" s="29"/>
      <c r="AF300" s="30"/>
      <c r="AG300" s="31">
        <f t="shared" si="176"/>
        <v>0</v>
      </c>
      <c r="AH300" s="29"/>
      <c r="AI300" s="29"/>
      <c r="AJ300" s="29"/>
      <c r="AK300" s="30"/>
      <c r="AL300" s="31">
        <f t="shared" si="177"/>
        <v>0</v>
      </c>
      <c r="AM300" s="29"/>
      <c r="AN300" s="29"/>
      <c r="AO300" s="29"/>
      <c r="AP300" s="30"/>
      <c r="AQ300" s="31">
        <f t="shared" si="178"/>
        <v>0</v>
      </c>
      <c r="AR300" s="29"/>
      <c r="AS300" s="29"/>
      <c r="AT300" s="29"/>
      <c r="AU300" s="30"/>
      <c r="AV300" s="43">
        <f t="shared" si="179"/>
        <v>0</v>
      </c>
    </row>
    <row r="301" spans="1:48" x14ac:dyDescent="0.25">
      <c r="A301" s="14">
        <v>20</v>
      </c>
      <c r="B301" s="8" t="s">
        <v>78</v>
      </c>
      <c r="C301" s="32" t="s">
        <v>85</v>
      </c>
      <c r="D301" s="29"/>
      <c r="E301" s="29"/>
      <c r="F301" s="29"/>
      <c r="G301" s="30"/>
      <c r="H301" s="31">
        <f t="shared" si="171"/>
        <v>0</v>
      </c>
      <c r="I301" s="29"/>
      <c r="J301" s="29"/>
      <c r="K301" s="29"/>
      <c r="L301" s="30"/>
      <c r="M301" s="31">
        <f t="shared" si="172"/>
        <v>0</v>
      </c>
      <c r="N301" s="29"/>
      <c r="O301" s="29"/>
      <c r="P301" s="29"/>
      <c r="Q301" s="30"/>
      <c r="R301" s="31">
        <f t="shared" si="173"/>
        <v>0</v>
      </c>
      <c r="S301" s="29"/>
      <c r="T301" s="29"/>
      <c r="U301" s="29"/>
      <c r="V301" s="30"/>
      <c r="W301" s="31">
        <f t="shared" si="174"/>
        <v>0</v>
      </c>
      <c r="X301" s="29"/>
      <c r="Y301" s="29"/>
      <c r="Z301" s="29"/>
      <c r="AA301" s="30"/>
      <c r="AB301" s="31">
        <f t="shared" si="175"/>
        <v>0</v>
      </c>
      <c r="AC301" s="29"/>
      <c r="AD301" s="29"/>
      <c r="AE301" s="29"/>
      <c r="AF301" s="30"/>
      <c r="AG301" s="31">
        <f t="shared" si="176"/>
        <v>0</v>
      </c>
      <c r="AH301" s="29"/>
      <c r="AI301" s="29"/>
      <c r="AJ301" s="29"/>
      <c r="AK301" s="30"/>
      <c r="AL301" s="31">
        <f t="shared" si="177"/>
        <v>0</v>
      </c>
      <c r="AM301" s="29"/>
      <c r="AN301" s="29"/>
      <c r="AO301" s="29"/>
      <c r="AP301" s="30"/>
      <c r="AQ301" s="31">
        <f t="shared" si="178"/>
        <v>0</v>
      </c>
      <c r="AR301" s="29"/>
      <c r="AS301" s="29"/>
      <c r="AT301" s="29"/>
      <c r="AU301" s="30"/>
      <c r="AV301" s="43">
        <f t="shared" si="179"/>
        <v>0</v>
      </c>
    </row>
    <row r="302" spans="1:48" x14ac:dyDescent="0.25">
      <c r="A302" s="14">
        <v>20</v>
      </c>
      <c r="B302" s="8" t="s">
        <v>79</v>
      </c>
      <c r="C302" s="32" t="s">
        <v>85</v>
      </c>
      <c r="D302" s="29"/>
      <c r="E302" s="29"/>
      <c r="F302" s="29"/>
      <c r="G302" s="30"/>
      <c r="H302" s="31">
        <f t="shared" si="171"/>
        <v>0</v>
      </c>
      <c r="I302" s="29"/>
      <c r="J302" s="29"/>
      <c r="K302" s="29"/>
      <c r="L302" s="30"/>
      <c r="M302" s="31">
        <f t="shared" si="172"/>
        <v>0</v>
      </c>
      <c r="N302" s="29"/>
      <c r="O302" s="29"/>
      <c r="P302" s="29"/>
      <c r="Q302" s="30"/>
      <c r="R302" s="31">
        <f t="shared" si="173"/>
        <v>0</v>
      </c>
      <c r="S302" s="29"/>
      <c r="T302" s="29"/>
      <c r="U302" s="29"/>
      <c r="V302" s="30"/>
      <c r="W302" s="31">
        <f t="shared" si="174"/>
        <v>0</v>
      </c>
      <c r="X302" s="29"/>
      <c r="Y302" s="29"/>
      <c r="Z302" s="29"/>
      <c r="AA302" s="30"/>
      <c r="AB302" s="31">
        <f t="shared" si="175"/>
        <v>0</v>
      </c>
      <c r="AC302" s="29"/>
      <c r="AD302" s="29"/>
      <c r="AE302" s="29"/>
      <c r="AF302" s="30"/>
      <c r="AG302" s="31">
        <f t="shared" si="176"/>
        <v>0</v>
      </c>
      <c r="AH302" s="29"/>
      <c r="AI302" s="29"/>
      <c r="AJ302" s="29"/>
      <c r="AK302" s="30"/>
      <c r="AL302" s="31">
        <f t="shared" si="177"/>
        <v>0</v>
      </c>
      <c r="AM302" s="29"/>
      <c r="AN302" s="29"/>
      <c r="AO302" s="29"/>
      <c r="AP302" s="30"/>
      <c r="AQ302" s="31">
        <f t="shared" si="178"/>
        <v>0</v>
      </c>
      <c r="AR302" s="29"/>
      <c r="AS302" s="29"/>
      <c r="AT302" s="29"/>
      <c r="AU302" s="30"/>
      <c r="AV302" s="43">
        <f t="shared" si="179"/>
        <v>0</v>
      </c>
    </row>
    <row r="303" spans="1:48" x14ac:dyDescent="0.25">
      <c r="A303" s="14">
        <v>20</v>
      </c>
      <c r="B303" s="8" t="s">
        <v>80</v>
      </c>
      <c r="C303" s="32" t="s">
        <v>85</v>
      </c>
      <c r="D303" s="29"/>
      <c r="E303" s="29"/>
      <c r="F303" s="29"/>
      <c r="G303" s="30"/>
      <c r="H303" s="31">
        <f t="shared" si="171"/>
        <v>0</v>
      </c>
      <c r="I303" s="29"/>
      <c r="J303" s="29"/>
      <c r="K303" s="29"/>
      <c r="L303" s="30"/>
      <c r="M303" s="31">
        <f t="shared" si="172"/>
        <v>0</v>
      </c>
      <c r="N303" s="29"/>
      <c r="O303" s="29"/>
      <c r="P303" s="29"/>
      <c r="Q303" s="30"/>
      <c r="R303" s="31">
        <f t="shared" si="173"/>
        <v>0</v>
      </c>
      <c r="S303" s="29"/>
      <c r="T303" s="29"/>
      <c r="U303" s="29"/>
      <c r="V303" s="30"/>
      <c r="W303" s="31">
        <f t="shared" si="174"/>
        <v>0</v>
      </c>
      <c r="X303" s="29"/>
      <c r="Y303" s="29"/>
      <c r="Z303" s="29"/>
      <c r="AA303" s="30"/>
      <c r="AB303" s="31">
        <f t="shared" si="175"/>
        <v>0</v>
      </c>
      <c r="AC303" s="29"/>
      <c r="AD303" s="29"/>
      <c r="AE303" s="29"/>
      <c r="AF303" s="30"/>
      <c r="AG303" s="31">
        <f t="shared" si="176"/>
        <v>0</v>
      </c>
      <c r="AH303" s="29"/>
      <c r="AI303" s="29"/>
      <c r="AJ303" s="29"/>
      <c r="AK303" s="30"/>
      <c r="AL303" s="31">
        <f t="shared" si="177"/>
        <v>0</v>
      </c>
      <c r="AM303" s="29"/>
      <c r="AN303" s="29"/>
      <c r="AO303" s="29"/>
      <c r="AP303" s="30"/>
      <c r="AQ303" s="31">
        <f t="shared" si="178"/>
        <v>0</v>
      </c>
      <c r="AR303" s="29"/>
      <c r="AS303" s="29"/>
      <c r="AT303" s="29"/>
      <c r="AU303" s="30"/>
      <c r="AV303" s="43">
        <f t="shared" si="179"/>
        <v>0</v>
      </c>
    </row>
    <row r="304" spans="1:48" x14ac:dyDescent="0.25">
      <c r="A304" s="14">
        <v>20</v>
      </c>
      <c r="B304" s="32" t="s">
        <v>81</v>
      </c>
      <c r="C304" s="32" t="s">
        <v>85</v>
      </c>
      <c r="D304" s="33"/>
      <c r="E304" s="33"/>
      <c r="F304" s="33"/>
      <c r="G304" s="34"/>
      <c r="H304" s="35">
        <f t="shared" si="171"/>
        <v>0</v>
      </c>
      <c r="I304" s="33"/>
      <c r="J304" s="33"/>
      <c r="K304" s="33"/>
      <c r="L304" s="34"/>
      <c r="M304" s="35">
        <f t="shared" si="172"/>
        <v>0</v>
      </c>
      <c r="N304" s="33"/>
      <c r="O304" s="33"/>
      <c r="P304" s="33"/>
      <c r="Q304" s="34"/>
      <c r="R304" s="35">
        <f t="shared" si="173"/>
        <v>0</v>
      </c>
      <c r="S304" s="33"/>
      <c r="T304" s="33"/>
      <c r="U304" s="33"/>
      <c r="V304" s="34"/>
      <c r="W304" s="35">
        <f t="shared" si="174"/>
        <v>0</v>
      </c>
      <c r="X304" s="33"/>
      <c r="Y304" s="33"/>
      <c r="Z304" s="33"/>
      <c r="AA304" s="34"/>
      <c r="AB304" s="35">
        <f t="shared" si="175"/>
        <v>0</v>
      </c>
      <c r="AC304" s="33"/>
      <c r="AD304" s="33"/>
      <c r="AE304" s="33"/>
      <c r="AF304" s="34"/>
      <c r="AG304" s="35">
        <f t="shared" si="176"/>
        <v>0</v>
      </c>
      <c r="AH304" s="33"/>
      <c r="AI304" s="33"/>
      <c r="AJ304" s="33"/>
      <c r="AK304" s="34"/>
      <c r="AL304" s="35">
        <f t="shared" si="177"/>
        <v>0</v>
      </c>
      <c r="AM304" s="33"/>
      <c r="AN304" s="33"/>
      <c r="AO304" s="33"/>
      <c r="AP304" s="34"/>
      <c r="AQ304" s="35">
        <f t="shared" si="178"/>
        <v>0</v>
      </c>
      <c r="AR304" s="33"/>
      <c r="AS304" s="33"/>
      <c r="AT304" s="33"/>
      <c r="AU304" s="34"/>
      <c r="AV304" s="44">
        <f t="shared" si="179"/>
        <v>0</v>
      </c>
    </row>
    <row r="305" spans="1:48" x14ac:dyDescent="0.25">
      <c r="A305" s="14">
        <v>20</v>
      </c>
      <c r="B305" s="36"/>
      <c r="C305" s="37"/>
      <c r="D305" s="38"/>
      <c r="E305" s="39"/>
      <c r="F305" s="39"/>
      <c r="G305" s="39"/>
      <c r="H305" s="40">
        <f>SUM(H292:H304)</f>
        <v>0</v>
      </c>
      <c r="I305" s="39"/>
      <c r="J305" s="39"/>
      <c r="K305" s="39"/>
      <c r="L305" s="39"/>
      <c r="M305" s="40">
        <f>SUM(M292:M304)</f>
        <v>0</v>
      </c>
      <c r="N305" s="39"/>
      <c r="O305" s="39"/>
      <c r="P305" s="39"/>
      <c r="Q305" s="39"/>
      <c r="R305" s="40">
        <f>SUM(R292:R304)</f>
        <v>0</v>
      </c>
      <c r="S305" s="39"/>
      <c r="T305" s="39"/>
      <c r="U305" s="39"/>
      <c r="V305" s="39"/>
      <c r="W305" s="40">
        <f>SUM(W292:W304)</f>
        <v>0</v>
      </c>
      <c r="X305" s="39"/>
      <c r="Y305" s="39"/>
      <c r="Z305" s="39"/>
      <c r="AA305" s="39"/>
      <c r="AB305" s="40">
        <f>SUM(AB292:AB304)</f>
        <v>0</v>
      </c>
      <c r="AC305" s="39"/>
      <c r="AD305" s="39"/>
      <c r="AE305" s="39"/>
      <c r="AF305" s="39"/>
      <c r="AG305" s="40">
        <f>SUM(AG292:AG304)</f>
        <v>0</v>
      </c>
      <c r="AH305" s="39"/>
      <c r="AI305" s="39"/>
      <c r="AJ305" s="39"/>
      <c r="AK305" s="39"/>
      <c r="AL305" s="40">
        <f>SUM(AL292:AL304)</f>
        <v>0</v>
      </c>
      <c r="AM305" s="39"/>
      <c r="AN305" s="39"/>
      <c r="AO305" s="39"/>
      <c r="AP305" s="39"/>
      <c r="AQ305" s="40">
        <f>SUM(AQ292:AQ304)</f>
        <v>0</v>
      </c>
      <c r="AR305" s="39"/>
      <c r="AS305" s="39"/>
      <c r="AT305" s="39"/>
      <c r="AU305" s="39"/>
      <c r="AV305" s="40">
        <f>SUM(AV292:AV304)</f>
        <v>0</v>
      </c>
    </row>
    <row r="306" spans="1:48" x14ac:dyDescent="0.25">
      <c r="A306" s="14">
        <v>21</v>
      </c>
      <c r="B306" s="80" t="str">
        <f>"Буква (или иное название) класса "&amp;A306&amp;":"</f>
        <v>Буква (или иное название) класса 21:</v>
      </c>
      <c r="C306" s="81"/>
      <c r="D306" s="82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</row>
    <row r="307" spans="1:48" x14ac:dyDescent="0.25">
      <c r="A307" s="14">
        <v>21</v>
      </c>
      <c r="B307" s="45" t="s">
        <v>69</v>
      </c>
      <c r="C307" s="28" t="s">
        <v>85</v>
      </c>
      <c r="D307" s="29"/>
      <c r="E307" s="29"/>
      <c r="F307" s="29"/>
      <c r="G307" s="30"/>
      <c r="H307" s="31">
        <f t="shared" ref="H307:H319" si="180">COUNTA(D307:G307)</f>
        <v>0</v>
      </c>
      <c r="I307" s="29"/>
      <c r="J307" s="29"/>
      <c r="K307" s="29"/>
      <c r="L307" s="30"/>
      <c r="M307" s="31">
        <f t="shared" ref="M307:M319" si="181">COUNTA(I307:L307)</f>
        <v>0</v>
      </c>
      <c r="N307" s="29"/>
      <c r="O307" s="29"/>
      <c r="P307" s="29"/>
      <c r="Q307" s="30"/>
      <c r="R307" s="31">
        <f t="shared" ref="R307:R319" si="182">COUNTA(N307:Q307)</f>
        <v>0</v>
      </c>
      <c r="S307" s="29"/>
      <c r="T307" s="29"/>
      <c r="U307" s="29"/>
      <c r="V307" s="30"/>
      <c r="W307" s="31">
        <f t="shared" ref="W307:W319" si="183">COUNTA(S307:V307)</f>
        <v>0</v>
      </c>
      <c r="X307" s="29"/>
      <c r="Y307" s="29"/>
      <c r="Z307" s="29"/>
      <c r="AA307" s="30"/>
      <c r="AB307" s="31">
        <f t="shared" ref="AB307:AB319" si="184">COUNTA(X307:AA307)</f>
        <v>0</v>
      </c>
      <c r="AC307" s="29"/>
      <c r="AD307" s="29"/>
      <c r="AE307" s="29"/>
      <c r="AF307" s="30"/>
      <c r="AG307" s="31">
        <f t="shared" ref="AG307:AG319" si="185">COUNTA(AC307:AF307)</f>
        <v>0</v>
      </c>
      <c r="AH307" s="29"/>
      <c r="AI307" s="29"/>
      <c r="AJ307" s="29"/>
      <c r="AK307" s="30"/>
      <c r="AL307" s="31">
        <f t="shared" ref="AL307:AL319" si="186">COUNTA(AH307:AK307)</f>
        <v>0</v>
      </c>
      <c r="AM307" s="29"/>
      <c r="AN307" s="29"/>
      <c r="AO307" s="29"/>
      <c r="AP307" s="30"/>
      <c r="AQ307" s="31">
        <f t="shared" ref="AQ307:AQ319" si="187">COUNTA(AM307:AP307)</f>
        <v>0</v>
      </c>
      <c r="AR307" s="29"/>
      <c r="AS307" s="29"/>
      <c r="AT307" s="29"/>
      <c r="AU307" s="30"/>
      <c r="AV307" s="43">
        <f t="shared" ref="AV307:AV319" si="188">COUNTA(AR307:AU307)</f>
        <v>0</v>
      </c>
    </row>
    <row r="308" spans="1:48" x14ac:dyDescent="0.25">
      <c r="A308" s="14">
        <v>21</v>
      </c>
      <c r="B308" s="8" t="s">
        <v>70</v>
      </c>
      <c r="C308" s="32" t="s">
        <v>85</v>
      </c>
      <c r="D308" s="29"/>
      <c r="E308" s="29"/>
      <c r="F308" s="29"/>
      <c r="G308" s="30"/>
      <c r="H308" s="31">
        <f t="shared" si="180"/>
        <v>0</v>
      </c>
      <c r="I308" s="29"/>
      <c r="J308" s="29"/>
      <c r="K308" s="29"/>
      <c r="L308" s="30"/>
      <c r="M308" s="31">
        <f t="shared" si="181"/>
        <v>0</v>
      </c>
      <c r="N308" s="29"/>
      <c r="O308" s="29"/>
      <c r="P308" s="29"/>
      <c r="Q308" s="30"/>
      <c r="R308" s="31">
        <f t="shared" si="182"/>
        <v>0</v>
      </c>
      <c r="S308" s="29"/>
      <c r="T308" s="29"/>
      <c r="U308" s="29"/>
      <c r="V308" s="30"/>
      <c r="W308" s="31">
        <f t="shared" si="183"/>
        <v>0</v>
      </c>
      <c r="X308" s="29"/>
      <c r="Y308" s="29"/>
      <c r="Z308" s="29"/>
      <c r="AA308" s="30"/>
      <c r="AB308" s="31">
        <f t="shared" si="184"/>
        <v>0</v>
      </c>
      <c r="AC308" s="29"/>
      <c r="AD308" s="29"/>
      <c r="AE308" s="29"/>
      <c r="AF308" s="30"/>
      <c r="AG308" s="31">
        <f t="shared" si="185"/>
        <v>0</v>
      </c>
      <c r="AH308" s="29"/>
      <c r="AI308" s="29"/>
      <c r="AJ308" s="29"/>
      <c r="AK308" s="30"/>
      <c r="AL308" s="31">
        <f t="shared" si="186"/>
        <v>0</v>
      </c>
      <c r="AM308" s="29"/>
      <c r="AN308" s="29"/>
      <c r="AO308" s="29"/>
      <c r="AP308" s="30"/>
      <c r="AQ308" s="31">
        <f t="shared" si="187"/>
        <v>0</v>
      </c>
      <c r="AR308" s="29"/>
      <c r="AS308" s="29"/>
      <c r="AT308" s="29"/>
      <c r="AU308" s="30"/>
      <c r="AV308" s="43">
        <f t="shared" si="188"/>
        <v>0</v>
      </c>
    </row>
    <row r="309" spans="1:48" x14ac:dyDescent="0.25">
      <c r="A309" s="14">
        <v>21</v>
      </c>
      <c r="B309" s="8" t="s">
        <v>71</v>
      </c>
      <c r="C309" s="32" t="s">
        <v>85</v>
      </c>
      <c r="D309" s="29"/>
      <c r="E309" s="29"/>
      <c r="F309" s="29"/>
      <c r="G309" s="30"/>
      <c r="H309" s="31">
        <f t="shared" si="180"/>
        <v>0</v>
      </c>
      <c r="I309" s="29"/>
      <c r="J309" s="29"/>
      <c r="K309" s="29"/>
      <c r="L309" s="30"/>
      <c r="M309" s="31">
        <f t="shared" si="181"/>
        <v>0</v>
      </c>
      <c r="N309" s="29"/>
      <c r="O309" s="29"/>
      <c r="P309" s="29"/>
      <c r="Q309" s="30"/>
      <c r="R309" s="31">
        <f t="shared" si="182"/>
        <v>0</v>
      </c>
      <c r="S309" s="29"/>
      <c r="T309" s="29"/>
      <c r="U309" s="29"/>
      <c r="V309" s="30"/>
      <c r="W309" s="31">
        <f t="shared" si="183"/>
        <v>0</v>
      </c>
      <c r="X309" s="29"/>
      <c r="Y309" s="29"/>
      <c r="Z309" s="29"/>
      <c r="AA309" s="30"/>
      <c r="AB309" s="31">
        <f t="shared" si="184"/>
        <v>0</v>
      </c>
      <c r="AC309" s="29"/>
      <c r="AD309" s="29"/>
      <c r="AE309" s="29"/>
      <c r="AF309" s="30"/>
      <c r="AG309" s="31">
        <f t="shared" si="185"/>
        <v>0</v>
      </c>
      <c r="AH309" s="29"/>
      <c r="AI309" s="29"/>
      <c r="AJ309" s="29"/>
      <c r="AK309" s="30"/>
      <c r="AL309" s="31">
        <f t="shared" si="186"/>
        <v>0</v>
      </c>
      <c r="AM309" s="29"/>
      <c r="AN309" s="29"/>
      <c r="AO309" s="29"/>
      <c r="AP309" s="30"/>
      <c r="AQ309" s="31">
        <f t="shared" si="187"/>
        <v>0</v>
      </c>
      <c r="AR309" s="29"/>
      <c r="AS309" s="29"/>
      <c r="AT309" s="29"/>
      <c r="AU309" s="30"/>
      <c r="AV309" s="43">
        <f t="shared" si="188"/>
        <v>0</v>
      </c>
    </row>
    <row r="310" spans="1:48" x14ac:dyDescent="0.25">
      <c r="A310" s="14">
        <v>21</v>
      </c>
      <c r="B310" s="8" t="s">
        <v>72</v>
      </c>
      <c r="C310" s="32" t="s">
        <v>85</v>
      </c>
      <c r="D310" s="29"/>
      <c r="E310" s="29"/>
      <c r="F310" s="29"/>
      <c r="G310" s="30"/>
      <c r="H310" s="31">
        <f t="shared" si="180"/>
        <v>0</v>
      </c>
      <c r="I310" s="29"/>
      <c r="J310" s="29"/>
      <c r="K310" s="29"/>
      <c r="L310" s="30"/>
      <c r="M310" s="31">
        <f t="shared" si="181"/>
        <v>0</v>
      </c>
      <c r="N310" s="29"/>
      <c r="O310" s="29"/>
      <c r="P310" s="29"/>
      <c r="Q310" s="30"/>
      <c r="R310" s="31">
        <f t="shared" si="182"/>
        <v>0</v>
      </c>
      <c r="S310" s="29"/>
      <c r="T310" s="29"/>
      <c r="U310" s="29"/>
      <c r="V310" s="30"/>
      <c r="W310" s="31">
        <f t="shared" si="183"/>
        <v>0</v>
      </c>
      <c r="X310" s="29"/>
      <c r="Y310" s="29"/>
      <c r="Z310" s="29"/>
      <c r="AA310" s="30"/>
      <c r="AB310" s="31">
        <f t="shared" si="184"/>
        <v>0</v>
      </c>
      <c r="AC310" s="29"/>
      <c r="AD310" s="29"/>
      <c r="AE310" s="29"/>
      <c r="AF310" s="30"/>
      <c r="AG310" s="31">
        <f t="shared" si="185"/>
        <v>0</v>
      </c>
      <c r="AH310" s="29"/>
      <c r="AI310" s="29"/>
      <c r="AJ310" s="29"/>
      <c r="AK310" s="30"/>
      <c r="AL310" s="31">
        <f t="shared" si="186"/>
        <v>0</v>
      </c>
      <c r="AM310" s="29"/>
      <c r="AN310" s="29"/>
      <c r="AO310" s="29"/>
      <c r="AP310" s="30"/>
      <c r="AQ310" s="31">
        <f t="shared" si="187"/>
        <v>0</v>
      </c>
      <c r="AR310" s="29"/>
      <c r="AS310" s="29"/>
      <c r="AT310" s="29"/>
      <c r="AU310" s="30"/>
      <c r="AV310" s="43">
        <f t="shared" si="188"/>
        <v>0</v>
      </c>
    </row>
    <row r="311" spans="1:48" x14ac:dyDescent="0.25">
      <c r="A311" s="14">
        <v>21</v>
      </c>
      <c r="B311" s="8" t="s">
        <v>73</v>
      </c>
      <c r="C311" s="32" t="s">
        <v>85</v>
      </c>
      <c r="D311" s="29"/>
      <c r="E311" s="29"/>
      <c r="F311" s="29"/>
      <c r="G311" s="30"/>
      <c r="H311" s="31">
        <f t="shared" si="180"/>
        <v>0</v>
      </c>
      <c r="I311" s="29"/>
      <c r="J311" s="29"/>
      <c r="K311" s="29"/>
      <c r="L311" s="30"/>
      <c r="M311" s="31">
        <f t="shared" si="181"/>
        <v>0</v>
      </c>
      <c r="N311" s="29"/>
      <c r="O311" s="29"/>
      <c r="P311" s="29"/>
      <c r="Q311" s="30"/>
      <c r="R311" s="31">
        <f t="shared" si="182"/>
        <v>0</v>
      </c>
      <c r="S311" s="29"/>
      <c r="T311" s="29"/>
      <c r="U311" s="29"/>
      <c r="V311" s="30"/>
      <c r="W311" s="31">
        <f t="shared" si="183"/>
        <v>0</v>
      </c>
      <c r="X311" s="29"/>
      <c r="Y311" s="29"/>
      <c r="Z311" s="29"/>
      <c r="AA311" s="30"/>
      <c r="AB311" s="31">
        <f t="shared" si="184"/>
        <v>0</v>
      </c>
      <c r="AC311" s="29"/>
      <c r="AD311" s="29"/>
      <c r="AE311" s="29"/>
      <c r="AF311" s="30"/>
      <c r="AG311" s="31">
        <f t="shared" si="185"/>
        <v>0</v>
      </c>
      <c r="AH311" s="29"/>
      <c r="AI311" s="29"/>
      <c r="AJ311" s="29"/>
      <c r="AK311" s="30"/>
      <c r="AL311" s="31">
        <f t="shared" si="186"/>
        <v>0</v>
      </c>
      <c r="AM311" s="29"/>
      <c r="AN311" s="29"/>
      <c r="AO311" s="29"/>
      <c r="AP311" s="30"/>
      <c r="AQ311" s="31">
        <f t="shared" si="187"/>
        <v>0</v>
      </c>
      <c r="AR311" s="29"/>
      <c r="AS311" s="29"/>
      <c r="AT311" s="29"/>
      <c r="AU311" s="30"/>
      <c r="AV311" s="43">
        <f t="shared" si="188"/>
        <v>0</v>
      </c>
    </row>
    <row r="312" spans="1:48" x14ac:dyDescent="0.25">
      <c r="A312" s="14">
        <v>21</v>
      </c>
      <c r="B312" s="8" t="s">
        <v>74</v>
      </c>
      <c r="C312" s="32" t="s">
        <v>85</v>
      </c>
      <c r="D312" s="29"/>
      <c r="E312" s="29"/>
      <c r="F312" s="29"/>
      <c r="G312" s="30"/>
      <c r="H312" s="31">
        <f t="shared" si="180"/>
        <v>0</v>
      </c>
      <c r="I312" s="29"/>
      <c r="J312" s="29"/>
      <c r="K312" s="29"/>
      <c r="L312" s="30"/>
      <c r="M312" s="31">
        <f t="shared" si="181"/>
        <v>0</v>
      </c>
      <c r="N312" s="29"/>
      <c r="O312" s="29"/>
      <c r="P312" s="29"/>
      <c r="Q312" s="30"/>
      <c r="R312" s="31">
        <f t="shared" si="182"/>
        <v>0</v>
      </c>
      <c r="S312" s="29"/>
      <c r="T312" s="29"/>
      <c r="U312" s="29"/>
      <c r="V312" s="30"/>
      <c r="W312" s="31">
        <f t="shared" si="183"/>
        <v>0</v>
      </c>
      <c r="X312" s="29"/>
      <c r="Y312" s="29"/>
      <c r="Z312" s="29"/>
      <c r="AA312" s="30"/>
      <c r="AB312" s="31">
        <f t="shared" si="184"/>
        <v>0</v>
      </c>
      <c r="AC312" s="29"/>
      <c r="AD312" s="29"/>
      <c r="AE312" s="29"/>
      <c r="AF312" s="30"/>
      <c r="AG312" s="31">
        <f t="shared" si="185"/>
        <v>0</v>
      </c>
      <c r="AH312" s="29"/>
      <c r="AI312" s="29"/>
      <c r="AJ312" s="29"/>
      <c r="AK312" s="30"/>
      <c r="AL312" s="31">
        <f t="shared" si="186"/>
        <v>0</v>
      </c>
      <c r="AM312" s="29"/>
      <c r="AN312" s="29"/>
      <c r="AO312" s="29"/>
      <c r="AP312" s="30"/>
      <c r="AQ312" s="31">
        <f t="shared" si="187"/>
        <v>0</v>
      </c>
      <c r="AR312" s="29"/>
      <c r="AS312" s="29"/>
      <c r="AT312" s="29"/>
      <c r="AU312" s="30"/>
      <c r="AV312" s="43">
        <f t="shared" si="188"/>
        <v>0</v>
      </c>
    </row>
    <row r="313" spans="1:48" x14ac:dyDescent="0.25">
      <c r="A313" s="14">
        <v>21</v>
      </c>
      <c r="B313" s="8" t="s">
        <v>75</v>
      </c>
      <c r="C313" s="32" t="s">
        <v>85</v>
      </c>
      <c r="D313" s="29"/>
      <c r="E313" s="29"/>
      <c r="F313" s="29"/>
      <c r="G313" s="30"/>
      <c r="H313" s="31">
        <f t="shared" si="180"/>
        <v>0</v>
      </c>
      <c r="I313" s="29"/>
      <c r="J313" s="29"/>
      <c r="K313" s="29"/>
      <c r="L313" s="30"/>
      <c r="M313" s="31">
        <f t="shared" si="181"/>
        <v>0</v>
      </c>
      <c r="N313" s="29"/>
      <c r="O313" s="29"/>
      <c r="P313" s="29"/>
      <c r="Q313" s="30"/>
      <c r="R313" s="31">
        <f t="shared" si="182"/>
        <v>0</v>
      </c>
      <c r="S313" s="29"/>
      <c r="T313" s="29"/>
      <c r="U313" s="29"/>
      <c r="V313" s="30"/>
      <c r="W313" s="31">
        <f t="shared" si="183"/>
        <v>0</v>
      </c>
      <c r="X313" s="29"/>
      <c r="Y313" s="29"/>
      <c r="Z313" s="29"/>
      <c r="AA313" s="30"/>
      <c r="AB313" s="31">
        <f t="shared" si="184"/>
        <v>0</v>
      </c>
      <c r="AC313" s="29"/>
      <c r="AD313" s="29"/>
      <c r="AE313" s="29"/>
      <c r="AF313" s="30"/>
      <c r="AG313" s="31">
        <f t="shared" si="185"/>
        <v>0</v>
      </c>
      <c r="AH313" s="29"/>
      <c r="AI313" s="29"/>
      <c r="AJ313" s="29"/>
      <c r="AK313" s="30"/>
      <c r="AL313" s="31">
        <f t="shared" si="186"/>
        <v>0</v>
      </c>
      <c r="AM313" s="29"/>
      <c r="AN313" s="29"/>
      <c r="AO313" s="29"/>
      <c r="AP313" s="30"/>
      <c r="AQ313" s="31">
        <f t="shared" si="187"/>
        <v>0</v>
      </c>
      <c r="AR313" s="29"/>
      <c r="AS313" s="29"/>
      <c r="AT313" s="29"/>
      <c r="AU313" s="30"/>
      <c r="AV313" s="43">
        <f t="shared" si="188"/>
        <v>0</v>
      </c>
    </row>
    <row r="314" spans="1:48" x14ac:dyDescent="0.25">
      <c r="A314" s="14">
        <v>21</v>
      </c>
      <c r="B314" s="8" t="s">
        <v>76</v>
      </c>
      <c r="C314" s="32" t="s">
        <v>85</v>
      </c>
      <c r="D314" s="29"/>
      <c r="E314" s="29"/>
      <c r="F314" s="29"/>
      <c r="G314" s="30"/>
      <c r="H314" s="31">
        <f t="shared" si="180"/>
        <v>0</v>
      </c>
      <c r="I314" s="29"/>
      <c r="J314" s="29"/>
      <c r="K314" s="29"/>
      <c r="L314" s="30"/>
      <c r="M314" s="31">
        <f t="shared" si="181"/>
        <v>0</v>
      </c>
      <c r="N314" s="29"/>
      <c r="O314" s="29"/>
      <c r="P314" s="29"/>
      <c r="Q314" s="30"/>
      <c r="R314" s="31">
        <f t="shared" si="182"/>
        <v>0</v>
      </c>
      <c r="S314" s="29"/>
      <c r="T314" s="29"/>
      <c r="U314" s="29"/>
      <c r="V314" s="30"/>
      <c r="W314" s="31">
        <f t="shared" si="183"/>
        <v>0</v>
      </c>
      <c r="X314" s="29"/>
      <c r="Y314" s="29"/>
      <c r="Z314" s="29"/>
      <c r="AA314" s="30"/>
      <c r="AB314" s="31">
        <f t="shared" si="184"/>
        <v>0</v>
      </c>
      <c r="AC314" s="29"/>
      <c r="AD314" s="29"/>
      <c r="AE314" s="29"/>
      <c r="AF314" s="30"/>
      <c r="AG314" s="31">
        <f t="shared" si="185"/>
        <v>0</v>
      </c>
      <c r="AH314" s="29"/>
      <c r="AI314" s="29"/>
      <c r="AJ314" s="29"/>
      <c r="AK314" s="30"/>
      <c r="AL314" s="31">
        <f t="shared" si="186"/>
        <v>0</v>
      </c>
      <c r="AM314" s="29"/>
      <c r="AN314" s="29"/>
      <c r="AO314" s="29"/>
      <c r="AP314" s="30"/>
      <c r="AQ314" s="31">
        <f t="shared" si="187"/>
        <v>0</v>
      </c>
      <c r="AR314" s="29"/>
      <c r="AS314" s="29"/>
      <c r="AT314" s="29"/>
      <c r="AU314" s="30"/>
      <c r="AV314" s="43">
        <f t="shared" si="188"/>
        <v>0</v>
      </c>
    </row>
    <row r="315" spans="1:48" x14ac:dyDescent="0.25">
      <c r="A315" s="14">
        <v>21</v>
      </c>
      <c r="B315" s="8" t="s">
        <v>77</v>
      </c>
      <c r="C315" s="32" t="s">
        <v>85</v>
      </c>
      <c r="D315" s="29"/>
      <c r="E315" s="29"/>
      <c r="F315" s="29"/>
      <c r="G315" s="30"/>
      <c r="H315" s="31">
        <f t="shared" si="180"/>
        <v>0</v>
      </c>
      <c r="I315" s="29"/>
      <c r="J315" s="29"/>
      <c r="K315" s="29"/>
      <c r="L315" s="30"/>
      <c r="M315" s="31">
        <f t="shared" si="181"/>
        <v>0</v>
      </c>
      <c r="N315" s="29"/>
      <c r="O315" s="29"/>
      <c r="P315" s="29"/>
      <c r="Q315" s="30"/>
      <c r="R315" s="31">
        <f t="shared" si="182"/>
        <v>0</v>
      </c>
      <c r="S315" s="29"/>
      <c r="T315" s="29"/>
      <c r="U315" s="29"/>
      <c r="V315" s="30"/>
      <c r="W315" s="31">
        <f t="shared" si="183"/>
        <v>0</v>
      </c>
      <c r="X315" s="29"/>
      <c r="Y315" s="29"/>
      <c r="Z315" s="29"/>
      <c r="AA315" s="30"/>
      <c r="AB315" s="31">
        <f t="shared" si="184"/>
        <v>0</v>
      </c>
      <c r="AC315" s="29"/>
      <c r="AD315" s="29"/>
      <c r="AE315" s="29"/>
      <c r="AF315" s="30"/>
      <c r="AG315" s="31">
        <f t="shared" si="185"/>
        <v>0</v>
      </c>
      <c r="AH315" s="29"/>
      <c r="AI315" s="29"/>
      <c r="AJ315" s="29"/>
      <c r="AK315" s="30"/>
      <c r="AL315" s="31">
        <f t="shared" si="186"/>
        <v>0</v>
      </c>
      <c r="AM315" s="29"/>
      <c r="AN315" s="29"/>
      <c r="AO315" s="29"/>
      <c r="AP315" s="30"/>
      <c r="AQ315" s="31">
        <f t="shared" si="187"/>
        <v>0</v>
      </c>
      <c r="AR315" s="29"/>
      <c r="AS315" s="29"/>
      <c r="AT315" s="29"/>
      <c r="AU315" s="30"/>
      <c r="AV315" s="43">
        <f t="shared" si="188"/>
        <v>0</v>
      </c>
    </row>
    <row r="316" spans="1:48" x14ac:dyDescent="0.25">
      <c r="A316" s="14">
        <v>21</v>
      </c>
      <c r="B316" s="8" t="s">
        <v>78</v>
      </c>
      <c r="C316" s="32" t="s">
        <v>85</v>
      </c>
      <c r="D316" s="29"/>
      <c r="E316" s="29"/>
      <c r="F316" s="29"/>
      <c r="G316" s="30"/>
      <c r="H316" s="31">
        <f t="shared" si="180"/>
        <v>0</v>
      </c>
      <c r="I316" s="29"/>
      <c r="J316" s="29"/>
      <c r="K316" s="29"/>
      <c r="L316" s="30"/>
      <c r="M316" s="31">
        <f t="shared" si="181"/>
        <v>0</v>
      </c>
      <c r="N316" s="29"/>
      <c r="O316" s="29"/>
      <c r="P316" s="29"/>
      <c r="Q316" s="30"/>
      <c r="R316" s="31">
        <f t="shared" si="182"/>
        <v>0</v>
      </c>
      <c r="S316" s="29"/>
      <c r="T316" s="29"/>
      <c r="U316" s="29"/>
      <c r="V316" s="30"/>
      <c r="W316" s="31">
        <f t="shared" si="183"/>
        <v>0</v>
      </c>
      <c r="X316" s="29"/>
      <c r="Y316" s="29"/>
      <c r="Z316" s="29"/>
      <c r="AA316" s="30"/>
      <c r="AB316" s="31">
        <f t="shared" si="184"/>
        <v>0</v>
      </c>
      <c r="AC316" s="29"/>
      <c r="AD316" s="29"/>
      <c r="AE316" s="29"/>
      <c r="AF316" s="30"/>
      <c r="AG316" s="31">
        <f t="shared" si="185"/>
        <v>0</v>
      </c>
      <c r="AH316" s="29"/>
      <c r="AI316" s="29"/>
      <c r="AJ316" s="29"/>
      <c r="AK316" s="30"/>
      <c r="AL316" s="31">
        <f t="shared" si="186"/>
        <v>0</v>
      </c>
      <c r="AM316" s="29"/>
      <c r="AN316" s="29"/>
      <c r="AO316" s="29"/>
      <c r="AP316" s="30"/>
      <c r="AQ316" s="31">
        <f t="shared" si="187"/>
        <v>0</v>
      </c>
      <c r="AR316" s="29"/>
      <c r="AS316" s="29"/>
      <c r="AT316" s="29"/>
      <c r="AU316" s="30"/>
      <c r="AV316" s="43">
        <f t="shared" si="188"/>
        <v>0</v>
      </c>
    </row>
    <row r="317" spans="1:48" x14ac:dyDescent="0.25">
      <c r="A317" s="14">
        <v>21</v>
      </c>
      <c r="B317" s="8" t="s">
        <v>79</v>
      </c>
      <c r="C317" s="32" t="s">
        <v>85</v>
      </c>
      <c r="D317" s="29"/>
      <c r="E317" s="29"/>
      <c r="F317" s="29"/>
      <c r="G317" s="30"/>
      <c r="H317" s="31">
        <f t="shared" si="180"/>
        <v>0</v>
      </c>
      <c r="I317" s="29"/>
      <c r="J317" s="29"/>
      <c r="K317" s="29"/>
      <c r="L317" s="30"/>
      <c r="M317" s="31">
        <f t="shared" si="181"/>
        <v>0</v>
      </c>
      <c r="N317" s="29"/>
      <c r="O317" s="29"/>
      <c r="P317" s="29"/>
      <c r="Q317" s="30"/>
      <c r="R317" s="31">
        <f t="shared" si="182"/>
        <v>0</v>
      </c>
      <c r="S317" s="29"/>
      <c r="T317" s="29"/>
      <c r="U317" s="29"/>
      <c r="V317" s="30"/>
      <c r="W317" s="31">
        <f t="shared" si="183"/>
        <v>0</v>
      </c>
      <c r="X317" s="29"/>
      <c r="Y317" s="29"/>
      <c r="Z317" s="29"/>
      <c r="AA317" s="30"/>
      <c r="AB317" s="31">
        <f t="shared" si="184"/>
        <v>0</v>
      </c>
      <c r="AC317" s="29"/>
      <c r="AD317" s="29"/>
      <c r="AE317" s="29"/>
      <c r="AF317" s="30"/>
      <c r="AG317" s="31">
        <f t="shared" si="185"/>
        <v>0</v>
      </c>
      <c r="AH317" s="29"/>
      <c r="AI317" s="29"/>
      <c r="AJ317" s="29"/>
      <c r="AK317" s="30"/>
      <c r="AL317" s="31">
        <f t="shared" si="186"/>
        <v>0</v>
      </c>
      <c r="AM317" s="29"/>
      <c r="AN317" s="29"/>
      <c r="AO317" s="29"/>
      <c r="AP317" s="30"/>
      <c r="AQ317" s="31">
        <f t="shared" si="187"/>
        <v>0</v>
      </c>
      <c r="AR317" s="29"/>
      <c r="AS317" s="29"/>
      <c r="AT317" s="29"/>
      <c r="AU317" s="30"/>
      <c r="AV317" s="43">
        <f t="shared" si="188"/>
        <v>0</v>
      </c>
    </row>
    <row r="318" spans="1:48" x14ac:dyDescent="0.25">
      <c r="A318" s="14">
        <v>21</v>
      </c>
      <c r="B318" s="8" t="s">
        <v>80</v>
      </c>
      <c r="C318" s="32" t="s">
        <v>85</v>
      </c>
      <c r="D318" s="29"/>
      <c r="E318" s="29"/>
      <c r="F318" s="29"/>
      <c r="G318" s="30"/>
      <c r="H318" s="31">
        <f t="shared" si="180"/>
        <v>0</v>
      </c>
      <c r="I318" s="29"/>
      <c r="J318" s="29"/>
      <c r="K318" s="29"/>
      <c r="L318" s="30"/>
      <c r="M318" s="31">
        <f t="shared" si="181"/>
        <v>0</v>
      </c>
      <c r="N318" s="29"/>
      <c r="O318" s="29"/>
      <c r="P318" s="29"/>
      <c r="Q318" s="30"/>
      <c r="R318" s="31">
        <f t="shared" si="182"/>
        <v>0</v>
      </c>
      <c r="S318" s="29"/>
      <c r="T318" s="29"/>
      <c r="U318" s="29"/>
      <c r="V318" s="30"/>
      <c r="W318" s="31">
        <f t="shared" si="183"/>
        <v>0</v>
      </c>
      <c r="X318" s="29"/>
      <c r="Y318" s="29"/>
      <c r="Z318" s="29"/>
      <c r="AA318" s="30"/>
      <c r="AB318" s="31">
        <f t="shared" si="184"/>
        <v>0</v>
      </c>
      <c r="AC318" s="29"/>
      <c r="AD318" s="29"/>
      <c r="AE318" s="29"/>
      <c r="AF318" s="30"/>
      <c r="AG318" s="31">
        <f t="shared" si="185"/>
        <v>0</v>
      </c>
      <c r="AH318" s="29"/>
      <c r="AI318" s="29"/>
      <c r="AJ318" s="29"/>
      <c r="AK318" s="30"/>
      <c r="AL318" s="31">
        <f t="shared" si="186"/>
        <v>0</v>
      </c>
      <c r="AM318" s="29"/>
      <c r="AN318" s="29"/>
      <c r="AO318" s="29"/>
      <c r="AP318" s="30"/>
      <c r="AQ318" s="31">
        <f t="shared" si="187"/>
        <v>0</v>
      </c>
      <c r="AR318" s="29"/>
      <c r="AS318" s="29"/>
      <c r="AT318" s="29"/>
      <c r="AU318" s="30"/>
      <c r="AV318" s="43">
        <f t="shared" si="188"/>
        <v>0</v>
      </c>
    </row>
    <row r="319" spans="1:48" x14ac:dyDescent="0.25">
      <c r="A319" s="14">
        <v>21</v>
      </c>
      <c r="B319" s="32" t="s">
        <v>81</v>
      </c>
      <c r="C319" s="32" t="s">
        <v>85</v>
      </c>
      <c r="D319" s="33"/>
      <c r="E319" s="33"/>
      <c r="F319" s="33"/>
      <c r="G319" s="34"/>
      <c r="H319" s="35">
        <f t="shared" si="180"/>
        <v>0</v>
      </c>
      <c r="I319" s="33"/>
      <c r="J319" s="33"/>
      <c r="K319" s="33"/>
      <c r="L319" s="34"/>
      <c r="M319" s="35">
        <f t="shared" si="181"/>
        <v>0</v>
      </c>
      <c r="N319" s="33"/>
      <c r="O319" s="33"/>
      <c r="P319" s="33"/>
      <c r="Q319" s="34"/>
      <c r="R319" s="35">
        <f t="shared" si="182"/>
        <v>0</v>
      </c>
      <c r="S319" s="33"/>
      <c r="T319" s="33"/>
      <c r="U319" s="33"/>
      <c r="V319" s="34"/>
      <c r="W319" s="35">
        <f t="shared" si="183"/>
        <v>0</v>
      </c>
      <c r="X319" s="33"/>
      <c r="Y319" s="33"/>
      <c r="Z319" s="33"/>
      <c r="AA319" s="34"/>
      <c r="AB319" s="35">
        <f t="shared" si="184"/>
        <v>0</v>
      </c>
      <c r="AC319" s="33"/>
      <c r="AD319" s="33"/>
      <c r="AE319" s="33"/>
      <c r="AF319" s="34"/>
      <c r="AG319" s="35">
        <f t="shared" si="185"/>
        <v>0</v>
      </c>
      <c r="AH319" s="33"/>
      <c r="AI319" s="33"/>
      <c r="AJ319" s="33"/>
      <c r="AK319" s="34"/>
      <c r="AL319" s="35">
        <f t="shared" si="186"/>
        <v>0</v>
      </c>
      <c r="AM319" s="33"/>
      <c r="AN319" s="33"/>
      <c r="AO319" s="33"/>
      <c r="AP319" s="34"/>
      <c r="AQ319" s="35">
        <f t="shared" si="187"/>
        <v>0</v>
      </c>
      <c r="AR319" s="33"/>
      <c r="AS319" s="33"/>
      <c r="AT319" s="33"/>
      <c r="AU319" s="34"/>
      <c r="AV319" s="44">
        <f t="shared" si="188"/>
        <v>0</v>
      </c>
    </row>
    <row r="320" spans="1:48" x14ac:dyDescent="0.25">
      <c r="A320" s="14">
        <v>21</v>
      </c>
      <c r="B320" s="36"/>
      <c r="C320" s="37"/>
      <c r="D320" s="38"/>
      <c r="E320" s="39"/>
      <c r="F320" s="39"/>
      <c r="G320" s="39"/>
      <c r="H320" s="40">
        <f>SUM(H307:H319)</f>
        <v>0</v>
      </c>
      <c r="I320" s="39"/>
      <c r="J320" s="39"/>
      <c r="K320" s="39"/>
      <c r="L320" s="39"/>
      <c r="M320" s="40">
        <f>SUM(M307:M319)</f>
        <v>0</v>
      </c>
      <c r="N320" s="39"/>
      <c r="O320" s="39"/>
      <c r="P320" s="39"/>
      <c r="Q320" s="39"/>
      <c r="R320" s="40">
        <f>SUM(R307:R319)</f>
        <v>0</v>
      </c>
      <c r="S320" s="39"/>
      <c r="T320" s="39"/>
      <c r="U320" s="39"/>
      <c r="V320" s="39"/>
      <c r="W320" s="40">
        <f>SUM(W307:W319)</f>
        <v>0</v>
      </c>
      <c r="X320" s="39"/>
      <c r="Y320" s="39"/>
      <c r="Z320" s="39"/>
      <c r="AA320" s="39"/>
      <c r="AB320" s="40">
        <f>SUM(AB307:AB319)</f>
        <v>0</v>
      </c>
      <c r="AC320" s="39"/>
      <c r="AD320" s="39"/>
      <c r="AE320" s="39"/>
      <c r="AF320" s="39"/>
      <c r="AG320" s="40">
        <f>SUM(AG307:AG319)</f>
        <v>0</v>
      </c>
      <c r="AH320" s="39"/>
      <c r="AI320" s="39"/>
      <c r="AJ320" s="39"/>
      <c r="AK320" s="39"/>
      <c r="AL320" s="40">
        <f>SUM(AL307:AL319)</f>
        <v>0</v>
      </c>
      <c r="AM320" s="39"/>
      <c r="AN320" s="39"/>
      <c r="AO320" s="39"/>
      <c r="AP320" s="39"/>
      <c r="AQ320" s="40">
        <f>SUM(AQ307:AQ319)</f>
        <v>0</v>
      </c>
      <c r="AR320" s="39"/>
      <c r="AS320" s="39"/>
      <c r="AT320" s="39"/>
      <c r="AU320" s="39"/>
      <c r="AV320" s="40">
        <f>SUM(AV307:AV319)</f>
        <v>0</v>
      </c>
    </row>
    <row r="321" spans="1:48" x14ac:dyDescent="0.25">
      <c r="A321" s="14">
        <v>22</v>
      </c>
      <c r="B321" s="80" t="str">
        <f>"Буква (или иное название) класса "&amp;A321&amp;":"</f>
        <v>Буква (или иное название) класса 22:</v>
      </c>
      <c r="C321" s="81"/>
      <c r="D321" s="82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83"/>
      <c r="AT321" s="83"/>
      <c r="AU321" s="83"/>
      <c r="AV321" s="83"/>
    </row>
    <row r="322" spans="1:48" x14ac:dyDescent="0.25">
      <c r="A322" s="14">
        <v>22</v>
      </c>
      <c r="B322" s="45" t="s">
        <v>69</v>
      </c>
      <c r="C322" s="28" t="s">
        <v>85</v>
      </c>
      <c r="D322" s="29"/>
      <c r="E322" s="29"/>
      <c r="F322" s="29"/>
      <c r="G322" s="30"/>
      <c r="H322" s="31">
        <f t="shared" ref="H322:H334" si="189">COUNTA(D322:G322)</f>
        <v>0</v>
      </c>
      <c r="I322" s="29"/>
      <c r="J322" s="29"/>
      <c r="K322" s="29"/>
      <c r="L322" s="30"/>
      <c r="M322" s="31">
        <f t="shared" ref="M322:M334" si="190">COUNTA(I322:L322)</f>
        <v>0</v>
      </c>
      <c r="N322" s="29"/>
      <c r="O322" s="29"/>
      <c r="P322" s="29"/>
      <c r="Q322" s="30"/>
      <c r="R322" s="31">
        <f t="shared" ref="R322:R334" si="191">COUNTA(N322:Q322)</f>
        <v>0</v>
      </c>
      <c r="S322" s="29"/>
      <c r="T322" s="29"/>
      <c r="U322" s="29"/>
      <c r="V322" s="30"/>
      <c r="W322" s="31">
        <f t="shared" ref="W322:W334" si="192">COUNTA(S322:V322)</f>
        <v>0</v>
      </c>
      <c r="X322" s="29"/>
      <c r="Y322" s="29"/>
      <c r="Z322" s="29"/>
      <c r="AA322" s="30"/>
      <c r="AB322" s="31">
        <f t="shared" ref="AB322:AB334" si="193">COUNTA(X322:AA322)</f>
        <v>0</v>
      </c>
      <c r="AC322" s="29"/>
      <c r="AD322" s="29"/>
      <c r="AE322" s="29"/>
      <c r="AF322" s="30"/>
      <c r="AG322" s="31">
        <f t="shared" ref="AG322:AG334" si="194">COUNTA(AC322:AF322)</f>
        <v>0</v>
      </c>
      <c r="AH322" s="29"/>
      <c r="AI322" s="29"/>
      <c r="AJ322" s="29"/>
      <c r="AK322" s="30"/>
      <c r="AL322" s="31">
        <f t="shared" ref="AL322:AL334" si="195">COUNTA(AH322:AK322)</f>
        <v>0</v>
      </c>
      <c r="AM322" s="29"/>
      <c r="AN322" s="29"/>
      <c r="AO322" s="29"/>
      <c r="AP322" s="30"/>
      <c r="AQ322" s="31">
        <f t="shared" ref="AQ322:AQ334" si="196">COUNTA(AM322:AP322)</f>
        <v>0</v>
      </c>
      <c r="AR322" s="29"/>
      <c r="AS322" s="29"/>
      <c r="AT322" s="29"/>
      <c r="AU322" s="30"/>
      <c r="AV322" s="43">
        <f t="shared" ref="AV322:AV334" si="197">COUNTA(AR322:AU322)</f>
        <v>0</v>
      </c>
    </row>
    <row r="323" spans="1:48" x14ac:dyDescent="0.25">
      <c r="A323" s="14">
        <v>22</v>
      </c>
      <c r="B323" s="8" t="s">
        <v>70</v>
      </c>
      <c r="C323" s="32" t="s">
        <v>85</v>
      </c>
      <c r="D323" s="29"/>
      <c r="E323" s="29"/>
      <c r="F323" s="29"/>
      <c r="G323" s="30"/>
      <c r="H323" s="31">
        <f t="shared" si="189"/>
        <v>0</v>
      </c>
      <c r="I323" s="29"/>
      <c r="J323" s="29"/>
      <c r="K323" s="29"/>
      <c r="L323" s="30"/>
      <c r="M323" s="31">
        <f t="shared" si="190"/>
        <v>0</v>
      </c>
      <c r="N323" s="29"/>
      <c r="O323" s="29"/>
      <c r="P323" s="29"/>
      <c r="Q323" s="30"/>
      <c r="R323" s="31">
        <f t="shared" si="191"/>
        <v>0</v>
      </c>
      <c r="S323" s="29"/>
      <c r="T323" s="29"/>
      <c r="U323" s="29"/>
      <c r="V323" s="30"/>
      <c r="W323" s="31">
        <f t="shared" si="192"/>
        <v>0</v>
      </c>
      <c r="X323" s="29"/>
      <c r="Y323" s="29"/>
      <c r="Z323" s="29"/>
      <c r="AA323" s="30"/>
      <c r="AB323" s="31">
        <f t="shared" si="193"/>
        <v>0</v>
      </c>
      <c r="AC323" s="29"/>
      <c r="AD323" s="29"/>
      <c r="AE323" s="29"/>
      <c r="AF323" s="30"/>
      <c r="AG323" s="31">
        <f t="shared" si="194"/>
        <v>0</v>
      </c>
      <c r="AH323" s="29"/>
      <c r="AI323" s="29"/>
      <c r="AJ323" s="29"/>
      <c r="AK323" s="30"/>
      <c r="AL323" s="31">
        <f t="shared" si="195"/>
        <v>0</v>
      </c>
      <c r="AM323" s="29"/>
      <c r="AN323" s="29"/>
      <c r="AO323" s="29"/>
      <c r="AP323" s="30"/>
      <c r="AQ323" s="31">
        <f t="shared" si="196"/>
        <v>0</v>
      </c>
      <c r="AR323" s="29"/>
      <c r="AS323" s="29"/>
      <c r="AT323" s="29"/>
      <c r="AU323" s="30"/>
      <c r="AV323" s="43">
        <f t="shared" si="197"/>
        <v>0</v>
      </c>
    </row>
    <row r="324" spans="1:48" x14ac:dyDescent="0.25">
      <c r="A324" s="14">
        <v>22</v>
      </c>
      <c r="B324" s="8" t="s">
        <v>71</v>
      </c>
      <c r="C324" s="32" t="s">
        <v>85</v>
      </c>
      <c r="D324" s="29"/>
      <c r="E324" s="29"/>
      <c r="F324" s="29"/>
      <c r="G324" s="30"/>
      <c r="H324" s="31">
        <f t="shared" si="189"/>
        <v>0</v>
      </c>
      <c r="I324" s="29"/>
      <c r="J324" s="29"/>
      <c r="K324" s="29"/>
      <c r="L324" s="30"/>
      <c r="M324" s="31">
        <f t="shared" si="190"/>
        <v>0</v>
      </c>
      <c r="N324" s="29"/>
      <c r="O324" s="29"/>
      <c r="P324" s="29"/>
      <c r="Q324" s="30"/>
      <c r="R324" s="31">
        <f t="shared" si="191"/>
        <v>0</v>
      </c>
      <c r="S324" s="29"/>
      <c r="T324" s="29"/>
      <c r="U324" s="29"/>
      <c r="V324" s="30"/>
      <c r="W324" s="31">
        <f t="shared" si="192"/>
        <v>0</v>
      </c>
      <c r="X324" s="29"/>
      <c r="Y324" s="29"/>
      <c r="Z324" s="29"/>
      <c r="AA324" s="30"/>
      <c r="AB324" s="31">
        <f t="shared" si="193"/>
        <v>0</v>
      </c>
      <c r="AC324" s="29"/>
      <c r="AD324" s="29"/>
      <c r="AE324" s="29"/>
      <c r="AF324" s="30"/>
      <c r="AG324" s="31">
        <f t="shared" si="194"/>
        <v>0</v>
      </c>
      <c r="AH324" s="29"/>
      <c r="AI324" s="29"/>
      <c r="AJ324" s="29"/>
      <c r="AK324" s="30"/>
      <c r="AL324" s="31">
        <f t="shared" si="195"/>
        <v>0</v>
      </c>
      <c r="AM324" s="29"/>
      <c r="AN324" s="29"/>
      <c r="AO324" s="29"/>
      <c r="AP324" s="30"/>
      <c r="AQ324" s="31">
        <f t="shared" si="196"/>
        <v>0</v>
      </c>
      <c r="AR324" s="29"/>
      <c r="AS324" s="29"/>
      <c r="AT324" s="29"/>
      <c r="AU324" s="30"/>
      <c r="AV324" s="43">
        <f t="shared" si="197"/>
        <v>0</v>
      </c>
    </row>
    <row r="325" spans="1:48" x14ac:dyDescent="0.25">
      <c r="A325" s="14">
        <v>22</v>
      </c>
      <c r="B325" s="8" t="s">
        <v>72</v>
      </c>
      <c r="C325" s="32" t="s">
        <v>85</v>
      </c>
      <c r="D325" s="29"/>
      <c r="E325" s="29"/>
      <c r="F325" s="29"/>
      <c r="G325" s="30"/>
      <c r="H325" s="31">
        <f t="shared" si="189"/>
        <v>0</v>
      </c>
      <c r="I325" s="29"/>
      <c r="J325" s="29"/>
      <c r="K325" s="29"/>
      <c r="L325" s="30"/>
      <c r="M325" s="31">
        <f t="shared" si="190"/>
        <v>0</v>
      </c>
      <c r="N325" s="29"/>
      <c r="O325" s="29"/>
      <c r="P325" s="29"/>
      <c r="Q325" s="30"/>
      <c r="R325" s="31">
        <f t="shared" si="191"/>
        <v>0</v>
      </c>
      <c r="S325" s="29"/>
      <c r="T325" s="29"/>
      <c r="U325" s="29"/>
      <c r="V325" s="30"/>
      <c r="W325" s="31">
        <f t="shared" si="192"/>
        <v>0</v>
      </c>
      <c r="X325" s="29"/>
      <c r="Y325" s="29"/>
      <c r="Z325" s="29"/>
      <c r="AA325" s="30"/>
      <c r="AB325" s="31">
        <f t="shared" si="193"/>
        <v>0</v>
      </c>
      <c r="AC325" s="29"/>
      <c r="AD325" s="29"/>
      <c r="AE325" s="29"/>
      <c r="AF325" s="30"/>
      <c r="AG325" s="31">
        <f t="shared" si="194"/>
        <v>0</v>
      </c>
      <c r="AH325" s="29"/>
      <c r="AI325" s="29"/>
      <c r="AJ325" s="29"/>
      <c r="AK325" s="30"/>
      <c r="AL325" s="31">
        <f t="shared" si="195"/>
        <v>0</v>
      </c>
      <c r="AM325" s="29"/>
      <c r="AN325" s="29"/>
      <c r="AO325" s="29"/>
      <c r="AP325" s="30"/>
      <c r="AQ325" s="31">
        <f t="shared" si="196"/>
        <v>0</v>
      </c>
      <c r="AR325" s="29"/>
      <c r="AS325" s="29"/>
      <c r="AT325" s="29"/>
      <c r="AU325" s="30"/>
      <c r="AV325" s="43">
        <f t="shared" si="197"/>
        <v>0</v>
      </c>
    </row>
    <row r="326" spans="1:48" x14ac:dyDescent="0.25">
      <c r="A326" s="14">
        <v>22</v>
      </c>
      <c r="B326" s="8" t="s">
        <v>73</v>
      </c>
      <c r="C326" s="32" t="s">
        <v>85</v>
      </c>
      <c r="D326" s="29"/>
      <c r="E326" s="29"/>
      <c r="F326" s="29"/>
      <c r="G326" s="30"/>
      <c r="H326" s="31">
        <f t="shared" si="189"/>
        <v>0</v>
      </c>
      <c r="I326" s="29"/>
      <c r="J326" s="29"/>
      <c r="K326" s="29"/>
      <c r="L326" s="30"/>
      <c r="M326" s="31">
        <f t="shared" si="190"/>
        <v>0</v>
      </c>
      <c r="N326" s="29"/>
      <c r="O326" s="29"/>
      <c r="P326" s="29"/>
      <c r="Q326" s="30"/>
      <c r="R326" s="31">
        <f t="shared" si="191"/>
        <v>0</v>
      </c>
      <c r="S326" s="29"/>
      <c r="T326" s="29"/>
      <c r="U326" s="29"/>
      <c r="V326" s="30"/>
      <c r="W326" s="31">
        <f t="shared" si="192"/>
        <v>0</v>
      </c>
      <c r="X326" s="29"/>
      <c r="Y326" s="29"/>
      <c r="Z326" s="29"/>
      <c r="AA326" s="30"/>
      <c r="AB326" s="31">
        <f t="shared" si="193"/>
        <v>0</v>
      </c>
      <c r="AC326" s="29"/>
      <c r="AD326" s="29"/>
      <c r="AE326" s="29"/>
      <c r="AF326" s="30"/>
      <c r="AG326" s="31">
        <f t="shared" si="194"/>
        <v>0</v>
      </c>
      <c r="AH326" s="29"/>
      <c r="AI326" s="29"/>
      <c r="AJ326" s="29"/>
      <c r="AK326" s="30"/>
      <c r="AL326" s="31">
        <f t="shared" si="195"/>
        <v>0</v>
      </c>
      <c r="AM326" s="29"/>
      <c r="AN326" s="29"/>
      <c r="AO326" s="29"/>
      <c r="AP326" s="30"/>
      <c r="AQ326" s="31">
        <f t="shared" si="196"/>
        <v>0</v>
      </c>
      <c r="AR326" s="29"/>
      <c r="AS326" s="29"/>
      <c r="AT326" s="29"/>
      <c r="AU326" s="30"/>
      <c r="AV326" s="43">
        <f t="shared" si="197"/>
        <v>0</v>
      </c>
    </row>
    <row r="327" spans="1:48" x14ac:dyDescent="0.25">
      <c r="A327" s="14">
        <v>22</v>
      </c>
      <c r="B327" s="8" t="s">
        <v>74</v>
      </c>
      <c r="C327" s="32" t="s">
        <v>85</v>
      </c>
      <c r="D327" s="29"/>
      <c r="E327" s="29"/>
      <c r="F327" s="29"/>
      <c r="G327" s="30"/>
      <c r="H327" s="31">
        <f t="shared" si="189"/>
        <v>0</v>
      </c>
      <c r="I327" s="29"/>
      <c r="J327" s="29"/>
      <c r="K327" s="29"/>
      <c r="L327" s="30"/>
      <c r="M327" s="31">
        <f t="shared" si="190"/>
        <v>0</v>
      </c>
      <c r="N327" s="29"/>
      <c r="O327" s="29"/>
      <c r="P327" s="29"/>
      <c r="Q327" s="30"/>
      <c r="R327" s="31">
        <f t="shared" si="191"/>
        <v>0</v>
      </c>
      <c r="S327" s="29"/>
      <c r="T327" s="29"/>
      <c r="U327" s="29"/>
      <c r="V327" s="30"/>
      <c r="W327" s="31">
        <f t="shared" si="192"/>
        <v>0</v>
      </c>
      <c r="X327" s="29"/>
      <c r="Y327" s="29"/>
      <c r="Z327" s="29"/>
      <c r="AA327" s="30"/>
      <c r="AB327" s="31">
        <f t="shared" si="193"/>
        <v>0</v>
      </c>
      <c r="AC327" s="29"/>
      <c r="AD327" s="29"/>
      <c r="AE327" s="29"/>
      <c r="AF327" s="30"/>
      <c r="AG327" s="31">
        <f t="shared" si="194"/>
        <v>0</v>
      </c>
      <c r="AH327" s="29"/>
      <c r="AI327" s="29"/>
      <c r="AJ327" s="29"/>
      <c r="AK327" s="30"/>
      <c r="AL327" s="31">
        <f t="shared" si="195"/>
        <v>0</v>
      </c>
      <c r="AM327" s="29"/>
      <c r="AN327" s="29"/>
      <c r="AO327" s="29"/>
      <c r="AP327" s="30"/>
      <c r="AQ327" s="31">
        <f t="shared" si="196"/>
        <v>0</v>
      </c>
      <c r="AR327" s="29"/>
      <c r="AS327" s="29"/>
      <c r="AT327" s="29"/>
      <c r="AU327" s="30"/>
      <c r="AV327" s="43">
        <f t="shared" si="197"/>
        <v>0</v>
      </c>
    </row>
    <row r="328" spans="1:48" x14ac:dyDescent="0.25">
      <c r="A328" s="14">
        <v>22</v>
      </c>
      <c r="B328" s="8" t="s">
        <v>75</v>
      </c>
      <c r="C328" s="32" t="s">
        <v>85</v>
      </c>
      <c r="D328" s="29"/>
      <c r="E328" s="29"/>
      <c r="F328" s="29"/>
      <c r="G328" s="30"/>
      <c r="H328" s="31">
        <f t="shared" si="189"/>
        <v>0</v>
      </c>
      <c r="I328" s="29"/>
      <c r="J328" s="29"/>
      <c r="K328" s="29"/>
      <c r="L328" s="30"/>
      <c r="M328" s="31">
        <f t="shared" si="190"/>
        <v>0</v>
      </c>
      <c r="N328" s="29"/>
      <c r="O328" s="29"/>
      <c r="P328" s="29"/>
      <c r="Q328" s="30"/>
      <c r="R328" s="31">
        <f t="shared" si="191"/>
        <v>0</v>
      </c>
      <c r="S328" s="29"/>
      <c r="T328" s="29"/>
      <c r="U328" s="29"/>
      <c r="V328" s="30"/>
      <c r="W328" s="31">
        <f t="shared" si="192"/>
        <v>0</v>
      </c>
      <c r="X328" s="29"/>
      <c r="Y328" s="29"/>
      <c r="Z328" s="29"/>
      <c r="AA328" s="30"/>
      <c r="AB328" s="31">
        <f t="shared" si="193"/>
        <v>0</v>
      </c>
      <c r="AC328" s="29"/>
      <c r="AD328" s="29"/>
      <c r="AE328" s="29"/>
      <c r="AF328" s="30"/>
      <c r="AG328" s="31">
        <f t="shared" si="194"/>
        <v>0</v>
      </c>
      <c r="AH328" s="29"/>
      <c r="AI328" s="29"/>
      <c r="AJ328" s="29"/>
      <c r="AK328" s="30"/>
      <c r="AL328" s="31">
        <f t="shared" si="195"/>
        <v>0</v>
      </c>
      <c r="AM328" s="29"/>
      <c r="AN328" s="29"/>
      <c r="AO328" s="29"/>
      <c r="AP328" s="30"/>
      <c r="AQ328" s="31">
        <f t="shared" si="196"/>
        <v>0</v>
      </c>
      <c r="AR328" s="29"/>
      <c r="AS328" s="29"/>
      <c r="AT328" s="29"/>
      <c r="AU328" s="30"/>
      <c r="AV328" s="43">
        <f t="shared" si="197"/>
        <v>0</v>
      </c>
    </row>
    <row r="329" spans="1:48" x14ac:dyDescent="0.25">
      <c r="A329" s="14">
        <v>22</v>
      </c>
      <c r="B329" s="8" t="s">
        <v>76</v>
      </c>
      <c r="C329" s="32" t="s">
        <v>85</v>
      </c>
      <c r="D329" s="29"/>
      <c r="E329" s="29"/>
      <c r="F329" s="29"/>
      <c r="G329" s="30"/>
      <c r="H329" s="31">
        <f t="shared" si="189"/>
        <v>0</v>
      </c>
      <c r="I329" s="29"/>
      <c r="J329" s="29"/>
      <c r="K329" s="29"/>
      <c r="L329" s="30"/>
      <c r="M329" s="31">
        <f t="shared" si="190"/>
        <v>0</v>
      </c>
      <c r="N329" s="29"/>
      <c r="O329" s="29"/>
      <c r="P329" s="29"/>
      <c r="Q329" s="30"/>
      <c r="R329" s="31">
        <f t="shared" si="191"/>
        <v>0</v>
      </c>
      <c r="S329" s="29"/>
      <c r="T329" s="29"/>
      <c r="U329" s="29"/>
      <c r="V329" s="30"/>
      <c r="W329" s="31">
        <f t="shared" si="192"/>
        <v>0</v>
      </c>
      <c r="X329" s="29"/>
      <c r="Y329" s="29"/>
      <c r="Z329" s="29"/>
      <c r="AA329" s="30"/>
      <c r="AB329" s="31">
        <f t="shared" si="193"/>
        <v>0</v>
      </c>
      <c r="AC329" s="29"/>
      <c r="AD329" s="29"/>
      <c r="AE329" s="29"/>
      <c r="AF329" s="30"/>
      <c r="AG329" s="31">
        <f t="shared" si="194"/>
        <v>0</v>
      </c>
      <c r="AH329" s="29"/>
      <c r="AI329" s="29"/>
      <c r="AJ329" s="29"/>
      <c r="AK329" s="30"/>
      <c r="AL329" s="31">
        <f t="shared" si="195"/>
        <v>0</v>
      </c>
      <c r="AM329" s="29"/>
      <c r="AN329" s="29"/>
      <c r="AO329" s="29"/>
      <c r="AP329" s="30"/>
      <c r="AQ329" s="31">
        <f t="shared" si="196"/>
        <v>0</v>
      </c>
      <c r="AR329" s="29"/>
      <c r="AS329" s="29"/>
      <c r="AT329" s="29"/>
      <c r="AU329" s="30"/>
      <c r="AV329" s="43">
        <f t="shared" si="197"/>
        <v>0</v>
      </c>
    </row>
    <row r="330" spans="1:48" x14ac:dyDescent="0.25">
      <c r="A330" s="14">
        <v>22</v>
      </c>
      <c r="B330" s="8" t="s">
        <v>77</v>
      </c>
      <c r="C330" s="32" t="s">
        <v>85</v>
      </c>
      <c r="D330" s="29"/>
      <c r="E330" s="29"/>
      <c r="F330" s="29"/>
      <c r="G330" s="30"/>
      <c r="H330" s="31">
        <f t="shared" si="189"/>
        <v>0</v>
      </c>
      <c r="I330" s="29"/>
      <c r="J330" s="29"/>
      <c r="K330" s="29"/>
      <c r="L330" s="30"/>
      <c r="M330" s="31">
        <f t="shared" si="190"/>
        <v>0</v>
      </c>
      <c r="N330" s="29"/>
      <c r="O330" s="29"/>
      <c r="P330" s="29"/>
      <c r="Q330" s="30"/>
      <c r="R330" s="31">
        <f t="shared" si="191"/>
        <v>0</v>
      </c>
      <c r="S330" s="29"/>
      <c r="T330" s="29"/>
      <c r="U330" s="29"/>
      <c r="V330" s="30"/>
      <c r="W330" s="31">
        <f t="shared" si="192"/>
        <v>0</v>
      </c>
      <c r="X330" s="29"/>
      <c r="Y330" s="29"/>
      <c r="Z330" s="29"/>
      <c r="AA330" s="30"/>
      <c r="AB330" s="31">
        <f t="shared" si="193"/>
        <v>0</v>
      </c>
      <c r="AC330" s="29"/>
      <c r="AD330" s="29"/>
      <c r="AE330" s="29"/>
      <c r="AF330" s="30"/>
      <c r="AG330" s="31">
        <f t="shared" si="194"/>
        <v>0</v>
      </c>
      <c r="AH330" s="29"/>
      <c r="AI330" s="29"/>
      <c r="AJ330" s="29"/>
      <c r="AK330" s="30"/>
      <c r="AL330" s="31">
        <f t="shared" si="195"/>
        <v>0</v>
      </c>
      <c r="AM330" s="29"/>
      <c r="AN330" s="29"/>
      <c r="AO330" s="29"/>
      <c r="AP330" s="30"/>
      <c r="AQ330" s="31">
        <f t="shared" si="196"/>
        <v>0</v>
      </c>
      <c r="AR330" s="29"/>
      <c r="AS330" s="29"/>
      <c r="AT330" s="29"/>
      <c r="AU330" s="30"/>
      <c r="AV330" s="43">
        <f t="shared" si="197"/>
        <v>0</v>
      </c>
    </row>
    <row r="331" spans="1:48" x14ac:dyDescent="0.25">
      <c r="A331" s="14">
        <v>22</v>
      </c>
      <c r="B331" s="8" t="s">
        <v>78</v>
      </c>
      <c r="C331" s="32" t="s">
        <v>85</v>
      </c>
      <c r="D331" s="29"/>
      <c r="E331" s="29"/>
      <c r="F331" s="29"/>
      <c r="G331" s="30"/>
      <c r="H331" s="31">
        <f t="shared" si="189"/>
        <v>0</v>
      </c>
      <c r="I331" s="29"/>
      <c r="J331" s="29"/>
      <c r="K331" s="29"/>
      <c r="L331" s="30"/>
      <c r="M331" s="31">
        <f t="shared" si="190"/>
        <v>0</v>
      </c>
      <c r="N331" s="29"/>
      <c r="O331" s="29"/>
      <c r="P331" s="29"/>
      <c r="Q331" s="30"/>
      <c r="R331" s="31">
        <f t="shared" si="191"/>
        <v>0</v>
      </c>
      <c r="S331" s="29"/>
      <c r="T331" s="29"/>
      <c r="U331" s="29"/>
      <c r="V331" s="30"/>
      <c r="W331" s="31">
        <f t="shared" si="192"/>
        <v>0</v>
      </c>
      <c r="X331" s="29"/>
      <c r="Y331" s="29"/>
      <c r="Z331" s="29"/>
      <c r="AA331" s="30"/>
      <c r="AB331" s="31">
        <f t="shared" si="193"/>
        <v>0</v>
      </c>
      <c r="AC331" s="29"/>
      <c r="AD331" s="29"/>
      <c r="AE331" s="29"/>
      <c r="AF331" s="30"/>
      <c r="AG331" s="31">
        <f t="shared" si="194"/>
        <v>0</v>
      </c>
      <c r="AH331" s="29"/>
      <c r="AI331" s="29"/>
      <c r="AJ331" s="29"/>
      <c r="AK331" s="30"/>
      <c r="AL331" s="31">
        <f t="shared" si="195"/>
        <v>0</v>
      </c>
      <c r="AM331" s="29"/>
      <c r="AN331" s="29"/>
      <c r="AO331" s="29"/>
      <c r="AP331" s="30"/>
      <c r="AQ331" s="31">
        <f t="shared" si="196"/>
        <v>0</v>
      </c>
      <c r="AR331" s="29"/>
      <c r="AS331" s="29"/>
      <c r="AT331" s="29"/>
      <c r="AU331" s="30"/>
      <c r="AV331" s="43">
        <f t="shared" si="197"/>
        <v>0</v>
      </c>
    </row>
    <row r="332" spans="1:48" x14ac:dyDescent="0.25">
      <c r="A332" s="14">
        <v>22</v>
      </c>
      <c r="B332" s="8" t="s">
        <v>79</v>
      </c>
      <c r="C332" s="32" t="s">
        <v>85</v>
      </c>
      <c r="D332" s="29"/>
      <c r="E332" s="29"/>
      <c r="F332" s="29"/>
      <c r="G332" s="30"/>
      <c r="H332" s="31">
        <f t="shared" si="189"/>
        <v>0</v>
      </c>
      <c r="I332" s="29"/>
      <c r="J332" s="29"/>
      <c r="K332" s="29"/>
      <c r="L332" s="30"/>
      <c r="M332" s="31">
        <f t="shared" si="190"/>
        <v>0</v>
      </c>
      <c r="N332" s="29"/>
      <c r="O332" s="29"/>
      <c r="P332" s="29"/>
      <c r="Q332" s="30"/>
      <c r="R332" s="31">
        <f t="shared" si="191"/>
        <v>0</v>
      </c>
      <c r="S332" s="29"/>
      <c r="T332" s="29"/>
      <c r="U332" s="29"/>
      <c r="V332" s="30"/>
      <c r="W332" s="31">
        <f t="shared" si="192"/>
        <v>0</v>
      </c>
      <c r="X332" s="29"/>
      <c r="Y332" s="29"/>
      <c r="Z332" s="29"/>
      <c r="AA332" s="30"/>
      <c r="AB332" s="31">
        <f t="shared" si="193"/>
        <v>0</v>
      </c>
      <c r="AC332" s="29"/>
      <c r="AD332" s="29"/>
      <c r="AE332" s="29"/>
      <c r="AF332" s="30"/>
      <c r="AG332" s="31">
        <f t="shared" si="194"/>
        <v>0</v>
      </c>
      <c r="AH332" s="29"/>
      <c r="AI332" s="29"/>
      <c r="AJ332" s="29"/>
      <c r="AK332" s="30"/>
      <c r="AL332" s="31">
        <f t="shared" si="195"/>
        <v>0</v>
      </c>
      <c r="AM332" s="29"/>
      <c r="AN332" s="29"/>
      <c r="AO332" s="29"/>
      <c r="AP332" s="30"/>
      <c r="AQ332" s="31">
        <f t="shared" si="196"/>
        <v>0</v>
      </c>
      <c r="AR332" s="29"/>
      <c r="AS332" s="29"/>
      <c r="AT332" s="29"/>
      <c r="AU332" s="30"/>
      <c r="AV332" s="43">
        <f t="shared" si="197"/>
        <v>0</v>
      </c>
    </row>
    <row r="333" spans="1:48" x14ac:dyDescent="0.25">
      <c r="A333" s="14">
        <v>22</v>
      </c>
      <c r="B333" s="8" t="s">
        <v>80</v>
      </c>
      <c r="C333" s="32" t="s">
        <v>85</v>
      </c>
      <c r="D333" s="29"/>
      <c r="E333" s="29"/>
      <c r="F333" s="29"/>
      <c r="G333" s="30"/>
      <c r="H333" s="31">
        <f t="shared" si="189"/>
        <v>0</v>
      </c>
      <c r="I333" s="29"/>
      <c r="J333" s="29"/>
      <c r="K333" s="29"/>
      <c r="L333" s="30"/>
      <c r="M333" s="31">
        <f t="shared" si="190"/>
        <v>0</v>
      </c>
      <c r="N333" s="29"/>
      <c r="O333" s="29"/>
      <c r="P333" s="29"/>
      <c r="Q333" s="30"/>
      <c r="R333" s="31">
        <f t="shared" si="191"/>
        <v>0</v>
      </c>
      <c r="S333" s="29"/>
      <c r="T333" s="29"/>
      <c r="U333" s="29"/>
      <c r="V333" s="30"/>
      <c r="W333" s="31">
        <f t="shared" si="192"/>
        <v>0</v>
      </c>
      <c r="X333" s="29"/>
      <c r="Y333" s="29"/>
      <c r="Z333" s="29"/>
      <c r="AA333" s="30"/>
      <c r="AB333" s="31">
        <f t="shared" si="193"/>
        <v>0</v>
      </c>
      <c r="AC333" s="29"/>
      <c r="AD333" s="29"/>
      <c r="AE333" s="29"/>
      <c r="AF333" s="30"/>
      <c r="AG333" s="31">
        <f t="shared" si="194"/>
        <v>0</v>
      </c>
      <c r="AH333" s="29"/>
      <c r="AI333" s="29"/>
      <c r="AJ333" s="29"/>
      <c r="AK333" s="30"/>
      <c r="AL333" s="31">
        <f t="shared" si="195"/>
        <v>0</v>
      </c>
      <c r="AM333" s="29"/>
      <c r="AN333" s="29"/>
      <c r="AO333" s="29"/>
      <c r="AP333" s="30"/>
      <c r="AQ333" s="31">
        <f t="shared" si="196"/>
        <v>0</v>
      </c>
      <c r="AR333" s="29"/>
      <c r="AS333" s="29"/>
      <c r="AT333" s="29"/>
      <c r="AU333" s="30"/>
      <c r="AV333" s="43">
        <f t="shared" si="197"/>
        <v>0</v>
      </c>
    </row>
    <row r="334" spans="1:48" x14ac:dyDescent="0.25">
      <c r="A334" s="14">
        <v>22</v>
      </c>
      <c r="B334" s="32" t="s">
        <v>81</v>
      </c>
      <c r="C334" s="32" t="s">
        <v>85</v>
      </c>
      <c r="D334" s="33"/>
      <c r="E334" s="33"/>
      <c r="F334" s="33"/>
      <c r="G334" s="34"/>
      <c r="H334" s="35">
        <f t="shared" si="189"/>
        <v>0</v>
      </c>
      <c r="I334" s="33"/>
      <c r="J334" s="33"/>
      <c r="K334" s="33"/>
      <c r="L334" s="34"/>
      <c r="M334" s="35">
        <f t="shared" si="190"/>
        <v>0</v>
      </c>
      <c r="N334" s="33"/>
      <c r="O334" s="33"/>
      <c r="P334" s="33"/>
      <c r="Q334" s="34"/>
      <c r="R334" s="35">
        <f t="shared" si="191"/>
        <v>0</v>
      </c>
      <c r="S334" s="33"/>
      <c r="T334" s="33"/>
      <c r="U334" s="33"/>
      <c r="V334" s="34"/>
      <c r="W334" s="35">
        <f t="shared" si="192"/>
        <v>0</v>
      </c>
      <c r="X334" s="33"/>
      <c r="Y334" s="33"/>
      <c r="Z334" s="33"/>
      <c r="AA334" s="34"/>
      <c r="AB334" s="35">
        <f t="shared" si="193"/>
        <v>0</v>
      </c>
      <c r="AC334" s="33"/>
      <c r="AD334" s="33"/>
      <c r="AE334" s="33"/>
      <c r="AF334" s="34"/>
      <c r="AG334" s="35">
        <f t="shared" si="194"/>
        <v>0</v>
      </c>
      <c r="AH334" s="33"/>
      <c r="AI334" s="33"/>
      <c r="AJ334" s="33"/>
      <c r="AK334" s="34"/>
      <c r="AL334" s="35">
        <f t="shared" si="195"/>
        <v>0</v>
      </c>
      <c r="AM334" s="33"/>
      <c r="AN334" s="33"/>
      <c r="AO334" s="33"/>
      <c r="AP334" s="34"/>
      <c r="AQ334" s="35">
        <f t="shared" si="196"/>
        <v>0</v>
      </c>
      <c r="AR334" s="33"/>
      <c r="AS334" s="33"/>
      <c r="AT334" s="33"/>
      <c r="AU334" s="34"/>
      <c r="AV334" s="44">
        <f t="shared" si="197"/>
        <v>0</v>
      </c>
    </row>
    <row r="335" spans="1:48" x14ac:dyDescent="0.25">
      <c r="A335" s="14">
        <v>22</v>
      </c>
      <c r="B335" s="36"/>
      <c r="C335" s="37"/>
      <c r="D335" s="38"/>
      <c r="E335" s="39"/>
      <c r="F335" s="39"/>
      <c r="G335" s="39"/>
      <c r="H335" s="40">
        <f>SUM(H322:H334)</f>
        <v>0</v>
      </c>
      <c r="I335" s="39"/>
      <c r="J335" s="39"/>
      <c r="K335" s="39"/>
      <c r="L335" s="39"/>
      <c r="M335" s="40">
        <f>SUM(M322:M334)</f>
        <v>0</v>
      </c>
      <c r="N335" s="39"/>
      <c r="O335" s="39"/>
      <c r="P335" s="39"/>
      <c r="Q335" s="39"/>
      <c r="R335" s="40">
        <f>SUM(R322:R334)</f>
        <v>0</v>
      </c>
      <c r="S335" s="39"/>
      <c r="T335" s="39"/>
      <c r="U335" s="39"/>
      <c r="V335" s="39"/>
      <c r="W335" s="40">
        <f>SUM(W322:W334)</f>
        <v>0</v>
      </c>
      <c r="X335" s="39"/>
      <c r="Y335" s="39"/>
      <c r="Z335" s="39"/>
      <c r="AA335" s="39"/>
      <c r="AB335" s="40">
        <f>SUM(AB322:AB334)</f>
        <v>0</v>
      </c>
      <c r="AC335" s="39"/>
      <c r="AD335" s="39"/>
      <c r="AE335" s="39"/>
      <c r="AF335" s="39"/>
      <c r="AG335" s="40">
        <f>SUM(AG322:AG334)</f>
        <v>0</v>
      </c>
      <c r="AH335" s="39"/>
      <c r="AI335" s="39"/>
      <c r="AJ335" s="39"/>
      <c r="AK335" s="39"/>
      <c r="AL335" s="40">
        <f>SUM(AL322:AL334)</f>
        <v>0</v>
      </c>
      <c r="AM335" s="39"/>
      <c r="AN335" s="39"/>
      <c r="AO335" s="39"/>
      <c r="AP335" s="39"/>
      <c r="AQ335" s="40">
        <f>SUM(AQ322:AQ334)</f>
        <v>0</v>
      </c>
      <c r="AR335" s="39"/>
      <c r="AS335" s="39"/>
      <c r="AT335" s="39"/>
      <c r="AU335" s="39"/>
      <c r="AV335" s="40">
        <f>SUM(AV322:AV334)</f>
        <v>0</v>
      </c>
    </row>
    <row r="336" spans="1:48" x14ac:dyDescent="0.25">
      <c r="A336" s="14">
        <v>23</v>
      </c>
      <c r="B336" s="80" t="str">
        <f>"Буква (или иное название) класса "&amp;A336&amp;":"</f>
        <v>Буква (или иное название) класса 23:</v>
      </c>
      <c r="C336" s="81"/>
      <c r="D336" s="82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</row>
    <row r="337" spans="1:48" x14ac:dyDescent="0.25">
      <c r="A337" s="14">
        <v>23</v>
      </c>
      <c r="B337" s="45" t="s">
        <v>69</v>
      </c>
      <c r="C337" s="28" t="s">
        <v>85</v>
      </c>
      <c r="D337" s="29"/>
      <c r="E337" s="29"/>
      <c r="F337" s="29"/>
      <c r="G337" s="30"/>
      <c r="H337" s="31">
        <f t="shared" ref="H337:H349" si="198">COUNTA(D337:G337)</f>
        <v>0</v>
      </c>
      <c r="I337" s="29"/>
      <c r="J337" s="29"/>
      <c r="K337" s="29"/>
      <c r="L337" s="30"/>
      <c r="M337" s="31">
        <f t="shared" ref="M337:M349" si="199">COUNTA(I337:L337)</f>
        <v>0</v>
      </c>
      <c r="N337" s="29"/>
      <c r="O337" s="29"/>
      <c r="P337" s="29"/>
      <c r="Q337" s="30"/>
      <c r="R337" s="31">
        <f t="shared" ref="R337:R349" si="200">COUNTA(N337:Q337)</f>
        <v>0</v>
      </c>
      <c r="S337" s="29"/>
      <c r="T337" s="29"/>
      <c r="U337" s="29"/>
      <c r="V337" s="30"/>
      <c r="W337" s="31">
        <f t="shared" ref="W337:W349" si="201">COUNTA(S337:V337)</f>
        <v>0</v>
      </c>
      <c r="X337" s="29"/>
      <c r="Y337" s="29"/>
      <c r="Z337" s="29"/>
      <c r="AA337" s="30"/>
      <c r="AB337" s="31">
        <f t="shared" ref="AB337:AB349" si="202">COUNTA(X337:AA337)</f>
        <v>0</v>
      </c>
      <c r="AC337" s="29"/>
      <c r="AD337" s="29"/>
      <c r="AE337" s="29"/>
      <c r="AF337" s="30"/>
      <c r="AG337" s="31">
        <f t="shared" ref="AG337:AG349" si="203">COUNTA(AC337:AF337)</f>
        <v>0</v>
      </c>
      <c r="AH337" s="29"/>
      <c r="AI337" s="29"/>
      <c r="AJ337" s="29"/>
      <c r="AK337" s="30"/>
      <c r="AL337" s="31">
        <f t="shared" ref="AL337:AL349" si="204">COUNTA(AH337:AK337)</f>
        <v>0</v>
      </c>
      <c r="AM337" s="29"/>
      <c r="AN337" s="29"/>
      <c r="AO337" s="29"/>
      <c r="AP337" s="30"/>
      <c r="AQ337" s="31">
        <f t="shared" ref="AQ337:AQ349" si="205">COUNTA(AM337:AP337)</f>
        <v>0</v>
      </c>
      <c r="AR337" s="29"/>
      <c r="AS337" s="29"/>
      <c r="AT337" s="29"/>
      <c r="AU337" s="30"/>
      <c r="AV337" s="43">
        <f t="shared" ref="AV337:AV349" si="206">COUNTA(AR337:AU337)</f>
        <v>0</v>
      </c>
    </row>
    <row r="338" spans="1:48" x14ac:dyDescent="0.25">
      <c r="A338" s="14">
        <v>23</v>
      </c>
      <c r="B338" s="8" t="s">
        <v>70</v>
      </c>
      <c r="C338" s="32" t="s">
        <v>85</v>
      </c>
      <c r="D338" s="29"/>
      <c r="E338" s="29"/>
      <c r="F338" s="29"/>
      <c r="G338" s="30"/>
      <c r="H338" s="31">
        <f t="shared" si="198"/>
        <v>0</v>
      </c>
      <c r="I338" s="29"/>
      <c r="J338" s="29"/>
      <c r="K338" s="29"/>
      <c r="L338" s="30"/>
      <c r="M338" s="31">
        <f t="shared" si="199"/>
        <v>0</v>
      </c>
      <c r="N338" s="29"/>
      <c r="O338" s="29"/>
      <c r="P338" s="29"/>
      <c r="Q338" s="30"/>
      <c r="R338" s="31">
        <f t="shared" si="200"/>
        <v>0</v>
      </c>
      <c r="S338" s="29"/>
      <c r="T338" s="29"/>
      <c r="U338" s="29"/>
      <c r="V338" s="30"/>
      <c r="W338" s="31">
        <f t="shared" si="201"/>
        <v>0</v>
      </c>
      <c r="X338" s="29"/>
      <c r="Y338" s="29"/>
      <c r="Z338" s="29"/>
      <c r="AA338" s="30"/>
      <c r="AB338" s="31">
        <f t="shared" si="202"/>
        <v>0</v>
      </c>
      <c r="AC338" s="29"/>
      <c r="AD338" s="29"/>
      <c r="AE338" s="29"/>
      <c r="AF338" s="30"/>
      <c r="AG338" s="31">
        <f t="shared" si="203"/>
        <v>0</v>
      </c>
      <c r="AH338" s="29"/>
      <c r="AI338" s="29"/>
      <c r="AJ338" s="29"/>
      <c r="AK338" s="30"/>
      <c r="AL338" s="31">
        <f t="shared" si="204"/>
        <v>0</v>
      </c>
      <c r="AM338" s="29"/>
      <c r="AN338" s="29"/>
      <c r="AO338" s="29"/>
      <c r="AP338" s="30"/>
      <c r="AQ338" s="31">
        <f t="shared" si="205"/>
        <v>0</v>
      </c>
      <c r="AR338" s="29"/>
      <c r="AS338" s="29"/>
      <c r="AT338" s="29"/>
      <c r="AU338" s="30"/>
      <c r="AV338" s="43">
        <f t="shared" si="206"/>
        <v>0</v>
      </c>
    </row>
    <row r="339" spans="1:48" x14ac:dyDescent="0.25">
      <c r="A339" s="14">
        <v>23</v>
      </c>
      <c r="B339" s="8" t="s">
        <v>71</v>
      </c>
      <c r="C339" s="32" t="s">
        <v>85</v>
      </c>
      <c r="D339" s="29"/>
      <c r="E339" s="29"/>
      <c r="F339" s="29"/>
      <c r="G339" s="30"/>
      <c r="H339" s="31">
        <f t="shared" si="198"/>
        <v>0</v>
      </c>
      <c r="I339" s="29"/>
      <c r="J339" s="29"/>
      <c r="K339" s="29"/>
      <c r="L339" s="30"/>
      <c r="M339" s="31">
        <f t="shared" si="199"/>
        <v>0</v>
      </c>
      <c r="N339" s="29"/>
      <c r="O339" s="29"/>
      <c r="P339" s="29"/>
      <c r="Q339" s="30"/>
      <c r="R339" s="31">
        <f t="shared" si="200"/>
        <v>0</v>
      </c>
      <c r="S339" s="29"/>
      <c r="T339" s="29"/>
      <c r="U339" s="29"/>
      <c r="V339" s="30"/>
      <c r="W339" s="31">
        <f t="shared" si="201"/>
        <v>0</v>
      </c>
      <c r="X339" s="29"/>
      <c r="Y339" s="29"/>
      <c r="Z339" s="29"/>
      <c r="AA339" s="30"/>
      <c r="AB339" s="31">
        <f t="shared" si="202"/>
        <v>0</v>
      </c>
      <c r="AC339" s="29"/>
      <c r="AD339" s="29"/>
      <c r="AE339" s="29"/>
      <c r="AF339" s="30"/>
      <c r="AG339" s="31">
        <f t="shared" si="203"/>
        <v>0</v>
      </c>
      <c r="AH339" s="29"/>
      <c r="AI339" s="29"/>
      <c r="AJ339" s="29"/>
      <c r="AK339" s="30"/>
      <c r="AL339" s="31">
        <f t="shared" si="204"/>
        <v>0</v>
      </c>
      <c r="AM339" s="29"/>
      <c r="AN339" s="29"/>
      <c r="AO339" s="29"/>
      <c r="AP339" s="30"/>
      <c r="AQ339" s="31">
        <f t="shared" si="205"/>
        <v>0</v>
      </c>
      <c r="AR339" s="29"/>
      <c r="AS339" s="29"/>
      <c r="AT339" s="29"/>
      <c r="AU339" s="30"/>
      <c r="AV339" s="43">
        <f t="shared" si="206"/>
        <v>0</v>
      </c>
    </row>
    <row r="340" spans="1:48" x14ac:dyDescent="0.25">
      <c r="A340" s="14">
        <v>23</v>
      </c>
      <c r="B340" s="8" t="s">
        <v>72</v>
      </c>
      <c r="C340" s="32" t="s">
        <v>85</v>
      </c>
      <c r="D340" s="29"/>
      <c r="E340" s="29"/>
      <c r="F340" s="29"/>
      <c r="G340" s="30"/>
      <c r="H340" s="31">
        <f t="shared" si="198"/>
        <v>0</v>
      </c>
      <c r="I340" s="29"/>
      <c r="J340" s="29"/>
      <c r="K340" s="29"/>
      <c r="L340" s="30"/>
      <c r="M340" s="31">
        <f t="shared" si="199"/>
        <v>0</v>
      </c>
      <c r="N340" s="29"/>
      <c r="O340" s="29"/>
      <c r="P340" s="29"/>
      <c r="Q340" s="30"/>
      <c r="R340" s="31">
        <f t="shared" si="200"/>
        <v>0</v>
      </c>
      <c r="S340" s="29"/>
      <c r="T340" s="29"/>
      <c r="U340" s="29"/>
      <c r="V340" s="30"/>
      <c r="W340" s="31">
        <f t="shared" si="201"/>
        <v>0</v>
      </c>
      <c r="X340" s="29"/>
      <c r="Y340" s="29"/>
      <c r="Z340" s="29"/>
      <c r="AA340" s="30"/>
      <c r="AB340" s="31">
        <f t="shared" si="202"/>
        <v>0</v>
      </c>
      <c r="AC340" s="29"/>
      <c r="AD340" s="29"/>
      <c r="AE340" s="29"/>
      <c r="AF340" s="30"/>
      <c r="AG340" s="31">
        <f t="shared" si="203"/>
        <v>0</v>
      </c>
      <c r="AH340" s="29"/>
      <c r="AI340" s="29"/>
      <c r="AJ340" s="29"/>
      <c r="AK340" s="30"/>
      <c r="AL340" s="31">
        <f t="shared" si="204"/>
        <v>0</v>
      </c>
      <c r="AM340" s="29"/>
      <c r="AN340" s="29"/>
      <c r="AO340" s="29"/>
      <c r="AP340" s="30"/>
      <c r="AQ340" s="31">
        <f t="shared" si="205"/>
        <v>0</v>
      </c>
      <c r="AR340" s="29"/>
      <c r="AS340" s="29"/>
      <c r="AT340" s="29"/>
      <c r="AU340" s="30"/>
      <c r="AV340" s="43">
        <f t="shared" si="206"/>
        <v>0</v>
      </c>
    </row>
    <row r="341" spans="1:48" x14ac:dyDescent="0.25">
      <c r="A341" s="14">
        <v>23</v>
      </c>
      <c r="B341" s="8" t="s">
        <v>73</v>
      </c>
      <c r="C341" s="32" t="s">
        <v>85</v>
      </c>
      <c r="D341" s="29"/>
      <c r="E341" s="29"/>
      <c r="F341" s="29"/>
      <c r="G341" s="30"/>
      <c r="H341" s="31">
        <f t="shared" si="198"/>
        <v>0</v>
      </c>
      <c r="I341" s="29"/>
      <c r="J341" s="29"/>
      <c r="K341" s="29"/>
      <c r="L341" s="30"/>
      <c r="M341" s="31">
        <f t="shared" si="199"/>
        <v>0</v>
      </c>
      <c r="N341" s="29"/>
      <c r="O341" s="29"/>
      <c r="P341" s="29"/>
      <c r="Q341" s="30"/>
      <c r="R341" s="31">
        <f t="shared" si="200"/>
        <v>0</v>
      </c>
      <c r="S341" s="29"/>
      <c r="T341" s="29"/>
      <c r="U341" s="29"/>
      <c r="V341" s="30"/>
      <c r="W341" s="31">
        <f t="shared" si="201"/>
        <v>0</v>
      </c>
      <c r="X341" s="29"/>
      <c r="Y341" s="29"/>
      <c r="Z341" s="29"/>
      <c r="AA341" s="30"/>
      <c r="AB341" s="31">
        <f t="shared" si="202"/>
        <v>0</v>
      </c>
      <c r="AC341" s="29"/>
      <c r="AD341" s="29"/>
      <c r="AE341" s="29"/>
      <c r="AF341" s="30"/>
      <c r="AG341" s="31">
        <f t="shared" si="203"/>
        <v>0</v>
      </c>
      <c r="AH341" s="29"/>
      <c r="AI341" s="29"/>
      <c r="AJ341" s="29"/>
      <c r="AK341" s="30"/>
      <c r="AL341" s="31">
        <f t="shared" si="204"/>
        <v>0</v>
      </c>
      <c r="AM341" s="29"/>
      <c r="AN341" s="29"/>
      <c r="AO341" s="29"/>
      <c r="AP341" s="30"/>
      <c r="AQ341" s="31">
        <f t="shared" si="205"/>
        <v>0</v>
      </c>
      <c r="AR341" s="29"/>
      <c r="AS341" s="29"/>
      <c r="AT341" s="29"/>
      <c r="AU341" s="30"/>
      <c r="AV341" s="43">
        <f t="shared" si="206"/>
        <v>0</v>
      </c>
    </row>
    <row r="342" spans="1:48" x14ac:dyDescent="0.25">
      <c r="A342" s="14">
        <v>23</v>
      </c>
      <c r="B342" s="8" t="s">
        <v>74</v>
      </c>
      <c r="C342" s="32" t="s">
        <v>85</v>
      </c>
      <c r="D342" s="29"/>
      <c r="E342" s="29"/>
      <c r="F342" s="29"/>
      <c r="G342" s="30"/>
      <c r="H342" s="31">
        <f t="shared" si="198"/>
        <v>0</v>
      </c>
      <c r="I342" s="29"/>
      <c r="J342" s="29"/>
      <c r="K342" s="29"/>
      <c r="L342" s="30"/>
      <c r="M342" s="31">
        <f t="shared" si="199"/>
        <v>0</v>
      </c>
      <c r="N342" s="29"/>
      <c r="O342" s="29"/>
      <c r="P342" s="29"/>
      <c r="Q342" s="30"/>
      <c r="R342" s="31">
        <f t="shared" si="200"/>
        <v>0</v>
      </c>
      <c r="S342" s="29"/>
      <c r="T342" s="29"/>
      <c r="U342" s="29"/>
      <c r="V342" s="30"/>
      <c r="W342" s="31">
        <f t="shared" si="201"/>
        <v>0</v>
      </c>
      <c r="X342" s="29"/>
      <c r="Y342" s="29"/>
      <c r="Z342" s="29"/>
      <c r="AA342" s="30"/>
      <c r="AB342" s="31">
        <f t="shared" si="202"/>
        <v>0</v>
      </c>
      <c r="AC342" s="29"/>
      <c r="AD342" s="29"/>
      <c r="AE342" s="29"/>
      <c r="AF342" s="30"/>
      <c r="AG342" s="31">
        <f t="shared" si="203"/>
        <v>0</v>
      </c>
      <c r="AH342" s="29"/>
      <c r="AI342" s="29"/>
      <c r="AJ342" s="29"/>
      <c r="AK342" s="30"/>
      <c r="AL342" s="31">
        <f t="shared" si="204"/>
        <v>0</v>
      </c>
      <c r="AM342" s="29"/>
      <c r="AN342" s="29"/>
      <c r="AO342" s="29"/>
      <c r="AP342" s="30"/>
      <c r="AQ342" s="31">
        <f t="shared" si="205"/>
        <v>0</v>
      </c>
      <c r="AR342" s="29"/>
      <c r="AS342" s="29"/>
      <c r="AT342" s="29"/>
      <c r="AU342" s="30"/>
      <c r="AV342" s="43">
        <f t="shared" si="206"/>
        <v>0</v>
      </c>
    </row>
    <row r="343" spans="1:48" x14ac:dyDescent="0.25">
      <c r="A343" s="14">
        <v>23</v>
      </c>
      <c r="B343" s="8" t="s">
        <v>75</v>
      </c>
      <c r="C343" s="32" t="s">
        <v>85</v>
      </c>
      <c r="D343" s="29"/>
      <c r="E343" s="29"/>
      <c r="F343" s="29"/>
      <c r="G343" s="30"/>
      <c r="H343" s="31">
        <f t="shared" si="198"/>
        <v>0</v>
      </c>
      <c r="I343" s="29"/>
      <c r="J343" s="29"/>
      <c r="K343" s="29"/>
      <c r="L343" s="30"/>
      <c r="M343" s="31">
        <f t="shared" si="199"/>
        <v>0</v>
      </c>
      <c r="N343" s="29"/>
      <c r="O343" s="29"/>
      <c r="P343" s="29"/>
      <c r="Q343" s="30"/>
      <c r="R343" s="31">
        <f t="shared" si="200"/>
        <v>0</v>
      </c>
      <c r="S343" s="29"/>
      <c r="T343" s="29"/>
      <c r="U343" s="29"/>
      <c r="V343" s="30"/>
      <c r="W343" s="31">
        <f t="shared" si="201"/>
        <v>0</v>
      </c>
      <c r="X343" s="29"/>
      <c r="Y343" s="29"/>
      <c r="Z343" s="29"/>
      <c r="AA343" s="30"/>
      <c r="AB343" s="31">
        <f t="shared" si="202"/>
        <v>0</v>
      </c>
      <c r="AC343" s="29"/>
      <c r="AD343" s="29"/>
      <c r="AE343" s="29"/>
      <c r="AF343" s="30"/>
      <c r="AG343" s="31">
        <f t="shared" si="203"/>
        <v>0</v>
      </c>
      <c r="AH343" s="29"/>
      <c r="AI343" s="29"/>
      <c r="AJ343" s="29"/>
      <c r="AK343" s="30"/>
      <c r="AL343" s="31">
        <f t="shared" si="204"/>
        <v>0</v>
      </c>
      <c r="AM343" s="29"/>
      <c r="AN343" s="29"/>
      <c r="AO343" s="29"/>
      <c r="AP343" s="30"/>
      <c r="AQ343" s="31">
        <f t="shared" si="205"/>
        <v>0</v>
      </c>
      <c r="AR343" s="29"/>
      <c r="AS343" s="29"/>
      <c r="AT343" s="29"/>
      <c r="AU343" s="30"/>
      <c r="AV343" s="43">
        <f t="shared" si="206"/>
        <v>0</v>
      </c>
    </row>
    <row r="344" spans="1:48" x14ac:dyDescent="0.25">
      <c r="A344" s="14">
        <v>23</v>
      </c>
      <c r="B344" s="8" t="s">
        <v>76</v>
      </c>
      <c r="C344" s="32" t="s">
        <v>85</v>
      </c>
      <c r="D344" s="29"/>
      <c r="E344" s="29"/>
      <c r="F344" s="29"/>
      <c r="G344" s="30"/>
      <c r="H344" s="31">
        <f t="shared" si="198"/>
        <v>0</v>
      </c>
      <c r="I344" s="29"/>
      <c r="J344" s="29"/>
      <c r="K344" s="29"/>
      <c r="L344" s="30"/>
      <c r="M344" s="31">
        <f t="shared" si="199"/>
        <v>0</v>
      </c>
      <c r="N344" s="29"/>
      <c r="O344" s="29"/>
      <c r="P344" s="29"/>
      <c r="Q344" s="30"/>
      <c r="R344" s="31">
        <f t="shared" si="200"/>
        <v>0</v>
      </c>
      <c r="S344" s="29"/>
      <c r="T344" s="29"/>
      <c r="U344" s="29"/>
      <c r="V344" s="30"/>
      <c r="W344" s="31">
        <f t="shared" si="201"/>
        <v>0</v>
      </c>
      <c r="X344" s="29"/>
      <c r="Y344" s="29"/>
      <c r="Z344" s="29"/>
      <c r="AA344" s="30"/>
      <c r="AB344" s="31">
        <f t="shared" si="202"/>
        <v>0</v>
      </c>
      <c r="AC344" s="29"/>
      <c r="AD344" s="29"/>
      <c r="AE344" s="29"/>
      <c r="AF344" s="30"/>
      <c r="AG344" s="31">
        <f t="shared" si="203"/>
        <v>0</v>
      </c>
      <c r="AH344" s="29"/>
      <c r="AI344" s="29"/>
      <c r="AJ344" s="29"/>
      <c r="AK344" s="30"/>
      <c r="AL344" s="31">
        <f t="shared" si="204"/>
        <v>0</v>
      </c>
      <c r="AM344" s="29"/>
      <c r="AN344" s="29"/>
      <c r="AO344" s="29"/>
      <c r="AP344" s="30"/>
      <c r="AQ344" s="31">
        <f t="shared" si="205"/>
        <v>0</v>
      </c>
      <c r="AR344" s="29"/>
      <c r="AS344" s="29"/>
      <c r="AT344" s="29"/>
      <c r="AU344" s="30"/>
      <c r="AV344" s="43">
        <f t="shared" si="206"/>
        <v>0</v>
      </c>
    </row>
    <row r="345" spans="1:48" x14ac:dyDescent="0.25">
      <c r="A345" s="14">
        <v>23</v>
      </c>
      <c r="B345" s="8" t="s">
        <v>77</v>
      </c>
      <c r="C345" s="32" t="s">
        <v>85</v>
      </c>
      <c r="D345" s="29"/>
      <c r="E345" s="29"/>
      <c r="F345" s="29"/>
      <c r="G345" s="30"/>
      <c r="H345" s="31">
        <f t="shared" si="198"/>
        <v>0</v>
      </c>
      <c r="I345" s="29"/>
      <c r="J345" s="29"/>
      <c r="K345" s="29"/>
      <c r="L345" s="30"/>
      <c r="M345" s="31">
        <f t="shared" si="199"/>
        <v>0</v>
      </c>
      <c r="N345" s="29"/>
      <c r="O345" s="29"/>
      <c r="P345" s="29"/>
      <c r="Q345" s="30"/>
      <c r="R345" s="31">
        <f t="shared" si="200"/>
        <v>0</v>
      </c>
      <c r="S345" s="29"/>
      <c r="T345" s="29"/>
      <c r="U345" s="29"/>
      <c r="V345" s="30"/>
      <c r="W345" s="31">
        <f t="shared" si="201"/>
        <v>0</v>
      </c>
      <c r="X345" s="29"/>
      <c r="Y345" s="29"/>
      <c r="Z345" s="29"/>
      <c r="AA345" s="30"/>
      <c r="AB345" s="31">
        <f t="shared" si="202"/>
        <v>0</v>
      </c>
      <c r="AC345" s="29"/>
      <c r="AD345" s="29"/>
      <c r="AE345" s="29"/>
      <c r="AF345" s="30"/>
      <c r="AG345" s="31">
        <f t="shared" si="203"/>
        <v>0</v>
      </c>
      <c r="AH345" s="29"/>
      <c r="AI345" s="29"/>
      <c r="AJ345" s="29"/>
      <c r="AK345" s="30"/>
      <c r="AL345" s="31">
        <f t="shared" si="204"/>
        <v>0</v>
      </c>
      <c r="AM345" s="29"/>
      <c r="AN345" s="29"/>
      <c r="AO345" s="29"/>
      <c r="AP345" s="30"/>
      <c r="AQ345" s="31">
        <f t="shared" si="205"/>
        <v>0</v>
      </c>
      <c r="AR345" s="29"/>
      <c r="AS345" s="29"/>
      <c r="AT345" s="29"/>
      <c r="AU345" s="30"/>
      <c r="AV345" s="43">
        <f t="shared" si="206"/>
        <v>0</v>
      </c>
    </row>
    <row r="346" spans="1:48" x14ac:dyDescent="0.25">
      <c r="A346" s="14">
        <v>23</v>
      </c>
      <c r="B346" s="8" t="s">
        <v>78</v>
      </c>
      <c r="C346" s="32" t="s">
        <v>85</v>
      </c>
      <c r="D346" s="29"/>
      <c r="E346" s="29"/>
      <c r="F346" s="29"/>
      <c r="G346" s="30"/>
      <c r="H346" s="31">
        <f t="shared" si="198"/>
        <v>0</v>
      </c>
      <c r="I346" s="29"/>
      <c r="J346" s="29"/>
      <c r="K346" s="29"/>
      <c r="L346" s="30"/>
      <c r="M346" s="31">
        <f t="shared" si="199"/>
        <v>0</v>
      </c>
      <c r="N346" s="29"/>
      <c r="O346" s="29"/>
      <c r="P346" s="29"/>
      <c r="Q346" s="30"/>
      <c r="R346" s="31">
        <f t="shared" si="200"/>
        <v>0</v>
      </c>
      <c r="S346" s="29"/>
      <c r="T346" s="29"/>
      <c r="U346" s="29"/>
      <c r="V346" s="30"/>
      <c r="W346" s="31">
        <f t="shared" si="201"/>
        <v>0</v>
      </c>
      <c r="X346" s="29"/>
      <c r="Y346" s="29"/>
      <c r="Z346" s="29"/>
      <c r="AA346" s="30"/>
      <c r="AB346" s="31">
        <f t="shared" si="202"/>
        <v>0</v>
      </c>
      <c r="AC346" s="29"/>
      <c r="AD346" s="29"/>
      <c r="AE346" s="29"/>
      <c r="AF346" s="30"/>
      <c r="AG346" s="31">
        <f t="shared" si="203"/>
        <v>0</v>
      </c>
      <c r="AH346" s="29"/>
      <c r="AI346" s="29"/>
      <c r="AJ346" s="29"/>
      <c r="AK346" s="30"/>
      <c r="AL346" s="31">
        <f t="shared" si="204"/>
        <v>0</v>
      </c>
      <c r="AM346" s="29"/>
      <c r="AN346" s="29"/>
      <c r="AO346" s="29"/>
      <c r="AP346" s="30"/>
      <c r="AQ346" s="31">
        <f t="shared" si="205"/>
        <v>0</v>
      </c>
      <c r="AR346" s="29"/>
      <c r="AS346" s="29"/>
      <c r="AT346" s="29"/>
      <c r="AU346" s="30"/>
      <c r="AV346" s="43">
        <f t="shared" si="206"/>
        <v>0</v>
      </c>
    </row>
    <row r="347" spans="1:48" x14ac:dyDescent="0.25">
      <c r="A347" s="14">
        <v>23</v>
      </c>
      <c r="B347" s="8" t="s">
        <v>79</v>
      </c>
      <c r="C347" s="32" t="s">
        <v>85</v>
      </c>
      <c r="D347" s="29"/>
      <c r="E347" s="29"/>
      <c r="F347" s="29"/>
      <c r="G347" s="30"/>
      <c r="H347" s="31">
        <f t="shared" si="198"/>
        <v>0</v>
      </c>
      <c r="I347" s="29"/>
      <c r="J347" s="29"/>
      <c r="K347" s="29"/>
      <c r="L347" s="30"/>
      <c r="M347" s="31">
        <f t="shared" si="199"/>
        <v>0</v>
      </c>
      <c r="N347" s="29"/>
      <c r="O347" s="29"/>
      <c r="P347" s="29"/>
      <c r="Q347" s="30"/>
      <c r="R347" s="31">
        <f t="shared" si="200"/>
        <v>0</v>
      </c>
      <c r="S347" s="29"/>
      <c r="T347" s="29"/>
      <c r="U347" s="29"/>
      <c r="V347" s="30"/>
      <c r="W347" s="31">
        <f t="shared" si="201"/>
        <v>0</v>
      </c>
      <c r="X347" s="29"/>
      <c r="Y347" s="29"/>
      <c r="Z347" s="29"/>
      <c r="AA347" s="30"/>
      <c r="AB347" s="31">
        <f t="shared" si="202"/>
        <v>0</v>
      </c>
      <c r="AC347" s="29"/>
      <c r="AD347" s="29"/>
      <c r="AE347" s="29"/>
      <c r="AF347" s="30"/>
      <c r="AG347" s="31">
        <f t="shared" si="203"/>
        <v>0</v>
      </c>
      <c r="AH347" s="29"/>
      <c r="AI347" s="29"/>
      <c r="AJ347" s="29"/>
      <c r="AK347" s="30"/>
      <c r="AL347" s="31">
        <f t="shared" si="204"/>
        <v>0</v>
      </c>
      <c r="AM347" s="29"/>
      <c r="AN347" s="29"/>
      <c r="AO347" s="29"/>
      <c r="AP347" s="30"/>
      <c r="AQ347" s="31">
        <f t="shared" si="205"/>
        <v>0</v>
      </c>
      <c r="AR347" s="29"/>
      <c r="AS347" s="29"/>
      <c r="AT347" s="29"/>
      <c r="AU347" s="30"/>
      <c r="AV347" s="43">
        <f t="shared" si="206"/>
        <v>0</v>
      </c>
    </row>
    <row r="348" spans="1:48" x14ac:dyDescent="0.25">
      <c r="A348" s="14">
        <v>23</v>
      </c>
      <c r="B348" s="8" t="s">
        <v>80</v>
      </c>
      <c r="C348" s="32" t="s">
        <v>85</v>
      </c>
      <c r="D348" s="29"/>
      <c r="E348" s="29"/>
      <c r="F348" s="29"/>
      <c r="G348" s="30"/>
      <c r="H348" s="31">
        <f t="shared" si="198"/>
        <v>0</v>
      </c>
      <c r="I348" s="29"/>
      <c r="J348" s="29"/>
      <c r="K348" s="29"/>
      <c r="L348" s="30"/>
      <c r="M348" s="31">
        <f t="shared" si="199"/>
        <v>0</v>
      </c>
      <c r="N348" s="29"/>
      <c r="O348" s="29"/>
      <c r="P348" s="29"/>
      <c r="Q348" s="30"/>
      <c r="R348" s="31">
        <f t="shared" si="200"/>
        <v>0</v>
      </c>
      <c r="S348" s="29"/>
      <c r="T348" s="29"/>
      <c r="U348" s="29"/>
      <c r="V348" s="30"/>
      <c r="W348" s="31">
        <f t="shared" si="201"/>
        <v>0</v>
      </c>
      <c r="X348" s="29"/>
      <c r="Y348" s="29"/>
      <c r="Z348" s="29"/>
      <c r="AA348" s="30"/>
      <c r="AB348" s="31">
        <f t="shared" si="202"/>
        <v>0</v>
      </c>
      <c r="AC348" s="29"/>
      <c r="AD348" s="29"/>
      <c r="AE348" s="29"/>
      <c r="AF348" s="30"/>
      <c r="AG348" s="31">
        <f t="shared" si="203"/>
        <v>0</v>
      </c>
      <c r="AH348" s="29"/>
      <c r="AI348" s="29"/>
      <c r="AJ348" s="29"/>
      <c r="AK348" s="30"/>
      <c r="AL348" s="31">
        <f t="shared" si="204"/>
        <v>0</v>
      </c>
      <c r="AM348" s="29"/>
      <c r="AN348" s="29"/>
      <c r="AO348" s="29"/>
      <c r="AP348" s="30"/>
      <c r="AQ348" s="31">
        <f t="shared" si="205"/>
        <v>0</v>
      </c>
      <c r="AR348" s="29"/>
      <c r="AS348" s="29"/>
      <c r="AT348" s="29"/>
      <c r="AU348" s="30"/>
      <c r="AV348" s="43">
        <f t="shared" si="206"/>
        <v>0</v>
      </c>
    </row>
    <row r="349" spans="1:48" x14ac:dyDescent="0.25">
      <c r="A349" s="14">
        <v>23</v>
      </c>
      <c r="B349" s="32" t="s">
        <v>81</v>
      </c>
      <c r="C349" s="32" t="s">
        <v>85</v>
      </c>
      <c r="D349" s="33"/>
      <c r="E349" s="33"/>
      <c r="F349" s="33"/>
      <c r="G349" s="34"/>
      <c r="H349" s="35">
        <f t="shared" si="198"/>
        <v>0</v>
      </c>
      <c r="I349" s="33"/>
      <c r="J349" s="33"/>
      <c r="K349" s="33"/>
      <c r="L349" s="34"/>
      <c r="M349" s="35">
        <f t="shared" si="199"/>
        <v>0</v>
      </c>
      <c r="N349" s="33"/>
      <c r="O349" s="33"/>
      <c r="P349" s="33"/>
      <c r="Q349" s="34"/>
      <c r="R349" s="35">
        <f t="shared" si="200"/>
        <v>0</v>
      </c>
      <c r="S349" s="33"/>
      <c r="T349" s="33"/>
      <c r="U349" s="33"/>
      <c r="V349" s="34"/>
      <c r="W349" s="35">
        <f t="shared" si="201"/>
        <v>0</v>
      </c>
      <c r="X349" s="33"/>
      <c r="Y349" s="33"/>
      <c r="Z349" s="33"/>
      <c r="AA349" s="34"/>
      <c r="AB349" s="35">
        <f t="shared" si="202"/>
        <v>0</v>
      </c>
      <c r="AC349" s="33"/>
      <c r="AD349" s="33"/>
      <c r="AE349" s="33"/>
      <c r="AF349" s="34"/>
      <c r="AG349" s="35">
        <f t="shared" si="203"/>
        <v>0</v>
      </c>
      <c r="AH349" s="33"/>
      <c r="AI349" s="33"/>
      <c r="AJ349" s="33"/>
      <c r="AK349" s="34"/>
      <c r="AL349" s="35">
        <f t="shared" si="204"/>
        <v>0</v>
      </c>
      <c r="AM349" s="33"/>
      <c r="AN349" s="33"/>
      <c r="AO349" s="33"/>
      <c r="AP349" s="34"/>
      <c r="AQ349" s="35">
        <f t="shared" si="205"/>
        <v>0</v>
      </c>
      <c r="AR349" s="33"/>
      <c r="AS349" s="33"/>
      <c r="AT349" s="33"/>
      <c r="AU349" s="34"/>
      <c r="AV349" s="44">
        <f t="shared" si="206"/>
        <v>0</v>
      </c>
    </row>
    <row r="350" spans="1:48" x14ac:dyDescent="0.25">
      <c r="A350" s="14">
        <v>23</v>
      </c>
      <c r="B350" s="36"/>
      <c r="C350" s="37"/>
      <c r="D350" s="38"/>
      <c r="E350" s="39"/>
      <c r="F350" s="39"/>
      <c r="G350" s="39"/>
      <c r="H350" s="40">
        <f>SUM(H337:H349)</f>
        <v>0</v>
      </c>
      <c r="I350" s="39"/>
      <c r="J350" s="39"/>
      <c r="K350" s="39"/>
      <c r="L350" s="39"/>
      <c r="M350" s="40">
        <f>SUM(M337:M349)</f>
        <v>0</v>
      </c>
      <c r="N350" s="39"/>
      <c r="O350" s="39"/>
      <c r="P350" s="39"/>
      <c r="Q350" s="39"/>
      <c r="R350" s="40">
        <f>SUM(R337:R349)</f>
        <v>0</v>
      </c>
      <c r="S350" s="39"/>
      <c r="T350" s="39"/>
      <c r="U350" s="39"/>
      <c r="V350" s="39"/>
      <c r="W350" s="40">
        <f>SUM(W337:W349)</f>
        <v>0</v>
      </c>
      <c r="X350" s="39"/>
      <c r="Y350" s="39"/>
      <c r="Z350" s="39"/>
      <c r="AA350" s="39"/>
      <c r="AB350" s="40">
        <f>SUM(AB337:AB349)</f>
        <v>0</v>
      </c>
      <c r="AC350" s="39"/>
      <c r="AD350" s="39"/>
      <c r="AE350" s="39"/>
      <c r="AF350" s="39"/>
      <c r="AG350" s="40">
        <f>SUM(AG337:AG349)</f>
        <v>0</v>
      </c>
      <c r="AH350" s="39"/>
      <c r="AI350" s="39"/>
      <c r="AJ350" s="39"/>
      <c r="AK350" s="39"/>
      <c r="AL350" s="40">
        <f>SUM(AL337:AL349)</f>
        <v>0</v>
      </c>
      <c r="AM350" s="39"/>
      <c r="AN350" s="39"/>
      <c r="AO350" s="39"/>
      <c r="AP350" s="39"/>
      <c r="AQ350" s="40">
        <f>SUM(AQ337:AQ349)</f>
        <v>0</v>
      </c>
      <c r="AR350" s="39"/>
      <c r="AS350" s="39"/>
      <c r="AT350" s="39"/>
      <c r="AU350" s="39"/>
      <c r="AV350" s="40">
        <f>SUM(AV337:AV349)</f>
        <v>0</v>
      </c>
    </row>
    <row r="351" spans="1:48" x14ac:dyDescent="0.25">
      <c r="A351" s="14">
        <v>24</v>
      </c>
      <c r="B351" s="80" t="str">
        <f>"Буква (или иное название) класса "&amp;A351&amp;":"</f>
        <v>Буква (или иное название) класса 24:</v>
      </c>
      <c r="C351" s="81"/>
      <c r="D351" s="82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</row>
    <row r="352" spans="1:48" x14ac:dyDescent="0.25">
      <c r="A352" s="14">
        <v>24</v>
      </c>
      <c r="B352" s="45" t="s">
        <v>69</v>
      </c>
      <c r="C352" s="28" t="s">
        <v>85</v>
      </c>
      <c r="D352" s="29"/>
      <c r="E352" s="29"/>
      <c r="F352" s="29"/>
      <c r="G352" s="30"/>
      <c r="H352" s="31">
        <f t="shared" ref="H352:H364" si="207">COUNTA(D352:G352)</f>
        <v>0</v>
      </c>
      <c r="I352" s="29"/>
      <c r="J352" s="29"/>
      <c r="K352" s="29"/>
      <c r="L352" s="30"/>
      <c r="M352" s="31">
        <f t="shared" ref="M352:M364" si="208">COUNTA(I352:L352)</f>
        <v>0</v>
      </c>
      <c r="N352" s="29"/>
      <c r="O352" s="29"/>
      <c r="P352" s="29"/>
      <c r="Q352" s="30"/>
      <c r="R352" s="31">
        <f t="shared" ref="R352:R364" si="209">COUNTA(N352:Q352)</f>
        <v>0</v>
      </c>
      <c r="S352" s="29"/>
      <c r="T352" s="29"/>
      <c r="U352" s="29"/>
      <c r="V352" s="30"/>
      <c r="W352" s="31">
        <f t="shared" ref="W352:W364" si="210">COUNTA(S352:V352)</f>
        <v>0</v>
      </c>
      <c r="X352" s="29"/>
      <c r="Y352" s="29"/>
      <c r="Z352" s="29"/>
      <c r="AA352" s="30"/>
      <c r="AB352" s="31">
        <f t="shared" ref="AB352:AB364" si="211">COUNTA(X352:AA352)</f>
        <v>0</v>
      </c>
      <c r="AC352" s="29"/>
      <c r="AD352" s="29"/>
      <c r="AE352" s="29"/>
      <c r="AF352" s="30"/>
      <c r="AG352" s="31">
        <f t="shared" ref="AG352:AG364" si="212">COUNTA(AC352:AF352)</f>
        <v>0</v>
      </c>
      <c r="AH352" s="29"/>
      <c r="AI352" s="29"/>
      <c r="AJ352" s="29"/>
      <c r="AK352" s="30"/>
      <c r="AL352" s="31">
        <f t="shared" ref="AL352:AL364" si="213">COUNTA(AH352:AK352)</f>
        <v>0</v>
      </c>
      <c r="AM352" s="29"/>
      <c r="AN352" s="29"/>
      <c r="AO352" s="29"/>
      <c r="AP352" s="30"/>
      <c r="AQ352" s="31">
        <f t="shared" ref="AQ352:AQ364" si="214">COUNTA(AM352:AP352)</f>
        <v>0</v>
      </c>
      <c r="AR352" s="29"/>
      <c r="AS352" s="29"/>
      <c r="AT352" s="29"/>
      <c r="AU352" s="30"/>
      <c r="AV352" s="43">
        <f t="shared" ref="AV352:AV364" si="215">COUNTA(AR352:AU352)</f>
        <v>0</v>
      </c>
    </row>
    <row r="353" spans="1:48" x14ac:dyDescent="0.25">
      <c r="A353" s="14">
        <v>24</v>
      </c>
      <c r="B353" s="8" t="s">
        <v>70</v>
      </c>
      <c r="C353" s="32" t="s">
        <v>85</v>
      </c>
      <c r="D353" s="29"/>
      <c r="E353" s="29"/>
      <c r="F353" s="29"/>
      <c r="G353" s="30"/>
      <c r="H353" s="31">
        <f t="shared" si="207"/>
        <v>0</v>
      </c>
      <c r="I353" s="29"/>
      <c r="J353" s="29"/>
      <c r="K353" s="29"/>
      <c r="L353" s="30"/>
      <c r="M353" s="31">
        <f t="shared" si="208"/>
        <v>0</v>
      </c>
      <c r="N353" s="29"/>
      <c r="O353" s="29"/>
      <c r="P353" s="29"/>
      <c r="Q353" s="30"/>
      <c r="R353" s="31">
        <f t="shared" si="209"/>
        <v>0</v>
      </c>
      <c r="S353" s="29"/>
      <c r="T353" s="29"/>
      <c r="U353" s="29"/>
      <c r="V353" s="30"/>
      <c r="W353" s="31">
        <f t="shared" si="210"/>
        <v>0</v>
      </c>
      <c r="X353" s="29"/>
      <c r="Y353" s="29"/>
      <c r="Z353" s="29"/>
      <c r="AA353" s="30"/>
      <c r="AB353" s="31">
        <f t="shared" si="211"/>
        <v>0</v>
      </c>
      <c r="AC353" s="29"/>
      <c r="AD353" s="29"/>
      <c r="AE353" s="29"/>
      <c r="AF353" s="30"/>
      <c r="AG353" s="31">
        <f t="shared" si="212"/>
        <v>0</v>
      </c>
      <c r="AH353" s="29"/>
      <c r="AI353" s="29"/>
      <c r="AJ353" s="29"/>
      <c r="AK353" s="30"/>
      <c r="AL353" s="31">
        <f t="shared" si="213"/>
        <v>0</v>
      </c>
      <c r="AM353" s="29"/>
      <c r="AN353" s="29"/>
      <c r="AO353" s="29"/>
      <c r="AP353" s="30"/>
      <c r="AQ353" s="31">
        <f t="shared" si="214"/>
        <v>0</v>
      </c>
      <c r="AR353" s="29"/>
      <c r="AS353" s="29"/>
      <c r="AT353" s="29"/>
      <c r="AU353" s="30"/>
      <c r="AV353" s="43">
        <f t="shared" si="215"/>
        <v>0</v>
      </c>
    </row>
    <row r="354" spans="1:48" x14ac:dyDescent="0.25">
      <c r="A354" s="14">
        <v>24</v>
      </c>
      <c r="B354" s="8" t="s">
        <v>71</v>
      </c>
      <c r="C354" s="32" t="s">
        <v>85</v>
      </c>
      <c r="D354" s="29"/>
      <c r="E354" s="29"/>
      <c r="F354" s="29"/>
      <c r="G354" s="30"/>
      <c r="H354" s="31">
        <f t="shared" si="207"/>
        <v>0</v>
      </c>
      <c r="I354" s="29"/>
      <c r="J354" s="29"/>
      <c r="K354" s="29"/>
      <c r="L354" s="30"/>
      <c r="M354" s="31">
        <f t="shared" si="208"/>
        <v>0</v>
      </c>
      <c r="N354" s="29"/>
      <c r="O354" s="29"/>
      <c r="P354" s="29"/>
      <c r="Q354" s="30"/>
      <c r="R354" s="31">
        <f t="shared" si="209"/>
        <v>0</v>
      </c>
      <c r="S354" s="29"/>
      <c r="T354" s="29"/>
      <c r="U354" s="29"/>
      <c r="V354" s="30"/>
      <c r="W354" s="31">
        <f t="shared" si="210"/>
        <v>0</v>
      </c>
      <c r="X354" s="29"/>
      <c r="Y354" s="29"/>
      <c r="Z354" s="29"/>
      <c r="AA354" s="30"/>
      <c r="AB354" s="31">
        <f t="shared" si="211"/>
        <v>0</v>
      </c>
      <c r="AC354" s="29"/>
      <c r="AD354" s="29"/>
      <c r="AE354" s="29"/>
      <c r="AF354" s="30"/>
      <c r="AG354" s="31">
        <f t="shared" si="212"/>
        <v>0</v>
      </c>
      <c r="AH354" s="29"/>
      <c r="AI354" s="29"/>
      <c r="AJ354" s="29"/>
      <c r="AK354" s="30"/>
      <c r="AL354" s="31">
        <f t="shared" si="213"/>
        <v>0</v>
      </c>
      <c r="AM354" s="29"/>
      <c r="AN354" s="29"/>
      <c r="AO354" s="29"/>
      <c r="AP354" s="30"/>
      <c r="AQ354" s="31">
        <f t="shared" si="214"/>
        <v>0</v>
      </c>
      <c r="AR354" s="29"/>
      <c r="AS354" s="29"/>
      <c r="AT354" s="29"/>
      <c r="AU354" s="30"/>
      <c r="AV354" s="43">
        <f t="shared" si="215"/>
        <v>0</v>
      </c>
    </row>
    <row r="355" spans="1:48" x14ac:dyDescent="0.25">
      <c r="A355" s="14">
        <v>24</v>
      </c>
      <c r="B355" s="8" t="s">
        <v>72</v>
      </c>
      <c r="C355" s="32" t="s">
        <v>85</v>
      </c>
      <c r="D355" s="29"/>
      <c r="E355" s="29"/>
      <c r="F355" s="29"/>
      <c r="G355" s="30"/>
      <c r="H355" s="31">
        <f t="shared" si="207"/>
        <v>0</v>
      </c>
      <c r="I355" s="29"/>
      <c r="J355" s="29"/>
      <c r="K355" s="29"/>
      <c r="L355" s="30"/>
      <c r="M355" s="31">
        <f t="shared" si="208"/>
        <v>0</v>
      </c>
      <c r="N355" s="29"/>
      <c r="O355" s="29"/>
      <c r="P355" s="29"/>
      <c r="Q355" s="30"/>
      <c r="R355" s="31">
        <f t="shared" si="209"/>
        <v>0</v>
      </c>
      <c r="S355" s="29"/>
      <c r="T355" s="29"/>
      <c r="U355" s="29"/>
      <c r="V355" s="30"/>
      <c r="W355" s="31">
        <f t="shared" si="210"/>
        <v>0</v>
      </c>
      <c r="X355" s="29"/>
      <c r="Y355" s="29"/>
      <c r="Z355" s="29"/>
      <c r="AA355" s="30"/>
      <c r="AB355" s="31">
        <f t="shared" si="211"/>
        <v>0</v>
      </c>
      <c r="AC355" s="29"/>
      <c r="AD355" s="29"/>
      <c r="AE355" s="29"/>
      <c r="AF355" s="30"/>
      <c r="AG355" s="31">
        <f t="shared" si="212"/>
        <v>0</v>
      </c>
      <c r="AH355" s="29"/>
      <c r="AI355" s="29"/>
      <c r="AJ355" s="29"/>
      <c r="AK355" s="30"/>
      <c r="AL355" s="31">
        <f t="shared" si="213"/>
        <v>0</v>
      </c>
      <c r="AM355" s="29"/>
      <c r="AN355" s="29"/>
      <c r="AO355" s="29"/>
      <c r="AP355" s="30"/>
      <c r="AQ355" s="31">
        <f t="shared" si="214"/>
        <v>0</v>
      </c>
      <c r="AR355" s="29"/>
      <c r="AS355" s="29"/>
      <c r="AT355" s="29"/>
      <c r="AU355" s="30"/>
      <c r="AV355" s="43">
        <f t="shared" si="215"/>
        <v>0</v>
      </c>
    </row>
    <row r="356" spans="1:48" x14ac:dyDescent="0.25">
      <c r="A356" s="14">
        <v>24</v>
      </c>
      <c r="B356" s="8" t="s">
        <v>73</v>
      </c>
      <c r="C356" s="32" t="s">
        <v>85</v>
      </c>
      <c r="D356" s="29"/>
      <c r="E356" s="29"/>
      <c r="F356" s="29"/>
      <c r="G356" s="30"/>
      <c r="H356" s="31">
        <f t="shared" si="207"/>
        <v>0</v>
      </c>
      <c r="I356" s="29"/>
      <c r="J356" s="29"/>
      <c r="K356" s="29"/>
      <c r="L356" s="30"/>
      <c r="M356" s="31">
        <f t="shared" si="208"/>
        <v>0</v>
      </c>
      <c r="N356" s="29"/>
      <c r="O356" s="29"/>
      <c r="P356" s="29"/>
      <c r="Q356" s="30"/>
      <c r="R356" s="31">
        <f t="shared" si="209"/>
        <v>0</v>
      </c>
      <c r="S356" s="29"/>
      <c r="T356" s="29"/>
      <c r="U356" s="29"/>
      <c r="V356" s="30"/>
      <c r="W356" s="31">
        <f t="shared" si="210"/>
        <v>0</v>
      </c>
      <c r="X356" s="29"/>
      <c r="Y356" s="29"/>
      <c r="Z356" s="29"/>
      <c r="AA356" s="30"/>
      <c r="AB356" s="31">
        <f t="shared" si="211"/>
        <v>0</v>
      </c>
      <c r="AC356" s="29"/>
      <c r="AD356" s="29"/>
      <c r="AE356" s="29"/>
      <c r="AF356" s="30"/>
      <c r="AG356" s="31">
        <f t="shared" si="212"/>
        <v>0</v>
      </c>
      <c r="AH356" s="29"/>
      <c r="AI356" s="29"/>
      <c r="AJ356" s="29"/>
      <c r="AK356" s="30"/>
      <c r="AL356" s="31">
        <f t="shared" si="213"/>
        <v>0</v>
      </c>
      <c r="AM356" s="29"/>
      <c r="AN356" s="29"/>
      <c r="AO356" s="29"/>
      <c r="AP356" s="30"/>
      <c r="AQ356" s="31">
        <f t="shared" si="214"/>
        <v>0</v>
      </c>
      <c r="AR356" s="29"/>
      <c r="AS356" s="29"/>
      <c r="AT356" s="29"/>
      <c r="AU356" s="30"/>
      <c r="AV356" s="43">
        <f t="shared" si="215"/>
        <v>0</v>
      </c>
    </row>
    <row r="357" spans="1:48" x14ac:dyDescent="0.25">
      <c r="A357" s="14">
        <v>24</v>
      </c>
      <c r="B357" s="8" t="s">
        <v>74</v>
      </c>
      <c r="C357" s="32" t="s">
        <v>85</v>
      </c>
      <c r="D357" s="29"/>
      <c r="E357" s="29"/>
      <c r="F357" s="29"/>
      <c r="G357" s="30"/>
      <c r="H357" s="31">
        <f t="shared" si="207"/>
        <v>0</v>
      </c>
      <c r="I357" s="29"/>
      <c r="J357" s="29"/>
      <c r="K357" s="29"/>
      <c r="L357" s="30"/>
      <c r="M357" s="31">
        <f t="shared" si="208"/>
        <v>0</v>
      </c>
      <c r="N357" s="29"/>
      <c r="O357" s="29"/>
      <c r="P357" s="29"/>
      <c r="Q357" s="30"/>
      <c r="R357" s="31">
        <f t="shared" si="209"/>
        <v>0</v>
      </c>
      <c r="S357" s="29"/>
      <c r="T357" s="29"/>
      <c r="U357" s="29"/>
      <c r="V357" s="30"/>
      <c r="W357" s="31">
        <f t="shared" si="210"/>
        <v>0</v>
      </c>
      <c r="X357" s="29"/>
      <c r="Y357" s="29"/>
      <c r="Z357" s="29"/>
      <c r="AA357" s="30"/>
      <c r="AB357" s="31">
        <f t="shared" si="211"/>
        <v>0</v>
      </c>
      <c r="AC357" s="29"/>
      <c r="AD357" s="29"/>
      <c r="AE357" s="29"/>
      <c r="AF357" s="30"/>
      <c r="AG357" s="31">
        <f t="shared" si="212"/>
        <v>0</v>
      </c>
      <c r="AH357" s="29"/>
      <c r="AI357" s="29"/>
      <c r="AJ357" s="29"/>
      <c r="AK357" s="30"/>
      <c r="AL357" s="31">
        <f t="shared" si="213"/>
        <v>0</v>
      </c>
      <c r="AM357" s="29"/>
      <c r="AN357" s="29"/>
      <c r="AO357" s="29"/>
      <c r="AP357" s="30"/>
      <c r="AQ357" s="31">
        <f t="shared" si="214"/>
        <v>0</v>
      </c>
      <c r="AR357" s="29"/>
      <c r="AS357" s="29"/>
      <c r="AT357" s="29"/>
      <c r="AU357" s="30"/>
      <c r="AV357" s="43">
        <f t="shared" si="215"/>
        <v>0</v>
      </c>
    </row>
    <row r="358" spans="1:48" x14ac:dyDescent="0.25">
      <c r="A358" s="14">
        <v>24</v>
      </c>
      <c r="B358" s="8" t="s">
        <v>75</v>
      </c>
      <c r="C358" s="32" t="s">
        <v>85</v>
      </c>
      <c r="D358" s="29"/>
      <c r="E358" s="29"/>
      <c r="F358" s="29"/>
      <c r="G358" s="30"/>
      <c r="H358" s="31">
        <f t="shared" si="207"/>
        <v>0</v>
      </c>
      <c r="I358" s="29"/>
      <c r="J358" s="29"/>
      <c r="K358" s="29"/>
      <c r="L358" s="30"/>
      <c r="M358" s="31">
        <f t="shared" si="208"/>
        <v>0</v>
      </c>
      <c r="N358" s="29"/>
      <c r="O358" s="29"/>
      <c r="P358" s="29"/>
      <c r="Q358" s="30"/>
      <c r="R358" s="31">
        <f t="shared" si="209"/>
        <v>0</v>
      </c>
      <c r="S358" s="29"/>
      <c r="T358" s="29"/>
      <c r="U358" s="29"/>
      <c r="V358" s="30"/>
      <c r="W358" s="31">
        <f t="shared" si="210"/>
        <v>0</v>
      </c>
      <c r="X358" s="29"/>
      <c r="Y358" s="29"/>
      <c r="Z358" s="29"/>
      <c r="AA358" s="30"/>
      <c r="AB358" s="31">
        <f t="shared" si="211"/>
        <v>0</v>
      </c>
      <c r="AC358" s="29"/>
      <c r="AD358" s="29"/>
      <c r="AE358" s="29"/>
      <c r="AF358" s="30"/>
      <c r="AG358" s="31">
        <f t="shared" si="212"/>
        <v>0</v>
      </c>
      <c r="AH358" s="29"/>
      <c r="AI358" s="29"/>
      <c r="AJ358" s="29"/>
      <c r="AK358" s="30"/>
      <c r="AL358" s="31">
        <f t="shared" si="213"/>
        <v>0</v>
      </c>
      <c r="AM358" s="29"/>
      <c r="AN358" s="29"/>
      <c r="AO358" s="29"/>
      <c r="AP358" s="30"/>
      <c r="AQ358" s="31">
        <f t="shared" si="214"/>
        <v>0</v>
      </c>
      <c r="AR358" s="29"/>
      <c r="AS358" s="29"/>
      <c r="AT358" s="29"/>
      <c r="AU358" s="30"/>
      <c r="AV358" s="43">
        <f t="shared" si="215"/>
        <v>0</v>
      </c>
    </row>
    <row r="359" spans="1:48" x14ac:dyDescent="0.25">
      <c r="A359" s="14">
        <v>24</v>
      </c>
      <c r="B359" s="8" t="s">
        <v>76</v>
      </c>
      <c r="C359" s="32" t="s">
        <v>85</v>
      </c>
      <c r="D359" s="29"/>
      <c r="E359" s="29"/>
      <c r="F359" s="29"/>
      <c r="G359" s="30"/>
      <c r="H359" s="31">
        <f t="shared" si="207"/>
        <v>0</v>
      </c>
      <c r="I359" s="29"/>
      <c r="J359" s="29"/>
      <c r="K359" s="29"/>
      <c r="L359" s="30"/>
      <c r="M359" s="31">
        <f t="shared" si="208"/>
        <v>0</v>
      </c>
      <c r="N359" s="29"/>
      <c r="O359" s="29"/>
      <c r="P359" s="29"/>
      <c r="Q359" s="30"/>
      <c r="R359" s="31">
        <f t="shared" si="209"/>
        <v>0</v>
      </c>
      <c r="S359" s="29"/>
      <c r="T359" s="29"/>
      <c r="U359" s="29"/>
      <c r="V359" s="30"/>
      <c r="W359" s="31">
        <f t="shared" si="210"/>
        <v>0</v>
      </c>
      <c r="X359" s="29"/>
      <c r="Y359" s="29"/>
      <c r="Z359" s="29"/>
      <c r="AA359" s="30"/>
      <c r="AB359" s="31">
        <f t="shared" si="211"/>
        <v>0</v>
      </c>
      <c r="AC359" s="29"/>
      <c r="AD359" s="29"/>
      <c r="AE359" s="29"/>
      <c r="AF359" s="30"/>
      <c r="AG359" s="31">
        <f t="shared" si="212"/>
        <v>0</v>
      </c>
      <c r="AH359" s="29"/>
      <c r="AI359" s="29"/>
      <c r="AJ359" s="29"/>
      <c r="AK359" s="30"/>
      <c r="AL359" s="31">
        <f t="shared" si="213"/>
        <v>0</v>
      </c>
      <c r="AM359" s="29"/>
      <c r="AN359" s="29"/>
      <c r="AO359" s="29"/>
      <c r="AP359" s="30"/>
      <c r="AQ359" s="31">
        <f t="shared" si="214"/>
        <v>0</v>
      </c>
      <c r="AR359" s="29"/>
      <c r="AS359" s="29"/>
      <c r="AT359" s="29"/>
      <c r="AU359" s="30"/>
      <c r="AV359" s="43">
        <f t="shared" si="215"/>
        <v>0</v>
      </c>
    </row>
    <row r="360" spans="1:48" x14ac:dyDescent="0.25">
      <c r="A360" s="14">
        <v>24</v>
      </c>
      <c r="B360" s="8" t="s">
        <v>77</v>
      </c>
      <c r="C360" s="32" t="s">
        <v>85</v>
      </c>
      <c r="D360" s="29"/>
      <c r="E360" s="29"/>
      <c r="F360" s="29"/>
      <c r="G360" s="30"/>
      <c r="H360" s="31">
        <f t="shared" si="207"/>
        <v>0</v>
      </c>
      <c r="I360" s="29"/>
      <c r="J360" s="29"/>
      <c r="K360" s="29"/>
      <c r="L360" s="30"/>
      <c r="M360" s="31">
        <f t="shared" si="208"/>
        <v>0</v>
      </c>
      <c r="N360" s="29"/>
      <c r="O360" s="29"/>
      <c r="P360" s="29"/>
      <c r="Q360" s="30"/>
      <c r="R360" s="31">
        <f t="shared" si="209"/>
        <v>0</v>
      </c>
      <c r="S360" s="29"/>
      <c r="T360" s="29"/>
      <c r="U360" s="29"/>
      <c r="V360" s="30"/>
      <c r="W360" s="31">
        <f t="shared" si="210"/>
        <v>0</v>
      </c>
      <c r="X360" s="29"/>
      <c r="Y360" s="29"/>
      <c r="Z360" s="29"/>
      <c r="AA360" s="30"/>
      <c r="AB360" s="31">
        <f t="shared" si="211"/>
        <v>0</v>
      </c>
      <c r="AC360" s="29"/>
      <c r="AD360" s="29"/>
      <c r="AE360" s="29"/>
      <c r="AF360" s="30"/>
      <c r="AG360" s="31">
        <f t="shared" si="212"/>
        <v>0</v>
      </c>
      <c r="AH360" s="29"/>
      <c r="AI360" s="29"/>
      <c r="AJ360" s="29"/>
      <c r="AK360" s="30"/>
      <c r="AL360" s="31">
        <f t="shared" si="213"/>
        <v>0</v>
      </c>
      <c r="AM360" s="29"/>
      <c r="AN360" s="29"/>
      <c r="AO360" s="29"/>
      <c r="AP360" s="30"/>
      <c r="AQ360" s="31">
        <f t="shared" si="214"/>
        <v>0</v>
      </c>
      <c r="AR360" s="29"/>
      <c r="AS360" s="29"/>
      <c r="AT360" s="29"/>
      <c r="AU360" s="30"/>
      <c r="AV360" s="43">
        <f t="shared" si="215"/>
        <v>0</v>
      </c>
    </row>
    <row r="361" spans="1:48" x14ac:dyDescent="0.25">
      <c r="A361" s="14">
        <v>24</v>
      </c>
      <c r="B361" s="8" t="s">
        <v>78</v>
      </c>
      <c r="C361" s="32" t="s">
        <v>85</v>
      </c>
      <c r="D361" s="29"/>
      <c r="E361" s="29"/>
      <c r="F361" s="29"/>
      <c r="G361" s="30"/>
      <c r="H361" s="31">
        <f t="shared" si="207"/>
        <v>0</v>
      </c>
      <c r="I361" s="29"/>
      <c r="J361" s="29"/>
      <c r="K361" s="29"/>
      <c r="L361" s="30"/>
      <c r="M361" s="31">
        <f t="shared" si="208"/>
        <v>0</v>
      </c>
      <c r="N361" s="29"/>
      <c r="O361" s="29"/>
      <c r="P361" s="29"/>
      <c r="Q361" s="30"/>
      <c r="R361" s="31">
        <f t="shared" si="209"/>
        <v>0</v>
      </c>
      <c r="S361" s="29"/>
      <c r="T361" s="29"/>
      <c r="U361" s="29"/>
      <c r="V361" s="30"/>
      <c r="W361" s="31">
        <f t="shared" si="210"/>
        <v>0</v>
      </c>
      <c r="X361" s="29"/>
      <c r="Y361" s="29"/>
      <c r="Z361" s="29"/>
      <c r="AA361" s="30"/>
      <c r="AB361" s="31">
        <f t="shared" si="211"/>
        <v>0</v>
      </c>
      <c r="AC361" s="29"/>
      <c r="AD361" s="29"/>
      <c r="AE361" s="29"/>
      <c r="AF361" s="30"/>
      <c r="AG361" s="31">
        <f t="shared" si="212"/>
        <v>0</v>
      </c>
      <c r="AH361" s="29"/>
      <c r="AI361" s="29"/>
      <c r="AJ361" s="29"/>
      <c r="AK361" s="30"/>
      <c r="AL361" s="31">
        <f t="shared" si="213"/>
        <v>0</v>
      </c>
      <c r="AM361" s="29"/>
      <c r="AN361" s="29"/>
      <c r="AO361" s="29"/>
      <c r="AP361" s="30"/>
      <c r="AQ361" s="31">
        <f t="shared" si="214"/>
        <v>0</v>
      </c>
      <c r="AR361" s="29"/>
      <c r="AS361" s="29"/>
      <c r="AT361" s="29"/>
      <c r="AU361" s="30"/>
      <c r="AV361" s="43">
        <f t="shared" si="215"/>
        <v>0</v>
      </c>
    </row>
    <row r="362" spans="1:48" x14ac:dyDescent="0.25">
      <c r="A362" s="14">
        <v>24</v>
      </c>
      <c r="B362" s="8" t="s">
        <v>79</v>
      </c>
      <c r="C362" s="32" t="s">
        <v>85</v>
      </c>
      <c r="D362" s="29"/>
      <c r="E362" s="29"/>
      <c r="F362" s="29"/>
      <c r="G362" s="30"/>
      <c r="H362" s="31">
        <f t="shared" si="207"/>
        <v>0</v>
      </c>
      <c r="I362" s="29"/>
      <c r="J362" s="29"/>
      <c r="K362" s="29"/>
      <c r="L362" s="30"/>
      <c r="M362" s="31">
        <f t="shared" si="208"/>
        <v>0</v>
      </c>
      <c r="N362" s="29"/>
      <c r="O362" s="29"/>
      <c r="P362" s="29"/>
      <c r="Q362" s="30"/>
      <c r="R362" s="31">
        <f t="shared" si="209"/>
        <v>0</v>
      </c>
      <c r="S362" s="29"/>
      <c r="T362" s="29"/>
      <c r="U362" s="29"/>
      <c r="V362" s="30"/>
      <c r="W362" s="31">
        <f t="shared" si="210"/>
        <v>0</v>
      </c>
      <c r="X362" s="29"/>
      <c r="Y362" s="29"/>
      <c r="Z362" s="29"/>
      <c r="AA362" s="30"/>
      <c r="AB362" s="31">
        <f t="shared" si="211"/>
        <v>0</v>
      </c>
      <c r="AC362" s="29"/>
      <c r="AD362" s="29"/>
      <c r="AE362" s="29"/>
      <c r="AF362" s="30"/>
      <c r="AG362" s="31">
        <f t="shared" si="212"/>
        <v>0</v>
      </c>
      <c r="AH362" s="29"/>
      <c r="AI362" s="29"/>
      <c r="AJ362" s="29"/>
      <c r="AK362" s="30"/>
      <c r="AL362" s="31">
        <f t="shared" si="213"/>
        <v>0</v>
      </c>
      <c r="AM362" s="29"/>
      <c r="AN362" s="29"/>
      <c r="AO362" s="29"/>
      <c r="AP362" s="30"/>
      <c r="AQ362" s="31">
        <f t="shared" si="214"/>
        <v>0</v>
      </c>
      <c r="AR362" s="29"/>
      <c r="AS362" s="29"/>
      <c r="AT362" s="29"/>
      <c r="AU362" s="30"/>
      <c r="AV362" s="43">
        <f t="shared" si="215"/>
        <v>0</v>
      </c>
    </row>
    <row r="363" spans="1:48" x14ac:dyDescent="0.25">
      <c r="A363" s="14">
        <v>24</v>
      </c>
      <c r="B363" s="8" t="s">
        <v>80</v>
      </c>
      <c r="C363" s="32" t="s">
        <v>85</v>
      </c>
      <c r="D363" s="29"/>
      <c r="E363" s="29"/>
      <c r="F363" s="29"/>
      <c r="G363" s="30"/>
      <c r="H363" s="31">
        <f t="shared" si="207"/>
        <v>0</v>
      </c>
      <c r="I363" s="29"/>
      <c r="J363" s="29"/>
      <c r="K363" s="29"/>
      <c r="L363" s="30"/>
      <c r="M363" s="31">
        <f t="shared" si="208"/>
        <v>0</v>
      </c>
      <c r="N363" s="29"/>
      <c r="O363" s="29"/>
      <c r="P363" s="29"/>
      <c r="Q363" s="30"/>
      <c r="R363" s="31">
        <f t="shared" si="209"/>
        <v>0</v>
      </c>
      <c r="S363" s="29"/>
      <c r="T363" s="29"/>
      <c r="U363" s="29"/>
      <c r="V363" s="30"/>
      <c r="W363" s="31">
        <f t="shared" si="210"/>
        <v>0</v>
      </c>
      <c r="X363" s="29"/>
      <c r="Y363" s="29"/>
      <c r="Z363" s="29"/>
      <c r="AA363" s="30"/>
      <c r="AB363" s="31">
        <f t="shared" si="211"/>
        <v>0</v>
      </c>
      <c r="AC363" s="29"/>
      <c r="AD363" s="29"/>
      <c r="AE363" s="29"/>
      <c r="AF363" s="30"/>
      <c r="AG363" s="31">
        <f t="shared" si="212"/>
        <v>0</v>
      </c>
      <c r="AH363" s="29"/>
      <c r="AI363" s="29"/>
      <c r="AJ363" s="29"/>
      <c r="AK363" s="30"/>
      <c r="AL363" s="31">
        <f t="shared" si="213"/>
        <v>0</v>
      </c>
      <c r="AM363" s="29"/>
      <c r="AN363" s="29"/>
      <c r="AO363" s="29"/>
      <c r="AP363" s="30"/>
      <c r="AQ363" s="31">
        <f t="shared" si="214"/>
        <v>0</v>
      </c>
      <c r="AR363" s="29"/>
      <c r="AS363" s="29"/>
      <c r="AT363" s="29"/>
      <c r="AU363" s="30"/>
      <c r="AV363" s="43">
        <f t="shared" si="215"/>
        <v>0</v>
      </c>
    </row>
    <row r="364" spans="1:48" x14ac:dyDescent="0.25">
      <c r="A364" s="14">
        <v>24</v>
      </c>
      <c r="B364" s="32" t="s">
        <v>81</v>
      </c>
      <c r="C364" s="32" t="s">
        <v>85</v>
      </c>
      <c r="D364" s="33"/>
      <c r="E364" s="33"/>
      <c r="F364" s="33"/>
      <c r="G364" s="34"/>
      <c r="H364" s="35">
        <f t="shared" si="207"/>
        <v>0</v>
      </c>
      <c r="I364" s="33"/>
      <c r="J364" s="33"/>
      <c r="K364" s="33"/>
      <c r="L364" s="34"/>
      <c r="M364" s="35">
        <f t="shared" si="208"/>
        <v>0</v>
      </c>
      <c r="N364" s="33"/>
      <c r="O364" s="33"/>
      <c r="P364" s="33"/>
      <c r="Q364" s="34"/>
      <c r="R364" s="35">
        <f t="shared" si="209"/>
        <v>0</v>
      </c>
      <c r="S364" s="33"/>
      <c r="T364" s="33"/>
      <c r="U364" s="33"/>
      <c r="V364" s="34"/>
      <c r="W364" s="35">
        <f t="shared" si="210"/>
        <v>0</v>
      </c>
      <c r="X364" s="33"/>
      <c r="Y364" s="33"/>
      <c r="Z364" s="33"/>
      <c r="AA364" s="34"/>
      <c r="AB364" s="35">
        <f t="shared" si="211"/>
        <v>0</v>
      </c>
      <c r="AC364" s="33"/>
      <c r="AD364" s="33"/>
      <c r="AE364" s="33"/>
      <c r="AF364" s="34"/>
      <c r="AG364" s="35">
        <f t="shared" si="212"/>
        <v>0</v>
      </c>
      <c r="AH364" s="33"/>
      <c r="AI364" s="33"/>
      <c r="AJ364" s="33"/>
      <c r="AK364" s="34"/>
      <c r="AL364" s="35">
        <f t="shared" si="213"/>
        <v>0</v>
      </c>
      <c r="AM364" s="33"/>
      <c r="AN364" s="33"/>
      <c r="AO364" s="33"/>
      <c r="AP364" s="34"/>
      <c r="AQ364" s="35">
        <f t="shared" si="214"/>
        <v>0</v>
      </c>
      <c r="AR364" s="33"/>
      <c r="AS364" s="33"/>
      <c r="AT364" s="33"/>
      <c r="AU364" s="34"/>
      <c r="AV364" s="44">
        <f t="shared" si="215"/>
        <v>0</v>
      </c>
    </row>
    <row r="365" spans="1:48" x14ac:dyDescent="0.25">
      <c r="A365" s="14">
        <v>24</v>
      </c>
      <c r="B365" s="36"/>
      <c r="C365" s="37"/>
      <c r="D365" s="38"/>
      <c r="E365" s="39"/>
      <c r="F365" s="39"/>
      <c r="G365" s="39"/>
      <c r="H365" s="40">
        <f>SUM(H352:H364)</f>
        <v>0</v>
      </c>
      <c r="I365" s="39"/>
      <c r="J365" s="39"/>
      <c r="K365" s="39"/>
      <c r="L365" s="39"/>
      <c r="M365" s="40">
        <f>SUM(M352:M364)</f>
        <v>0</v>
      </c>
      <c r="N365" s="39"/>
      <c r="O365" s="39"/>
      <c r="P365" s="39"/>
      <c r="Q365" s="39"/>
      <c r="R365" s="40">
        <f>SUM(R352:R364)</f>
        <v>0</v>
      </c>
      <c r="S365" s="39"/>
      <c r="T365" s="39"/>
      <c r="U365" s="39"/>
      <c r="V365" s="39"/>
      <c r="W365" s="40">
        <f>SUM(W352:W364)</f>
        <v>0</v>
      </c>
      <c r="X365" s="39"/>
      <c r="Y365" s="39"/>
      <c r="Z365" s="39"/>
      <c r="AA365" s="39"/>
      <c r="AB365" s="40">
        <f>SUM(AB352:AB364)</f>
        <v>0</v>
      </c>
      <c r="AC365" s="39"/>
      <c r="AD365" s="39"/>
      <c r="AE365" s="39"/>
      <c r="AF365" s="39"/>
      <c r="AG365" s="40">
        <f>SUM(AG352:AG364)</f>
        <v>0</v>
      </c>
      <c r="AH365" s="39"/>
      <c r="AI365" s="39"/>
      <c r="AJ365" s="39"/>
      <c r="AK365" s="39"/>
      <c r="AL365" s="40">
        <f>SUM(AL352:AL364)</f>
        <v>0</v>
      </c>
      <c r="AM365" s="39"/>
      <c r="AN365" s="39"/>
      <c r="AO365" s="39"/>
      <c r="AP365" s="39"/>
      <c r="AQ365" s="40">
        <f>SUM(AQ352:AQ364)</f>
        <v>0</v>
      </c>
      <c r="AR365" s="39"/>
      <c r="AS365" s="39"/>
      <c r="AT365" s="39"/>
      <c r="AU365" s="39"/>
      <c r="AV365" s="40">
        <f>SUM(AV352:AV364)</f>
        <v>0</v>
      </c>
    </row>
    <row r="366" spans="1:48" x14ac:dyDescent="0.25">
      <c r="A366" s="14">
        <v>25</v>
      </c>
      <c r="B366" s="80" t="str">
        <f>"Буква (или иное название) класса "&amp;A366&amp;":"</f>
        <v>Буква (или иное название) класса 25:</v>
      </c>
      <c r="C366" s="81"/>
      <c r="D366" s="82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</row>
    <row r="367" spans="1:48" x14ac:dyDescent="0.25">
      <c r="A367" s="14">
        <v>25</v>
      </c>
      <c r="B367" s="45" t="s">
        <v>69</v>
      </c>
      <c r="C367" s="28" t="s">
        <v>85</v>
      </c>
      <c r="D367" s="29"/>
      <c r="E367" s="29"/>
      <c r="F367" s="29"/>
      <c r="G367" s="30"/>
      <c r="H367" s="31">
        <f t="shared" ref="H367:H379" si="216">COUNTA(D367:G367)</f>
        <v>0</v>
      </c>
      <c r="I367" s="29"/>
      <c r="J367" s="29"/>
      <c r="K367" s="29"/>
      <c r="L367" s="30"/>
      <c r="M367" s="31">
        <f t="shared" ref="M367:M379" si="217">COUNTA(I367:L367)</f>
        <v>0</v>
      </c>
      <c r="N367" s="29"/>
      <c r="O367" s="29"/>
      <c r="P367" s="29"/>
      <c r="Q367" s="30"/>
      <c r="R367" s="31">
        <f t="shared" ref="R367:R379" si="218">COUNTA(N367:Q367)</f>
        <v>0</v>
      </c>
      <c r="S367" s="29"/>
      <c r="T367" s="29"/>
      <c r="U367" s="29"/>
      <c r="V367" s="30"/>
      <c r="W367" s="31">
        <f t="shared" ref="W367:W379" si="219">COUNTA(S367:V367)</f>
        <v>0</v>
      </c>
      <c r="X367" s="29"/>
      <c r="Y367" s="29"/>
      <c r="Z367" s="29"/>
      <c r="AA367" s="30"/>
      <c r="AB367" s="31">
        <f t="shared" ref="AB367:AB379" si="220">COUNTA(X367:AA367)</f>
        <v>0</v>
      </c>
      <c r="AC367" s="29"/>
      <c r="AD367" s="29"/>
      <c r="AE367" s="29"/>
      <c r="AF367" s="30"/>
      <c r="AG367" s="31">
        <f t="shared" ref="AG367:AG379" si="221">COUNTA(AC367:AF367)</f>
        <v>0</v>
      </c>
      <c r="AH367" s="29"/>
      <c r="AI367" s="29"/>
      <c r="AJ367" s="29"/>
      <c r="AK367" s="30"/>
      <c r="AL367" s="31">
        <f t="shared" ref="AL367:AL379" si="222">COUNTA(AH367:AK367)</f>
        <v>0</v>
      </c>
      <c r="AM367" s="29"/>
      <c r="AN367" s="29"/>
      <c r="AO367" s="29"/>
      <c r="AP367" s="30"/>
      <c r="AQ367" s="31">
        <f t="shared" ref="AQ367:AQ379" si="223">COUNTA(AM367:AP367)</f>
        <v>0</v>
      </c>
      <c r="AR367" s="29"/>
      <c r="AS367" s="29"/>
      <c r="AT367" s="29"/>
      <c r="AU367" s="30"/>
      <c r="AV367" s="43">
        <f t="shared" ref="AV367:AV379" si="224">COUNTA(AR367:AU367)</f>
        <v>0</v>
      </c>
    </row>
    <row r="368" spans="1:48" x14ac:dyDescent="0.25">
      <c r="A368" s="14">
        <v>25</v>
      </c>
      <c r="B368" s="8" t="s">
        <v>70</v>
      </c>
      <c r="C368" s="32" t="s">
        <v>85</v>
      </c>
      <c r="D368" s="29"/>
      <c r="E368" s="29"/>
      <c r="F368" s="29"/>
      <c r="G368" s="30"/>
      <c r="H368" s="31">
        <f t="shared" si="216"/>
        <v>0</v>
      </c>
      <c r="I368" s="29"/>
      <c r="J368" s="29"/>
      <c r="K368" s="29"/>
      <c r="L368" s="30"/>
      <c r="M368" s="31">
        <f t="shared" si="217"/>
        <v>0</v>
      </c>
      <c r="N368" s="29"/>
      <c r="O368" s="29"/>
      <c r="P368" s="29"/>
      <c r="Q368" s="30"/>
      <c r="R368" s="31">
        <f t="shared" si="218"/>
        <v>0</v>
      </c>
      <c r="S368" s="29"/>
      <c r="T368" s="29"/>
      <c r="U368" s="29"/>
      <c r="V368" s="30"/>
      <c r="W368" s="31">
        <f t="shared" si="219"/>
        <v>0</v>
      </c>
      <c r="X368" s="29"/>
      <c r="Y368" s="29"/>
      <c r="Z368" s="29"/>
      <c r="AA368" s="30"/>
      <c r="AB368" s="31">
        <f t="shared" si="220"/>
        <v>0</v>
      </c>
      <c r="AC368" s="29"/>
      <c r="AD368" s="29"/>
      <c r="AE368" s="29"/>
      <c r="AF368" s="30"/>
      <c r="AG368" s="31">
        <f t="shared" si="221"/>
        <v>0</v>
      </c>
      <c r="AH368" s="29"/>
      <c r="AI368" s="29"/>
      <c r="AJ368" s="29"/>
      <c r="AK368" s="30"/>
      <c r="AL368" s="31">
        <f t="shared" si="222"/>
        <v>0</v>
      </c>
      <c r="AM368" s="29"/>
      <c r="AN368" s="29"/>
      <c r="AO368" s="29"/>
      <c r="AP368" s="30"/>
      <c r="AQ368" s="31">
        <f t="shared" si="223"/>
        <v>0</v>
      </c>
      <c r="AR368" s="29"/>
      <c r="AS368" s="29"/>
      <c r="AT368" s="29"/>
      <c r="AU368" s="30"/>
      <c r="AV368" s="43">
        <f t="shared" si="224"/>
        <v>0</v>
      </c>
    </row>
    <row r="369" spans="1:48" x14ac:dyDescent="0.25">
      <c r="A369" s="14">
        <v>25</v>
      </c>
      <c r="B369" s="8" t="s">
        <v>71</v>
      </c>
      <c r="C369" s="32" t="s">
        <v>85</v>
      </c>
      <c r="D369" s="29"/>
      <c r="E369" s="29"/>
      <c r="F369" s="29"/>
      <c r="G369" s="30"/>
      <c r="H369" s="31">
        <f t="shared" si="216"/>
        <v>0</v>
      </c>
      <c r="I369" s="29"/>
      <c r="J369" s="29"/>
      <c r="K369" s="29"/>
      <c r="L369" s="30"/>
      <c r="M369" s="31">
        <f t="shared" si="217"/>
        <v>0</v>
      </c>
      <c r="N369" s="29"/>
      <c r="O369" s="29"/>
      <c r="P369" s="29"/>
      <c r="Q369" s="30"/>
      <c r="R369" s="31">
        <f t="shared" si="218"/>
        <v>0</v>
      </c>
      <c r="S369" s="29"/>
      <c r="T369" s="29"/>
      <c r="U369" s="29"/>
      <c r="V369" s="30"/>
      <c r="W369" s="31">
        <f t="shared" si="219"/>
        <v>0</v>
      </c>
      <c r="X369" s="29"/>
      <c r="Y369" s="29"/>
      <c r="Z369" s="29"/>
      <c r="AA369" s="30"/>
      <c r="AB369" s="31">
        <f t="shared" si="220"/>
        <v>0</v>
      </c>
      <c r="AC369" s="29"/>
      <c r="AD369" s="29"/>
      <c r="AE369" s="29"/>
      <c r="AF369" s="30"/>
      <c r="AG369" s="31">
        <f t="shared" si="221"/>
        <v>0</v>
      </c>
      <c r="AH369" s="29"/>
      <c r="AI369" s="29"/>
      <c r="AJ369" s="29"/>
      <c r="AK369" s="30"/>
      <c r="AL369" s="31">
        <f t="shared" si="222"/>
        <v>0</v>
      </c>
      <c r="AM369" s="29"/>
      <c r="AN369" s="29"/>
      <c r="AO369" s="29"/>
      <c r="AP369" s="30"/>
      <c r="AQ369" s="31">
        <f t="shared" si="223"/>
        <v>0</v>
      </c>
      <c r="AR369" s="29"/>
      <c r="AS369" s="29"/>
      <c r="AT369" s="29"/>
      <c r="AU369" s="30"/>
      <c r="AV369" s="43">
        <f t="shared" si="224"/>
        <v>0</v>
      </c>
    </row>
    <row r="370" spans="1:48" x14ac:dyDescent="0.25">
      <c r="A370" s="14">
        <v>25</v>
      </c>
      <c r="B370" s="8" t="s">
        <v>72</v>
      </c>
      <c r="C370" s="32" t="s">
        <v>85</v>
      </c>
      <c r="D370" s="29"/>
      <c r="E370" s="29"/>
      <c r="F370" s="29"/>
      <c r="G370" s="30"/>
      <c r="H370" s="31">
        <f t="shared" si="216"/>
        <v>0</v>
      </c>
      <c r="I370" s="29"/>
      <c r="J370" s="29"/>
      <c r="K370" s="29"/>
      <c r="L370" s="30"/>
      <c r="M370" s="31">
        <f t="shared" si="217"/>
        <v>0</v>
      </c>
      <c r="N370" s="29"/>
      <c r="O370" s="29"/>
      <c r="P370" s="29"/>
      <c r="Q370" s="30"/>
      <c r="R370" s="31">
        <f t="shared" si="218"/>
        <v>0</v>
      </c>
      <c r="S370" s="29"/>
      <c r="T370" s="29"/>
      <c r="U370" s="29"/>
      <c r="V370" s="30"/>
      <c r="W370" s="31">
        <f t="shared" si="219"/>
        <v>0</v>
      </c>
      <c r="X370" s="29"/>
      <c r="Y370" s="29"/>
      <c r="Z370" s="29"/>
      <c r="AA370" s="30"/>
      <c r="AB370" s="31">
        <f t="shared" si="220"/>
        <v>0</v>
      </c>
      <c r="AC370" s="29"/>
      <c r="AD370" s="29"/>
      <c r="AE370" s="29"/>
      <c r="AF370" s="30"/>
      <c r="AG370" s="31">
        <f t="shared" si="221"/>
        <v>0</v>
      </c>
      <c r="AH370" s="29"/>
      <c r="AI370" s="29"/>
      <c r="AJ370" s="29"/>
      <c r="AK370" s="30"/>
      <c r="AL370" s="31">
        <f t="shared" si="222"/>
        <v>0</v>
      </c>
      <c r="AM370" s="29"/>
      <c r="AN370" s="29"/>
      <c r="AO370" s="29"/>
      <c r="AP370" s="30"/>
      <c r="AQ370" s="31">
        <f t="shared" si="223"/>
        <v>0</v>
      </c>
      <c r="AR370" s="29"/>
      <c r="AS370" s="29"/>
      <c r="AT370" s="29"/>
      <c r="AU370" s="30"/>
      <c r="AV370" s="43">
        <f t="shared" si="224"/>
        <v>0</v>
      </c>
    </row>
    <row r="371" spans="1:48" x14ac:dyDescent="0.25">
      <c r="A371" s="14">
        <v>25</v>
      </c>
      <c r="B371" s="8" t="s">
        <v>73</v>
      </c>
      <c r="C371" s="32" t="s">
        <v>85</v>
      </c>
      <c r="D371" s="29"/>
      <c r="E371" s="29"/>
      <c r="F371" s="29"/>
      <c r="G371" s="30"/>
      <c r="H371" s="31">
        <f t="shared" si="216"/>
        <v>0</v>
      </c>
      <c r="I371" s="29"/>
      <c r="J371" s="29"/>
      <c r="K371" s="29"/>
      <c r="L371" s="30"/>
      <c r="M371" s="31">
        <f t="shared" si="217"/>
        <v>0</v>
      </c>
      <c r="N371" s="29"/>
      <c r="O371" s="29"/>
      <c r="P371" s="29"/>
      <c r="Q371" s="30"/>
      <c r="R371" s="31">
        <f t="shared" si="218"/>
        <v>0</v>
      </c>
      <c r="S371" s="29"/>
      <c r="T371" s="29"/>
      <c r="U371" s="29"/>
      <c r="V371" s="30"/>
      <c r="W371" s="31">
        <f t="shared" si="219"/>
        <v>0</v>
      </c>
      <c r="X371" s="29"/>
      <c r="Y371" s="29"/>
      <c r="Z371" s="29"/>
      <c r="AA371" s="30"/>
      <c r="AB371" s="31">
        <f t="shared" si="220"/>
        <v>0</v>
      </c>
      <c r="AC371" s="29"/>
      <c r="AD371" s="29"/>
      <c r="AE371" s="29"/>
      <c r="AF371" s="30"/>
      <c r="AG371" s="31">
        <f t="shared" si="221"/>
        <v>0</v>
      </c>
      <c r="AH371" s="29"/>
      <c r="AI371" s="29"/>
      <c r="AJ371" s="29"/>
      <c r="AK371" s="30"/>
      <c r="AL371" s="31">
        <f t="shared" si="222"/>
        <v>0</v>
      </c>
      <c r="AM371" s="29"/>
      <c r="AN371" s="29"/>
      <c r="AO371" s="29"/>
      <c r="AP371" s="30"/>
      <c r="AQ371" s="31">
        <f t="shared" si="223"/>
        <v>0</v>
      </c>
      <c r="AR371" s="29"/>
      <c r="AS371" s="29"/>
      <c r="AT371" s="29"/>
      <c r="AU371" s="30"/>
      <c r="AV371" s="43">
        <f t="shared" si="224"/>
        <v>0</v>
      </c>
    </row>
    <row r="372" spans="1:48" x14ac:dyDescent="0.25">
      <c r="A372" s="14">
        <v>25</v>
      </c>
      <c r="B372" s="8" t="s">
        <v>74</v>
      </c>
      <c r="C372" s="32" t="s">
        <v>85</v>
      </c>
      <c r="D372" s="29"/>
      <c r="E372" s="29"/>
      <c r="F372" s="29"/>
      <c r="G372" s="30"/>
      <c r="H372" s="31">
        <f t="shared" si="216"/>
        <v>0</v>
      </c>
      <c r="I372" s="29"/>
      <c r="J372" s="29"/>
      <c r="K372" s="29"/>
      <c r="L372" s="30"/>
      <c r="M372" s="31">
        <f t="shared" si="217"/>
        <v>0</v>
      </c>
      <c r="N372" s="29"/>
      <c r="O372" s="29"/>
      <c r="P372" s="29"/>
      <c r="Q372" s="30"/>
      <c r="R372" s="31">
        <f t="shared" si="218"/>
        <v>0</v>
      </c>
      <c r="S372" s="29"/>
      <c r="T372" s="29"/>
      <c r="U372" s="29"/>
      <c r="V372" s="30"/>
      <c r="W372" s="31">
        <f t="shared" si="219"/>
        <v>0</v>
      </c>
      <c r="X372" s="29"/>
      <c r="Y372" s="29"/>
      <c r="Z372" s="29"/>
      <c r="AA372" s="30"/>
      <c r="AB372" s="31">
        <f t="shared" si="220"/>
        <v>0</v>
      </c>
      <c r="AC372" s="29"/>
      <c r="AD372" s="29"/>
      <c r="AE372" s="29"/>
      <c r="AF372" s="30"/>
      <c r="AG372" s="31">
        <f t="shared" si="221"/>
        <v>0</v>
      </c>
      <c r="AH372" s="29"/>
      <c r="AI372" s="29"/>
      <c r="AJ372" s="29"/>
      <c r="AK372" s="30"/>
      <c r="AL372" s="31">
        <f t="shared" si="222"/>
        <v>0</v>
      </c>
      <c r="AM372" s="29"/>
      <c r="AN372" s="29"/>
      <c r="AO372" s="29"/>
      <c r="AP372" s="30"/>
      <c r="AQ372" s="31">
        <f t="shared" si="223"/>
        <v>0</v>
      </c>
      <c r="AR372" s="29"/>
      <c r="AS372" s="29"/>
      <c r="AT372" s="29"/>
      <c r="AU372" s="30"/>
      <c r="AV372" s="43">
        <f t="shared" si="224"/>
        <v>0</v>
      </c>
    </row>
    <row r="373" spans="1:48" x14ac:dyDescent="0.25">
      <c r="A373" s="14">
        <v>25</v>
      </c>
      <c r="B373" s="8" t="s">
        <v>75</v>
      </c>
      <c r="C373" s="32" t="s">
        <v>85</v>
      </c>
      <c r="D373" s="29"/>
      <c r="E373" s="29"/>
      <c r="F373" s="29"/>
      <c r="G373" s="30"/>
      <c r="H373" s="31">
        <f t="shared" si="216"/>
        <v>0</v>
      </c>
      <c r="I373" s="29"/>
      <c r="J373" s="29"/>
      <c r="K373" s="29"/>
      <c r="L373" s="30"/>
      <c r="M373" s="31">
        <f t="shared" si="217"/>
        <v>0</v>
      </c>
      <c r="N373" s="29"/>
      <c r="O373" s="29"/>
      <c r="P373" s="29"/>
      <c r="Q373" s="30"/>
      <c r="R373" s="31">
        <f t="shared" si="218"/>
        <v>0</v>
      </c>
      <c r="S373" s="29"/>
      <c r="T373" s="29"/>
      <c r="U373" s="29"/>
      <c r="V373" s="30"/>
      <c r="W373" s="31">
        <f t="shared" si="219"/>
        <v>0</v>
      </c>
      <c r="X373" s="29"/>
      <c r="Y373" s="29"/>
      <c r="Z373" s="29"/>
      <c r="AA373" s="30"/>
      <c r="AB373" s="31">
        <f t="shared" si="220"/>
        <v>0</v>
      </c>
      <c r="AC373" s="29"/>
      <c r="AD373" s="29"/>
      <c r="AE373" s="29"/>
      <c r="AF373" s="30"/>
      <c r="AG373" s="31">
        <f t="shared" si="221"/>
        <v>0</v>
      </c>
      <c r="AH373" s="29"/>
      <c r="AI373" s="29"/>
      <c r="AJ373" s="29"/>
      <c r="AK373" s="30"/>
      <c r="AL373" s="31">
        <f t="shared" si="222"/>
        <v>0</v>
      </c>
      <c r="AM373" s="29"/>
      <c r="AN373" s="29"/>
      <c r="AO373" s="29"/>
      <c r="AP373" s="30"/>
      <c r="AQ373" s="31">
        <f t="shared" si="223"/>
        <v>0</v>
      </c>
      <c r="AR373" s="29"/>
      <c r="AS373" s="29"/>
      <c r="AT373" s="29"/>
      <c r="AU373" s="30"/>
      <c r="AV373" s="43">
        <f t="shared" si="224"/>
        <v>0</v>
      </c>
    </row>
    <row r="374" spans="1:48" x14ac:dyDescent="0.25">
      <c r="A374" s="14">
        <v>25</v>
      </c>
      <c r="B374" s="8" t="s">
        <v>76</v>
      </c>
      <c r="C374" s="32" t="s">
        <v>85</v>
      </c>
      <c r="D374" s="29"/>
      <c r="E374" s="29"/>
      <c r="F374" s="29"/>
      <c r="G374" s="30"/>
      <c r="H374" s="31">
        <f t="shared" si="216"/>
        <v>0</v>
      </c>
      <c r="I374" s="29"/>
      <c r="J374" s="29"/>
      <c r="K374" s="29"/>
      <c r="L374" s="30"/>
      <c r="M374" s="31">
        <f t="shared" si="217"/>
        <v>0</v>
      </c>
      <c r="N374" s="29"/>
      <c r="O374" s="29"/>
      <c r="P374" s="29"/>
      <c r="Q374" s="30"/>
      <c r="R374" s="31">
        <f t="shared" si="218"/>
        <v>0</v>
      </c>
      <c r="S374" s="29"/>
      <c r="T374" s="29"/>
      <c r="U374" s="29"/>
      <c r="V374" s="30"/>
      <c r="W374" s="31">
        <f t="shared" si="219"/>
        <v>0</v>
      </c>
      <c r="X374" s="29"/>
      <c r="Y374" s="29"/>
      <c r="Z374" s="29"/>
      <c r="AA374" s="30"/>
      <c r="AB374" s="31">
        <f t="shared" si="220"/>
        <v>0</v>
      </c>
      <c r="AC374" s="29"/>
      <c r="AD374" s="29"/>
      <c r="AE374" s="29"/>
      <c r="AF374" s="30"/>
      <c r="AG374" s="31">
        <f t="shared" si="221"/>
        <v>0</v>
      </c>
      <c r="AH374" s="29"/>
      <c r="AI374" s="29"/>
      <c r="AJ374" s="29"/>
      <c r="AK374" s="30"/>
      <c r="AL374" s="31">
        <f t="shared" si="222"/>
        <v>0</v>
      </c>
      <c r="AM374" s="29"/>
      <c r="AN374" s="29"/>
      <c r="AO374" s="29"/>
      <c r="AP374" s="30"/>
      <c r="AQ374" s="31">
        <f t="shared" si="223"/>
        <v>0</v>
      </c>
      <c r="AR374" s="29"/>
      <c r="AS374" s="29"/>
      <c r="AT374" s="29"/>
      <c r="AU374" s="30"/>
      <c r="AV374" s="43">
        <f t="shared" si="224"/>
        <v>0</v>
      </c>
    </row>
    <row r="375" spans="1:48" x14ac:dyDescent="0.25">
      <c r="A375" s="14">
        <v>25</v>
      </c>
      <c r="B375" s="8" t="s">
        <v>77</v>
      </c>
      <c r="C375" s="32" t="s">
        <v>85</v>
      </c>
      <c r="D375" s="29"/>
      <c r="E375" s="29"/>
      <c r="F375" s="29"/>
      <c r="G375" s="30"/>
      <c r="H375" s="31">
        <f t="shared" si="216"/>
        <v>0</v>
      </c>
      <c r="I375" s="29"/>
      <c r="J375" s="29"/>
      <c r="K375" s="29"/>
      <c r="L375" s="30"/>
      <c r="M375" s="31">
        <f t="shared" si="217"/>
        <v>0</v>
      </c>
      <c r="N375" s="29"/>
      <c r="O375" s="29"/>
      <c r="P375" s="29"/>
      <c r="Q375" s="30"/>
      <c r="R375" s="31">
        <f t="shared" si="218"/>
        <v>0</v>
      </c>
      <c r="S375" s="29"/>
      <c r="T375" s="29"/>
      <c r="U375" s="29"/>
      <c r="V375" s="30"/>
      <c r="W375" s="31">
        <f t="shared" si="219"/>
        <v>0</v>
      </c>
      <c r="X375" s="29"/>
      <c r="Y375" s="29"/>
      <c r="Z375" s="29"/>
      <c r="AA375" s="30"/>
      <c r="AB375" s="31">
        <f t="shared" si="220"/>
        <v>0</v>
      </c>
      <c r="AC375" s="29"/>
      <c r="AD375" s="29"/>
      <c r="AE375" s="29"/>
      <c r="AF375" s="30"/>
      <c r="AG375" s="31">
        <f t="shared" si="221"/>
        <v>0</v>
      </c>
      <c r="AH375" s="29"/>
      <c r="AI375" s="29"/>
      <c r="AJ375" s="29"/>
      <c r="AK375" s="30"/>
      <c r="AL375" s="31">
        <f t="shared" si="222"/>
        <v>0</v>
      </c>
      <c r="AM375" s="29"/>
      <c r="AN375" s="29"/>
      <c r="AO375" s="29"/>
      <c r="AP375" s="30"/>
      <c r="AQ375" s="31">
        <f t="shared" si="223"/>
        <v>0</v>
      </c>
      <c r="AR375" s="29"/>
      <c r="AS375" s="29"/>
      <c r="AT375" s="29"/>
      <c r="AU375" s="30"/>
      <c r="AV375" s="43">
        <f t="shared" si="224"/>
        <v>0</v>
      </c>
    </row>
    <row r="376" spans="1:48" x14ac:dyDescent="0.25">
      <c r="A376" s="14">
        <v>25</v>
      </c>
      <c r="B376" s="8" t="s">
        <v>78</v>
      </c>
      <c r="C376" s="32" t="s">
        <v>85</v>
      </c>
      <c r="D376" s="29"/>
      <c r="E376" s="29"/>
      <c r="F376" s="29"/>
      <c r="G376" s="30"/>
      <c r="H376" s="31">
        <f t="shared" si="216"/>
        <v>0</v>
      </c>
      <c r="I376" s="29"/>
      <c r="J376" s="29"/>
      <c r="K376" s="29"/>
      <c r="L376" s="30"/>
      <c r="M376" s="31">
        <f t="shared" si="217"/>
        <v>0</v>
      </c>
      <c r="N376" s="29"/>
      <c r="O376" s="29"/>
      <c r="P376" s="29"/>
      <c r="Q376" s="30"/>
      <c r="R376" s="31">
        <f t="shared" si="218"/>
        <v>0</v>
      </c>
      <c r="S376" s="29"/>
      <c r="T376" s="29"/>
      <c r="U376" s="29"/>
      <c r="V376" s="30"/>
      <c r="W376" s="31">
        <f t="shared" si="219"/>
        <v>0</v>
      </c>
      <c r="X376" s="29"/>
      <c r="Y376" s="29"/>
      <c r="Z376" s="29"/>
      <c r="AA376" s="30"/>
      <c r="AB376" s="31">
        <f t="shared" si="220"/>
        <v>0</v>
      </c>
      <c r="AC376" s="29"/>
      <c r="AD376" s="29"/>
      <c r="AE376" s="29"/>
      <c r="AF376" s="30"/>
      <c r="AG376" s="31">
        <f t="shared" si="221"/>
        <v>0</v>
      </c>
      <c r="AH376" s="29"/>
      <c r="AI376" s="29"/>
      <c r="AJ376" s="29"/>
      <c r="AK376" s="30"/>
      <c r="AL376" s="31">
        <f t="shared" si="222"/>
        <v>0</v>
      </c>
      <c r="AM376" s="29"/>
      <c r="AN376" s="29"/>
      <c r="AO376" s="29"/>
      <c r="AP376" s="30"/>
      <c r="AQ376" s="31">
        <f t="shared" si="223"/>
        <v>0</v>
      </c>
      <c r="AR376" s="29"/>
      <c r="AS376" s="29"/>
      <c r="AT376" s="29"/>
      <c r="AU376" s="30"/>
      <c r="AV376" s="43">
        <f t="shared" si="224"/>
        <v>0</v>
      </c>
    </row>
    <row r="377" spans="1:48" x14ac:dyDescent="0.25">
      <c r="A377" s="14">
        <v>25</v>
      </c>
      <c r="B377" s="8" t="s">
        <v>79</v>
      </c>
      <c r="C377" s="32" t="s">
        <v>85</v>
      </c>
      <c r="D377" s="29"/>
      <c r="E377" s="29"/>
      <c r="F377" s="29"/>
      <c r="G377" s="30"/>
      <c r="H377" s="31">
        <f t="shared" si="216"/>
        <v>0</v>
      </c>
      <c r="I377" s="29"/>
      <c r="J377" s="29"/>
      <c r="K377" s="29"/>
      <c r="L377" s="30"/>
      <c r="M377" s="31">
        <f t="shared" si="217"/>
        <v>0</v>
      </c>
      <c r="N377" s="29"/>
      <c r="O377" s="29"/>
      <c r="P377" s="29"/>
      <c r="Q377" s="30"/>
      <c r="R377" s="31">
        <f t="shared" si="218"/>
        <v>0</v>
      </c>
      <c r="S377" s="29"/>
      <c r="T377" s="29"/>
      <c r="U377" s="29"/>
      <c r="V377" s="30"/>
      <c r="W377" s="31">
        <f t="shared" si="219"/>
        <v>0</v>
      </c>
      <c r="X377" s="29"/>
      <c r="Y377" s="29"/>
      <c r="Z377" s="29"/>
      <c r="AA377" s="30"/>
      <c r="AB377" s="31">
        <f t="shared" si="220"/>
        <v>0</v>
      </c>
      <c r="AC377" s="29"/>
      <c r="AD377" s="29"/>
      <c r="AE377" s="29"/>
      <c r="AF377" s="30"/>
      <c r="AG377" s="31">
        <f t="shared" si="221"/>
        <v>0</v>
      </c>
      <c r="AH377" s="29"/>
      <c r="AI377" s="29"/>
      <c r="AJ377" s="29"/>
      <c r="AK377" s="30"/>
      <c r="AL377" s="31">
        <f t="shared" si="222"/>
        <v>0</v>
      </c>
      <c r="AM377" s="29"/>
      <c r="AN377" s="29"/>
      <c r="AO377" s="29"/>
      <c r="AP377" s="30"/>
      <c r="AQ377" s="31">
        <f t="shared" si="223"/>
        <v>0</v>
      </c>
      <c r="AR377" s="29"/>
      <c r="AS377" s="29"/>
      <c r="AT377" s="29"/>
      <c r="AU377" s="30"/>
      <c r="AV377" s="43">
        <f t="shared" si="224"/>
        <v>0</v>
      </c>
    </row>
    <row r="378" spans="1:48" x14ac:dyDescent="0.25">
      <c r="A378" s="14">
        <v>25</v>
      </c>
      <c r="B378" s="8" t="s">
        <v>80</v>
      </c>
      <c r="C378" s="32" t="s">
        <v>85</v>
      </c>
      <c r="D378" s="29"/>
      <c r="E378" s="29"/>
      <c r="F378" s="29"/>
      <c r="G378" s="30"/>
      <c r="H378" s="31">
        <f t="shared" si="216"/>
        <v>0</v>
      </c>
      <c r="I378" s="29"/>
      <c r="J378" s="29"/>
      <c r="K378" s="29"/>
      <c r="L378" s="30"/>
      <c r="M378" s="31">
        <f t="shared" si="217"/>
        <v>0</v>
      </c>
      <c r="N378" s="29"/>
      <c r="O378" s="29"/>
      <c r="P378" s="29"/>
      <c r="Q378" s="30"/>
      <c r="R378" s="31">
        <f t="shared" si="218"/>
        <v>0</v>
      </c>
      <c r="S378" s="29"/>
      <c r="T378" s="29"/>
      <c r="U378" s="29"/>
      <c r="V378" s="30"/>
      <c r="W378" s="31">
        <f t="shared" si="219"/>
        <v>0</v>
      </c>
      <c r="X378" s="29"/>
      <c r="Y378" s="29"/>
      <c r="Z378" s="29"/>
      <c r="AA378" s="30"/>
      <c r="AB378" s="31">
        <f t="shared" si="220"/>
        <v>0</v>
      </c>
      <c r="AC378" s="29"/>
      <c r="AD378" s="29"/>
      <c r="AE378" s="29"/>
      <c r="AF378" s="30"/>
      <c r="AG378" s="31">
        <f t="shared" si="221"/>
        <v>0</v>
      </c>
      <c r="AH378" s="29"/>
      <c r="AI378" s="29"/>
      <c r="AJ378" s="29"/>
      <c r="AK378" s="30"/>
      <c r="AL378" s="31">
        <f t="shared" si="222"/>
        <v>0</v>
      </c>
      <c r="AM378" s="29"/>
      <c r="AN378" s="29"/>
      <c r="AO378" s="29"/>
      <c r="AP378" s="30"/>
      <c r="AQ378" s="31">
        <f t="shared" si="223"/>
        <v>0</v>
      </c>
      <c r="AR378" s="29"/>
      <c r="AS378" s="29"/>
      <c r="AT378" s="29"/>
      <c r="AU378" s="30"/>
      <c r="AV378" s="43">
        <f t="shared" si="224"/>
        <v>0</v>
      </c>
    </row>
    <row r="379" spans="1:48" x14ac:dyDescent="0.25">
      <c r="A379" s="14">
        <v>25</v>
      </c>
      <c r="B379" s="32" t="s">
        <v>81</v>
      </c>
      <c r="C379" s="32" t="s">
        <v>85</v>
      </c>
      <c r="D379" s="33"/>
      <c r="E379" s="33"/>
      <c r="F379" s="33"/>
      <c r="G379" s="34"/>
      <c r="H379" s="35">
        <f t="shared" si="216"/>
        <v>0</v>
      </c>
      <c r="I379" s="33"/>
      <c r="J379" s="33"/>
      <c r="K379" s="33"/>
      <c r="L379" s="34"/>
      <c r="M379" s="35">
        <f t="shared" si="217"/>
        <v>0</v>
      </c>
      <c r="N379" s="33"/>
      <c r="O379" s="33"/>
      <c r="P379" s="33"/>
      <c r="Q379" s="34"/>
      <c r="R379" s="35">
        <f t="shared" si="218"/>
        <v>0</v>
      </c>
      <c r="S379" s="33"/>
      <c r="T379" s="33"/>
      <c r="U379" s="33"/>
      <c r="V379" s="34"/>
      <c r="W379" s="35">
        <f t="shared" si="219"/>
        <v>0</v>
      </c>
      <c r="X379" s="33"/>
      <c r="Y379" s="33"/>
      <c r="Z379" s="33"/>
      <c r="AA379" s="34"/>
      <c r="AB379" s="35">
        <f t="shared" si="220"/>
        <v>0</v>
      </c>
      <c r="AC379" s="33"/>
      <c r="AD379" s="33"/>
      <c r="AE379" s="33"/>
      <c r="AF379" s="34"/>
      <c r="AG379" s="35">
        <f t="shared" si="221"/>
        <v>0</v>
      </c>
      <c r="AH379" s="33"/>
      <c r="AI379" s="33"/>
      <c r="AJ379" s="33"/>
      <c r="AK379" s="34"/>
      <c r="AL379" s="35">
        <f t="shared" si="222"/>
        <v>0</v>
      </c>
      <c r="AM379" s="33"/>
      <c r="AN379" s="33"/>
      <c r="AO379" s="33"/>
      <c r="AP379" s="34"/>
      <c r="AQ379" s="35">
        <f t="shared" si="223"/>
        <v>0</v>
      </c>
      <c r="AR379" s="33"/>
      <c r="AS379" s="33"/>
      <c r="AT379" s="33"/>
      <c r="AU379" s="34"/>
      <c r="AV379" s="44">
        <f t="shared" si="224"/>
        <v>0</v>
      </c>
    </row>
    <row r="380" spans="1:48" x14ac:dyDescent="0.25">
      <c r="A380" s="14">
        <v>25</v>
      </c>
      <c r="B380" s="36"/>
      <c r="C380" s="37"/>
      <c r="D380" s="38"/>
      <c r="E380" s="39"/>
      <c r="F380" s="39"/>
      <c r="G380" s="39"/>
      <c r="H380" s="40">
        <f>SUM(H367:H379)</f>
        <v>0</v>
      </c>
      <c r="I380" s="39"/>
      <c r="J380" s="39"/>
      <c r="K380" s="39"/>
      <c r="L380" s="39"/>
      <c r="M380" s="40">
        <f>SUM(M367:M379)</f>
        <v>0</v>
      </c>
      <c r="N380" s="39"/>
      <c r="O380" s="39"/>
      <c r="P380" s="39"/>
      <c r="Q380" s="39"/>
      <c r="R380" s="40">
        <f>SUM(R367:R379)</f>
        <v>0</v>
      </c>
      <c r="S380" s="39"/>
      <c r="T380" s="39"/>
      <c r="U380" s="39"/>
      <c r="V380" s="39"/>
      <c r="W380" s="40">
        <f>SUM(W367:W379)</f>
        <v>0</v>
      </c>
      <c r="X380" s="39"/>
      <c r="Y380" s="39"/>
      <c r="Z380" s="39"/>
      <c r="AA380" s="39"/>
      <c r="AB380" s="40">
        <f>SUM(AB367:AB379)</f>
        <v>0</v>
      </c>
      <c r="AC380" s="39"/>
      <c r="AD380" s="39"/>
      <c r="AE380" s="39"/>
      <c r="AF380" s="39"/>
      <c r="AG380" s="40">
        <f>SUM(AG367:AG379)</f>
        <v>0</v>
      </c>
      <c r="AH380" s="39"/>
      <c r="AI380" s="39"/>
      <c r="AJ380" s="39"/>
      <c r="AK380" s="39"/>
      <c r="AL380" s="40">
        <f>SUM(AL367:AL379)</f>
        <v>0</v>
      </c>
      <c r="AM380" s="39"/>
      <c r="AN380" s="39"/>
      <c r="AO380" s="39"/>
      <c r="AP380" s="39"/>
      <c r="AQ380" s="40">
        <f>SUM(AQ367:AQ379)</f>
        <v>0</v>
      </c>
      <c r="AR380" s="39"/>
      <c r="AS380" s="39"/>
      <c r="AT380" s="39"/>
      <c r="AU380" s="39"/>
      <c r="AV380" s="40">
        <f>SUM(AV367:AV379)</f>
        <v>0</v>
      </c>
    </row>
    <row r="381" spans="1:48" x14ac:dyDescent="0.25">
      <c r="A381" s="14">
        <v>26</v>
      </c>
      <c r="B381" s="80" t="str">
        <f>"Буква (или иное название) класса "&amp;A381&amp;":"</f>
        <v>Буква (или иное название) класса 26:</v>
      </c>
      <c r="C381" s="81"/>
      <c r="D381" s="82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</row>
    <row r="382" spans="1:48" x14ac:dyDescent="0.25">
      <c r="A382" s="14">
        <v>26</v>
      </c>
      <c r="B382" s="45" t="s">
        <v>69</v>
      </c>
      <c r="C382" s="28" t="s">
        <v>85</v>
      </c>
      <c r="D382" s="29"/>
      <c r="E382" s="29"/>
      <c r="F382" s="29"/>
      <c r="G382" s="30"/>
      <c r="H382" s="31">
        <f t="shared" ref="H382:H394" si="225">COUNTA(D382:G382)</f>
        <v>0</v>
      </c>
      <c r="I382" s="29"/>
      <c r="J382" s="29"/>
      <c r="K382" s="29"/>
      <c r="L382" s="30"/>
      <c r="M382" s="31">
        <f t="shared" ref="M382:M394" si="226">COUNTA(I382:L382)</f>
        <v>0</v>
      </c>
      <c r="N382" s="29"/>
      <c r="O382" s="29"/>
      <c r="P382" s="29"/>
      <c r="Q382" s="30"/>
      <c r="R382" s="31">
        <f t="shared" ref="R382:R394" si="227">COUNTA(N382:Q382)</f>
        <v>0</v>
      </c>
      <c r="S382" s="29"/>
      <c r="T382" s="29"/>
      <c r="U382" s="29"/>
      <c r="V382" s="30"/>
      <c r="W382" s="31">
        <f t="shared" ref="W382:W394" si="228">COUNTA(S382:V382)</f>
        <v>0</v>
      </c>
      <c r="X382" s="29"/>
      <c r="Y382" s="29"/>
      <c r="Z382" s="29"/>
      <c r="AA382" s="30"/>
      <c r="AB382" s="31">
        <f t="shared" ref="AB382:AB394" si="229">COUNTA(X382:AA382)</f>
        <v>0</v>
      </c>
      <c r="AC382" s="29"/>
      <c r="AD382" s="29"/>
      <c r="AE382" s="29"/>
      <c r="AF382" s="30"/>
      <c r="AG382" s="31">
        <f t="shared" ref="AG382:AG394" si="230">COUNTA(AC382:AF382)</f>
        <v>0</v>
      </c>
      <c r="AH382" s="29"/>
      <c r="AI382" s="29"/>
      <c r="AJ382" s="29"/>
      <c r="AK382" s="30"/>
      <c r="AL382" s="31">
        <f t="shared" ref="AL382:AL394" si="231">COUNTA(AH382:AK382)</f>
        <v>0</v>
      </c>
      <c r="AM382" s="29"/>
      <c r="AN382" s="29"/>
      <c r="AO382" s="29"/>
      <c r="AP382" s="30"/>
      <c r="AQ382" s="31">
        <f t="shared" ref="AQ382:AQ394" si="232">COUNTA(AM382:AP382)</f>
        <v>0</v>
      </c>
      <c r="AR382" s="29"/>
      <c r="AS382" s="29"/>
      <c r="AT382" s="29"/>
      <c r="AU382" s="30"/>
      <c r="AV382" s="43">
        <f t="shared" ref="AV382:AV394" si="233">COUNTA(AR382:AU382)</f>
        <v>0</v>
      </c>
    </row>
    <row r="383" spans="1:48" x14ac:dyDescent="0.25">
      <c r="A383" s="14">
        <v>26</v>
      </c>
      <c r="B383" s="8" t="s">
        <v>70</v>
      </c>
      <c r="C383" s="32" t="s">
        <v>85</v>
      </c>
      <c r="D383" s="29"/>
      <c r="E383" s="29"/>
      <c r="F383" s="29"/>
      <c r="G383" s="30"/>
      <c r="H383" s="31">
        <f t="shared" si="225"/>
        <v>0</v>
      </c>
      <c r="I383" s="29"/>
      <c r="J383" s="29"/>
      <c r="K383" s="29"/>
      <c r="L383" s="30"/>
      <c r="M383" s="31">
        <f t="shared" si="226"/>
        <v>0</v>
      </c>
      <c r="N383" s="29"/>
      <c r="O383" s="29"/>
      <c r="P383" s="29"/>
      <c r="Q383" s="30"/>
      <c r="R383" s="31">
        <f t="shared" si="227"/>
        <v>0</v>
      </c>
      <c r="S383" s="29"/>
      <c r="T383" s="29"/>
      <c r="U383" s="29"/>
      <c r="V383" s="30"/>
      <c r="W383" s="31">
        <f t="shared" si="228"/>
        <v>0</v>
      </c>
      <c r="X383" s="29"/>
      <c r="Y383" s="29"/>
      <c r="Z383" s="29"/>
      <c r="AA383" s="30"/>
      <c r="AB383" s="31">
        <f t="shared" si="229"/>
        <v>0</v>
      </c>
      <c r="AC383" s="29"/>
      <c r="AD383" s="29"/>
      <c r="AE383" s="29"/>
      <c r="AF383" s="30"/>
      <c r="AG383" s="31">
        <f t="shared" si="230"/>
        <v>0</v>
      </c>
      <c r="AH383" s="29"/>
      <c r="AI383" s="29"/>
      <c r="AJ383" s="29"/>
      <c r="AK383" s="30"/>
      <c r="AL383" s="31">
        <f t="shared" si="231"/>
        <v>0</v>
      </c>
      <c r="AM383" s="29"/>
      <c r="AN383" s="29"/>
      <c r="AO383" s="29"/>
      <c r="AP383" s="30"/>
      <c r="AQ383" s="31">
        <f t="shared" si="232"/>
        <v>0</v>
      </c>
      <c r="AR383" s="29"/>
      <c r="AS383" s="29"/>
      <c r="AT383" s="29"/>
      <c r="AU383" s="30"/>
      <c r="AV383" s="43">
        <f t="shared" si="233"/>
        <v>0</v>
      </c>
    </row>
    <row r="384" spans="1:48" x14ac:dyDescent="0.25">
      <c r="A384" s="14">
        <v>26</v>
      </c>
      <c r="B384" s="8" t="s">
        <v>71</v>
      </c>
      <c r="C384" s="32" t="s">
        <v>85</v>
      </c>
      <c r="D384" s="29"/>
      <c r="E384" s="29"/>
      <c r="F384" s="29"/>
      <c r="G384" s="30"/>
      <c r="H384" s="31">
        <f t="shared" si="225"/>
        <v>0</v>
      </c>
      <c r="I384" s="29"/>
      <c r="J384" s="29"/>
      <c r="K384" s="29"/>
      <c r="L384" s="30"/>
      <c r="M384" s="31">
        <f t="shared" si="226"/>
        <v>0</v>
      </c>
      <c r="N384" s="29"/>
      <c r="O384" s="29"/>
      <c r="P384" s="29"/>
      <c r="Q384" s="30"/>
      <c r="R384" s="31">
        <f t="shared" si="227"/>
        <v>0</v>
      </c>
      <c r="S384" s="29"/>
      <c r="T384" s="29"/>
      <c r="U384" s="29"/>
      <c r="V384" s="30"/>
      <c r="W384" s="31">
        <f t="shared" si="228"/>
        <v>0</v>
      </c>
      <c r="X384" s="29"/>
      <c r="Y384" s="29"/>
      <c r="Z384" s="29"/>
      <c r="AA384" s="30"/>
      <c r="AB384" s="31">
        <f t="shared" si="229"/>
        <v>0</v>
      </c>
      <c r="AC384" s="29"/>
      <c r="AD384" s="29"/>
      <c r="AE384" s="29"/>
      <c r="AF384" s="30"/>
      <c r="AG384" s="31">
        <f t="shared" si="230"/>
        <v>0</v>
      </c>
      <c r="AH384" s="29"/>
      <c r="AI384" s="29"/>
      <c r="AJ384" s="29"/>
      <c r="AK384" s="30"/>
      <c r="AL384" s="31">
        <f t="shared" si="231"/>
        <v>0</v>
      </c>
      <c r="AM384" s="29"/>
      <c r="AN384" s="29"/>
      <c r="AO384" s="29"/>
      <c r="AP384" s="30"/>
      <c r="AQ384" s="31">
        <f t="shared" si="232"/>
        <v>0</v>
      </c>
      <c r="AR384" s="29"/>
      <c r="AS384" s="29"/>
      <c r="AT384" s="29"/>
      <c r="AU384" s="30"/>
      <c r="AV384" s="43">
        <f t="shared" si="233"/>
        <v>0</v>
      </c>
    </row>
    <row r="385" spans="1:48" x14ac:dyDescent="0.25">
      <c r="A385" s="14">
        <v>26</v>
      </c>
      <c r="B385" s="8" t="s">
        <v>72</v>
      </c>
      <c r="C385" s="32" t="s">
        <v>85</v>
      </c>
      <c r="D385" s="29"/>
      <c r="E385" s="29"/>
      <c r="F385" s="29"/>
      <c r="G385" s="30"/>
      <c r="H385" s="31">
        <f t="shared" si="225"/>
        <v>0</v>
      </c>
      <c r="I385" s="29"/>
      <c r="J385" s="29"/>
      <c r="K385" s="29"/>
      <c r="L385" s="30"/>
      <c r="M385" s="31">
        <f t="shared" si="226"/>
        <v>0</v>
      </c>
      <c r="N385" s="29"/>
      <c r="O385" s="29"/>
      <c r="P385" s="29"/>
      <c r="Q385" s="30"/>
      <c r="R385" s="31">
        <f t="shared" si="227"/>
        <v>0</v>
      </c>
      <c r="S385" s="29"/>
      <c r="T385" s="29"/>
      <c r="U385" s="29"/>
      <c r="V385" s="30"/>
      <c r="W385" s="31">
        <f t="shared" si="228"/>
        <v>0</v>
      </c>
      <c r="X385" s="29"/>
      <c r="Y385" s="29"/>
      <c r="Z385" s="29"/>
      <c r="AA385" s="30"/>
      <c r="AB385" s="31">
        <f t="shared" si="229"/>
        <v>0</v>
      </c>
      <c r="AC385" s="29"/>
      <c r="AD385" s="29"/>
      <c r="AE385" s="29"/>
      <c r="AF385" s="30"/>
      <c r="AG385" s="31">
        <f t="shared" si="230"/>
        <v>0</v>
      </c>
      <c r="AH385" s="29"/>
      <c r="AI385" s="29"/>
      <c r="AJ385" s="29"/>
      <c r="AK385" s="30"/>
      <c r="AL385" s="31">
        <f t="shared" si="231"/>
        <v>0</v>
      </c>
      <c r="AM385" s="29"/>
      <c r="AN385" s="29"/>
      <c r="AO385" s="29"/>
      <c r="AP385" s="30"/>
      <c r="AQ385" s="31">
        <f t="shared" si="232"/>
        <v>0</v>
      </c>
      <c r="AR385" s="29"/>
      <c r="AS385" s="29"/>
      <c r="AT385" s="29"/>
      <c r="AU385" s="30"/>
      <c r="AV385" s="43">
        <f t="shared" si="233"/>
        <v>0</v>
      </c>
    </row>
    <row r="386" spans="1:48" x14ac:dyDescent="0.25">
      <c r="A386" s="14">
        <v>26</v>
      </c>
      <c r="B386" s="8" t="s">
        <v>73</v>
      </c>
      <c r="C386" s="32" t="s">
        <v>85</v>
      </c>
      <c r="D386" s="29"/>
      <c r="E386" s="29"/>
      <c r="F386" s="29"/>
      <c r="G386" s="30"/>
      <c r="H386" s="31">
        <f t="shared" si="225"/>
        <v>0</v>
      </c>
      <c r="I386" s="29"/>
      <c r="J386" s="29"/>
      <c r="K386" s="29"/>
      <c r="L386" s="30"/>
      <c r="M386" s="31">
        <f t="shared" si="226"/>
        <v>0</v>
      </c>
      <c r="N386" s="29"/>
      <c r="O386" s="29"/>
      <c r="P386" s="29"/>
      <c r="Q386" s="30"/>
      <c r="R386" s="31">
        <f t="shared" si="227"/>
        <v>0</v>
      </c>
      <c r="S386" s="29"/>
      <c r="T386" s="29"/>
      <c r="U386" s="29"/>
      <c r="V386" s="30"/>
      <c r="W386" s="31">
        <f t="shared" si="228"/>
        <v>0</v>
      </c>
      <c r="X386" s="29"/>
      <c r="Y386" s="29"/>
      <c r="Z386" s="29"/>
      <c r="AA386" s="30"/>
      <c r="AB386" s="31">
        <f t="shared" si="229"/>
        <v>0</v>
      </c>
      <c r="AC386" s="29"/>
      <c r="AD386" s="29"/>
      <c r="AE386" s="29"/>
      <c r="AF386" s="30"/>
      <c r="AG386" s="31">
        <f t="shared" si="230"/>
        <v>0</v>
      </c>
      <c r="AH386" s="29"/>
      <c r="AI386" s="29"/>
      <c r="AJ386" s="29"/>
      <c r="AK386" s="30"/>
      <c r="AL386" s="31">
        <f t="shared" si="231"/>
        <v>0</v>
      </c>
      <c r="AM386" s="29"/>
      <c r="AN386" s="29"/>
      <c r="AO386" s="29"/>
      <c r="AP386" s="30"/>
      <c r="AQ386" s="31">
        <f t="shared" si="232"/>
        <v>0</v>
      </c>
      <c r="AR386" s="29"/>
      <c r="AS386" s="29"/>
      <c r="AT386" s="29"/>
      <c r="AU386" s="30"/>
      <c r="AV386" s="43">
        <f t="shared" si="233"/>
        <v>0</v>
      </c>
    </row>
    <row r="387" spans="1:48" x14ac:dyDescent="0.25">
      <c r="A387" s="14">
        <v>26</v>
      </c>
      <c r="B387" s="8" t="s">
        <v>74</v>
      </c>
      <c r="C387" s="32" t="s">
        <v>85</v>
      </c>
      <c r="D387" s="29"/>
      <c r="E387" s="29"/>
      <c r="F387" s="29"/>
      <c r="G387" s="30"/>
      <c r="H387" s="31">
        <f t="shared" si="225"/>
        <v>0</v>
      </c>
      <c r="I387" s="29"/>
      <c r="J387" s="29"/>
      <c r="K387" s="29"/>
      <c r="L387" s="30"/>
      <c r="M387" s="31">
        <f t="shared" si="226"/>
        <v>0</v>
      </c>
      <c r="N387" s="29"/>
      <c r="O387" s="29"/>
      <c r="P387" s="29"/>
      <c r="Q387" s="30"/>
      <c r="R387" s="31">
        <f t="shared" si="227"/>
        <v>0</v>
      </c>
      <c r="S387" s="29"/>
      <c r="T387" s="29"/>
      <c r="U387" s="29"/>
      <c r="V387" s="30"/>
      <c r="W387" s="31">
        <f t="shared" si="228"/>
        <v>0</v>
      </c>
      <c r="X387" s="29"/>
      <c r="Y387" s="29"/>
      <c r="Z387" s="29"/>
      <c r="AA387" s="30"/>
      <c r="AB387" s="31">
        <f t="shared" si="229"/>
        <v>0</v>
      </c>
      <c r="AC387" s="29"/>
      <c r="AD387" s="29"/>
      <c r="AE387" s="29"/>
      <c r="AF387" s="30"/>
      <c r="AG387" s="31">
        <f t="shared" si="230"/>
        <v>0</v>
      </c>
      <c r="AH387" s="29"/>
      <c r="AI387" s="29"/>
      <c r="AJ387" s="29"/>
      <c r="AK387" s="30"/>
      <c r="AL387" s="31">
        <f t="shared" si="231"/>
        <v>0</v>
      </c>
      <c r="AM387" s="29"/>
      <c r="AN387" s="29"/>
      <c r="AO387" s="29"/>
      <c r="AP387" s="30"/>
      <c r="AQ387" s="31">
        <f t="shared" si="232"/>
        <v>0</v>
      </c>
      <c r="AR387" s="29"/>
      <c r="AS387" s="29"/>
      <c r="AT387" s="29"/>
      <c r="AU387" s="30"/>
      <c r="AV387" s="43">
        <f t="shared" si="233"/>
        <v>0</v>
      </c>
    </row>
    <row r="388" spans="1:48" x14ac:dyDescent="0.25">
      <c r="A388" s="14">
        <v>26</v>
      </c>
      <c r="B388" s="8" t="s">
        <v>75</v>
      </c>
      <c r="C388" s="32" t="s">
        <v>85</v>
      </c>
      <c r="D388" s="29"/>
      <c r="E388" s="29"/>
      <c r="F388" s="29"/>
      <c r="G388" s="30"/>
      <c r="H388" s="31">
        <f t="shared" si="225"/>
        <v>0</v>
      </c>
      <c r="I388" s="29"/>
      <c r="J388" s="29"/>
      <c r="K388" s="29"/>
      <c r="L388" s="30"/>
      <c r="M388" s="31">
        <f t="shared" si="226"/>
        <v>0</v>
      </c>
      <c r="N388" s="29"/>
      <c r="O388" s="29"/>
      <c r="P388" s="29"/>
      <c r="Q388" s="30"/>
      <c r="R388" s="31">
        <f t="shared" si="227"/>
        <v>0</v>
      </c>
      <c r="S388" s="29"/>
      <c r="T388" s="29"/>
      <c r="U388" s="29"/>
      <c r="V388" s="30"/>
      <c r="W388" s="31">
        <f t="shared" si="228"/>
        <v>0</v>
      </c>
      <c r="X388" s="29"/>
      <c r="Y388" s="29"/>
      <c r="Z388" s="29"/>
      <c r="AA388" s="30"/>
      <c r="AB388" s="31">
        <f t="shared" si="229"/>
        <v>0</v>
      </c>
      <c r="AC388" s="29"/>
      <c r="AD388" s="29"/>
      <c r="AE388" s="29"/>
      <c r="AF388" s="30"/>
      <c r="AG388" s="31">
        <f t="shared" si="230"/>
        <v>0</v>
      </c>
      <c r="AH388" s="29"/>
      <c r="AI388" s="29"/>
      <c r="AJ388" s="29"/>
      <c r="AK388" s="30"/>
      <c r="AL388" s="31">
        <f t="shared" si="231"/>
        <v>0</v>
      </c>
      <c r="AM388" s="29"/>
      <c r="AN388" s="29"/>
      <c r="AO388" s="29"/>
      <c r="AP388" s="30"/>
      <c r="AQ388" s="31">
        <f t="shared" si="232"/>
        <v>0</v>
      </c>
      <c r="AR388" s="29"/>
      <c r="AS388" s="29"/>
      <c r="AT388" s="29"/>
      <c r="AU388" s="30"/>
      <c r="AV388" s="43">
        <f t="shared" si="233"/>
        <v>0</v>
      </c>
    </row>
    <row r="389" spans="1:48" x14ac:dyDescent="0.25">
      <c r="A389" s="14">
        <v>26</v>
      </c>
      <c r="B389" s="8" t="s">
        <v>76</v>
      </c>
      <c r="C389" s="32" t="s">
        <v>85</v>
      </c>
      <c r="D389" s="29"/>
      <c r="E389" s="29"/>
      <c r="F389" s="29"/>
      <c r="G389" s="30"/>
      <c r="H389" s="31">
        <f t="shared" si="225"/>
        <v>0</v>
      </c>
      <c r="I389" s="29"/>
      <c r="J389" s="29"/>
      <c r="K389" s="29"/>
      <c r="L389" s="30"/>
      <c r="M389" s="31">
        <f t="shared" si="226"/>
        <v>0</v>
      </c>
      <c r="N389" s="29"/>
      <c r="O389" s="29"/>
      <c r="P389" s="29"/>
      <c r="Q389" s="30"/>
      <c r="R389" s="31">
        <f t="shared" si="227"/>
        <v>0</v>
      </c>
      <c r="S389" s="29"/>
      <c r="T389" s="29"/>
      <c r="U389" s="29"/>
      <c r="V389" s="30"/>
      <c r="W389" s="31">
        <f t="shared" si="228"/>
        <v>0</v>
      </c>
      <c r="X389" s="29"/>
      <c r="Y389" s="29"/>
      <c r="Z389" s="29"/>
      <c r="AA389" s="30"/>
      <c r="AB389" s="31">
        <f t="shared" si="229"/>
        <v>0</v>
      </c>
      <c r="AC389" s="29"/>
      <c r="AD389" s="29"/>
      <c r="AE389" s="29"/>
      <c r="AF389" s="30"/>
      <c r="AG389" s="31">
        <f t="shared" si="230"/>
        <v>0</v>
      </c>
      <c r="AH389" s="29"/>
      <c r="AI389" s="29"/>
      <c r="AJ389" s="29"/>
      <c r="AK389" s="30"/>
      <c r="AL389" s="31">
        <f t="shared" si="231"/>
        <v>0</v>
      </c>
      <c r="AM389" s="29"/>
      <c r="AN389" s="29"/>
      <c r="AO389" s="29"/>
      <c r="AP389" s="30"/>
      <c r="AQ389" s="31">
        <f t="shared" si="232"/>
        <v>0</v>
      </c>
      <c r="AR389" s="29"/>
      <c r="AS389" s="29"/>
      <c r="AT389" s="29"/>
      <c r="AU389" s="30"/>
      <c r="AV389" s="43">
        <f t="shared" si="233"/>
        <v>0</v>
      </c>
    </row>
    <row r="390" spans="1:48" x14ac:dyDescent="0.25">
      <c r="A390" s="14">
        <v>26</v>
      </c>
      <c r="B390" s="8" t="s">
        <v>77</v>
      </c>
      <c r="C390" s="32" t="s">
        <v>85</v>
      </c>
      <c r="D390" s="29"/>
      <c r="E390" s="29"/>
      <c r="F390" s="29"/>
      <c r="G390" s="30"/>
      <c r="H390" s="31">
        <f t="shared" si="225"/>
        <v>0</v>
      </c>
      <c r="I390" s="29"/>
      <c r="J390" s="29"/>
      <c r="K390" s="29"/>
      <c r="L390" s="30"/>
      <c r="M390" s="31">
        <f t="shared" si="226"/>
        <v>0</v>
      </c>
      <c r="N390" s="29"/>
      <c r="O390" s="29"/>
      <c r="P390" s="29"/>
      <c r="Q390" s="30"/>
      <c r="R390" s="31">
        <f t="shared" si="227"/>
        <v>0</v>
      </c>
      <c r="S390" s="29"/>
      <c r="T390" s="29"/>
      <c r="U390" s="29"/>
      <c r="V390" s="30"/>
      <c r="W390" s="31">
        <f t="shared" si="228"/>
        <v>0</v>
      </c>
      <c r="X390" s="29"/>
      <c r="Y390" s="29"/>
      <c r="Z390" s="29"/>
      <c r="AA390" s="30"/>
      <c r="AB390" s="31">
        <f t="shared" si="229"/>
        <v>0</v>
      </c>
      <c r="AC390" s="29"/>
      <c r="AD390" s="29"/>
      <c r="AE390" s="29"/>
      <c r="AF390" s="30"/>
      <c r="AG390" s="31">
        <f t="shared" si="230"/>
        <v>0</v>
      </c>
      <c r="AH390" s="29"/>
      <c r="AI390" s="29"/>
      <c r="AJ390" s="29"/>
      <c r="AK390" s="30"/>
      <c r="AL390" s="31">
        <f t="shared" si="231"/>
        <v>0</v>
      </c>
      <c r="AM390" s="29"/>
      <c r="AN390" s="29"/>
      <c r="AO390" s="29"/>
      <c r="AP390" s="30"/>
      <c r="AQ390" s="31">
        <f t="shared" si="232"/>
        <v>0</v>
      </c>
      <c r="AR390" s="29"/>
      <c r="AS390" s="29"/>
      <c r="AT390" s="29"/>
      <c r="AU390" s="30"/>
      <c r="AV390" s="43">
        <f t="shared" si="233"/>
        <v>0</v>
      </c>
    </row>
    <row r="391" spans="1:48" x14ac:dyDescent="0.25">
      <c r="A391" s="14">
        <v>26</v>
      </c>
      <c r="B391" s="8" t="s">
        <v>78</v>
      </c>
      <c r="C391" s="32" t="s">
        <v>85</v>
      </c>
      <c r="D391" s="29"/>
      <c r="E391" s="29"/>
      <c r="F391" s="29"/>
      <c r="G391" s="30"/>
      <c r="H391" s="31">
        <f t="shared" si="225"/>
        <v>0</v>
      </c>
      <c r="I391" s="29"/>
      <c r="J391" s="29"/>
      <c r="K391" s="29"/>
      <c r="L391" s="30"/>
      <c r="M391" s="31">
        <f t="shared" si="226"/>
        <v>0</v>
      </c>
      <c r="N391" s="29"/>
      <c r="O391" s="29"/>
      <c r="P391" s="29"/>
      <c r="Q391" s="30"/>
      <c r="R391" s="31">
        <f t="shared" si="227"/>
        <v>0</v>
      </c>
      <c r="S391" s="29"/>
      <c r="T391" s="29"/>
      <c r="U391" s="29"/>
      <c r="V391" s="30"/>
      <c r="W391" s="31">
        <f t="shared" si="228"/>
        <v>0</v>
      </c>
      <c r="X391" s="29"/>
      <c r="Y391" s="29"/>
      <c r="Z391" s="29"/>
      <c r="AA391" s="30"/>
      <c r="AB391" s="31">
        <f t="shared" si="229"/>
        <v>0</v>
      </c>
      <c r="AC391" s="29"/>
      <c r="AD391" s="29"/>
      <c r="AE391" s="29"/>
      <c r="AF391" s="30"/>
      <c r="AG391" s="31">
        <f t="shared" si="230"/>
        <v>0</v>
      </c>
      <c r="AH391" s="29"/>
      <c r="AI391" s="29"/>
      <c r="AJ391" s="29"/>
      <c r="AK391" s="30"/>
      <c r="AL391" s="31">
        <f t="shared" si="231"/>
        <v>0</v>
      </c>
      <c r="AM391" s="29"/>
      <c r="AN391" s="29"/>
      <c r="AO391" s="29"/>
      <c r="AP391" s="30"/>
      <c r="AQ391" s="31">
        <f t="shared" si="232"/>
        <v>0</v>
      </c>
      <c r="AR391" s="29"/>
      <c r="AS391" s="29"/>
      <c r="AT391" s="29"/>
      <c r="AU391" s="30"/>
      <c r="AV391" s="43">
        <f t="shared" si="233"/>
        <v>0</v>
      </c>
    </row>
    <row r="392" spans="1:48" x14ac:dyDescent="0.25">
      <c r="A392" s="14">
        <v>26</v>
      </c>
      <c r="B392" s="8" t="s">
        <v>79</v>
      </c>
      <c r="C392" s="32" t="s">
        <v>85</v>
      </c>
      <c r="D392" s="29"/>
      <c r="E392" s="29"/>
      <c r="F392" s="29"/>
      <c r="G392" s="30"/>
      <c r="H392" s="31">
        <f t="shared" si="225"/>
        <v>0</v>
      </c>
      <c r="I392" s="29"/>
      <c r="J392" s="29"/>
      <c r="K392" s="29"/>
      <c r="L392" s="30"/>
      <c r="M392" s="31">
        <f t="shared" si="226"/>
        <v>0</v>
      </c>
      <c r="N392" s="29"/>
      <c r="O392" s="29"/>
      <c r="P392" s="29"/>
      <c r="Q392" s="30"/>
      <c r="R392" s="31">
        <f t="shared" si="227"/>
        <v>0</v>
      </c>
      <c r="S392" s="29"/>
      <c r="T392" s="29"/>
      <c r="U392" s="29"/>
      <c r="V392" s="30"/>
      <c r="W392" s="31">
        <f t="shared" si="228"/>
        <v>0</v>
      </c>
      <c r="X392" s="29"/>
      <c r="Y392" s="29"/>
      <c r="Z392" s="29"/>
      <c r="AA392" s="30"/>
      <c r="AB392" s="31">
        <f t="shared" si="229"/>
        <v>0</v>
      </c>
      <c r="AC392" s="29"/>
      <c r="AD392" s="29"/>
      <c r="AE392" s="29"/>
      <c r="AF392" s="30"/>
      <c r="AG392" s="31">
        <f t="shared" si="230"/>
        <v>0</v>
      </c>
      <c r="AH392" s="29"/>
      <c r="AI392" s="29"/>
      <c r="AJ392" s="29"/>
      <c r="AK392" s="30"/>
      <c r="AL392" s="31">
        <f t="shared" si="231"/>
        <v>0</v>
      </c>
      <c r="AM392" s="29"/>
      <c r="AN392" s="29"/>
      <c r="AO392" s="29"/>
      <c r="AP392" s="30"/>
      <c r="AQ392" s="31">
        <f t="shared" si="232"/>
        <v>0</v>
      </c>
      <c r="AR392" s="29"/>
      <c r="AS392" s="29"/>
      <c r="AT392" s="29"/>
      <c r="AU392" s="30"/>
      <c r="AV392" s="43">
        <f t="shared" si="233"/>
        <v>0</v>
      </c>
    </row>
    <row r="393" spans="1:48" x14ac:dyDescent="0.25">
      <c r="A393" s="14">
        <v>26</v>
      </c>
      <c r="B393" s="8" t="s">
        <v>80</v>
      </c>
      <c r="C393" s="32" t="s">
        <v>85</v>
      </c>
      <c r="D393" s="29"/>
      <c r="E393" s="29"/>
      <c r="F393" s="29"/>
      <c r="G393" s="30"/>
      <c r="H393" s="31">
        <f t="shared" si="225"/>
        <v>0</v>
      </c>
      <c r="I393" s="29"/>
      <c r="J393" s="29"/>
      <c r="K393" s="29"/>
      <c r="L393" s="30"/>
      <c r="M393" s="31">
        <f t="shared" si="226"/>
        <v>0</v>
      </c>
      <c r="N393" s="29"/>
      <c r="O393" s="29"/>
      <c r="P393" s="29"/>
      <c r="Q393" s="30"/>
      <c r="R393" s="31">
        <f t="shared" si="227"/>
        <v>0</v>
      </c>
      <c r="S393" s="29"/>
      <c r="T393" s="29"/>
      <c r="U393" s="29"/>
      <c r="V393" s="30"/>
      <c r="W393" s="31">
        <f t="shared" si="228"/>
        <v>0</v>
      </c>
      <c r="X393" s="29"/>
      <c r="Y393" s="29"/>
      <c r="Z393" s="29"/>
      <c r="AA393" s="30"/>
      <c r="AB393" s="31">
        <f t="shared" si="229"/>
        <v>0</v>
      </c>
      <c r="AC393" s="29"/>
      <c r="AD393" s="29"/>
      <c r="AE393" s="29"/>
      <c r="AF393" s="30"/>
      <c r="AG393" s="31">
        <f t="shared" si="230"/>
        <v>0</v>
      </c>
      <c r="AH393" s="29"/>
      <c r="AI393" s="29"/>
      <c r="AJ393" s="29"/>
      <c r="AK393" s="30"/>
      <c r="AL393" s="31">
        <f t="shared" si="231"/>
        <v>0</v>
      </c>
      <c r="AM393" s="29"/>
      <c r="AN393" s="29"/>
      <c r="AO393" s="29"/>
      <c r="AP393" s="30"/>
      <c r="AQ393" s="31">
        <f t="shared" si="232"/>
        <v>0</v>
      </c>
      <c r="AR393" s="29"/>
      <c r="AS393" s="29"/>
      <c r="AT393" s="29"/>
      <c r="AU393" s="30"/>
      <c r="AV393" s="43">
        <f t="shared" si="233"/>
        <v>0</v>
      </c>
    </row>
    <row r="394" spans="1:48" x14ac:dyDescent="0.25">
      <c r="A394" s="14">
        <v>26</v>
      </c>
      <c r="B394" s="32" t="s">
        <v>81</v>
      </c>
      <c r="C394" s="32" t="s">
        <v>85</v>
      </c>
      <c r="D394" s="33"/>
      <c r="E394" s="33"/>
      <c r="F394" s="33"/>
      <c r="G394" s="34"/>
      <c r="H394" s="35">
        <f t="shared" si="225"/>
        <v>0</v>
      </c>
      <c r="I394" s="33"/>
      <c r="J394" s="33"/>
      <c r="K394" s="33"/>
      <c r="L394" s="34"/>
      <c r="M394" s="35">
        <f t="shared" si="226"/>
        <v>0</v>
      </c>
      <c r="N394" s="33"/>
      <c r="O394" s="33"/>
      <c r="P394" s="33"/>
      <c r="Q394" s="34"/>
      <c r="R394" s="35">
        <f t="shared" si="227"/>
        <v>0</v>
      </c>
      <c r="S394" s="33"/>
      <c r="T394" s="33"/>
      <c r="U394" s="33"/>
      <c r="V394" s="34"/>
      <c r="W394" s="35">
        <f t="shared" si="228"/>
        <v>0</v>
      </c>
      <c r="X394" s="33"/>
      <c r="Y394" s="33"/>
      <c r="Z394" s="33"/>
      <c r="AA394" s="34"/>
      <c r="AB394" s="35">
        <f t="shared" si="229"/>
        <v>0</v>
      </c>
      <c r="AC394" s="33"/>
      <c r="AD394" s="33"/>
      <c r="AE394" s="33"/>
      <c r="AF394" s="34"/>
      <c r="AG394" s="35">
        <f t="shared" si="230"/>
        <v>0</v>
      </c>
      <c r="AH394" s="33"/>
      <c r="AI394" s="33"/>
      <c r="AJ394" s="33"/>
      <c r="AK394" s="34"/>
      <c r="AL394" s="35">
        <f t="shared" si="231"/>
        <v>0</v>
      </c>
      <c r="AM394" s="33"/>
      <c r="AN394" s="33"/>
      <c r="AO394" s="33"/>
      <c r="AP394" s="34"/>
      <c r="AQ394" s="35">
        <f t="shared" si="232"/>
        <v>0</v>
      </c>
      <c r="AR394" s="33"/>
      <c r="AS394" s="33"/>
      <c r="AT394" s="33"/>
      <c r="AU394" s="34"/>
      <c r="AV394" s="44">
        <f t="shared" si="233"/>
        <v>0</v>
      </c>
    </row>
    <row r="395" spans="1:48" x14ac:dyDescent="0.25">
      <c r="A395" s="14">
        <v>26</v>
      </c>
      <c r="B395" s="36"/>
      <c r="C395" s="37"/>
      <c r="D395" s="38"/>
      <c r="E395" s="39"/>
      <c r="F395" s="39"/>
      <c r="G395" s="39"/>
      <c r="H395" s="40">
        <f>SUM(H382:H394)</f>
        <v>0</v>
      </c>
      <c r="I395" s="39"/>
      <c r="J395" s="39"/>
      <c r="K395" s="39"/>
      <c r="L395" s="39"/>
      <c r="M395" s="40">
        <f>SUM(M382:M394)</f>
        <v>0</v>
      </c>
      <c r="N395" s="39"/>
      <c r="O395" s="39"/>
      <c r="P395" s="39"/>
      <c r="Q395" s="39"/>
      <c r="R395" s="40">
        <f>SUM(R382:R394)</f>
        <v>0</v>
      </c>
      <c r="S395" s="39"/>
      <c r="T395" s="39"/>
      <c r="U395" s="39"/>
      <c r="V395" s="39"/>
      <c r="W395" s="40">
        <f>SUM(W382:W394)</f>
        <v>0</v>
      </c>
      <c r="X395" s="39"/>
      <c r="Y395" s="39"/>
      <c r="Z395" s="39"/>
      <c r="AA395" s="39"/>
      <c r="AB395" s="40">
        <f>SUM(AB382:AB394)</f>
        <v>0</v>
      </c>
      <c r="AC395" s="39"/>
      <c r="AD395" s="39"/>
      <c r="AE395" s="39"/>
      <c r="AF395" s="39"/>
      <c r="AG395" s="40">
        <f>SUM(AG382:AG394)</f>
        <v>0</v>
      </c>
      <c r="AH395" s="39"/>
      <c r="AI395" s="39"/>
      <c r="AJ395" s="39"/>
      <c r="AK395" s="39"/>
      <c r="AL395" s="40">
        <f>SUM(AL382:AL394)</f>
        <v>0</v>
      </c>
      <c r="AM395" s="39"/>
      <c r="AN395" s="39"/>
      <c r="AO395" s="39"/>
      <c r="AP395" s="39"/>
      <c r="AQ395" s="40">
        <f>SUM(AQ382:AQ394)</f>
        <v>0</v>
      </c>
      <c r="AR395" s="39"/>
      <c r="AS395" s="39"/>
      <c r="AT395" s="39"/>
      <c r="AU395" s="39"/>
      <c r="AV395" s="40">
        <f>SUM(AV382:AV394)</f>
        <v>0</v>
      </c>
    </row>
    <row r="396" spans="1:48" x14ac:dyDescent="0.25">
      <c r="A396" s="14">
        <v>27</v>
      </c>
      <c r="B396" s="80" t="str">
        <f>"Буква (или иное название) класса "&amp;A396&amp;":"</f>
        <v>Буква (или иное название) класса 27:</v>
      </c>
      <c r="C396" s="81"/>
      <c r="D396" s="82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</row>
    <row r="397" spans="1:48" x14ac:dyDescent="0.25">
      <c r="A397" s="14">
        <v>27</v>
      </c>
      <c r="B397" s="45" t="s">
        <v>69</v>
      </c>
      <c r="C397" s="28" t="s">
        <v>85</v>
      </c>
      <c r="D397" s="29"/>
      <c r="E397" s="29"/>
      <c r="F397" s="29"/>
      <c r="G397" s="30"/>
      <c r="H397" s="31">
        <f t="shared" ref="H397:H409" si="234">COUNTA(D397:G397)</f>
        <v>0</v>
      </c>
      <c r="I397" s="29"/>
      <c r="J397" s="29"/>
      <c r="K397" s="29"/>
      <c r="L397" s="30"/>
      <c r="M397" s="31">
        <f t="shared" ref="M397:M409" si="235">COUNTA(I397:L397)</f>
        <v>0</v>
      </c>
      <c r="N397" s="29"/>
      <c r="O397" s="29"/>
      <c r="P397" s="29"/>
      <c r="Q397" s="30"/>
      <c r="R397" s="31">
        <f t="shared" ref="R397:R409" si="236">COUNTA(N397:Q397)</f>
        <v>0</v>
      </c>
      <c r="S397" s="29"/>
      <c r="T397" s="29"/>
      <c r="U397" s="29"/>
      <c r="V397" s="30"/>
      <c r="W397" s="31">
        <f t="shared" ref="W397:W409" si="237">COUNTA(S397:V397)</f>
        <v>0</v>
      </c>
      <c r="X397" s="29"/>
      <c r="Y397" s="29"/>
      <c r="Z397" s="29"/>
      <c r="AA397" s="30"/>
      <c r="AB397" s="31">
        <f t="shared" ref="AB397:AB409" si="238">COUNTA(X397:AA397)</f>
        <v>0</v>
      </c>
      <c r="AC397" s="29"/>
      <c r="AD397" s="29"/>
      <c r="AE397" s="29"/>
      <c r="AF397" s="30"/>
      <c r="AG397" s="31">
        <f t="shared" ref="AG397:AG409" si="239">COUNTA(AC397:AF397)</f>
        <v>0</v>
      </c>
      <c r="AH397" s="29"/>
      <c r="AI397" s="29"/>
      <c r="AJ397" s="29"/>
      <c r="AK397" s="30"/>
      <c r="AL397" s="31">
        <f t="shared" ref="AL397:AL409" si="240">COUNTA(AH397:AK397)</f>
        <v>0</v>
      </c>
      <c r="AM397" s="29"/>
      <c r="AN397" s="29"/>
      <c r="AO397" s="29"/>
      <c r="AP397" s="30"/>
      <c r="AQ397" s="31">
        <f t="shared" ref="AQ397:AQ409" si="241">COUNTA(AM397:AP397)</f>
        <v>0</v>
      </c>
      <c r="AR397" s="29"/>
      <c r="AS397" s="29"/>
      <c r="AT397" s="29"/>
      <c r="AU397" s="30"/>
      <c r="AV397" s="43">
        <f t="shared" ref="AV397:AV409" si="242">COUNTA(AR397:AU397)</f>
        <v>0</v>
      </c>
    </row>
    <row r="398" spans="1:48" x14ac:dyDescent="0.25">
      <c r="A398" s="14">
        <v>27</v>
      </c>
      <c r="B398" s="8" t="s">
        <v>70</v>
      </c>
      <c r="C398" s="32" t="s">
        <v>85</v>
      </c>
      <c r="D398" s="29"/>
      <c r="E398" s="29"/>
      <c r="F398" s="29"/>
      <c r="G398" s="30"/>
      <c r="H398" s="31">
        <f t="shared" si="234"/>
        <v>0</v>
      </c>
      <c r="I398" s="29"/>
      <c r="J398" s="29"/>
      <c r="K398" s="29"/>
      <c r="L398" s="30"/>
      <c r="M398" s="31">
        <f t="shared" si="235"/>
        <v>0</v>
      </c>
      <c r="N398" s="29"/>
      <c r="O398" s="29"/>
      <c r="P398" s="29"/>
      <c r="Q398" s="30"/>
      <c r="R398" s="31">
        <f t="shared" si="236"/>
        <v>0</v>
      </c>
      <c r="S398" s="29"/>
      <c r="T398" s="29"/>
      <c r="U398" s="29"/>
      <c r="V398" s="30"/>
      <c r="W398" s="31">
        <f t="shared" si="237"/>
        <v>0</v>
      </c>
      <c r="X398" s="29"/>
      <c r="Y398" s="29"/>
      <c r="Z398" s="29"/>
      <c r="AA398" s="30"/>
      <c r="AB398" s="31">
        <f t="shared" si="238"/>
        <v>0</v>
      </c>
      <c r="AC398" s="29"/>
      <c r="AD398" s="29"/>
      <c r="AE398" s="29"/>
      <c r="AF398" s="30"/>
      <c r="AG398" s="31">
        <f t="shared" si="239"/>
        <v>0</v>
      </c>
      <c r="AH398" s="29"/>
      <c r="AI398" s="29"/>
      <c r="AJ398" s="29"/>
      <c r="AK398" s="30"/>
      <c r="AL398" s="31">
        <f t="shared" si="240"/>
        <v>0</v>
      </c>
      <c r="AM398" s="29"/>
      <c r="AN398" s="29"/>
      <c r="AO398" s="29"/>
      <c r="AP398" s="30"/>
      <c r="AQ398" s="31">
        <f t="shared" si="241"/>
        <v>0</v>
      </c>
      <c r="AR398" s="29"/>
      <c r="AS398" s="29"/>
      <c r="AT398" s="29"/>
      <c r="AU398" s="30"/>
      <c r="AV398" s="43">
        <f t="shared" si="242"/>
        <v>0</v>
      </c>
    </row>
    <row r="399" spans="1:48" x14ac:dyDescent="0.25">
      <c r="A399" s="14">
        <v>27</v>
      </c>
      <c r="B399" s="8" t="s">
        <v>71</v>
      </c>
      <c r="C399" s="32" t="s">
        <v>85</v>
      </c>
      <c r="D399" s="29"/>
      <c r="E399" s="29"/>
      <c r="F399" s="29"/>
      <c r="G399" s="30"/>
      <c r="H399" s="31">
        <f t="shared" si="234"/>
        <v>0</v>
      </c>
      <c r="I399" s="29"/>
      <c r="J399" s="29"/>
      <c r="K399" s="29"/>
      <c r="L399" s="30"/>
      <c r="M399" s="31">
        <f t="shared" si="235"/>
        <v>0</v>
      </c>
      <c r="N399" s="29"/>
      <c r="O399" s="29"/>
      <c r="P399" s="29"/>
      <c r="Q399" s="30"/>
      <c r="R399" s="31">
        <f t="shared" si="236"/>
        <v>0</v>
      </c>
      <c r="S399" s="29"/>
      <c r="T399" s="29"/>
      <c r="U399" s="29"/>
      <c r="V399" s="30"/>
      <c r="W399" s="31">
        <f t="shared" si="237"/>
        <v>0</v>
      </c>
      <c r="X399" s="29"/>
      <c r="Y399" s="29"/>
      <c r="Z399" s="29"/>
      <c r="AA399" s="30"/>
      <c r="AB399" s="31">
        <f t="shared" si="238"/>
        <v>0</v>
      </c>
      <c r="AC399" s="29"/>
      <c r="AD399" s="29"/>
      <c r="AE399" s="29"/>
      <c r="AF399" s="30"/>
      <c r="AG399" s="31">
        <f t="shared" si="239"/>
        <v>0</v>
      </c>
      <c r="AH399" s="29"/>
      <c r="AI399" s="29"/>
      <c r="AJ399" s="29"/>
      <c r="AK399" s="30"/>
      <c r="AL399" s="31">
        <f t="shared" si="240"/>
        <v>0</v>
      </c>
      <c r="AM399" s="29"/>
      <c r="AN399" s="29"/>
      <c r="AO399" s="29"/>
      <c r="AP399" s="30"/>
      <c r="AQ399" s="31">
        <f t="shared" si="241"/>
        <v>0</v>
      </c>
      <c r="AR399" s="29"/>
      <c r="AS399" s="29"/>
      <c r="AT399" s="29"/>
      <c r="AU399" s="30"/>
      <c r="AV399" s="43">
        <f t="shared" si="242"/>
        <v>0</v>
      </c>
    </row>
    <row r="400" spans="1:48" x14ac:dyDescent="0.25">
      <c r="A400" s="14">
        <v>27</v>
      </c>
      <c r="B400" s="8" t="s">
        <v>72</v>
      </c>
      <c r="C400" s="32" t="s">
        <v>85</v>
      </c>
      <c r="D400" s="29"/>
      <c r="E400" s="29"/>
      <c r="F400" s="29"/>
      <c r="G400" s="30"/>
      <c r="H400" s="31">
        <f t="shared" si="234"/>
        <v>0</v>
      </c>
      <c r="I400" s="29"/>
      <c r="J400" s="29"/>
      <c r="K400" s="29"/>
      <c r="L400" s="30"/>
      <c r="M400" s="31">
        <f t="shared" si="235"/>
        <v>0</v>
      </c>
      <c r="N400" s="29"/>
      <c r="O400" s="29"/>
      <c r="P400" s="29"/>
      <c r="Q400" s="30"/>
      <c r="R400" s="31">
        <f t="shared" si="236"/>
        <v>0</v>
      </c>
      <c r="S400" s="29"/>
      <c r="T400" s="29"/>
      <c r="U400" s="29"/>
      <c r="V400" s="30"/>
      <c r="W400" s="31">
        <f t="shared" si="237"/>
        <v>0</v>
      </c>
      <c r="X400" s="29"/>
      <c r="Y400" s="29"/>
      <c r="Z400" s="29"/>
      <c r="AA400" s="30"/>
      <c r="AB400" s="31">
        <f t="shared" si="238"/>
        <v>0</v>
      </c>
      <c r="AC400" s="29"/>
      <c r="AD400" s="29"/>
      <c r="AE400" s="29"/>
      <c r="AF400" s="30"/>
      <c r="AG400" s="31">
        <f t="shared" si="239"/>
        <v>0</v>
      </c>
      <c r="AH400" s="29"/>
      <c r="AI400" s="29"/>
      <c r="AJ400" s="29"/>
      <c r="AK400" s="30"/>
      <c r="AL400" s="31">
        <f t="shared" si="240"/>
        <v>0</v>
      </c>
      <c r="AM400" s="29"/>
      <c r="AN400" s="29"/>
      <c r="AO400" s="29"/>
      <c r="AP400" s="30"/>
      <c r="AQ400" s="31">
        <f t="shared" si="241"/>
        <v>0</v>
      </c>
      <c r="AR400" s="29"/>
      <c r="AS400" s="29"/>
      <c r="AT400" s="29"/>
      <c r="AU400" s="30"/>
      <c r="AV400" s="43">
        <f t="shared" si="242"/>
        <v>0</v>
      </c>
    </row>
    <row r="401" spans="1:48" x14ac:dyDescent="0.25">
      <c r="A401" s="14">
        <v>27</v>
      </c>
      <c r="B401" s="8" t="s">
        <v>73</v>
      </c>
      <c r="C401" s="32" t="s">
        <v>85</v>
      </c>
      <c r="D401" s="29"/>
      <c r="E401" s="29"/>
      <c r="F401" s="29"/>
      <c r="G401" s="30"/>
      <c r="H401" s="31">
        <f t="shared" si="234"/>
        <v>0</v>
      </c>
      <c r="I401" s="29"/>
      <c r="J401" s="29"/>
      <c r="K401" s="29"/>
      <c r="L401" s="30"/>
      <c r="M401" s="31">
        <f t="shared" si="235"/>
        <v>0</v>
      </c>
      <c r="N401" s="29"/>
      <c r="O401" s="29"/>
      <c r="P401" s="29"/>
      <c r="Q401" s="30"/>
      <c r="R401" s="31">
        <f t="shared" si="236"/>
        <v>0</v>
      </c>
      <c r="S401" s="29"/>
      <c r="T401" s="29"/>
      <c r="U401" s="29"/>
      <c r="V401" s="30"/>
      <c r="W401" s="31">
        <f t="shared" si="237"/>
        <v>0</v>
      </c>
      <c r="X401" s="29"/>
      <c r="Y401" s="29"/>
      <c r="Z401" s="29"/>
      <c r="AA401" s="30"/>
      <c r="AB401" s="31">
        <f t="shared" si="238"/>
        <v>0</v>
      </c>
      <c r="AC401" s="29"/>
      <c r="AD401" s="29"/>
      <c r="AE401" s="29"/>
      <c r="AF401" s="30"/>
      <c r="AG401" s="31">
        <f t="shared" si="239"/>
        <v>0</v>
      </c>
      <c r="AH401" s="29"/>
      <c r="AI401" s="29"/>
      <c r="AJ401" s="29"/>
      <c r="AK401" s="30"/>
      <c r="AL401" s="31">
        <f t="shared" si="240"/>
        <v>0</v>
      </c>
      <c r="AM401" s="29"/>
      <c r="AN401" s="29"/>
      <c r="AO401" s="29"/>
      <c r="AP401" s="30"/>
      <c r="AQ401" s="31">
        <f t="shared" si="241"/>
        <v>0</v>
      </c>
      <c r="AR401" s="29"/>
      <c r="AS401" s="29"/>
      <c r="AT401" s="29"/>
      <c r="AU401" s="30"/>
      <c r="AV401" s="43">
        <f t="shared" si="242"/>
        <v>0</v>
      </c>
    </row>
    <row r="402" spans="1:48" x14ac:dyDescent="0.25">
      <c r="A402" s="14">
        <v>27</v>
      </c>
      <c r="B402" s="8" t="s">
        <v>74</v>
      </c>
      <c r="C402" s="32" t="s">
        <v>85</v>
      </c>
      <c r="D402" s="29"/>
      <c r="E402" s="29"/>
      <c r="F402" s="29"/>
      <c r="G402" s="30"/>
      <c r="H402" s="31">
        <f t="shared" si="234"/>
        <v>0</v>
      </c>
      <c r="I402" s="29"/>
      <c r="J402" s="29"/>
      <c r="K402" s="29"/>
      <c r="L402" s="30"/>
      <c r="M402" s="31">
        <f t="shared" si="235"/>
        <v>0</v>
      </c>
      <c r="N402" s="29"/>
      <c r="O402" s="29"/>
      <c r="P402" s="29"/>
      <c r="Q402" s="30"/>
      <c r="R402" s="31">
        <f t="shared" si="236"/>
        <v>0</v>
      </c>
      <c r="S402" s="29"/>
      <c r="T402" s="29"/>
      <c r="U402" s="29"/>
      <c r="V402" s="30"/>
      <c r="W402" s="31">
        <f t="shared" si="237"/>
        <v>0</v>
      </c>
      <c r="X402" s="29"/>
      <c r="Y402" s="29"/>
      <c r="Z402" s="29"/>
      <c r="AA402" s="30"/>
      <c r="AB402" s="31">
        <f t="shared" si="238"/>
        <v>0</v>
      </c>
      <c r="AC402" s="29"/>
      <c r="AD402" s="29"/>
      <c r="AE402" s="29"/>
      <c r="AF402" s="30"/>
      <c r="AG402" s="31">
        <f t="shared" si="239"/>
        <v>0</v>
      </c>
      <c r="AH402" s="29"/>
      <c r="AI402" s="29"/>
      <c r="AJ402" s="29"/>
      <c r="AK402" s="30"/>
      <c r="AL402" s="31">
        <f t="shared" si="240"/>
        <v>0</v>
      </c>
      <c r="AM402" s="29"/>
      <c r="AN402" s="29"/>
      <c r="AO402" s="29"/>
      <c r="AP402" s="30"/>
      <c r="AQ402" s="31">
        <f t="shared" si="241"/>
        <v>0</v>
      </c>
      <c r="AR402" s="29"/>
      <c r="AS402" s="29"/>
      <c r="AT402" s="29"/>
      <c r="AU402" s="30"/>
      <c r="AV402" s="43">
        <f t="shared" si="242"/>
        <v>0</v>
      </c>
    </row>
    <row r="403" spans="1:48" x14ac:dyDescent="0.25">
      <c r="A403" s="14">
        <v>27</v>
      </c>
      <c r="B403" s="8" t="s">
        <v>75</v>
      </c>
      <c r="C403" s="32" t="s">
        <v>85</v>
      </c>
      <c r="D403" s="29"/>
      <c r="E403" s="29"/>
      <c r="F403" s="29"/>
      <c r="G403" s="30"/>
      <c r="H403" s="31">
        <f t="shared" si="234"/>
        <v>0</v>
      </c>
      <c r="I403" s="29"/>
      <c r="J403" s="29"/>
      <c r="K403" s="29"/>
      <c r="L403" s="30"/>
      <c r="M403" s="31">
        <f t="shared" si="235"/>
        <v>0</v>
      </c>
      <c r="N403" s="29"/>
      <c r="O403" s="29"/>
      <c r="P403" s="29"/>
      <c r="Q403" s="30"/>
      <c r="R403" s="31">
        <f t="shared" si="236"/>
        <v>0</v>
      </c>
      <c r="S403" s="29"/>
      <c r="T403" s="29"/>
      <c r="U403" s="29"/>
      <c r="V403" s="30"/>
      <c r="W403" s="31">
        <f t="shared" si="237"/>
        <v>0</v>
      </c>
      <c r="X403" s="29"/>
      <c r="Y403" s="29"/>
      <c r="Z403" s="29"/>
      <c r="AA403" s="30"/>
      <c r="AB403" s="31">
        <f t="shared" si="238"/>
        <v>0</v>
      </c>
      <c r="AC403" s="29"/>
      <c r="AD403" s="29"/>
      <c r="AE403" s="29"/>
      <c r="AF403" s="30"/>
      <c r="AG403" s="31">
        <f t="shared" si="239"/>
        <v>0</v>
      </c>
      <c r="AH403" s="29"/>
      <c r="AI403" s="29"/>
      <c r="AJ403" s="29"/>
      <c r="AK403" s="30"/>
      <c r="AL403" s="31">
        <f t="shared" si="240"/>
        <v>0</v>
      </c>
      <c r="AM403" s="29"/>
      <c r="AN403" s="29"/>
      <c r="AO403" s="29"/>
      <c r="AP403" s="30"/>
      <c r="AQ403" s="31">
        <f t="shared" si="241"/>
        <v>0</v>
      </c>
      <c r="AR403" s="29"/>
      <c r="AS403" s="29"/>
      <c r="AT403" s="29"/>
      <c r="AU403" s="30"/>
      <c r="AV403" s="43">
        <f t="shared" si="242"/>
        <v>0</v>
      </c>
    </row>
    <row r="404" spans="1:48" x14ac:dyDescent="0.25">
      <c r="A404" s="14">
        <v>27</v>
      </c>
      <c r="B404" s="8" t="s">
        <v>76</v>
      </c>
      <c r="C404" s="32" t="s">
        <v>85</v>
      </c>
      <c r="D404" s="29"/>
      <c r="E404" s="29"/>
      <c r="F404" s="29"/>
      <c r="G404" s="30"/>
      <c r="H404" s="31">
        <f t="shared" si="234"/>
        <v>0</v>
      </c>
      <c r="I404" s="29"/>
      <c r="J404" s="29"/>
      <c r="K404" s="29"/>
      <c r="L404" s="30"/>
      <c r="M404" s="31">
        <f t="shared" si="235"/>
        <v>0</v>
      </c>
      <c r="N404" s="29"/>
      <c r="O404" s="29"/>
      <c r="P404" s="29"/>
      <c r="Q404" s="30"/>
      <c r="R404" s="31">
        <f t="shared" si="236"/>
        <v>0</v>
      </c>
      <c r="S404" s="29"/>
      <c r="T404" s="29"/>
      <c r="U404" s="29"/>
      <c r="V404" s="30"/>
      <c r="W404" s="31">
        <f t="shared" si="237"/>
        <v>0</v>
      </c>
      <c r="X404" s="29"/>
      <c r="Y404" s="29"/>
      <c r="Z404" s="29"/>
      <c r="AA404" s="30"/>
      <c r="AB404" s="31">
        <f t="shared" si="238"/>
        <v>0</v>
      </c>
      <c r="AC404" s="29"/>
      <c r="AD404" s="29"/>
      <c r="AE404" s="29"/>
      <c r="AF404" s="30"/>
      <c r="AG404" s="31">
        <f t="shared" si="239"/>
        <v>0</v>
      </c>
      <c r="AH404" s="29"/>
      <c r="AI404" s="29"/>
      <c r="AJ404" s="29"/>
      <c r="AK404" s="30"/>
      <c r="AL404" s="31">
        <f t="shared" si="240"/>
        <v>0</v>
      </c>
      <c r="AM404" s="29"/>
      <c r="AN404" s="29"/>
      <c r="AO404" s="29"/>
      <c r="AP404" s="30"/>
      <c r="AQ404" s="31">
        <f t="shared" si="241"/>
        <v>0</v>
      </c>
      <c r="AR404" s="29"/>
      <c r="AS404" s="29"/>
      <c r="AT404" s="29"/>
      <c r="AU404" s="30"/>
      <c r="AV404" s="43">
        <f t="shared" si="242"/>
        <v>0</v>
      </c>
    </row>
    <row r="405" spans="1:48" x14ac:dyDescent="0.25">
      <c r="A405" s="14">
        <v>27</v>
      </c>
      <c r="B405" s="8" t="s">
        <v>77</v>
      </c>
      <c r="C405" s="32" t="s">
        <v>85</v>
      </c>
      <c r="D405" s="29"/>
      <c r="E405" s="29"/>
      <c r="F405" s="29"/>
      <c r="G405" s="30"/>
      <c r="H405" s="31">
        <f t="shared" si="234"/>
        <v>0</v>
      </c>
      <c r="I405" s="29"/>
      <c r="J405" s="29"/>
      <c r="K405" s="29"/>
      <c r="L405" s="30"/>
      <c r="M405" s="31">
        <f t="shared" si="235"/>
        <v>0</v>
      </c>
      <c r="N405" s="29"/>
      <c r="O405" s="29"/>
      <c r="P405" s="29"/>
      <c r="Q405" s="30"/>
      <c r="R405" s="31">
        <f t="shared" si="236"/>
        <v>0</v>
      </c>
      <c r="S405" s="29"/>
      <c r="T405" s="29"/>
      <c r="U405" s="29"/>
      <c r="V405" s="30"/>
      <c r="W405" s="31">
        <f t="shared" si="237"/>
        <v>0</v>
      </c>
      <c r="X405" s="29"/>
      <c r="Y405" s="29"/>
      <c r="Z405" s="29"/>
      <c r="AA405" s="30"/>
      <c r="AB405" s="31">
        <f t="shared" si="238"/>
        <v>0</v>
      </c>
      <c r="AC405" s="29"/>
      <c r="AD405" s="29"/>
      <c r="AE405" s="29"/>
      <c r="AF405" s="30"/>
      <c r="AG405" s="31">
        <f t="shared" si="239"/>
        <v>0</v>
      </c>
      <c r="AH405" s="29"/>
      <c r="AI405" s="29"/>
      <c r="AJ405" s="29"/>
      <c r="AK405" s="30"/>
      <c r="AL405" s="31">
        <f t="shared" si="240"/>
        <v>0</v>
      </c>
      <c r="AM405" s="29"/>
      <c r="AN405" s="29"/>
      <c r="AO405" s="29"/>
      <c r="AP405" s="30"/>
      <c r="AQ405" s="31">
        <f t="shared" si="241"/>
        <v>0</v>
      </c>
      <c r="AR405" s="29"/>
      <c r="AS405" s="29"/>
      <c r="AT405" s="29"/>
      <c r="AU405" s="30"/>
      <c r="AV405" s="43">
        <f t="shared" si="242"/>
        <v>0</v>
      </c>
    </row>
    <row r="406" spans="1:48" x14ac:dyDescent="0.25">
      <c r="A406" s="14">
        <v>27</v>
      </c>
      <c r="B406" s="8" t="s">
        <v>78</v>
      </c>
      <c r="C406" s="32" t="s">
        <v>85</v>
      </c>
      <c r="D406" s="29"/>
      <c r="E406" s="29"/>
      <c r="F406" s="29"/>
      <c r="G406" s="30"/>
      <c r="H406" s="31">
        <f t="shared" si="234"/>
        <v>0</v>
      </c>
      <c r="I406" s="29"/>
      <c r="J406" s="29"/>
      <c r="K406" s="29"/>
      <c r="L406" s="30"/>
      <c r="M406" s="31">
        <f t="shared" si="235"/>
        <v>0</v>
      </c>
      <c r="N406" s="29"/>
      <c r="O406" s="29"/>
      <c r="P406" s="29"/>
      <c r="Q406" s="30"/>
      <c r="R406" s="31">
        <f t="shared" si="236"/>
        <v>0</v>
      </c>
      <c r="S406" s="29"/>
      <c r="T406" s="29"/>
      <c r="U406" s="29"/>
      <c r="V406" s="30"/>
      <c r="W406" s="31">
        <f t="shared" si="237"/>
        <v>0</v>
      </c>
      <c r="X406" s="29"/>
      <c r="Y406" s="29"/>
      <c r="Z406" s="29"/>
      <c r="AA406" s="30"/>
      <c r="AB406" s="31">
        <f t="shared" si="238"/>
        <v>0</v>
      </c>
      <c r="AC406" s="29"/>
      <c r="AD406" s="29"/>
      <c r="AE406" s="29"/>
      <c r="AF406" s="30"/>
      <c r="AG406" s="31">
        <f t="shared" si="239"/>
        <v>0</v>
      </c>
      <c r="AH406" s="29"/>
      <c r="AI406" s="29"/>
      <c r="AJ406" s="29"/>
      <c r="AK406" s="30"/>
      <c r="AL406" s="31">
        <f t="shared" si="240"/>
        <v>0</v>
      </c>
      <c r="AM406" s="29"/>
      <c r="AN406" s="29"/>
      <c r="AO406" s="29"/>
      <c r="AP406" s="30"/>
      <c r="AQ406" s="31">
        <f t="shared" si="241"/>
        <v>0</v>
      </c>
      <c r="AR406" s="29"/>
      <c r="AS406" s="29"/>
      <c r="AT406" s="29"/>
      <c r="AU406" s="30"/>
      <c r="AV406" s="43">
        <f t="shared" si="242"/>
        <v>0</v>
      </c>
    </row>
    <row r="407" spans="1:48" x14ac:dyDescent="0.25">
      <c r="A407" s="14">
        <v>27</v>
      </c>
      <c r="B407" s="8" t="s">
        <v>79</v>
      </c>
      <c r="C407" s="32" t="s">
        <v>85</v>
      </c>
      <c r="D407" s="29"/>
      <c r="E407" s="29"/>
      <c r="F407" s="29"/>
      <c r="G407" s="30"/>
      <c r="H407" s="31">
        <f t="shared" si="234"/>
        <v>0</v>
      </c>
      <c r="I407" s="29"/>
      <c r="J407" s="29"/>
      <c r="K407" s="29"/>
      <c r="L407" s="30"/>
      <c r="M407" s="31">
        <f t="shared" si="235"/>
        <v>0</v>
      </c>
      <c r="N407" s="29"/>
      <c r="O407" s="29"/>
      <c r="P407" s="29"/>
      <c r="Q407" s="30"/>
      <c r="R407" s="31">
        <f t="shared" si="236"/>
        <v>0</v>
      </c>
      <c r="S407" s="29"/>
      <c r="T407" s="29"/>
      <c r="U407" s="29"/>
      <c r="V407" s="30"/>
      <c r="W407" s="31">
        <f t="shared" si="237"/>
        <v>0</v>
      </c>
      <c r="X407" s="29"/>
      <c r="Y407" s="29"/>
      <c r="Z407" s="29"/>
      <c r="AA407" s="30"/>
      <c r="AB407" s="31">
        <f t="shared" si="238"/>
        <v>0</v>
      </c>
      <c r="AC407" s="29"/>
      <c r="AD407" s="29"/>
      <c r="AE407" s="29"/>
      <c r="AF407" s="30"/>
      <c r="AG407" s="31">
        <f t="shared" si="239"/>
        <v>0</v>
      </c>
      <c r="AH407" s="29"/>
      <c r="AI407" s="29"/>
      <c r="AJ407" s="29"/>
      <c r="AK407" s="30"/>
      <c r="AL407" s="31">
        <f t="shared" si="240"/>
        <v>0</v>
      </c>
      <c r="AM407" s="29"/>
      <c r="AN407" s="29"/>
      <c r="AO407" s="29"/>
      <c r="AP407" s="30"/>
      <c r="AQ407" s="31">
        <f t="shared" si="241"/>
        <v>0</v>
      </c>
      <c r="AR407" s="29"/>
      <c r="AS407" s="29"/>
      <c r="AT407" s="29"/>
      <c r="AU407" s="30"/>
      <c r="AV407" s="43">
        <f t="shared" si="242"/>
        <v>0</v>
      </c>
    </row>
    <row r="408" spans="1:48" x14ac:dyDescent="0.25">
      <c r="A408" s="14">
        <v>27</v>
      </c>
      <c r="B408" s="8" t="s">
        <v>80</v>
      </c>
      <c r="C408" s="32" t="s">
        <v>85</v>
      </c>
      <c r="D408" s="29"/>
      <c r="E408" s="29"/>
      <c r="F408" s="29"/>
      <c r="G408" s="30"/>
      <c r="H408" s="31">
        <f t="shared" si="234"/>
        <v>0</v>
      </c>
      <c r="I408" s="29"/>
      <c r="J408" s="29"/>
      <c r="K408" s="29"/>
      <c r="L408" s="30"/>
      <c r="M408" s="31">
        <f t="shared" si="235"/>
        <v>0</v>
      </c>
      <c r="N408" s="29"/>
      <c r="O408" s="29"/>
      <c r="P408" s="29"/>
      <c r="Q408" s="30"/>
      <c r="R408" s="31">
        <f t="shared" si="236"/>
        <v>0</v>
      </c>
      <c r="S408" s="29"/>
      <c r="T408" s="29"/>
      <c r="U408" s="29"/>
      <c r="V408" s="30"/>
      <c r="W408" s="31">
        <f t="shared" si="237"/>
        <v>0</v>
      </c>
      <c r="X408" s="29"/>
      <c r="Y408" s="29"/>
      <c r="Z408" s="29"/>
      <c r="AA408" s="30"/>
      <c r="AB408" s="31">
        <f t="shared" si="238"/>
        <v>0</v>
      </c>
      <c r="AC408" s="29"/>
      <c r="AD408" s="29"/>
      <c r="AE408" s="29"/>
      <c r="AF408" s="30"/>
      <c r="AG408" s="31">
        <f t="shared" si="239"/>
        <v>0</v>
      </c>
      <c r="AH408" s="29"/>
      <c r="AI408" s="29"/>
      <c r="AJ408" s="29"/>
      <c r="AK408" s="30"/>
      <c r="AL408" s="31">
        <f t="shared" si="240"/>
        <v>0</v>
      </c>
      <c r="AM408" s="29"/>
      <c r="AN408" s="29"/>
      <c r="AO408" s="29"/>
      <c r="AP408" s="30"/>
      <c r="AQ408" s="31">
        <f t="shared" si="241"/>
        <v>0</v>
      </c>
      <c r="AR408" s="29"/>
      <c r="AS408" s="29"/>
      <c r="AT408" s="29"/>
      <c r="AU408" s="30"/>
      <c r="AV408" s="43">
        <f t="shared" si="242"/>
        <v>0</v>
      </c>
    </row>
    <row r="409" spans="1:48" x14ac:dyDescent="0.25">
      <c r="A409" s="14">
        <v>27</v>
      </c>
      <c r="B409" s="32" t="s">
        <v>81</v>
      </c>
      <c r="C409" s="32" t="s">
        <v>85</v>
      </c>
      <c r="D409" s="33"/>
      <c r="E409" s="33"/>
      <c r="F409" s="33"/>
      <c r="G409" s="34"/>
      <c r="H409" s="35">
        <f t="shared" si="234"/>
        <v>0</v>
      </c>
      <c r="I409" s="33"/>
      <c r="J409" s="33"/>
      <c r="K409" s="33"/>
      <c r="L409" s="34"/>
      <c r="M409" s="35">
        <f t="shared" si="235"/>
        <v>0</v>
      </c>
      <c r="N409" s="33"/>
      <c r="O409" s="33"/>
      <c r="P409" s="33"/>
      <c r="Q409" s="34"/>
      <c r="R409" s="35">
        <f t="shared" si="236"/>
        <v>0</v>
      </c>
      <c r="S409" s="33"/>
      <c r="T409" s="33"/>
      <c r="U409" s="33"/>
      <c r="V409" s="34"/>
      <c r="W409" s="35">
        <f t="shared" si="237"/>
        <v>0</v>
      </c>
      <c r="X409" s="33"/>
      <c r="Y409" s="33"/>
      <c r="Z409" s="33"/>
      <c r="AA409" s="34"/>
      <c r="AB409" s="35">
        <f t="shared" si="238"/>
        <v>0</v>
      </c>
      <c r="AC409" s="33"/>
      <c r="AD409" s="33"/>
      <c r="AE409" s="33"/>
      <c r="AF409" s="34"/>
      <c r="AG409" s="35">
        <f t="shared" si="239"/>
        <v>0</v>
      </c>
      <c r="AH409" s="33"/>
      <c r="AI409" s="33"/>
      <c r="AJ409" s="33"/>
      <c r="AK409" s="34"/>
      <c r="AL409" s="35">
        <f t="shared" si="240"/>
        <v>0</v>
      </c>
      <c r="AM409" s="33"/>
      <c r="AN409" s="33"/>
      <c r="AO409" s="33"/>
      <c r="AP409" s="34"/>
      <c r="AQ409" s="35">
        <f t="shared" si="241"/>
        <v>0</v>
      </c>
      <c r="AR409" s="33"/>
      <c r="AS409" s="33"/>
      <c r="AT409" s="33"/>
      <c r="AU409" s="34"/>
      <c r="AV409" s="44">
        <f t="shared" si="242"/>
        <v>0</v>
      </c>
    </row>
    <row r="410" spans="1:48" x14ac:dyDescent="0.25">
      <c r="A410" s="14">
        <v>27</v>
      </c>
      <c r="B410" s="36"/>
      <c r="C410" s="37"/>
      <c r="D410" s="38"/>
      <c r="E410" s="39"/>
      <c r="F410" s="39"/>
      <c r="G410" s="39"/>
      <c r="H410" s="40">
        <f>SUM(H397:H409)</f>
        <v>0</v>
      </c>
      <c r="I410" s="39"/>
      <c r="J410" s="39"/>
      <c r="K410" s="39"/>
      <c r="L410" s="39"/>
      <c r="M410" s="40">
        <f>SUM(M397:M409)</f>
        <v>0</v>
      </c>
      <c r="N410" s="39"/>
      <c r="O410" s="39"/>
      <c r="P410" s="39"/>
      <c r="Q410" s="39"/>
      <c r="R410" s="40">
        <f>SUM(R397:R409)</f>
        <v>0</v>
      </c>
      <c r="S410" s="39"/>
      <c r="T410" s="39"/>
      <c r="U410" s="39"/>
      <c r="V410" s="39"/>
      <c r="W410" s="40">
        <f>SUM(W397:W409)</f>
        <v>0</v>
      </c>
      <c r="X410" s="39"/>
      <c r="Y410" s="39"/>
      <c r="Z410" s="39"/>
      <c r="AA410" s="39"/>
      <c r="AB410" s="40">
        <f>SUM(AB397:AB409)</f>
        <v>0</v>
      </c>
      <c r="AC410" s="39"/>
      <c r="AD410" s="39"/>
      <c r="AE410" s="39"/>
      <c r="AF410" s="39"/>
      <c r="AG410" s="40">
        <f>SUM(AG397:AG409)</f>
        <v>0</v>
      </c>
      <c r="AH410" s="39"/>
      <c r="AI410" s="39"/>
      <c r="AJ410" s="39"/>
      <c r="AK410" s="39"/>
      <c r="AL410" s="40">
        <f>SUM(AL397:AL409)</f>
        <v>0</v>
      </c>
      <c r="AM410" s="39"/>
      <c r="AN410" s="39"/>
      <c r="AO410" s="39"/>
      <c r="AP410" s="39"/>
      <c r="AQ410" s="40">
        <f>SUM(AQ397:AQ409)</f>
        <v>0</v>
      </c>
      <c r="AR410" s="39"/>
      <c r="AS410" s="39"/>
      <c r="AT410" s="39"/>
      <c r="AU410" s="39"/>
      <c r="AV410" s="40">
        <f>SUM(AV397:AV409)</f>
        <v>0</v>
      </c>
    </row>
    <row r="411" spans="1:48" x14ac:dyDescent="0.25">
      <c r="A411" s="14">
        <v>28</v>
      </c>
      <c r="B411" s="80" t="str">
        <f>"Буква (или иное название) класса "&amp;A411&amp;":"</f>
        <v>Буква (или иное название) класса 28:</v>
      </c>
      <c r="C411" s="81"/>
      <c r="D411" s="82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</row>
    <row r="412" spans="1:48" x14ac:dyDescent="0.25">
      <c r="A412" s="14">
        <v>28</v>
      </c>
      <c r="B412" s="45" t="s">
        <v>69</v>
      </c>
      <c r="C412" s="28" t="s">
        <v>85</v>
      </c>
      <c r="D412" s="29"/>
      <c r="E412" s="29"/>
      <c r="F412" s="29"/>
      <c r="G412" s="30"/>
      <c r="H412" s="31">
        <f t="shared" ref="H412:H424" si="243">COUNTA(D412:G412)</f>
        <v>0</v>
      </c>
      <c r="I412" s="29"/>
      <c r="J412" s="29"/>
      <c r="K412" s="29"/>
      <c r="L412" s="30"/>
      <c r="M412" s="31">
        <f t="shared" ref="M412:M424" si="244">COUNTA(I412:L412)</f>
        <v>0</v>
      </c>
      <c r="N412" s="29"/>
      <c r="O412" s="29"/>
      <c r="P412" s="29"/>
      <c r="Q412" s="30"/>
      <c r="R412" s="31">
        <f t="shared" ref="R412:R424" si="245">COUNTA(N412:Q412)</f>
        <v>0</v>
      </c>
      <c r="S412" s="29"/>
      <c r="T412" s="29"/>
      <c r="U412" s="29"/>
      <c r="V412" s="30"/>
      <c r="W412" s="31">
        <f t="shared" ref="W412:W424" si="246">COUNTA(S412:V412)</f>
        <v>0</v>
      </c>
      <c r="X412" s="29"/>
      <c r="Y412" s="29"/>
      <c r="Z412" s="29"/>
      <c r="AA412" s="30"/>
      <c r="AB412" s="31">
        <f t="shared" ref="AB412:AB424" si="247">COUNTA(X412:AA412)</f>
        <v>0</v>
      </c>
      <c r="AC412" s="29"/>
      <c r="AD412" s="29"/>
      <c r="AE412" s="29"/>
      <c r="AF412" s="30"/>
      <c r="AG412" s="31">
        <f t="shared" ref="AG412:AG424" si="248">COUNTA(AC412:AF412)</f>
        <v>0</v>
      </c>
      <c r="AH412" s="29"/>
      <c r="AI412" s="29"/>
      <c r="AJ412" s="29"/>
      <c r="AK412" s="30"/>
      <c r="AL412" s="31">
        <f t="shared" ref="AL412:AL424" si="249">COUNTA(AH412:AK412)</f>
        <v>0</v>
      </c>
      <c r="AM412" s="29"/>
      <c r="AN412" s="29"/>
      <c r="AO412" s="29"/>
      <c r="AP412" s="30"/>
      <c r="AQ412" s="31">
        <f t="shared" ref="AQ412:AQ424" si="250">COUNTA(AM412:AP412)</f>
        <v>0</v>
      </c>
      <c r="AR412" s="29"/>
      <c r="AS412" s="29"/>
      <c r="AT412" s="29"/>
      <c r="AU412" s="30"/>
      <c r="AV412" s="43">
        <f t="shared" ref="AV412:AV424" si="251">COUNTA(AR412:AU412)</f>
        <v>0</v>
      </c>
    </row>
    <row r="413" spans="1:48" x14ac:dyDescent="0.25">
      <c r="A413" s="14">
        <v>28</v>
      </c>
      <c r="B413" s="8" t="s">
        <v>70</v>
      </c>
      <c r="C413" s="32" t="s">
        <v>85</v>
      </c>
      <c r="D413" s="29"/>
      <c r="E413" s="29"/>
      <c r="F413" s="29"/>
      <c r="G413" s="30"/>
      <c r="H413" s="31">
        <f t="shared" si="243"/>
        <v>0</v>
      </c>
      <c r="I413" s="29"/>
      <c r="J413" s="29"/>
      <c r="K413" s="29"/>
      <c r="L413" s="30"/>
      <c r="M413" s="31">
        <f t="shared" si="244"/>
        <v>0</v>
      </c>
      <c r="N413" s="29"/>
      <c r="O413" s="29"/>
      <c r="P413" s="29"/>
      <c r="Q413" s="30"/>
      <c r="R413" s="31">
        <f t="shared" si="245"/>
        <v>0</v>
      </c>
      <c r="S413" s="29"/>
      <c r="T413" s="29"/>
      <c r="U413" s="29"/>
      <c r="V413" s="30"/>
      <c r="W413" s="31">
        <f t="shared" si="246"/>
        <v>0</v>
      </c>
      <c r="X413" s="29"/>
      <c r="Y413" s="29"/>
      <c r="Z413" s="29"/>
      <c r="AA413" s="30"/>
      <c r="AB413" s="31">
        <f t="shared" si="247"/>
        <v>0</v>
      </c>
      <c r="AC413" s="29"/>
      <c r="AD413" s="29"/>
      <c r="AE413" s="29"/>
      <c r="AF413" s="30"/>
      <c r="AG413" s="31">
        <f t="shared" si="248"/>
        <v>0</v>
      </c>
      <c r="AH413" s="29"/>
      <c r="AI413" s="29"/>
      <c r="AJ413" s="29"/>
      <c r="AK413" s="30"/>
      <c r="AL413" s="31">
        <f t="shared" si="249"/>
        <v>0</v>
      </c>
      <c r="AM413" s="29"/>
      <c r="AN413" s="29"/>
      <c r="AO413" s="29"/>
      <c r="AP413" s="30"/>
      <c r="AQ413" s="31">
        <f t="shared" si="250"/>
        <v>0</v>
      </c>
      <c r="AR413" s="29"/>
      <c r="AS413" s="29"/>
      <c r="AT413" s="29"/>
      <c r="AU413" s="30"/>
      <c r="AV413" s="43">
        <f t="shared" si="251"/>
        <v>0</v>
      </c>
    </row>
    <row r="414" spans="1:48" x14ac:dyDescent="0.25">
      <c r="A414" s="14">
        <v>28</v>
      </c>
      <c r="B414" s="8" t="s">
        <v>71</v>
      </c>
      <c r="C414" s="32" t="s">
        <v>85</v>
      </c>
      <c r="D414" s="29"/>
      <c r="E414" s="29"/>
      <c r="F414" s="29"/>
      <c r="G414" s="30"/>
      <c r="H414" s="31">
        <f t="shared" si="243"/>
        <v>0</v>
      </c>
      <c r="I414" s="29"/>
      <c r="J414" s="29"/>
      <c r="K414" s="29"/>
      <c r="L414" s="30"/>
      <c r="M414" s="31">
        <f t="shared" si="244"/>
        <v>0</v>
      </c>
      <c r="N414" s="29"/>
      <c r="O414" s="29"/>
      <c r="P414" s="29"/>
      <c r="Q414" s="30"/>
      <c r="R414" s="31">
        <f t="shared" si="245"/>
        <v>0</v>
      </c>
      <c r="S414" s="29"/>
      <c r="T414" s="29"/>
      <c r="U414" s="29"/>
      <c r="V414" s="30"/>
      <c r="W414" s="31">
        <f t="shared" si="246"/>
        <v>0</v>
      </c>
      <c r="X414" s="29"/>
      <c r="Y414" s="29"/>
      <c r="Z414" s="29"/>
      <c r="AA414" s="30"/>
      <c r="AB414" s="31">
        <f t="shared" si="247"/>
        <v>0</v>
      </c>
      <c r="AC414" s="29"/>
      <c r="AD414" s="29"/>
      <c r="AE414" s="29"/>
      <c r="AF414" s="30"/>
      <c r="AG414" s="31">
        <f t="shared" si="248"/>
        <v>0</v>
      </c>
      <c r="AH414" s="29"/>
      <c r="AI414" s="29"/>
      <c r="AJ414" s="29"/>
      <c r="AK414" s="30"/>
      <c r="AL414" s="31">
        <f t="shared" si="249"/>
        <v>0</v>
      </c>
      <c r="AM414" s="29"/>
      <c r="AN414" s="29"/>
      <c r="AO414" s="29"/>
      <c r="AP414" s="30"/>
      <c r="AQ414" s="31">
        <f t="shared" si="250"/>
        <v>0</v>
      </c>
      <c r="AR414" s="29"/>
      <c r="AS414" s="29"/>
      <c r="AT414" s="29"/>
      <c r="AU414" s="30"/>
      <c r="AV414" s="43">
        <f t="shared" si="251"/>
        <v>0</v>
      </c>
    </row>
    <row r="415" spans="1:48" x14ac:dyDescent="0.25">
      <c r="A415" s="14">
        <v>28</v>
      </c>
      <c r="B415" s="8" t="s">
        <v>72</v>
      </c>
      <c r="C415" s="32" t="s">
        <v>85</v>
      </c>
      <c r="D415" s="29"/>
      <c r="E415" s="29"/>
      <c r="F415" s="29"/>
      <c r="G415" s="30"/>
      <c r="H415" s="31">
        <f t="shared" si="243"/>
        <v>0</v>
      </c>
      <c r="I415" s="29"/>
      <c r="J415" s="29"/>
      <c r="K415" s="29"/>
      <c r="L415" s="30"/>
      <c r="M415" s="31">
        <f t="shared" si="244"/>
        <v>0</v>
      </c>
      <c r="N415" s="29"/>
      <c r="O415" s="29"/>
      <c r="P415" s="29"/>
      <c r="Q415" s="30"/>
      <c r="R415" s="31">
        <f t="shared" si="245"/>
        <v>0</v>
      </c>
      <c r="S415" s="29"/>
      <c r="T415" s="29"/>
      <c r="U415" s="29"/>
      <c r="V415" s="30"/>
      <c r="W415" s="31">
        <f t="shared" si="246"/>
        <v>0</v>
      </c>
      <c r="X415" s="29"/>
      <c r="Y415" s="29"/>
      <c r="Z415" s="29"/>
      <c r="AA415" s="30"/>
      <c r="AB415" s="31">
        <f t="shared" si="247"/>
        <v>0</v>
      </c>
      <c r="AC415" s="29"/>
      <c r="AD415" s="29"/>
      <c r="AE415" s="29"/>
      <c r="AF415" s="30"/>
      <c r="AG415" s="31">
        <f t="shared" si="248"/>
        <v>0</v>
      </c>
      <c r="AH415" s="29"/>
      <c r="AI415" s="29"/>
      <c r="AJ415" s="29"/>
      <c r="AK415" s="30"/>
      <c r="AL415" s="31">
        <f t="shared" si="249"/>
        <v>0</v>
      </c>
      <c r="AM415" s="29"/>
      <c r="AN415" s="29"/>
      <c r="AO415" s="29"/>
      <c r="AP415" s="30"/>
      <c r="AQ415" s="31">
        <f t="shared" si="250"/>
        <v>0</v>
      </c>
      <c r="AR415" s="29"/>
      <c r="AS415" s="29"/>
      <c r="AT415" s="29"/>
      <c r="AU415" s="30"/>
      <c r="AV415" s="43">
        <f t="shared" si="251"/>
        <v>0</v>
      </c>
    </row>
    <row r="416" spans="1:48" x14ac:dyDescent="0.25">
      <c r="A416" s="14">
        <v>28</v>
      </c>
      <c r="B416" s="8" t="s">
        <v>73</v>
      </c>
      <c r="C416" s="32" t="s">
        <v>85</v>
      </c>
      <c r="D416" s="29"/>
      <c r="E416" s="29"/>
      <c r="F416" s="29"/>
      <c r="G416" s="30"/>
      <c r="H416" s="31">
        <f t="shared" si="243"/>
        <v>0</v>
      </c>
      <c r="I416" s="29"/>
      <c r="J416" s="29"/>
      <c r="K416" s="29"/>
      <c r="L416" s="30"/>
      <c r="M416" s="31">
        <f t="shared" si="244"/>
        <v>0</v>
      </c>
      <c r="N416" s="29"/>
      <c r="O416" s="29"/>
      <c r="P416" s="29"/>
      <c r="Q416" s="30"/>
      <c r="R416" s="31">
        <f t="shared" si="245"/>
        <v>0</v>
      </c>
      <c r="S416" s="29"/>
      <c r="T416" s="29"/>
      <c r="U416" s="29"/>
      <c r="V416" s="30"/>
      <c r="W416" s="31">
        <f t="shared" si="246"/>
        <v>0</v>
      </c>
      <c r="X416" s="29"/>
      <c r="Y416" s="29"/>
      <c r="Z416" s="29"/>
      <c r="AA416" s="30"/>
      <c r="AB416" s="31">
        <f t="shared" si="247"/>
        <v>0</v>
      </c>
      <c r="AC416" s="29"/>
      <c r="AD416" s="29"/>
      <c r="AE416" s="29"/>
      <c r="AF416" s="30"/>
      <c r="AG416" s="31">
        <f t="shared" si="248"/>
        <v>0</v>
      </c>
      <c r="AH416" s="29"/>
      <c r="AI416" s="29"/>
      <c r="AJ416" s="29"/>
      <c r="AK416" s="30"/>
      <c r="AL416" s="31">
        <f t="shared" si="249"/>
        <v>0</v>
      </c>
      <c r="AM416" s="29"/>
      <c r="AN416" s="29"/>
      <c r="AO416" s="29"/>
      <c r="AP416" s="30"/>
      <c r="AQ416" s="31">
        <f t="shared" si="250"/>
        <v>0</v>
      </c>
      <c r="AR416" s="29"/>
      <c r="AS416" s="29"/>
      <c r="AT416" s="29"/>
      <c r="AU416" s="30"/>
      <c r="AV416" s="43">
        <f t="shared" si="251"/>
        <v>0</v>
      </c>
    </row>
    <row r="417" spans="1:48" x14ac:dyDescent="0.25">
      <c r="A417" s="14">
        <v>28</v>
      </c>
      <c r="B417" s="8" t="s">
        <v>74</v>
      </c>
      <c r="C417" s="32" t="s">
        <v>85</v>
      </c>
      <c r="D417" s="29"/>
      <c r="E417" s="29"/>
      <c r="F417" s="29"/>
      <c r="G417" s="30"/>
      <c r="H417" s="31">
        <f t="shared" si="243"/>
        <v>0</v>
      </c>
      <c r="I417" s="29"/>
      <c r="J417" s="29"/>
      <c r="K417" s="29"/>
      <c r="L417" s="30"/>
      <c r="M417" s="31">
        <f t="shared" si="244"/>
        <v>0</v>
      </c>
      <c r="N417" s="29"/>
      <c r="O417" s="29"/>
      <c r="P417" s="29"/>
      <c r="Q417" s="30"/>
      <c r="R417" s="31">
        <f t="shared" si="245"/>
        <v>0</v>
      </c>
      <c r="S417" s="29"/>
      <c r="T417" s="29"/>
      <c r="U417" s="29"/>
      <c r="V417" s="30"/>
      <c r="W417" s="31">
        <f t="shared" si="246"/>
        <v>0</v>
      </c>
      <c r="X417" s="29"/>
      <c r="Y417" s="29"/>
      <c r="Z417" s="29"/>
      <c r="AA417" s="30"/>
      <c r="AB417" s="31">
        <f t="shared" si="247"/>
        <v>0</v>
      </c>
      <c r="AC417" s="29"/>
      <c r="AD417" s="29"/>
      <c r="AE417" s="29"/>
      <c r="AF417" s="30"/>
      <c r="AG417" s="31">
        <f t="shared" si="248"/>
        <v>0</v>
      </c>
      <c r="AH417" s="29"/>
      <c r="AI417" s="29"/>
      <c r="AJ417" s="29"/>
      <c r="AK417" s="30"/>
      <c r="AL417" s="31">
        <f t="shared" si="249"/>
        <v>0</v>
      </c>
      <c r="AM417" s="29"/>
      <c r="AN417" s="29"/>
      <c r="AO417" s="29"/>
      <c r="AP417" s="30"/>
      <c r="AQ417" s="31">
        <f t="shared" si="250"/>
        <v>0</v>
      </c>
      <c r="AR417" s="29"/>
      <c r="AS417" s="29"/>
      <c r="AT417" s="29"/>
      <c r="AU417" s="30"/>
      <c r="AV417" s="43">
        <f t="shared" si="251"/>
        <v>0</v>
      </c>
    </row>
    <row r="418" spans="1:48" x14ac:dyDescent="0.25">
      <c r="A418" s="14">
        <v>28</v>
      </c>
      <c r="B418" s="8" t="s">
        <v>75</v>
      </c>
      <c r="C418" s="32" t="s">
        <v>85</v>
      </c>
      <c r="D418" s="29"/>
      <c r="E418" s="29"/>
      <c r="F418" s="29"/>
      <c r="G418" s="30"/>
      <c r="H418" s="31">
        <f t="shared" si="243"/>
        <v>0</v>
      </c>
      <c r="I418" s="29"/>
      <c r="J418" s="29"/>
      <c r="K418" s="29"/>
      <c r="L418" s="30"/>
      <c r="M418" s="31">
        <f t="shared" si="244"/>
        <v>0</v>
      </c>
      <c r="N418" s="29"/>
      <c r="O418" s="29"/>
      <c r="P418" s="29"/>
      <c r="Q418" s="30"/>
      <c r="R418" s="31">
        <f t="shared" si="245"/>
        <v>0</v>
      </c>
      <c r="S418" s="29"/>
      <c r="T418" s="29"/>
      <c r="U418" s="29"/>
      <c r="V418" s="30"/>
      <c r="W418" s="31">
        <f t="shared" si="246"/>
        <v>0</v>
      </c>
      <c r="X418" s="29"/>
      <c r="Y418" s="29"/>
      <c r="Z418" s="29"/>
      <c r="AA418" s="30"/>
      <c r="AB418" s="31">
        <f t="shared" si="247"/>
        <v>0</v>
      </c>
      <c r="AC418" s="29"/>
      <c r="AD418" s="29"/>
      <c r="AE418" s="29"/>
      <c r="AF418" s="30"/>
      <c r="AG418" s="31">
        <f t="shared" si="248"/>
        <v>0</v>
      </c>
      <c r="AH418" s="29"/>
      <c r="AI418" s="29"/>
      <c r="AJ418" s="29"/>
      <c r="AK418" s="30"/>
      <c r="AL418" s="31">
        <f t="shared" si="249"/>
        <v>0</v>
      </c>
      <c r="AM418" s="29"/>
      <c r="AN418" s="29"/>
      <c r="AO418" s="29"/>
      <c r="AP418" s="30"/>
      <c r="AQ418" s="31">
        <f t="shared" si="250"/>
        <v>0</v>
      </c>
      <c r="AR418" s="29"/>
      <c r="AS418" s="29"/>
      <c r="AT418" s="29"/>
      <c r="AU418" s="30"/>
      <c r="AV418" s="43">
        <f t="shared" si="251"/>
        <v>0</v>
      </c>
    </row>
    <row r="419" spans="1:48" x14ac:dyDescent="0.25">
      <c r="A419" s="14">
        <v>28</v>
      </c>
      <c r="B419" s="8" t="s">
        <v>76</v>
      </c>
      <c r="C419" s="32" t="s">
        <v>85</v>
      </c>
      <c r="D419" s="29"/>
      <c r="E419" s="29"/>
      <c r="F419" s="29"/>
      <c r="G419" s="30"/>
      <c r="H419" s="31">
        <f t="shared" si="243"/>
        <v>0</v>
      </c>
      <c r="I419" s="29"/>
      <c r="J419" s="29"/>
      <c r="K419" s="29"/>
      <c r="L419" s="30"/>
      <c r="M419" s="31">
        <f t="shared" si="244"/>
        <v>0</v>
      </c>
      <c r="N419" s="29"/>
      <c r="O419" s="29"/>
      <c r="P419" s="29"/>
      <c r="Q419" s="30"/>
      <c r="R419" s="31">
        <f t="shared" si="245"/>
        <v>0</v>
      </c>
      <c r="S419" s="29"/>
      <c r="T419" s="29"/>
      <c r="U419" s="29"/>
      <c r="V419" s="30"/>
      <c r="W419" s="31">
        <f t="shared" si="246"/>
        <v>0</v>
      </c>
      <c r="X419" s="29"/>
      <c r="Y419" s="29"/>
      <c r="Z419" s="29"/>
      <c r="AA419" s="30"/>
      <c r="AB419" s="31">
        <f t="shared" si="247"/>
        <v>0</v>
      </c>
      <c r="AC419" s="29"/>
      <c r="AD419" s="29"/>
      <c r="AE419" s="29"/>
      <c r="AF419" s="30"/>
      <c r="AG419" s="31">
        <f t="shared" si="248"/>
        <v>0</v>
      </c>
      <c r="AH419" s="29"/>
      <c r="AI419" s="29"/>
      <c r="AJ419" s="29"/>
      <c r="AK419" s="30"/>
      <c r="AL419" s="31">
        <f t="shared" si="249"/>
        <v>0</v>
      </c>
      <c r="AM419" s="29"/>
      <c r="AN419" s="29"/>
      <c r="AO419" s="29"/>
      <c r="AP419" s="30"/>
      <c r="AQ419" s="31">
        <f t="shared" si="250"/>
        <v>0</v>
      </c>
      <c r="AR419" s="29"/>
      <c r="AS419" s="29"/>
      <c r="AT419" s="29"/>
      <c r="AU419" s="30"/>
      <c r="AV419" s="43">
        <f t="shared" si="251"/>
        <v>0</v>
      </c>
    </row>
    <row r="420" spans="1:48" x14ac:dyDescent="0.25">
      <c r="A420" s="14">
        <v>28</v>
      </c>
      <c r="B420" s="8" t="s">
        <v>77</v>
      </c>
      <c r="C420" s="32" t="s">
        <v>85</v>
      </c>
      <c r="D420" s="29"/>
      <c r="E420" s="29"/>
      <c r="F420" s="29"/>
      <c r="G420" s="30"/>
      <c r="H420" s="31">
        <f t="shared" si="243"/>
        <v>0</v>
      </c>
      <c r="I420" s="29"/>
      <c r="J420" s="29"/>
      <c r="K420" s="29"/>
      <c r="L420" s="30"/>
      <c r="M420" s="31">
        <f t="shared" si="244"/>
        <v>0</v>
      </c>
      <c r="N420" s="29"/>
      <c r="O420" s="29"/>
      <c r="P420" s="29"/>
      <c r="Q420" s="30"/>
      <c r="R420" s="31">
        <f t="shared" si="245"/>
        <v>0</v>
      </c>
      <c r="S420" s="29"/>
      <c r="T420" s="29"/>
      <c r="U420" s="29"/>
      <c r="V420" s="30"/>
      <c r="W420" s="31">
        <f t="shared" si="246"/>
        <v>0</v>
      </c>
      <c r="X420" s="29"/>
      <c r="Y420" s="29"/>
      <c r="Z420" s="29"/>
      <c r="AA420" s="30"/>
      <c r="AB420" s="31">
        <f t="shared" si="247"/>
        <v>0</v>
      </c>
      <c r="AC420" s="29"/>
      <c r="AD420" s="29"/>
      <c r="AE420" s="29"/>
      <c r="AF420" s="30"/>
      <c r="AG420" s="31">
        <f t="shared" si="248"/>
        <v>0</v>
      </c>
      <c r="AH420" s="29"/>
      <c r="AI420" s="29"/>
      <c r="AJ420" s="29"/>
      <c r="AK420" s="30"/>
      <c r="AL420" s="31">
        <f t="shared" si="249"/>
        <v>0</v>
      </c>
      <c r="AM420" s="29"/>
      <c r="AN420" s="29"/>
      <c r="AO420" s="29"/>
      <c r="AP420" s="30"/>
      <c r="AQ420" s="31">
        <f t="shared" si="250"/>
        <v>0</v>
      </c>
      <c r="AR420" s="29"/>
      <c r="AS420" s="29"/>
      <c r="AT420" s="29"/>
      <c r="AU420" s="30"/>
      <c r="AV420" s="43">
        <f t="shared" si="251"/>
        <v>0</v>
      </c>
    </row>
    <row r="421" spans="1:48" x14ac:dyDescent="0.25">
      <c r="A421" s="14">
        <v>28</v>
      </c>
      <c r="B421" s="8" t="s">
        <v>78</v>
      </c>
      <c r="C421" s="32" t="s">
        <v>85</v>
      </c>
      <c r="D421" s="29"/>
      <c r="E421" s="29"/>
      <c r="F421" s="29"/>
      <c r="G421" s="30"/>
      <c r="H421" s="31">
        <f t="shared" si="243"/>
        <v>0</v>
      </c>
      <c r="I421" s="29"/>
      <c r="J421" s="29"/>
      <c r="K421" s="29"/>
      <c r="L421" s="30"/>
      <c r="M421" s="31">
        <f t="shared" si="244"/>
        <v>0</v>
      </c>
      <c r="N421" s="29"/>
      <c r="O421" s="29"/>
      <c r="P421" s="29"/>
      <c r="Q421" s="30"/>
      <c r="R421" s="31">
        <f t="shared" si="245"/>
        <v>0</v>
      </c>
      <c r="S421" s="29"/>
      <c r="T421" s="29"/>
      <c r="U421" s="29"/>
      <c r="V421" s="30"/>
      <c r="W421" s="31">
        <f t="shared" si="246"/>
        <v>0</v>
      </c>
      <c r="X421" s="29"/>
      <c r="Y421" s="29"/>
      <c r="Z421" s="29"/>
      <c r="AA421" s="30"/>
      <c r="AB421" s="31">
        <f t="shared" si="247"/>
        <v>0</v>
      </c>
      <c r="AC421" s="29"/>
      <c r="AD421" s="29"/>
      <c r="AE421" s="29"/>
      <c r="AF421" s="30"/>
      <c r="AG421" s="31">
        <f t="shared" si="248"/>
        <v>0</v>
      </c>
      <c r="AH421" s="29"/>
      <c r="AI421" s="29"/>
      <c r="AJ421" s="29"/>
      <c r="AK421" s="30"/>
      <c r="AL421" s="31">
        <f t="shared" si="249"/>
        <v>0</v>
      </c>
      <c r="AM421" s="29"/>
      <c r="AN421" s="29"/>
      <c r="AO421" s="29"/>
      <c r="AP421" s="30"/>
      <c r="AQ421" s="31">
        <f t="shared" si="250"/>
        <v>0</v>
      </c>
      <c r="AR421" s="29"/>
      <c r="AS421" s="29"/>
      <c r="AT421" s="29"/>
      <c r="AU421" s="30"/>
      <c r="AV421" s="43">
        <f t="shared" si="251"/>
        <v>0</v>
      </c>
    </row>
    <row r="422" spans="1:48" x14ac:dyDescent="0.25">
      <c r="A422" s="14">
        <v>28</v>
      </c>
      <c r="B422" s="8" t="s">
        <v>79</v>
      </c>
      <c r="C422" s="32" t="s">
        <v>85</v>
      </c>
      <c r="D422" s="29"/>
      <c r="E422" s="29"/>
      <c r="F422" s="29"/>
      <c r="G422" s="30"/>
      <c r="H422" s="31">
        <f t="shared" si="243"/>
        <v>0</v>
      </c>
      <c r="I422" s="29"/>
      <c r="J422" s="29"/>
      <c r="K422" s="29"/>
      <c r="L422" s="30"/>
      <c r="M422" s="31">
        <f t="shared" si="244"/>
        <v>0</v>
      </c>
      <c r="N422" s="29"/>
      <c r="O422" s="29"/>
      <c r="P422" s="29"/>
      <c r="Q422" s="30"/>
      <c r="R422" s="31">
        <f t="shared" si="245"/>
        <v>0</v>
      </c>
      <c r="S422" s="29"/>
      <c r="T422" s="29"/>
      <c r="U422" s="29"/>
      <c r="V422" s="30"/>
      <c r="W422" s="31">
        <f t="shared" si="246"/>
        <v>0</v>
      </c>
      <c r="X422" s="29"/>
      <c r="Y422" s="29"/>
      <c r="Z422" s="29"/>
      <c r="AA422" s="30"/>
      <c r="AB422" s="31">
        <f t="shared" si="247"/>
        <v>0</v>
      </c>
      <c r="AC422" s="29"/>
      <c r="AD422" s="29"/>
      <c r="AE422" s="29"/>
      <c r="AF422" s="30"/>
      <c r="AG422" s="31">
        <f t="shared" si="248"/>
        <v>0</v>
      </c>
      <c r="AH422" s="29"/>
      <c r="AI422" s="29"/>
      <c r="AJ422" s="29"/>
      <c r="AK422" s="30"/>
      <c r="AL422" s="31">
        <f t="shared" si="249"/>
        <v>0</v>
      </c>
      <c r="AM422" s="29"/>
      <c r="AN422" s="29"/>
      <c r="AO422" s="29"/>
      <c r="AP422" s="30"/>
      <c r="AQ422" s="31">
        <f t="shared" si="250"/>
        <v>0</v>
      </c>
      <c r="AR422" s="29"/>
      <c r="AS422" s="29"/>
      <c r="AT422" s="29"/>
      <c r="AU422" s="30"/>
      <c r="AV422" s="43">
        <f t="shared" si="251"/>
        <v>0</v>
      </c>
    </row>
    <row r="423" spans="1:48" x14ac:dyDescent="0.25">
      <c r="A423" s="14">
        <v>28</v>
      </c>
      <c r="B423" s="8" t="s">
        <v>80</v>
      </c>
      <c r="C423" s="32" t="s">
        <v>85</v>
      </c>
      <c r="D423" s="29"/>
      <c r="E423" s="29"/>
      <c r="F423" s="29"/>
      <c r="G423" s="30"/>
      <c r="H423" s="31">
        <f t="shared" si="243"/>
        <v>0</v>
      </c>
      <c r="I423" s="29"/>
      <c r="J423" s="29"/>
      <c r="K423" s="29"/>
      <c r="L423" s="30"/>
      <c r="M423" s="31">
        <f t="shared" si="244"/>
        <v>0</v>
      </c>
      <c r="N423" s="29"/>
      <c r="O423" s="29"/>
      <c r="P423" s="29"/>
      <c r="Q423" s="30"/>
      <c r="R423" s="31">
        <f t="shared" si="245"/>
        <v>0</v>
      </c>
      <c r="S423" s="29"/>
      <c r="T423" s="29"/>
      <c r="U423" s="29"/>
      <c r="V423" s="30"/>
      <c r="W423" s="31">
        <f t="shared" si="246"/>
        <v>0</v>
      </c>
      <c r="X423" s="29"/>
      <c r="Y423" s="29"/>
      <c r="Z423" s="29"/>
      <c r="AA423" s="30"/>
      <c r="AB423" s="31">
        <f t="shared" si="247"/>
        <v>0</v>
      </c>
      <c r="AC423" s="29"/>
      <c r="AD423" s="29"/>
      <c r="AE423" s="29"/>
      <c r="AF423" s="30"/>
      <c r="AG423" s="31">
        <f t="shared" si="248"/>
        <v>0</v>
      </c>
      <c r="AH423" s="29"/>
      <c r="AI423" s="29"/>
      <c r="AJ423" s="29"/>
      <c r="AK423" s="30"/>
      <c r="AL423" s="31">
        <f t="shared" si="249"/>
        <v>0</v>
      </c>
      <c r="AM423" s="29"/>
      <c r="AN423" s="29"/>
      <c r="AO423" s="29"/>
      <c r="AP423" s="30"/>
      <c r="AQ423" s="31">
        <f t="shared" si="250"/>
        <v>0</v>
      </c>
      <c r="AR423" s="29"/>
      <c r="AS423" s="29"/>
      <c r="AT423" s="29"/>
      <c r="AU423" s="30"/>
      <c r="AV423" s="43">
        <f t="shared" si="251"/>
        <v>0</v>
      </c>
    </row>
    <row r="424" spans="1:48" x14ac:dyDescent="0.25">
      <c r="A424" s="14">
        <v>28</v>
      </c>
      <c r="B424" s="32" t="s">
        <v>81</v>
      </c>
      <c r="C424" s="32" t="s">
        <v>85</v>
      </c>
      <c r="D424" s="33"/>
      <c r="E424" s="33"/>
      <c r="F424" s="33"/>
      <c r="G424" s="34"/>
      <c r="H424" s="35">
        <f t="shared" si="243"/>
        <v>0</v>
      </c>
      <c r="I424" s="33"/>
      <c r="J424" s="33"/>
      <c r="K424" s="33"/>
      <c r="L424" s="34"/>
      <c r="M424" s="35">
        <f t="shared" si="244"/>
        <v>0</v>
      </c>
      <c r="N424" s="33"/>
      <c r="O424" s="33"/>
      <c r="P424" s="33"/>
      <c r="Q424" s="34"/>
      <c r="R424" s="35">
        <f t="shared" si="245"/>
        <v>0</v>
      </c>
      <c r="S424" s="33"/>
      <c r="T424" s="33"/>
      <c r="U424" s="33"/>
      <c r="V424" s="34"/>
      <c r="W424" s="35">
        <f t="shared" si="246"/>
        <v>0</v>
      </c>
      <c r="X424" s="33"/>
      <c r="Y424" s="33"/>
      <c r="Z424" s="33"/>
      <c r="AA424" s="34"/>
      <c r="AB424" s="35">
        <f t="shared" si="247"/>
        <v>0</v>
      </c>
      <c r="AC424" s="33"/>
      <c r="AD424" s="33"/>
      <c r="AE424" s="33"/>
      <c r="AF424" s="34"/>
      <c r="AG424" s="35">
        <f t="shared" si="248"/>
        <v>0</v>
      </c>
      <c r="AH424" s="33"/>
      <c r="AI424" s="33"/>
      <c r="AJ424" s="33"/>
      <c r="AK424" s="34"/>
      <c r="AL424" s="35">
        <f t="shared" si="249"/>
        <v>0</v>
      </c>
      <c r="AM424" s="33"/>
      <c r="AN424" s="33"/>
      <c r="AO424" s="33"/>
      <c r="AP424" s="34"/>
      <c r="AQ424" s="35">
        <f t="shared" si="250"/>
        <v>0</v>
      </c>
      <c r="AR424" s="33"/>
      <c r="AS424" s="33"/>
      <c r="AT424" s="33"/>
      <c r="AU424" s="34"/>
      <c r="AV424" s="44">
        <f t="shared" si="251"/>
        <v>0</v>
      </c>
    </row>
    <row r="425" spans="1:48" x14ac:dyDescent="0.25">
      <c r="A425" s="14">
        <v>28</v>
      </c>
      <c r="B425" s="36"/>
      <c r="C425" s="37"/>
      <c r="D425" s="38"/>
      <c r="E425" s="39"/>
      <c r="F425" s="39"/>
      <c r="G425" s="39"/>
      <c r="H425" s="40">
        <f>SUM(H412:H424)</f>
        <v>0</v>
      </c>
      <c r="I425" s="39"/>
      <c r="J425" s="39"/>
      <c r="K425" s="39"/>
      <c r="L425" s="39"/>
      <c r="M425" s="40">
        <f>SUM(M412:M424)</f>
        <v>0</v>
      </c>
      <c r="N425" s="39"/>
      <c r="O425" s="39"/>
      <c r="P425" s="39"/>
      <c r="Q425" s="39"/>
      <c r="R425" s="40">
        <f>SUM(R412:R424)</f>
        <v>0</v>
      </c>
      <c r="S425" s="39"/>
      <c r="T425" s="39"/>
      <c r="U425" s="39"/>
      <c r="V425" s="39"/>
      <c r="W425" s="40">
        <f>SUM(W412:W424)</f>
        <v>0</v>
      </c>
      <c r="X425" s="39"/>
      <c r="Y425" s="39"/>
      <c r="Z425" s="39"/>
      <c r="AA425" s="39"/>
      <c r="AB425" s="40">
        <f>SUM(AB412:AB424)</f>
        <v>0</v>
      </c>
      <c r="AC425" s="39"/>
      <c r="AD425" s="39"/>
      <c r="AE425" s="39"/>
      <c r="AF425" s="39"/>
      <c r="AG425" s="40">
        <f>SUM(AG412:AG424)</f>
        <v>0</v>
      </c>
      <c r="AH425" s="39"/>
      <c r="AI425" s="39"/>
      <c r="AJ425" s="39"/>
      <c r="AK425" s="39"/>
      <c r="AL425" s="40">
        <f>SUM(AL412:AL424)</f>
        <v>0</v>
      </c>
      <c r="AM425" s="39"/>
      <c r="AN425" s="39"/>
      <c r="AO425" s="39"/>
      <c r="AP425" s="39"/>
      <c r="AQ425" s="40">
        <f>SUM(AQ412:AQ424)</f>
        <v>0</v>
      </c>
      <c r="AR425" s="39"/>
      <c r="AS425" s="39"/>
      <c r="AT425" s="39"/>
      <c r="AU425" s="39"/>
      <c r="AV425" s="40">
        <f>SUM(AV412:AV424)</f>
        <v>0</v>
      </c>
    </row>
    <row r="426" spans="1:48" x14ac:dyDescent="0.25">
      <c r="A426" s="14">
        <v>29</v>
      </c>
      <c r="B426" s="80" t="str">
        <f>"Буква (или иное название) класса "&amp;A426&amp;":"</f>
        <v>Буква (или иное название) класса 29:</v>
      </c>
      <c r="C426" s="81"/>
      <c r="D426" s="82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</row>
    <row r="427" spans="1:48" x14ac:dyDescent="0.25">
      <c r="A427" s="14">
        <v>29</v>
      </c>
      <c r="B427" s="45" t="s">
        <v>69</v>
      </c>
      <c r="C427" s="28" t="s">
        <v>85</v>
      </c>
      <c r="D427" s="29"/>
      <c r="E427" s="29"/>
      <c r="F427" s="29"/>
      <c r="G427" s="30"/>
      <c r="H427" s="31">
        <f t="shared" ref="H427:H439" si="252">COUNTA(D427:G427)</f>
        <v>0</v>
      </c>
      <c r="I427" s="29"/>
      <c r="J427" s="29"/>
      <c r="K427" s="29"/>
      <c r="L427" s="30"/>
      <c r="M427" s="31">
        <f t="shared" ref="M427:M439" si="253">COUNTA(I427:L427)</f>
        <v>0</v>
      </c>
      <c r="N427" s="29"/>
      <c r="O427" s="29"/>
      <c r="P427" s="29"/>
      <c r="Q427" s="30"/>
      <c r="R427" s="31">
        <f t="shared" ref="R427:R439" si="254">COUNTA(N427:Q427)</f>
        <v>0</v>
      </c>
      <c r="S427" s="29"/>
      <c r="T427" s="29"/>
      <c r="U427" s="29"/>
      <c r="V427" s="30"/>
      <c r="W427" s="31">
        <f t="shared" ref="W427:W439" si="255">COUNTA(S427:V427)</f>
        <v>0</v>
      </c>
      <c r="X427" s="29"/>
      <c r="Y427" s="29"/>
      <c r="Z427" s="29"/>
      <c r="AA427" s="30"/>
      <c r="AB427" s="31">
        <f t="shared" ref="AB427:AB439" si="256">COUNTA(X427:AA427)</f>
        <v>0</v>
      </c>
      <c r="AC427" s="29"/>
      <c r="AD427" s="29"/>
      <c r="AE427" s="29"/>
      <c r="AF427" s="30"/>
      <c r="AG427" s="31">
        <f t="shared" ref="AG427:AG439" si="257">COUNTA(AC427:AF427)</f>
        <v>0</v>
      </c>
      <c r="AH427" s="29"/>
      <c r="AI427" s="29"/>
      <c r="AJ427" s="29"/>
      <c r="AK427" s="30"/>
      <c r="AL427" s="31">
        <f t="shared" ref="AL427:AL439" si="258">COUNTA(AH427:AK427)</f>
        <v>0</v>
      </c>
      <c r="AM427" s="29"/>
      <c r="AN427" s="29"/>
      <c r="AO427" s="29"/>
      <c r="AP427" s="30"/>
      <c r="AQ427" s="31">
        <f t="shared" ref="AQ427:AQ439" si="259">COUNTA(AM427:AP427)</f>
        <v>0</v>
      </c>
      <c r="AR427" s="29"/>
      <c r="AS427" s="29"/>
      <c r="AT427" s="29"/>
      <c r="AU427" s="30"/>
      <c r="AV427" s="43">
        <f t="shared" ref="AV427:AV439" si="260">COUNTA(AR427:AU427)</f>
        <v>0</v>
      </c>
    </row>
    <row r="428" spans="1:48" x14ac:dyDescent="0.25">
      <c r="A428" s="14">
        <v>29</v>
      </c>
      <c r="B428" s="8" t="s">
        <v>70</v>
      </c>
      <c r="C428" s="32" t="s">
        <v>85</v>
      </c>
      <c r="D428" s="29"/>
      <c r="E428" s="29"/>
      <c r="F428" s="29"/>
      <c r="G428" s="30"/>
      <c r="H428" s="31">
        <f t="shared" si="252"/>
        <v>0</v>
      </c>
      <c r="I428" s="29"/>
      <c r="J428" s="29"/>
      <c r="K428" s="29"/>
      <c r="L428" s="30"/>
      <c r="M428" s="31">
        <f t="shared" si="253"/>
        <v>0</v>
      </c>
      <c r="N428" s="29"/>
      <c r="O428" s="29"/>
      <c r="P428" s="29"/>
      <c r="Q428" s="30"/>
      <c r="R428" s="31">
        <f t="shared" si="254"/>
        <v>0</v>
      </c>
      <c r="S428" s="29"/>
      <c r="T428" s="29"/>
      <c r="U428" s="29"/>
      <c r="V428" s="30"/>
      <c r="W428" s="31">
        <f t="shared" si="255"/>
        <v>0</v>
      </c>
      <c r="X428" s="29"/>
      <c r="Y428" s="29"/>
      <c r="Z428" s="29"/>
      <c r="AA428" s="30"/>
      <c r="AB428" s="31">
        <f t="shared" si="256"/>
        <v>0</v>
      </c>
      <c r="AC428" s="29"/>
      <c r="AD428" s="29"/>
      <c r="AE428" s="29"/>
      <c r="AF428" s="30"/>
      <c r="AG428" s="31">
        <f t="shared" si="257"/>
        <v>0</v>
      </c>
      <c r="AH428" s="29"/>
      <c r="AI428" s="29"/>
      <c r="AJ428" s="29"/>
      <c r="AK428" s="30"/>
      <c r="AL428" s="31">
        <f t="shared" si="258"/>
        <v>0</v>
      </c>
      <c r="AM428" s="29"/>
      <c r="AN428" s="29"/>
      <c r="AO428" s="29"/>
      <c r="AP428" s="30"/>
      <c r="AQ428" s="31">
        <f t="shared" si="259"/>
        <v>0</v>
      </c>
      <c r="AR428" s="29"/>
      <c r="AS428" s="29"/>
      <c r="AT428" s="29"/>
      <c r="AU428" s="30"/>
      <c r="AV428" s="43">
        <f t="shared" si="260"/>
        <v>0</v>
      </c>
    </row>
    <row r="429" spans="1:48" x14ac:dyDescent="0.25">
      <c r="A429" s="14">
        <v>29</v>
      </c>
      <c r="B429" s="8" t="s">
        <v>71</v>
      </c>
      <c r="C429" s="32" t="s">
        <v>85</v>
      </c>
      <c r="D429" s="29"/>
      <c r="E429" s="29"/>
      <c r="F429" s="29"/>
      <c r="G429" s="30"/>
      <c r="H429" s="31">
        <f t="shared" si="252"/>
        <v>0</v>
      </c>
      <c r="I429" s="29"/>
      <c r="J429" s="29"/>
      <c r="K429" s="29"/>
      <c r="L429" s="30"/>
      <c r="M429" s="31">
        <f t="shared" si="253"/>
        <v>0</v>
      </c>
      <c r="N429" s="29"/>
      <c r="O429" s="29"/>
      <c r="P429" s="29"/>
      <c r="Q429" s="30"/>
      <c r="R429" s="31">
        <f t="shared" si="254"/>
        <v>0</v>
      </c>
      <c r="S429" s="29"/>
      <c r="T429" s="29"/>
      <c r="U429" s="29"/>
      <c r="V429" s="30"/>
      <c r="W429" s="31">
        <f t="shared" si="255"/>
        <v>0</v>
      </c>
      <c r="X429" s="29"/>
      <c r="Y429" s="29"/>
      <c r="Z429" s="29"/>
      <c r="AA429" s="30"/>
      <c r="AB429" s="31">
        <f t="shared" si="256"/>
        <v>0</v>
      </c>
      <c r="AC429" s="29"/>
      <c r="AD429" s="29"/>
      <c r="AE429" s="29"/>
      <c r="AF429" s="30"/>
      <c r="AG429" s="31">
        <f t="shared" si="257"/>
        <v>0</v>
      </c>
      <c r="AH429" s="29"/>
      <c r="AI429" s="29"/>
      <c r="AJ429" s="29"/>
      <c r="AK429" s="30"/>
      <c r="AL429" s="31">
        <f t="shared" si="258"/>
        <v>0</v>
      </c>
      <c r="AM429" s="29"/>
      <c r="AN429" s="29"/>
      <c r="AO429" s="29"/>
      <c r="AP429" s="30"/>
      <c r="AQ429" s="31">
        <f t="shared" si="259"/>
        <v>0</v>
      </c>
      <c r="AR429" s="29"/>
      <c r="AS429" s="29"/>
      <c r="AT429" s="29"/>
      <c r="AU429" s="30"/>
      <c r="AV429" s="43">
        <f t="shared" si="260"/>
        <v>0</v>
      </c>
    </row>
    <row r="430" spans="1:48" x14ac:dyDescent="0.25">
      <c r="A430" s="14">
        <v>29</v>
      </c>
      <c r="B430" s="8" t="s">
        <v>72</v>
      </c>
      <c r="C430" s="32" t="s">
        <v>85</v>
      </c>
      <c r="D430" s="29"/>
      <c r="E430" s="29"/>
      <c r="F430" s="29"/>
      <c r="G430" s="30"/>
      <c r="H430" s="31">
        <f t="shared" si="252"/>
        <v>0</v>
      </c>
      <c r="I430" s="29"/>
      <c r="J430" s="29"/>
      <c r="K430" s="29"/>
      <c r="L430" s="30"/>
      <c r="M430" s="31">
        <f t="shared" si="253"/>
        <v>0</v>
      </c>
      <c r="N430" s="29"/>
      <c r="O430" s="29"/>
      <c r="P430" s="29"/>
      <c r="Q430" s="30"/>
      <c r="R430" s="31">
        <f t="shared" si="254"/>
        <v>0</v>
      </c>
      <c r="S430" s="29"/>
      <c r="T430" s="29"/>
      <c r="U430" s="29"/>
      <c r="V430" s="30"/>
      <c r="W430" s="31">
        <f t="shared" si="255"/>
        <v>0</v>
      </c>
      <c r="X430" s="29"/>
      <c r="Y430" s="29"/>
      <c r="Z430" s="29"/>
      <c r="AA430" s="30"/>
      <c r="AB430" s="31">
        <f t="shared" si="256"/>
        <v>0</v>
      </c>
      <c r="AC430" s="29"/>
      <c r="AD430" s="29"/>
      <c r="AE430" s="29"/>
      <c r="AF430" s="30"/>
      <c r="AG430" s="31">
        <f t="shared" si="257"/>
        <v>0</v>
      </c>
      <c r="AH430" s="29"/>
      <c r="AI430" s="29"/>
      <c r="AJ430" s="29"/>
      <c r="AK430" s="30"/>
      <c r="AL430" s="31">
        <f t="shared" si="258"/>
        <v>0</v>
      </c>
      <c r="AM430" s="29"/>
      <c r="AN430" s="29"/>
      <c r="AO430" s="29"/>
      <c r="AP430" s="30"/>
      <c r="AQ430" s="31">
        <f t="shared" si="259"/>
        <v>0</v>
      </c>
      <c r="AR430" s="29"/>
      <c r="AS430" s="29"/>
      <c r="AT430" s="29"/>
      <c r="AU430" s="30"/>
      <c r="AV430" s="43">
        <f t="shared" si="260"/>
        <v>0</v>
      </c>
    </row>
    <row r="431" spans="1:48" x14ac:dyDescent="0.25">
      <c r="A431" s="14">
        <v>29</v>
      </c>
      <c r="B431" s="8" t="s">
        <v>73</v>
      </c>
      <c r="C431" s="32" t="s">
        <v>85</v>
      </c>
      <c r="D431" s="29"/>
      <c r="E431" s="29"/>
      <c r="F431" s="29"/>
      <c r="G431" s="30"/>
      <c r="H431" s="31">
        <f t="shared" si="252"/>
        <v>0</v>
      </c>
      <c r="I431" s="29"/>
      <c r="J431" s="29"/>
      <c r="K431" s="29"/>
      <c r="L431" s="30"/>
      <c r="M431" s="31">
        <f t="shared" si="253"/>
        <v>0</v>
      </c>
      <c r="N431" s="29"/>
      <c r="O431" s="29"/>
      <c r="P431" s="29"/>
      <c r="Q431" s="30"/>
      <c r="R431" s="31">
        <f t="shared" si="254"/>
        <v>0</v>
      </c>
      <c r="S431" s="29"/>
      <c r="T431" s="29"/>
      <c r="U431" s="29"/>
      <c r="V431" s="30"/>
      <c r="W431" s="31">
        <f t="shared" si="255"/>
        <v>0</v>
      </c>
      <c r="X431" s="29"/>
      <c r="Y431" s="29"/>
      <c r="Z431" s="29"/>
      <c r="AA431" s="30"/>
      <c r="AB431" s="31">
        <f t="shared" si="256"/>
        <v>0</v>
      </c>
      <c r="AC431" s="29"/>
      <c r="AD431" s="29"/>
      <c r="AE431" s="29"/>
      <c r="AF431" s="30"/>
      <c r="AG431" s="31">
        <f t="shared" si="257"/>
        <v>0</v>
      </c>
      <c r="AH431" s="29"/>
      <c r="AI431" s="29"/>
      <c r="AJ431" s="29"/>
      <c r="AK431" s="30"/>
      <c r="AL431" s="31">
        <f t="shared" si="258"/>
        <v>0</v>
      </c>
      <c r="AM431" s="29"/>
      <c r="AN431" s="29"/>
      <c r="AO431" s="29"/>
      <c r="AP431" s="30"/>
      <c r="AQ431" s="31">
        <f t="shared" si="259"/>
        <v>0</v>
      </c>
      <c r="AR431" s="29"/>
      <c r="AS431" s="29"/>
      <c r="AT431" s="29"/>
      <c r="AU431" s="30"/>
      <c r="AV431" s="43">
        <f t="shared" si="260"/>
        <v>0</v>
      </c>
    </row>
    <row r="432" spans="1:48" x14ac:dyDescent="0.25">
      <c r="A432" s="14">
        <v>29</v>
      </c>
      <c r="B432" s="8" t="s">
        <v>74</v>
      </c>
      <c r="C432" s="32" t="s">
        <v>85</v>
      </c>
      <c r="D432" s="29"/>
      <c r="E432" s="29"/>
      <c r="F432" s="29"/>
      <c r="G432" s="30"/>
      <c r="H432" s="31">
        <f t="shared" si="252"/>
        <v>0</v>
      </c>
      <c r="I432" s="29"/>
      <c r="J432" s="29"/>
      <c r="K432" s="29"/>
      <c r="L432" s="30"/>
      <c r="M432" s="31">
        <f t="shared" si="253"/>
        <v>0</v>
      </c>
      <c r="N432" s="29"/>
      <c r="O432" s="29"/>
      <c r="P432" s="29"/>
      <c r="Q432" s="30"/>
      <c r="R432" s="31">
        <f t="shared" si="254"/>
        <v>0</v>
      </c>
      <c r="S432" s="29"/>
      <c r="T432" s="29"/>
      <c r="U432" s="29"/>
      <c r="V432" s="30"/>
      <c r="W432" s="31">
        <f t="shared" si="255"/>
        <v>0</v>
      </c>
      <c r="X432" s="29"/>
      <c r="Y432" s="29"/>
      <c r="Z432" s="29"/>
      <c r="AA432" s="30"/>
      <c r="AB432" s="31">
        <f t="shared" si="256"/>
        <v>0</v>
      </c>
      <c r="AC432" s="29"/>
      <c r="AD432" s="29"/>
      <c r="AE432" s="29"/>
      <c r="AF432" s="30"/>
      <c r="AG432" s="31">
        <f t="shared" si="257"/>
        <v>0</v>
      </c>
      <c r="AH432" s="29"/>
      <c r="AI432" s="29"/>
      <c r="AJ432" s="29"/>
      <c r="AK432" s="30"/>
      <c r="AL432" s="31">
        <f t="shared" si="258"/>
        <v>0</v>
      </c>
      <c r="AM432" s="29"/>
      <c r="AN432" s="29"/>
      <c r="AO432" s="29"/>
      <c r="AP432" s="30"/>
      <c r="AQ432" s="31">
        <f t="shared" si="259"/>
        <v>0</v>
      </c>
      <c r="AR432" s="29"/>
      <c r="AS432" s="29"/>
      <c r="AT432" s="29"/>
      <c r="AU432" s="30"/>
      <c r="AV432" s="43">
        <f t="shared" si="260"/>
        <v>0</v>
      </c>
    </row>
    <row r="433" spans="1:48" x14ac:dyDescent="0.25">
      <c r="A433" s="14">
        <v>29</v>
      </c>
      <c r="B433" s="8" t="s">
        <v>75</v>
      </c>
      <c r="C433" s="32" t="s">
        <v>85</v>
      </c>
      <c r="D433" s="29"/>
      <c r="E433" s="29"/>
      <c r="F433" s="29"/>
      <c r="G433" s="30"/>
      <c r="H433" s="31">
        <f t="shared" si="252"/>
        <v>0</v>
      </c>
      <c r="I433" s="29"/>
      <c r="J433" s="29"/>
      <c r="K433" s="29"/>
      <c r="L433" s="30"/>
      <c r="M433" s="31">
        <f t="shared" si="253"/>
        <v>0</v>
      </c>
      <c r="N433" s="29"/>
      <c r="O433" s="29"/>
      <c r="P433" s="29"/>
      <c r="Q433" s="30"/>
      <c r="R433" s="31">
        <f t="shared" si="254"/>
        <v>0</v>
      </c>
      <c r="S433" s="29"/>
      <c r="T433" s="29"/>
      <c r="U433" s="29"/>
      <c r="V433" s="30"/>
      <c r="W433" s="31">
        <f t="shared" si="255"/>
        <v>0</v>
      </c>
      <c r="X433" s="29"/>
      <c r="Y433" s="29"/>
      <c r="Z433" s="29"/>
      <c r="AA433" s="30"/>
      <c r="AB433" s="31">
        <f t="shared" si="256"/>
        <v>0</v>
      </c>
      <c r="AC433" s="29"/>
      <c r="AD433" s="29"/>
      <c r="AE433" s="29"/>
      <c r="AF433" s="30"/>
      <c r="AG433" s="31">
        <f t="shared" si="257"/>
        <v>0</v>
      </c>
      <c r="AH433" s="29"/>
      <c r="AI433" s="29"/>
      <c r="AJ433" s="29"/>
      <c r="AK433" s="30"/>
      <c r="AL433" s="31">
        <f t="shared" si="258"/>
        <v>0</v>
      </c>
      <c r="AM433" s="29"/>
      <c r="AN433" s="29"/>
      <c r="AO433" s="29"/>
      <c r="AP433" s="30"/>
      <c r="AQ433" s="31">
        <f t="shared" si="259"/>
        <v>0</v>
      </c>
      <c r="AR433" s="29"/>
      <c r="AS433" s="29"/>
      <c r="AT433" s="29"/>
      <c r="AU433" s="30"/>
      <c r="AV433" s="43">
        <f t="shared" si="260"/>
        <v>0</v>
      </c>
    </row>
    <row r="434" spans="1:48" x14ac:dyDescent="0.25">
      <c r="A434" s="14">
        <v>29</v>
      </c>
      <c r="B434" s="8" t="s">
        <v>76</v>
      </c>
      <c r="C434" s="32" t="s">
        <v>85</v>
      </c>
      <c r="D434" s="29"/>
      <c r="E434" s="29"/>
      <c r="F434" s="29"/>
      <c r="G434" s="30"/>
      <c r="H434" s="31">
        <f t="shared" si="252"/>
        <v>0</v>
      </c>
      <c r="I434" s="29"/>
      <c r="J434" s="29"/>
      <c r="K434" s="29"/>
      <c r="L434" s="30"/>
      <c r="M434" s="31">
        <f t="shared" si="253"/>
        <v>0</v>
      </c>
      <c r="N434" s="29"/>
      <c r="O434" s="29"/>
      <c r="P434" s="29"/>
      <c r="Q434" s="30"/>
      <c r="R434" s="31">
        <f t="shared" si="254"/>
        <v>0</v>
      </c>
      <c r="S434" s="29"/>
      <c r="T434" s="29"/>
      <c r="U434" s="29"/>
      <c r="V434" s="30"/>
      <c r="W434" s="31">
        <f t="shared" si="255"/>
        <v>0</v>
      </c>
      <c r="X434" s="29"/>
      <c r="Y434" s="29"/>
      <c r="Z434" s="29"/>
      <c r="AA434" s="30"/>
      <c r="AB434" s="31">
        <f t="shared" si="256"/>
        <v>0</v>
      </c>
      <c r="AC434" s="29"/>
      <c r="AD434" s="29"/>
      <c r="AE434" s="29"/>
      <c r="AF434" s="30"/>
      <c r="AG434" s="31">
        <f t="shared" si="257"/>
        <v>0</v>
      </c>
      <c r="AH434" s="29"/>
      <c r="AI434" s="29"/>
      <c r="AJ434" s="29"/>
      <c r="AK434" s="30"/>
      <c r="AL434" s="31">
        <f t="shared" si="258"/>
        <v>0</v>
      </c>
      <c r="AM434" s="29"/>
      <c r="AN434" s="29"/>
      <c r="AO434" s="29"/>
      <c r="AP434" s="30"/>
      <c r="AQ434" s="31">
        <f t="shared" si="259"/>
        <v>0</v>
      </c>
      <c r="AR434" s="29"/>
      <c r="AS434" s="29"/>
      <c r="AT434" s="29"/>
      <c r="AU434" s="30"/>
      <c r="AV434" s="43">
        <f t="shared" si="260"/>
        <v>0</v>
      </c>
    </row>
    <row r="435" spans="1:48" x14ac:dyDescent="0.25">
      <c r="A435" s="14">
        <v>29</v>
      </c>
      <c r="B435" s="8" t="s">
        <v>77</v>
      </c>
      <c r="C435" s="32" t="s">
        <v>85</v>
      </c>
      <c r="D435" s="29"/>
      <c r="E435" s="29"/>
      <c r="F435" s="29"/>
      <c r="G435" s="30"/>
      <c r="H435" s="31">
        <f t="shared" si="252"/>
        <v>0</v>
      </c>
      <c r="I435" s="29"/>
      <c r="J435" s="29"/>
      <c r="K435" s="29"/>
      <c r="L435" s="30"/>
      <c r="M435" s="31">
        <f t="shared" si="253"/>
        <v>0</v>
      </c>
      <c r="N435" s="29"/>
      <c r="O435" s="29"/>
      <c r="P435" s="29"/>
      <c r="Q435" s="30"/>
      <c r="R435" s="31">
        <f t="shared" si="254"/>
        <v>0</v>
      </c>
      <c r="S435" s="29"/>
      <c r="T435" s="29"/>
      <c r="U435" s="29"/>
      <c r="V435" s="30"/>
      <c r="W435" s="31">
        <f t="shared" si="255"/>
        <v>0</v>
      </c>
      <c r="X435" s="29"/>
      <c r="Y435" s="29"/>
      <c r="Z435" s="29"/>
      <c r="AA435" s="30"/>
      <c r="AB435" s="31">
        <f t="shared" si="256"/>
        <v>0</v>
      </c>
      <c r="AC435" s="29"/>
      <c r="AD435" s="29"/>
      <c r="AE435" s="29"/>
      <c r="AF435" s="30"/>
      <c r="AG435" s="31">
        <f t="shared" si="257"/>
        <v>0</v>
      </c>
      <c r="AH435" s="29"/>
      <c r="AI435" s="29"/>
      <c r="AJ435" s="29"/>
      <c r="AK435" s="30"/>
      <c r="AL435" s="31">
        <f t="shared" si="258"/>
        <v>0</v>
      </c>
      <c r="AM435" s="29"/>
      <c r="AN435" s="29"/>
      <c r="AO435" s="29"/>
      <c r="AP435" s="30"/>
      <c r="AQ435" s="31">
        <f t="shared" si="259"/>
        <v>0</v>
      </c>
      <c r="AR435" s="29"/>
      <c r="AS435" s="29"/>
      <c r="AT435" s="29"/>
      <c r="AU435" s="30"/>
      <c r="AV435" s="43">
        <f t="shared" si="260"/>
        <v>0</v>
      </c>
    </row>
    <row r="436" spans="1:48" x14ac:dyDescent="0.25">
      <c r="A436" s="14">
        <v>29</v>
      </c>
      <c r="B436" s="8" t="s">
        <v>78</v>
      </c>
      <c r="C436" s="32" t="s">
        <v>85</v>
      </c>
      <c r="D436" s="29"/>
      <c r="E436" s="29"/>
      <c r="F436" s="29"/>
      <c r="G436" s="30"/>
      <c r="H436" s="31">
        <f t="shared" si="252"/>
        <v>0</v>
      </c>
      <c r="I436" s="29"/>
      <c r="J436" s="29"/>
      <c r="K436" s="29"/>
      <c r="L436" s="30"/>
      <c r="M436" s="31">
        <f t="shared" si="253"/>
        <v>0</v>
      </c>
      <c r="N436" s="29"/>
      <c r="O436" s="29"/>
      <c r="P436" s="29"/>
      <c r="Q436" s="30"/>
      <c r="R436" s="31">
        <f t="shared" si="254"/>
        <v>0</v>
      </c>
      <c r="S436" s="29"/>
      <c r="T436" s="29"/>
      <c r="U436" s="29"/>
      <c r="V436" s="30"/>
      <c r="W436" s="31">
        <f t="shared" si="255"/>
        <v>0</v>
      </c>
      <c r="X436" s="29"/>
      <c r="Y436" s="29"/>
      <c r="Z436" s="29"/>
      <c r="AA436" s="30"/>
      <c r="AB436" s="31">
        <f t="shared" si="256"/>
        <v>0</v>
      </c>
      <c r="AC436" s="29"/>
      <c r="AD436" s="29"/>
      <c r="AE436" s="29"/>
      <c r="AF436" s="30"/>
      <c r="AG436" s="31">
        <f t="shared" si="257"/>
        <v>0</v>
      </c>
      <c r="AH436" s="29"/>
      <c r="AI436" s="29"/>
      <c r="AJ436" s="29"/>
      <c r="AK436" s="30"/>
      <c r="AL436" s="31">
        <f t="shared" si="258"/>
        <v>0</v>
      </c>
      <c r="AM436" s="29"/>
      <c r="AN436" s="29"/>
      <c r="AO436" s="29"/>
      <c r="AP436" s="30"/>
      <c r="AQ436" s="31">
        <f t="shared" si="259"/>
        <v>0</v>
      </c>
      <c r="AR436" s="29"/>
      <c r="AS436" s="29"/>
      <c r="AT436" s="29"/>
      <c r="AU436" s="30"/>
      <c r="AV436" s="43">
        <f t="shared" si="260"/>
        <v>0</v>
      </c>
    </row>
    <row r="437" spans="1:48" x14ac:dyDescent="0.25">
      <c r="A437" s="14">
        <v>29</v>
      </c>
      <c r="B437" s="8" t="s">
        <v>79</v>
      </c>
      <c r="C437" s="32" t="s">
        <v>85</v>
      </c>
      <c r="D437" s="29"/>
      <c r="E437" s="29"/>
      <c r="F437" s="29"/>
      <c r="G437" s="30"/>
      <c r="H437" s="31">
        <f t="shared" si="252"/>
        <v>0</v>
      </c>
      <c r="I437" s="29"/>
      <c r="J437" s="29"/>
      <c r="K437" s="29"/>
      <c r="L437" s="30"/>
      <c r="M437" s="31">
        <f t="shared" si="253"/>
        <v>0</v>
      </c>
      <c r="N437" s="29"/>
      <c r="O437" s="29"/>
      <c r="P437" s="29"/>
      <c r="Q437" s="30"/>
      <c r="R437" s="31">
        <f t="shared" si="254"/>
        <v>0</v>
      </c>
      <c r="S437" s="29"/>
      <c r="T437" s="29"/>
      <c r="U437" s="29"/>
      <c r="V437" s="30"/>
      <c r="W437" s="31">
        <f t="shared" si="255"/>
        <v>0</v>
      </c>
      <c r="X437" s="29"/>
      <c r="Y437" s="29"/>
      <c r="Z437" s="29"/>
      <c r="AA437" s="30"/>
      <c r="AB437" s="31">
        <f t="shared" si="256"/>
        <v>0</v>
      </c>
      <c r="AC437" s="29"/>
      <c r="AD437" s="29"/>
      <c r="AE437" s="29"/>
      <c r="AF437" s="30"/>
      <c r="AG437" s="31">
        <f t="shared" si="257"/>
        <v>0</v>
      </c>
      <c r="AH437" s="29"/>
      <c r="AI437" s="29"/>
      <c r="AJ437" s="29"/>
      <c r="AK437" s="30"/>
      <c r="AL437" s="31">
        <f t="shared" si="258"/>
        <v>0</v>
      </c>
      <c r="AM437" s="29"/>
      <c r="AN437" s="29"/>
      <c r="AO437" s="29"/>
      <c r="AP437" s="30"/>
      <c r="AQ437" s="31">
        <f t="shared" si="259"/>
        <v>0</v>
      </c>
      <c r="AR437" s="29"/>
      <c r="AS437" s="29"/>
      <c r="AT437" s="29"/>
      <c r="AU437" s="30"/>
      <c r="AV437" s="43">
        <f t="shared" si="260"/>
        <v>0</v>
      </c>
    </row>
    <row r="438" spans="1:48" x14ac:dyDescent="0.25">
      <c r="A438" s="14">
        <v>29</v>
      </c>
      <c r="B438" s="8" t="s">
        <v>80</v>
      </c>
      <c r="C438" s="32" t="s">
        <v>85</v>
      </c>
      <c r="D438" s="29"/>
      <c r="E438" s="29"/>
      <c r="F438" s="29"/>
      <c r="G438" s="30"/>
      <c r="H438" s="31">
        <f t="shared" si="252"/>
        <v>0</v>
      </c>
      <c r="I438" s="29"/>
      <c r="J438" s="29"/>
      <c r="K438" s="29"/>
      <c r="L438" s="30"/>
      <c r="M438" s="31">
        <f t="shared" si="253"/>
        <v>0</v>
      </c>
      <c r="N438" s="29"/>
      <c r="O438" s="29"/>
      <c r="P438" s="29"/>
      <c r="Q438" s="30"/>
      <c r="R438" s="31">
        <f t="shared" si="254"/>
        <v>0</v>
      </c>
      <c r="S438" s="29"/>
      <c r="T438" s="29"/>
      <c r="U438" s="29"/>
      <c r="V438" s="30"/>
      <c r="W438" s="31">
        <f t="shared" si="255"/>
        <v>0</v>
      </c>
      <c r="X438" s="29"/>
      <c r="Y438" s="29"/>
      <c r="Z438" s="29"/>
      <c r="AA438" s="30"/>
      <c r="AB438" s="31">
        <f t="shared" si="256"/>
        <v>0</v>
      </c>
      <c r="AC438" s="29"/>
      <c r="AD438" s="29"/>
      <c r="AE438" s="29"/>
      <c r="AF438" s="30"/>
      <c r="AG438" s="31">
        <f t="shared" si="257"/>
        <v>0</v>
      </c>
      <c r="AH438" s="29"/>
      <c r="AI438" s="29"/>
      <c r="AJ438" s="29"/>
      <c r="AK438" s="30"/>
      <c r="AL438" s="31">
        <f t="shared" si="258"/>
        <v>0</v>
      </c>
      <c r="AM438" s="29"/>
      <c r="AN438" s="29"/>
      <c r="AO438" s="29"/>
      <c r="AP438" s="30"/>
      <c r="AQ438" s="31">
        <f t="shared" si="259"/>
        <v>0</v>
      </c>
      <c r="AR438" s="29"/>
      <c r="AS438" s="29"/>
      <c r="AT438" s="29"/>
      <c r="AU438" s="30"/>
      <c r="AV438" s="43">
        <f t="shared" si="260"/>
        <v>0</v>
      </c>
    </row>
    <row r="439" spans="1:48" x14ac:dyDescent="0.25">
      <c r="A439" s="14">
        <v>29</v>
      </c>
      <c r="B439" s="32" t="s">
        <v>81</v>
      </c>
      <c r="C439" s="32" t="s">
        <v>85</v>
      </c>
      <c r="D439" s="33"/>
      <c r="E439" s="33"/>
      <c r="F439" s="33"/>
      <c r="G439" s="34"/>
      <c r="H439" s="35">
        <f t="shared" si="252"/>
        <v>0</v>
      </c>
      <c r="I439" s="33"/>
      <c r="J439" s="33"/>
      <c r="K439" s="33"/>
      <c r="L439" s="34"/>
      <c r="M439" s="35">
        <f t="shared" si="253"/>
        <v>0</v>
      </c>
      <c r="N439" s="33"/>
      <c r="O439" s="33"/>
      <c r="P439" s="33"/>
      <c r="Q439" s="34"/>
      <c r="R439" s="35">
        <f t="shared" si="254"/>
        <v>0</v>
      </c>
      <c r="S439" s="33"/>
      <c r="T439" s="33"/>
      <c r="U439" s="33"/>
      <c r="V439" s="34"/>
      <c r="W439" s="35">
        <f t="shared" si="255"/>
        <v>0</v>
      </c>
      <c r="X439" s="33"/>
      <c r="Y439" s="33"/>
      <c r="Z439" s="33"/>
      <c r="AA439" s="34"/>
      <c r="AB439" s="35">
        <f t="shared" si="256"/>
        <v>0</v>
      </c>
      <c r="AC439" s="33"/>
      <c r="AD439" s="33"/>
      <c r="AE439" s="33"/>
      <c r="AF439" s="34"/>
      <c r="AG439" s="35">
        <f t="shared" si="257"/>
        <v>0</v>
      </c>
      <c r="AH439" s="33"/>
      <c r="AI439" s="33"/>
      <c r="AJ439" s="33"/>
      <c r="AK439" s="34"/>
      <c r="AL439" s="35">
        <f t="shared" si="258"/>
        <v>0</v>
      </c>
      <c r="AM439" s="33"/>
      <c r="AN439" s="33"/>
      <c r="AO439" s="33"/>
      <c r="AP439" s="34"/>
      <c r="AQ439" s="35">
        <f t="shared" si="259"/>
        <v>0</v>
      </c>
      <c r="AR439" s="33"/>
      <c r="AS439" s="33"/>
      <c r="AT439" s="33"/>
      <c r="AU439" s="34"/>
      <c r="AV439" s="44">
        <f t="shared" si="260"/>
        <v>0</v>
      </c>
    </row>
    <row r="440" spans="1:48" x14ac:dyDescent="0.25">
      <c r="A440" s="14">
        <v>29</v>
      </c>
      <c r="B440" s="36"/>
      <c r="C440" s="37"/>
      <c r="D440" s="38"/>
      <c r="E440" s="39"/>
      <c r="F440" s="39"/>
      <c r="G440" s="39"/>
      <c r="H440" s="40">
        <f>SUM(H427:H439)</f>
        <v>0</v>
      </c>
      <c r="I440" s="39"/>
      <c r="J440" s="39"/>
      <c r="K440" s="39"/>
      <c r="L440" s="39"/>
      <c r="M440" s="40">
        <f>SUM(M427:M439)</f>
        <v>0</v>
      </c>
      <c r="N440" s="39"/>
      <c r="O440" s="39"/>
      <c r="P440" s="39"/>
      <c r="Q440" s="39"/>
      <c r="R440" s="40">
        <f>SUM(R427:R439)</f>
        <v>0</v>
      </c>
      <c r="S440" s="39"/>
      <c r="T440" s="39"/>
      <c r="U440" s="39"/>
      <c r="V440" s="39"/>
      <c r="W440" s="40">
        <f>SUM(W427:W439)</f>
        <v>0</v>
      </c>
      <c r="X440" s="39"/>
      <c r="Y440" s="39"/>
      <c r="Z440" s="39"/>
      <c r="AA440" s="39"/>
      <c r="AB440" s="40">
        <f>SUM(AB427:AB439)</f>
        <v>0</v>
      </c>
      <c r="AC440" s="39"/>
      <c r="AD440" s="39"/>
      <c r="AE440" s="39"/>
      <c r="AF440" s="39"/>
      <c r="AG440" s="40">
        <f>SUM(AG427:AG439)</f>
        <v>0</v>
      </c>
      <c r="AH440" s="39"/>
      <c r="AI440" s="39"/>
      <c r="AJ440" s="39"/>
      <c r="AK440" s="39"/>
      <c r="AL440" s="40">
        <f>SUM(AL427:AL439)</f>
        <v>0</v>
      </c>
      <c r="AM440" s="39"/>
      <c r="AN440" s="39"/>
      <c r="AO440" s="39"/>
      <c r="AP440" s="39"/>
      <c r="AQ440" s="40">
        <f>SUM(AQ427:AQ439)</f>
        <v>0</v>
      </c>
      <c r="AR440" s="39"/>
      <c r="AS440" s="39"/>
      <c r="AT440" s="39"/>
      <c r="AU440" s="39"/>
      <c r="AV440" s="40">
        <f>SUM(AV427:AV439)</f>
        <v>0</v>
      </c>
    </row>
    <row r="441" spans="1:48" x14ac:dyDescent="0.25">
      <c r="A441" s="14">
        <v>30</v>
      </c>
      <c r="B441" s="80" t="str">
        <f>"Буква (или иное название) класса "&amp;A441&amp;":"</f>
        <v>Буква (или иное название) класса 30:</v>
      </c>
      <c r="C441" s="81"/>
      <c r="D441" s="82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3"/>
    </row>
    <row r="442" spans="1:48" x14ac:dyDescent="0.25">
      <c r="A442" s="14">
        <v>30</v>
      </c>
      <c r="B442" s="45" t="s">
        <v>69</v>
      </c>
      <c r="C442" s="28" t="s">
        <v>85</v>
      </c>
      <c r="D442" s="29"/>
      <c r="E442" s="29"/>
      <c r="F442" s="29"/>
      <c r="G442" s="30"/>
      <c r="H442" s="31">
        <f t="shared" ref="H442:H454" si="261">COUNTA(D442:G442)</f>
        <v>0</v>
      </c>
      <c r="I442" s="29"/>
      <c r="J442" s="29"/>
      <c r="K442" s="29"/>
      <c r="L442" s="30"/>
      <c r="M442" s="31">
        <f t="shared" ref="M442:M454" si="262">COUNTA(I442:L442)</f>
        <v>0</v>
      </c>
      <c r="N442" s="29"/>
      <c r="O442" s="29"/>
      <c r="P442" s="29"/>
      <c r="Q442" s="30"/>
      <c r="R442" s="31">
        <f t="shared" ref="R442:R454" si="263">COUNTA(N442:Q442)</f>
        <v>0</v>
      </c>
      <c r="S442" s="29"/>
      <c r="T442" s="29"/>
      <c r="U442" s="29"/>
      <c r="V442" s="30"/>
      <c r="W442" s="31">
        <f t="shared" ref="W442:W454" si="264">COUNTA(S442:V442)</f>
        <v>0</v>
      </c>
      <c r="X442" s="29"/>
      <c r="Y442" s="29"/>
      <c r="Z442" s="29"/>
      <c r="AA442" s="30"/>
      <c r="AB442" s="31">
        <f t="shared" ref="AB442:AB454" si="265">COUNTA(X442:AA442)</f>
        <v>0</v>
      </c>
      <c r="AC442" s="29"/>
      <c r="AD442" s="29"/>
      <c r="AE442" s="29"/>
      <c r="AF442" s="30"/>
      <c r="AG442" s="31">
        <f t="shared" ref="AG442:AG454" si="266">COUNTA(AC442:AF442)</f>
        <v>0</v>
      </c>
      <c r="AH442" s="29"/>
      <c r="AI442" s="29"/>
      <c r="AJ442" s="29"/>
      <c r="AK442" s="30"/>
      <c r="AL442" s="31">
        <f t="shared" ref="AL442:AL454" si="267">COUNTA(AH442:AK442)</f>
        <v>0</v>
      </c>
      <c r="AM442" s="29"/>
      <c r="AN442" s="29"/>
      <c r="AO442" s="29"/>
      <c r="AP442" s="30"/>
      <c r="AQ442" s="31">
        <f t="shared" ref="AQ442:AQ454" si="268">COUNTA(AM442:AP442)</f>
        <v>0</v>
      </c>
      <c r="AR442" s="29"/>
      <c r="AS442" s="29"/>
      <c r="AT442" s="29"/>
      <c r="AU442" s="30"/>
      <c r="AV442" s="43">
        <f t="shared" ref="AV442:AV454" si="269">COUNTA(AR442:AU442)</f>
        <v>0</v>
      </c>
    </row>
    <row r="443" spans="1:48" x14ac:dyDescent="0.25">
      <c r="A443" s="14">
        <v>30</v>
      </c>
      <c r="B443" s="8" t="s">
        <v>70</v>
      </c>
      <c r="C443" s="32" t="s">
        <v>85</v>
      </c>
      <c r="D443" s="29"/>
      <c r="E443" s="29"/>
      <c r="F443" s="29"/>
      <c r="G443" s="30"/>
      <c r="H443" s="31">
        <f t="shared" si="261"/>
        <v>0</v>
      </c>
      <c r="I443" s="29"/>
      <c r="J443" s="29"/>
      <c r="K443" s="29"/>
      <c r="L443" s="30"/>
      <c r="M443" s="31">
        <f t="shared" si="262"/>
        <v>0</v>
      </c>
      <c r="N443" s="29"/>
      <c r="O443" s="29"/>
      <c r="P443" s="29"/>
      <c r="Q443" s="30"/>
      <c r="R443" s="31">
        <f t="shared" si="263"/>
        <v>0</v>
      </c>
      <c r="S443" s="29"/>
      <c r="T443" s="29"/>
      <c r="U443" s="29"/>
      <c r="V443" s="30"/>
      <c r="W443" s="31">
        <f t="shared" si="264"/>
        <v>0</v>
      </c>
      <c r="X443" s="29"/>
      <c r="Y443" s="29"/>
      <c r="Z443" s="29"/>
      <c r="AA443" s="30"/>
      <c r="AB443" s="31">
        <f t="shared" si="265"/>
        <v>0</v>
      </c>
      <c r="AC443" s="29"/>
      <c r="AD443" s="29"/>
      <c r="AE443" s="29"/>
      <c r="AF443" s="30"/>
      <c r="AG443" s="31">
        <f t="shared" si="266"/>
        <v>0</v>
      </c>
      <c r="AH443" s="29"/>
      <c r="AI443" s="29"/>
      <c r="AJ443" s="29"/>
      <c r="AK443" s="30"/>
      <c r="AL443" s="31">
        <f t="shared" si="267"/>
        <v>0</v>
      </c>
      <c r="AM443" s="29"/>
      <c r="AN443" s="29"/>
      <c r="AO443" s="29"/>
      <c r="AP443" s="30"/>
      <c r="AQ443" s="31">
        <f t="shared" si="268"/>
        <v>0</v>
      </c>
      <c r="AR443" s="29"/>
      <c r="AS443" s="29"/>
      <c r="AT443" s="29"/>
      <c r="AU443" s="30"/>
      <c r="AV443" s="43">
        <f t="shared" si="269"/>
        <v>0</v>
      </c>
    </row>
    <row r="444" spans="1:48" x14ac:dyDescent="0.25">
      <c r="A444" s="14">
        <v>30</v>
      </c>
      <c r="B444" s="8" t="s">
        <v>71</v>
      </c>
      <c r="C444" s="32" t="s">
        <v>85</v>
      </c>
      <c r="D444" s="29"/>
      <c r="E444" s="29"/>
      <c r="F444" s="29"/>
      <c r="G444" s="30"/>
      <c r="H444" s="31">
        <f t="shared" si="261"/>
        <v>0</v>
      </c>
      <c r="I444" s="29"/>
      <c r="J444" s="29"/>
      <c r="K444" s="29"/>
      <c r="L444" s="30"/>
      <c r="M444" s="31">
        <f t="shared" si="262"/>
        <v>0</v>
      </c>
      <c r="N444" s="29"/>
      <c r="O444" s="29"/>
      <c r="P444" s="29"/>
      <c r="Q444" s="30"/>
      <c r="R444" s="31">
        <f t="shared" si="263"/>
        <v>0</v>
      </c>
      <c r="S444" s="29"/>
      <c r="T444" s="29"/>
      <c r="U444" s="29"/>
      <c r="V444" s="30"/>
      <c r="W444" s="31">
        <f t="shared" si="264"/>
        <v>0</v>
      </c>
      <c r="X444" s="29"/>
      <c r="Y444" s="29"/>
      <c r="Z444" s="29"/>
      <c r="AA444" s="30"/>
      <c r="AB444" s="31">
        <f t="shared" si="265"/>
        <v>0</v>
      </c>
      <c r="AC444" s="29"/>
      <c r="AD444" s="29"/>
      <c r="AE444" s="29"/>
      <c r="AF444" s="30"/>
      <c r="AG444" s="31">
        <f t="shared" si="266"/>
        <v>0</v>
      </c>
      <c r="AH444" s="29"/>
      <c r="AI444" s="29"/>
      <c r="AJ444" s="29"/>
      <c r="AK444" s="30"/>
      <c r="AL444" s="31">
        <f t="shared" si="267"/>
        <v>0</v>
      </c>
      <c r="AM444" s="29"/>
      <c r="AN444" s="29"/>
      <c r="AO444" s="29"/>
      <c r="AP444" s="30"/>
      <c r="AQ444" s="31">
        <f t="shared" si="268"/>
        <v>0</v>
      </c>
      <c r="AR444" s="29"/>
      <c r="AS444" s="29"/>
      <c r="AT444" s="29"/>
      <c r="AU444" s="30"/>
      <c r="AV444" s="43">
        <f t="shared" si="269"/>
        <v>0</v>
      </c>
    </row>
    <row r="445" spans="1:48" x14ac:dyDescent="0.25">
      <c r="A445" s="14">
        <v>30</v>
      </c>
      <c r="B445" s="8" t="s">
        <v>72</v>
      </c>
      <c r="C445" s="32" t="s">
        <v>85</v>
      </c>
      <c r="D445" s="29"/>
      <c r="E445" s="29"/>
      <c r="F445" s="29"/>
      <c r="G445" s="30"/>
      <c r="H445" s="31">
        <f t="shared" si="261"/>
        <v>0</v>
      </c>
      <c r="I445" s="29"/>
      <c r="J445" s="29"/>
      <c r="K445" s="29"/>
      <c r="L445" s="30"/>
      <c r="M445" s="31">
        <f t="shared" si="262"/>
        <v>0</v>
      </c>
      <c r="N445" s="29"/>
      <c r="O445" s="29"/>
      <c r="P445" s="29"/>
      <c r="Q445" s="30"/>
      <c r="R445" s="31">
        <f t="shared" si="263"/>
        <v>0</v>
      </c>
      <c r="S445" s="29"/>
      <c r="T445" s="29"/>
      <c r="U445" s="29"/>
      <c r="V445" s="30"/>
      <c r="W445" s="31">
        <f t="shared" si="264"/>
        <v>0</v>
      </c>
      <c r="X445" s="29"/>
      <c r="Y445" s="29"/>
      <c r="Z445" s="29"/>
      <c r="AA445" s="30"/>
      <c r="AB445" s="31">
        <f t="shared" si="265"/>
        <v>0</v>
      </c>
      <c r="AC445" s="29"/>
      <c r="AD445" s="29"/>
      <c r="AE445" s="29"/>
      <c r="AF445" s="30"/>
      <c r="AG445" s="31">
        <f t="shared" si="266"/>
        <v>0</v>
      </c>
      <c r="AH445" s="29"/>
      <c r="AI445" s="29"/>
      <c r="AJ445" s="29"/>
      <c r="AK445" s="30"/>
      <c r="AL445" s="31">
        <f t="shared" si="267"/>
        <v>0</v>
      </c>
      <c r="AM445" s="29"/>
      <c r="AN445" s="29"/>
      <c r="AO445" s="29"/>
      <c r="AP445" s="30"/>
      <c r="AQ445" s="31">
        <f t="shared" si="268"/>
        <v>0</v>
      </c>
      <c r="AR445" s="29"/>
      <c r="AS445" s="29"/>
      <c r="AT445" s="29"/>
      <c r="AU445" s="30"/>
      <c r="AV445" s="43">
        <f t="shared" si="269"/>
        <v>0</v>
      </c>
    </row>
    <row r="446" spans="1:48" x14ac:dyDescent="0.25">
      <c r="A446" s="14">
        <v>30</v>
      </c>
      <c r="B446" s="8" t="s">
        <v>73</v>
      </c>
      <c r="C446" s="32" t="s">
        <v>85</v>
      </c>
      <c r="D446" s="29"/>
      <c r="E446" s="29"/>
      <c r="F446" s="29"/>
      <c r="G446" s="30"/>
      <c r="H446" s="31">
        <f t="shared" si="261"/>
        <v>0</v>
      </c>
      <c r="I446" s="29"/>
      <c r="J446" s="29"/>
      <c r="K446" s="29"/>
      <c r="L446" s="30"/>
      <c r="M446" s="31">
        <f t="shared" si="262"/>
        <v>0</v>
      </c>
      <c r="N446" s="29"/>
      <c r="O446" s="29"/>
      <c r="P446" s="29"/>
      <c r="Q446" s="30"/>
      <c r="R446" s="31">
        <f t="shared" si="263"/>
        <v>0</v>
      </c>
      <c r="S446" s="29"/>
      <c r="T446" s="29"/>
      <c r="U446" s="29"/>
      <c r="V446" s="30"/>
      <c r="W446" s="31">
        <f t="shared" si="264"/>
        <v>0</v>
      </c>
      <c r="X446" s="29"/>
      <c r="Y446" s="29"/>
      <c r="Z446" s="29"/>
      <c r="AA446" s="30"/>
      <c r="AB446" s="31">
        <f t="shared" si="265"/>
        <v>0</v>
      </c>
      <c r="AC446" s="29"/>
      <c r="AD446" s="29"/>
      <c r="AE446" s="29"/>
      <c r="AF446" s="30"/>
      <c r="AG446" s="31">
        <f t="shared" si="266"/>
        <v>0</v>
      </c>
      <c r="AH446" s="29"/>
      <c r="AI446" s="29"/>
      <c r="AJ446" s="29"/>
      <c r="AK446" s="30"/>
      <c r="AL446" s="31">
        <f t="shared" si="267"/>
        <v>0</v>
      </c>
      <c r="AM446" s="29"/>
      <c r="AN446" s="29"/>
      <c r="AO446" s="29"/>
      <c r="AP446" s="30"/>
      <c r="AQ446" s="31">
        <f t="shared" si="268"/>
        <v>0</v>
      </c>
      <c r="AR446" s="29"/>
      <c r="AS446" s="29"/>
      <c r="AT446" s="29"/>
      <c r="AU446" s="30"/>
      <c r="AV446" s="43">
        <f t="shared" si="269"/>
        <v>0</v>
      </c>
    </row>
    <row r="447" spans="1:48" x14ac:dyDescent="0.25">
      <c r="A447" s="14">
        <v>30</v>
      </c>
      <c r="B447" s="8" t="s">
        <v>74</v>
      </c>
      <c r="C447" s="32" t="s">
        <v>85</v>
      </c>
      <c r="D447" s="29"/>
      <c r="E447" s="29"/>
      <c r="F447" s="29"/>
      <c r="G447" s="30"/>
      <c r="H447" s="31">
        <f t="shared" si="261"/>
        <v>0</v>
      </c>
      <c r="I447" s="29"/>
      <c r="J447" s="29"/>
      <c r="K447" s="29"/>
      <c r="L447" s="30"/>
      <c r="M447" s="31">
        <f t="shared" si="262"/>
        <v>0</v>
      </c>
      <c r="N447" s="29"/>
      <c r="O447" s="29"/>
      <c r="P447" s="29"/>
      <c r="Q447" s="30"/>
      <c r="R447" s="31">
        <f t="shared" si="263"/>
        <v>0</v>
      </c>
      <c r="S447" s="29"/>
      <c r="T447" s="29"/>
      <c r="U447" s="29"/>
      <c r="V447" s="30"/>
      <c r="W447" s="31">
        <f t="shared" si="264"/>
        <v>0</v>
      </c>
      <c r="X447" s="29"/>
      <c r="Y447" s="29"/>
      <c r="Z447" s="29"/>
      <c r="AA447" s="30"/>
      <c r="AB447" s="31">
        <f t="shared" si="265"/>
        <v>0</v>
      </c>
      <c r="AC447" s="29"/>
      <c r="AD447" s="29"/>
      <c r="AE447" s="29"/>
      <c r="AF447" s="30"/>
      <c r="AG447" s="31">
        <f t="shared" si="266"/>
        <v>0</v>
      </c>
      <c r="AH447" s="29"/>
      <c r="AI447" s="29"/>
      <c r="AJ447" s="29"/>
      <c r="AK447" s="30"/>
      <c r="AL447" s="31">
        <f t="shared" si="267"/>
        <v>0</v>
      </c>
      <c r="AM447" s="29"/>
      <c r="AN447" s="29"/>
      <c r="AO447" s="29"/>
      <c r="AP447" s="30"/>
      <c r="AQ447" s="31">
        <f t="shared" si="268"/>
        <v>0</v>
      </c>
      <c r="AR447" s="29"/>
      <c r="AS447" s="29"/>
      <c r="AT447" s="29"/>
      <c r="AU447" s="30"/>
      <c r="AV447" s="43">
        <f t="shared" si="269"/>
        <v>0</v>
      </c>
    </row>
    <row r="448" spans="1:48" x14ac:dyDescent="0.25">
      <c r="A448" s="14">
        <v>30</v>
      </c>
      <c r="B448" s="8" t="s">
        <v>75</v>
      </c>
      <c r="C448" s="32" t="s">
        <v>85</v>
      </c>
      <c r="D448" s="29"/>
      <c r="E448" s="29"/>
      <c r="F448" s="29"/>
      <c r="G448" s="30"/>
      <c r="H448" s="31">
        <f t="shared" si="261"/>
        <v>0</v>
      </c>
      <c r="I448" s="29"/>
      <c r="J448" s="29"/>
      <c r="K448" s="29"/>
      <c r="L448" s="30"/>
      <c r="M448" s="31">
        <f t="shared" si="262"/>
        <v>0</v>
      </c>
      <c r="N448" s="29"/>
      <c r="O448" s="29"/>
      <c r="P448" s="29"/>
      <c r="Q448" s="30"/>
      <c r="R448" s="31">
        <f t="shared" si="263"/>
        <v>0</v>
      </c>
      <c r="S448" s="29"/>
      <c r="T448" s="29"/>
      <c r="U448" s="29"/>
      <c r="V448" s="30"/>
      <c r="W448" s="31">
        <f t="shared" si="264"/>
        <v>0</v>
      </c>
      <c r="X448" s="29"/>
      <c r="Y448" s="29"/>
      <c r="Z448" s="29"/>
      <c r="AA448" s="30"/>
      <c r="AB448" s="31">
        <f t="shared" si="265"/>
        <v>0</v>
      </c>
      <c r="AC448" s="29"/>
      <c r="AD448" s="29"/>
      <c r="AE448" s="29"/>
      <c r="AF448" s="30"/>
      <c r="AG448" s="31">
        <f t="shared" si="266"/>
        <v>0</v>
      </c>
      <c r="AH448" s="29"/>
      <c r="AI448" s="29"/>
      <c r="AJ448" s="29"/>
      <c r="AK448" s="30"/>
      <c r="AL448" s="31">
        <f t="shared" si="267"/>
        <v>0</v>
      </c>
      <c r="AM448" s="29"/>
      <c r="AN448" s="29"/>
      <c r="AO448" s="29"/>
      <c r="AP448" s="30"/>
      <c r="AQ448" s="31">
        <f t="shared" si="268"/>
        <v>0</v>
      </c>
      <c r="AR448" s="29"/>
      <c r="AS448" s="29"/>
      <c r="AT448" s="29"/>
      <c r="AU448" s="30"/>
      <c r="AV448" s="43">
        <f t="shared" si="269"/>
        <v>0</v>
      </c>
    </row>
    <row r="449" spans="1:48" x14ac:dyDescent="0.25">
      <c r="A449" s="14">
        <v>30</v>
      </c>
      <c r="B449" s="8" t="s">
        <v>76</v>
      </c>
      <c r="C449" s="32" t="s">
        <v>85</v>
      </c>
      <c r="D449" s="29"/>
      <c r="E449" s="29"/>
      <c r="F449" s="29"/>
      <c r="G449" s="30"/>
      <c r="H449" s="31">
        <f t="shared" si="261"/>
        <v>0</v>
      </c>
      <c r="I449" s="29"/>
      <c r="J449" s="29"/>
      <c r="K449" s="29"/>
      <c r="L449" s="30"/>
      <c r="M449" s="31">
        <f t="shared" si="262"/>
        <v>0</v>
      </c>
      <c r="N449" s="29"/>
      <c r="O449" s="29"/>
      <c r="P449" s="29"/>
      <c r="Q449" s="30"/>
      <c r="R449" s="31">
        <f t="shared" si="263"/>
        <v>0</v>
      </c>
      <c r="S449" s="29"/>
      <c r="T449" s="29"/>
      <c r="U449" s="29"/>
      <c r="V449" s="30"/>
      <c r="W449" s="31">
        <f t="shared" si="264"/>
        <v>0</v>
      </c>
      <c r="X449" s="29"/>
      <c r="Y449" s="29"/>
      <c r="Z449" s="29"/>
      <c r="AA449" s="30"/>
      <c r="AB449" s="31">
        <f t="shared" si="265"/>
        <v>0</v>
      </c>
      <c r="AC449" s="29"/>
      <c r="AD449" s="29"/>
      <c r="AE449" s="29"/>
      <c r="AF449" s="30"/>
      <c r="AG449" s="31">
        <f t="shared" si="266"/>
        <v>0</v>
      </c>
      <c r="AH449" s="29"/>
      <c r="AI449" s="29"/>
      <c r="AJ449" s="29"/>
      <c r="AK449" s="30"/>
      <c r="AL449" s="31">
        <f t="shared" si="267"/>
        <v>0</v>
      </c>
      <c r="AM449" s="29"/>
      <c r="AN449" s="29"/>
      <c r="AO449" s="29"/>
      <c r="AP449" s="30"/>
      <c r="AQ449" s="31">
        <f t="shared" si="268"/>
        <v>0</v>
      </c>
      <c r="AR449" s="29"/>
      <c r="AS449" s="29"/>
      <c r="AT449" s="29"/>
      <c r="AU449" s="30"/>
      <c r="AV449" s="43">
        <f t="shared" si="269"/>
        <v>0</v>
      </c>
    </row>
    <row r="450" spans="1:48" x14ac:dyDescent="0.25">
      <c r="A450" s="14">
        <v>30</v>
      </c>
      <c r="B450" s="8" t="s">
        <v>77</v>
      </c>
      <c r="C450" s="32" t="s">
        <v>85</v>
      </c>
      <c r="D450" s="29"/>
      <c r="E450" s="29"/>
      <c r="F450" s="29"/>
      <c r="G450" s="30"/>
      <c r="H450" s="31">
        <f t="shared" si="261"/>
        <v>0</v>
      </c>
      <c r="I450" s="29"/>
      <c r="J450" s="29"/>
      <c r="K450" s="29"/>
      <c r="L450" s="30"/>
      <c r="M450" s="31">
        <f t="shared" si="262"/>
        <v>0</v>
      </c>
      <c r="N450" s="29"/>
      <c r="O450" s="29"/>
      <c r="P450" s="29"/>
      <c r="Q450" s="30"/>
      <c r="R450" s="31">
        <f t="shared" si="263"/>
        <v>0</v>
      </c>
      <c r="S450" s="29"/>
      <c r="T450" s="29"/>
      <c r="U450" s="29"/>
      <c r="V450" s="30"/>
      <c r="W450" s="31">
        <f t="shared" si="264"/>
        <v>0</v>
      </c>
      <c r="X450" s="29"/>
      <c r="Y450" s="29"/>
      <c r="Z450" s="29"/>
      <c r="AA450" s="30"/>
      <c r="AB450" s="31">
        <f t="shared" si="265"/>
        <v>0</v>
      </c>
      <c r="AC450" s="29"/>
      <c r="AD450" s="29"/>
      <c r="AE450" s="29"/>
      <c r="AF450" s="30"/>
      <c r="AG450" s="31">
        <f t="shared" si="266"/>
        <v>0</v>
      </c>
      <c r="AH450" s="29"/>
      <c r="AI450" s="29"/>
      <c r="AJ450" s="29"/>
      <c r="AK450" s="30"/>
      <c r="AL450" s="31">
        <f t="shared" si="267"/>
        <v>0</v>
      </c>
      <c r="AM450" s="29"/>
      <c r="AN450" s="29"/>
      <c r="AO450" s="29"/>
      <c r="AP450" s="30"/>
      <c r="AQ450" s="31">
        <f t="shared" si="268"/>
        <v>0</v>
      </c>
      <c r="AR450" s="29"/>
      <c r="AS450" s="29"/>
      <c r="AT450" s="29"/>
      <c r="AU450" s="30"/>
      <c r="AV450" s="43">
        <f t="shared" si="269"/>
        <v>0</v>
      </c>
    </row>
    <row r="451" spans="1:48" x14ac:dyDescent="0.25">
      <c r="A451" s="14">
        <v>30</v>
      </c>
      <c r="B451" s="8" t="s">
        <v>78</v>
      </c>
      <c r="C451" s="32" t="s">
        <v>85</v>
      </c>
      <c r="D451" s="29"/>
      <c r="E451" s="29"/>
      <c r="F451" s="29"/>
      <c r="G451" s="30"/>
      <c r="H451" s="31">
        <f t="shared" si="261"/>
        <v>0</v>
      </c>
      <c r="I451" s="29"/>
      <c r="J451" s="29"/>
      <c r="K451" s="29"/>
      <c r="L451" s="30"/>
      <c r="M451" s="31">
        <f t="shared" si="262"/>
        <v>0</v>
      </c>
      <c r="N451" s="29"/>
      <c r="O451" s="29"/>
      <c r="P451" s="29"/>
      <c r="Q451" s="30"/>
      <c r="R451" s="31">
        <f t="shared" si="263"/>
        <v>0</v>
      </c>
      <c r="S451" s="29"/>
      <c r="T451" s="29"/>
      <c r="U451" s="29"/>
      <c r="V451" s="30"/>
      <c r="W451" s="31">
        <f t="shared" si="264"/>
        <v>0</v>
      </c>
      <c r="X451" s="29"/>
      <c r="Y451" s="29"/>
      <c r="Z451" s="29"/>
      <c r="AA451" s="30"/>
      <c r="AB451" s="31">
        <f t="shared" si="265"/>
        <v>0</v>
      </c>
      <c r="AC451" s="29"/>
      <c r="AD451" s="29"/>
      <c r="AE451" s="29"/>
      <c r="AF451" s="30"/>
      <c r="AG451" s="31">
        <f t="shared" si="266"/>
        <v>0</v>
      </c>
      <c r="AH451" s="29"/>
      <c r="AI451" s="29"/>
      <c r="AJ451" s="29"/>
      <c r="AK451" s="30"/>
      <c r="AL451" s="31">
        <f t="shared" si="267"/>
        <v>0</v>
      </c>
      <c r="AM451" s="29"/>
      <c r="AN451" s="29"/>
      <c r="AO451" s="29"/>
      <c r="AP451" s="30"/>
      <c r="AQ451" s="31">
        <f t="shared" si="268"/>
        <v>0</v>
      </c>
      <c r="AR451" s="29"/>
      <c r="AS451" s="29"/>
      <c r="AT451" s="29"/>
      <c r="AU451" s="30"/>
      <c r="AV451" s="43">
        <f t="shared" si="269"/>
        <v>0</v>
      </c>
    </row>
    <row r="452" spans="1:48" x14ac:dyDescent="0.25">
      <c r="A452" s="14">
        <v>30</v>
      </c>
      <c r="B452" s="8" t="s">
        <v>79</v>
      </c>
      <c r="C452" s="32" t="s">
        <v>85</v>
      </c>
      <c r="D452" s="29"/>
      <c r="E452" s="29"/>
      <c r="F452" s="29"/>
      <c r="G452" s="30"/>
      <c r="H452" s="31">
        <f t="shared" si="261"/>
        <v>0</v>
      </c>
      <c r="I452" s="29"/>
      <c r="J452" s="29"/>
      <c r="K452" s="29"/>
      <c r="L452" s="30"/>
      <c r="M452" s="31">
        <f t="shared" si="262"/>
        <v>0</v>
      </c>
      <c r="N452" s="29"/>
      <c r="O452" s="29"/>
      <c r="P452" s="29"/>
      <c r="Q452" s="30"/>
      <c r="R452" s="31">
        <f t="shared" si="263"/>
        <v>0</v>
      </c>
      <c r="S452" s="29"/>
      <c r="T452" s="29"/>
      <c r="U452" s="29"/>
      <c r="V452" s="30"/>
      <c r="W452" s="31">
        <f t="shared" si="264"/>
        <v>0</v>
      </c>
      <c r="X452" s="29"/>
      <c r="Y452" s="29"/>
      <c r="Z452" s="29"/>
      <c r="AA452" s="30"/>
      <c r="AB452" s="31">
        <f t="shared" si="265"/>
        <v>0</v>
      </c>
      <c r="AC452" s="29"/>
      <c r="AD452" s="29"/>
      <c r="AE452" s="29"/>
      <c r="AF452" s="30"/>
      <c r="AG452" s="31">
        <f t="shared" si="266"/>
        <v>0</v>
      </c>
      <c r="AH452" s="29"/>
      <c r="AI452" s="29"/>
      <c r="AJ452" s="29"/>
      <c r="AK452" s="30"/>
      <c r="AL452" s="31">
        <f t="shared" si="267"/>
        <v>0</v>
      </c>
      <c r="AM452" s="29"/>
      <c r="AN452" s="29"/>
      <c r="AO452" s="29"/>
      <c r="AP452" s="30"/>
      <c r="AQ452" s="31">
        <f t="shared" si="268"/>
        <v>0</v>
      </c>
      <c r="AR452" s="29"/>
      <c r="AS452" s="29"/>
      <c r="AT452" s="29"/>
      <c r="AU452" s="30"/>
      <c r="AV452" s="43">
        <f t="shared" si="269"/>
        <v>0</v>
      </c>
    </row>
    <row r="453" spans="1:48" x14ac:dyDescent="0.25">
      <c r="A453" s="14">
        <v>30</v>
      </c>
      <c r="B453" s="8" t="s">
        <v>80</v>
      </c>
      <c r="C453" s="32" t="s">
        <v>85</v>
      </c>
      <c r="D453" s="29"/>
      <c r="E453" s="29"/>
      <c r="F453" s="29"/>
      <c r="G453" s="30"/>
      <c r="H453" s="31">
        <f t="shared" si="261"/>
        <v>0</v>
      </c>
      <c r="I453" s="29"/>
      <c r="J453" s="29"/>
      <c r="K453" s="29"/>
      <c r="L453" s="30"/>
      <c r="M453" s="31">
        <f t="shared" si="262"/>
        <v>0</v>
      </c>
      <c r="N453" s="29"/>
      <c r="O453" s="29"/>
      <c r="P453" s="29"/>
      <c r="Q453" s="30"/>
      <c r="R453" s="31">
        <f t="shared" si="263"/>
        <v>0</v>
      </c>
      <c r="S453" s="29"/>
      <c r="T453" s="29"/>
      <c r="U453" s="29"/>
      <c r="V453" s="30"/>
      <c r="W453" s="31">
        <f t="shared" si="264"/>
        <v>0</v>
      </c>
      <c r="X453" s="29"/>
      <c r="Y453" s="29"/>
      <c r="Z453" s="29"/>
      <c r="AA453" s="30"/>
      <c r="AB453" s="31">
        <f t="shared" si="265"/>
        <v>0</v>
      </c>
      <c r="AC453" s="29"/>
      <c r="AD453" s="29"/>
      <c r="AE453" s="29"/>
      <c r="AF453" s="30"/>
      <c r="AG453" s="31">
        <f t="shared" si="266"/>
        <v>0</v>
      </c>
      <c r="AH453" s="29"/>
      <c r="AI453" s="29"/>
      <c r="AJ453" s="29"/>
      <c r="AK453" s="30"/>
      <c r="AL453" s="31">
        <f t="shared" si="267"/>
        <v>0</v>
      </c>
      <c r="AM453" s="29"/>
      <c r="AN453" s="29"/>
      <c r="AO453" s="29"/>
      <c r="AP453" s="30"/>
      <c r="AQ453" s="31">
        <f t="shared" si="268"/>
        <v>0</v>
      </c>
      <c r="AR453" s="29"/>
      <c r="AS453" s="29"/>
      <c r="AT453" s="29"/>
      <c r="AU453" s="30"/>
      <c r="AV453" s="43">
        <f t="shared" si="269"/>
        <v>0</v>
      </c>
    </row>
    <row r="454" spans="1:48" x14ac:dyDescent="0.25">
      <c r="A454" s="14">
        <v>30</v>
      </c>
      <c r="B454" s="32" t="s">
        <v>81</v>
      </c>
      <c r="C454" s="32" t="s">
        <v>85</v>
      </c>
      <c r="D454" s="33"/>
      <c r="E454" s="33"/>
      <c r="F454" s="33"/>
      <c r="G454" s="34"/>
      <c r="H454" s="35">
        <f t="shared" si="261"/>
        <v>0</v>
      </c>
      <c r="I454" s="33"/>
      <c r="J454" s="33"/>
      <c r="K454" s="33"/>
      <c r="L454" s="34"/>
      <c r="M454" s="35">
        <f t="shared" si="262"/>
        <v>0</v>
      </c>
      <c r="N454" s="33"/>
      <c r="O454" s="33"/>
      <c r="P454" s="33"/>
      <c r="Q454" s="34"/>
      <c r="R454" s="35">
        <f t="shared" si="263"/>
        <v>0</v>
      </c>
      <c r="S454" s="33"/>
      <c r="T454" s="33"/>
      <c r="U454" s="33"/>
      <c r="V454" s="34"/>
      <c r="W454" s="35">
        <f t="shared" si="264"/>
        <v>0</v>
      </c>
      <c r="X454" s="33"/>
      <c r="Y454" s="33"/>
      <c r="Z454" s="33"/>
      <c r="AA454" s="34"/>
      <c r="AB454" s="35">
        <f t="shared" si="265"/>
        <v>0</v>
      </c>
      <c r="AC454" s="33"/>
      <c r="AD454" s="33"/>
      <c r="AE454" s="33"/>
      <c r="AF454" s="34"/>
      <c r="AG454" s="35">
        <f t="shared" si="266"/>
        <v>0</v>
      </c>
      <c r="AH454" s="33"/>
      <c r="AI454" s="33"/>
      <c r="AJ454" s="33"/>
      <c r="AK454" s="34"/>
      <c r="AL454" s="35">
        <f t="shared" si="267"/>
        <v>0</v>
      </c>
      <c r="AM454" s="33"/>
      <c r="AN454" s="33"/>
      <c r="AO454" s="33"/>
      <c r="AP454" s="34"/>
      <c r="AQ454" s="35">
        <f t="shared" si="268"/>
        <v>0</v>
      </c>
      <c r="AR454" s="33"/>
      <c r="AS454" s="33"/>
      <c r="AT454" s="33"/>
      <c r="AU454" s="34"/>
      <c r="AV454" s="44">
        <f t="shared" si="269"/>
        <v>0</v>
      </c>
    </row>
    <row r="455" spans="1:48" x14ac:dyDescent="0.25">
      <c r="A455" s="14">
        <v>30</v>
      </c>
      <c r="B455" s="36"/>
      <c r="C455" s="37"/>
      <c r="D455" s="38"/>
      <c r="E455" s="39"/>
      <c r="F455" s="39"/>
      <c r="G455" s="39"/>
      <c r="H455" s="40">
        <f>SUM(H442:H454)</f>
        <v>0</v>
      </c>
      <c r="I455" s="39"/>
      <c r="J455" s="39"/>
      <c r="K455" s="39"/>
      <c r="L455" s="39"/>
      <c r="M455" s="40">
        <f>SUM(M442:M454)</f>
        <v>0</v>
      </c>
      <c r="N455" s="39"/>
      <c r="O455" s="39"/>
      <c r="P455" s="39"/>
      <c r="Q455" s="39"/>
      <c r="R455" s="40">
        <f>SUM(R442:R454)</f>
        <v>0</v>
      </c>
      <c r="S455" s="39"/>
      <c r="T455" s="39"/>
      <c r="U455" s="39"/>
      <c r="V455" s="39"/>
      <c r="W455" s="40">
        <f>SUM(W442:W454)</f>
        <v>0</v>
      </c>
      <c r="X455" s="39"/>
      <c r="Y455" s="39"/>
      <c r="Z455" s="39"/>
      <c r="AA455" s="39"/>
      <c r="AB455" s="40">
        <f>SUM(AB442:AB454)</f>
        <v>0</v>
      </c>
      <c r="AC455" s="39"/>
      <c r="AD455" s="39"/>
      <c r="AE455" s="39"/>
      <c r="AF455" s="39"/>
      <c r="AG455" s="40">
        <f>SUM(AG442:AG454)</f>
        <v>0</v>
      </c>
      <c r="AH455" s="39"/>
      <c r="AI455" s="39"/>
      <c r="AJ455" s="39"/>
      <c r="AK455" s="39"/>
      <c r="AL455" s="40">
        <f>SUM(AL442:AL454)</f>
        <v>0</v>
      </c>
      <c r="AM455" s="39"/>
      <c r="AN455" s="39"/>
      <c r="AO455" s="39"/>
      <c r="AP455" s="39"/>
      <c r="AQ455" s="40">
        <f>SUM(AQ442:AQ454)</f>
        <v>0</v>
      </c>
      <c r="AR455" s="39"/>
      <c r="AS455" s="39"/>
      <c r="AT455" s="39"/>
      <c r="AU455" s="39"/>
      <c r="AV455" s="40">
        <f>SUM(AV442:AV454)</f>
        <v>0</v>
      </c>
    </row>
    <row r="456" spans="1:48" x14ac:dyDescent="0.25">
      <c r="A456" s="14">
        <v>31</v>
      </c>
      <c r="B456" s="80" t="str">
        <f>"Буква (или иное название) класса "&amp;A456&amp;":"</f>
        <v>Буква (или иное название) класса 31:</v>
      </c>
      <c r="C456" s="81"/>
      <c r="D456" s="82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83"/>
      <c r="AU456" s="83"/>
      <c r="AV456" s="83"/>
    </row>
    <row r="457" spans="1:48" x14ac:dyDescent="0.25">
      <c r="A457" s="14">
        <v>31</v>
      </c>
      <c r="B457" s="45" t="s">
        <v>69</v>
      </c>
      <c r="C457" s="28" t="s">
        <v>85</v>
      </c>
      <c r="D457" s="29"/>
      <c r="E457" s="29"/>
      <c r="F457" s="29"/>
      <c r="G457" s="30"/>
      <c r="H457" s="31">
        <f t="shared" ref="H457:H469" si="270">COUNTA(D457:G457)</f>
        <v>0</v>
      </c>
      <c r="I457" s="29"/>
      <c r="J457" s="29"/>
      <c r="K457" s="29"/>
      <c r="L457" s="30"/>
      <c r="M457" s="31">
        <f t="shared" ref="M457:M469" si="271">COUNTA(I457:L457)</f>
        <v>0</v>
      </c>
      <c r="N457" s="29"/>
      <c r="O457" s="29"/>
      <c r="P457" s="29"/>
      <c r="Q457" s="30"/>
      <c r="R457" s="31">
        <f t="shared" ref="R457:R469" si="272">COUNTA(N457:Q457)</f>
        <v>0</v>
      </c>
      <c r="S457" s="29"/>
      <c r="T457" s="29"/>
      <c r="U457" s="29"/>
      <c r="V457" s="30"/>
      <c r="W457" s="31">
        <f t="shared" ref="W457:W469" si="273">COUNTA(S457:V457)</f>
        <v>0</v>
      </c>
      <c r="X457" s="29"/>
      <c r="Y457" s="29"/>
      <c r="Z457" s="29"/>
      <c r="AA457" s="30"/>
      <c r="AB457" s="31">
        <f t="shared" ref="AB457:AB469" si="274">COUNTA(X457:AA457)</f>
        <v>0</v>
      </c>
      <c r="AC457" s="29"/>
      <c r="AD457" s="29"/>
      <c r="AE457" s="29"/>
      <c r="AF457" s="30"/>
      <c r="AG457" s="31">
        <f t="shared" ref="AG457:AG469" si="275">COUNTA(AC457:AF457)</f>
        <v>0</v>
      </c>
      <c r="AH457" s="29"/>
      <c r="AI457" s="29"/>
      <c r="AJ457" s="29"/>
      <c r="AK457" s="30"/>
      <c r="AL457" s="31">
        <f t="shared" ref="AL457:AL469" si="276">COUNTA(AH457:AK457)</f>
        <v>0</v>
      </c>
      <c r="AM457" s="29"/>
      <c r="AN457" s="29"/>
      <c r="AO457" s="29"/>
      <c r="AP457" s="30"/>
      <c r="AQ457" s="31">
        <f t="shared" ref="AQ457:AQ469" si="277">COUNTA(AM457:AP457)</f>
        <v>0</v>
      </c>
      <c r="AR457" s="29"/>
      <c r="AS457" s="29"/>
      <c r="AT457" s="29"/>
      <c r="AU457" s="30"/>
      <c r="AV457" s="43">
        <f t="shared" ref="AV457:AV469" si="278">COUNTA(AR457:AU457)</f>
        <v>0</v>
      </c>
    </row>
    <row r="458" spans="1:48" x14ac:dyDescent="0.25">
      <c r="A458" s="14">
        <v>31</v>
      </c>
      <c r="B458" s="8" t="s">
        <v>70</v>
      </c>
      <c r="C458" s="32" t="s">
        <v>85</v>
      </c>
      <c r="D458" s="29"/>
      <c r="E458" s="29"/>
      <c r="F458" s="29"/>
      <c r="G458" s="30"/>
      <c r="H458" s="31">
        <f t="shared" si="270"/>
        <v>0</v>
      </c>
      <c r="I458" s="29"/>
      <c r="J458" s="29"/>
      <c r="K458" s="29"/>
      <c r="L458" s="30"/>
      <c r="M458" s="31">
        <f t="shared" si="271"/>
        <v>0</v>
      </c>
      <c r="N458" s="29"/>
      <c r="O458" s="29"/>
      <c r="P458" s="29"/>
      <c r="Q458" s="30"/>
      <c r="R458" s="31">
        <f t="shared" si="272"/>
        <v>0</v>
      </c>
      <c r="S458" s="29"/>
      <c r="T458" s="29"/>
      <c r="U458" s="29"/>
      <c r="V458" s="30"/>
      <c r="W458" s="31">
        <f t="shared" si="273"/>
        <v>0</v>
      </c>
      <c r="X458" s="29"/>
      <c r="Y458" s="29"/>
      <c r="Z458" s="29"/>
      <c r="AA458" s="30"/>
      <c r="AB458" s="31">
        <f t="shared" si="274"/>
        <v>0</v>
      </c>
      <c r="AC458" s="29"/>
      <c r="AD458" s="29"/>
      <c r="AE458" s="29"/>
      <c r="AF458" s="30"/>
      <c r="AG458" s="31">
        <f t="shared" si="275"/>
        <v>0</v>
      </c>
      <c r="AH458" s="29"/>
      <c r="AI458" s="29"/>
      <c r="AJ458" s="29"/>
      <c r="AK458" s="30"/>
      <c r="AL458" s="31">
        <f t="shared" si="276"/>
        <v>0</v>
      </c>
      <c r="AM458" s="29"/>
      <c r="AN458" s="29"/>
      <c r="AO458" s="29"/>
      <c r="AP458" s="30"/>
      <c r="AQ458" s="31">
        <f t="shared" si="277"/>
        <v>0</v>
      </c>
      <c r="AR458" s="29"/>
      <c r="AS458" s="29"/>
      <c r="AT458" s="29"/>
      <c r="AU458" s="30"/>
      <c r="AV458" s="43">
        <f t="shared" si="278"/>
        <v>0</v>
      </c>
    </row>
    <row r="459" spans="1:48" x14ac:dyDescent="0.25">
      <c r="A459" s="14">
        <v>31</v>
      </c>
      <c r="B459" s="8" t="s">
        <v>71</v>
      </c>
      <c r="C459" s="32" t="s">
        <v>85</v>
      </c>
      <c r="D459" s="29"/>
      <c r="E459" s="29"/>
      <c r="F459" s="29"/>
      <c r="G459" s="30"/>
      <c r="H459" s="31">
        <f t="shared" si="270"/>
        <v>0</v>
      </c>
      <c r="I459" s="29"/>
      <c r="J459" s="29"/>
      <c r="K459" s="29"/>
      <c r="L459" s="30"/>
      <c r="M459" s="31">
        <f t="shared" si="271"/>
        <v>0</v>
      </c>
      <c r="N459" s="29"/>
      <c r="O459" s="29"/>
      <c r="P459" s="29"/>
      <c r="Q459" s="30"/>
      <c r="R459" s="31">
        <f t="shared" si="272"/>
        <v>0</v>
      </c>
      <c r="S459" s="29"/>
      <c r="T459" s="29"/>
      <c r="U459" s="29"/>
      <c r="V459" s="30"/>
      <c r="W459" s="31">
        <f t="shared" si="273"/>
        <v>0</v>
      </c>
      <c r="X459" s="29"/>
      <c r="Y459" s="29"/>
      <c r="Z459" s="29"/>
      <c r="AA459" s="30"/>
      <c r="AB459" s="31">
        <f t="shared" si="274"/>
        <v>0</v>
      </c>
      <c r="AC459" s="29"/>
      <c r="AD459" s="29"/>
      <c r="AE459" s="29"/>
      <c r="AF459" s="30"/>
      <c r="AG459" s="31">
        <f t="shared" si="275"/>
        <v>0</v>
      </c>
      <c r="AH459" s="29"/>
      <c r="AI459" s="29"/>
      <c r="AJ459" s="29"/>
      <c r="AK459" s="30"/>
      <c r="AL459" s="31">
        <f t="shared" si="276"/>
        <v>0</v>
      </c>
      <c r="AM459" s="29"/>
      <c r="AN459" s="29"/>
      <c r="AO459" s="29"/>
      <c r="AP459" s="30"/>
      <c r="AQ459" s="31">
        <f t="shared" si="277"/>
        <v>0</v>
      </c>
      <c r="AR459" s="29"/>
      <c r="AS459" s="29"/>
      <c r="AT459" s="29"/>
      <c r="AU459" s="30"/>
      <c r="AV459" s="43">
        <f t="shared" si="278"/>
        <v>0</v>
      </c>
    </row>
    <row r="460" spans="1:48" x14ac:dyDescent="0.25">
      <c r="A460" s="14">
        <v>31</v>
      </c>
      <c r="B460" s="8" t="s">
        <v>72</v>
      </c>
      <c r="C460" s="32" t="s">
        <v>85</v>
      </c>
      <c r="D460" s="29"/>
      <c r="E460" s="29"/>
      <c r="F460" s="29"/>
      <c r="G460" s="30"/>
      <c r="H460" s="31">
        <f t="shared" si="270"/>
        <v>0</v>
      </c>
      <c r="I460" s="29"/>
      <c r="J460" s="29"/>
      <c r="K460" s="29"/>
      <c r="L460" s="30"/>
      <c r="M460" s="31">
        <f t="shared" si="271"/>
        <v>0</v>
      </c>
      <c r="N460" s="29"/>
      <c r="O460" s="29"/>
      <c r="P460" s="29"/>
      <c r="Q460" s="30"/>
      <c r="R460" s="31">
        <f t="shared" si="272"/>
        <v>0</v>
      </c>
      <c r="S460" s="29"/>
      <c r="T460" s="29"/>
      <c r="U460" s="29"/>
      <c r="V460" s="30"/>
      <c r="W460" s="31">
        <f t="shared" si="273"/>
        <v>0</v>
      </c>
      <c r="X460" s="29"/>
      <c r="Y460" s="29"/>
      <c r="Z460" s="29"/>
      <c r="AA460" s="30"/>
      <c r="AB460" s="31">
        <f t="shared" si="274"/>
        <v>0</v>
      </c>
      <c r="AC460" s="29"/>
      <c r="AD460" s="29"/>
      <c r="AE460" s="29"/>
      <c r="AF460" s="30"/>
      <c r="AG460" s="31">
        <f t="shared" si="275"/>
        <v>0</v>
      </c>
      <c r="AH460" s="29"/>
      <c r="AI460" s="29"/>
      <c r="AJ460" s="29"/>
      <c r="AK460" s="30"/>
      <c r="AL460" s="31">
        <f t="shared" si="276"/>
        <v>0</v>
      </c>
      <c r="AM460" s="29"/>
      <c r="AN460" s="29"/>
      <c r="AO460" s="29"/>
      <c r="AP460" s="30"/>
      <c r="AQ460" s="31">
        <f t="shared" si="277"/>
        <v>0</v>
      </c>
      <c r="AR460" s="29"/>
      <c r="AS460" s="29"/>
      <c r="AT460" s="29"/>
      <c r="AU460" s="30"/>
      <c r="AV460" s="43">
        <f t="shared" si="278"/>
        <v>0</v>
      </c>
    </row>
    <row r="461" spans="1:48" x14ac:dyDescent="0.25">
      <c r="A461" s="14">
        <v>31</v>
      </c>
      <c r="B461" s="8" t="s">
        <v>73</v>
      </c>
      <c r="C461" s="32" t="s">
        <v>85</v>
      </c>
      <c r="D461" s="29"/>
      <c r="E461" s="29"/>
      <c r="F461" s="29"/>
      <c r="G461" s="30"/>
      <c r="H461" s="31">
        <f t="shared" si="270"/>
        <v>0</v>
      </c>
      <c r="I461" s="29"/>
      <c r="J461" s="29"/>
      <c r="K461" s="29"/>
      <c r="L461" s="30"/>
      <c r="M461" s="31">
        <f t="shared" si="271"/>
        <v>0</v>
      </c>
      <c r="N461" s="29"/>
      <c r="O461" s="29"/>
      <c r="P461" s="29"/>
      <c r="Q461" s="30"/>
      <c r="R461" s="31">
        <f t="shared" si="272"/>
        <v>0</v>
      </c>
      <c r="S461" s="29"/>
      <c r="T461" s="29"/>
      <c r="U461" s="29"/>
      <c r="V461" s="30"/>
      <c r="W461" s="31">
        <f t="shared" si="273"/>
        <v>0</v>
      </c>
      <c r="X461" s="29"/>
      <c r="Y461" s="29"/>
      <c r="Z461" s="29"/>
      <c r="AA461" s="30"/>
      <c r="AB461" s="31">
        <f t="shared" si="274"/>
        <v>0</v>
      </c>
      <c r="AC461" s="29"/>
      <c r="AD461" s="29"/>
      <c r="AE461" s="29"/>
      <c r="AF461" s="30"/>
      <c r="AG461" s="31">
        <f t="shared" si="275"/>
        <v>0</v>
      </c>
      <c r="AH461" s="29"/>
      <c r="AI461" s="29"/>
      <c r="AJ461" s="29"/>
      <c r="AK461" s="30"/>
      <c r="AL461" s="31">
        <f t="shared" si="276"/>
        <v>0</v>
      </c>
      <c r="AM461" s="29"/>
      <c r="AN461" s="29"/>
      <c r="AO461" s="29"/>
      <c r="AP461" s="30"/>
      <c r="AQ461" s="31">
        <f t="shared" si="277"/>
        <v>0</v>
      </c>
      <c r="AR461" s="29"/>
      <c r="AS461" s="29"/>
      <c r="AT461" s="29"/>
      <c r="AU461" s="30"/>
      <c r="AV461" s="43">
        <f t="shared" si="278"/>
        <v>0</v>
      </c>
    </row>
    <row r="462" spans="1:48" x14ac:dyDescent="0.25">
      <c r="A462" s="14">
        <v>31</v>
      </c>
      <c r="B462" s="8" t="s">
        <v>74</v>
      </c>
      <c r="C462" s="32" t="s">
        <v>85</v>
      </c>
      <c r="D462" s="29"/>
      <c r="E462" s="29"/>
      <c r="F462" s="29"/>
      <c r="G462" s="30"/>
      <c r="H462" s="31">
        <f t="shared" si="270"/>
        <v>0</v>
      </c>
      <c r="I462" s="29"/>
      <c r="J462" s="29"/>
      <c r="K462" s="29"/>
      <c r="L462" s="30"/>
      <c r="M462" s="31">
        <f t="shared" si="271"/>
        <v>0</v>
      </c>
      <c r="N462" s="29"/>
      <c r="O462" s="29"/>
      <c r="P462" s="29"/>
      <c r="Q462" s="30"/>
      <c r="R462" s="31">
        <f t="shared" si="272"/>
        <v>0</v>
      </c>
      <c r="S462" s="29"/>
      <c r="T462" s="29"/>
      <c r="U462" s="29"/>
      <c r="V462" s="30"/>
      <c r="W462" s="31">
        <f t="shared" si="273"/>
        <v>0</v>
      </c>
      <c r="X462" s="29"/>
      <c r="Y462" s="29"/>
      <c r="Z462" s="29"/>
      <c r="AA462" s="30"/>
      <c r="AB462" s="31">
        <f t="shared" si="274"/>
        <v>0</v>
      </c>
      <c r="AC462" s="29"/>
      <c r="AD462" s="29"/>
      <c r="AE462" s="29"/>
      <c r="AF462" s="30"/>
      <c r="AG462" s="31">
        <f t="shared" si="275"/>
        <v>0</v>
      </c>
      <c r="AH462" s="29"/>
      <c r="AI462" s="29"/>
      <c r="AJ462" s="29"/>
      <c r="AK462" s="30"/>
      <c r="AL462" s="31">
        <f t="shared" si="276"/>
        <v>0</v>
      </c>
      <c r="AM462" s="29"/>
      <c r="AN462" s="29"/>
      <c r="AO462" s="29"/>
      <c r="AP462" s="30"/>
      <c r="AQ462" s="31">
        <f t="shared" si="277"/>
        <v>0</v>
      </c>
      <c r="AR462" s="29"/>
      <c r="AS462" s="29"/>
      <c r="AT462" s="29"/>
      <c r="AU462" s="30"/>
      <c r="AV462" s="43">
        <f t="shared" si="278"/>
        <v>0</v>
      </c>
    </row>
    <row r="463" spans="1:48" x14ac:dyDescent="0.25">
      <c r="A463" s="14">
        <v>31</v>
      </c>
      <c r="B463" s="8" t="s">
        <v>75</v>
      </c>
      <c r="C463" s="32" t="s">
        <v>85</v>
      </c>
      <c r="D463" s="29"/>
      <c r="E463" s="29"/>
      <c r="F463" s="29"/>
      <c r="G463" s="30"/>
      <c r="H463" s="31">
        <f t="shared" si="270"/>
        <v>0</v>
      </c>
      <c r="I463" s="29"/>
      <c r="J463" s="29"/>
      <c r="K463" s="29"/>
      <c r="L463" s="30"/>
      <c r="M463" s="31">
        <f t="shared" si="271"/>
        <v>0</v>
      </c>
      <c r="N463" s="29"/>
      <c r="O463" s="29"/>
      <c r="P463" s="29"/>
      <c r="Q463" s="30"/>
      <c r="R463" s="31">
        <f t="shared" si="272"/>
        <v>0</v>
      </c>
      <c r="S463" s="29"/>
      <c r="T463" s="29"/>
      <c r="U463" s="29"/>
      <c r="V463" s="30"/>
      <c r="W463" s="31">
        <f t="shared" si="273"/>
        <v>0</v>
      </c>
      <c r="X463" s="29"/>
      <c r="Y463" s="29"/>
      <c r="Z463" s="29"/>
      <c r="AA463" s="30"/>
      <c r="AB463" s="31">
        <f t="shared" si="274"/>
        <v>0</v>
      </c>
      <c r="AC463" s="29"/>
      <c r="AD463" s="29"/>
      <c r="AE463" s="29"/>
      <c r="AF463" s="30"/>
      <c r="AG463" s="31">
        <f t="shared" si="275"/>
        <v>0</v>
      </c>
      <c r="AH463" s="29"/>
      <c r="AI463" s="29"/>
      <c r="AJ463" s="29"/>
      <c r="AK463" s="30"/>
      <c r="AL463" s="31">
        <f t="shared" si="276"/>
        <v>0</v>
      </c>
      <c r="AM463" s="29"/>
      <c r="AN463" s="29"/>
      <c r="AO463" s="29"/>
      <c r="AP463" s="30"/>
      <c r="AQ463" s="31">
        <f t="shared" si="277"/>
        <v>0</v>
      </c>
      <c r="AR463" s="29"/>
      <c r="AS463" s="29"/>
      <c r="AT463" s="29"/>
      <c r="AU463" s="30"/>
      <c r="AV463" s="43">
        <f t="shared" si="278"/>
        <v>0</v>
      </c>
    </row>
    <row r="464" spans="1:48" x14ac:dyDescent="0.25">
      <c r="A464" s="14">
        <v>31</v>
      </c>
      <c r="B464" s="8" t="s">
        <v>76</v>
      </c>
      <c r="C464" s="32" t="s">
        <v>85</v>
      </c>
      <c r="D464" s="29"/>
      <c r="E464" s="29"/>
      <c r="F464" s="29"/>
      <c r="G464" s="30"/>
      <c r="H464" s="31">
        <f t="shared" si="270"/>
        <v>0</v>
      </c>
      <c r="I464" s="29"/>
      <c r="J464" s="29"/>
      <c r="K464" s="29"/>
      <c r="L464" s="30"/>
      <c r="M464" s="31">
        <f t="shared" si="271"/>
        <v>0</v>
      </c>
      <c r="N464" s="29"/>
      <c r="O464" s="29"/>
      <c r="P464" s="29"/>
      <c r="Q464" s="30"/>
      <c r="R464" s="31">
        <f t="shared" si="272"/>
        <v>0</v>
      </c>
      <c r="S464" s="29"/>
      <c r="T464" s="29"/>
      <c r="U464" s="29"/>
      <c r="V464" s="30"/>
      <c r="W464" s="31">
        <f t="shared" si="273"/>
        <v>0</v>
      </c>
      <c r="X464" s="29"/>
      <c r="Y464" s="29"/>
      <c r="Z464" s="29"/>
      <c r="AA464" s="30"/>
      <c r="AB464" s="31">
        <f t="shared" si="274"/>
        <v>0</v>
      </c>
      <c r="AC464" s="29"/>
      <c r="AD464" s="29"/>
      <c r="AE464" s="29"/>
      <c r="AF464" s="30"/>
      <c r="AG464" s="31">
        <f t="shared" si="275"/>
        <v>0</v>
      </c>
      <c r="AH464" s="29"/>
      <c r="AI464" s="29"/>
      <c r="AJ464" s="29"/>
      <c r="AK464" s="30"/>
      <c r="AL464" s="31">
        <f t="shared" si="276"/>
        <v>0</v>
      </c>
      <c r="AM464" s="29"/>
      <c r="AN464" s="29"/>
      <c r="AO464" s="29"/>
      <c r="AP464" s="30"/>
      <c r="AQ464" s="31">
        <f t="shared" si="277"/>
        <v>0</v>
      </c>
      <c r="AR464" s="29"/>
      <c r="AS464" s="29"/>
      <c r="AT464" s="29"/>
      <c r="AU464" s="30"/>
      <c r="AV464" s="43">
        <f t="shared" si="278"/>
        <v>0</v>
      </c>
    </row>
    <row r="465" spans="1:48" x14ac:dyDescent="0.25">
      <c r="A465" s="14">
        <v>31</v>
      </c>
      <c r="B465" s="8" t="s">
        <v>77</v>
      </c>
      <c r="C465" s="32" t="s">
        <v>85</v>
      </c>
      <c r="D465" s="29"/>
      <c r="E465" s="29"/>
      <c r="F465" s="29"/>
      <c r="G465" s="30"/>
      <c r="H465" s="31">
        <f t="shared" si="270"/>
        <v>0</v>
      </c>
      <c r="I465" s="29"/>
      <c r="J465" s="29"/>
      <c r="K465" s="29"/>
      <c r="L465" s="30"/>
      <c r="M465" s="31">
        <f t="shared" si="271"/>
        <v>0</v>
      </c>
      <c r="N465" s="29"/>
      <c r="O465" s="29"/>
      <c r="P465" s="29"/>
      <c r="Q465" s="30"/>
      <c r="R465" s="31">
        <f t="shared" si="272"/>
        <v>0</v>
      </c>
      <c r="S465" s="29"/>
      <c r="T465" s="29"/>
      <c r="U465" s="29"/>
      <c r="V465" s="30"/>
      <c r="W465" s="31">
        <f t="shared" si="273"/>
        <v>0</v>
      </c>
      <c r="X465" s="29"/>
      <c r="Y465" s="29"/>
      <c r="Z465" s="29"/>
      <c r="AA465" s="30"/>
      <c r="AB465" s="31">
        <f t="shared" si="274"/>
        <v>0</v>
      </c>
      <c r="AC465" s="29"/>
      <c r="AD465" s="29"/>
      <c r="AE465" s="29"/>
      <c r="AF465" s="30"/>
      <c r="AG465" s="31">
        <f t="shared" si="275"/>
        <v>0</v>
      </c>
      <c r="AH465" s="29"/>
      <c r="AI465" s="29"/>
      <c r="AJ465" s="29"/>
      <c r="AK465" s="30"/>
      <c r="AL465" s="31">
        <f t="shared" si="276"/>
        <v>0</v>
      </c>
      <c r="AM465" s="29"/>
      <c r="AN465" s="29"/>
      <c r="AO465" s="29"/>
      <c r="AP465" s="30"/>
      <c r="AQ465" s="31">
        <f t="shared" si="277"/>
        <v>0</v>
      </c>
      <c r="AR465" s="29"/>
      <c r="AS465" s="29"/>
      <c r="AT465" s="29"/>
      <c r="AU465" s="30"/>
      <c r="AV465" s="43">
        <f t="shared" si="278"/>
        <v>0</v>
      </c>
    </row>
    <row r="466" spans="1:48" x14ac:dyDescent="0.25">
      <c r="A466" s="14">
        <v>31</v>
      </c>
      <c r="B466" s="8" t="s">
        <v>78</v>
      </c>
      <c r="C466" s="32" t="s">
        <v>85</v>
      </c>
      <c r="D466" s="29"/>
      <c r="E466" s="29"/>
      <c r="F466" s="29"/>
      <c r="G466" s="30"/>
      <c r="H466" s="31">
        <f t="shared" si="270"/>
        <v>0</v>
      </c>
      <c r="I466" s="29"/>
      <c r="J466" s="29"/>
      <c r="K466" s="29"/>
      <c r="L466" s="30"/>
      <c r="M466" s="31">
        <f t="shared" si="271"/>
        <v>0</v>
      </c>
      <c r="N466" s="29"/>
      <c r="O466" s="29"/>
      <c r="P466" s="29"/>
      <c r="Q466" s="30"/>
      <c r="R466" s="31">
        <f t="shared" si="272"/>
        <v>0</v>
      </c>
      <c r="S466" s="29"/>
      <c r="T466" s="29"/>
      <c r="U466" s="29"/>
      <c r="V466" s="30"/>
      <c r="W466" s="31">
        <f t="shared" si="273"/>
        <v>0</v>
      </c>
      <c r="X466" s="29"/>
      <c r="Y466" s="29"/>
      <c r="Z466" s="29"/>
      <c r="AA466" s="30"/>
      <c r="AB466" s="31">
        <f t="shared" si="274"/>
        <v>0</v>
      </c>
      <c r="AC466" s="29"/>
      <c r="AD466" s="29"/>
      <c r="AE466" s="29"/>
      <c r="AF466" s="30"/>
      <c r="AG466" s="31">
        <f t="shared" si="275"/>
        <v>0</v>
      </c>
      <c r="AH466" s="29"/>
      <c r="AI466" s="29"/>
      <c r="AJ466" s="29"/>
      <c r="AK466" s="30"/>
      <c r="AL466" s="31">
        <f t="shared" si="276"/>
        <v>0</v>
      </c>
      <c r="AM466" s="29"/>
      <c r="AN466" s="29"/>
      <c r="AO466" s="29"/>
      <c r="AP466" s="30"/>
      <c r="AQ466" s="31">
        <f t="shared" si="277"/>
        <v>0</v>
      </c>
      <c r="AR466" s="29"/>
      <c r="AS466" s="29"/>
      <c r="AT466" s="29"/>
      <c r="AU466" s="30"/>
      <c r="AV466" s="43">
        <f t="shared" si="278"/>
        <v>0</v>
      </c>
    </row>
    <row r="467" spans="1:48" x14ac:dyDescent="0.25">
      <c r="A467" s="14">
        <v>31</v>
      </c>
      <c r="B467" s="8" t="s">
        <v>79</v>
      </c>
      <c r="C467" s="32" t="s">
        <v>85</v>
      </c>
      <c r="D467" s="29"/>
      <c r="E467" s="29"/>
      <c r="F467" s="29"/>
      <c r="G467" s="30"/>
      <c r="H467" s="31">
        <f t="shared" si="270"/>
        <v>0</v>
      </c>
      <c r="I467" s="29"/>
      <c r="J467" s="29"/>
      <c r="K467" s="29"/>
      <c r="L467" s="30"/>
      <c r="M467" s="31">
        <f t="shared" si="271"/>
        <v>0</v>
      </c>
      <c r="N467" s="29"/>
      <c r="O467" s="29"/>
      <c r="P467" s="29"/>
      <c r="Q467" s="30"/>
      <c r="R467" s="31">
        <f t="shared" si="272"/>
        <v>0</v>
      </c>
      <c r="S467" s="29"/>
      <c r="T467" s="29"/>
      <c r="U467" s="29"/>
      <c r="V467" s="30"/>
      <c r="W467" s="31">
        <f t="shared" si="273"/>
        <v>0</v>
      </c>
      <c r="X467" s="29"/>
      <c r="Y467" s="29"/>
      <c r="Z467" s="29"/>
      <c r="AA467" s="30"/>
      <c r="AB467" s="31">
        <f t="shared" si="274"/>
        <v>0</v>
      </c>
      <c r="AC467" s="29"/>
      <c r="AD467" s="29"/>
      <c r="AE467" s="29"/>
      <c r="AF467" s="30"/>
      <c r="AG467" s="31">
        <f t="shared" si="275"/>
        <v>0</v>
      </c>
      <c r="AH467" s="29"/>
      <c r="AI467" s="29"/>
      <c r="AJ467" s="29"/>
      <c r="AK467" s="30"/>
      <c r="AL467" s="31">
        <f t="shared" si="276"/>
        <v>0</v>
      </c>
      <c r="AM467" s="29"/>
      <c r="AN467" s="29"/>
      <c r="AO467" s="29"/>
      <c r="AP467" s="30"/>
      <c r="AQ467" s="31">
        <f t="shared" si="277"/>
        <v>0</v>
      </c>
      <c r="AR467" s="29"/>
      <c r="AS467" s="29"/>
      <c r="AT467" s="29"/>
      <c r="AU467" s="30"/>
      <c r="AV467" s="43">
        <f t="shared" si="278"/>
        <v>0</v>
      </c>
    </row>
    <row r="468" spans="1:48" x14ac:dyDescent="0.25">
      <c r="A468" s="14">
        <v>31</v>
      </c>
      <c r="B468" s="8" t="s">
        <v>80</v>
      </c>
      <c r="C468" s="32" t="s">
        <v>85</v>
      </c>
      <c r="D468" s="29"/>
      <c r="E468" s="29"/>
      <c r="F468" s="29"/>
      <c r="G468" s="30"/>
      <c r="H468" s="31">
        <f t="shared" si="270"/>
        <v>0</v>
      </c>
      <c r="I468" s="29"/>
      <c r="J468" s="29"/>
      <c r="K468" s="29"/>
      <c r="L468" s="30"/>
      <c r="M468" s="31">
        <f t="shared" si="271"/>
        <v>0</v>
      </c>
      <c r="N468" s="29"/>
      <c r="O468" s="29"/>
      <c r="P468" s="29"/>
      <c r="Q468" s="30"/>
      <c r="R468" s="31">
        <f t="shared" si="272"/>
        <v>0</v>
      </c>
      <c r="S468" s="29"/>
      <c r="T468" s="29"/>
      <c r="U468" s="29"/>
      <c r="V468" s="30"/>
      <c r="W468" s="31">
        <f t="shared" si="273"/>
        <v>0</v>
      </c>
      <c r="X468" s="29"/>
      <c r="Y468" s="29"/>
      <c r="Z468" s="29"/>
      <c r="AA468" s="30"/>
      <c r="AB468" s="31">
        <f t="shared" si="274"/>
        <v>0</v>
      </c>
      <c r="AC468" s="29"/>
      <c r="AD468" s="29"/>
      <c r="AE468" s="29"/>
      <c r="AF468" s="30"/>
      <c r="AG468" s="31">
        <f t="shared" si="275"/>
        <v>0</v>
      </c>
      <c r="AH468" s="29"/>
      <c r="AI468" s="29"/>
      <c r="AJ468" s="29"/>
      <c r="AK468" s="30"/>
      <c r="AL468" s="31">
        <f t="shared" si="276"/>
        <v>0</v>
      </c>
      <c r="AM468" s="29"/>
      <c r="AN468" s="29"/>
      <c r="AO468" s="29"/>
      <c r="AP468" s="30"/>
      <c r="AQ468" s="31">
        <f t="shared" si="277"/>
        <v>0</v>
      </c>
      <c r="AR468" s="29"/>
      <c r="AS468" s="29"/>
      <c r="AT468" s="29"/>
      <c r="AU468" s="30"/>
      <c r="AV468" s="43">
        <f t="shared" si="278"/>
        <v>0</v>
      </c>
    </row>
    <row r="469" spans="1:48" x14ac:dyDescent="0.25">
      <c r="A469" s="14">
        <v>31</v>
      </c>
      <c r="B469" s="32" t="s">
        <v>81</v>
      </c>
      <c r="C469" s="32" t="s">
        <v>85</v>
      </c>
      <c r="D469" s="33"/>
      <c r="E469" s="33"/>
      <c r="F469" s="33"/>
      <c r="G469" s="34"/>
      <c r="H469" s="35">
        <f t="shared" si="270"/>
        <v>0</v>
      </c>
      <c r="I469" s="33"/>
      <c r="J469" s="33"/>
      <c r="K469" s="33"/>
      <c r="L469" s="34"/>
      <c r="M469" s="35">
        <f t="shared" si="271"/>
        <v>0</v>
      </c>
      <c r="N469" s="33"/>
      <c r="O469" s="33"/>
      <c r="P469" s="33"/>
      <c r="Q469" s="34"/>
      <c r="R469" s="35">
        <f t="shared" si="272"/>
        <v>0</v>
      </c>
      <c r="S469" s="33"/>
      <c r="T469" s="33"/>
      <c r="U469" s="33"/>
      <c r="V469" s="34"/>
      <c r="W469" s="35">
        <f t="shared" si="273"/>
        <v>0</v>
      </c>
      <c r="X469" s="33"/>
      <c r="Y469" s="33"/>
      <c r="Z469" s="33"/>
      <c r="AA469" s="34"/>
      <c r="AB469" s="35">
        <f t="shared" si="274"/>
        <v>0</v>
      </c>
      <c r="AC469" s="33"/>
      <c r="AD469" s="33"/>
      <c r="AE469" s="33"/>
      <c r="AF469" s="34"/>
      <c r="AG469" s="35">
        <f t="shared" si="275"/>
        <v>0</v>
      </c>
      <c r="AH469" s="33"/>
      <c r="AI469" s="33"/>
      <c r="AJ469" s="33"/>
      <c r="AK469" s="34"/>
      <c r="AL469" s="35">
        <f t="shared" si="276"/>
        <v>0</v>
      </c>
      <c r="AM469" s="33"/>
      <c r="AN469" s="33"/>
      <c r="AO469" s="33"/>
      <c r="AP469" s="34"/>
      <c r="AQ469" s="35">
        <f t="shared" si="277"/>
        <v>0</v>
      </c>
      <c r="AR469" s="33"/>
      <c r="AS469" s="33"/>
      <c r="AT469" s="33"/>
      <c r="AU469" s="34"/>
      <c r="AV469" s="44">
        <f t="shared" si="278"/>
        <v>0</v>
      </c>
    </row>
    <row r="470" spans="1:48" x14ac:dyDescent="0.25">
      <c r="A470" s="14">
        <v>31</v>
      </c>
      <c r="B470" s="36"/>
      <c r="C470" s="37"/>
      <c r="D470" s="38"/>
      <c r="E470" s="39"/>
      <c r="F470" s="39"/>
      <c r="G470" s="39"/>
      <c r="H470" s="40">
        <f>SUM(H457:H469)</f>
        <v>0</v>
      </c>
      <c r="I470" s="39"/>
      <c r="J470" s="39"/>
      <c r="K470" s="39"/>
      <c r="L470" s="39"/>
      <c r="M470" s="40">
        <f>SUM(M457:M469)</f>
        <v>0</v>
      </c>
      <c r="N470" s="39"/>
      <c r="O470" s="39"/>
      <c r="P470" s="39"/>
      <c r="Q470" s="39"/>
      <c r="R470" s="40">
        <f>SUM(R457:R469)</f>
        <v>0</v>
      </c>
      <c r="S470" s="39"/>
      <c r="T470" s="39"/>
      <c r="U470" s="39"/>
      <c r="V470" s="39"/>
      <c r="W470" s="40">
        <f>SUM(W457:W469)</f>
        <v>0</v>
      </c>
      <c r="X470" s="39"/>
      <c r="Y470" s="39"/>
      <c r="Z470" s="39"/>
      <c r="AA470" s="39"/>
      <c r="AB470" s="40">
        <f>SUM(AB457:AB469)</f>
        <v>0</v>
      </c>
      <c r="AC470" s="39"/>
      <c r="AD470" s="39"/>
      <c r="AE470" s="39"/>
      <c r="AF470" s="39"/>
      <c r="AG470" s="40">
        <f>SUM(AG457:AG469)</f>
        <v>0</v>
      </c>
      <c r="AH470" s="39"/>
      <c r="AI470" s="39"/>
      <c r="AJ470" s="39"/>
      <c r="AK470" s="39"/>
      <c r="AL470" s="40">
        <f>SUM(AL457:AL469)</f>
        <v>0</v>
      </c>
      <c r="AM470" s="39"/>
      <c r="AN470" s="39"/>
      <c r="AO470" s="39"/>
      <c r="AP470" s="39"/>
      <c r="AQ470" s="40">
        <f>SUM(AQ457:AQ469)</f>
        <v>0</v>
      </c>
      <c r="AR470" s="39"/>
      <c r="AS470" s="39"/>
      <c r="AT470" s="39"/>
      <c r="AU470" s="39"/>
      <c r="AV470" s="40">
        <f>SUM(AV457:AV469)</f>
        <v>0</v>
      </c>
    </row>
    <row r="471" spans="1:48" x14ac:dyDescent="0.25">
      <c r="A471" s="14">
        <v>32</v>
      </c>
      <c r="B471" s="80" t="str">
        <f>"Буква (или иное название) класса "&amp;A471&amp;":"</f>
        <v>Буква (или иное название) класса 32:</v>
      </c>
      <c r="C471" s="81"/>
      <c r="D471" s="82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</row>
    <row r="472" spans="1:48" x14ac:dyDescent="0.25">
      <c r="A472" s="14">
        <v>32</v>
      </c>
      <c r="B472" s="45" t="s">
        <v>69</v>
      </c>
      <c r="C472" s="28" t="s">
        <v>85</v>
      </c>
      <c r="D472" s="29"/>
      <c r="E472" s="29"/>
      <c r="F472" s="29"/>
      <c r="G472" s="30"/>
      <c r="H472" s="31">
        <f t="shared" ref="H472:H484" si="279">COUNTA(D472:G472)</f>
        <v>0</v>
      </c>
      <c r="I472" s="29"/>
      <c r="J472" s="29"/>
      <c r="K472" s="29"/>
      <c r="L472" s="30"/>
      <c r="M472" s="31">
        <f t="shared" ref="M472:M484" si="280">COUNTA(I472:L472)</f>
        <v>0</v>
      </c>
      <c r="N472" s="29"/>
      <c r="O472" s="29"/>
      <c r="P472" s="29"/>
      <c r="Q472" s="30"/>
      <c r="R472" s="31">
        <f t="shared" ref="R472:R484" si="281">COUNTA(N472:Q472)</f>
        <v>0</v>
      </c>
      <c r="S472" s="29"/>
      <c r="T472" s="29"/>
      <c r="U472" s="29"/>
      <c r="V472" s="30"/>
      <c r="W472" s="31">
        <f t="shared" ref="W472:W484" si="282">COUNTA(S472:V472)</f>
        <v>0</v>
      </c>
      <c r="X472" s="29"/>
      <c r="Y472" s="29"/>
      <c r="Z472" s="29"/>
      <c r="AA472" s="30"/>
      <c r="AB472" s="31">
        <f t="shared" ref="AB472:AB484" si="283">COUNTA(X472:AA472)</f>
        <v>0</v>
      </c>
      <c r="AC472" s="29"/>
      <c r="AD472" s="29"/>
      <c r="AE472" s="29"/>
      <c r="AF472" s="30"/>
      <c r="AG472" s="31">
        <f t="shared" ref="AG472:AG484" si="284">COUNTA(AC472:AF472)</f>
        <v>0</v>
      </c>
      <c r="AH472" s="29"/>
      <c r="AI472" s="29"/>
      <c r="AJ472" s="29"/>
      <c r="AK472" s="30"/>
      <c r="AL472" s="31">
        <f t="shared" ref="AL472:AL484" si="285">COUNTA(AH472:AK472)</f>
        <v>0</v>
      </c>
      <c r="AM472" s="29"/>
      <c r="AN472" s="29"/>
      <c r="AO472" s="29"/>
      <c r="AP472" s="30"/>
      <c r="AQ472" s="31">
        <f t="shared" ref="AQ472:AQ484" si="286">COUNTA(AM472:AP472)</f>
        <v>0</v>
      </c>
      <c r="AR472" s="29"/>
      <c r="AS472" s="29"/>
      <c r="AT472" s="29"/>
      <c r="AU472" s="30"/>
      <c r="AV472" s="43">
        <f t="shared" ref="AV472:AV484" si="287">COUNTA(AR472:AU472)</f>
        <v>0</v>
      </c>
    </row>
    <row r="473" spans="1:48" x14ac:dyDescent="0.25">
      <c r="A473" s="14">
        <v>32</v>
      </c>
      <c r="B473" s="8" t="s">
        <v>70</v>
      </c>
      <c r="C473" s="32" t="s">
        <v>85</v>
      </c>
      <c r="D473" s="29"/>
      <c r="E473" s="29"/>
      <c r="F473" s="29"/>
      <c r="G473" s="30"/>
      <c r="H473" s="31">
        <f t="shared" si="279"/>
        <v>0</v>
      </c>
      <c r="I473" s="29"/>
      <c r="J473" s="29"/>
      <c r="K473" s="29"/>
      <c r="L473" s="30"/>
      <c r="M473" s="31">
        <f t="shared" si="280"/>
        <v>0</v>
      </c>
      <c r="N473" s="29"/>
      <c r="O473" s="29"/>
      <c r="P473" s="29"/>
      <c r="Q473" s="30"/>
      <c r="R473" s="31">
        <f t="shared" si="281"/>
        <v>0</v>
      </c>
      <c r="S473" s="29"/>
      <c r="T473" s="29"/>
      <c r="U473" s="29"/>
      <c r="V473" s="30"/>
      <c r="W473" s="31">
        <f t="shared" si="282"/>
        <v>0</v>
      </c>
      <c r="X473" s="29"/>
      <c r="Y473" s="29"/>
      <c r="Z473" s="29"/>
      <c r="AA473" s="30"/>
      <c r="AB473" s="31">
        <f t="shared" si="283"/>
        <v>0</v>
      </c>
      <c r="AC473" s="29"/>
      <c r="AD473" s="29"/>
      <c r="AE473" s="29"/>
      <c r="AF473" s="30"/>
      <c r="AG473" s="31">
        <f t="shared" si="284"/>
        <v>0</v>
      </c>
      <c r="AH473" s="29"/>
      <c r="AI473" s="29"/>
      <c r="AJ473" s="29"/>
      <c r="AK473" s="30"/>
      <c r="AL473" s="31">
        <f t="shared" si="285"/>
        <v>0</v>
      </c>
      <c r="AM473" s="29"/>
      <c r="AN473" s="29"/>
      <c r="AO473" s="29"/>
      <c r="AP473" s="30"/>
      <c r="AQ473" s="31">
        <f t="shared" si="286"/>
        <v>0</v>
      </c>
      <c r="AR473" s="29"/>
      <c r="AS473" s="29"/>
      <c r="AT473" s="29"/>
      <c r="AU473" s="30"/>
      <c r="AV473" s="43">
        <f t="shared" si="287"/>
        <v>0</v>
      </c>
    </row>
    <row r="474" spans="1:48" x14ac:dyDescent="0.25">
      <c r="A474" s="14">
        <v>32</v>
      </c>
      <c r="B474" s="8" t="s">
        <v>71</v>
      </c>
      <c r="C474" s="32" t="s">
        <v>85</v>
      </c>
      <c r="D474" s="29"/>
      <c r="E474" s="29"/>
      <c r="F474" s="29"/>
      <c r="G474" s="30"/>
      <c r="H474" s="31">
        <f t="shared" si="279"/>
        <v>0</v>
      </c>
      <c r="I474" s="29"/>
      <c r="J474" s="29"/>
      <c r="K474" s="29"/>
      <c r="L474" s="30"/>
      <c r="M474" s="31">
        <f t="shared" si="280"/>
        <v>0</v>
      </c>
      <c r="N474" s="29"/>
      <c r="O474" s="29"/>
      <c r="P474" s="29"/>
      <c r="Q474" s="30"/>
      <c r="R474" s="31">
        <f t="shared" si="281"/>
        <v>0</v>
      </c>
      <c r="S474" s="29"/>
      <c r="T474" s="29"/>
      <c r="U474" s="29"/>
      <c r="V474" s="30"/>
      <c r="W474" s="31">
        <f t="shared" si="282"/>
        <v>0</v>
      </c>
      <c r="X474" s="29"/>
      <c r="Y474" s="29"/>
      <c r="Z474" s="29"/>
      <c r="AA474" s="30"/>
      <c r="AB474" s="31">
        <f t="shared" si="283"/>
        <v>0</v>
      </c>
      <c r="AC474" s="29"/>
      <c r="AD474" s="29"/>
      <c r="AE474" s="29"/>
      <c r="AF474" s="30"/>
      <c r="AG474" s="31">
        <f t="shared" si="284"/>
        <v>0</v>
      </c>
      <c r="AH474" s="29"/>
      <c r="AI474" s="29"/>
      <c r="AJ474" s="29"/>
      <c r="AK474" s="30"/>
      <c r="AL474" s="31">
        <f t="shared" si="285"/>
        <v>0</v>
      </c>
      <c r="AM474" s="29"/>
      <c r="AN474" s="29"/>
      <c r="AO474" s="29"/>
      <c r="AP474" s="30"/>
      <c r="AQ474" s="31">
        <f t="shared" si="286"/>
        <v>0</v>
      </c>
      <c r="AR474" s="29"/>
      <c r="AS474" s="29"/>
      <c r="AT474" s="29"/>
      <c r="AU474" s="30"/>
      <c r="AV474" s="43">
        <f t="shared" si="287"/>
        <v>0</v>
      </c>
    </row>
    <row r="475" spans="1:48" x14ac:dyDescent="0.25">
      <c r="A475" s="14">
        <v>32</v>
      </c>
      <c r="B475" s="8" t="s">
        <v>72</v>
      </c>
      <c r="C475" s="32" t="s">
        <v>85</v>
      </c>
      <c r="D475" s="29"/>
      <c r="E475" s="29"/>
      <c r="F475" s="29"/>
      <c r="G475" s="30"/>
      <c r="H475" s="31">
        <f t="shared" si="279"/>
        <v>0</v>
      </c>
      <c r="I475" s="29"/>
      <c r="J475" s="29"/>
      <c r="K475" s="29"/>
      <c r="L475" s="30"/>
      <c r="M475" s="31">
        <f t="shared" si="280"/>
        <v>0</v>
      </c>
      <c r="N475" s="29"/>
      <c r="O475" s="29"/>
      <c r="P475" s="29"/>
      <c r="Q475" s="30"/>
      <c r="R475" s="31">
        <f t="shared" si="281"/>
        <v>0</v>
      </c>
      <c r="S475" s="29"/>
      <c r="T475" s="29"/>
      <c r="U475" s="29"/>
      <c r="V475" s="30"/>
      <c r="W475" s="31">
        <f t="shared" si="282"/>
        <v>0</v>
      </c>
      <c r="X475" s="29"/>
      <c r="Y475" s="29"/>
      <c r="Z475" s="29"/>
      <c r="AA475" s="30"/>
      <c r="AB475" s="31">
        <f t="shared" si="283"/>
        <v>0</v>
      </c>
      <c r="AC475" s="29"/>
      <c r="AD475" s="29"/>
      <c r="AE475" s="29"/>
      <c r="AF475" s="30"/>
      <c r="AG475" s="31">
        <f t="shared" si="284"/>
        <v>0</v>
      </c>
      <c r="AH475" s="29"/>
      <c r="AI475" s="29"/>
      <c r="AJ475" s="29"/>
      <c r="AK475" s="30"/>
      <c r="AL475" s="31">
        <f t="shared" si="285"/>
        <v>0</v>
      </c>
      <c r="AM475" s="29"/>
      <c r="AN475" s="29"/>
      <c r="AO475" s="29"/>
      <c r="AP475" s="30"/>
      <c r="AQ475" s="31">
        <f t="shared" si="286"/>
        <v>0</v>
      </c>
      <c r="AR475" s="29"/>
      <c r="AS475" s="29"/>
      <c r="AT475" s="29"/>
      <c r="AU475" s="30"/>
      <c r="AV475" s="43">
        <f t="shared" si="287"/>
        <v>0</v>
      </c>
    </row>
    <row r="476" spans="1:48" x14ac:dyDescent="0.25">
      <c r="A476" s="14">
        <v>32</v>
      </c>
      <c r="B476" s="8" t="s">
        <v>73</v>
      </c>
      <c r="C476" s="32" t="s">
        <v>85</v>
      </c>
      <c r="D476" s="29"/>
      <c r="E476" s="29"/>
      <c r="F476" s="29"/>
      <c r="G476" s="30"/>
      <c r="H476" s="31">
        <f t="shared" si="279"/>
        <v>0</v>
      </c>
      <c r="I476" s="29"/>
      <c r="J476" s="29"/>
      <c r="K476" s="29"/>
      <c r="L476" s="30"/>
      <c r="M476" s="31">
        <f t="shared" si="280"/>
        <v>0</v>
      </c>
      <c r="N476" s="29"/>
      <c r="O476" s="29"/>
      <c r="P476" s="29"/>
      <c r="Q476" s="30"/>
      <c r="R476" s="31">
        <f t="shared" si="281"/>
        <v>0</v>
      </c>
      <c r="S476" s="29"/>
      <c r="T476" s="29"/>
      <c r="U476" s="29"/>
      <c r="V476" s="30"/>
      <c r="W476" s="31">
        <f t="shared" si="282"/>
        <v>0</v>
      </c>
      <c r="X476" s="29"/>
      <c r="Y476" s="29"/>
      <c r="Z476" s="29"/>
      <c r="AA476" s="30"/>
      <c r="AB476" s="31">
        <f t="shared" si="283"/>
        <v>0</v>
      </c>
      <c r="AC476" s="29"/>
      <c r="AD476" s="29"/>
      <c r="AE476" s="29"/>
      <c r="AF476" s="30"/>
      <c r="AG476" s="31">
        <f t="shared" si="284"/>
        <v>0</v>
      </c>
      <c r="AH476" s="29"/>
      <c r="AI476" s="29"/>
      <c r="AJ476" s="29"/>
      <c r="AK476" s="30"/>
      <c r="AL476" s="31">
        <f t="shared" si="285"/>
        <v>0</v>
      </c>
      <c r="AM476" s="29"/>
      <c r="AN476" s="29"/>
      <c r="AO476" s="29"/>
      <c r="AP476" s="30"/>
      <c r="AQ476" s="31">
        <f t="shared" si="286"/>
        <v>0</v>
      </c>
      <c r="AR476" s="29"/>
      <c r="AS476" s="29"/>
      <c r="AT476" s="29"/>
      <c r="AU476" s="30"/>
      <c r="AV476" s="43">
        <f t="shared" si="287"/>
        <v>0</v>
      </c>
    </row>
    <row r="477" spans="1:48" x14ac:dyDescent="0.25">
      <c r="A477" s="14">
        <v>32</v>
      </c>
      <c r="B477" s="8" t="s">
        <v>74</v>
      </c>
      <c r="C477" s="32" t="s">
        <v>85</v>
      </c>
      <c r="D477" s="29"/>
      <c r="E477" s="29"/>
      <c r="F477" s="29"/>
      <c r="G477" s="30"/>
      <c r="H477" s="31">
        <f t="shared" si="279"/>
        <v>0</v>
      </c>
      <c r="I477" s="29"/>
      <c r="J477" s="29"/>
      <c r="K477" s="29"/>
      <c r="L477" s="30"/>
      <c r="M477" s="31">
        <f t="shared" si="280"/>
        <v>0</v>
      </c>
      <c r="N477" s="29"/>
      <c r="O477" s="29"/>
      <c r="P477" s="29"/>
      <c r="Q477" s="30"/>
      <c r="R477" s="31">
        <f t="shared" si="281"/>
        <v>0</v>
      </c>
      <c r="S477" s="29"/>
      <c r="T477" s="29"/>
      <c r="U477" s="29"/>
      <c r="V477" s="30"/>
      <c r="W477" s="31">
        <f t="shared" si="282"/>
        <v>0</v>
      </c>
      <c r="X477" s="29"/>
      <c r="Y477" s="29"/>
      <c r="Z477" s="29"/>
      <c r="AA477" s="30"/>
      <c r="AB477" s="31">
        <f t="shared" si="283"/>
        <v>0</v>
      </c>
      <c r="AC477" s="29"/>
      <c r="AD477" s="29"/>
      <c r="AE477" s="29"/>
      <c r="AF477" s="30"/>
      <c r="AG477" s="31">
        <f t="shared" si="284"/>
        <v>0</v>
      </c>
      <c r="AH477" s="29"/>
      <c r="AI477" s="29"/>
      <c r="AJ477" s="29"/>
      <c r="AK477" s="30"/>
      <c r="AL477" s="31">
        <f t="shared" si="285"/>
        <v>0</v>
      </c>
      <c r="AM477" s="29"/>
      <c r="AN477" s="29"/>
      <c r="AO477" s="29"/>
      <c r="AP477" s="30"/>
      <c r="AQ477" s="31">
        <f t="shared" si="286"/>
        <v>0</v>
      </c>
      <c r="AR477" s="29"/>
      <c r="AS477" s="29"/>
      <c r="AT477" s="29"/>
      <c r="AU477" s="30"/>
      <c r="AV477" s="43">
        <f t="shared" si="287"/>
        <v>0</v>
      </c>
    </row>
    <row r="478" spans="1:48" x14ac:dyDescent="0.25">
      <c r="A478" s="14">
        <v>32</v>
      </c>
      <c r="B478" s="8" t="s">
        <v>75</v>
      </c>
      <c r="C478" s="32" t="s">
        <v>85</v>
      </c>
      <c r="D478" s="29"/>
      <c r="E478" s="29"/>
      <c r="F478" s="29"/>
      <c r="G478" s="30"/>
      <c r="H478" s="31">
        <f t="shared" si="279"/>
        <v>0</v>
      </c>
      <c r="I478" s="29"/>
      <c r="J478" s="29"/>
      <c r="K478" s="29"/>
      <c r="L478" s="30"/>
      <c r="M478" s="31">
        <f t="shared" si="280"/>
        <v>0</v>
      </c>
      <c r="N478" s="29"/>
      <c r="O478" s="29"/>
      <c r="P478" s="29"/>
      <c r="Q478" s="30"/>
      <c r="R478" s="31">
        <f t="shared" si="281"/>
        <v>0</v>
      </c>
      <c r="S478" s="29"/>
      <c r="T478" s="29"/>
      <c r="U478" s="29"/>
      <c r="V478" s="30"/>
      <c r="W478" s="31">
        <f t="shared" si="282"/>
        <v>0</v>
      </c>
      <c r="X478" s="29"/>
      <c r="Y478" s="29"/>
      <c r="Z478" s="29"/>
      <c r="AA478" s="30"/>
      <c r="AB478" s="31">
        <f t="shared" si="283"/>
        <v>0</v>
      </c>
      <c r="AC478" s="29"/>
      <c r="AD478" s="29"/>
      <c r="AE478" s="29"/>
      <c r="AF478" s="30"/>
      <c r="AG478" s="31">
        <f t="shared" si="284"/>
        <v>0</v>
      </c>
      <c r="AH478" s="29"/>
      <c r="AI478" s="29"/>
      <c r="AJ478" s="29"/>
      <c r="AK478" s="30"/>
      <c r="AL478" s="31">
        <f t="shared" si="285"/>
        <v>0</v>
      </c>
      <c r="AM478" s="29"/>
      <c r="AN478" s="29"/>
      <c r="AO478" s="29"/>
      <c r="AP478" s="30"/>
      <c r="AQ478" s="31">
        <f t="shared" si="286"/>
        <v>0</v>
      </c>
      <c r="AR478" s="29"/>
      <c r="AS478" s="29"/>
      <c r="AT478" s="29"/>
      <c r="AU478" s="30"/>
      <c r="AV478" s="43">
        <f t="shared" si="287"/>
        <v>0</v>
      </c>
    </row>
    <row r="479" spans="1:48" x14ac:dyDescent="0.25">
      <c r="A479" s="14">
        <v>32</v>
      </c>
      <c r="B479" s="8" t="s">
        <v>76</v>
      </c>
      <c r="C479" s="32" t="s">
        <v>85</v>
      </c>
      <c r="D479" s="29"/>
      <c r="E479" s="29"/>
      <c r="F479" s="29"/>
      <c r="G479" s="30"/>
      <c r="H479" s="31">
        <f t="shared" si="279"/>
        <v>0</v>
      </c>
      <c r="I479" s="29"/>
      <c r="J479" s="29"/>
      <c r="K479" s="29"/>
      <c r="L479" s="30"/>
      <c r="M479" s="31">
        <f t="shared" si="280"/>
        <v>0</v>
      </c>
      <c r="N479" s="29"/>
      <c r="O479" s="29"/>
      <c r="P479" s="29"/>
      <c r="Q479" s="30"/>
      <c r="R479" s="31">
        <f t="shared" si="281"/>
        <v>0</v>
      </c>
      <c r="S479" s="29"/>
      <c r="T479" s="29"/>
      <c r="U479" s="29"/>
      <c r="V479" s="30"/>
      <c r="W479" s="31">
        <f t="shared" si="282"/>
        <v>0</v>
      </c>
      <c r="X479" s="29"/>
      <c r="Y479" s="29"/>
      <c r="Z479" s="29"/>
      <c r="AA479" s="30"/>
      <c r="AB479" s="31">
        <f t="shared" si="283"/>
        <v>0</v>
      </c>
      <c r="AC479" s="29"/>
      <c r="AD479" s="29"/>
      <c r="AE479" s="29"/>
      <c r="AF479" s="30"/>
      <c r="AG479" s="31">
        <f t="shared" si="284"/>
        <v>0</v>
      </c>
      <c r="AH479" s="29"/>
      <c r="AI479" s="29"/>
      <c r="AJ479" s="29"/>
      <c r="AK479" s="30"/>
      <c r="AL479" s="31">
        <f t="shared" si="285"/>
        <v>0</v>
      </c>
      <c r="AM479" s="29"/>
      <c r="AN479" s="29"/>
      <c r="AO479" s="29"/>
      <c r="AP479" s="30"/>
      <c r="AQ479" s="31">
        <f t="shared" si="286"/>
        <v>0</v>
      </c>
      <c r="AR479" s="29"/>
      <c r="AS479" s="29"/>
      <c r="AT479" s="29"/>
      <c r="AU479" s="30"/>
      <c r="AV479" s="43">
        <f t="shared" si="287"/>
        <v>0</v>
      </c>
    </row>
    <row r="480" spans="1:48" x14ac:dyDescent="0.25">
      <c r="A480" s="14">
        <v>32</v>
      </c>
      <c r="B480" s="8" t="s">
        <v>77</v>
      </c>
      <c r="C480" s="32" t="s">
        <v>85</v>
      </c>
      <c r="D480" s="29"/>
      <c r="E480" s="29"/>
      <c r="F480" s="29"/>
      <c r="G480" s="30"/>
      <c r="H480" s="31">
        <f t="shared" si="279"/>
        <v>0</v>
      </c>
      <c r="I480" s="29"/>
      <c r="J480" s="29"/>
      <c r="K480" s="29"/>
      <c r="L480" s="30"/>
      <c r="M480" s="31">
        <f t="shared" si="280"/>
        <v>0</v>
      </c>
      <c r="N480" s="29"/>
      <c r="O480" s="29"/>
      <c r="P480" s="29"/>
      <c r="Q480" s="30"/>
      <c r="R480" s="31">
        <f t="shared" si="281"/>
        <v>0</v>
      </c>
      <c r="S480" s="29"/>
      <c r="T480" s="29"/>
      <c r="U480" s="29"/>
      <c r="V480" s="30"/>
      <c r="W480" s="31">
        <f t="shared" si="282"/>
        <v>0</v>
      </c>
      <c r="X480" s="29"/>
      <c r="Y480" s="29"/>
      <c r="Z480" s="29"/>
      <c r="AA480" s="30"/>
      <c r="AB480" s="31">
        <f t="shared" si="283"/>
        <v>0</v>
      </c>
      <c r="AC480" s="29"/>
      <c r="AD480" s="29"/>
      <c r="AE480" s="29"/>
      <c r="AF480" s="30"/>
      <c r="AG480" s="31">
        <f t="shared" si="284"/>
        <v>0</v>
      </c>
      <c r="AH480" s="29"/>
      <c r="AI480" s="29"/>
      <c r="AJ480" s="29"/>
      <c r="AK480" s="30"/>
      <c r="AL480" s="31">
        <f t="shared" si="285"/>
        <v>0</v>
      </c>
      <c r="AM480" s="29"/>
      <c r="AN480" s="29"/>
      <c r="AO480" s="29"/>
      <c r="AP480" s="30"/>
      <c r="AQ480" s="31">
        <f t="shared" si="286"/>
        <v>0</v>
      </c>
      <c r="AR480" s="29"/>
      <c r="AS480" s="29"/>
      <c r="AT480" s="29"/>
      <c r="AU480" s="30"/>
      <c r="AV480" s="43">
        <f t="shared" si="287"/>
        <v>0</v>
      </c>
    </row>
    <row r="481" spans="1:48" x14ac:dyDescent="0.25">
      <c r="A481" s="14">
        <v>32</v>
      </c>
      <c r="B481" s="8" t="s">
        <v>78</v>
      </c>
      <c r="C481" s="32" t="s">
        <v>85</v>
      </c>
      <c r="D481" s="29"/>
      <c r="E481" s="29"/>
      <c r="F481" s="29"/>
      <c r="G481" s="30"/>
      <c r="H481" s="31">
        <f t="shared" si="279"/>
        <v>0</v>
      </c>
      <c r="I481" s="29"/>
      <c r="J481" s="29"/>
      <c r="K481" s="29"/>
      <c r="L481" s="30"/>
      <c r="M481" s="31">
        <f t="shared" si="280"/>
        <v>0</v>
      </c>
      <c r="N481" s="29"/>
      <c r="O481" s="29"/>
      <c r="P481" s="29"/>
      <c r="Q481" s="30"/>
      <c r="R481" s="31">
        <f t="shared" si="281"/>
        <v>0</v>
      </c>
      <c r="S481" s="29"/>
      <c r="T481" s="29"/>
      <c r="U481" s="29"/>
      <c r="V481" s="30"/>
      <c r="W481" s="31">
        <f t="shared" si="282"/>
        <v>0</v>
      </c>
      <c r="X481" s="29"/>
      <c r="Y481" s="29"/>
      <c r="Z481" s="29"/>
      <c r="AA481" s="30"/>
      <c r="AB481" s="31">
        <f t="shared" si="283"/>
        <v>0</v>
      </c>
      <c r="AC481" s="29"/>
      <c r="AD481" s="29"/>
      <c r="AE481" s="29"/>
      <c r="AF481" s="30"/>
      <c r="AG481" s="31">
        <f t="shared" si="284"/>
        <v>0</v>
      </c>
      <c r="AH481" s="29"/>
      <c r="AI481" s="29"/>
      <c r="AJ481" s="29"/>
      <c r="AK481" s="30"/>
      <c r="AL481" s="31">
        <f t="shared" si="285"/>
        <v>0</v>
      </c>
      <c r="AM481" s="29"/>
      <c r="AN481" s="29"/>
      <c r="AO481" s="29"/>
      <c r="AP481" s="30"/>
      <c r="AQ481" s="31">
        <f t="shared" si="286"/>
        <v>0</v>
      </c>
      <c r="AR481" s="29"/>
      <c r="AS481" s="29"/>
      <c r="AT481" s="29"/>
      <c r="AU481" s="30"/>
      <c r="AV481" s="43">
        <f t="shared" si="287"/>
        <v>0</v>
      </c>
    </row>
    <row r="482" spans="1:48" x14ac:dyDescent="0.25">
      <c r="A482" s="14">
        <v>32</v>
      </c>
      <c r="B482" s="8" t="s">
        <v>79</v>
      </c>
      <c r="C482" s="32" t="s">
        <v>85</v>
      </c>
      <c r="D482" s="29"/>
      <c r="E482" s="29"/>
      <c r="F482" s="29"/>
      <c r="G482" s="30"/>
      <c r="H482" s="31">
        <f t="shared" si="279"/>
        <v>0</v>
      </c>
      <c r="I482" s="29"/>
      <c r="J482" s="29"/>
      <c r="K482" s="29"/>
      <c r="L482" s="30"/>
      <c r="M482" s="31">
        <f t="shared" si="280"/>
        <v>0</v>
      </c>
      <c r="N482" s="29"/>
      <c r="O482" s="29"/>
      <c r="P482" s="29"/>
      <c r="Q482" s="30"/>
      <c r="R482" s="31">
        <f t="shared" si="281"/>
        <v>0</v>
      </c>
      <c r="S482" s="29"/>
      <c r="T482" s="29"/>
      <c r="U482" s="29"/>
      <c r="V482" s="30"/>
      <c r="W482" s="31">
        <f t="shared" si="282"/>
        <v>0</v>
      </c>
      <c r="X482" s="29"/>
      <c r="Y482" s="29"/>
      <c r="Z482" s="29"/>
      <c r="AA482" s="30"/>
      <c r="AB482" s="31">
        <f t="shared" si="283"/>
        <v>0</v>
      </c>
      <c r="AC482" s="29"/>
      <c r="AD482" s="29"/>
      <c r="AE482" s="29"/>
      <c r="AF482" s="30"/>
      <c r="AG482" s="31">
        <f t="shared" si="284"/>
        <v>0</v>
      </c>
      <c r="AH482" s="29"/>
      <c r="AI482" s="29"/>
      <c r="AJ482" s="29"/>
      <c r="AK482" s="30"/>
      <c r="AL482" s="31">
        <f t="shared" si="285"/>
        <v>0</v>
      </c>
      <c r="AM482" s="29"/>
      <c r="AN482" s="29"/>
      <c r="AO482" s="29"/>
      <c r="AP482" s="30"/>
      <c r="AQ482" s="31">
        <f t="shared" si="286"/>
        <v>0</v>
      </c>
      <c r="AR482" s="29"/>
      <c r="AS482" s="29"/>
      <c r="AT482" s="29"/>
      <c r="AU482" s="30"/>
      <c r="AV482" s="43">
        <f t="shared" si="287"/>
        <v>0</v>
      </c>
    </row>
    <row r="483" spans="1:48" x14ac:dyDescent="0.25">
      <c r="A483" s="14">
        <v>32</v>
      </c>
      <c r="B483" s="8" t="s">
        <v>80</v>
      </c>
      <c r="C483" s="32" t="s">
        <v>85</v>
      </c>
      <c r="D483" s="29"/>
      <c r="E483" s="29"/>
      <c r="F483" s="29"/>
      <c r="G483" s="30"/>
      <c r="H483" s="31">
        <f t="shared" si="279"/>
        <v>0</v>
      </c>
      <c r="I483" s="29"/>
      <c r="J483" s="29"/>
      <c r="K483" s="29"/>
      <c r="L483" s="30"/>
      <c r="M483" s="31">
        <f t="shared" si="280"/>
        <v>0</v>
      </c>
      <c r="N483" s="29"/>
      <c r="O483" s="29"/>
      <c r="P483" s="29"/>
      <c r="Q483" s="30"/>
      <c r="R483" s="31">
        <f t="shared" si="281"/>
        <v>0</v>
      </c>
      <c r="S483" s="29"/>
      <c r="T483" s="29"/>
      <c r="U483" s="29"/>
      <c r="V483" s="30"/>
      <c r="W483" s="31">
        <f t="shared" si="282"/>
        <v>0</v>
      </c>
      <c r="X483" s="29"/>
      <c r="Y483" s="29"/>
      <c r="Z483" s="29"/>
      <c r="AA483" s="30"/>
      <c r="AB483" s="31">
        <f t="shared" si="283"/>
        <v>0</v>
      </c>
      <c r="AC483" s="29"/>
      <c r="AD483" s="29"/>
      <c r="AE483" s="29"/>
      <c r="AF483" s="30"/>
      <c r="AG483" s="31">
        <f t="shared" si="284"/>
        <v>0</v>
      </c>
      <c r="AH483" s="29"/>
      <c r="AI483" s="29"/>
      <c r="AJ483" s="29"/>
      <c r="AK483" s="30"/>
      <c r="AL483" s="31">
        <f t="shared" si="285"/>
        <v>0</v>
      </c>
      <c r="AM483" s="29"/>
      <c r="AN483" s="29"/>
      <c r="AO483" s="29"/>
      <c r="AP483" s="30"/>
      <c r="AQ483" s="31">
        <f t="shared" si="286"/>
        <v>0</v>
      </c>
      <c r="AR483" s="29"/>
      <c r="AS483" s="29"/>
      <c r="AT483" s="29"/>
      <c r="AU483" s="30"/>
      <c r="AV483" s="43">
        <f t="shared" si="287"/>
        <v>0</v>
      </c>
    </row>
    <row r="484" spans="1:48" x14ac:dyDescent="0.25">
      <c r="A484" s="14">
        <v>32</v>
      </c>
      <c r="B484" s="32" t="s">
        <v>81</v>
      </c>
      <c r="C484" s="32" t="s">
        <v>85</v>
      </c>
      <c r="D484" s="33"/>
      <c r="E484" s="33"/>
      <c r="F484" s="33"/>
      <c r="G484" s="34"/>
      <c r="H484" s="35">
        <f t="shared" si="279"/>
        <v>0</v>
      </c>
      <c r="I484" s="33"/>
      <c r="J484" s="33"/>
      <c r="K484" s="33"/>
      <c r="L484" s="34"/>
      <c r="M484" s="35">
        <f t="shared" si="280"/>
        <v>0</v>
      </c>
      <c r="N484" s="33"/>
      <c r="O484" s="33"/>
      <c r="P484" s="33"/>
      <c r="Q484" s="34"/>
      <c r="R484" s="35">
        <f t="shared" si="281"/>
        <v>0</v>
      </c>
      <c r="S484" s="33"/>
      <c r="T484" s="33"/>
      <c r="U484" s="33"/>
      <c r="V484" s="34"/>
      <c r="W484" s="35">
        <f t="shared" si="282"/>
        <v>0</v>
      </c>
      <c r="X484" s="33"/>
      <c r="Y484" s="33"/>
      <c r="Z484" s="33"/>
      <c r="AA484" s="34"/>
      <c r="AB484" s="35">
        <f t="shared" si="283"/>
        <v>0</v>
      </c>
      <c r="AC484" s="33"/>
      <c r="AD484" s="33"/>
      <c r="AE484" s="33"/>
      <c r="AF484" s="34"/>
      <c r="AG484" s="35">
        <f t="shared" si="284"/>
        <v>0</v>
      </c>
      <c r="AH484" s="33"/>
      <c r="AI484" s="33"/>
      <c r="AJ484" s="33"/>
      <c r="AK484" s="34"/>
      <c r="AL484" s="35">
        <f t="shared" si="285"/>
        <v>0</v>
      </c>
      <c r="AM484" s="33"/>
      <c r="AN484" s="33"/>
      <c r="AO484" s="33"/>
      <c r="AP484" s="34"/>
      <c r="AQ484" s="35">
        <f t="shared" si="286"/>
        <v>0</v>
      </c>
      <c r="AR484" s="33"/>
      <c r="AS484" s="33"/>
      <c r="AT484" s="33"/>
      <c r="AU484" s="34"/>
      <c r="AV484" s="44">
        <f t="shared" si="287"/>
        <v>0</v>
      </c>
    </row>
    <row r="485" spans="1:48" x14ac:dyDescent="0.25">
      <c r="A485" s="14">
        <v>32</v>
      </c>
      <c r="B485" s="36"/>
      <c r="C485" s="37"/>
      <c r="D485" s="38"/>
      <c r="E485" s="39"/>
      <c r="F485" s="39"/>
      <c r="G485" s="39"/>
      <c r="H485" s="40">
        <f>SUM(H472:H484)</f>
        <v>0</v>
      </c>
      <c r="I485" s="39"/>
      <c r="J485" s="39"/>
      <c r="K485" s="39"/>
      <c r="L485" s="39"/>
      <c r="M485" s="40">
        <f>SUM(M472:M484)</f>
        <v>0</v>
      </c>
      <c r="N485" s="39"/>
      <c r="O485" s="39"/>
      <c r="P485" s="39"/>
      <c r="Q485" s="39"/>
      <c r="R485" s="40">
        <f>SUM(R472:R484)</f>
        <v>0</v>
      </c>
      <c r="S485" s="39"/>
      <c r="T485" s="39"/>
      <c r="U485" s="39"/>
      <c r="V485" s="39"/>
      <c r="W485" s="40">
        <f>SUM(W472:W484)</f>
        <v>0</v>
      </c>
      <c r="X485" s="39"/>
      <c r="Y485" s="39"/>
      <c r="Z485" s="39"/>
      <c r="AA485" s="39"/>
      <c r="AB485" s="40">
        <f>SUM(AB472:AB484)</f>
        <v>0</v>
      </c>
      <c r="AC485" s="39"/>
      <c r="AD485" s="39"/>
      <c r="AE485" s="39"/>
      <c r="AF485" s="39"/>
      <c r="AG485" s="40">
        <f>SUM(AG472:AG484)</f>
        <v>0</v>
      </c>
      <c r="AH485" s="39"/>
      <c r="AI485" s="39"/>
      <c r="AJ485" s="39"/>
      <c r="AK485" s="39"/>
      <c r="AL485" s="40">
        <f>SUM(AL472:AL484)</f>
        <v>0</v>
      </c>
      <c r="AM485" s="39"/>
      <c r="AN485" s="39"/>
      <c r="AO485" s="39"/>
      <c r="AP485" s="39"/>
      <c r="AQ485" s="40">
        <f>SUM(AQ472:AQ484)</f>
        <v>0</v>
      </c>
      <c r="AR485" s="39"/>
      <c r="AS485" s="39"/>
      <c r="AT485" s="39"/>
      <c r="AU485" s="39"/>
      <c r="AV485" s="40">
        <f>SUM(AV472:AV484)</f>
        <v>0</v>
      </c>
    </row>
    <row r="486" spans="1:48" x14ac:dyDescent="0.25">
      <c r="A486" s="14">
        <v>33</v>
      </c>
      <c r="B486" s="80" t="str">
        <f>"Буква (или иное название) класса "&amp;A486&amp;":"</f>
        <v>Буква (или иное название) класса 33:</v>
      </c>
      <c r="C486" s="81"/>
      <c r="D486" s="82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</row>
    <row r="487" spans="1:48" x14ac:dyDescent="0.25">
      <c r="A487" s="14">
        <v>33</v>
      </c>
      <c r="B487" s="45" t="s">
        <v>69</v>
      </c>
      <c r="C487" s="28" t="s">
        <v>85</v>
      </c>
      <c r="D487" s="29"/>
      <c r="E487" s="29"/>
      <c r="F487" s="29"/>
      <c r="G487" s="30"/>
      <c r="H487" s="31">
        <f t="shared" ref="H487:H499" si="288">COUNTA(D487:G487)</f>
        <v>0</v>
      </c>
      <c r="I487" s="29"/>
      <c r="J487" s="29"/>
      <c r="K487" s="29"/>
      <c r="L487" s="30"/>
      <c r="M487" s="31">
        <f t="shared" ref="M487:M499" si="289">COUNTA(I487:L487)</f>
        <v>0</v>
      </c>
      <c r="N487" s="29"/>
      <c r="O487" s="29"/>
      <c r="P487" s="29"/>
      <c r="Q487" s="30"/>
      <c r="R487" s="31">
        <f t="shared" ref="R487:R499" si="290">COUNTA(N487:Q487)</f>
        <v>0</v>
      </c>
      <c r="S487" s="29"/>
      <c r="T487" s="29"/>
      <c r="U487" s="29"/>
      <c r="V487" s="30"/>
      <c r="W487" s="31">
        <f t="shared" ref="W487:W499" si="291">COUNTA(S487:V487)</f>
        <v>0</v>
      </c>
      <c r="X487" s="29"/>
      <c r="Y487" s="29"/>
      <c r="Z487" s="29"/>
      <c r="AA487" s="30"/>
      <c r="AB487" s="31">
        <f t="shared" ref="AB487:AB499" si="292">COUNTA(X487:AA487)</f>
        <v>0</v>
      </c>
      <c r="AC487" s="29"/>
      <c r="AD487" s="29"/>
      <c r="AE487" s="29"/>
      <c r="AF487" s="30"/>
      <c r="AG487" s="31">
        <f t="shared" ref="AG487:AG499" si="293">COUNTA(AC487:AF487)</f>
        <v>0</v>
      </c>
      <c r="AH487" s="29"/>
      <c r="AI487" s="29"/>
      <c r="AJ487" s="29"/>
      <c r="AK487" s="30"/>
      <c r="AL487" s="31">
        <f t="shared" ref="AL487:AL499" si="294">COUNTA(AH487:AK487)</f>
        <v>0</v>
      </c>
      <c r="AM487" s="29"/>
      <c r="AN487" s="29"/>
      <c r="AO487" s="29"/>
      <c r="AP487" s="30"/>
      <c r="AQ487" s="31">
        <f t="shared" ref="AQ487:AQ499" si="295">COUNTA(AM487:AP487)</f>
        <v>0</v>
      </c>
      <c r="AR487" s="29"/>
      <c r="AS487" s="29"/>
      <c r="AT487" s="29"/>
      <c r="AU487" s="30"/>
      <c r="AV487" s="43">
        <f t="shared" ref="AV487:AV499" si="296">COUNTA(AR487:AU487)</f>
        <v>0</v>
      </c>
    </row>
    <row r="488" spans="1:48" x14ac:dyDescent="0.25">
      <c r="A488" s="14">
        <v>33</v>
      </c>
      <c r="B488" s="8" t="s">
        <v>70</v>
      </c>
      <c r="C488" s="32" t="s">
        <v>85</v>
      </c>
      <c r="D488" s="29"/>
      <c r="E488" s="29"/>
      <c r="F488" s="29"/>
      <c r="G488" s="30"/>
      <c r="H488" s="31">
        <f t="shared" si="288"/>
        <v>0</v>
      </c>
      <c r="I488" s="29"/>
      <c r="J488" s="29"/>
      <c r="K488" s="29"/>
      <c r="L488" s="30"/>
      <c r="M488" s="31">
        <f t="shared" si="289"/>
        <v>0</v>
      </c>
      <c r="N488" s="29"/>
      <c r="O488" s="29"/>
      <c r="P488" s="29"/>
      <c r="Q488" s="30"/>
      <c r="R488" s="31">
        <f t="shared" si="290"/>
        <v>0</v>
      </c>
      <c r="S488" s="29"/>
      <c r="T488" s="29"/>
      <c r="U488" s="29"/>
      <c r="V488" s="30"/>
      <c r="W488" s="31">
        <f t="shared" si="291"/>
        <v>0</v>
      </c>
      <c r="X488" s="29"/>
      <c r="Y488" s="29"/>
      <c r="Z488" s="29"/>
      <c r="AA488" s="30"/>
      <c r="AB488" s="31">
        <f t="shared" si="292"/>
        <v>0</v>
      </c>
      <c r="AC488" s="29"/>
      <c r="AD488" s="29"/>
      <c r="AE488" s="29"/>
      <c r="AF488" s="30"/>
      <c r="AG488" s="31">
        <f t="shared" si="293"/>
        <v>0</v>
      </c>
      <c r="AH488" s="29"/>
      <c r="AI488" s="29"/>
      <c r="AJ488" s="29"/>
      <c r="AK488" s="30"/>
      <c r="AL488" s="31">
        <f t="shared" si="294"/>
        <v>0</v>
      </c>
      <c r="AM488" s="29"/>
      <c r="AN488" s="29"/>
      <c r="AO488" s="29"/>
      <c r="AP488" s="30"/>
      <c r="AQ488" s="31">
        <f t="shared" si="295"/>
        <v>0</v>
      </c>
      <c r="AR488" s="29"/>
      <c r="AS488" s="29"/>
      <c r="AT488" s="29"/>
      <c r="AU488" s="30"/>
      <c r="AV488" s="43">
        <f t="shared" si="296"/>
        <v>0</v>
      </c>
    </row>
    <row r="489" spans="1:48" x14ac:dyDescent="0.25">
      <c r="A489" s="14">
        <v>33</v>
      </c>
      <c r="B489" s="8" t="s">
        <v>71</v>
      </c>
      <c r="C489" s="32" t="s">
        <v>85</v>
      </c>
      <c r="D489" s="29"/>
      <c r="E489" s="29"/>
      <c r="F489" s="29"/>
      <c r="G489" s="30"/>
      <c r="H489" s="31">
        <f t="shared" si="288"/>
        <v>0</v>
      </c>
      <c r="I489" s="29"/>
      <c r="J489" s="29"/>
      <c r="K489" s="29"/>
      <c r="L489" s="30"/>
      <c r="M489" s="31">
        <f t="shared" si="289"/>
        <v>0</v>
      </c>
      <c r="N489" s="29"/>
      <c r="O489" s="29"/>
      <c r="P489" s="29"/>
      <c r="Q489" s="30"/>
      <c r="R489" s="31">
        <f t="shared" si="290"/>
        <v>0</v>
      </c>
      <c r="S489" s="29"/>
      <c r="T489" s="29"/>
      <c r="U489" s="29"/>
      <c r="V489" s="30"/>
      <c r="W489" s="31">
        <f t="shared" si="291"/>
        <v>0</v>
      </c>
      <c r="X489" s="29"/>
      <c r="Y489" s="29"/>
      <c r="Z489" s="29"/>
      <c r="AA489" s="30"/>
      <c r="AB489" s="31">
        <f t="shared" si="292"/>
        <v>0</v>
      </c>
      <c r="AC489" s="29"/>
      <c r="AD489" s="29"/>
      <c r="AE489" s="29"/>
      <c r="AF489" s="30"/>
      <c r="AG489" s="31">
        <f t="shared" si="293"/>
        <v>0</v>
      </c>
      <c r="AH489" s="29"/>
      <c r="AI489" s="29"/>
      <c r="AJ489" s="29"/>
      <c r="AK489" s="30"/>
      <c r="AL489" s="31">
        <f t="shared" si="294"/>
        <v>0</v>
      </c>
      <c r="AM489" s="29"/>
      <c r="AN489" s="29"/>
      <c r="AO489" s="29"/>
      <c r="AP489" s="30"/>
      <c r="AQ489" s="31">
        <f t="shared" si="295"/>
        <v>0</v>
      </c>
      <c r="AR489" s="29"/>
      <c r="AS489" s="29"/>
      <c r="AT489" s="29"/>
      <c r="AU489" s="30"/>
      <c r="AV489" s="43">
        <f t="shared" si="296"/>
        <v>0</v>
      </c>
    </row>
    <row r="490" spans="1:48" x14ac:dyDescent="0.25">
      <c r="A490" s="14">
        <v>33</v>
      </c>
      <c r="B490" s="8" t="s">
        <v>72</v>
      </c>
      <c r="C490" s="32" t="s">
        <v>85</v>
      </c>
      <c r="D490" s="29"/>
      <c r="E490" s="29"/>
      <c r="F490" s="29"/>
      <c r="G490" s="30"/>
      <c r="H490" s="31">
        <f t="shared" si="288"/>
        <v>0</v>
      </c>
      <c r="I490" s="29"/>
      <c r="J490" s="29"/>
      <c r="K490" s="29"/>
      <c r="L490" s="30"/>
      <c r="M490" s="31">
        <f t="shared" si="289"/>
        <v>0</v>
      </c>
      <c r="N490" s="29"/>
      <c r="O490" s="29"/>
      <c r="P490" s="29"/>
      <c r="Q490" s="30"/>
      <c r="R490" s="31">
        <f t="shared" si="290"/>
        <v>0</v>
      </c>
      <c r="S490" s="29"/>
      <c r="T490" s="29"/>
      <c r="U490" s="29"/>
      <c r="V490" s="30"/>
      <c r="W490" s="31">
        <f t="shared" si="291"/>
        <v>0</v>
      </c>
      <c r="X490" s="29"/>
      <c r="Y490" s="29"/>
      <c r="Z490" s="29"/>
      <c r="AA490" s="30"/>
      <c r="AB490" s="31">
        <f t="shared" si="292"/>
        <v>0</v>
      </c>
      <c r="AC490" s="29"/>
      <c r="AD490" s="29"/>
      <c r="AE490" s="29"/>
      <c r="AF490" s="30"/>
      <c r="AG490" s="31">
        <f t="shared" si="293"/>
        <v>0</v>
      </c>
      <c r="AH490" s="29"/>
      <c r="AI490" s="29"/>
      <c r="AJ490" s="29"/>
      <c r="AK490" s="30"/>
      <c r="AL490" s="31">
        <f t="shared" si="294"/>
        <v>0</v>
      </c>
      <c r="AM490" s="29"/>
      <c r="AN490" s="29"/>
      <c r="AO490" s="29"/>
      <c r="AP490" s="30"/>
      <c r="AQ490" s="31">
        <f t="shared" si="295"/>
        <v>0</v>
      </c>
      <c r="AR490" s="29"/>
      <c r="AS490" s="29"/>
      <c r="AT490" s="29"/>
      <c r="AU490" s="30"/>
      <c r="AV490" s="43">
        <f t="shared" si="296"/>
        <v>0</v>
      </c>
    </row>
    <row r="491" spans="1:48" x14ac:dyDescent="0.25">
      <c r="A491" s="14">
        <v>33</v>
      </c>
      <c r="B491" s="8" t="s">
        <v>73</v>
      </c>
      <c r="C491" s="32" t="s">
        <v>85</v>
      </c>
      <c r="D491" s="29"/>
      <c r="E491" s="29"/>
      <c r="F491" s="29"/>
      <c r="G491" s="30"/>
      <c r="H491" s="31">
        <f t="shared" si="288"/>
        <v>0</v>
      </c>
      <c r="I491" s="29"/>
      <c r="J491" s="29"/>
      <c r="K491" s="29"/>
      <c r="L491" s="30"/>
      <c r="M491" s="31">
        <f t="shared" si="289"/>
        <v>0</v>
      </c>
      <c r="N491" s="29"/>
      <c r="O491" s="29"/>
      <c r="P491" s="29"/>
      <c r="Q491" s="30"/>
      <c r="R491" s="31">
        <f t="shared" si="290"/>
        <v>0</v>
      </c>
      <c r="S491" s="29"/>
      <c r="T491" s="29"/>
      <c r="U491" s="29"/>
      <c r="V491" s="30"/>
      <c r="W491" s="31">
        <f t="shared" si="291"/>
        <v>0</v>
      </c>
      <c r="X491" s="29"/>
      <c r="Y491" s="29"/>
      <c r="Z491" s="29"/>
      <c r="AA491" s="30"/>
      <c r="AB491" s="31">
        <f t="shared" si="292"/>
        <v>0</v>
      </c>
      <c r="AC491" s="29"/>
      <c r="AD491" s="29"/>
      <c r="AE491" s="29"/>
      <c r="AF491" s="30"/>
      <c r="AG491" s="31">
        <f t="shared" si="293"/>
        <v>0</v>
      </c>
      <c r="AH491" s="29"/>
      <c r="AI491" s="29"/>
      <c r="AJ491" s="29"/>
      <c r="AK491" s="30"/>
      <c r="AL491" s="31">
        <f t="shared" si="294"/>
        <v>0</v>
      </c>
      <c r="AM491" s="29"/>
      <c r="AN491" s="29"/>
      <c r="AO491" s="29"/>
      <c r="AP491" s="30"/>
      <c r="AQ491" s="31">
        <f t="shared" si="295"/>
        <v>0</v>
      </c>
      <c r="AR491" s="29"/>
      <c r="AS491" s="29"/>
      <c r="AT491" s="29"/>
      <c r="AU491" s="30"/>
      <c r="AV491" s="43">
        <f t="shared" si="296"/>
        <v>0</v>
      </c>
    </row>
    <row r="492" spans="1:48" x14ac:dyDescent="0.25">
      <c r="A492" s="14">
        <v>33</v>
      </c>
      <c r="B492" s="8" t="s">
        <v>74</v>
      </c>
      <c r="C492" s="32" t="s">
        <v>85</v>
      </c>
      <c r="D492" s="29"/>
      <c r="E492" s="29"/>
      <c r="F492" s="29"/>
      <c r="G492" s="30"/>
      <c r="H492" s="31">
        <f t="shared" si="288"/>
        <v>0</v>
      </c>
      <c r="I492" s="29"/>
      <c r="J492" s="29"/>
      <c r="K492" s="29"/>
      <c r="L492" s="30"/>
      <c r="M492" s="31">
        <f t="shared" si="289"/>
        <v>0</v>
      </c>
      <c r="N492" s="29"/>
      <c r="O492" s="29"/>
      <c r="P492" s="29"/>
      <c r="Q492" s="30"/>
      <c r="R492" s="31">
        <f t="shared" si="290"/>
        <v>0</v>
      </c>
      <c r="S492" s="29"/>
      <c r="T492" s="29"/>
      <c r="U492" s="29"/>
      <c r="V492" s="30"/>
      <c r="W492" s="31">
        <f t="shared" si="291"/>
        <v>0</v>
      </c>
      <c r="X492" s="29"/>
      <c r="Y492" s="29"/>
      <c r="Z492" s="29"/>
      <c r="AA492" s="30"/>
      <c r="AB492" s="31">
        <f t="shared" si="292"/>
        <v>0</v>
      </c>
      <c r="AC492" s="29"/>
      <c r="AD492" s="29"/>
      <c r="AE492" s="29"/>
      <c r="AF492" s="30"/>
      <c r="AG492" s="31">
        <f t="shared" si="293"/>
        <v>0</v>
      </c>
      <c r="AH492" s="29"/>
      <c r="AI492" s="29"/>
      <c r="AJ492" s="29"/>
      <c r="AK492" s="30"/>
      <c r="AL492" s="31">
        <f t="shared" si="294"/>
        <v>0</v>
      </c>
      <c r="AM492" s="29"/>
      <c r="AN492" s="29"/>
      <c r="AO492" s="29"/>
      <c r="AP492" s="30"/>
      <c r="AQ492" s="31">
        <f t="shared" si="295"/>
        <v>0</v>
      </c>
      <c r="AR492" s="29"/>
      <c r="AS492" s="29"/>
      <c r="AT492" s="29"/>
      <c r="AU492" s="30"/>
      <c r="AV492" s="43">
        <f t="shared" si="296"/>
        <v>0</v>
      </c>
    </row>
    <row r="493" spans="1:48" x14ac:dyDescent="0.25">
      <c r="A493" s="14">
        <v>33</v>
      </c>
      <c r="B493" s="8" t="s">
        <v>75</v>
      </c>
      <c r="C493" s="32" t="s">
        <v>85</v>
      </c>
      <c r="D493" s="29"/>
      <c r="E493" s="29"/>
      <c r="F493" s="29"/>
      <c r="G493" s="30"/>
      <c r="H493" s="31">
        <f t="shared" si="288"/>
        <v>0</v>
      </c>
      <c r="I493" s="29"/>
      <c r="J493" s="29"/>
      <c r="K493" s="29"/>
      <c r="L493" s="30"/>
      <c r="M493" s="31">
        <f t="shared" si="289"/>
        <v>0</v>
      </c>
      <c r="N493" s="29"/>
      <c r="O493" s="29"/>
      <c r="P493" s="29"/>
      <c r="Q493" s="30"/>
      <c r="R493" s="31">
        <f t="shared" si="290"/>
        <v>0</v>
      </c>
      <c r="S493" s="29"/>
      <c r="T493" s="29"/>
      <c r="U493" s="29"/>
      <c r="V493" s="30"/>
      <c r="W493" s="31">
        <f t="shared" si="291"/>
        <v>0</v>
      </c>
      <c r="X493" s="29"/>
      <c r="Y493" s="29"/>
      <c r="Z493" s="29"/>
      <c r="AA493" s="30"/>
      <c r="AB493" s="31">
        <f t="shared" si="292"/>
        <v>0</v>
      </c>
      <c r="AC493" s="29"/>
      <c r="AD493" s="29"/>
      <c r="AE493" s="29"/>
      <c r="AF493" s="30"/>
      <c r="AG493" s="31">
        <f t="shared" si="293"/>
        <v>0</v>
      </c>
      <c r="AH493" s="29"/>
      <c r="AI493" s="29"/>
      <c r="AJ493" s="29"/>
      <c r="AK493" s="30"/>
      <c r="AL493" s="31">
        <f t="shared" si="294"/>
        <v>0</v>
      </c>
      <c r="AM493" s="29"/>
      <c r="AN493" s="29"/>
      <c r="AO493" s="29"/>
      <c r="AP493" s="30"/>
      <c r="AQ493" s="31">
        <f t="shared" si="295"/>
        <v>0</v>
      </c>
      <c r="AR493" s="29"/>
      <c r="AS493" s="29"/>
      <c r="AT493" s="29"/>
      <c r="AU493" s="30"/>
      <c r="AV493" s="43">
        <f t="shared" si="296"/>
        <v>0</v>
      </c>
    </row>
    <row r="494" spans="1:48" x14ac:dyDescent="0.25">
      <c r="A494" s="14">
        <v>33</v>
      </c>
      <c r="B494" s="8" t="s">
        <v>76</v>
      </c>
      <c r="C494" s="32" t="s">
        <v>85</v>
      </c>
      <c r="D494" s="29"/>
      <c r="E494" s="29"/>
      <c r="F494" s="29"/>
      <c r="G494" s="30"/>
      <c r="H494" s="31">
        <f t="shared" si="288"/>
        <v>0</v>
      </c>
      <c r="I494" s="29"/>
      <c r="J494" s="29"/>
      <c r="K494" s="29"/>
      <c r="L494" s="30"/>
      <c r="M494" s="31">
        <f t="shared" si="289"/>
        <v>0</v>
      </c>
      <c r="N494" s="29"/>
      <c r="O494" s="29"/>
      <c r="P494" s="29"/>
      <c r="Q494" s="30"/>
      <c r="R494" s="31">
        <f t="shared" si="290"/>
        <v>0</v>
      </c>
      <c r="S494" s="29"/>
      <c r="T494" s="29"/>
      <c r="U494" s="29"/>
      <c r="V494" s="30"/>
      <c r="W494" s="31">
        <f t="shared" si="291"/>
        <v>0</v>
      </c>
      <c r="X494" s="29"/>
      <c r="Y494" s="29"/>
      <c r="Z494" s="29"/>
      <c r="AA494" s="30"/>
      <c r="AB494" s="31">
        <f t="shared" si="292"/>
        <v>0</v>
      </c>
      <c r="AC494" s="29"/>
      <c r="AD494" s="29"/>
      <c r="AE494" s="29"/>
      <c r="AF494" s="30"/>
      <c r="AG494" s="31">
        <f t="shared" si="293"/>
        <v>0</v>
      </c>
      <c r="AH494" s="29"/>
      <c r="AI494" s="29"/>
      <c r="AJ494" s="29"/>
      <c r="AK494" s="30"/>
      <c r="AL494" s="31">
        <f t="shared" si="294"/>
        <v>0</v>
      </c>
      <c r="AM494" s="29"/>
      <c r="AN494" s="29"/>
      <c r="AO494" s="29"/>
      <c r="AP494" s="30"/>
      <c r="AQ494" s="31">
        <f t="shared" si="295"/>
        <v>0</v>
      </c>
      <c r="AR494" s="29"/>
      <c r="AS494" s="29"/>
      <c r="AT494" s="29"/>
      <c r="AU494" s="30"/>
      <c r="AV494" s="43">
        <f t="shared" si="296"/>
        <v>0</v>
      </c>
    </row>
    <row r="495" spans="1:48" x14ac:dyDescent="0.25">
      <c r="A495" s="14">
        <v>33</v>
      </c>
      <c r="B495" s="8" t="s">
        <v>77</v>
      </c>
      <c r="C495" s="32" t="s">
        <v>85</v>
      </c>
      <c r="D495" s="29"/>
      <c r="E495" s="29"/>
      <c r="F495" s="29"/>
      <c r="G495" s="30"/>
      <c r="H495" s="31">
        <f t="shared" si="288"/>
        <v>0</v>
      </c>
      <c r="I495" s="29"/>
      <c r="J495" s="29"/>
      <c r="K495" s="29"/>
      <c r="L495" s="30"/>
      <c r="M495" s="31">
        <f t="shared" si="289"/>
        <v>0</v>
      </c>
      <c r="N495" s="29"/>
      <c r="O495" s="29"/>
      <c r="P495" s="29"/>
      <c r="Q495" s="30"/>
      <c r="R495" s="31">
        <f t="shared" si="290"/>
        <v>0</v>
      </c>
      <c r="S495" s="29"/>
      <c r="T495" s="29"/>
      <c r="U495" s="29"/>
      <c r="V495" s="30"/>
      <c r="W495" s="31">
        <f t="shared" si="291"/>
        <v>0</v>
      </c>
      <c r="X495" s="29"/>
      <c r="Y495" s="29"/>
      <c r="Z495" s="29"/>
      <c r="AA495" s="30"/>
      <c r="AB495" s="31">
        <f t="shared" si="292"/>
        <v>0</v>
      </c>
      <c r="AC495" s="29"/>
      <c r="AD495" s="29"/>
      <c r="AE495" s="29"/>
      <c r="AF495" s="30"/>
      <c r="AG495" s="31">
        <f t="shared" si="293"/>
        <v>0</v>
      </c>
      <c r="AH495" s="29"/>
      <c r="AI495" s="29"/>
      <c r="AJ495" s="29"/>
      <c r="AK495" s="30"/>
      <c r="AL495" s="31">
        <f t="shared" si="294"/>
        <v>0</v>
      </c>
      <c r="AM495" s="29"/>
      <c r="AN495" s="29"/>
      <c r="AO495" s="29"/>
      <c r="AP495" s="30"/>
      <c r="AQ495" s="31">
        <f t="shared" si="295"/>
        <v>0</v>
      </c>
      <c r="AR495" s="29"/>
      <c r="AS495" s="29"/>
      <c r="AT495" s="29"/>
      <c r="AU495" s="30"/>
      <c r="AV495" s="43">
        <f t="shared" si="296"/>
        <v>0</v>
      </c>
    </row>
    <row r="496" spans="1:48" x14ac:dyDescent="0.25">
      <c r="A496" s="14">
        <v>33</v>
      </c>
      <c r="B496" s="8" t="s">
        <v>78</v>
      </c>
      <c r="C496" s="32" t="s">
        <v>85</v>
      </c>
      <c r="D496" s="29"/>
      <c r="E496" s="29"/>
      <c r="F496" s="29"/>
      <c r="G496" s="30"/>
      <c r="H496" s="31">
        <f t="shared" si="288"/>
        <v>0</v>
      </c>
      <c r="I496" s="29"/>
      <c r="J496" s="29"/>
      <c r="K496" s="29"/>
      <c r="L496" s="30"/>
      <c r="M496" s="31">
        <f t="shared" si="289"/>
        <v>0</v>
      </c>
      <c r="N496" s="29"/>
      <c r="O496" s="29"/>
      <c r="P496" s="29"/>
      <c r="Q496" s="30"/>
      <c r="R496" s="31">
        <f t="shared" si="290"/>
        <v>0</v>
      </c>
      <c r="S496" s="29"/>
      <c r="T496" s="29"/>
      <c r="U496" s="29"/>
      <c r="V496" s="30"/>
      <c r="W496" s="31">
        <f t="shared" si="291"/>
        <v>0</v>
      </c>
      <c r="X496" s="29"/>
      <c r="Y496" s="29"/>
      <c r="Z496" s="29"/>
      <c r="AA496" s="30"/>
      <c r="AB496" s="31">
        <f t="shared" si="292"/>
        <v>0</v>
      </c>
      <c r="AC496" s="29"/>
      <c r="AD496" s="29"/>
      <c r="AE496" s="29"/>
      <c r="AF496" s="30"/>
      <c r="AG496" s="31">
        <f t="shared" si="293"/>
        <v>0</v>
      </c>
      <c r="AH496" s="29"/>
      <c r="AI496" s="29"/>
      <c r="AJ496" s="29"/>
      <c r="AK496" s="30"/>
      <c r="AL496" s="31">
        <f t="shared" si="294"/>
        <v>0</v>
      </c>
      <c r="AM496" s="29"/>
      <c r="AN496" s="29"/>
      <c r="AO496" s="29"/>
      <c r="AP496" s="30"/>
      <c r="AQ496" s="31">
        <f t="shared" si="295"/>
        <v>0</v>
      </c>
      <c r="AR496" s="29"/>
      <c r="AS496" s="29"/>
      <c r="AT496" s="29"/>
      <c r="AU496" s="30"/>
      <c r="AV496" s="43">
        <f t="shared" si="296"/>
        <v>0</v>
      </c>
    </row>
    <row r="497" spans="1:48" x14ac:dyDescent="0.25">
      <c r="A497" s="14">
        <v>33</v>
      </c>
      <c r="B497" s="8" t="s">
        <v>79</v>
      </c>
      <c r="C497" s="32" t="s">
        <v>85</v>
      </c>
      <c r="D497" s="29"/>
      <c r="E497" s="29"/>
      <c r="F497" s="29"/>
      <c r="G497" s="30"/>
      <c r="H497" s="31">
        <f t="shared" si="288"/>
        <v>0</v>
      </c>
      <c r="I497" s="29"/>
      <c r="J497" s="29"/>
      <c r="K497" s="29"/>
      <c r="L497" s="30"/>
      <c r="M497" s="31">
        <f t="shared" si="289"/>
        <v>0</v>
      </c>
      <c r="N497" s="29"/>
      <c r="O497" s="29"/>
      <c r="P497" s="29"/>
      <c r="Q497" s="30"/>
      <c r="R497" s="31">
        <f t="shared" si="290"/>
        <v>0</v>
      </c>
      <c r="S497" s="29"/>
      <c r="T497" s="29"/>
      <c r="U497" s="29"/>
      <c r="V497" s="30"/>
      <c r="W497" s="31">
        <f t="shared" si="291"/>
        <v>0</v>
      </c>
      <c r="X497" s="29"/>
      <c r="Y497" s="29"/>
      <c r="Z497" s="29"/>
      <c r="AA497" s="30"/>
      <c r="AB497" s="31">
        <f t="shared" si="292"/>
        <v>0</v>
      </c>
      <c r="AC497" s="29"/>
      <c r="AD497" s="29"/>
      <c r="AE497" s="29"/>
      <c r="AF497" s="30"/>
      <c r="AG497" s="31">
        <f t="shared" si="293"/>
        <v>0</v>
      </c>
      <c r="AH497" s="29"/>
      <c r="AI497" s="29"/>
      <c r="AJ497" s="29"/>
      <c r="AK497" s="30"/>
      <c r="AL497" s="31">
        <f t="shared" si="294"/>
        <v>0</v>
      </c>
      <c r="AM497" s="29"/>
      <c r="AN497" s="29"/>
      <c r="AO497" s="29"/>
      <c r="AP497" s="30"/>
      <c r="AQ497" s="31">
        <f t="shared" si="295"/>
        <v>0</v>
      </c>
      <c r="AR497" s="29"/>
      <c r="AS497" s="29"/>
      <c r="AT497" s="29"/>
      <c r="AU497" s="30"/>
      <c r="AV497" s="43">
        <f t="shared" si="296"/>
        <v>0</v>
      </c>
    </row>
    <row r="498" spans="1:48" x14ac:dyDescent="0.25">
      <c r="A498" s="14">
        <v>33</v>
      </c>
      <c r="B498" s="8" t="s">
        <v>80</v>
      </c>
      <c r="C498" s="32" t="s">
        <v>85</v>
      </c>
      <c r="D498" s="29"/>
      <c r="E498" s="29"/>
      <c r="F498" s="29"/>
      <c r="G498" s="30"/>
      <c r="H498" s="31">
        <f t="shared" si="288"/>
        <v>0</v>
      </c>
      <c r="I498" s="29"/>
      <c r="J498" s="29"/>
      <c r="K498" s="29"/>
      <c r="L498" s="30"/>
      <c r="M498" s="31">
        <f t="shared" si="289"/>
        <v>0</v>
      </c>
      <c r="N498" s="29"/>
      <c r="O498" s="29"/>
      <c r="P498" s="29"/>
      <c r="Q498" s="30"/>
      <c r="R498" s="31">
        <f t="shared" si="290"/>
        <v>0</v>
      </c>
      <c r="S498" s="29"/>
      <c r="T498" s="29"/>
      <c r="U498" s="29"/>
      <c r="V498" s="30"/>
      <c r="W498" s="31">
        <f t="shared" si="291"/>
        <v>0</v>
      </c>
      <c r="X498" s="29"/>
      <c r="Y498" s="29"/>
      <c r="Z498" s="29"/>
      <c r="AA498" s="30"/>
      <c r="AB498" s="31">
        <f t="shared" si="292"/>
        <v>0</v>
      </c>
      <c r="AC498" s="29"/>
      <c r="AD498" s="29"/>
      <c r="AE498" s="29"/>
      <c r="AF498" s="30"/>
      <c r="AG498" s="31">
        <f t="shared" si="293"/>
        <v>0</v>
      </c>
      <c r="AH498" s="29"/>
      <c r="AI498" s="29"/>
      <c r="AJ498" s="29"/>
      <c r="AK498" s="30"/>
      <c r="AL498" s="31">
        <f t="shared" si="294"/>
        <v>0</v>
      </c>
      <c r="AM498" s="29"/>
      <c r="AN498" s="29"/>
      <c r="AO498" s="29"/>
      <c r="AP498" s="30"/>
      <c r="AQ498" s="31">
        <f t="shared" si="295"/>
        <v>0</v>
      </c>
      <c r="AR498" s="29"/>
      <c r="AS498" s="29"/>
      <c r="AT498" s="29"/>
      <c r="AU498" s="30"/>
      <c r="AV498" s="43">
        <f t="shared" si="296"/>
        <v>0</v>
      </c>
    </row>
    <row r="499" spans="1:48" x14ac:dyDescent="0.25">
      <c r="A499" s="14">
        <v>33</v>
      </c>
      <c r="B499" s="32" t="s">
        <v>81</v>
      </c>
      <c r="C499" s="32" t="s">
        <v>85</v>
      </c>
      <c r="D499" s="33"/>
      <c r="E499" s="33"/>
      <c r="F499" s="33"/>
      <c r="G499" s="34"/>
      <c r="H499" s="35">
        <f t="shared" si="288"/>
        <v>0</v>
      </c>
      <c r="I499" s="33"/>
      <c r="J499" s="33"/>
      <c r="K499" s="33"/>
      <c r="L499" s="34"/>
      <c r="M499" s="35">
        <f t="shared" si="289"/>
        <v>0</v>
      </c>
      <c r="N499" s="33"/>
      <c r="O499" s="33"/>
      <c r="P499" s="33"/>
      <c r="Q499" s="34"/>
      <c r="R499" s="35">
        <f t="shared" si="290"/>
        <v>0</v>
      </c>
      <c r="S499" s="33"/>
      <c r="T499" s="33"/>
      <c r="U499" s="33"/>
      <c r="V499" s="34"/>
      <c r="W499" s="35">
        <f t="shared" si="291"/>
        <v>0</v>
      </c>
      <c r="X499" s="33"/>
      <c r="Y499" s="33"/>
      <c r="Z499" s="33"/>
      <c r="AA499" s="34"/>
      <c r="AB499" s="35">
        <f t="shared" si="292"/>
        <v>0</v>
      </c>
      <c r="AC499" s="33"/>
      <c r="AD499" s="33"/>
      <c r="AE499" s="33"/>
      <c r="AF499" s="34"/>
      <c r="AG499" s="35">
        <f t="shared" si="293"/>
        <v>0</v>
      </c>
      <c r="AH499" s="33"/>
      <c r="AI499" s="33"/>
      <c r="AJ499" s="33"/>
      <c r="AK499" s="34"/>
      <c r="AL499" s="35">
        <f t="shared" si="294"/>
        <v>0</v>
      </c>
      <c r="AM499" s="33"/>
      <c r="AN499" s="33"/>
      <c r="AO499" s="33"/>
      <c r="AP499" s="34"/>
      <c r="AQ499" s="35">
        <f t="shared" si="295"/>
        <v>0</v>
      </c>
      <c r="AR499" s="33"/>
      <c r="AS499" s="33"/>
      <c r="AT499" s="33"/>
      <c r="AU499" s="34"/>
      <c r="AV499" s="44">
        <f t="shared" si="296"/>
        <v>0</v>
      </c>
    </row>
    <row r="500" spans="1:48" x14ac:dyDescent="0.25">
      <c r="A500" s="14">
        <v>33</v>
      </c>
      <c r="B500" s="36"/>
      <c r="C500" s="37"/>
      <c r="D500" s="38"/>
      <c r="E500" s="39"/>
      <c r="F500" s="39"/>
      <c r="G500" s="39"/>
      <c r="H500" s="40">
        <f>SUM(H487:H499)</f>
        <v>0</v>
      </c>
      <c r="I500" s="39"/>
      <c r="J500" s="39"/>
      <c r="K500" s="39"/>
      <c r="L500" s="39"/>
      <c r="M500" s="40">
        <f>SUM(M487:M499)</f>
        <v>0</v>
      </c>
      <c r="N500" s="39"/>
      <c r="O500" s="39"/>
      <c r="P500" s="39"/>
      <c r="Q500" s="39"/>
      <c r="R500" s="40">
        <f>SUM(R487:R499)</f>
        <v>0</v>
      </c>
      <c r="S500" s="39"/>
      <c r="T500" s="39"/>
      <c r="U500" s="39"/>
      <c r="V500" s="39"/>
      <c r="W500" s="40">
        <f>SUM(W487:W499)</f>
        <v>0</v>
      </c>
      <c r="X500" s="39"/>
      <c r="Y500" s="39"/>
      <c r="Z500" s="39"/>
      <c r="AA500" s="39"/>
      <c r="AB500" s="40">
        <f>SUM(AB487:AB499)</f>
        <v>0</v>
      </c>
      <c r="AC500" s="39"/>
      <c r="AD500" s="39"/>
      <c r="AE500" s="39"/>
      <c r="AF500" s="39"/>
      <c r="AG500" s="40">
        <f>SUM(AG487:AG499)</f>
        <v>0</v>
      </c>
      <c r="AH500" s="39"/>
      <c r="AI500" s="39"/>
      <c r="AJ500" s="39"/>
      <c r="AK500" s="39"/>
      <c r="AL500" s="40">
        <f>SUM(AL487:AL499)</f>
        <v>0</v>
      </c>
      <c r="AM500" s="39"/>
      <c r="AN500" s="39"/>
      <c r="AO500" s="39"/>
      <c r="AP500" s="39"/>
      <c r="AQ500" s="40">
        <f>SUM(AQ487:AQ499)</f>
        <v>0</v>
      </c>
      <c r="AR500" s="39"/>
      <c r="AS500" s="39"/>
      <c r="AT500" s="39"/>
      <c r="AU500" s="39"/>
      <c r="AV500" s="40">
        <f>SUM(AV487:AV499)</f>
        <v>0</v>
      </c>
    </row>
    <row r="501" spans="1:48" x14ac:dyDescent="0.25">
      <c r="A501" s="14">
        <v>34</v>
      </c>
      <c r="B501" s="80" t="str">
        <f>"Буква (или иное название) класса "&amp;A501&amp;":"</f>
        <v>Буква (или иное название) класса 34:</v>
      </c>
      <c r="C501" s="81"/>
      <c r="D501" s="82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</row>
    <row r="502" spans="1:48" x14ac:dyDescent="0.25">
      <c r="A502" s="14">
        <v>34</v>
      </c>
      <c r="B502" s="45" t="s">
        <v>69</v>
      </c>
      <c r="C502" s="28" t="s">
        <v>85</v>
      </c>
      <c r="D502" s="29"/>
      <c r="E502" s="29"/>
      <c r="F502" s="29"/>
      <c r="G502" s="30"/>
      <c r="H502" s="31">
        <f t="shared" ref="H502:H514" si="297">COUNTA(D502:G502)</f>
        <v>0</v>
      </c>
      <c r="I502" s="29"/>
      <c r="J502" s="29"/>
      <c r="K502" s="29"/>
      <c r="L502" s="30"/>
      <c r="M502" s="31">
        <f t="shared" ref="M502:M514" si="298">COUNTA(I502:L502)</f>
        <v>0</v>
      </c>
      <c r="N502" s="29"/>
      <c r="O502" s="29"/>
      <c r="P502" s="29"/>
      <c r="Q502" s="30"/>
      <c r="R502" s="31">
        <f t="shared" ref="R502:R514" si="299">COUNTA(N502:Q502)</f>
        <v>0</v>
      </c>
      <c r="S502" s="29"/>
      <c r="T502" s="29"/>
      <c r="U502" s="29"/>
      <c r="V502" s="30"/>
      <c r="W502" s="31">
        <f t="shared" ref="W502:W514" si="300">COUNTA(S502:V502)</f>
        <v>0</v>
      </c>
      <c r="X502" s="29"/>
      <c r="Y502" s="29"/>
      <c r="Z502" s="29"/>
      <c r="AA502" s="30"/>
      <c r="AB502" s="31">
        <f t="shared" ref="AB502:AB514" si="301">COUNTA(X502:AA502)</f>
        <v>0</v>
      </c>
      <c r="AC502" s="29"/>
      <c r="AD502" s="29"/>
      <c r="AE502" s="29"/>
      <c r="AF502" s="30"/>
      <c r="AG502" s="31">
        <f t="shared" ref="AG502:AG514" si="302">COUNTA(AC502:AF502)</f>
        <v>0</v>
      </c>
      <c r="AH502" s="29"/>
      <c r="AI502" s="29"/>
      <c r="AJ502" s="29"/>
      <c r="AK502" s="30"/>
      <c r="AL502" s="31">
        <f t="shared" ref="AL502:AL514" si="303">COUNTA(AH502:AK502)</f>
        <v>0</v>
      </c>
      <c r="AM502" s="29"/>
      <c r="AN502" s="29"/>
      <c r="AO502" s="29"/>
      <c r="AP502" s="30"/>
      <c r="AQ502" s="31">
        <f t="shared" ref="AQ502:AQ514" si="304">COUNTA(AM502:AP502)</f>
        <v>0</v>
      </c>
      <c r="AR502" s="29"/>
      <c r="AS502" s="29"/>
      <c r="AT502" s="29"/>
      <c r="AU502" s="30"/>
      <c r="AV502" s="43">
        <f t="shared" ref="AV502:AV514" si="305">COUNTA(AR502:AU502)</f>
        <v>0</v>
      </c>
    </row>
    <row r="503" spans="1:48" x14ac:dyDescent="0.25">
      <c r="A503" s="14">
        <v>34</v>
      </c>
      <c r="B503" s="8" t="s">
        <v>70</v>
      </c>
      <c r="C503" s="32" t="s">
        <v>85</v>
      </c>
      <c r="D503" s="29"/>
      <c r="E503" s="29"/>
      <c r="F503" s="29"/>
      <c r="G503" s="30"/>
      <c r="H503" s="31">
        <f t="shared" si="297"/>
        <v>0</v>
      </c>
      <c r="I503" s="29"/>
      <c r="J503" s="29"/>
      <c r="K503" s="29"/>
      <c r="L503" s="30"/>
      <c r="M503" s="31">
        <f t="shared" si="298"/>
        <v>0</v>
      </c>
      <c r="N503" s="29"/>
      <c r="O503" s="29"/>
      <c r="P503" s="29"/>
      <c r="Q503" s="30"/>
      <c r="R503" s="31">
        <f t="shared" si="299"/>
        <v>0</v>
      </c>
      <c r="S503" s="29"/>
      <c r="T503" s="29"/>
      <c r="U503" s="29"/>
      <c r="V503" s="30"/>
      <c r="W503" s="31">
        <f t="shared" si="300"/>
        <v>0</v>
      </c>
      <c r="X503" s="29"/>
      <c r="Y503" s="29"/>
      <c r="Z503" s="29"/>
      <c r="AA503" s="30"/>
      <c r="AB503" s="31">
        <f t="shared" si="301"/>
        <v>0</v>
      </c>
      <c r="AC503" s="29"/>
      <c r="AD503" s="29"/>
      <c r="AE503" s="29"/>
      <c r="AF503" s="30"/>
      <c r="AG503" s="31">
        <f t="shared" si="302"/>
        <v>0</v>
      </c>
      <c r="AH503" s="29"/>
      <c r="AI503" s="29"/>
      <c r="AJ503" s="29"/>
      <c r="AK503" s="30"/>
      <c r="AL503" s="31">
        <f t="shared" si="303"/>
        <v>0</v>
      </c>
      <c r="AM503" s="29"/>
      <c r="AN503" s="29"/>
      <c r="AO503" s="29"/>
      <c r="AP503" s="30"/>
      <c r="AQ503" s="31">
        <f t="shared" si="304"/>
        <v>0</v>
      </c>
      <c r="AR503" s="29"/>
      <c r="AS503" s="29"/>
      <c r="AT503" s="29"/>
      <c r="AU503" s="30"/>
      <c r="AV503" s="43">
        <f t="shared" si="305"/>
        <v>0</v>
      </c>
    </row>
    <row r="504" spans="1:48" x14ac:dyDescent="0.25">
      <c r="A504" s="14">
        <v>34</v>
      </c>
      <c r="B504" s="8" t="s">
        <v>71</v>
      </c>
      <c r="C504" s="32" t="s">
        <v>85</v>
      </c>
      <c r="D504" s="29"/>
      <c r="E504" s="29"/>
      <c r="F504" s="29"/>
      <c r="G504" s="30"/>
      <c r="H504" s="31">
        <f t="shared" si="297"/>
        <v>0</v>
      </c>
      <c r="I504" s="29"/>
      <c r="J504" s="29"/>
      <c r="K504" s="29"/>
      <c r="L504" s="30"/>
      <c r="M504" s="31">
        <f t="shared" si="298"/>
        <v>0</v>
      </c>
      <c r="N504" s="29"/>
      <c r="O504" s="29"/>
      <c r="P504" s="29"/>
      <c r="Q504" s="30"/>
      <c r="R504" s="31">
        <f t="shared" si="299"/>
        <v>0</v>
      </c>
      <c r="S504" s="29"/>
      <c r="T504" s="29"/>
      <c r="U504" s="29"/>
      <c r="V504" s="30"/>
      <c r="W504" s="31">
        <f t="shared" si="300"/>
        <v>0</v>
      </c>
      <c r="X504" s="29"/>
      <c r="Y504" s="29"/>
      <c r="Z504" s="29"/>
      <c r="AA504" s="30"/>
      <c r="AB504" s="31">
        <f t="shared" si="301"/>
        <v>0</v>
      </c>
      <c r="AC504" s="29"/>
      <c r="AD504" s="29"/>
      <c r="AE504" s="29"/>
      <c r="AF504" s="30"/>
      <c r="AG504" s="31">
        <f t="shared" si="302"/>
        <v>0</v>
      </c>
      <c r="AH504" s="29"/>
      <c r="AI504" s="29"/>
      <c r="AJ504" s="29"/>
      <c r="AK504" s="30"/>
      <c r="AL504" s="31">
        <f t="shared" si="303"/>
        <v>0</v>
      </c>
      <c r="AM504" s="29"/>
      <c r="AN504" s="29"/>
      <c r="AO504" s="29"/>
      <c r="AP504" s="30"/>
      <c r="AQ504" s="31">
        <f t="shared" si="304"/>
        <v>0</v>
      </c>
      <c r="AR504" s="29"/>
      <c r="AS504" s="29"/>
      <c r="AT504" s="29"/>
      <c r="AU504" s="30"/>
      <c r="AV504" s="43">
        <f t="shared" si="305"/>
        <v>0</v>
      </c>
    </row>
    <row r="505" spans="1:48" x14ac:dyDescent="0.25">
      <c r="A505" s="14">
        <v>34</v>
      </c>
      <c r="B505" s="8" t="s">
        <v>72</v>
      </c>
      <c r="C505" s="32" t="s">
        <v>85</v>
      </c>
      <c r="D505" s="29"/>
      <c r="E505" s="29"/>
      <c r="F505" s="29"/>
      <c r="G505" s="30"/>
      <c r="H505" s="31">
        <f t="shared" si="297"/>
        <v>0</v>
      </c>
      <c r="I505" s="29"/>
      <c r="J505" s="29"/>
      <c r="K505" s="29"/>
      <c r="L505" s="30"/>
      <c r="M505" s="31">
        <f t="shared" si="298"/>
        <v>0</v>
      </c>
      <c r="N505" s="29"/>
      <c r="O505" s="29"/>
      <c r="P505" s="29"/>
      <c r="Q505" s="30"/>
      <c r="R505" s="31">
        <f t="shared" si="299"/>
        <v>0</v>
      </c>
      <c r="S505" s="29"/>
      <c r="T505" s="29"/>
      <c r="U505" s="29"/>
      <c r="V505" s="30"/>
      <c r="W505" s="31">
        <f t="shared" si="300"/>
        <v>0</v>
      </c>
      <c r="X505" s="29"/>
      <c r="Y505" s="29"/>
      <c r="Z505" s="29"/>
      <c r="AA505" s="30"/>
      <c r="AB505" s="31">
        <f t="shared" si="301"/>
        <v>0</v>
      </c>
      <c r="AC505" s="29"/>
      <c r="AD505" s="29"/>
      <c r="AE505" s="29"/>
      <c r="AF505" s="30"/>
      <c r="AG505" s="31">
        <f t="shared" si="302"/>
        <v>0</v>
      </c>
      <c r="AH505" s="29"/>
      <c r="AI505" s="29"/>
      <c r="AJ505" s="29"/>
      <c r="AK505" s="30"/>
      <c r="AL505" s="31">
        <f t="shared" si="303"/>
        <v>0</v>
      </c>
      <c r="AM505" s="29"/>
      <c r="AN505" s="29"/>
      <c r="AO505" s="29"/>
      <c r="AP505" s="30"/>
      <c r="AQ505" s="31">
        <f t="shared" si="304"/>
        <v>0</v>
      </c>
      <c r="AR505" s="29"/>
      <c r="AS505" s="29"/>
      <c r="AT505" s="29"/>
      <c r="AU505" s="30"/>
      <c r="AV505" s="43">
        <f t="shared" si="305"/>
        <v>0</v>
      </c>
    </row>
    <row r="506" spans="1:48" x14ac:dyDescent="0.25">
      <c r="A506" s="14">
        <v>34</v>
      </c>
      <c r="B506" s="8" t="s">
        <v>73</v>
      </c>
      <c r="C506" s="32" t="s">
        <v>85</v>
      </c>
      <c r="D506" s="29"/>
      <c r="E506" s="29"/>
      <c r="F506" s="29"/>
      <c r="G506" s="30"/>
      <c r="H506" s="31">
        <f t="shared" si="297"/>
        <v>0</v>
      </c>
      <c r="I506" s="29"/>
      <c r="J506" s="29"/>
      <c r="K506" s="29"/>
      <c r="L506" s="30"/>
      <c r="M506" s="31">
        <f t="shared" si="298"/>
        <v>0</v>
      </c>
      <c r="N506" s="29"/>
      <c r="O506" s="29"/>
      <c r="P506" s="29"/>
      <c r="Q506" s="30"/>
      <c r="R506" s="31">
        <f t="shared" si="299"/>
        <v>0</v>
      </c>
      <c r="S506" s="29"/>
      <c r="T506" s="29"/>
      <c r="U506" s="29"/>
      <c r="V506" s="30"/>
      <c r="W506" s="31">
        <f t="shared" si="300"/>
        <v>0</v>
      </c>
      <c r="X506" s="29"/>
      <c r="Y506" s="29"/>
      <c r="Z506" s="29"/>
      <c r="AA506" s="30"/>
      <c r="AB506" s="31">
        <f t="shared" si="301"/>
        <v>0</v>
      </c>
      <c r="AC506" s="29"/>
      <c r="AD506" s="29"/>
      <c r="AE506" s="29"/>
      <c r="AF506" s="30"/>
      <c r="AG506" s="31">
        <f t="shared" si="302"/>
        <v>0</v>
      </c>
      <c r="AH506" s="29"/>
      <c r="AI506" s="29"/>
      <c r="AJ506" s="29"/>
      <c r="AK506" s="30"/>
      <c r="AL506" s="31">
        <f t="shared" si="303"/>
        <v>0</v>
      </c>
      <c r="AM506" s="29"/>
      <c r="AN506" s="29"/>
      <c r="AO506" s="29"/>
      <c r="AP506" s="30"/>
      <c r="AQ506" s="31">
        <f t="shared" si="304"/>
        <v>0</v>
      </c>
      <c r="AR506" s="29"/>
      <c r="AS506" s="29"/>
      <c r="AT506" s="29"/>
      <c r="AU506" s="30"/>
      <c r="AV506" s="43">
        <f t="shared" si="305"/>
        <v>0</v>
      </c>
    </row>
    <row r="507" spans="1:48" x14ac:dyDescent="0.25">
      <c r="A507" s="14">
        <v>34</v>
      </c>
      <c r="B507" s="8" t="s">
        <v>74</v>
      </c>
      <c r="C507" s="32" t="s">
        <v>85</v>
      </c>
      <c r="D507" s="29"/>
      <c r="E507" s="29"/>
      <c r="F507" s="29"/>
      <c r="G507" s="30"/>
      <c r="H507" s="31">
        <f t="shared" si="297"/>
        <v>0</v>
      </c>
      <c r="I507" s="29"/>
      <c r="J507" s="29"/>
      <c r="K507" s="29"/>
      <c r="L507" s="30"/>
      <c r="M507" s="31">
        <f t="shared" si="298"/>
        <v>0</v>
      </c>
      <c r="N507" s="29"/>
      <c r="O507" s="29"/>
      <c r="P507" s="29"/>
      <c r="Q507" s="30"/>
      <c r="R507" s="31">
        <f t="shared" si="299"/>
        <v>0</v>
      </c>
      <c r="S507" s="29"/>
      <c r="T507" s="29"/>
      <c r="U507" s="29"/>
      <c r="V507" s="30"/>
      <c r="W507" s="31">
        <f t="shared" si="300"/>
        <v>0</v>
      </c>
      <c r="X507" s="29"/>
      <c r="Y507" s="29"/>
      <c r="Z507" s="29"/>
      <c r="AA507" s="30"/>
      <c r="AB507" s="31">
        <f t="shared" si="301"/>
        <v>0</v>
      </c>
      <c r="AC507" s="29"/>
      <c r="AD507" s="29"/>
      <c r="AE507" s="29"/>
      <c r="AF507" s="30"/>
      <c r="AG507" s="31">
        <f t="shared" si="302"/>
        <v>0</v>
      </c>
      <c r="AH507" s="29"/>
      <c r="AI507" s="29"/>
      <c r="AJ507" s="29"/>
      <c r="AK507" s="30"/>
      <c r="AL507" s="31">
        <f t="shared" si="303"/>
        <v>0</v>
      </c>
      <c r="AM507" s="29"/>
      <c r="AN507" s="29"/>
      <c r="AO507" s="29"/>
      <c r="AP507" s="30"/>
      <c r="AQ507" s="31">
        <f t="shared" si="304"/>
        <v>0</v>
      </c>
      <c r="AR507" s="29"/>
      <c r="AS507" s="29"/>
      <c r="AT507" s="29"/>
      <c r="AU507" s="30"/>
      <c r="AV507" s="43">
        <f t="shared" si="305"/>
        <v>0</v>
      </c>
    </row>
    <row r="508" spans="1:48" x14ac:dyDescent="0.25">
      <c r="A508" s="14">
        <v>34</v>
      </c>
      <c r="B508" s="8" t="s">
        <v>75</v>
      </c>
      <c r="C508" s="32" t="s">
        <v>85</v>
      </c>
      <c r="D508" s="29"/>
      <c r="E508" s="29"/>
      <c r="F508" s="29"/>
      <c r="G508" s="30"/>
      <c r="H508" s="31">
        <f t="shared" si="297"/>
        <v>0</v>
      </c>
      <c r="I508" s="29"/>
      <c r="J508" s="29"/>
      <c r="K508" s="29"/>
      <c r="L508" s="30"/>
      <c r="M508" s="31">
        <f t="shared" si="298"/>
        <v>0</v>
      </c>
      <c r="N508" s="29"/>
      <c r="O508" s="29"/>
      <c r="P508" s="29"/>
      <c r="Q508" s="30"/>
      <c r="R508" s="31">
        <f t="shared" si="299"/>
        <v>0</v>
      </c>
      <c r="S508" s="29"/>
      <c r="T508" s="29"/>
      <c r="U508" s="29"/>
      <c r="V508" s="30"/>
      <c r="W508" s="31">
        <f t="shared" si="300"/>
        <v>0</v>
      </c>
      <c r="X508" s="29"/>
      <c r="Y508" s="29"/>
      <c r="Z508" s="29"/>
      <c r="AA508" s="30"/>
      <c r="AB508" s="31">
        <f t="shared" si="301"/>
        <v>0</v>
      </c>
      <c r="AC508" s="29"/>
      <c r="AD508" s="29"/>
      <c r="AE508" s="29"/>
      <c r="AF508" s="30"/>
      <c r="AG508" s="31">
        <f t="shared" si="302"/>
        <v>0</v>
      </c>
      <c r="AH508" s="29"/>
      <c r="AI508" s="29"/>
      <c r="AJ508" s="29"/>
      <c r="AK508" s="30"/>
      <c r="AL508" s="31">
        <f t="shared" si="303"/>
        <v>0</v>
      </c>
      <c r="AM508" s="29"/>
      <c r="AN508" s="29"/>
      <c r="AO508" s="29"/>
      <c r="AP508" s="30"/>
      <c r="AQ508" s="31">
        <f t="shared" si="304"/>
        <v>0</v>
      </c>
      <c r="AR508" s="29"/>
      <c r="AS508" s="29"/>
      <c r="AT508" s="29"/>
      <c r="AU508" s="30"/>
      <c r="AV508" s="43">
        <f t="shared" si="305"/>
        <v>0</v>
      </c>
    </row>
    <row r="509" spans="1:48" x14ac:dyDescent="0.25">
      <c r="A509" s="14">
        <v>34</v>
      </c>
      <c r="B509" s="8" t="s">
        <v>76</v>
      </c>
      <c r="C509" s="32" t="s">
        <v>85</v>
      </c>
      <c r="D509" s="29"/>
      <c r="E509" s="29"/>
      <c r="F509" s="29"/>
      <c r="G509" s="30"/>
      <c r="H509" s="31">
        <f t="shared" si="297"/>
        <v>0</v>
      </c>
      <c r="I509" s="29"/>
      <c r="J509" s="29"/>
      <c r="K509" s="29"/>
      <c r="L509" s="30"/>
      <c r="M509" s="31">
        <f t="shared" si="298"/>
        <v>0</v>
      </c>
      <c r="N509" s="29"/>
      <c r="O509" s="29"/>
      <c r="P509" s="29"/>
      <c r="Q509" s="30"/>
      <c r="R509" s="31">
        <f t="shared" si="299"/>
        <v>0</v>
      </c>
      <c r="S509" s="29"/>
      <c r="T509" s="29"/>
      <c r="U509" s="29"/>
      <c r="V509" s="30"/>
      <c r="W509" s="31">
        <f t="shared" si="300"/>
        <v>0</v>
      </c>
      <c r="X509" s="29"/>
      <c r="Y509" s="29"/>
      <c r="Z509" s="29"/>
      <c r="AA509" s="30"/>
      <c r="AB509" s="31">
        <f t="shared" si="301"/>
        <v>0</v>
      </c>
      <c r="AC509" s="29"/>
      <c r="AD509" s="29"/>
      <c r="AE509" s="29"/>
      <c r="AF509" s="30"/>
      <c r="AG509" s="31">
        <f t="shared" si="302"/>
        <v>0</v>
      </c>
      <c r="AH509" s="29"/>
      <c r="AI509" s="29"/>
      <c r="AJ509" s="29"/>
      <c r="AK509" s="30"/>
      <c r="AL509" s="31">
        <f t="shared" si="303"/>
        <v>0</v>
      </c>
      <c r="AM509" s="29"/>
      <c r="AN509" s="29"/>
      <c r="AO509" s="29"/>
      <c r="AP509" s="30"/>
      <c r="AQ509" s="31">
        <f t="shared" si="304"/>
        <v>0</v>
      </c>
      <c r="AR509" s="29"/>
      <c r="AS509" s="29"/>
      <c r="AT509" s="29"/>
      <c r="AU509" s="30"/>
      <c r="AV509" s="43">
        <f t="shared" si="305"/>
        <v>0</v>
      </c>
    </row>
    <row r="510" spans="1:48" x14ac:dyDescent="0.25">
      <c r="A510" s="14">
        <v>34</v>
      </c>
      <c r="B510" s="8" t="s">
        <v>77</v>
      </c>
      <c r="C510" s="32" t="s">
        <v>85</v>
      </c>
      <c r="D510" s="29"/>
      <c r="E510" s="29"/>
      <c r="F510" s="29"/>
      <c r="G510" s="30"/>
      <c r="H510" s="31">
        <f t="shared" si="297"/>
        <v>0</v>
      </c>
      <c r="I510" s="29"/>
      <c r="J510" s="29"/>
      <c r="K510" s="29"/>
      <c r="L510" s="30"/>
      <c r="M510" s="31">
        <f t="shared" si="298"/>
        <v>0</v>
      </c>
      <c r="N510" s="29"/>
      <c r="O510" s="29"/>
      <c r="P510" s="29"/>
      <c r="Q510" s="30"/>
      <c r="R510" s="31">
        <f t="shared" si="299"/>
        <v>0</v>
      </c>
      <c r="S510" s="29"/>
      <c r="T510" s="29"/>
      <c r="U510" s="29"/>
      <c r="V510" s="30"/>
      <c r="W510" s="31">
        <f t="shared" si="300"/>
        <v>0</v>
      </c>
      <c r="X510" s="29"/>
      <c r="Y510" s="29"/>
      <c r="Z510" s="29"/>
      <c r="AA510" s="30"/>
      <c r="AB510" s="31">
        <f t="shared" si="301"/>
        <v>0</v>
      </c>
      <c r="AC510" s="29"/>
      <c r="AD510" s="29"/>
      <c r="AE510" s="29"/>
      <c r="AF510" s="30"/>
      <c r="AG510" s="31">
        <f t="shared" si="302"/>
        <v>0</v>
      </c>
      <c r="AH510" s="29"/>
      <c r="AI510" s="29"/>
      <c r="AJ510" s="29"/>
      <c r="AK510" s="30"/>
      <c r="AL510" s="31">
        <f t="shared" si="303"/>
        <v>0</v>
      </c>
      <c r="AM510" s="29"/>
      <c r="AN510" s="29"/>
      <c r="AO510" s="29"/>
      <c r="AP510" s="30"/>
      <c r="AQ510" s="31">
        <f t="shared" si="304"/>
        <v>0</v>
      </c>
      <c r="AR510" s="29"/>
      <c r="AS510" s="29"/>
      <c r="AT510" s="29"/>
      <c r="AU510" s="30"/>
      <c r="AV510" s="43">
        <f t="shared" si="305"/>
        <v>0</v>
      </c>
    </row>
    <row r="511" spans="1:48" x14ac:dyDescent="0.25">
      <c r="A511" s="14">
        <v>34</v>
      </c>
      <c r="B511" s="8" t="s">
        <v>78</v>
      </c>
      <c r="C511" s="32" t="s">
        <v>85</v>
      </c>
      <c r="D511" s="29"/>
      <c r="E511" s="29"/>
      <c r="F511" s="29"/>
      <c r="G511" s="30"/>
      <c r="H511" s="31">
        <f t="shared" si="297"/>
        <v>0</v>
      </c>
      <c r="I511" s="29"/>
      <c r="J511" s="29"/>
      <c r="K511" s="29"/>
      <c r="L511" s="30"/>
      <c r="M511" s="31">
        <f t="shared" si="298"/>
        <v>0</v>
      </c>
      <c r="N511" s="29"/>
      <c r="O511" s="29"/>
      <c r="P511" s="29"/>
      <c r="Q511" s="30"/>
      <c r="R511" s="31">
        <f t="shared" si="299"/>
        <v>0</v>
      </c>
      <c r="S511" s="29"/>
      <c r="T511" s="29"/>
      <c r="U511" s="29"/>
      <c r="V511" s="30"/>
      <c r="W511" s="31">
        <f t="shared" si="300"/>
        <v>0</v>
      </c>
      <c r="X511" s="29"/>
      <c r="Y511" s="29"/>
      <c r="Z511" s="29"/>
      <c r="AA511" s="30"/>
      <c r="AB511" s="31">
        <f t="shared" si="301"/>
        <v>0</v>
      </c>
      <c r="AC511" s="29"/>
      <c r="AD511" s="29"/>
      <c r="AE511" s="29"/>
      <c r="AF511" s="30"/>
      <c r="AG511" s="31">
        <f t="shared" si="302"/>
        <v>0</v>
      </c>
      <c r="AH511" s="29"/>
      <c r="AI511" s="29"/>
      <c r="AJ511" s="29"/>
      <c r="AK511" s="30"/>
      <c r="AL511" s="31">
        <f t="shared" si="303"/>
        <v>0</v>
      </c>
      <c r="AM511" s="29"/>
      <c r="AN511" s="29"/>
      <c r="AO511" s="29"/>
      <c r="AP511" s="30"/>
      <c r="AQ511" s="31">
        <f t="shared" si="304"/>
        <v>0</v>
      </c>
      <c r="AR511" s="29"/>
      <c r="AS511" s="29"/>
      <c r="AT511" s="29"/>
      <c r="AU511" s="30"/>
      <c r="AV511" s="43">
        <f t="shared" si="305"/>
        <v>0</v>
      </c>
    </row>
    <row r="512" spans="1:48" x14ac:dyDescent="0.25">
      <c r="A512" s="14">
        <v>34</v>
      </c>
      <c r="B512" s="8" t="s">
        <v>79</v>
      </c>
      <c r="C512" s="32" t="s">
        <v>85</v>
      </c>
      <c r="D512" s="29"/>
      <c r="E512" s="29"/>
      <c r="F512" s="29"/>
      <c r="G512" s="30"/>
      <c r="H512" s="31">
        <f t="shared" si="297"/>
        <v>0</v>
      </c>
      <c r="I512" s="29"/>
      <c r="J512" s="29"/>
      <c r="K512" s="29"/>
      <c r="L512" s="30"/>
      <c r="M512" s="31">
        <f t="shared" si="298"/>
        <v>0</v>
      </c>
      <c r="N512" s="29"/>
      <c r="O512" s="29"/>
      <c r="P512" s="29"/>
      <c r="Q512" s="30"/>
      <c r="R512" s="31">
        <f t="shared" si="299"/>
        <v>0</v>
      </c>
      <c r="S512" s="29"/>
      <c r="T512" s="29"/>
      <c r="U512" s="29"/>
      <c r="V512" s="30"/>
      <c r="W512" s="31">
        <f t="shared" si="300"/>
        <v>0</v>
      </c>
      <c r="X512" s="29"/>
      <c r="Y512" s="29"/>
      <c r="Z512" s="29"/>
      <c r="AA512" s="30"/>
      <c r="AB512" s="31">
        <f t="shared" si="301"/>
        <v>0</v>
      </c>
      <c r="AC512" s="29"/>
      <c r="AD512" s="29"/>
      <c r="AE512" s="29"/>
      <c r="AF512" s="30"/>
      <c r="AG512" s="31">
        <f t="shared" si="302"/>
        <v>0</v>
      </c>
      <c r="AH512" s="29"/>
      <c r="AI512" s="29"/>
      <c r="AJ512" s="29"/>
      <c r="AK512" s="30"/>
      <c r="AL512" s="31">
        <f t="shared" si="303"/>
        <v>0</v>
      </c>
      <c r="AM512" s="29"/>
      <c r="AN512" s="29"/>
      <c r="AO512" s="29"/>
      <c r="AP512" s="30"/>
      <c r="AQ512" s="31">
        <f t="shared" si="304"/>
        <v>0</v>
      </c>
      <c r="AR512" s="29"/>
      <c r="AS512" s="29"/>
      <c r="AT512" s="29"/>
      <c r="AU512" s="30"/>
      <c r="AV512" s="43">
        <f t="shared" si="305"/>
        <v>0</v>
      </c>
    </row>
    <row r="513" spans="1:48" x14ac:dyDescent="0.25">
      <c r="A513" s="14">
        <v>34</v>
      </c>
      <c r="B513" s="8" t="s">
        <v>80</v>
      </c>
      <c r="C513" s="32" t="s">
        <v>85</v>
      </c>
      <c r="D513" s="29"/>
      <c r="E513" s="29"/>
      <c r="F513" s="29"/>
      <c r="G513" s="30"/>
      <c r="H513" s="31">
        <f t="shared" si="297"/>
        <v>0</v>
      </c>
      <c r="I513" s="29"/>
      <c r="J513" s="29"/>
      <c r="K513" s="29"/>
      <c r="L513" s="30"/>
      <c r="M513" s="31">
        <f t="shared" si="298"/>
        <v>0</v>
      </c>
      <c r="N513" s="29"/>
      <c r="O513" s="29"/>
      <c r="P513" s="29"/>
      <c r="Q513" s="30"/>
      <c r="R513" s="31">
        <f t="shared" si="299"/>
        <v>0</v>
      </c>
      <c r="S513" s="29"/>
      <c r="T513" s="29"/>
      <c r="U513" s="29"/>
      <c r="V513" s="30"/>
      <c r="W513" s="31">
        <f t="shared" si="300"/>
        <v>0</v>
      </c>
      <c r="X513" s="29"/>
      <c r="Y513" s="29"/>
      <c r="Z513" s="29"/>
      <c r="AA513" s="30"/>
      <c r="AB513" s="31">
        <f t="shared" si="301"/>
        <v>0</v>
      </c>
      <c r="AC513" s="29"/>
      <c r="AD513" s="29"/>
      <c r="AE513" s="29"/>
      <c r="AF513" s="30"/>
      <c r="AG513" s="31">
        <f t="shared" si="302"/>
        <v>0</v>
      </c>
      <c r="AH513" s="29"/>
      <c r="AI513" s="29"/>
      <c r="AJ513" s="29"/>
      <c r="AK513" s="30"/>
      <c r="AL513" s="31">
        <f t="shared" si="303"/>
        <v>0</v>
      </c>
      <c r="AM513" s="29"/>
      <c r="AN513" s="29"/>
      <c r="AO513" s="29"/>
      <c r="AP513" s="30"/>
      <c r="AQ513" s="31">
        <f t="shared" si="304"/>
        <v>0</v>
      </c>
      <c r="AR513" s="29"/>
      <c r="AS513" s="29"/>
      <c r="AT513" s="29"/>
      <c r="AU513" s="30"/>
      <c r="AV513" s="43">
        <f t="shared" si="305"/>
        <v>0</v>
      </c>
    </row>
    <row r="514" spans="1:48" x14ac:dyDescent="0.25">
      <c r="A514" s="14">
        <v>34</v>
      </c>
      <c r="B514" s="32" t="s">
        <v>81</v>
      </c>
      <c r="C514" s="32" t="s">
        <v>85</v>
      </c>
      <c r="D514" s="33"/>
      <c r="E514" s="33"/>
      <c r="F514" s="33"/>
      <c r="G514" s="34"/>
      <c r="H514" s="35">
        <f t="shared" si="297"/>
        <v>0</v>
      </c>
      <c r="I514" s="33"/>
      <c r="J514" s="33"/>
      <c r="K514" s="33"/>
      <c r="L514" s="34"/>
      <c r="M514" s="35">
        <f t="shared" si="298"/>
        <v>0</v>
      </c>
      <c r="N514" s="33"/>
      <c r="O514" s="33"/>
      <c r="P514" s="33"/>
      <c r="Q514" s="34"/>
      <c r="R514" s="35">
        <f t="shared" si="299"/>
        <v>0</v>
      </c>
      <c r="S514" s="33"/>
      <c r="T514" s="33"/>
      <c r="U514" s="33"/>
      <c r="V514" s="34"/>
      <c r="W514" s="35">
        <f t="shared" si="300"/>
        <v>0</v>
      </c>
      <c r="X514" s="33"/>
      <c r="Y514" s="33"/>
      <c r="Z514" s="33"/>
      <c r="AA514" s="34"/>
      <c r="AB514" s="35">
        <f t="shared" si="301"/>
        <v>0</v>
      </c>
      <c r="AC514" s="33"/>
      <c r="AD514" s="33"/>
      <c r="AE514" s="33"/>
      <c r="AF514" s="34"/>
      <c r="AG514" s="35">
        <f t="shared" si="302"/>
        <v>0</v>
      </c>
      <c r="AH514" s="33"/>
      <c r="AI514" s="33"/>
      <c r="AJ514" s="33"/>
      <c r="AK514" s="34"/>
      <c r="AL514" s="35">
        <f t="shared" si="303"/>
        <v>0</v>
      </c>
      <c r="AM514" s="33"/>
      <c r="AN514" s="33"/>
      <c r="AO514" s="33"/>
      <c r="AP514" s="34"/>
      <c r="AQ514" s="35">
        <f t="shared" si="304"/>
        <v>0</v>
      </c>
      <c r="AR514" s="33"/>
      <c r="AS514" s="33"/>
      <c r="AT514" s="33"/>
      <c r="AU514" s="34"/>
      <c r="AV514" s="44">
        <f t="shared" si="305"/>
        <v>0</v>
      </c>
    </row>
    <row r="515" spans="1:48" x14ac:dyDescent="0.25">
      <c r="A515" s="14">
        <v>34</v>
      </c>
      <c r="B515" s="36"/>
      <c r="C515" s="37"/>
      <c r="D515" s="38"/>
      <c r="E515" s="39"/>
      <c r="F515" s="39"/>
      <c r="G515" s="39"/>
      <c r="H515" s="40">
        <f>SUM(H502:H514)</f>
        <v>0</v>
      </c>
      <c r="I515" s="39"/>
      <c r="J515" s="39"/>
      <c r="K515" s="39"/>
      <c r="L515" s="39"/>
      <c r="M515" s="40">
        <f>SUM(M502:M514)</f>
        <v>0</v>
      </c>
      <c r="N515" s="39"/>
      <c r="O515" s="39"/>
      <c r="P515" s="39"/>
      <c r="Q515" s="39"/>
      <c r="R515" s="40">
        <f>SUM(R502:R514)</f>
        <v>0</v>
      </c>
      <c r="S515" s="39"/>
      <c r="T515" s="39"/>
      <c r="U515" s="39"/>
      <c r="V515" s="39"/>
      <c r="W515" s="40">
        <f>SUM(W502:W514)</f>
        <v>0</v>
      </c>
      <c r="X515" s="39"/>
      <c r="Y515" s="39"/>
      <c r="Z515" s="39"/>
      <c r="AA515" s="39"/>
      <c r="AB515" s="40">
        <f>SUM(AB502:AB514)</f>
        <v>0</v>
      </c>
      <c r="AC515" s="39"/>
      <c r="AD515" s="39"/>
      <c r="AE515" s="39"/>
      <c r="AF515" s="39"/>
      <c r="AG515" s="40">
        <f>SUM(AG502:AG514)</f>
        <v>0</v>
      </c>
      <c r="AH515" s="39"/>
      <c r="AI515" s="39"/>
      <c r="AJ515" s="39"/>
      <c r="AK515" s="39"/>
      <c r="AL515" s="40">
        <f>SUM(AL502:AL514)</f>
        <v>0</v>
      </c>
      <c r="AM515" s="39"/>
      <c r="AN515" s="39"/>
      <c r="AO515" s="39"/>
      <c r="AP515" s="39"/>
      <c r="AQ515" s="40">
        <f>SUM(AQ502:AQ514)</f>
        <v>0</v>
      </c>
      <c r="AR515" s="39"/>
      <c r="AS515" s="39"/>
      <c r="AT515" s="39"/>
      <c r="AU515" s="39"/>
      <c r="AV515" s="40">
        <f>SUM(AV502:AV514)</f>
        <v>0</v>
      </c>
    </row>
    <row r="516" spans="1:48" x14ac:dyDescent="0.25">
      <c r="A516" s="14">
        <v>35</v>
      </c>
      <c r="B516" s="80" t="str">
        <f>"Буква (или иное название) класса "&amp;A516&amp;":"</f>
        <v>Буква (или иное название) класса 35:</v>
      </c>
      <c r="C516" s="81"/>
      <c r="D516" s="82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</row>
    <row r="517" spans="1:48" x14ac:dyDescent="0.25">
      <c r="A517" s="14">
        <v>35</v>
      </c>
      <c r="B517" s="45" t="s">
        <v>69</v>
      </c>
      <c r="C517" s="28" t="s">
        <v>85</v>
      </c>
      <c r="D517" s="29"/>
      <c r="E517" s="29"/>
      <c r="F517" s="29"/>
      <c r="G517" s="30"/>
      <c r="H517" s="31">
        <f t="shared" ref="H517:H529" si="306">COUNTA(D517:G517)</f>
        <v>0</v>
      </c>
      <c r="I517" s="29"/>
      <c r="J517" s="29"/>
      <c r="K517" s="29"/>
      <c r="L517" s="30"/>
      <c r="M517" s="31">
        <f t="shared" ref="M517:M529" si="307">COUNTA(I517:L517)</f>
        <v>0</v>
      </c>
      <c r="N517" s="29"/>
      <c r="O517" s="29"/>
      <c r="P517" s="29"/>
      <c r="Q517" s="30"/>
      <c r="R517" s="31">
        <f t="shared" ref="R517:R529" si="308">COUNTA(N517:Q517)</f>
        <v>0</v>
      </c>
      <c r="S517" s="29"/>
      <c r="T517" s="29"/>
      <c r="U517" s="29"/>
      <c r="V517" s="30"/>
      <c r="W517" s="31">
        <f t="shared" ref="W517:W529" si="309">COUNTA(S517:V517)</f>
        <v>0</v>
      </c>
      <c r="X517" s="29"/>
      <c r="Y517" s="29"/>
      <c r="Z517" s="29"/>
      <c r="AA517" s="30"/>
      <c r="AB517" s="31">
        <f t="shared" ref="AB517:AB529" si="310">COUNTA(X517:AA517)</f>
        <v>0</v>
      </c>
      <c r="AC517" s="29"/>
      <c r="AD517" s="29"/>
      <c r="AE517" s="29"/>
      <c r="AF517" s="30"/>
      <c r="AG517" s="31">
        <f t="shared" ref="AG517:AG529" si="311">COUNTA(AC517:AF517)</f>
        <v>0</v>
      </c>
      <c r="AH517" s="29"/>
      <c r="AI517" s="29"/>
      <c r="AJ517" s="29"/>
      <c r="AK517" s="30"/>
      <c r="AL517" s="31">
        <f t="shared" ref="AL517:AL529" si="312">COUNTA(AH517:AK517)</f>
        <v>0</v>
      </c>
      <c r="AM517" s="29"/>
      <c r="AN517" s="29"/>
      <c r="AO517" s="29"/>
      <c r="AP517" s="30"/>
      <c r="AQ517" s="31">
        <f t="shared" ref="AQ517:AQ529" si="313">COUNTA(AM517:AP517)</f>
        <v>0</v>
      </c>
      <c r="AR517" s="29"/>
      <c r="AS517" s="29"/>
      <c r="AT517" s="29"/>
      <c r="AU517" s="30"/>
      <c r="AV517" s="43">
        <f t="shared" ref="AV517:AV529" si="314">COUNTA(AR517:AU517)</f>
        <v>0</v>
      </c>
    </row>
    <row r="518" spans="1:48" x14ac:dyDescent="0.25">
      <c r="A518" s="14">
        <v>35</v>
      </c>
      <c r="B518" s="8" t="s">
        <v>70</v>
      </c>
      <c r="C518" s="32" t="s">
        <v>85</v>
      </c>
      <c r="D518" s="29"/>
      <c r="E518" s="29"/>
      <c r="F518" s="29"/>
      <c r="G518" s="30"/>
      <c r="H518" s="31">
        <f t="shared" si="306"/>
        <v>0</v>
      </c>
      <c r="I518" s="29"/>
      <c r="J518" s="29"/>
      <c r="K518" s="29"/>
      <c r="L518" s="30"/>
      <c r="M518" s="31">
        <f t="shared" si="307"/>
        <v>0</v>
      </c>
      <c r="N518" s="29"/>
      <c r="O518" s="29"/>
      <c r="P518" s="29"/>
      <c r="Q518" s="30"/>
      <c r="R518" s="31">
        <f t="shared" si="308"/>
        <v>0</v>
      </c>
      <c r="S518" s="29"/>
      <c r="T518" s="29"/>
      <c r="U518" s="29"/>
      <c r="V518" s="30"/>
      <c r="W518" s="31">
        <f t="shared" si="309"/>
        <v>0</v>
      </c>
      <c r="X518" s="29"/>
      <c r="Y518" s="29"/>
      <c r="Z518" s="29"/>
      <c r="AA518" s="30"/>
      <c r="AB518" s="31">
        <f t="shared" si="310"/>
        <v>0</v>
      </c>
      <c r="AC518" s="29"/>
      <c r="AD518" s="29"/>
      <c r="AE518" s="29"/>
      <c r="AF518" s="30"/>
      <c r="AG518" s="31">
        <f t="shared" si="311"/>
        <v>0</v>
      </c>
      <c r="AH518" s="29"/>
      <c r="AI518" s="29"/>
      <c r="AJ518" s="29"/>
      <c r="AK518" s="30"/>
      <c r="AL518" s="31">
        <f t="shared" si="312"/>
        <v>0</v>
      </c>
      <c r="AM518" s="29"/>
      <c r="AN518" s="29"/>
      <c r="AO518" s="29"/>
      <c r="AP518" s="30"/>
      <c r="AQ518" s="31">
        <f t="shared" si="313"/>
        <v>0</v>
      </c>
      <c r="AR518" s="29"/>
      <c r="AS518" s="29"/>
      <c r="AT518" s="29"/>
      <c r="AU518" s="30"/>
      <c r="AV518" s="43">
        <f t="shared" si="314"/>
        <v>0</v>
      </c>
    </row>
    <row r="519" spans="1:48" x14ac:dyDescent="0.25">
      <c r="A519" s="14">
        <v>35</v>
      </c>
      <c r="B519" s="8" t="s">
        <v>71</v>
      </c>
      <c r="C519" s="32" t="s">
        <v>85</v>
      </c>
      <c r="D519" s="29"/>
      <c r="E519" s="29"/>
      <c r="F519" s="29"/>
      <c r="G519" s="30"/>
      <c r="H519" s="31">
        <f t="shared" si="306"/>
        <v>0</v>
      </c>
      <c r="I519" s="29"/>
      <c r="J519" s="29"/>
      <c r="K519" s="29"/>
      <c r="L519" s="30"/>
      <c r="M519" s="31">
        <f t="shared" si="307"/>
        <v>0</v>
      </c>
      <c r="N519" s="29"/>
      <c r="O519" s="29"/>
      <c r="P519" s="29"/>
      <c r="Q519" s="30"/>
      <c r="R519" s="31">
        <f t="shared" si="308"/>
        <v>0</v>
      </c>
      <c r="S519" s="29"/>
      <c r="T519" s="29"/>
      <c r="U519" s="29"/>
      <c r="V519" s="30"/>
      <c r="W519" s="31">
        <f t="shared" si="309"/>
        <v>0</v>
      </c>
      <c r="X519" s="29"/>
      <c r="Y519" s="29"/>
      <c r="Z519" s="29"/>
      <c r="AA519" s="30"/>
      <c r="AB519" s="31">
        <f t="shared" si="310"/>
        <v>0</v>
      </c>
      <c r="AC519" s="29"/>
      <c r="AD519" s="29"/>
      <c r="AE519" s="29"/>
      <c r="AF519" s="30"/>
      <c r="AG519" s="31">
        <f t="shared" si="311"/>
        <v>0</v>
      </c>
      <c r="AH519" s="29"/>
      <c r="AI519" s="29"/>
      <c r="AJ519" s="29"/>
      <c r="AK519" s="30"/>
      <c r="AL519" s="31">
        <f t="shared" si="312"/>
        <v>0</v>
      </c>
      <c r="AM519" s="29"/>
      <c r="AN519" s="29"/>
      <c r="AO519" s="29"/>
      <c r="AP519" s="30"/>
      <c r="AQ519" s="31">
        <f t="shared" si="313"/>
        <v>0</v>
      </c>
      <c r="AR519" s="29"/>
      <c r="AS519" s="29"/>
      <c r="AT519" s="29"/>
      <c r="AU519" s="30"/>
      <c r="AV519" s="43">
        <f t="shared" si="314"/>
        <v>0</v>
      </c>
    </row>
    <row r="520" spans="1:48" x14ac:dyDescent="0.25">
      <c r="A520" s="14">
        <v>35</v>
      </c>
      <c r="B520" s="8" t="s">
        <v>72</v>
      </c>
      <c r="C520" s="32" t="s">
        <v>85</v>
      </c>
      <c r="D520" s="29"/>
      <c r="E520" s="29"/>
      <c r="F520" s="29"/>
      <c r="G520" s="30"/>
      <c r="H520" s="31">
        <f t="shared" si="306"/>
        <v>0</v>
      </c>
      <c r="I520" s="29"/>
      <c r="J520" s="29"/>
      <c r="K520" s="29"/>
      <c r="L520" s="30"/>
      <c r="M520" s="31">
        <f t="shared" si="307"/>
        <v>0</v>
      </c>
      <c r="N520" s="29"/>
      <c r="O520" s="29"/>
      <c r="P520" s="29"/>
      <c r="Q520" s="30"/>
      <c r="R520" s="31">
        <f t="shared" si="308"/>
        <v>0</v>
      </c>
      <c r="S520" s="29"/>
      <c r="T520" s="29"/>
      <c r="U520" s="29"/>
      <c r="V520" s="30"/>
      <c r="W520" s="31">
        <f t="shared" si="309"/>
        <v>0</v>
      </c>
      <c r="X520" s="29"/>
      <c r="Y520" s="29"/>
      <c r="Z520" s="29"/>
      <c r="AA520" s="30"/>
      <c r="AB520" s="31">
        <f t="shared" si="310"/>
        <v>0</v>
      </c>
      <c r="AC520" s="29"/>
      <c r="AD520" s="29"/>
      <c r="AE520" s="29"/>
      <c r="AF520" s="30"/>
      <c r="AG520" s="31">
        <f t="shared" si="311"/>
        <v>0</v>
      </c>
      <c r="AH520" s="29"/>
      <c r="AI520" s="29"/>
      <c r="AJ520" s="29"/>
      <c r="AK520" s="30"/>
      <c r="AL520" s="31">
        <f t="shared" si="312"/>
        <v>0</v>
      </c>
      <c r="AM520" s="29"/>
      <c r="AN520" s="29"/>
      <c r="AO520" s="29"/>
      <c r="AP520" s="30"/>
      <c r="AQ520" s="31">
        <f t="shared" si="313"/>
        <v>0</v>
      </c>
      <c r="AR520" s="29"/>
      <c r="AS520" s="29"/>
      <c r="AT520" s="29"/>
      <c r="AU520" s="30"/>
      <c r="AV520" s="43">
        <f t="shared" si="314"/>
        <v>0</v>
      </c>
    </row>
    <row r="521" spans="1:48" x14ac:dyDescent="0.25">
      <c r="A521" s="14">
        <v>35</v>
      </c>
      <c r="B521" s="8" t="s">
        <v>73</v>
      </c>
      <c r="C521" s="32" t="s">
        <v>85</v>
      </c>
      <c r="D521" s="29"/>
      <c r="E521" s="29"/>
      <c r="F521" s="29"/>
      <c r="G521" s="30"/>
      <c r="H521" s="31">
        <f t="shared" si="306"/>
        <v>0</v>
      </c>
      <c r="I521" s="29"/>
      <c r="J521" s="29"/>
      <c r="K521" s="29"/>
      <c r="L521" s="30"/>
      <c r="M521" s="31">
        <f t="shared" si="307"/>
        <v>0</v>
      </c>
      <c r="N521" s="29"/>
      <c r="O521" s="29"/>
      <c r="P521" s="29"/>
      <c r="Q521" s="30"/>
      <c r="R521" s="31">
        <f t="shared" si="308"/>
        <v>0</v>
      </c>
      <c r="S521" s="29"/>
      <c r="T521" s="29"/>
      <c r="U521" s="29"/>
      <c r="V521" s="30"/>
      <c r="W521" s="31">
        <f t="shared" si="309"/>
        <v>0</v>
      </c>
      <c r="X521" s="29"/>
      <c r="Y521" s="29"/>
      <c r="Z521" s="29"/>
      <c r="AA521" s="30"/>
      <c r="AB521" s="31">
        <f t="shared" si="310"/>
        <v>0</v>
      </c>
      <c r="AC521" s="29"/>
      <c r="AD521" s="29"/>
      <c r="AE521" s="29"/>
      <c r="AF521" s="30"/>
      <c r="AG521" s="31">
        <f t="shared" si="311"/>
        <v>0</v>
      </c>
      <c r="AH521" s="29"/>
      <c r="AI521" s="29"/>
      <c r="AJ521" s="29"/>
      <c r="AK521" s="30"/>
      <c r="AL521" s="31">
        <f t="shared" si="312"/>
        <v>0</v>
      </c>
      <c r="AM521" s="29"/>
      <c r="AN521" s="29"/>
      <c r="AO521" s="29"/>
      <c r="AP521" s="30"/>
      <c r="AQ521" s="31">
        <f t="shared" si="313"/>
        <v>0</v>
      </c>
      <c r="AR521" s="29"/>
      <c r="AS521" s="29"/>
      <c r="AT521" s="29"/>
      <c r="AU521" s="30"/>
      <c r="AV521" s="43">
        <f t="shared" si="314"/>
        <v>0</v>
      </c>
    </row>
    <row r="522" spans="1:48" x14ac:dyDescent="0.25">
      <c r="A522" s="14">
        <v>35</v>
      </c>
      <c r="B522" s="8" t="s">
        <v>74</v>
      </c>
      <c r="C522" s="32" t="s">
        <v>85</v>
      </c>
      <c r="D522" s="29"/>
      <c r="E522" s="29"/>
      <c r="F522" s="29"/>
      <c r="G522" s="30"/>
      <c r="H522" s="31">
        <f t="shared" si="306"/>
        <v>0</v>
      </c>
      <c r="I522" s="29"/>
      <c r="J522" s="29"/>
      <c r="K522" s="29"/>
      <c r="L522" s="30"/>
      <c r="M522" s="31">
        <f t="shared" si="307"/>
        <v>0</v>
      </c>
      <c r="N522" s="29"/>
      <c r="O522" s="29"/>
      <c r="P522" s="29"/>
      <c r="Q522" s="30"/>
      <c r="R522" s="31">
        <f t="shared" si="308"/>
        <v>0</v>
      </c>
      <c r="S522" s="29"/>
      <c r="T522" s="29"/>
      <c r="U522" s="29"/>
      <c r="V522" s="30"/>
      <c r="W522" s="31">
        <f t="shared" si="309"/>
        <v>0</v>
      </c>
      <c r="X522" s="29"/>
      <c r="Y522" s="29"/>
      <c r="Z522" s="29"/>
      <c r="AA522" s="30"/>
      <c r="AB522" s="31">
        <f t="shared" si="310"/>
        <v>0</v>
      </c>
      <c r="AC522" s="29"/>
      <c r="AD522" s="29"/>
      <c r="AE522" s="29"/>
      <c r="AF522" s="30"/>
      <c r="AG522" s="31">
        <f t="shared" si="311"/>
        <v>0</v>
      </c>
      <c r="AH522" s="29"/>
      <c r="AI522" s="29"/>
      <c r="AJ522" s="29"/>
      <c r="AK522" s="30"/>
      <c r="AL522" s="31">
        <f t="shared" si="312"/>
        <v>0</v>
      </c>
      <c r="AM522" s="29"/>
      <c r="AN522" s="29"/>
      <c r="AO522" s="29"/>
      <c r="AP522" s="30"/>
      <c r="AQ522" s="31">
        <f t="shared" si="313"/>
        <v>0</v>
      </c>
      <c r="AR522" s="29"/>
      <c r="AS522" s="29"/>
      <c r="AT522" s="29"/>
      <c r="AU522" s="30"/>
      <c r="AV522" s="43">
        <f t="shared" si="314"/>
        <v>0</v>
      </c>
    </row>
    <row r="523" spans="1:48" x14ac:dyDescent="0.25">
      <c r="A523" s="14">
        <v>35</v>
      </c>
      <c r="B523" s="8" t="s">
        <v>75</v>
      </c>
      <c r="C523" s="32" t="s">
        <v>85</v>
      </c>
      <c r="D523" s="29"/>
      <c r="E523" s="29"/>
      <c r="F523" s="29"/>
      <c r="G523" s="30"/>
      <c r="H523" s="31">
        <f t="shared" si="306"/>
        <v>0</v>
      </c>
      <c r="I523" s="29"/>
      <c r="J523" s="29"/>
      <c r="K523" s="29"/>
      <c r="L523" s="30"/>
      <c r="M523" s="31">
        <f t="shared" si="307"/>
        <v>0</v>
      </c>
      <c r="N523" s="29"/>
      <c r="O523" s="29"/>
      <c r="P523" s="29"/>
      <c r="Q523" s="30"/>
      <c r="R523" s="31">
        <f t="shared" si="308"/>
        <v>0</v>
      </c>
      <c r="S523" s="29"/>
      <c r="T523" s="29"/>
      <c r="U523" s="29"/>
      <c r="V523" s="30"/>
      <c r="W523" s="31">
        <f t="shared" si="309"/>
        <v>0</v>
      </c>
      <c r="X523" s="29"/>
      <c r="Y523" s="29"/>
      <c r="Z523" s="29"/>
      <c r="AA523" s="30"/>
      <c r="AB523" s="31">
        <f t="shared" si="310"/>
        <v>0</v>
      </c>
      <c r="AC523" s="29"/>
      <c r="AD523" s="29"/>
      <c r="AE523" s="29"/>
      <c r="AF523" s="30"/>
      <c r="AG523" s="31">
        <f t="shared" si="311"/>
        <v>0</v>
      </c>
      <c r="AH523" s="29"/>
      <c r="AI523" s="29"/>
      <c r="AJ523" s="29"/>
      <c r="AK523" s="30"/>
      <c r="AL523" s="31">
        <f t="shared" si="312"/>
        <v>0</v>
      </c>
      <c r="AM523" s="29"/>
      <c r="AN523" s="29"/>
      <c r="AO523" s="29"/>
      <c r="AP523" s="30"/>
      <c r="AQ523" s="31">
        <f t="shared" si="313"/>
        <v>0</v>
      </c>
      <c r="AR523" s="29"/>
      <c r="AS523" s="29"/>
      <c r="AT523" s="29"/>
      <c r="AU523" s="30"/>
      <c r="AV523" s="43">
        <f t="shared" si="314"/>
        <v>0</v>
      </c>
    </row>
    <row r="524" spans="1:48" x14ac:dyDescent="0.25">
      <c r="A524" s="14">
        <v>35</v>
      </c>
      <c r="B524" s="8" t="s">
        <v>76</v>
      </c>
      <c r="C524" s="32" t="s">
        <v>85</v>
      </c>
      <c r="D524" s="29"/>
      <c r="E524" s="29"/>
      <c r="F524" s="29"/>
      <c r="G524" s="30"/>
      <c r="H524" s="31">
        <f t="shared" si="306"/>
        <v>0</v>
      </c>
      <c r="I524" s="29"/>
      <c r="J524" s="29"/>
      <c r="K524" s="29"/>
      <c r="L524" s="30"/>
      <c r="M524" s="31">
        <f t="shared" si="307"/>
        <v>0</v>
      </c>
      <c r="N524" s="29"/>
      <c r="O524" s="29"/>
      <c r="P524" s="29"/>
      <c r="Q524" s="30"/>
      <c r="R524" s="31">
        <f t="shared" si="308"/>
        <v>0</v>
      </c>
      <c r="S524" s="29"/>
      <c r="T524" s="29"/>
      <c r="U524" s="29"/>
      <c r="V524" s="30"/>
      <c r="W524" s="31">
        <f t="shared" si="309"/>
        <v>0</v>
      </c>
      <c r="X524" s="29"/>
      <c r="Y524" s="29"/>
      <c r="Z524" s="29"/>
      <c r="AA524" s="30"/>
      <c r="AB524" s="31">
        <f t="shared" si="310"/>
        <v>0</v>
      </c>
      <c r="AC524" s="29"/>
      <c r="AD524" s="29"/>
      <c r="AE524" s="29"/>
      <c r="AF524" s="30"/>
      <c r="AG524" s="31">
        <f t="shared" si="311"/>
        <v>0</v>
      </c>
      <c r="AH524" s="29"/>
      <c r="AI524" s="29"/>
      <c r="AJ524" s="29"/>
      <c r="AK524" s="30"/>
      <c r="AL524" s="31">
        <f t="shared" si="312"/>
        <v>0</v>
      </c>
      <c r="AM524" s="29"/>
      <c r="AN524" s="29"/>
      <c r="AO524" s="29"/>
      <c r="AP524" s="30"/>
      <c r="AQ524" s="31">
        <f t="shared" si="313"/>
        <v>0</v>
      </c>
      <c r="AR524" s="29"/>
      <c r="AS524" s="29"/>
      <c r="AT524" s="29"/>
      <c r="AU524" s="30"/>
      <c r="AV524" s="43">
        <f t="shared" si="314"/>
        <v>0</v>
      </c>
    </row>
    <row r="525" spans="1:48" x14ac:dyDescent="0.25">
      <c r="A525" s="14">
        <v>35</v>
      </c>
      <c r="B525" s="8" t="s">
        <v>77</v>
      </c>
      <c r="C525" s="32" t="s">
        <v>85</v>
      </c>
      <c r="D525" s="29"/>
      <c r="E525" s="29"/>
      <c r="F525" s="29"/>
      <c r="G525" s="30"/>
      <c r="H525" s="31">
        <f t="shared" si="306"/>
        <v>0</v>
      </c>
      <c r="I525" s="29"/>
      <c r="J525" s="29"/>
      <c r="K525" s="29"/>
      <c r="L525" s="30"/>
      <c r="M525" s="31">
        <f t="shared" si="307"/>
        <v>0</v>
      </c>
      <c r="N525" s="29"/>
      <c r="O525" s="29"/>
      <c r="P525" s="29"/>
      <c r="Q525" s="30"/>
      <c r="R525" s="31">
        <f t="shared" si="308"/>
        <v>0</v>
      </c>
      <c r="S525" s="29"/>
      <c r="T525" s="29"/>
      <c r="U525" s="29"/>
      <c r="V525" s="30"/>
      <c r="W525" s="31">
        <f t="shared" si="309"/>
        <v>0</v>
      </c>
      <c r="X525" s="29"/>
      <c r="Y525" s="29"/>
      <c r="Z525" s="29"/>
      <c r="AA525" s="30"/>
      <c r="AB525" s="31">
        <f t="shared" si="310"/>
        <v>0</v>
      </c>
      <c r="AC525" s="29"/>
      <c r="AD525" s="29"/>
      <c r="AE525" s="29"/>
      <c r="AF525" s="30"/>
      <c r="AG525" s="31">
        <f t="shared" si="311"/>
        <v>0</v>
      </c>
      <c r="AH525" s="29"/>
      <c r="AI525" s="29"/>
      <c r="AJ525" s="29"/>
      <c r="AK525" s="30"/>
      <c r="AL525" s="31">
        <f t="shared" si="312"/>
        <v>0</v>
      </c>
      <c r="AM525" s="29"/>
      <c r="AN525" s="29"/>
      <c r="AO525" s="29"/>
      <c r="AP525" s="30"/>
      <c r="AQ525" s="31">
        <f t="shared" si="313"/>
        <v>0</v>
      </c>
      <c r="AR525" s="29"/>
      <c r="AS525" s="29"/>
      <c r="AT525" s="29"/>
      <c r="AU525" s="30"/>
      <c r="AV525" s="43">
        <f t="shared" si="314"/>
        <v>0</v>
      </c>
    </row>
    <row r="526" spans="1:48" x14ac:dyDescent="0.25">
      <c r="A526" s="14">
        <v>35</v>
      </c>
      <c r="B526" s="8" t="s">
        <v>78</v>
      </c>
      <c r="C526" s="32" t="s">
        <v>85</v>
      </c>
      <c r="D526" s="29"/>
      <c r="E526" s="29"/>
      <c r="F526" s="29"/>
      <c r="G526" s="30"/>
      <c r="H526" s="31">
        <f t="shared" si="306"/>
        <v>0</v>
      </c>
      <c r="I526" s="29"/>
      <c r="J526" s="29"/>
      <c r="K526" s="29"/>
      <c r="L526" s="30"/>
      <c r="M526" s="31">
        <f t="shared" si="307"/>
        <v>0</v>
      </c>
      <c r="N526" s="29"/>
      <c r="O526" s="29"/>
      <c r="P526" s="29"/>
      <c r="Q526" s="30"/>
      <c r="R526" s="31">
        <f t="shared" si="308"/>
        <v>0</v>
      </c>
      <c r="S526" s="29"/>
      <c r="T526" s="29"/>
      <c r="U526" s="29"/>
      <c r="V526" s="30"/>
      <c r="W526" s="31">
        <f t="shared" si="309"/>
        <v>0</v>
      </c>
      <c r="X526" s="29"/>
      <c r="Y526" s="29"/>
      <c r="Z526" s="29"/>
      <c r="AA526" s="30"/>
      <c r="AB526" s="31">
        <f t="shared" si="310"/>
        <v>0</v>
      </c>
      <c r="AC526" s="29"/>
      <c r="AD526" s="29"/>
      <c r="AE526" s="29"/>
      <c r="AF526" s="30"/>
      <c r="AG526" s="31">
        <f t="shared" si="311"/>
        <v>0</v>
      </c>
      <c r="AH526" s="29"/>
      <c r="AI526" s="29"/>
      <c r="AJ526" s="29"/>
      <c r="AK526" s="30"/>
      <c r="AL526" s="31">
        <f t="shared" si="312"/>
        <v>0</v>
      </c>
      <c r="AM526" s="29"/>
      <c r="AN526" s="29"/>
      <c r="AO526" s="29"/>
      <c r="AP526" s="30"/>
      <c r="AQ526" s="31">
        <f t="shared" si="313"/>
        <v>0</v>
      </c>
      <c r="AR526" s="29"/>
      <c r="AS526" s="29"/>
      <c r="AT526" s="29"/>
      <c r="AU526" s="30"/>
      <c r="AV526" s="43">
        <f t="shared" si="314"/>
        <v>0</v>
      </c>
    </row>
    <row r="527" spans="1:48" x14ac:dyDescent="0.25">
      <c r="A527" s="14">
        <v>35</v>
      </c>
      <c r="B527" s="8" t="s">
        <v>79</v>
      </c>
      <c r="C527" s="32" t="s">
        <v>85</v>
      </c>
      <c r="D527" s="29"/>
      <c r="E527" s="29"/>
      <c r="F527" s="29"/>
      <c r="G527" s="30"/>
      <c r="H527" s="31">
        <f t="shared" si="306"/>
        <v>0</v>
      </c>
      <c r="I527" s="29"/>
      <c r="J527" s="29"/>
      <c r="K527" s="29"/>
      <c r="L527" s="30"/>
      <c r="M527" s="31">
        <f t="shared" si="307"/>
        <v>0</v>
      </c>
      <c r="N527" s="29"/>
      <c r="O527" s="29"/>
      <c r="P527" s="29"/>
      <c r="Q527" s="30"/>
      <c r="R527" s="31">
        <f t="shared" si="308"/>
        <v>0</v>
      </c>
      <c r="S527" s="29"/>
      <c r="T527" s="29"/>
      <c r="U527" s="29"/>
      <c r="V527" s="30"/>
      <c r="W527" s="31">
        <f t="shared" si="309"/>
        <v>0</v>
      </c>
      <c r="X527" s="29"/>
      <c r="Y527" s="29"/>
      <c r="Z527" s="29"/>
      <c r="AA527" s="30"/>
      <c r="AB527" s="31">
        <f t="shared" si="310"/>
        <v>0</v>
      </c>
      <c r="AC527" s="29"/>
      <c r="AD527" s="29"/>
      <c r="AE527" s="29"/>
      <c r="AF527" s="30"/>
      <c r="AG527" s="31">
        <f t="shared" si="311"/>
        <v>0</v>
      </c>
      <c r="AH527" s="29"/>
      <c r="AI527" s="29"/>
      <c r="AJ527" s="29"/>
      <c r="AK527" s="30"/>
      <c r="AL527" s="31">
        <f t="shared" si="312"/>
        <v>0</v>
      </c>
      <c r="AM527" s="29"/>
      <c r="AN527" s="29"/>
      <c r="AO527" s="29"/>
      <c r="AP527" s="30"/>
      <c r="AQ527" s="31">
        <f t="shared" si="313"/>
        <v>0</v>
      </c>
      <c r="AR527" s="29"/>
      <c r="AS527" s="29"/>
      <c r="AT527" s="29"/>
      <c r="AU527" s="30"/>
      <c r="AV527" s="43">
        <f t="shared" si="314"/>
        <v>0</v>
      </c>
    </row>
    <row r="528" spans="1:48" x14ac:dyDescent="0.25">
      <c r="A528" s="14">
        <v>35</v>
      </c>
      <c r="B528" s="8" t="s">
        <v>80</v>
      </c>
      <c r="C528" s="32" t="s">
        <v>85</v>
      </c>
      <c r="D528" s="29"/>
      <c r="E528" s="29"/>
      <c r="F528" s="29"/>
      <c r="G528" s="30"/>
      <c r="H528" s="31">
        <f t="shared" si="306"/>
        <v>0</v>
      </c>
      <c r="I528" s="29"/>
      <c r="J528" s="29"/>
      <c r="K528" s="29"/>
      <c r="L528" s="30"/>
      <c r="M528" s="31">
        <f t="shared" si="307"/>
        <v>0</v>
      </c>
      <c r="N528" s="29"/>
      <c r="O528" s="29"/>
      <c r="P528" s="29"/>
      <c r="Q528" s="30"/>
      <c r="R528" s="31">
        <f t="shared" si="308"/>
        <v>0</v>
      </c>
      <c r="S528" s="29"/>
      <c r="T528" s="29"/>
      <c r="U528" s="29"/>
      <c r="V528" s="30"/>
      <c r="W528" s="31">
        <f t="shared" si="309"/>
        <v>0</v>
      </c>
      <c r="X528" s="29"/>
      <c r="Y528" s="29"/>
      <c r="Z528" s="29"/>
      <c r="AA528" s="30"/>
      <c r="AB528" s="31">
        <f t="shared" si="310"/>
        <v>0</v>
      </c>
      <c r="AC528" s="29"/>
      <c r="AD528" s="29"/>
      <c r="AE528" s="29"/>
      <c r="AF528" s="30"/>
      <c r="AG528" s="31">
        <f t="shared" si="311"/>
        <v>0</v>
      </c>
      <c r="AH528" s="29"/>
      <c r="AI528" s="29"/>
      <c r="AJ528" s="29"/>
      <c r="AK528" s="30"/>
      <c r="AL528" s="31">
        <f t="shared" si="312"/>
        <v>0</v>
      </c>
      <c r="AM528" s="29"/>
      <c r="AN528" s="29"/>
      <c r="AO528" s="29"/>
      <c r="AP528" s="30"/>
      <c r="AQ528" s="31">
        <f t="shared" si="313"/>
        <v>0</v>
      </c>
      <c r="AR528" s="29"/>
      <c r="AS528" s="29"/>
      <c r="AT528" s="29"/>
      <c r="AU528" s="30"/>
      <c r="AV528" s="43">
        <f t="shared" si="314"/>
        <v>0</v>
      </c>
    </row>
    <row r="529" spans="1:48" x14ac:dyDescent="0.25">
      <c r="A529" s="14">
        <v>35</v>
      </c>
      <c r="B529" s="32" t="s">
        <v>81</v>
      </c>
      <c r="C529" s="32" t="s">
        <v>85</v>
      </c>
      <c r="D529" s="33"/>
      <c r="E529" s="33"/>
      <c r="F529" s="33"/>
      <c r="G529" s="34"/>
      <c r="H529" s="35">
        <f t="shared" si="306"/>
        <v>0</v>
      </c>
      <c r="I529" s="33"/>
      <c r="J529" s="33"/>
      <c r="K529" s="33"/>
      <c r="L529" s="34"/>
      <c r="M529" s="35">
        <f t="shared" si="307"/>
        <v>0</v>
      </c>
      <c r="N529" s="33"/>
      <c r="O529" s="33"/>
      <c r="P529" s="33"/>
      <c r="Q529" s="34"/>
      <c r="R529" s="35">
        <f t="shared" si="308"/>
        <v>0</v>
      </c>
      <c r="S529" s="33"/>
      <c r="T529" s="33"/>
      <c r="U529" s="33"/>
      <c r="V529" s="34"/>
      <c r="W529" s="35">
        <f t="shared" si="309"/>
        <v>0</v>
      </c>
      <c r="X529" s="33"/>
      <c r="Y529" s="33"/>
      <c r="Z529" s="33"/>
      <c r="AA529" s="34"/>
      <c r="AB529" s="35">
        <f t="shared" si="310"/>
        <v>0</v>
      </c>
      <c r="AC529" s="33"/>
      <c r="AD529" s="33"/>
      <c r="AE529" s="33"/>
      <c r="AF529" s="34"/>
      <c r="AG529" s="35">
        <f t="shared" si="311"/>
        <v>0</v>
      </c>
      <c r="AH529" s="33"/>
      <c r="AI529" s="33"/>
      <c r="AJ529" s="33"/>
      <c r="AK529" s="34"/>
      <c r="AL529" s="35">
        <f t="shared" si="312"/>
        <v>0</v>
      </c>
      <c r="AM529" s="33"/>
      <c r="AN529" s="33"/>
      <c r="AO529" s="33"/>
      <c r="AP529" s="34"/>
      <c r="AQ529" s="35">
        <f t="shared" si="313"/>
        <v>0</v>
      </c>
      <c r="AR529" s="33"/>
      <c r="AS529" s="33"/>
      <c r="AT529" s="33"/>
      <c r="AU529" s="34"/>
      <c r="AV529" s="44">
        <f t="shared" si="314"/>
        <v>0</v>
      </c>
    </row>
    <row r="530" spans="1:48" x14ac:dyDescent="0.25">
      <c r="A530" s="14">
        <v>35</v>
      </c>
      <c r="B530" s="36"/>
      <c r="C530" s="37"/>
      <c r="D530" s="38"/>
      <c r="E530" s="39"/>
      <c r="F530" s="39"/>
      <c r="G530" s="39"/>
      <c r="H530" s="40">
        <f>SUM(H517:H529)</f>
        <v>0</v>
      </c>
      <c r="I530" s="39"/>
      <c r="J530" s="39"/>
      <c r="K530" s="39"/>
      <c r="L530" s="39"/>
      <c r="M530" s="40">
        <f>SUM(M517:M529)</f>
        <v>0</v>
      </c>
      <c r="N530" s="39"/>
      <c r="O530" s="39"/>
      <c r="P530" s="39"/>
      <c r="Q530" s="39"/>
      <c r="R530" s="40">
        <f>SUM(R517:R529)</f>
        <v>0</v>
      </c>
      <c r="S530" s="39"/>
      <c r="T530" s="39"/>
      <c r="U530" s="39"/>
      <c r="V530" s="39"/>
      <c r="W530" s="40">
        <f>SUM(W517:W529)</f>
        <v>0</v>
      </c>
      <c r="X530" s="39"/>
      <c r="Y530" s="39"/>
      <c r="Z530" s="39"/>
      <c r="AA530" s="39"/>
      <c r="AB530" s="40">
        <f>SUM(AB517:AB529)</f>
        <v>0</v>
      </c>
      <c r="AC530" s="39"/>
      <c r="AD530" s="39"/>
      <c r="AE530" s="39"/>
      <c r="AF530" s="39"/>
      <c r="AG530" s="40">
        <f>SUM(AG517:AG529)</f>
        <v>0</v>
      </c>
      <c r="AH530" s="39"/>
      <c r="AI530" s="39"/>
      <c r="AJ530" s="39"/>
      <c r="AK530" s="39"/>
      <c r="AL530" s="40">
        <f>SUM(AL517:AL529)</f>
        <v>0</v>
      </c>
      <c r="AM530" s="39"/>
      <c r="AN530" s="39"/>
      <c r="AO530" s="39"/>
      <c r="AP530" s="39"/>
      <c r="AQ530" s="40">
        <f>SUM(AQ517:AQ529)</f>
        <v>0</v>
      </c>
      <c r="AR530" s="39"/>
      <c r="AS530" s="39"/>
      <c r="AT530" s="39"/>
      <c r="AU530" s="39"/>
      <c r="AV530" s="40">
        <f>SUM(AV517:AV529)</f>
        <v>0</v>
      </c>
    </row>
    <row r="531" spans="1:48" x14ac:dyDescent="0.25">
      <c r="A531" s="14">
        <v>36</v>
      </c>
      <c r="B531" s="80" t="str">
        <f>"Буква (или иное название) класса "&amp;A531&amp;":"</f>
        <v>Буква (или иное название) класса 36:</v>
      </c>
      <c r="C531" s="81"/>
      <c r="D531" s="82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</row>
    <row r="532" spans="1:48" x14ac:dyDescent="0.25">
      <c r="A532" s="14">
        <v>36</v>
      </c>
      <c r="B532" s="45" t="s">
        <v>69</v>
      </c>
      <c r="C532" s="28" t="s">
        <v>85</v>
      </c>
      <c r="D532" s="29"/>
      <c r="E532" s="29"/>
      <c r="F532" s="29"/>
      <c r="G532" s="30"/>
      <c r="H532" s="31">
        <f t="shared" ref="H532:H544" si="315">COUNTA(D532:G532)</f>
        <v>0</v>
      </c>
      <c r="I532" s="29"/>
      <c r="J532" s="29"/>
      <c r="K532" s="29"/>
      <c r="L532" s="30"/>
      <c r="M532" s="31">
        <f t="shared" ref="M532:M544" si="316">COUNTA(I532:L532)</f>
        <v>0</v>
      </c>
      <c r="N532" s="29"/>
      <c r="O532" s="29"/>
      <c r="P532" s="29"/>
      <c r="Q532" s="30"/>
      <c r="R532" s="31">
        <f t="shared" ref="R532:R544" si="317">COUNTA(N532:Q532)</f>
        <v>0</v>
      </c>
      <c r="S532" s="29"/>
      <c r="T532" s="29"/>
      <c r="U532" s="29"/>
      <c r="V532" s="30"/>
      <c r="W532" s="31">
        <f t="shared" ref="W532:W544" si="318">COUNTA(S532:V532)</f>
        <v>0</v>
      </c>
      <c r="X532" s="29"/>
      <c r="Y532" s="29"/>
      <c r="Z532" s="29"/>
      <c r="AA532" s="30"/>
      <c r="AB532" s="31">
        <f t="shared" ref="AB532:AB544" si="319">COUNTA(X532:AA532)</f>
        <v>0</v>
      </c>
      <c r="AC532" s="29"/>
      <c r="AD532" s="29"/>
      <c r="AE532" s="29"/>
      <c r="AF532" s="30"/>
      <c r="AG532" s="31">
        <f t="shared" ref="AG532:AG544" si="320">COUNTA(AC532:AF532)</f>
        <v>0</v>
      </c>
      <c r="AH532" s="29"/>
      <c r="AI532" s="29"/>
      <c r="AJ532" s="29"/>
      <c r="AK532" s="30"/>
      <c r="AL532" s="31">
        <f t="shared" ref="AL532:AL544" si="321">COUNTA(AH532:AK532)</f>
        <v>0</v>
      </c>
      <c r="AM532" s="29"/>
      <c r="AN532" s="29"/>
      <c r="AO532" s="29"/>
      <c r="AP532" s="30"/>
      <c r="AQ532" s="31">
        <f t="shared" ref="AQ532:AQ544" si="322">COUNTA(AM532:AP532)</f>
        <v>0</v>
      </c>
      <c r="AR532" s="29"/>
      <c r="AS532" s="29"/>
      <c r="AT532" s="29"/>
      <c r="AU532" s="30"/>
      <c r="AV532" s="43">
        <f t="shared" ref="AV532:AV544" si="323">COUNTA(AR532:AU532)</f>
        <v>0</v>
      </c>
    </row>
    <row r="533" spans="1:48" x14ac:dyDescent="0.25">
      <c r="A533" s="14">
        <v>36</v>
      </c>
      <c r="B533" s="8" t="s">
        <v>70</v>
      </c>
      <c r="C533" s="32" t="s">
        <v>85</v>
      </c>
      <c r="D533" s="29"/>
      <c r="E533" s="29"/>
      <c r="F533" s="29"/>
      <c r="G533" s="30"/>
      <c r="H533" s="31">
        <f t="shared" si="315"/>
        <v>0</v>
      </c>
      <c r="I533" s="29"/>
      <c r="J533" s="29"/>
      <c r="K533" s="29"/>
      <c r="L533" s="30"/>
      <c r="M533" s="31">
        <f t="shared" si="316"/>
        <v>0</v>
      </c>
      <c r="N533" s="29"/>
      <c r="O533" s="29"/>
      <c r="P533" s="29"/>
      <c r="Q533" s="30"/>
      <c r="R533" s="31">
        <f t="shared" si="317"/>
        <v>0</v>
      </c>
      <c r="S533" s="29"/>
      <c r="T533" s="29"/>
      <c r="U533" s="29"/>
      <c r="V533" s="30"/>
      <c r="W533" s="31">
        <f t="shared" si="318"/>
        <v>0</v>
      </c>
      <c r="X533" s="29"/>
      <c r="Y533" s="29"/>
      <c r="Z533" s="29"/>
      <c r="AA533" s="30"/>
      <c r="AB533" s="31">
        <f t="shared" si="319"/>
        <v>0</v>
      </c>
      <c r="AC533" s="29"/>
      <c r="AD533" s="29"/>
      <c r="AE533" s="29"/>
      <c r="AF533" s="30"/>
      <c r="AG533" s="31">
        <f t="shared" si="320"/>
        <v>0</v>
      </c>
      <c r="AH533" s="29"/>
      <c r="AI533" s="29"/>
      <c r="AJ533" s="29"/>
      <c r="AK533" s="30"/>
      <c r="AL533" s="31">
        <f t="shared" si="321"/>
        <v>0</v>
      </c>
      <c r="AM533" s="29"/>
      <c r="AN533" s="29"/>
      <c r="AO533" s="29"/>
      <c r="AP533" s="30"/>
      <c r="AQ533" s="31">
        <f t="shared" si="322"/>
        <v>0</v>
      </c>
      <c r="AR533" s="29"/>
      <c r="AS533" s="29"/>
      <c r="AT533" s="29"/>
      <c r="AU533" s="30"/>
      <c r="AV533" s="43">
        <f t="shared" si="323"/>
        <v>0</v>
      </c>
    </row>
    <row r="534" spans="1:48" x14ac:dyDescent="0.25">
      <c r="A534" s="14">
        <v>36</v>
      </c>
      <c r="B534" s="8" t="s">
        <v>71</v>
      </c>
      <c r="C534" s="32" t="s">
        <v>85</v>
      </c>
      <c r="D534" s="29"/>
      <c r="E534" s="29"/>
      <c r="F534" s="29"/>
      <c r="G534" s="30"/>
      <c r="H534" s="31">
        <f t="shared" si="315"/>
        <v>0</v>
      </c>
      <c r="I534" s="29"/>
      <c r="J534" s="29"/>
      <c r="K534" s="29"/>
      <c r="L534" s="30"/>
      <c r="M534" s="31">
        <f t="shared" si="316"/>
        <v>0</v>
      </c>
      <c r="N534" s="29"/>
      <c r="O534" s="29"/>
      <c r="P534" s="29"/>
      <c r="Q534" s="30"/>
      <c r="R534" s="31">
        <f t="shared" si="317"/>
        <v>0</v>
      </c>
      <c r="S534" s="29"/>
      <c r="T534" s="29"/>
      <c r="U534" s="29"/>
      <c r="V534" s="30"/>
      <c r="W534" s="31">
        <f t="shared" si="318"/>
        <v>0</v>
      </c>
      <c r="X534" s="29"/>
      <c r="Y534" s="29"/>
      <c r="Z534" s="29"/>
      <c r="AA534" s="30"/>
      <c r="AB534" s="31">
        <f t="shared" si="319"/>
        <v>0</v>
      </c>
      <c r="AC534" s="29"/>
      <c r="AD534" s="29"/>
      <c r="AE534" s="29"/>
      <c r="AF534" s="30"/>
      <c r="AG534" s="31">
        <f t="shared" si="320"/>
        <v>0</v>
      </c>
      <c r="AH534" s="29"/>
      <c r="AI534" s="29"/>
      <c r="AJ534" s="29"/>
      <c r="AK534" s="30"/>
      <c r="AL534" s="31">
        <f t="shared" si="321"/>
        <v>0</v>
      </c>
      <c r="AM534" s="29"/>
      <c r="AN534" s="29"/>
      <c r="AO534" s="29"/>
      <c r="AP534" s="30"/>
      <c r="AQ534" s="31">
        <f t="shared" si="322"/>
        <v>0</v>
      </c>
      <c r="AR534" s="29"/>
      <c r="AS534" s="29"/>
      <c r="AT534" s="29"/>
      <c r="AU534" s="30"/>
      <c r="AV534" s="43">
        <f t="shared" si="323"/>
        <v>0</v>
      </c>
    </row>
    <row r="535" spans="1:48" x14ac:dyDescent="0.25">
      <c r="A535" s="14">
        <v>36</v>
      </c>
      <c r="B535" s="8" t="s">
        <v>72</v>
      </c>
      <c r="C535" s="32" t="s">
        <v>85</v>
      </c>
      <c r="D535" s="29"/>
      <c r="E535" s="29"/>
      <c r="F535" s="29"/>
      <c r="G535" s="30"/>
      <c r="H535" s="31">
        <f t="shared" si="315"/>
        <v>0</v>
      </c>
      <c r="I535" s="29"/>
      <c r="J535" s="29"/>
      <c r="K535" s="29"/>
      <c r="L535" s="30"/>
      <c r="M535" s="31">
        <f t="shared" si="316"/>
        <v>0</v>
      </c>
      <c r="N535" s="29"/>
      <c r="O535" s="29"/>
      <c r="P535" s="29"/>
      <c r="Q535" s="30"/>
      <c r="R535" s="31">
        <f t="shared" si="317"/>
        <v>0</v>
      </c>
      <c r="S535" s="29"/>
      <c r="T535" s="29"/>
      <c r="U535" s="29"/>
      <c r="V535" s="30"/>
      <c r="W535" s="31">
        <f t="shared" si="318"/>
        <v>0</v>
      </c>
      <c r="X535" s="29"/>
      <c r="Y535" s="29"/>
      <c r="Z535" s="29"/>
      <c r="AA535" s="30"/>
      <c r="AB535" s="31">
        <f t="shared" si="319"/>
        <v>0</v>
      </c>
      <c r="AC535" s="29"/>
      <c r="AD535" s="29"/>
      <c r="AE535" s="29"/>
      <c r="AF535" s="30"/>
      <c r="AG535" s="31">
        <f t="shared" si="320"/>
        <v>0</v>
      </c>
      <c r="AH535" s="29"/>
      <c r="AI535" s="29"/>
      <c r="AJ535" s="29"/>
      <c r="AK535" s="30"/>
      <c r="AL535" s="31">
        <f t="shared" si="321"/>
        <v>0</v>
      </c>
      <c r="AM535" s="29"/>
      <c r="AN535" s="29"/>
      <c r="AO535" s="29"/>
      <c r="AP535" s="30"/>
      <c r="AQ535" s="31">
        <f t="shared" si="322"/>
        <v>0</v>
      </c>
      <c r="AR535" s="29"/>
      <c r="AS535" s="29"/>
      <c r="AT535" s="29"/>
      <c r="AU535" s="30"/>
      <c r="AV535" s="43">
        <f t="shared" si="323"/>
        <v>0</v>
      </c>
    </row>
    <row r="536" spans="1:48" x14ac:dyDescent="0.25">
      <c r="A536" s="14">
        <v>36</v>
      </c>
      <c r="B536" s="8" t="s">
        <v>73</v>
      </c>
      <c r="C536" s="32" t="s">
        <v>85</v>
      </c>
      <c r="D536" s="29"/>
      <c r="E536" s="29"/>
      <c r="F536" s="29"/>
      <c r="G536" s="30"/>
      <c r="H536" s="31">
        <f t="shared" si="315"/>
        <v>0</v>
      </c>
      <c r="I536" s="29"/>
      <c r="J536" s="29"/>
      <c r="K536" s="29"/>
      <c r="L536" s="30"/>
      <c r="M536" s="31">
        <f t="shared" si="316"/>
        <v>0</v>
      </c>
      <c r="N536" s="29"/>
      <c r="O536" s="29"/>
      <c r="P536" s="29"/>
      <c r="Q536" s="30"/>
      <c r="R536" s="31">
        <f t="shared" si="317"/>
        <v>0</v>
      </c>
      <c r="S536" s="29"/>
      <c r="T536" s="29"/>
      <c r="U536" s="29"/>
      <c r="V536" s="30"/>
      <c r="W536" s="31">
        <f t="shared" si="318"/>
        <v>0</v>
      </c>
      <c r="X536" s="29"/>
      <c r="Y536" s="29"/>
      <c r="Z536" s="29"/>
      <c r="AA536" s="30"/>
      <c r="AB536" s="31">
        <f t="shared" si="319"/>
        <v>0</v>
      </c>
      <c r="AC536" s="29"/>
      <c r="AD536" s="29"/>
      <c r="AE536" s="29"/>
      <c r="AF536" s="30"/>
      <c r="AG536" s="31">
        <f t="shared" si="320"/>
        <v>0</v>
      </c>
      <c r="AH536" s="29"/>
      <c r="AI536" s="29"/>
      <c r="AJ536" s="29"/>
      <c r="AK536" s="30"/>
      <c r="AL536" s="31">
        <f t="shared" si="321"/>
        <v>0</v>
      </c>
      <c r="AM536" s="29"/>
      <c r="AN536" s="29"/>
      <c r="AO536" s="29"/>
      <c r="AP536" s="30"/>
      <c r="AQ536" s="31">
        <f t="shared" si="322"/>
        <v>0</v>
      </c>
      <c r="AR536" s="29"/>
      <c r="AS536" s="29"/>
      <c r="AT536" s="29"/>
      <c r="AU536" s="30"/>
      <c r="AV536" s="43">
        <f t="shared" si="323"/>
        <v>0</v>
      </c>
    </row>
    <row r="537" spans="1:48" x14ac:dyDescent="0.25">
      <c r="A537" s="14">
        <v>36</v>
      </c>
      <c r="B537" s="8" t="s">
        <v>74</v>
      </c>
      <c r="C537" s="32" t="s">
        <v>85</v>
      </c>
      <c r="D537" s="29"/>
      <c r="E537" s="29"/>
      <c r="F537" s="29"/>
      <c r="G537" s="30"/>
      <c r="H537" s="31">
        <f t="shared" si="315"/>
        <v>0</v>
      </c>
      <c r="I537" s="29"/>
      <c r="J537" s="29"/>
      <c r="K537" s="29"/>
      <c r="L537" s="30"/>
      <c r="M537" s="31">
        <f t="shared" si="316"/>
        <v>0</v>
      </c>
      <c r="N537" s="29"/>
      <c r="O537" s="29"/>
      <c r="P537" s="29"/>
      <c r="Q537" s="30"/>
      <c r="R537" s="31">
        <f t="shared" si="317"/>
        <v>0</v>
      </c>
      <c r="S537" s="29"/>
      <c r="T537" s="29"/>
      <c r="U537" s="29"/>
      <c r="V537" s="30"/>
      <c r="W537" s="31">
        <f t="shared" si="318"/>
        <v>0</v>
      </c>
      <c r="X537" s="29"/>
      <c r="Y537" s="29"/>
      <c r="Z537" s="29"/>
      <c r="AA537" s="30"/>
      <c r="AB537" s="31">
        <f t="shared" si="319"/>
        <v>0</v>
      </c>
      <c r="AC537" s="29"/>
      <c r="AD537" s="29"/>
      <c r="AE537" s="29"/>
      <c r="AF537" s="30"/>
      <c r="AG537" s="31">
        <f t="shared" si="320"/>
        <v>0</v>
      </c>
      <c r="AH537" s="29"/>
      <c r="AI537" s="29"/>
      <c r="AJ537" s="29"/>
      <c r="AK537" s="30"/>
      <c r="AL537" s="31">
        <f t="shared" si="321"/>
        <v>0</v>
      </c>
      <c r="AM537" s="29"/>
      <c r="AN537" s="29"/>
      <c r="AO537" s="29"/>
      <c r="AP537" s="30"/>
      <c r="AQ537" s="31">
        <f t="shared" si="322"/>
        <v>0</v>
      </c>
      <c r="AR537" s="29"/>
      <c r="AS537" s="29"/>
      <c r="AT537" s="29"/>
      <c r="AU537" s="30"/>
      <c r="AV537" s="43">
        <f t="shared" si="323"/>
        <v>0</v>
      </c>
    </row>
    <row r="538" spans="1:48" x14ac:dyDescent="0.25">
      <c r="A538" s="14">
        <v>36</v>
      </c>
      <c r="B538" s="8" t="s">
        <v>75</v>
      </c>
      <c r="C538" s="32" t="s">
        <v>85</v>
      </c>
      <c r="D538" s="29"/>
      <c r="E538" s="29"/>
      <c r="F538" s="29"/>
      <c r="G538" s="30"/>
      <c r="H538" s="31">
        <f t="shared" si="315"/>
        <v>0</v>
      </c>
      <c r="I538" s="29"/>
      <c r="J538" s="29"/>
      <c r="K538" s="29"/>
      <c r="L538" s="30"/>
      <c r="M538" s="31">
        <f t="shared" si="316"/>
        <v>0</v>
      </c>
      <c r="N538" s="29"/>
      <c r="O538" s="29"/>
      <c r="P538" s="29"/>
      <c r="Q538" s="30"/>
      <c r="R538" s="31">
        <f t="shared" si="317"/>
        <v>0</v>
      </c>
      <c r="S538" s="29"/>
      <c r="T538" s="29"/>
      <c r="U538" s="29"/>
      <c r="V538" s="30"/>
      <c r="W538" s="31">
        <f t="shared" si="318"/>
        <v>0</v>
      </c>
      <c r="X538" s="29"/>
      <c r="Y538" s="29"/>
      <c r="Z538" s="29"/>
      <c r="AA538" s="30"/>
      <c r="AB538" s="31">
        <f t="shared" si="319"/>
        <v>0</v>
      </c>
      <c r="AC538" s="29"/>
      <c r="AD538" s="29"/>
      <c r="AE538" s="29"/>
      <c r="AF538" s="30"/>
      <c r="AG538" s="31">
        <f t="shared" si="320"/>
        <v>0</v>
      </c>
      <c r="AH538" s="29"/>
      <c r="AI538" s="29"/>
      <c r="AJ538" s="29"/>
      <c r="AK538" s="30"/>
      <c r="AL538" s="31">
        <f t="shared" si="321"/>
        <v>0</v>
      </c>
      <c r="AM538" s="29"/>
      <c r="AN538" s="29"/>
      <c r="AO538" s="29"/>
      <c r="AP538" s="30"/>
      <c r="AQ538" s="31">
        <f t="shared" si="322"/>
        <v>0</v>
      </c>
      <c r="AR538" s="29"/>
      <c r="AS538" s="29"/>
      <c r="AT538" s="29"/>
      <c r="AU538" s="30"/>
      <c r="AV538" s="43">
        <f t="shared" si="323"/>
        <v>0</v>
      </c>
    </row>
    <row r="539" spans="1:48" x14ac:dyDescent="0.25">
      <c r="A539" s="14">
        <v>36</v>
      </c>
      <c r="B539" s="8" t="s">
        <v>76</v>
      </c>
      <c r="C539" s="32" t="s">
        <v>85</v>
      </c>
      <c r="D539" s="29"/>
      <c r="E539" s="29"/>
      <c r="F539" s="29"/>
      <c r="G539" s="30"/>
      <c r="H539" s="31">
        <f t="shared" si="315"/>
        <v>0</v>
      </c>
      <c r="I539" s="29"/>
      <c r="J539" s="29"/>
      <c r="K539" s="29"/>
      <c r="L539" s="30"/>
      <c r="M539" s="31">
        <f t="shared" si="316"/>
        <v>0</v>
      </c>
      <c r="N539" s="29"/>
      <c r="O539" s="29"/>
      <c r="P539" s="29"/>
      <c r="Q539" s="30"/>
      <c r="R539" s="31">
        <f t="shared" si="317"/>
        <v>0</v>
      </c>
      <c r="S539" s="29"/>
      <c r="T539" s="29"/>
      <c r="U539" s="29"/>
      <c r="V539" s="30"/>
      <c r="W539" s="31">
        <f t="shared" si="318"/>
        <v>0</v>
      </c>
      <c r="X539" s="29"/>
      <c r="Y539" s="29"/>
      <c r="Z539" s="29"/>
      <c r="AA539" s="30"/>
      <c r="AB539" s="31">
        <f t="shared" si="319"/>
        <v>0</v>
      </c>
      <c r="AC539" s="29"/>
      <c r="AD539" s="29"/>
      <c r="AE539" s="29"/>
      <c r="AF539" s="30"/>
      <c r="AG539" s="31">
        <f t="shared" si="320"/>
        <v>0</v>
      </c>
      <c r="AH539" s="29"/>
      <c r="AI539" s="29"/>
      <c r="AJ539" s="29"/>
      <c r="AK539" s="30"/>
      <c r="AL539" s="31">
        <f t="shared" si="321"/>
        <v>0</v>
      </c>
      <c r="AM539" s="29"/>
      <c r="AN539" s="29"/>
      <c r="AO539" s="29"/>
      <c r="AP539" s="30"/>
      <c r="AQ539" s="31">
        <f t="shared" si="322"/>
        <v>0</v>
      </c>
      <c r="AR539" s="29"/>
      <c r="AS539" s="29"/>
      <c r="AT539" s="29"/>
      <c r="AU539" s="30"/>
      <c r="AV539" s="43">
        <f t="shared" si="323"/>
        <v>0</v>
      </c>
    </row>
    <row r="540" spans="1:48" x14ac:dyDescent="0.25">
      <c r="A540" s="14">
        <v>36</v>
      </c>
      <c r="B540" s="8" t="s">
        <v>77</v>
      </c>
      <c r="C540" s="32" t="s">
        <v>85</v>
      </c>
      <c r="D540" s="29"/>
      <c r="E540" s="29"/>
      <c r="F540" s="29"/>
      <c r="G540" s="30"/>
      <c r="H540" s="31">
        <f t="shared" si="315"/>
        <v>0</v>
      </c>
      <c r="I540" s="29"/>
      <c r="J540" s="29"/>
      <c r="K540" s="29"/>
      <c r="L540" s="30"/>
      <c r="M540" s="31">
        <f t="shared" si="316"/>
        <v>0</v>
      </c>
      <c r="N540" s="29"/>
      <c r="O540" s="29"/>
      <c r="P540" s="29"/>
      <c r="Q540" s="30"/>
      <c r="R540" s="31">
        <f t="shared" si="317"/>
        <v>0</v>
      </c>
      <c r="S540" s="29"/>
      <c r="T540" s="29"/>
      <c r="U540" s="29"/>
      <c r="V540" s="30"/>
      <c r="W540" s="31">
        <f t="shared" si="318"/>
        <v>0</v>
      </c>
      <c r="X540" s="29"/>
      <c r="Y540" s="29"/>
      <c r="Z540" s="29"/>
      <c r="AA540" s="30"/>
      <c r="AB540" s="31">
        <f t="shared" si="319"/>
        <v>0</v>
      </c>
      <c r="AC540" s="29"/>
      <c r="AD540" s="29"/>
      <c r="AE540" s="29"/>
      <c r="AF540" s="30"/>
      <c r="AG540" s="31">
        <f t="shared" si="320"/>
        <v>0</v>
      </c>
      <c r="AH540" s="29"/>
      <c r="AI540" s="29"/>
      <c r="AJ540" s="29"/>
      <c r="AK540" s="30"/>
      <c r="AL540" s="31">
        <f t="shared" si="321"/>
        <v>0</v>
      </c>
      <c r="AM540" s="29"/>
      <c r="AN540" s="29"/>
      <c r="AO540" s="29"/>
      <c r="AP540" s="30"/>
      <c r="AQ540" s="31">
        <f t="shared" si="322"/>
        <v>0</v>
      </c>
      <c r="AR540" s="29"/>
      <c r="AS540" s="29"/>
      <c r="AT540" s="29"/>
      <c r="AU540" s="30"/>
      <c r="AV540" s="43">
        <f t="shared" si="323"/>
        <v>0</v>
      </c>
    </row>
    <row r="541" spans="1:48" x14ac:dyDescent="0.25">
      <c r="A541" s="14">
        <v>36</v>
      </c>
      <c r="B541" s="8" t="s">
        <v>78</v>
      </c>
      <c r="C541" s="32" t="s">
        <v>85</v>
      </c>
      <c r="D541" s="29"/>
      <c r="E541" s="29"/>
      <c r="F541" s="29"/>
      <c r="G541" s="30"/>
      <c r="H541" s="31">
        <f t="shared" si="315"/>
        <v>0</v>
      </c>
      <c r="I541" s="29"/>
      <c r="J541" s="29"/>
      <c r="K541" s="29"/>
      <c r="L541" s="30"/>
      <c r="M541" s="31">
        <f t="shared" si="316"/>
        <v>0</v>
      </c>
      <c r="N541" s="29"/>
      <c r="O541" s="29"/>
      <c r="P541" s="29"/>
      <c r="Q541" s="30"/>
      <c r="R541" s="31">
        <f t="shared" si="317"/>
        <v>0</v>
      </c>
      <c r="S541" s="29"/>
      <c r="T541" s="29"/>
      <c r="U541" s="29"/>
      <c r="V541" s="30"/>
      <c r="W541" s="31">
        <f t="shared" si="318"/>
        <v>0</v>
      </c>
      <c r="X541" s="29"/>
      <c r="Y541" s="29"/>
      <c r="Z541" s="29"/>
      <c r="AA541" s="30"/>
      <c r="AB541" s="31">
        <f t="shared" si="319"/>
        <v>0</v>
      </c>
      <c r="AC541" s="29"/>
      <c r="AD541" s="29"/>
      <c r="AE541" s="29"/>
      <c r="AF541" s="30"/>
      <c r="AG541" s="31">
        <f t="shared" si="320"/>
        <v>0</v>
      </c>
      <c r="AH541" s="29"/>
      <c r="AI541" s="29"/>
      <c r="AJ541" s="29"/>
      <c r="AK541" s="30"/>
      <c r="AL541" s="31">
        <f t="shared" si="321"/>
        <v>0</v>
      </c>
      <c r="AM541" s="29"/>
      <c r="AN541" s="29"/>
      <c r="AO541" s="29"/>
      <c r="AP541" s="30"/>
      <c r="AQ541" s="31">
        <f t="shared" si="322"/>
        <v>0</v>
      </c>
      <c r="AR541" s="29"/>
      <c r="AS541" s="29"/>
      <c r="AT541" s="29"/>
      <c r="AU541" s="30"/>
      <c r="AV541" s="43">
        <f t="shared" si="323"/>
        <v>0</v>
      </c>
    </row>
    <row r="542" spans="1:48" x14ac:dyDescent="0.25">
      <c r="A542" s="14">
        <v>36</v>
      </c>
      <c r="B542" s="8" t="s">
        <v>79</v>
      </c>
      <c r="C542" s="32" t="s">
        <v>85</v>
      </c>
      <c r="D542" s="29"/>
      <c r="E542" s="29"/>
      <c r="F542" s="29"/>
      <c r="G542" s="30"/>
      <c r="H542" s="31">
        <f t="shared" si="315"/>
        <v>0</v>
      </c>
      <c r="I542" s="29"/>
      <c r="J542" s="29"/>
      <c r="K542" s="29"/>
      <c r="L542" s="30"/>
      <c r="M542" s="31">
        <f t="shared" si="316"/>
        <v>0</v>
      </c>
      <c r="N542" s="29"/>
      <c r="O542" s="29"/>
      <c r="P542" s="29"/>
      <c r="Q542" s="30"/>
      <c r="R542" s="31">
        <f t="shared" si="317"/>
        <v>0</v>
      </c>
      <c r="S542" s="29"/>
      <c r="T542" s="29"/>
      <c r="U542" s="29"/>
      <c r="V542" s="30"/>
      <c r="W542" s="31">
        <f t="shared" si="318"/>
        <v>0</v>
      </c>
      <c r="X542" s="29"/>
      <c r="Y542" s="29"/>
      <c r="Z542" s="29"/>
      <c r="AA542" s="30"/>
      <c r="AB542" s="31">
        <f t="shared" si="319"/>
        <v>0</v>
      </c>
      <c r="AC542" s="29"/>
      <c r="AD542" s="29"/>
      <c r="AE542" s="29"/>
      <c r="AF542" s="30"/>
      <c r="AG542" s="31">
        <f t="shared" si="320"/>
        <v>0</v>
      </c>
      <c r="AH542" s="29"/>
      <c r="AI542" s="29"/>
      <c r="AJ542" s="29"/>
      <c r="AK542" s="30"/>
      <c r="AL542" s="31">
        <f t="shared" si="321"/>
        <v>0</v>
      </c>
      <c r="AM542" s="29"/>
      <c r="AN542" s="29"/>
      <c r="AO542" s="29"/>
      <c r="AP542" s="30"/>
      <c r="AQ542" s="31">
        <f t="shared" si="322"/>
        <v>0</v>
      </c>
      <c r="AR542" s="29"/>
      <c r="AS542" s="29"/>
      <c r="AT542" s="29"/>
      <c r="AU542" s="30"/>
      <c r="AV542" s="43">
        <f t="shared" si="323"/>
        <v>0</v>
      </c>
    </row>
    <row r="543" spans="1:48" x14ac:dyDescent="0.25">
      <c r="A543" s="14">
        <v>36</v>
      </c>
      <c r="B543" s="8" t="s">
        <v>80</v>
      </c>
      <c r="C543" s="32" t="s">
        <v>85</v>
      </c>
      <c r="D543" s="29"/>
      <c r="E543" s="29"/>
      <c r="F543" s="29"/>
      <c r="G543" s="30"/>
      <c r="H543" s="31">
        <f t="shared" si="315"/>
        <v>0</v>
      </c>
      <c r="I543" s="29"/>
      <c r="J543" s="29"/>
      <c r="K543" s="29"/>
      <c r="L543" s="30"/>
      <c r="M543" s="31">
        <f t="shared" si="316"/>
        <v>0</v>
      </c>
      <c r="N543" s="29"/>
      <c r="O543" s="29"/>
      <c r="P543" s="29"/>
      <c r="Q543" s="30"/>
      <c r="R543" s="31">
        <f t="shared" si="317"/>
        <v>0</v>
      </c>
      <c r="S543" s="29"/>
      <c r="T543" s="29"/>
      <c r="U543" s="29"/>
      <c r="V543" s="30"/>
      <c r="W543" s="31">
        <f t="shared" si="318"/>
        <v>0</v>
      </c>
      <c r="X543" s="29"/>
      <c r="Y543" s="29"/>
      <c r="Z543" s="29"/>
      <c r="AA543" s="30"/>
      <c r="AB543" s="31">
        <f t="shared" si="319"/>
        <v>0</v>
      </c>
      <c r="AC543" s="29"/>
      <c r="AD543" s="29"/>
      <c r="AE543" s="29"/>
      <c r="AF543" s="30"/>
      <c r="AG543" s="31">
        <f t="shared" si="320"/>
        <v>0</v>
      </c>
      <c r="AH543" s="29"/>
      <c r="AI543" s="29"/>
      <c r="AJ543" s="29"/>
      <c r="AK543" s="30"/>
      <c r="AL543" s="31">
        <f t="shared" si="321"/>
        <v>0</v>
      </c>
      <c r="AM543" s="29"/>
      <c r="AN543" s="29"/>
      <c r="AO543" s="29"/>
      <c r="AP543" s="30"/>
      <c r="AQ543" s="31">
        <f t="shared" si="322"/>
        <v>0</v>
      </c>
      <c r="AR543" s="29"/>
      <c r="AS543" s="29"/>
      <c r="AT543" s="29"/>
      <c r="AU543" s="30"/>
      <c r="AV543" s="43">
        <f t="shared" si="323"/>
        <v>0</v>
      </c>
    </row>
    <row r="544" spans="1:48" x14ac:dyDescent="0.25">
      <c r="A544" s="14">
        <v>36</v>
      </c>
      <c r="B544" s="32" t="s">
        <v>81</v>
      </c>
      <c r="C544" s="32" t="s">
        <v>85</v>
      </c>
      <c r="D544" s="33"/>
      <c r="E544" s="33"/>
      <c r="F544" s="33"/>
      <c r="G544" s="34"/>
      <c r="H544" s="35">
        <f t="shared" si="315"/>
        <v>0</v>
      </c>
      <c r="I544" s="33"/>
      <c r="J544" s="33"/>
      <c r="K544" s="33"/>
      <c r="L544" s="34"/>
      <c r="M544" s="35">
        <f t="shared" si="316"/>
        <v>0</v>
      </c>
      <c r="N544" s="33"/>
      <c r="O544" s="33"/>
      <c r="P544" s="33"/>
      <c r="Q544" s="34"/>
      <c r="R544" s="35">
        <f t="shared" si="317"/>
        <v>0</v>
      </c>
      <c r="S544" s="33"/>
      <c r="T544" s="33"/>
      <c r="U544" s="33"/>
      <c r="V544" s="34"/>
      <c r="W544" s="35">
        <f t="shared" si="318"/>
        <v>0</v>
      </c>
      <c r="X544" s="33"/>
      <c r="Y544" s="33"/>
      <c r="Z544" s="33"/>
      <c r="AA544" s="34"/>
      <c r="AB544" s="35">
        <f t="shared" si="319"/>
        <v>0</v>
      </c>
      <c r="AC544" s="33"/>
      <c r="AD544" s="33"/>
      <c r="AE544" s="33"/>
      <c r="AF544" s="34"/>
      <c r="AG544" s="35">
        <f t="shared" si="320"/>
        <v>0</v>
      </c>
      <c r="AH544" s="33"/>
      <c r="AI544" s="33"/>
      <c r="AJ544" s="33"/>
      <c r="AK544" s="34"/>
      <c r="AL544" s="35">
        <f t="shared" si="321"/>
        <v>0</v>
      </c>
      <c r="AM544" s="33"/>
      <c r="AN544" s="33"/>
      <c r="AO544" s="33"/>
      <c r="AP544" s="34"/>
      <c r="AQ544" s="35">
        <f t="shared" si="322"/>
        <v>0</v>
      </c>
      <c r="AR544" s="33"/>
      <c r="AS544" s="33"/>
      <c r="AT544" s="33"/>
      <c r="AU544" s="34"/>
      <c r="AV544" s="44">
        <f t="shared" si="323"/>
        <v>0</v>
      </c>
    </row>
    <row r="545" spans="1:48" x14ac:dyDescent="0.25">
      <c r="A545" s="14">
        <v>36</v>
      </c>
      <c r="B545" s="36"/>
      <c r="C545" s="37"/>
      <c r="D545" s="38"/>
      <c r="E545" s="39"/>
      <c r="F545" s="39"/>
      <c r="G545" s="39"/>
      <c r="H545" s="40">
        <f>SUM(H532:H544)</f>
        <v>0</v>
      </c>
      <c r="I545" s="39"/>
      <c r="J545" s="39"/>
      <c r="K545" s="39"/>
      <c r="L545" s="39"/>
      <c r="M545" s="40">
        <f>SUM(M532:M544)</f>
        <v>0</v>
      </c>
      <c r="N545" s="39"/>
      <c r="O545" s="39"/>
      <c r="P545" s="39"/>
      <c r="Q545" s="39"/>
      <c r="R545" s="40">
        <f>SUM(R532:R544)</f>
        <v>0</v>
      </c>
      <c r="S545" s="39"/>
      <c r="T545" s="39"/>
      <c r="U545" s="39"/>
      <c r="V545" s="39"/>
      <c r="W545" s="40">
        <f>SUM(W532:W544)</f>
        <v>0</v>
      </c>
      <c r="X545" s="39"/>
      <c r="Y545" s="39"/>
      <c r="Z545" s="39"/>
      <c r="AA545" s="39"/>
      <c r="AB545" s="40">
        <f>SUM(AB532:AB544)</f>
        <v>0</v>
      </c>
      <c r="AC545" s="39"/>
      <c r="AD545" s="39"/>
      <c r="AE545" s="39"/>
      <c r="AF545" s="39"/>
      <c r="AG545" s="40">
        <f>SUM(AG532:AG544)</f>
        <v>0</v>
      </c>
      <c r="AH545" s="39"/>
      <c r="AI545" s="39"/>
      <c r="AJ545" s="39"/>
      <c r="AK545" s="39"/>
      <c r="AL545" s="40">
        <f>SUM(AL532:AL544)</f>
        <v>0</v>
      </c>
      <c r="AM545" s="39"/>
      <c r="AN545" s="39"/>
      <c r="AO545" s="39"/>
      <c r="AP545" s="39"/>
      <c r="AQ545" s="40">
        <f>SUM(AQ532:AQ544)</f>
        <v>0</v>
      </c>
      <c r="AR545" s="39"/>
      <c r="AS545" s="39"/>
      <c r="AT545" s="39"/>
      <c r="AU545" s="39"/>
      <c r="AV545" s="40">
        <f>SUM(AV532:AV544)</f>
        <v>0</v>
      </c>
    </row>
    <row r="546" spans="1:48" x14ac:dyDescent="0.25">
      <c r="A546" s="14">
        <v>37</v>
      </c>
      <c r="B546" s="80" t="str">
        <f>"Буква (или иное название) класса "&amp;A546&amp;":"</f>
        <v>Буква (или иное название) класса 37:</v>
      </c>
      <c r="C546" s="81"/>
      <c r="D546" s="82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</row>
    <row r="547" spans="1:48" x14ac:dyDescent="0.25">
      <c r="A547" s="14">
        <v>37</v>
      </c>
      <c r="B547" s="45" t="s">
        <v>69</v>
      </c>
      <c r="C547" s="28" t="s">
        <v>85</v>
      </c>
      <c r="D547" s="29"/>
      <c r="E547" s="29"/>
      <c r="F547" s="29"/>
      <c r="G547" s="30"/>
      <c r="H547" s="31">
        <f t="shared" ref="H547:H559" si="324">COUNTA(D547:G547)</f>
        <v>0</v>
      </c>
      <c r="I547" s="29"/>
      <c r="J547" s="29"/>
      <c r="K547" s="29"/>
      <c r="L547" s="30"/>
      <c r="M547" s="31">
        <f t="shared" ref="M547:M559" si="325">COUNTA(I547:L547)</f>
        <v>0</v>
      </c>
      <c r="N547" s="29"/>
      <c r="O547" s="29"/>
      <c r="P547" s="29"/>
      <c r="Q547" s="30"/>
      <c r="R547" s="31">
        <f t="shared" ref="R547:R559" si="326">COUNTA(N547:Q547)</f>
        <v>0</v>
      </c>
      <c r="S547" s="29"/>
      <c r="T547" s="29"/>
      <c r="U547" s="29"/>
      <c r="V547" s="30"/>
      <c r="W547" s="31">
        <f t="shared" ref="W547:W559" si="327">COUNTA(S547:V547)</f>
        <v>0</v>
      </c>
      <c r="X547" s="29"/>
      <c r="Y547" s="29"/>
      <c r="Z547" s="29"/>
      <c r="AA547" s="30"/>
      <c r="AB547" s="31">
        <f t="shared" ref="AB547:AB559" si="328">COUNTA(X547:AA547)</f>
        <v>0</v>
      </c>
      <c r="AC547" s="29"/>
      <c r="AD547" s="29"/>
      <c r="AE547" s="29"/>
      <c r="AF547" s="30"/>
      <c r="AG547" s="31">
        <f t="shared" ref="AG547:AG559" si="329">COUNTA(AC547:AF547)</f>
        <v>0</v>
      </c>
      <c r="AH547" s="29"/>
      <c r="AI547" s="29"/>
      <c r="AJ547" s="29"/>
      <c r="AK547" s="30"/>
      <c r="AL547" s="31">
        <f t="shared" ref="AL547:AL559" si="330">COUNTA(AH547:AK547)</f>
        <v>0</v>
      </c>
      <c r="AM547" s="29"/>
      <c r="AN547" s="29"/>
      <c r="AO547" s="29"/>
      <c r="AP547" s="30"/>
      <c r="AQ547" s="31">
        <f t="shared" ref="AQ547:AQ559" si="331">COUNTA(AM547:AP547)</f>
        <v>0</v>
      </c>
      <c r="AR547" s="29"/>
      <c r="AS547" s="29"/>
      <c r="AT547" s="29"/>
      <c r="AU547" s="30"/>
      <c r="AV547" s="43">
        <f t="shared" ref="AV547:AV559" si="332">COUNTA(AR547:AU547)</f>
        <v>0</v>
      </c>
    </row>
    <row r="548" spans="1:48" x14ac:dyDescent="0.25">
      <c r="A548" s="14">
        <v>37</v>
      </c>
      <c r="B548" s="8" t="s">
        <v>70</v>
      </c>
      <c r="C548" s="32" t="s">
        <v>85</v>
      </c>
      <c r="D548" s="29"/>
      <c r="E548" s="29"/>
      <c r="F548" s="29"/>
      <c r="G548" s="30"/>
      <c r="H548" s="31">
        <f t="shared" si="324"/>
        <v>0</v>
      </c>
      <c r="I548" s="29"/>
      <c r="J548" s="29"/>
      <c r="K548" s="29"/>
      <c r="L548" s="30"/>
      <c r="M548" s="31">
        <f t="shared" si="325"/>
        <v>0</v>
      </c>
      <c r="N548" s="29"/>
      <c r="O548" s="29"/>
      <c r="P548" s="29"/>
      <c r="Q548" s="30"/>
      <c r="R548" s="31">
        <f t="shared" si="326"/>
        <v>0</v>
      </c>
      <c r="S548" s="29"/>
      <c r="T548" s="29"/>
      <c r="U548" s="29"/>
      <c r="V548" s="30"/>
      <c r="W548" s="31">
        <f t="shared" si="327"/>
        <v>0</v>
      </c>
      <c r="X548" s="29"/>
      <c r="Y548" s="29"/>
      <c r="Z548" s="29"/>
      <c r="AA548" s="30"/>
      <c r="AB548" s="31">
        <f t="shared" si="328"/>
        <v>0</v>
      </c>
      <c r="AC548" s="29"/>
      <c r="AD548" s="29"/>
      <c r="AE548" s="29"/>
      <c r="AF548" s="30"/>
      <c r="AG548" s="31">
        <f t="shared" si="329"/>
        <v>0</v>
      </c>
      <c r="AH548" s="29"/>
      <c r="AI548" s="29"/>
      <c r="AJ548" s="29"/>
      <c r="AK548" s="30"/>
      <c r="AL548" s="31">
        <f t="shared" si="330"/>
        <v>0</v>
      </c>
      <c r="AM548" s="29"/>
      <c r="AN548" s="29"/>
      <c r="AO548" s="29"/>
      <c r="AP548" s="30"/>
      <c r="AQ548" s="31">
        <f t="shared" si="331"/>
        <v>0</v>
      </c>
      <c r="AR548" s="29"/>
      <c r="AS548" s="29"/>
      <c r="AT548" s="29"/>
      <c r="AU548" s="30"/>
      <c r="AV548" s="43">
        <f t="shared" si="332"/>
        <v>0</v>
      </c>
    </row>
    <row r="549" spans="1:48" x14ac:dyDescent="0.25">
      <c r="A549" s="14">
        <v>37</v>
      </c>
      <c r="B549" s="8" t="s">
        <v>71</v>
      </c>
      <c r="C549" s="32" t="s">
        <v>85</v>
      </c>
      <c r="D549" s="29"/>
      <c r="E549" s="29"/>
      <c r="F549" s="29"/>
      <c r="G549" s="30"/>
      <c r="H549" s="31">
        <f t="shared" si="324"/>
        <v>0</v>
      </c>
      <c r="I549" s="29"/>
      <c r="J549" s="29"/>
      <c r="K549" s="29"/>
      <c r="L549" s="30"/>
      <c r="M549" s="31">
        <f t="shared" si="325"/>
        <v>0</v>
      </c>
      <c r="N549" s="29"/>
      <c r="O549" s="29"/>
      <c r="P549" s="29"/>
      <c r="Q549" s="30"/>
      <c r="R549" s="31">
        <f t="shared" si="326"/>
        <v>0</v>
      </c>
      <c r="S549" s="29"/>
      <c r="T549" s="29"/>
      <c r="U549" s="29"/>
      <c r="V549" s="30"/>
      <c r="W549" s="31">
        <f t="shared" si="327"/>
        <v>0</v>
      </c>
      <c r="X549" s="29"/>
      <c r="Y549" s="29"/>
      <c r="Z549" s="29"/>
      <c r="AA549" s="30"/>
      <c r="AB549" s="31">
        <f t="shared" si="328"/>
        <v>0</v>
      </c>
      <c r="AC549" s="29"/>
      <c r="AD549" s="29"/>
      <c r="AE549" s="29"/>
      <c r="AF549" s="30"/>
      <c r="AG549" s="31">
        <f t="shared" si="329"/>
        <v>0</v>
      </c>
      <c r="AH549" s="29"/>
      <c r="AI549" s="29"/>
      <c r="AJ549" s="29"/>
      <c r="AK549" s="30"/>
      <c r="AL549" s="31">
        <f t="shared" si="330"/>
        <v>0</v>
      </c>
      <c r="AM549" s="29"/>
      <c r="AN549" s="29"/>
      <c r="AO549" s="29"/>
      <c r="AP549" s="30"/>
      <c r="AQ549" s="31">
        <f t="shared" si="331"/>
        <v>0</v>
      </c>
      <c r="AR549" s="29"/>
      <c r="AS549" s="29"/>
      <c r="AT549" s="29"/>
      <c r="AU549" s="30"/>
      <c r="AV549" s="43">
        <f t="shared" si="332"/>
        <v>0</v>
      </c>
    </row>
    <row r="550" spans="1:48" x14ac:dyDescent="0.25">
      <c r="A550" s="14">
        <v>37</v>
      </c>
      <c r="B550" s="8" t="s">
        <v>72</v>
      </c>
      <c r="C550" s="32" t="s">
        <v>85</v>
      </c>
      <c r="D550" s="29"/>
      <c r="E550" s="29"/>
      <c r="F550" s="29"/>
      <c r="G550" s="30"/>
      <c r="H550" s="31">
        <f t="shared" si="324"/>
        <v>0</v>
      </c>
      <c r="I550" s="29"/>
      <c r="J550" s="29"/>
      <c r="K550" s="29"/>
      <c r="L550" s="30"/>
      <c r="M550" s="31">
        <f t="shared" si="325"/>
        <v>0</v>
      </c>
      <c r="N550" s="29"/>
      <c r="O550" s="29"/>
      <c r="P550" s="29"/>
      <c r="Q550" s="30"/>
      <c r="R550" s="31">
        <f t="shared" si="326"/>
        <v>0</v>
      </c>
      <c r="S550" s="29"/>
      <c r="T550" s="29"/>
      <c r="U550" s="29"/>
      <c r="V550" s="30"/>
      <c r="W550" s="31">
        <f t="shared" si="327"/>
        <v>0</v>
      </c>
      <c r="X550" s="29"/>
      <c r="Y550" s="29"/>
      <c r="Z550" s="29"/>
      <c r="AA550" s="30"/>
      <c r="AB550" s="31">
        <f t="shared" si="328"/>
        <v>0</v>
      </c>
      <c r="AC550" s="29"/>
      <c r="AD550" s="29"/>
      <c r="AE550" s="29"/>
      <c r="AF550" s="30"/>
      <c r="AG550" s="31">
        <f t="shared" si="329"/>
        <v>0</v>
      </c>
      <c r="AH550" s="29"/>
      <c r="AI550" s="29"/>
      <c r="AJ550" s="29"/>
      <c r="AK550" s="30"/>
      <c r="AL550" s="31">
        <f t="shared" si="330"/>
        <v>0</v>
      </c>
      <c r="AM550" s="29"/>
      <c r="AN550" s="29"/>
      <c r="AO550" s="29"/>
      <c r="AP550" s="30"/>
      <c r="AQ550" s="31">
        <f t="shared" si="331"/>
        <v>0</v>
      </c>
      <c r="AR550" s="29"/>
      <c r="AS550" s="29"/>
      <c r="AT550" s="29"/>
      <c r="AU550" s="30"/>
      <c r="AV550" s="43">
        <f t="shared" si="332"/>
        <v>0</v>
      </c>
    </row>
    <row r="551" spans="1:48" x14ac:dyDescent="0.25">
      <c r="A551" s="14">
        <v>37</v>
      </c>
      <c r="B551" s="8" t="s">
        <v>73</v>
      </c>
      <c r="C551" s="32" t="s">
        <v>85</v>
      </c>
      <c r="D551" s="29"/>
      <c r="E551" s="29"/>
      <c r="F551" s="29"/>
      <c r="G551" s="30"/>
      <c r="H551" s="31">
        <f t="shared" si="324"/>
        <v>0</v>
      </c>
      <c r="I551" s="29"/>
      <c r="J551" s="29"/>
      <c r="K551" s="29"/>
      <c r="L551" s="30"/>
      <c r="M551" s="31">
        <f t="shared" si="325"/>
        <v>0</v>
      </c>
      <c r="N551" s="29"/>
      <c r="O551" s="29"/>
      <c r="P551" s="29"/>
      <c r="Q551" s="30"/>
      <c r="R551" s="31">
        <f t="shared" si="326"/>
        <v>0</v>
      </c>
      <c r="S551" s="29"/>
      <c r="T551" s="29"/>
      <c r="U551" s="29"/>
      <c r="V551" s="30"/>
      <c r="W551" s="31">
        <f t="shared" si="327"/>
        <v>0</v>
      </c>
      <c r="X551" s="29"/>
      <c r="Y551" s="29"/>
      <c r="Z551" s="29"/>
      <c r="AA551" s="30"/>
      <c r="AB551" s="31">
        <f t="shared" si="328"/>
        <v>0</v>
      </c>
      <c r="AC551" s="29"/>
      <c r="AD551" s="29"/>
      <c r="AE551" s="29"/>
      <c r="AF551" s="30"/>
      <c r="AG551" s="31">
        <f t="shared" si="329"/>
        <v>0</v>
      </c>
      <c r="AH551" s="29"/>
      <c r="AI551" s="29"/>
      <c r="AJ551" s="29"/>
      <c r="AK551" s="30"/>
      <c r="AL551" s="31">
        <f t="shared" si="330"/>
        <v>0</v>
      </c>
      <c r="AM551" s="29"/>
      <c r="AN551" s="29"/>
      <c r="AO551" s="29"/>
      <c r="AP551" s="30"/>
      <c r="AQ551" s="31">
        <f t="shared" si="331"/>
        <v>0</v>
      </c>
      <c r="AR551" s="29"/>
      <c r="AS551" s="29"/>
      <c r="AT551" s="29"/>
      <c r="AU551" s="30"/>
      <c r="AV551" s="43">
        <f t="shared" si="332"/>
        <v>0</v>
      </c>
    </row>
    <row r="552" spans="1:48" x14ac:dyDescent="0.25">
      <c r="A552" s="14">
        <v>37</v>
      </c>
      <c r="B552" s="8" t="s">
        <v>74</v>
      </c>
      <c r="C552" s="32" t="s">
        <v>85</v>
      </c>
      <c r="D552" s="29"/>
      <c r="E552" s="29"/>
      <c r="F552" s="29"/>
      <c r="G552" s="30"/>
      <c r="H552" s="31">
        <f t="shared" si="324"/>
        <v>0</v>
      </c>
      <c r="I552" s="29"/>
      <c r="J552" s="29"/>
      <c r="K552" s="29"/>
      <c r="L552" s="30"/>
      <c r="M552" s="31">
        <f t="shared" si="325"/>
        <v>0</v>
      </c>
      <c r="N552" s="29"/>
      <c r="O552" s="29"/>
      <c r="P552" s="29"/>
      <c r="Q552" s="30"/>
      <c r="R552" s="31">
        <f t="shared" si="326"/>
        <v>0</v>
      </c>
      <c r="S552" s="29"/>
      <c r="T552" s="29"/>
      <c r="U552" s="29"/>
      <c r="V552" s="30"/>
      <c r="W552" s="31">
        <f t="shared" si="327"/>
        <v>0</v>
      </c>
      <c r="X552" s="29"/>
      <c r="Y552" s="29"/>
      <c r="Z552" s="29"/>
      <c r="AA552" s="30"/>
      <c r="AB552" s="31">
        <f t="shared" si="328"/>
        <v>0</v>
      </c>
      <c r="AC552" s="29"/>
      <c r="AD552" s="29"/>
      <c r="AE552" s="29"/>
      <c r="AF552" s="30"/>
      <c r="AG552" s="31">
        <f t="shared" si="329"/>
        <v>0</v>
      </c>
      <c r="AH552" s="29"/>
      <c r="AI552" s="29"/>
      <c r="AJ552" s="29"/>
      <c r="AK552" s="30"/>
      <c r="AL552" s="31">
        <f t="shared" si="330"/>
        <v>0</v>
      </c>
      <c r="AM552" s="29"/>
      <c r="AN552" s="29"/>
      <c r="AO552" s="29"/>
      <c r="AP552" s="30"/>
      <c r="AQ552" s="31">
        <f t="shared" si="331"/>
        <v>0</v>
      </c>
      <c r="AR552" s="29"/>
      <c r="AS552" s="29"/>
      <c r="AT552" s="29"/>
      <c r="AU552" s="30"/>
      <c r="AV552" s="43">
        <f t="shared" si="332"/>
        <v>0</v>
      </c>
    </row>
    <row r="553" spans="1:48" x14ac:dyDescent="0.25">
      <c r="A553" s="14">
        <v>37</v>
      </c>
      <c r="B553" s="8" t="s">
        <v>75</v>
      </c>
      <c r="C553" s="32" t="s">
        <v>85</v>
      </c>
      <c r="D553" s="29"/>
      <c r="E553" s="29"/>
      <c r="F553" s="29"/>
      <c r="G553" s="30"/>
      <c r="H553" s="31">
        <f t="shared" si="324"/>
        <v>0</v>
      </c>
      <c r="I553" s="29"/>
      <c r="J553" s="29"/>
      <c r="K553" s="29"/>
      <c r="L553" s="30"/>
      <c r="M553" s="31">
        <f t="shared" si="325"/>
        <v>0</v>
      </c>
      <c r="N553" s="29"/>
      <c r="O553" s="29"/>
      <c r="P553" s="29"/>
      <c r="Q553" s="30"/>
      <c r="R553" s="31">
        <f t="shared" si="326"/>
        <v>0</v>
      </c>
      <c r="S553" s="29"/>
      <c r="T553" s="29"/>
      <c r="U553" s="29"/>
      <c r="V553" s="30"/>
      <c r="W553" s="31">
        <f t="shared" si="327"/>
        <v>0</v>
      </c>
      <c r="X553" s="29"/>
      <c r="Y553" s="29"/>
      <c r="Z553" s="29"/>
      <c r="AA553" s="30"/>
      <c r="AB553" s="31">
        <f t="shared" si="328"/>
        <v>0</v>
      </c>
      <c r="AC553" s="29"/>
      <c r="AD553" s="29"/>
      <c r="AE553" s="29"/>
      <c r="AF553" s="30"/>
      <c r="AG553" s="31">
        <f t="shared" si="329"/>
        <v>0</v>
      </c>
      <c r="AH553" s="29"/>
      <c r="AI553" s="29"/>
      <c r="AJ553" s="29"/>
      <c r="AK553" s="30"/>
      <c r="AL553" s="31">
        <f t="shared" si="330"/>
        <v>0</v>
      </c>
      <c r="AM553" s="29"/>
      <c r="AN553" s="29"/>
      <c r="AO553" s="29"/>
      <c r="AP553" s="30"/>
      <c r="AQ553" s="31">
        <f t="shared" si="331"/>
        <v>0</v>
      </c>
      <c r="AR553" s="29"/>
      <c r="AS553" s="29"/>
      <c r="AT553" s="29"/>
      <c r="AU553" s="30"/>
      <c r="AV553" s="43">
        <f t="shared" si="332"/>
        <v>0</v>
      </c>
    </row>
    <row r="554" spans="1:48" x14ac:dyDescent="0.25">
      <c r="A554" s="14">
        <v>37</v>
      </c>
      <c r="B554" s="8" t="s">
        <v>76</v>
      </c>
      <c r="C554" s="32" t="s">
        <v>85</v>
      </c>
      <c r="D554" s="29"/>
      <c r="E554" s="29"/>
      <c r="F554" s="29"/>
      <c r="G554" s="30"/>
      <c r="H554" s="31">
        <f t="shared" si="324"/>
        <v>0</v>
      </c>
      <c r="I554" s="29"/>
      <c r="J554" s="29"/>
      <c r="K554" s="29"/>
      <c r="L554" s="30"/>
      <c r="M554" s="31">
        <f t="shared" si="325"/>
        <v>0</v>
      </c>
      <c r="N554" s="29"/>
      <c r="O554" s="29"/>
      <c r="P554" s="29"/>
      <c r="Q554" s="30"/>
      <c r="R554" s="31">
        <f t="shared" si="326"/>
        <v>0</v>
      </c>
      <c r="S554" s="29"/>
      <c r="T554" s="29"/>
      <c r="U554" s="29"/>
      <c r="V554" s="30"/>
      <c r="W554" s="31">
        <f t="shared" si="327"/>
        <v>0</v>
      </c>
      <c r="X554" s="29"/>
      <c r="Y554" s="29"/>
      <c r="Z554" s="29"/>
      <c r="AA554" s="30"/>
      <c r="AB554" s="31">
        <f t="shared" si="328"/>
        <v>0</v>
      </c>
      <c r="AC554" s="29"/>
      <c r="AD554" s="29"/>
      <c r="AE554" s="29"/>
      <c r="AF554" s="30"/>
      <c r="AG554" s="31">
        <f t="shared" si="329"/>
        <v>0</v>
      </c>
      <c r="AH554" s="29"/>
      <c r="AI554" s="29"/>
      <c r="AJ554" s="29"/>
      <c r="AK554" s="30"/>
      <c r="AL554" s="31">
        <f t="shared" si="330"/>
        <v>0</v>
      </c>
      <c r="AM554" s="29"/>
      <c r="AN554" s="29"/>
      <c r="AO554" s="29"/>
      <c r="AP554" s="30"/>
      <c r="AQ554" s="31">
        <f t="shared" si="331"/>
        <v>0</v>
      </c>
      <c r="AR554" s="29"/>
      <c r="AS554" s="29"/>
      <c r="AT554" s="29"/>
      <c r="AU554" s="30"/>
      <c r="AV554" s="43">
        <f t="shared" si="332"/>
        <v>0</v>
      </c>
    </row>
    <row r="555" spans="1:48" x14ac:dyDescent="0.25">
      <c r="A555" s="14">
        <v>37</v>
      </c>
      <c r="B555" s="8" t="s">
        <v>77</v>
      </c>
      <c r="C555" s="32" t="s">
        <v>85</v>
      </c>
      <c r="D555" s="29"/>
      <c r="E555" s="29"/>
      <c r="F555" s="29"/>
      <c r="G555" s="30"/>
      <c r="H555" s="31">
        <f t="shared" si="324"/>
        <v>0</v>
      </c>
      <c r="I555" s="29"/>
      <c r="J555" s="29"/>
      <c r="K555" s="29"/>
      <c r="L555" s="30"/>
      <c r="M555" s="31">
        <f t="shared" si="325"/>
        <v>0</v>
      </c>
      <c r="N555" s="29"/>
      <c r="O555" s="29"/>
      <c r="P555" s="29"/>
      <c r="Q555" s="30"/>
      <c r="R555" s="31">
        <f t="shared" si="326"/>
        <v>0</v>
      </c>
      <c r="S555" s="29"/>
      <c r="T555" s="29"/>
      <c r="U555" s="29"/>
      <c r="V555" s="30"/>
      <c r="W555" s="31">
        <f t="shared" si="327"/>
        <v>0</v>
      </c>
      <c r="X555" s="29"/>
      <c r="Y555" s="29"/>
      <c r="Z555" s="29"/>
      <c r="AA555" s="30"/>
      <c r="AB555" s="31">
        <f t="shared" si="328"/>
        <v>0</v>
      </c>
      <c r="AC555" s="29"/>
      <c r="AD555" s="29"/>
      <c r="AE555" s="29"/>
      <c r="AF555" s="30"/>
      <c r="AG555" s="31">
        <f t="shared" si="329"/>
        <v>0</v>
      </c>
      <c r="AH555" s="29"/>
      <c r="AI555" s="29"/>
      <c r="AJ555" s="29"/>
      <c r="AK555" s="30"/>
      <c r="AL555" s="31">
        <f t="shared" si="330"/>
        <v>0</v>
      </c>
      <c r="AM555" s="29"/>
      <c r="AN555" s="29"/>
      <c r="AO555" s="29"/>
      <c r="AP555" s="30"/>
      <c r="AQ555" s="31">
        <f t="shared" si="331"/>
        <v>0</v>
      </c>
      <c r="AR555" s="29"/>
      <c r="AS555" s="29"/>
      <c r="AT555" s="29"/>
      <c r="AU555" s="30"/>
      <c r="AV555" s="43">
        <f t="shared" si="332"/>
        <v>0</v>
      </c>
    </row>
    <row r="556" spans="1:48" x14ac:dyDescent="0.25">
      <c r="A556" s="14">
        <v>37</v>
      </c>
      <c r="B556" s="8" t="s">
        <v>78</v>
      </c>
      <c r="C556" s="32" t="s">
        <v>85</v>
      </c>
      <c r="D556" s="29"/>
      <c r="E556" s="29"/>
      <c r="F556" s="29"/>
      <c r="G556" s="30"/>
      <c r="H556" s="31">
        <f t="shared" si="324"/>
        <v>0</v>
      </c>
      <c r="I556" s="29"/>
      <c r="J556" s="29"/>
      <c r="K556" s="29"/>
      <c r="L556" s="30"/>
      <c r="M556" s="31">
        <f t="shared" si="325"/>
        <v>0</v>
      </c>
      <c r="N556" s="29"/>
      <c r="O556" s="29"/>
      <c r="P556" s="29"/>
      <c r="Q556" s="30"/>
      <c r="R556" s="31">
        <f t="shared" si="326"/>
        <v>0</v>
      </c>
      <c r="S556" s="29"/>
      <c r="T556" s="29"/>
      <c r="U556" s="29"/>
      <c r="V556" s="30"/>
      <c r="W556" s="31">
        <f t="shared" si="327"/>
        <v>0</v>
      </c>
      <c r="X556" s="29"/>
      <c r="Y556" s="29"/>
      <c r="Z556" s="29"/>
      <c r="AA556" s="30"/>
      <c r="AB556" s="31">
        <f t="shared" si="328"/>
        <v>0</v>
      </c>
      <c r="AC556" s="29"/>
      <c r="AD556" s="29"/>
      <c r="AE556" s="29"/>
      <c r="AF556" s="30"/>
      <c r="AG556" s="31">
        <f t="shared" si="329"/>
        <v>0</v>
      </c>
      <c r="AH556" s="29"/>
      <c r="AI556" s="29"/>
      <c r="AJ556" s="29"/>
      <c r="AK556" s="30"/>
      <c r="AL556" s="31">
        <f t="shared" si="330"/>
        <v>0</v>
      </c>
      <c r="AM556" s="29"/>
      <c r="AN556" s="29"/>
      <c r="AO556" s="29"/>
      <c r="AP556" s="30"/>
      <c r="AQ556" s="31">
        <f t="shared" si="331"/>
        <v>0</v>
      </c>
      <c r="AR556" s="29"/>
      <c r="AS556" s="29"/>
      <c r="AT556" s="29"/>
      <c r="AU556" s="30"/>
      <c r="AV556" s="43">
        <f t="shared" si="332"/>
        <v>0</v>
      </c>
    </row>
    <row r="557" spans="1:48" x14ac:dyDescent="0.25">
      <c r="A557" s="14">
        <v>37</v>
      </c>
      <c r="B557" s="8" t="s">
        <v>79</v>
      </c>
      <c r="C557" s="32" t="s">
        <v>85</v>
      </c>
      <c r="D557" s="29"/>
      <c r="E557" s="29"/>
      <c r="F557" s="29"/>
      <c r="G557" s="30"/>
      <c r="H557" s="31">
        <f t="shared" si="324"/>
        <v>0</v>
      </c>
      <c r="I557" s="29"/>
      <c r="J557" s="29"/>
      <c r="K557" s="29"/>
      <c r="L557" s="30"/>
      <c r="M557" s="31">
        <f t="shared" si="325"/>
        <v>0</v>
      </c>
      <c r="N557" s="29"/>
      <c r="O557" s="29"/>
      <c r="P557" s="29"/>
      <c r="Q557" s="30"/>
      <c r="R557" s="31">
        <f t="shared" si="326"/>
        <v>0</v>
      </c>
      <c r="S557" s="29"/>
      <c r="T557" s="29"/>
      <c r="U557" s="29"/>
      <c r="V557" s="30"/>
      <c r="W557" s="31">
        <f t="shared" si="327"/>
        <v>0</v>
      </c>
      <c r="X557" s="29"/>
      <c r="Y557" s="29"/>
      <c r="Z557" s="29"/>
      <c r="AA557" s="30"/>
      <c r="AB557" s="31">
        <f t="shared" si="328"/>
        <v>0</v>
      </c>
      <c r="AC557" s="29"/>
      <c r="AD557" s="29"/>
      <c r="AE557" s="29"/>
      <c r="AF557" s="30"/>
      <c r="AG557" s="31">
        <f t="shared" si="329"/>
        <v>0</v>
      </c>
      <c r="AH557" s="29"/>
      <c r="AI557" s="29"/>
      <c r="AJ557" s="29"/>
      <c r="AK557" s="30"/>
      <c r="AL557" s="31">
        <f t="shared" si="330"/>
        <v>0</v>
      </c>
      <c r="AM557" s="29"/>
      <c r="AN557" s="29"/>
      <c r="AO557" s="29"/>
      <c r="AP557" s="30"/>
      <c r="AQ557" s="31">
        <f t="shared" si="331"/>
        <v>0</v>
      </c>
      <c r="AR557" s="29"/>
      <c r="AS557" s="29"/>
      <c r="AT557" s="29"/>
      <c r="AU557" s="30"/>
      <c r="AV557" s="43">
        <f t="shared" si="332"/>
        <v>0</v>
      </c>
    </row>
    <row r="558" spans="1:48" x14ac:dyDescent="0.25">
      <c r="A558" s="14">
        <v>37</v>
      </c>
      <c r="B558" s="8" t="s">
        <v>80</v>
      </c>
      <c r="C558" s="32" t="s">
        <v>85</v>
      </c>
      <c r="D558" s="29"/>
      <c r="E558" s="29"/>
      <c r="F558" s="29"/>
      <c r="G558" s="30"/>
      <c r="H558" s="31">
        <f t="shared" si="324"/>
        <v>0</v>
      </c>
      <c r="I558" s="29"/>
      <c r="J558" s="29"/>
      <c r="K558" s="29"/>
      <c r="L558" s="30"/>
      <c r="M558" s="31">
        <f t="shared" si="325"/>
        <v>0</v>
      </c>
      <c r="N558" s="29"/>
      <c r="O558" s="29"/>
      <c r="P558" s="29"/>
      <c r="Q558" s="30"/>
      <c r="R558" s="31">
        <f t="shared" si="326"/>
        <v>0</v>
      </c>
      <c r="S558" s="29"/>
      <c r="T558" s="29"/>
      <c r="U558" s="29"/>
      <c r="V558" s="30"/>
      <c r="W558" s="31">
        <f t="shared" si="327"/>
        <v>0</v>
      </c>
      <c r="X558" s="29"/>
      <c r="Y558" s="29"/>
      <c r="Z558" s="29"/>
      <c r="AA558" s="30"/>
      <c r="AB558" s="31">
        <f t="shared" si="328"/>
        <v>0</v>
      </c>
      <c r="AC558" s="29"/>
      <c r="AD558" s="29"/>
      <c r="AE558" s="29"/>
      <c r="AF558" s="30"/>
      <c r="AG558" s="31">
        <f t="shared" si="329"/>
        <v>0</v>
      </c>
      <c r="AH558" s="29"/>
      <c r="AI558" s="29"/>
      <c r="AJ558" s="29"/>
      <c r="AK558" s="30"/>
      <c r="AL558" s="31">
        <f t="shared" si="330"/>
        <v>0</v>
      </c>
      <c r="AM558" s="29"/>
      <c r="AN558" s="29"/>
      <c r="AO558" s="29"/>
      <c r="AP558" s="30"/>
      <c r="AQ558" s="31">
        <f t="shared" si="331"/>
        <v>0</v>
      </c>
      <c r="AR558" s="29"/>
      <c r="AS558" s="29"/>
      <c r="AT558" s="29"/>
      <c r="AU558" s="30"/>
      <c r="AV558" s="43">
        <f t="shared" si="332"/>
        <v>0</v>
      </c>
    </row>
    <row r="559" spans="1:48" x14ac:dyDescent="0.25">
      <c r="A559" s="14">
        <v>37</v>
      </c>
      <c r="B559" s="32" t="s">
        <v>81</v>
      </c>
      <c r="C559" s="32" t="s">
        <v>85</v>
      </c>
      <c r="D559" s="33"/>
      <c r="E559" s="33"/>
      <c r="F559" s="33"/>
      <c r="G559" s="34"/>
      <c r="H559" s="35">
        <f t="shared" si="324"/>
        <v>0</v>
      </c>
      <c r="I559" s="33"/>
      <c r="J559" s="33"/>
      <c r="K559" s="33"/>
      <c r="L559" s="34"/>
      <c r="M559" s="35">
        <f t="shared" si="325"/>
        <v>0</v>
      </c>
      <c r="N559" s="33"/>
      <c r="O559" s="33"/>
      <c r="P559" s="33"/>
      <c r="Q559" s="34"/>
      <c r="R559" s="35">
        <f t="shared" si="326"/>
        <v>0</v>
      </c>
      <c r="S559" s="33"/>
      <c r="T559" s="33"/>
      <c r="U559" s="33"/>
      <c r="V559" s="34"/>
      <c r="W559" s="35">
        <f t="shared" si="327"/>
        <v>0</v>
      </c>
      <c r="X559" s="33"/>
      <c r="Y559" s="33"/>
      <c r="Z559" s="33"/>
      <c r="AA559" s="34"/>
      <c r="AB559" s="35">
        <f t="shared" si="328"/>
        <v>0</v>
      </c>
      <c r="AC559" s="33"/>
      <c r="AD559" s="33"/>
      <c r="AE559" s="33"/>
      <c r="AF559" s="34"/>
      <c r="AG559" s="35">
        <f t="shared" si="329"/>
        <v>0</v>
      </c>
      <c r="AH559" s="33"/>
      <c r="AI559" s="33"/>
      <c r="AJ559" s="33"/>
      <c r="AK559" s="34"/>
      <c r="AL559" s="35">
        <f t="shared" si="330"/>
        <v>0</v>
      </c>
      <c r="AM559" s="33"/>
      <c r="AN559" s="33"/>
      <c r="AO559" s="33"/>
      <c r="AP559" s="34"/>
      <c r="AQ559" s="35">
        <f t="shared" si="331"/>
        <v>0</v>
      </c>
      <c r="AR559" s="33"/>
      <c r="AS559" s="33"/>
      <c r="AT559" s="33"/>
      <c r="AU559" s="34"/>
      <c r="AV559" s="44">
        <f t="shared" si="332"/>
        <v>0</v>
      </c>
    </row>
    <row r="560" spans="1:48" x14ac:dyDescent="0.25">
      <c r="A560" s="14">
        <v>37</v>
      </c>
      <c r="B560" s="36"/>
      <c r="C560" s="37"/>
      <c r="D560" s="38"/>
      <c r="E560" s="39"/>
      <c r="F560" s="39"/>
      <c r="G560" s="39"/>
      <c r="H560" s="40">
        <f>SUM(H547:H559)</f>
        <v>0</v>
      </c>
      <c r="I560" s="39"/>
      <c r="J560" s="39"/>
      <c r="K560" s="39"/>
      <c r="L560" s="39"/>
      <c r="M560" s="40">
        <f>SUM(M547:M559)</f>
        <v>0</v>
      </c>
      <c r="N560" s="39"/>
      <c r="O560" s="39"/>
      <c r="P560" s="39"/>
      <c r="Q560" s="39"/>
      <c r="R560" s="40">
        <f>SUM(R547:R559)</f>
        <v>0</v>
      </c>
      <c r="S560" s="39"/>
      <c r="T560" s="39"/>
      <c r="U560" s="39"/>
      <c r="V560" s="39"/>
      <c r="W560" s="40">
        <f>SUM(W547:W559)</f>
        <v>0</v>
      </c>
      <c r="X560" s="39"/>
      <c r="Y560" s="39"/>
      <c r="Z560" s="39"/>
      <c r="AA560" s="39"/>
      <c r="AB560" s="40">
        <f>SUM(AB547:AB559)</f>
        <v>0</v>
      </c>
      <c r="AC560" s="39"/>
      <c r="AD560" s="39"/>
      <c r="AE560" s="39"/>
      <c r="AF560" s="39"/>
      <c r="AG560" s="40">
        <f>SUM(AG547:AG559)</f>
        <v>0</v>
      </c>
      <c r="AH560" s="39"/>
      <c r="AI560" s="39"/>
      <c r="AJ560" s="39"/>
      <c r="AK560" s="39"/>
      <c r="AL560" s="40">
        <f>SUM(AL547:AL559)</f>
        <v>0</v>
      </c>
      <c r="AM560" s="39"/>
      <c r="AN560" s="39"/>
      <c r="AO560" s="39"/>
      <c r="AP560" s="39"/>
      <c r="AQ560" s="40">
        <f>SUM(AQ547:AQ559)</f>
        <v>0</v>
      </c>
      <c r="AR560" s="39"/>
      <c r="AS560" s="39"/>
      <c r="AT560" s="39"/>
      <c r="AU560" s="39"/>
      <c r="AV560" s="40">
        <f>SUM(AV547:AV559)</f>
        <v>0</v>
      </c>
    </row>
    <row r="561" spans="1:48" x14ac:dyDescent="0.25">
      <c r="A561" s="14">
        <v>38</v>
      </c>
      <c r="B561" s="80" t="str">
        <f>"Буква (или иное название) класса "&amp;A561&amp;":"</f>
        <v>Буква (или иное название) класса 38:</v>
      </c>
      <c r="C561" s="81"/>
      <c r="D561" s="82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</row>
    <row r="562" spans="1:48" x14ac:dyDescent="0.25">
      <c r="A562" s="14">
        <v>38</v>
      </c>
      <c r="B562" s="45" t="s">
        <v>69</v>
      </c>
      <c r="C562" s="28" t="s">
        <v>85</v>
      </c>
      <c r="D562" s="29"/>
      <c r="E562" s="29"/>
      <c r="F562" s="29"/>
      <c r="G562" s="30"/>
      <c r="H562" s="31">
        <f t="shared" ref="H562:H574" si="333">COUNTA(D562:G562)</f>
        <v>0</v>
      </c>
      <c r="I562" s="29"/>
      <c r="J562" s="29"/>
      <c r="K562" s="29"/>
      <c r="L562" s="30"/>
      <c r="M562" s="31">
        <f t="shared" ref="M562:M574" si="334">COUNTA(I562:L562)</f>
        <v>0</v>
      </c>
      <c r="N562" s="29"/>
      <c r="O562" s="29"/>
      <c r="P562" s="29"/>
      <c r="Q562" s="30"/>
      <c r="R562" s="31">
        <f t="shared" ref="R562:R574" si="335">COUNTA(N562:Q562)</f>
        <v>0</v>
      </c>
      <c r="S562" s="29"/>
      <c r="T562" s="29"/>
      <c r="U562" s="29"/>
      <c r="V562" s="30"/>
      <c r="W562" s="31">
        <f t="shared" ref="W562:W574" si="336">COUNTA(S562:V562)</f>
        <v>0</v>
      </c>
      <c r="X562" s="29"/>
      <c r="Y562" s="29"/>
      <c r="Z562" s="29"/>
      <c r="AA562" s="30"/>
      <c r="AB562" s="31">
        <f t="shared" ref="AB562:AB574" si="337">COUNTA(X562:AA562)</f>
        <v>0</v>
      </c>
      <c r="AC562" s="29"/>
      <c r="AD562" s="29"/>
      <c r="AE562" s="29"/>
      <c r="AF562" s="30"/>
      <c r="AG562" s="31">
        <f t="shared" ref="AG562:AG574" si="338">COUNTA(AC562:AF562)</f>
        <v>0</v>
      </c>
      <c r="AH562" s="29"/>
      <c r="AI562" s="29"/>
      <c r="AJ562" s="29"/>
      <c r="AK562" s="30"/>
      <c r="AL562" s="31">
        <f t="shared" ref="AL562:AL574" si="339">COUNTA(AH562:AK562)</f>
        <v>0</v>
      </c>
      <c r="AM562" s="29"/>
      <c r="AN562" s="29"/>
      <c r="AO562" s="29"/>
      <c r="AP562" s="30"/>
      <c r="AQ562" s="31">
        <f t="shared" ref="AQ562:AQ574" si="340">COUNTA(AM562:AP562)</f>
        <v>0</v>
      </c>
      <c r="AR562" s="29"/>
      <c r="AS562" s="29"/>
      <c r="AT562" s="29"/>
      <c r="AU562" s="30"/>
      <c r="AV562" s="43">
        <f t="shared" ref="AV562:AV574" si="341">COUNTA(AR562:AU562)</f>
        <v>0</v>
      </c>
    </row>
    <row r="563" spans="1:48" x14ac:dyDescent="0.25">
      <c r="A563" s="14">
        <v>38</v>
      </c>
      <c r="B563" s="8" t="s">
        <v>70</v>
      </c>
      <c r="C563" s="32" t="s">
        <v>85</v>
      </c>
      <c r="D563" s="29"/>
      <c r="E563" s="29"/>
      <c r="F563" s="29"/>
      <c r="G563" s="30"/>
      <c r="H563" s="31">
        <f t="shared" si="333"/>
        <v>0</v>
      </c>
      <c r="I563" s="29"/>
      <c r="J563" s="29"/>
      <c r="K563" s="29"/>
      <c r="L563" s="30"/>
      <c r="M563" s="31">
        <f t="shared" si="334"/>
        <v>0</v>
      </c>
      <c r="N563" s="29"/>
      <c r="O563" s="29"/>
      <c r="P563" s="29"/>
      <c r="Q563" s="30"/>
      <c r="R563" s="31">
        <f t="shared" si="335"/>
        <v>0</v>
      </c>
      <c r="S563" s="29"/>
      <c r="T563" s="29"/>
      <c r="U563" s="29"/>
      <c r="V563" s="30"/>
      <c r="W563" s="31">
        <f t="shared" si="336"/>
        <v>0</v>
      </c>
      <c r="X563" s="29"/>
      <c r="Y563" s="29"/>
      <c r="Z563" s="29"/>
      <c r="AA563" s="30"/>
      <c r="AB563" s="31">
        <f t="shared" si="337"/>
        <v>0</v>
      </c>
      <c r="AC563" s="29"/>
      <c r="AD563" s="29"/>
      <c r="AE563" s="29"/>
      <c r="AF563" s="30"/>
      <c r="AG563" s="31">
        <f t="shared" si="338"/>
        <v>0</v>
      </c>
      <c r="AH563" s="29"/>
      <c r="AI563" s="29"/>
      <c r="AJ563" s="29"/>
      <c r="AK563" s="30"/>
      <c r="AL563" s="31">
        <f t="shared" si="339"/>
        <v>0</v>
      </c>
      <c r="AM563" s="29"/>
      <c r="AN563" s="29"/>
      <c r="AO563" s="29"/>
      <c r="AP563" s="30"/>
      <c r="AQ563" s="31">
        <f t="shared" si="340"/>
        <v>0</v>
      </c>
      <c r="AR563" s="29"/>
      <c r="AS563" s="29"/>
      <c r="AT563" s="29"/>
      <c r="AU563" s="30"/>
      <c r="AV563" s="43">
        <f t="shared" si="341"/>
        <v>0</v>
      </c>
    </row>
    <row r="564" spans="1:48" x14ac:dyDescent="0.25">
      <c r="A564" s="14">
        <v>38</v>
      </c>
      <c r="B564" s="8" t="s">
        <v>71</v>
      </c>
      <c r="C564" s="32" t="s">
        <v>85</v>
      </c>
      <c r="D564" s="29"/>
      <c r="E564" s="29"/>
      <c r="F564" s="29"/>
      <c r="G564" s="30"/>
      <c r="H564" s="31">
        <f t="shared" si="333"/>
        <v>0</v>
      </c>
      <c r="I564" s="29"/>
      <c r="J564" s="29"/>
      <c r="K564" s="29"/>
      <c r="L564" s="30"/>
      <c r="M564" s="31">
        <f t="shared" si="334"/>
        <v>0</v>
      </c>
      <c r="N564" s="29"/>
      <c r="O564" s="29"/>
      <c r="P564" s="29"/>
      <c r="Q564" s="30"/>
      <c r="R564" s="31">
        <f t="shared" si="335"/>
        <v>0</v>
      </c>
      <c r="S564" s="29"/>
      <c r="T564" s="29"/>
      <c r="U564" s="29"/>
      <c r="V564" s="30"/>
      <c r="W564" s="31">
        <f t="shared" si="336"/>
        <v>0</v>
      </c>
      <c r="X564" s="29"/>
      <c r="Y564" s="29"/>
      <c r="Z564" s="29"/>
      <c r="AA564" s="30"/>
      <c r="AB564" s="31">
        <f t="shared" si="337"/>
        <v>0</v>
      </c>
      <c r="AC564" s="29"/>
      <c r="AD564" s="29"/>
      <c r="AE564" s="29"/>
      <c r="AF564" s="30"/>
      <c r="AG564" s="31">
        <f t="shared" si="338"/>
        <v>0</v>
      </c>
      <c r="AH564" s="29"/>
      <c r="AI564" s="29"/>
      <c r="AJ564" s="29"/>
      <c r="AK564" s="30"/>
      <c r="AL564" s="31">
        <f t="shared" si="339"/>
        <v>0</v>
      </c>
      <c r="AM564" s="29"/>
      <c r="AN564" s="29"/>
      <c r="AO564" s="29"/>
      <c r="AP564" s="30"/>
      <c r="AQ564" s="31">
        <f t="shared" si="340"/>
        <v>0</v>
      </c>
      <c r="AR564" s="29"/>
      <c r="AS564" s="29"/>
      <c r="AT564" s="29"/>
      <c r="AU564" s="30"/>
      <c r="AV564" s="43">
        <f t="shared" si="341"/>
        <v>0</v>
      </c>
    </row>
    <row r="565" spans="1:48" x14ac:dyDescent="0.25">
      <c r="A565" s="14">
        <v>38</v>
      </c>
      <c r="B565" s="8" t="s">
        <v>72</v>
      </c>
      <c r="C565" s="32" t="s">
        <v>85</v>
      </c>
      <c r="D565" s="29"/>
      <c r="E565" s="29"/>
      <c r="F565" s="29"/>
      <c r="G565" s="30"/>
      <c r="H565" s="31">
        <f t="shared" si="333"/>
        <v>0</v>
      </c>
      <c r="I565" s="29"/>
      <c r="J565" s="29"/>
      <c r="K565" s="29"/>
      <c r="L565" s="30"/>
      <c r="M565" s="31">
        <f t="shared" si="334"/>
        <v>0</v>
      </c>
      <c r="N565" s="29"/>
      <c r="O565" s="29"/>
      <c r="P565" s="29"/>
      <c r="Q565" s="30"/>
      <c r="R565" s="31">
        <f t="shared" si="335"/>
        <v>0</v>
      </c>
      <c r="S565" s="29"/>
      <c r="T565" s="29"/>
      <c r="U565" s="29"/>
      <c r="V565" s="30"/>
      <c r="W565" s="31">
        <f t="shared" si="336"/>
        <v>0</v>
      </c>
      <c r="X565" s="29"/>
      <c r="Y565" s="29"/>
      <c r="Z565" s="29"/>
      <c r="AA565" s="30"/>
      <c r="AB565" s="31">
        <f t="shared" si="337"/>
        <v>0</v>
      </c>
      <c r="AC565" s="29"/>
      <c r="AD565" s="29"/>
      <c r="AE565" s="29"/>
      <c r="AF565" s="30"/>
      <c r="AG565" s="31">
        <f t="shared" si="338"/>
        <v>0</v>
      </c>
      <c r="AH565" s="29"/>
      <c r="AI565" s="29"/>
      <c r="AJ565" s="29"/>
      <c r="AK565" s="30"/>
      <c r="AL565" s="31">
        <f t="shared" si="339"/>
        <v>0</v>
      </c>
      <c r="AM565" s="29"/>
      <c r="AN565" s="29"/>
      <c r="AO565" s="29"/>
      <c r="AP565" s="30"/>
      <c r="AQ565" s="31">
        <f t="shared" si="340"/>
        <v>0</v>
      </c>
      <c r="AR565" s="29"/>
      <c r="AS565" s="29"/>
      <c r="AT565" s="29"/>
      <c r="AU565" s="30"/>
      <c r="AV565" s="43">
        <f t="shared" si="341"/>
        <v>0</v>
      </c>
    </row>
    <row r="566" spans="1:48" x14ac:dyDescent="0.25">
      <c r="A566" s="14">
        <v>38</v>
      </c>
      <c r="B566" s="8" t="s">
        <v>73</v>
      </c>
      <c r="C566" s="32" t="s">
        <v>85</v>
      </c>
      <c r="D566" s="29"/>
      <c r="E566" s="29"/>
      <c r="F566" s="29"/>
      <c r="G566" s="30"/>
      <c r="H566" s="31">
        <f t="shared" si="333"/>
        <v>0</v>
      </c>
      <c r="I566" s="29"/>
      <c r="J566" s="29"/>
      <c r="K566" s="29"/>
      <c r="L566" s="30"/>
      <c r="M566" s="31">
        <f t="shared" si="334"/>
        <v>0</v>
      </c>
      <c r="N566" s="29"/>
      <c r="O566" s="29"/>
      <c r="P566" s="29"/>
      <c r="Q566" s="30"/>
      <c r="R566" s="31">
        <f t="shared" si="335"/>
        <v>0</v>
      </c>
      <c r="S566" s="29"/>
      <c r="T566" s="29"/>
      <c r="U566" s="29"/>
      <c r="V566" s="30"/>
      <c r="W566" s="31">
        <f t="shared" si="336"/>
        <v>0</v>
      </c>
      <c r="X566" s="29"/>
      <c r="Y566" s="29"/>
      <c r="Z566" s="29"/>
      <c r="AA566" s="30"/>
      <c r="AB566" s="31">
        <f t="shared" si="337"/>
        <v>0</v>
      </c>
      <c r="AC566" s="29"/>
      <c r="AD566" s="29"/>
      <c r="AE566" s="29"/>
      <c r="AF566" s="30"/>
      <c r="AG566" s="31">
        <f t="shared" si="338"/>
        <v>0</v>
      </c>
      <c r="AH566" s="29"/>
      <c r="AI566" s="29"/>
      <c r="AJ566" s="29"/>
      <c r="AK566" s="30"/>
      <c r="AL566" s="31">
        <f t="shared" si="339"/>
        <v>0</v>
      </c>
      <c r="AM566" s="29"/>
      <c r="AN566" s="29"/>
      <c r="AO566" s="29"/>
      <c r="AP566" s="30"/>
      <c r="AQ566" s="31">
        <f t="shared" si="340"/>
        <v>0</v>
      </c>
      <c r="AR566" s="29"/>
      <c r="AS566" s="29"/>
      <c r="AT566" s="29"/>
      <c r="AU566" s="30"/>
      <c r="AV566" s="43">
        <f t="shared" si="341"/>
        <v>0</v>
      </c>
    </row>
    <row r="567" spans="1:48" x14ac:dyDescent="0.25">
      <c r="A567" s="14">
        <v>38</v>
      </c>
      <c r="B567" s="8" t="s">
        <v>74</v>
      </c>
      <c r="C567" s="32" t="s">
        <v>85</v>
      </c>
      <c r="D567" s="29"/>
      <c r="E567" s="29"/>
      <c r="F567" s="29"/>
      <c r="G567" s="30"/>
      <c r="H567" s="31">
        <f t="shared" si="333"/>
        <v>0</v>
      </c>
      <c r="I567" s="29"/>
      <c r="J567" s="29"/>
      <c r="K567" s="29"/>
      <c r="L567" s="30"/>
      <c r="M567" s="31">
        <f t="shared" si="334"/>
        <v>0</v>
      </c>
      <c r="N567" s="29"/>
      <c r="O567" s="29"/>
      <c r="P567" s="29"/>
      <c r="Q567" s="30"/>
      <c r="R567" s="31">
        <f t="shared" si="335"/>
        <v>0</v>
      </c>
      <c r="S567" s="29"/>
      <c r="T567" s="29"/>
      <c r="U567" s="29"/>
      <c r="V567" s="30"/>
      <c r="W567" s="31">
        <f t="shared" si="336"/>
        <v>0</v>
      </c>
      <c r="X567" s="29"/>
      <c r="Y567" s="29"/>
      <c r="Z567" s="29"/>
      <c r="AA567" s="30"/>
      <c r="AB567" s="31">
        <f t="shared" si="337"/>
        <v>0</v>
      </c>
      <c r="AC567" s="29"/>
      <c r="AD567" s="29"/>
      <c r="AE567" s="29"/>
      <c r="AF567" s="30"/>
      <c r="AG567" s="31">
        <f t="shared" si="338"/>
        <v>0</v>
      </c>
      <c r="AH567" s="29"/>
      <c r="AI567" s="29"/>
      <c r="AJ567" s="29"/>
      <c r="AK567" s="30"/>
      <c r="AL567" s="31">
        <f t="shared" si="339"/>
        <v>0</v>
      </c>
      <c r="AM567" s="29"/>
      <c r="AN567" s="29"/>
      <c r="AO567" s="29"/>
      <c r="AP567" s="30"/>
      <c r="AQ567" s="31">
        <f t="shared" si="340"/>
        <v>0</v>
      </c>
      <c r="AR567" s="29"/>
      <c r="AS567" s="29"/>
      <c r="AT567" s="29"/>
      <c r="AU567" s="30"/>
      <c r="AV567" s="43">
        <f t="shared" si="341"/>
        <v>0</v>
      </c>
    </row>
    <row r="568" spans="1:48" x14ac:dyDescent="0.25">
      <c r="A568" s="14">
        <v>38</v>
      </c>
      <c r="B568" s="8" t="s">
        <v>75</v>
      </c>
      <c r="C568" s="32" t="s">
        <v>85</v>
      </c>
      <c r="D568" s="29"/>
      <c r="E568" s="29"/>
      <c r="F568" s="29"/>
      <c r="G568" s="30"/>
      <c r="H568" s="31">
        <f t="shared" si="333"/>
        <v>0</v>
      </c>
      <c r="I568" s="29"/>
      <c r="J568" s="29"/>
      <c r="K568" s="29"/>
      <c r="L568" s="30"/>
      <c r="M568" s="31">
        <f t="shared" si="334"/>
        <v>0</v>
      </c>
      <c r="N568" s="29"/>
      <c r="O568" s="29"/>
      <c r="P568" s="29"/>
      <c r="Q568" s="30"/>
      <c r="R568" s="31">
        <f t="shared" si="335"/>
        <v>0</v>
      </c>
      <c r="S568" s="29"/>
      <c r="T568" s="29"/>
      <c r="U568" s="29"/>
      <c r="V568" s="30"/>
      <c r="W568" s="31">
        <f t="shared" si="336"/>
        <v>0</v>
      </c>
      <c r="X568" s="29"/>
      <c r="Y568" s="29"/>
      <c r="Z568" s="29"/>
      <c r="AA568" s="30"/>
      <c r="AB568" s="31">
        <f t="shared" si="337"/>
        <v>0</v>
      </c>
      <c r="AC568" s="29"/>
      <c r="AD568" s="29"/>
      <c r="AE568" s="29"/>
      <c r="AF568" s="30"/>
      <c r="AG568" s="31">
        <f t="shared" si="338"/>
        <v>0</v>
      </c>
      <c r="AH568" s="29"/>
      <c r="AI568" s="29"/>
      <c r="AJ568" s="29"/>
      <c r="AK568" s="30"/>
      <c r="AL568" s="31">
        <f t="shared" si="339"/>
        <v>0</v>
      </c>
      <c r="AM568" s="29"/>
      <c r="AN568" s="29"/>
      <c r="AO568" s="29"/>
      <c r="AP568" s="30"/>
      <c r="AQ568" s="31">
        <f t="shared" si="340"/>
        <v>0</v>
      </c>
      <c r="AR568" s="29"/>
      <c r="AS568" s="29"/>
      <c r="AT568" s="29"/>
      <c r="AU568" s="30"/>
      <c r="AV568" s="43">
        <f t="shared" si="341"/>
        <v>0</v>
      </c>
    </row>
    <row r="569" spans="1:48" x14ac:dyDescent="0.25">
      <c r="A569" s="14">
        <v>38</v>
      </c>
      <c r="B569" s="8" t="s">
        <v>76</v>
      </c>
      <c r="C569" s="32" t="s">
        <v>85</v>
      </c>
      <c r="D569" s="29"/>
      <c r="E569" s="29"/>
      <c r="F569" s="29"/>
      <c r="G569" s="30"/>
      <c r="H569" s="31">
        <f t="shared" si="333"/>
        <v>0</v>
      </c>
      <c r="I569" s="29"/>
      <c r="J569" s="29"/>
      <c r="K569" s="29"/>
      <c r="L569" s="30"/>
      <c r="M569" s="31">
        <f t="shared" si="334"/>
        <v>0</v>
      </c>
      <c r="N569" s="29"/>
      <c r="O569" s="29"/>
      <c r="P569" s="29"/>
      <c r="Q569" s="30"/>
      <c r="R569" s="31">
        <f t="shared" si="335"/>
        <v>0</v>
      </c>
      <c r="S569" s="29"/>
      <c r="T569" s="29"/>
      <c r="U569" s="29"/>
      <c r="V569" s="30"/>
      <c r="W569" s="31">
        <f t="shared" si="336"/>
        <v>0</v>
      </c>
      <c r="X569" s="29"/>
      <c r="Y569" s="29"/>
      <c r="Z569" s="29"/>
      <c r="AA569" s="30"/>
      <c r="AB569" s="31">
        <f t="shared" si="337"/>
        <v>0</v>
      </c>
      <c r="AC569" s="29"/>
      <c r="AD569" s="29"/>
      <c r="AE569" s="29"/>
      <c r="AF569" s="30"/>
      <c r="AG569" s="31">
        <f t="shared" si="338"/>
        <v>0</v>
      </c>
      <c r="AH569" s="29"/>
      <c r="AI569" s="29"/>
      <c r="AJ569" s="29"/>
      <c r="AK569" s="30"/>
      <c r="AL569" s="31">
        <f t="shared" si="339"/>
        <v>0</v>
      </c>
      <c r="AM569" s="29"/>
      <c r="AN569" s="29"/>
      <c r="AO569" s="29"/>
      <c r="AP569" s="30"/>
      <c r="AQ569" s="31">
        <f t="shared" si="340"/>
        <v>0</v>
      </c>
      <c r="AR569" s="29"/>
      <c r="AS569" s="29"/>
      <c r="AT569" s="29"/>
      <c r="AU569" s="30"/>
      <c r="AV569" s="43">
        <f t="shared" si="341"/>
        <v>0</v>
      </c>
    </row>
    <row r="570" spans="1:48" x14ac:dyDescent="0.25">
      <c r="A570" s="14">
        <v>38</v>
      </c>
      <c r="B570" s="8" t="s">
        <v>77</v>
      </c>
      <c r="C570" s="32" t="s">
        <v>85</v>
      </c>
      <c r="D570" s="29"/>
      <c r="E570" s="29"/>
      <c r="F570" s="29"/>
      <c r="G570" s="30"/>
      <c r="H570" s="31">
        <f t="shared" si="333"/>
        <v>0</v>
      </c>
      <c r="I570" s="29"/>
      <c r="J570" s="29"/>
      <c r="K570" s="29"/>
      <c r="L570" s="30"/>
      <c r="M570" s="31">
        <f t="shared" si="334"/>
        <v>0</v>
      </c>
      <c r="N570" s="29"/>
      <c r="O570" s="29"/>
      <c r="P570" s="29"/>
      <c r="Q570" s="30"/>
      <c r="R570" s="31">
        <f t="shared" si="335"/>
        <v>0</v>
      </c>
      <c r="S570" s="29"/>
      <c r="T570" s="29"/>
      <c r="U570" s="29"/>
      <c r="V570" s="30"/>
      <c r="W570" s="31">
        <f t="shared" si="336"/>
        <v>0</v>
      </c>
      <c r="X570" s="29"/>
      <c r="Y570" s="29"/>
      <c r="Z570" s="29"/>
      <c r="AA570" s="30"/>
      <c r="AB570" s="31">
        <f t="shared" si="337"/>
        <v>0</v>
      </c>
      <c r="AC570" s="29"/>
      <c r="AD570" s="29"/>
      <c r="AE570" s="29"/>
      <c r="AF570" s="30"/>
      <c r="AG570" s="31">
        <f t="shared" si="338"/>
        <v>0</v>
      </c>
      <c r="AH570" s="29"/>
      <c r="AI570" s="29"/>
      <c r="AJ570" s="29"/>
      <c r="AK570" s="30"/>
      <c r="AL570" s="31">
        <f t="shared" si="339"/>
        <v>0</v>
      </c>
      <c r="AM570" s="29"/>
      <c r="AN570" s="29"/>
      <c r="AO570" s="29"/>
      <c r="AP570" s="30"/>
      <c r="AQ570" s="31">
        <f t="shared" si="340"/>
        <v>0</v>
      </c>
      <c r="AR570" s="29"/>
      <c r="AS570" s="29"/>
      <c r="AT570" s="29"/>
      <c r="AU570" s="30"/>
      <c r="AV570" s="43">
        <f t="shared" si="341"/>
        <v>0</v>
      </c>
    </row>
    <row r="571" spans="1:48" x14ac:dyDescent="0.25">
      <c r="A571" s="14">
        <v>38</v>
      </c>
      <c r="B571" s="8" t="s">
        <v>78</v>
      </c>
      <c r="C571" s="32" t="s">
        <v>85</v>
      </c>
      <c r="D571" s="29"/>
      <c r="E571" s="29"/>
      <c r="F571" s="29"/>
      <c r="G571" s="30"/>
      <c r="H571" s="31">
        <f t="shared" si="333"/>
        <v>0</v>
      </c>
      <c r="I571" s="29"/>
      <c r="J571" s="29"/>
      <c r="K571" s="29"/>
      <c r="L571" s="30"/>
      <c r="M571" s="31">
        <f t="shared" si="334"/>
        <v>0</v>
      </c>
      <c r="N571" s="29"/>
      <c r="O571" s="29"/>
      <c r="P571" s="29"/>
      <c r="Q571" s="30"/>
      <c r="R571" s="31">
        <f t="shared" si="335"/>
        <v>0</v>
      </c>
      <c r="S571" s="29"/>
      <c r="T571" s="29"/>
      <c r="U571" s="29"/>
      <c r="V571" s="30"/>
      <c r="W571" s="31">
        <f t="shared" si="336"/>
        <v>0</v>
      </c>
      <c r="X571" s="29"/>
      <c r="Y571" s="29"/>
      <c r="Z571" s="29"/>
      <c r="AA571" s="30"/>
      <c r="AB571" s="31">
        <f t="shared" si="337"/>
        <v>0</v>
      </c>
      <c r="AC571" s="29"/>
      <c r="AD571" s="29"/>
      <c r="AE571" s="29"/>
      <c r="AF571" s="30"/>
      <c r="AG571" s="31">
        <f t="shared" si="338"/>
        <v>0</v>
      </c>
      <c r="AH571" s="29"/>
      <c r="AI571" s="29"/>
      <c r="AJ571" s="29"/>
      <c r="AK571" s="30"/>
      <c r="AL571" s="31">
        <f t="shared" si="339"/>
        <v>0</v>
      </c>
      <c r="AM571" s="29"/>
      <c r="AN571" s="29"/>
      <c r="AO571" s="29"/>
      <c r="AP571" s="30"/>
      <c r="AQ571" s="31">
        <f t="shared" si="340"/>
        <v>0</v>
      </c>
      <c r="AR571" s="29"/>
      <c r="AS571" s="29"/>
      <c r="AT571" s="29"/>
      <c r="AU571" s="30"/>
      <c r="AV571" s="43">
        <f t="shared" si="341"/>
        <v>0</v>
      </c>
    </row>
    <row r="572" spans="1:48" x14ac:dyDescent="0.25">
      <c r="A572" s="14">
        <v>38</v>
      </c>
      <c r="B572" s="8" t="s">
        <v>79</v>
      </c>
      <c r="C572" s="32" t="s">
        <v>85</v>
      </c>
      <c r="D572" s="29"/>
      <c r="E572" s="29"/>
      <c r="F572" s="29"/>
      <c r="G572" s="30"/>
      <c r="H572" s="31">
        <f t="shared" si="333"/>
        <v>0</v>
      </c>
      <c r="I572" s="29"/>
      <c r="J572" s="29"/>
      <c r="K572" s="29"/>
      <c r="L572" s="30"/>
      <c r="M572" s="31">
        <f t="shared" si="334"/>
        <v>0</v>
      </c>
      <c r="N572" s="29"/>
      <c r="O572" s="29"/>
      <c r="P572" s="29"/>
      <c r="Q572" s="30"/>
      <c r="R572" s="31">
        <f t="shared" si="335"/>
        <v>0</v>
      </c>
      <c r="S572" s="29"/>
      <c r="T572" s="29"/>
      <c r="U572" s="29"/>
      <c r="V572" s="30"/>
      <c r="W572" s="31">
        <f t="shared" si="336"/>
        <v>0</v>
      </c>
      <c r="X572" s="29"/>
      <c r="Y572" s="29"/>
      <c r="Z572" s="29"/>
      <c r="AA572" s="30"/>
      <c r="AB572" s="31">
        <f t="shared" si="337"/>
        <v>0</v>
      </c>
      <c r="AC572" s="29"/>
      <c r="AD572" s="29"/>
      <c r="AE572" s="29"/>
      <c r="AF572" s="30"/>
      <c r="AG572" s="31">
        <f t="shared" si="338"/>
        <v>0</v>
      </c>
      <c r="AH572" s="29"/>
      <c r="AI572" s="29"/>
      <c r="AJ572" s="29"/>
      <c r="AK572" s="30"/>
      <c r="AL572" s="31">
        <f t="shared" si="339"/>
        <v>0</v>
      </c>
      <c r="AM572" s="29"/>
      <c r="AN572" s="29"/>
      <c r="AO572" s="29"/>
      <c r="AP572" s="30"/>
      <c r="AQ572" s="31">
        <f t="shared" si="340"/>
        <v>0</v>
      </c>
      <c r="AR572" s="29"/>
      <c r="AS572" s="29"/>
      <c r="AT572" s="29"/>
      <c r="AU572" s="30"/>
      <c r="AV572" s="43">
        <f t="shared" si="341"/>
        <v>0</v>
      </c>
    </row>
    <row r="573" spans="1:48" x14ac:dyDescent="0.25">
      <c r="A573" s="14">
        <v>38</v>
      </c>
      <c r="B573" s="8" t="s">
        <v>80</v>
      </c>
      <c r="C573" s="32" t="s">
        <v>85</v>
      </c>
      <c r="D573" s="29"/>
      <c r="E573" s="29"/>
      <c r="F573" s="29"/>
      <c r="G573" s="30"/>
      <c r="H573" s="31">
        <f t="shared" si="333"/>
        <v>0</v>
      </c>
      <c r="I573" s="29"/>
      <c r="J573" s="29"/>
      <c r="K573" s="29"/>
      <c r="L573" s="30"/>
      <c r="M573" s="31">
        <f t="shared" si="334"/>
        <v>0</v>
      </c>
      <c r="N573" s="29"/>
      <c r="O573" s="29"/>
      <c r="P573" s="29"/>
      <c r="Q573" s="30"/>
      <c r="R573" s="31">
        <f t="shared" si="335"/>
        <v>0</v>
      </c>
      <c r="S573" s="29"/>
      <c r="T573" s="29"/>
      <c r="U573" s="29"/>
      <c r="V573" s="30"/>
      <c r="W573" s="31">
        <f t="shared" si="336"/>
        <v>0</v>
      </c>
      <c r="X573" s="29"/>
      <c r="Y573" s="29"/>
      <c r="Z573" s="29"/>
      <c r="AA573" s="30"/>
      <c r="AB573" s="31">
        <f t="shared" si="337"/>
        <v>0</v>
      </c>
      <c r="AC573" s="29"/>
      <c r="AD573" s="29"/>
      <c r="AE573" s="29"/>
      <c r="AF573" s="30"/>
      <c r="AG573" s="31">
        <f t="shared" si="338"/>
        <v>0</v>
      </c>
      <c r="AH573" s="29"/>
      <c r="AI573" s="29"/>
      <c r="AJ573" s="29"/>
      <c r="AK573" s="30"/>
      <c r="AL573" s="31">
        <f t="shared" si="339"/>
        <v>0</v>
      </c>
      <c r="AM573" s="29"/>
      <c r="AN573" s="29"/>
      <c r="AO573" s="29"/>
      <c r="AP573" s="30"/>
      <c r="AQ573" s="31">
        <f t="shared" si="340"/>
        <v>0</v>
      </c>
      <c r="AR573" s="29"/>
      <c r="AS573" s="29"/>
      <c r="AT573" s="29"/>
      <c r="AU573" s="30"/>
      <c r="AV573" s="43">
        <f t="shared" si="341"/>
        <v>0</v>
      </c>
    </row>
    <row r="574" spans="1:48" x14ac:dyDescent="0.25">
      <c r="A574" s="14">
        <v>38</v>
      </c>
      <c r="B574" s="32" t="s">
        <v>81</v>
      </c>
      <c r="C574" s="32" t="s">
        <v>85</v>
      </c>
      <c r="D574" s="33"/>
      <c r="E574" s="33"/>
      <c r="F574" s="33"/>
      <c r="G574" s="34"/>
      <c r="H574" s="35">
        <f t="shared" si="333"/>
        <v>0</v>
      </c>
      <c r="I574" s="33"/>
      <c r="J574" s="33"/>
      <c r="K574" s="33"/>
      <c r="L574" s="34"/>
      <c r="M574" s="35">
        <f t="shared" si="334"/>
        <v>0</v>
      </c>
      <c r="N574" s="33"/>
      <c r="O574" s="33"/>
      <c r="P574" s="33"/>
      <c r="Q574" s="34"/>
      <c r="R574" s="35">
        <f t="shared" si="335"/>
        <v>0</v>
      </c>
      <c r="S574" s="33"/>
      <c r="T574" s="33"/>
      <c r="U574" s="33"/>
      <c r="V574" s="34"/>
      <c r="W574" s="35">
        <f t="shared" si="336"/>
        <v>0</v>
      </c>
      <c r="X574" s="33"/>
      <c r="Y574" s="33"/>
      <c r="Z574" s="33"/>
      <c r="AA574" s="34"/>
      <c r="AB574" s="35">
        <f t="shared" si="337"/>
        <v>0</v>
      </c>
      <c r="AC574" s="33"/>
      <c r="AD574" s="33"/>
      <c r="AE574" s="33"/>
      <c r="AF574" s="34"/>
      <c r="AG574" s="35">
        <f t="shared" si="338"/>
        <v>0</v>
      </c>
      <c r="AH574" s="33"/>
      <c r="AI574" s="33"/>
      <c r="AJ574" s="33"/>
      <c r="AK574" s="34"/>
      <c r="AL574" s="35">
        <f t="shared" si="339"/>
        <v>0</v>
      </c>
      <c r="AM574" s="33"/>
      <c r="AN574" s="33"/>
      <c r="AO574" s="33"/>
      <c r="AP574" s="34"/>
      <c r="AQ574" s="35">
        <f t="shared" si="340"/>
        <v>0</v>
      </c>
      <c r="AR574" s="33"/>
      <c r="AS574" s="33"/>
      <c r="AT574" s="33"/>
      <c r="AU574" s="34"/>
      <c r="AV574" s="44">
        <f t="shared" si="341"/>
        <v>0</v>
      </c>
    </row>
    <row r="575" spans="1:48" x14ac:dyDescent="0.25">
      <c r="A575" s="14">
        <v>38</v>
      </c>
      <c r="B575" s="36"/>
      <c r="C575" s="37"/>
      <c r="D575" s="38"/>
      <c r="E575" s="39"/>
      <c r="F575" s="39"/>
      <c r="G575" s="39"/>
      <c r="H575" s="40">
        <f>SUM(H562:H574)</f>
        <v>0</v>
      </c>
      <c r="I575" s="39"/>
      <c r="J575" s="39"/>
      <c r="K575" s="39"/>
      <c r="L575" s="39"/>
      <c r="M575" s="40">
        <f>SUM(M562:M574)</f>
        <v>0</v>
      </c>
      <c r="N575" s="39"/>
      <c r="O575" s="39"/>
      <c r="P575" s="39"/>
      <c r="Q575" s="39"/>
      <c r="R575" s="40">
        <f>SUM(R562:R574)</f>
        <v>0</v>
      </c>
      <c r="S575" s="39"/>
      <c r="T575" s="39"/>
      <c r="U575" s="39"/>
      <c r="V575" s="39"/>
      <c r="W575" s="40">
        <f>SUM(W562:W574)</f>
        <v>0</v>
      </c>
      <c r="X575" s="39"/>
      <c r="Y575" s="39"/>
      <c r="Z575" s="39"/>
      <c r="AA575" s="39"/>
      <c r="AB575" s="40">
        <f>SUM(AB562:AB574)</f>
        <v>0</v>
      </c>
      <c r="AC575" s="39"/>
      <c r="AD575" s="39"/>
      <c r="AE575" s="39"/>
      <c r="AF575" s="39"/>
      <c r="AG575" s="40">
        <f>SUM(AG562:AG574)</f>
        <v>0</v>
      </c>
      <c r="AH575" s="39"/>
      <c r="AI575" s="39"/>
      <c r="AJ575" s="39"/>
      <c r="AK575" s="39"/>
      <c r="AL575" s="40">
        <f>SUM(AL562:AL574)</f>
        <v>0</v>
      </c>
      <c r="AM575" s="39"/>
      <c r="AN575" s="39"/>
      <c r="AO575" s="39"/>
      <c r="AP575" s="39"/>
      <c r="AQ575" s="40">
        <f>SUM(AQ562:AQ574)</f>
        <v>0</v>
      </c>
      <c r="AR575" s="39"/>
      <c r="AS575" s="39"/>
      <c r="AT575" s="39"/>
      <c r="AU575" s="39"/>
      <c r="AV575" s="40">
        <f>SUM(AV562:AV574)</f>
        <v>0</v>
      </c>
    </row>
    <row r="576" spans="1:48" x14ac:dyDescent="0.25">
      <c r="A576" s="14">
        <v>39</v>
      </c>
      <c r="B576" s="80" t="str">
        <f>"Буква (или иное название) класса "&amp;A576&amp;":"</f>
        <v>Буква (или иное название) класса 39:</v>
      </c>
      <c r="C576" s="81"/>
      <c r="D576" s="82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</row>
    <row r="577" spans="1:48" x14ac:dyDescent="0.25">
      <c r="A577" s="14">
        <v>39</v>
      </c>
      <c r="B577" s="45" t="s">
        <v>69</v>
      </c>
      <c r="C577" s="28" t="s">
        <v>85</v>
      </c>
      <c r="D577" s="29"/>
      <c r="E577" s="29"/>
      <c r="F577" s="29"/>
      <c r="G577" s="30"/>
      <c r="H577" s="31">
        <f t="shared" ref="H577:H589" si="342">COUNTA(D577:G577)</f>
        <v>0</v>
      </c>
      <c r="I577" s="29"/>
      <c r="J577" s="29"/>
      <c r="K577" s="29"/>
      <c r="L577" s="30"/>
      <c r="M577" s="31">
        <f t="shared" ref="M577:M589" si="343">COUNTA(I577:L577)</f>
        <v>0</v>
      </c>
      <c r="N577" s="29"/>
      <c r="O577" s="29"/>
      <c r="P577" s="29"/>
      <c r="Q577" s="30"/>
      <c r="R577" s="31">
        <f t="shared" ref="R577:R589" si="344">COUNTA(N577:Q577)</f>
        <v>0</v>
      </c>
      <c r="S577" s="29"/>
      <c r="T577" s="29"/>
      <c r="U577" s="29"/>
      <c r="V577" s="30"/>
      <c r="W577" s="31">
        <f t="shared" ref="W577:W589" si="345">COUNTA(S577:V577)</f>
        <v>0</v>
      </c>
      <c r="X577" s="29"/>
      <c r="Y577" s="29"/>
      <c r="Z577" s="29"/>
      <c r="AA577" s="30"/>
      <c r="AB577" s="31">
        <f t="shared" ref="AB577:AB589" si="346">COUNTA(X577:AA577)</f>
        <v>0</v>
      </c>
      <c r="AC577" s="29"/>
      <c r="AD577" s="29"/>
      <c r="AE577" s="29"/>
      <c r="AF577" s="30"/>
      <c r="AG577" s="31">
        <f t="shared" ref="AG577:AG589" si="347">COUNTA(AC577:AF577)</f>
        <v>0</v>
      </c>
      <c r="AH577" s="29"/>
      <c r="AI577" s="29"/>
      <c r="AJ577" s="29"/>
      <c r="AK577" s="30"/>
      <c r="AL577" s="31">
        <f t="shared" ref="AL577:AL589" si="348">COUNTA(AH577:AK577)</f>
        <v>0</v>
      </c>
      <c r="AM577" s="29"/>
      <c r="AN577" s="29"/>
      <c r="AO577" s="29"/>
      <c r="AP577" s="30"/>
      <c r="AQ577" s="31">
        <f t="shared" ref="AQ577:AQ589" si="349">COUNTA(AM577:AP577)</f>
        <v>0</v>
      </c>
      <c r="AR577" s="29"/>
      <c r="AS577" s="29"/>
      <c r="AT577" s="29"/>
      <c r="AU577" s="30"/>
      <c r="AV577" s="43">
        <f t="shared" ref="AV577:AV589" si="350">COUNTA(AR577:AU577)</f>
        <v>0</v>
      </c>
    </row>
    <row r="578" spans="1:48" x14ac:dyDescent="0.25">
      <c r="A578" s="14">
        <v>39</v>
      </c>
      <c r="B578" s="8" t="s">
        <v>70</v>
      </c>
      <c r="C578" s="32" t="s">
        <v>85</v>
      </c>
      <c r="D578" s="29"/>
      <c r="E578" s="29"/>
      <c r="F578" s="29"/>
      <c r="G578" s="30"/>
      <c r="H578" s="31">
        <f t="shared" si="342"/>
        <v>0</v>
      </c>
      <c r="I578" s="29"/>
      <c r="J578" s="29"/>
      <c r="K578" s="29"/>
      <c r="L578" s="30"/>
      <c r="M578" s="31">
        <f t="shared" si="343"/>
        <v>0</v>
      </c>
      <c r="N578" s="29"/>
      <c r="O578" s="29"/>
      <c r="P578" s="29"/>
      <c r="Q578" s="30"/>
      <c r="R578" s="31">
        <f t="shared" si="344"/>
        <v>0</v>
      </c>
      <c r="S578" s="29"/>
      <c r="T578" s="29"/>
      <c r="U578" s="29"/>
      <c r="V578" s="30"/>
      <c r="W578" s="31">
        <f t="shared" si="345"/>
        <v>0</v>
      </c>
      <c r="X578" s="29"/>
      <c r="Y578" s="29"/>
      <c r="Z578" s="29"/>
      <c r="AA578" s="30"/>
      <c r="AB578" s="31">
        <f t="shared" si="346"/>
        <v>0</v>
      </c>
      <c r="AC578" s="29"/>
      <c r="AD578" s="29"/>
      <c r="AE578" s="29"/>
      <c r="AF578" s="30"/>
      <c r="AG578" s="31">
        <f t="shared" si="347"/>
        <v>0</v>
      </c>
      <c r="AH578" s="29"/>
      <c r="AI578" s="29"/>
      <c r="AJ578" s="29"/>
      <c r="AK578" s="30"/>
      <c r="AL578" s="31">
        <f t="shared" si="348"/>
        <v>0</v>
      </c>
      <c r="AM578" s="29"/>
      <c r="AN578" s="29"/>
      <c r="AO578" s="29"/>
      <c r="AP578" s="30"/>
      <c r="AQ578" s="31">
        <f t="shared" si="349"/>
        <v>0</v>
      </c>
      <c r="AR578" s="29"/>
      <c r="AS578" s="29"/>
      <c r="AT578" s="29"/>
      <c r="AU578" s="30"/>
      <c r="AV578" s="43">
        <f t="shared" si="350"/>
        <v>0</v>
      </c>
    </row>
    <row r="579" spans="1:48" x14ac:dyDescent="0.25">
      <c r="A579" s="14">
        <v>39</v>
      </c>
      <c r="B579" s="8" t="s">
        <v>71</v>
      </c>
      <c r="C579" s="32" t="s">
        <v>85</v>
      </c>
      <c r="D579" s="29"/>
      <c r="E579" s="29"/>
      <c r="F579" s="29"/>
      <c r="G579" s="30"/>
      <c r="H579" s="31">
        <f t="shared" si="342"/>
        <v>0</v>
      </c>
      <c r="I579" s="29"/>
      <c r="J579" s="29"/>
      <c r="K579" s="29"/>
      <c r="L579" s="30"/>
      <c r="M579" s="31">
        <f t="shared" si="343"/>
        <v>0</v>
      </c>
      <c r="N579" s="29"/>
      <c r="O579" s="29"/>
      <c r="P579" s="29"/>
      <c r="Q579" s="30"/>
      <c r="R579" s="31">
        <f t="shared" si="344"/>
        <v>0</v>
      </c>
      <c r="S579" s="29"/>
      <c r="T579" s="29"/>
      <c r="U579" s="29"/>
      <c r="V579" s="30"/>
      <c r="W579" s="31">
        <f t="shared" si="345"/>
        <v>0</v>
      </c>
      <c r="X579" s="29"/>
      <c r="Y579" s="29"/>
      <c r="Z579" s="29"/>
      <c r="AA579" s="30"/>
      <c r="AB579" s="31">
        <f t="shared" si="346"/>
        <v>0</v>
      </c>
      <c r="AC579" s="29"/>
      <c r="AD579" s="29"/>
      <c r="AE579" s="29"/>
      <c r="AF579" s="30"/>
      <c r="AG579" s="31">
        <f t="shared" si="347"/>
        <v>0</v>
      </c>
      <c r="AH579" s="29"/>
      <c r="AI579" s="29"/>
      <c r="AJ579" s="29"/>
      <c r="AK579" s="30"/>
      <c r="AL579" s="31">
        <f t="shared" si="348"/>
        <v>0</v>
      </c>
      <c r="AM579" s="29"/>
      <c r="AN579" s="29"/>
      <c r="AO579" s="29"/>
      <c r="AP579" s="30"/>
      <c r="AQ579" s="31">
        <f t="shared" si="349"/>
        <v>0</v>
      </c>
      <c r="AR579" s="29"/>
      <c r="AS579" s="29"/>
      <c r="AT579" s="29"/>
      <c r="AU579" s="30"/>
      <c r="AV579" s="43">
        <f t="shared" si="350"/>
        <v>0</v>
      </c>
    </row>
    <row r="580" spans="1:48" x14ac:dyDescent="0.25">
      <c r="A580" s="14">
        <v>39</v>
      </c>
      <c r="B580" s="8" t="s">
        <v>72</v>
      </c>
      <c r="C580" s="32" t="s">
        <v>85</v>
      </c>
      <c r="D580" s="29"/>
      <c r="E580" s="29"/>
      <c r="F580" s="29"/>
      <c r="G580" s="30"/>
      <c r="H580" s="31">
        <f t="shared" si="342"/>
        <v>0</v>
      </c>
      <c r="I580" s="29"/>
      <c r="J580" s="29"/>
      <c r="K580" s="29"/>
      <c r="L580" s="30"/>
      <c r="M580" s="31">
        <f t="shared" si="343"/>
        <v>0</v>
      </c>
      <c r="N580" s="29"/>
      <c r="O580" s="29"/>
      <c r="P580" s="29"/>
      <c r="Q580" s="30"/>
      <c r="R580" s="31">
        <f t="shared" si="344"/>
        <v>0</v>
      </c>
      <c r="S580" s="29"/>
      <c r="T580" s="29"/>
      <c r="U580" s="29"/>
      <c r="V580" s="30"/>
      <c r="W580" s="31">
        <f t="shared" si="345"/>
        <v>0</v>
      </c>
      <c r="X580" s="29"/>
      <c r="Y580" s="29"/>
      <c r="Z580" s="29"/>
      <c r="AA580" s="30"/>
      <c r="AB580" s="31">
        <f t="shared" si="346"/>
        <v>0</v>
      </c>
      <c r="AC580" s="29"/>
      <c r="AD580" s="29"/>
      <c r="AE580" s="29"/>
      <c r="AF580" s="30"/>
      <c r="AG580" s="31">
        <f t="shared" si="347"/>
        <v>0</v>
      </c>
      <c r="AH580" s="29"/>
      <c r="AI580" s="29"/>
      <c r="AJ580" s="29"/>
      <c r="AK580" s="30"/>
      <c r="AL580" s="31">
        <f t="shared" si="348"/>
        <v>0</v>
      </c>
      <c r="AM580" s="29"/>
      <c r="AN580" s="29"/>
      <c r="AO580" s="29"/>
      <c r="AP580" s="30"/>
      <c r="AQ580" s="31">
        <f t="shared" si="349"/>
        <v>0</v>
      </c>
      <c r="AR580" s="29"/>
      <c r="AS580" s="29"/>
      <c r="AT580" s="29"/>
      <c r="AU580" s="30"/>
      <c r="AV580" s="43">
        <f t="shared" si="350"/>
        <v>0</v>
      </c>
    </row>
    <row r="581" spans="1:48" x14ac:dyDescent="0.25">
      <c r="A581" s="14">
        <v>39</v>
      </c>
      <c r="B581" s="8" t="s">
        <v>73</v>
      </c>
      <c r="C581" s="32" t="s">
        <v>85</v>
      </c>
      <c r="D581" s="29"/>
      <c r="E581" s="29"/>
      <c r="F581" s="29"/>
      <c r="G581" s="30"/>
      <c r="H581" s="31">
        <f t="shared" si="342"/>
        <v>0</v>
      </c>
      <c r="I581" s="29"/>
      <c r="J581" s="29"/>
      <c r="K581" s="29"/>
      <c r="L581" s="30"/>
      <c r="M581" s="31">
        <f t="shared" si="343"/>
        <v>0</v>
      </c>
      <c r="N581" s="29"/>
      <c r="O581" s="29"/>
      <c r="P581" s="29"/>
      <c r="Q581" s="30"/>
      <c r="R581" s="31">
        <f t="shared" si="344"/>
        <v>0</v>
      </c>
      <c r="S581" s="29"/>
      <c r="T581" s="29"/>
      <c r="U581" s="29"/>
      <c r="V581" s="30"/>
      <c r="W581" s="31">
        <f t="shared" si="345"/>
        <v>0</v>
      </c>
      <c r="X581" s="29"/>
      <c r="Y581" s="29"/>
      <c r="Z581" s="29"/>
      <c r="AA581" s="30"/>
      <c r="AB581" s="31">
        <f t="shared" si="346"/>
        <v>0</v>
      </c>
      <c r="AC581" s="29"/>
      <c r="AD581" s="29"/>
      <c r="AE581" s="29"/>
      <c r="AF581" s="30"/>
      <c r="AG581" s="31">
        <f t="shared" si="347"/>
        <v>0</v>
      </c>
      <c r="AH581" s="29"/>
      <c r="AI581" s="29"/>
      <c r="AJ581" s="29"/>
      <c r="AK581" s="30"/>
      <c r="AL581" s="31">
        <f t="shared" si="348"/>
        <v>0</v>
      </c>
      <c r="AM581" s="29"/>
      <c r="AN581" s="29"/>
      <c r="AO581" s="29"/>
      <c r="AP581" s="30"/>
      <c r="AQ581" s="31">
        <f t="shared" si="349"/>
        <v>0</v>
      </c>
      <c r="AR581" s="29"/>
      <c r="AS581" s="29"/>
      <c r="AT581" s="29"/>
      <c r="AU581" s="30"/>
      <c r="AV581" s="43">
        <f t="shared" si="350"/>
        <v>0</v>
      </c>
    </row>
    <row r="582" spans="1:48" x14ac:dyDescent="0.25">
      <c r="A582" s="14">
        <v>39</v>
      </c>
      <c r="B582" s="8" t="s">
        <v>74</v>
      </c>
      <c r="C582" s="32" t="s">
        <v>85</v>
      </c>
      <c r="D582" s="29"/>
      <c r="E582" s="29"/>
      <c r="F582" s="29"/>
      <c r="G582" s="30"/>
      <c r="H582" s="31">
        <f t="shared" si="342"/>
        <v>0</v>
      </c>
      <c r="I582" s="29"/>
      <c r="J582" s="29"/>
      <c r="K582" s="29"/>
      <c r="L582" s="30"/>
      <c r="M582" s="31">
        <f t="shared" si="343"/>
        <v>0</v>
      </c>
      <c r="N582" s="29"/>
      <c r="O582" s="29"/>
      <c r="P582" s="29"/>
      <c r="Q582" s="30"/>
      <c r="R582" s="31">
        <f t="shared" si="344"/>
        <v>0</v>
      </c>
      <c r="S582" s="29"/>
      <c r="T582" s="29"/>
      <c r="U582" s="29"/>
      <c r="V582" s="30"/>
      <c r="W582" s="31">
        <f t="shared" si="345"/>
        <v>0</v>
      </c>
      <c r="X582" s="29"/>
      <c r="Y582" s="29"/>
      <c r="Z582" s="29"/>
      <c r="AA582" s="30"/>
      <c r="AB582" s="31">
        <f t="shared" si="346"/>
        <v>0</v>
      </c>
      <c r="AC582" s="29"/>
      <c r="AD582" s="29"/>
      <c r="AE582" s="29"/>
      <c r="AF582" s="30"/>
      <c r="AG582" s="31">
        <f t="shared" si="347"/>
        <v>0</v>
      </c>
      <c r="AH582" s="29"/>
      <c r="AI582" s="29"/>
      <c r="AJ582" s="29"/>
      <c r="AK582" s="30"/>
      <c r="AL582" s="31">
        <f t="shared" si="348"/>
        <v>0</v>
      </c>
      <c r="AM582" s="29"/>
      <c r="AN582" s="29"/>
      <c r="AO582" s="29"/>
      <c r="AP582" s="30"/>
      <c r="AQ582" s="31">
        <f t="shared" si="349"/>
        <v>0</v>
      </c>
      <c r="AR582" s="29"/>
      <c r="AS582" s="29"/>
      <c r="AT582" s="29"/>
      <c r="AU582" s="30"/>
      <c r="AV582" s="43">
        <f t="shared" si="350"/>
        <v>0</v>
      </c>
    </row>
    <row r="583" spans="1:48" x14ac:dyDescent="0.25">
      <c r="A583" s="14">
        <v>39</v>
      </c>
      <c r="B583" s="8" t="s">
        <v>75</v>
      </c>
      <c r="C583" s="32" t="s">
        <v>85</v>
      </c>
      <c r="D583" s="29"/>
      <c r="E583" s="29"/>
      <c r="F583" s="29"/>
      <c r="G583" s="30"/>
      <c r="H583" s="31">
        <f t="shared" si="342"/>
        <v>0</v>
      </c>
      <c r="I583" s="29"/>
      <c r="J583" s="29"/>
      <c r="K583" s="29"/>
      <c r="L583" s="30"/>
      <c r="M583" s="31">
        <f t="shared" si="343"/>
        <v>0</v>
      </c>
      <c r="N583" s="29"/>
      <c r="O583" s="29"/>
      <c r="P583" s="29"/>
      <c r="Q583" s="30"/>
      <c r="R583" s="31">
        <f t="shared" si="344"/>
        <v>0</v>
      </c>
      <c r="S583" s="29"/>
      <c r="T583" s="29"/>
      <c r="U583" s="29"/>
      <c r="V583" s="30"/>
      <c r="W583" s="31">
        <f t="shared" si="345"/>
        <v>0</v>
      </c>
      <c r="X583" s="29"/>
      <c r="Y583" s="29"/>
      <c r="Z583" s="29"/>
      <c r="AA583" s="30"/>
      <c r="AB583" s="31">
        <f t="shared" si="346"/>
        <v>0</v>
      </c>
      <c r="AC583" s="29"/>
      <c r="AD583" s="29"/>
      <c r="AE583" s="29"/>
      <c r="AF583" s="30"/>
      <c r="AG583" s="31">
        <f t="shared" si="347"/>
        <v>0</v>
      </c>
      <c r="AH583" s="29"/>
      <c r="AI583" s="29"/>
      <c r="AJ583" s="29"/>
      <c r="AK583" s="30"/>
      <c r="AL583" s="31">
        <f t="shared" si="348"/>
        <v>0</v>
      </c>
      <c r="AM583" s="29"/>
      <c r="AN583" s="29"/>
      <c r="AO583" s="29"/>
      <c r="AP583" s="30"/>
      <c r="AQ583" s="31">
        <f t="shared" si="349"/>
        <v>0</v>
      </c>
      <c r="AR583" s="29"/>
      <c r="AS583" s="29"/>
      <c r="AT583" s="29"/>
      <c r="AU583" s="30"/>
      <c r="AV583" s="43">
        <f t="shared" si="350"/>
        <v>0</v>
      </c>
    </row>
    <row r="584" spans="1:48" x14ac:dyDescent="0.25">
      <c r="A584" s="14">
        <v>39</v>
      </c>
      <c r="B584" s="8" t="s">
        <v>76</v>
      </c>
      <c r="C584" s="32" t="s">
        <v>85</v>
      </c>
      <c r="D584" s="29"/>
      <c r="E584" s="29"/>
      <c r="F584" s="29"/>
      <c r="G584" s="30"/>
      <c r="H584" s="31">
        <f t="shared" si="342"/>
        <v>0</v>
      </c>
      <c r="I584" s="29"/>
      <c r="J584" s="29"/>
      <c r="K584" s="29"/>
      <c r="L584" s="30"/>
      <c r="M584" s="31">
        <f t="shared" si="343"/>
        <v>0</v>
      </c>
      <c r="N584" s="29"/>
      <c r="O584" s="29"/>
      <c r="P584" s="29"/>
      <c r="Q584" s="30"/>
      <c r="R584" s="31">
        <f t="shared" si="344"/>
        <v>0</v>
      </c>
      <c r="S584" s="29"/>
      <c r="T584" s="29"/>
      <c r="U584" s="29"/>
      <c r="V584" s="30"/>
      <c r="W584" s="31">
        <f t="shared" si="345"/>
        <v>0</v>
      </c>
      <c r="X584" s="29"/>
      <c r="Y584" s="29"/>
      <c r="Z584" s="29"/>
      <c r="AA584" s="30"/>
      <c r="AB584" s="31">
        <f t="shared" si="346"/>
        <v>0</v>
      </c>
      <c r="AC584" s="29"/>
      <c r="AD584" s="29"/>
      <c r="AE584" s="29"/>
      <c r="AF584" s="30"/>
      <c r="AG584" s="31">
        <f t="shared" si="347"/>
        <v>0</v>
      </c>
      <c r="AH584" s="29"/>
      <c r="AI584" s="29"/>
      <c r="AJ584" s="29"/>
      <c r="AK584" s="30"/>
      <c r="AL584" s="31">
        <f t="shared" si="348"/>
        <v>0</v>
      </c>
      <c r="AM584" s="29"/>
      <c r="AN584" s="29"/>
      <c r="AO584" s="29"/>
      <c r="AP584" s="30"/>
      <c r="AQ584" s="31">
        <f t="shared" si="349"/>
        <v>0</v>
      </c>
      <c r="AR584" s="29"/>
      <c r="AS584" s="29"/>
      <c r="AT584" s="29"/>
      <c r="AU584" s="30"/>
      <c r="AV584" s="43">
        <f t="shared" si="350"/>
        <v>0</v>
      </c>
    </row>
    <row r="585" spans="1:48" x14ac:dyDescent="0.25">
      <c r="A585" s="14">
        <v>39</v>
      </c>
      <c r="B585" s="8" t="s">
        <v>77</v>
      </c>
      <c r="C585" s="32" t="s">
        <v>85</v>
      </c>
      <c r="D585" s="29"/>
      <c r="E585" s="29"/>
      <c r="F585" s="29"/>
      <c r="G585" s="30"/>
      <c r="H585" s="31">
        <f t="shared" si="342"/>
        <v>0</v>
      </c>
      <c r="I585" s="29"/>
      <c r="J585" s="29"/>
      <c r="K585" s="29"/>
      <c r="L585" s="30"/>
      <c r="M585" s="31">
        <f t="shared" si="343"/>
        <v>0</v>
      </c>
      <c r="N585" s="29"/>
      <c r="O585" s="29"/>
      <c r="P585" s="29"/>
      <c r="Q585" s="30"/>
      <c r="R585" s="31">
        <f t="shared" si="344"/>
        <v>0</v>
      </c>
      <c r="S585" s="29"/>
      <c r="T585" s="29"/>
      <c r="U585" s="29"/>
      <c r="V585" s="30"/>
      <c r="W585" s="31">
        <f t="shared" si="345"/>
        <v>0</v>
      </c>
      <c r="X585" s="29"/>
      <c r="Y585" s="29"/>
      <c r="Z585" s="29"/>
      <c r="AA585" s="30"/>
      <c r="AB585" s="31">
        <f t="shared" si="346"/>
        <v>0</v>
      </c>
      <c r="AC585" s="29"/>
      <c r="AD585" s="29"/>
      <c r="AE585" s="29"/>
      <c r="AF585" s="30"/>
      <c r="AG585" s="31">
        <f t="shared" si="347"/>
        <v>0</v>
      </c>
      <c r="AH585" s="29"/>
      <c r="AI585" s="29"/>
      <c r="AJ585" s="29"/>
      <c r="AK585" s="30"/>
      <c r="AL585" s="31">
        <f t="shared" si="348"/>
        <v>0</v>
      </c>
      <c r="AM585" s="29"/>
      <c r="AN585" s="29"/>
      <c r="AO585" s="29"/>
      <c r="AP585" s="30"/>
      <c r="AQ585" s="31">
        <f t="shared" si="349"/>
        <v>0</v>
      </c>
      <c r="AR585" s="29"/>
      <c r="AS585" s="29"/>
      <c r="AT585" s="29"/>
      <c r="AU585" s="30"/>
      <c r="AV585" s="43">
        <f t="shared" si="350"/>
        <v>0</v>
      </c>
    </row>
    <row r="586" spans="1:48" x14ac:dyDescent="0.25">
      <c r="A586" s="14">
        <v>39</v>
      </c>
      <c r="B586" s="8" t="s">
        <v>78</v>
      </c>
      <c r="C586" s="32" t="s">
        <v>85</v>
      </c>
      <c r="D586" s="29"/>
      <c r="E586" s="29"/>
      <c r="F586" s="29"/>
      <c r="G586" s="30"/>
      <c r="H586" s="31">
        <f t="shared" si="342"/>
        <v>0</v>
      </c>
      <c r="I586" s="29"/>
      <c r="J586" s="29"/>
      <c r="K586" s="29"/>
      <c r="L586" s="30"/>
      <c r="M586" s="31">
        <f t="shared" si="343"/>
        <v>0</v>
      </c>
      <c r="N586" s="29"/>
      <c r="O586" s="29"/>
      <c r="P586" s="29"/>
      <c r="Q586" s="30"/>
      <c r="R586" s="31">
        <f t="shared" si="344"/>
        <v>0</v>
      </c>
      <c r="S586" s="29"/>
      <c r="T586" s="29"/>
      <c r="U586" s="29"/>
      <c r="V586" s="30"/>
      <c r="W586" s="31">
        <f t="shared" si="345"/>
        <v>0</v>
      </c>
      <c r="X586" s="29"/>
      <c r="Y586" s="29"/>
      <c r="Z586" s="29"/>
      <c r="AA586" s="30"/>
      <c r="AB586" s="31">
        <f t="shared" si="346"/>
        <v>0</v>
      </c>
      <c r="AC586" s="29"/>
      <c r="AD586" s="29"/>
      <c r="AE586" s="29"/>
      <c r="AF586" s="30"/>
      <c r="AG586" s="31">
        <f t="shared" si="347"/>
        <v>0</v>
      </c>
      <c r="AH586" s="29"/>
      <c r="AI586" s="29"/>
      <c r="AJ586" s="29"/>
      <c r="AK586" s="30"/>
      <c r="AL586" s="31">
        <f t="shared" si="348"/>
        <v>0</v>
      </c>
      <c r="AM586" s="29"/>
      <c r="AN586" s="29"/>
      <c r="AO586" s="29"/>
      <c r="AP586" s="30"/>
      <c r="AQ586" s="31">
        <f t="shared" si="349"/>
        <v>0</v>
      </c>
      <c r="AR586" s="29"/>
      <c r="AS586" s="29"/>
      <c r="AT586" s="29"/>
      <c r="AU586" s="30"/>
      <c r="AV586" s="43">
        <f t="shared" si="350"/>
        <v>0</v>
      </c>
    </row>
    <row r="587" spans="1:48" x14ac:dyDescent="0.25">
      <c r="A587" s="14">
        <v>39</v>
      </c>
      <c r="B587" s="8" t="s">
        <v>79</v>
      </c>
      <c r="C587" s="32" t="s">
        <v>85</v>
      </c>
      <c r="D587" s="29"/>
      <c r="E587" s="29"/>
      <c r="F587" s="29"/>
      <c r="G587" s="30"/>
      <c r="H587" s="31">
        <f t="shared" si="342"/>
        <v>0</v>
      </c>
      <c r="I587" s="29"/>
      <c r="J587" s="29"/>
      <c r="K587" s="29"/>
      <c r="L587" s="30"/>
      <c r="M587" s="31">
        <f t="shared" si="343"/>
        <v>0</v>
      </c>
      <c r="N587" s="29"/>
      <c r="O587" s="29"/>
      <c r="P587" s="29"/>
      <c r="Q587" s="30"/>
      <c r="R587" s="31">
        <f t="shared" si="344"/>
        <v>0</v>
      </c>
      <c r="S587" s="29"/>
      <c r="T587" s="29"/>
      <c r="U587" s="29"/>
      <c r="V587" s="30"/>
      <c r="W587" s="31">
        <f t="shared" si="345"/>
        <v>0</v>
      </c>
      <c r="X587" s="29"/>
      <c r="Y587" s="29"/>
      <c r="Z587" s="29"/>
      <c r="AA587" s="30"/>
      <c r="AB587" s="31">
        <f t="shared" si="346"/>
        <v>0</v>
      </c>
      <c r="AC587" s="29"/>
      <c r="AD587" s="29"/>
      <c r="AE587" s="29"/>
      <c r="AF587" s="30"/>
      <c r="AG587" s="31">
        <f t="shared" si="347"/>
        <v>0</v>
      </c>
      <c r="AH587" s="29"/>
      <c r="AI587" s="29"/>
      <c r="AJ587" s="29"/>
      <c r="AK587" s="30"/>
      <c r="AL587" s="31">
        <f t="shared" si="348"/>
        <v>0</v>
      </c>
      <c r="AM587" s="29"/>
      <c r="AN587" s="29"/>
      <c r="AO587" s="29"/>
      <c r="AP587" s="30"/>
      <c r="AQ587" s="31">
        <f t="shared" si="349"/>
        <v>0</v>
      </c>
      <c r="AR587" s="29"/>
      <c r="AS587" s="29"/>
      <c r="AT587" s="29"/>
      <c r="AU587" s="30"/>
      <c r="AV587" s="43">
        <f t="shared" si="350"/>
        <v>0</v>
      </c>
    </row>
    <row r="588" spans="1:48" x14ac:dyDescent="0.25">
      <c r="A588" s="14">
        <v>39</v>
      </c>
      <c r="B588" s="8" t="s">
        <v>80</v>
      </c>
      <c r="C588" s="32" t="s">
        <v>85</v>
      </c>
      <c r="D588" s="29"/>
      <c r="E588" s="29"/>
      <c r="F588" s="29"/>
      <c r="G588" s="30"/>
      <c r="H588" s="31">
        <f t="shared" si="342"/>
        <v>0</v>
      </c>
      <c r="I588" s="29"/>
      <c r="J588" s="29"/>
      <c r="K588" s="29"/>
      <c r="L588" s="30"/>
      <c r="M588" s="31">
        <f t="shared" si="343"/>
        <v>0</v>
      </c>
      <c r="N588" s="29"/>
      <c r="O588" s="29"/>
      <c r="P588" s="29"/>
      <c r="Q588" s="30"/>
      <c r="R588" s="31">
        <f t="shared" si="344"/>
        <v>0</v>
      </c>
      <c r="S588" s="29"/>
      <c r="T588" s="29"/>
      <c r="U588" s="29"/>
      <c r="V588" s="30"/>
      <c r="W588" s="31">
        <f t="shared" si="345"/>
        <v>0</v>
      </c>
      <c r="X588" s="29"/>
      <c r="Y588" s="29"/>
      <c r="Z588" s="29"/>
      <c r="AA588" s="30"/>
      <c r="AB588" s="31">
        <f t="shared" si="346"/>
        <v>0</v>
      </c>
      <c r="AC588" s="29"/>
      <c r="AD588" s="29"/>
      <c r="AE588" s="29"/>
      <c r="AF588" s="30"/>
      <c r="AG588" s="31">
        <f t="shared" si="347"/>
        <v>0</v>
      </c>
      <c r="AH588" s="29"/>
      <c r="AI588" s="29"/>
      <c r="AJ588" s="29"/>
      <c r="AK588" s="30"/>
      <c r="AL588" s="31">
        <f t="shared" si="348"/>
        <v>0</v>
      </c>
      <c r="AM588" s="29"/>
      <c r="AN588" s="29"/>
      <c r="AO588" s="29"/>
      <c r="AP588" s="30"/>
      <c r="AQ588" s="31">
        <f t="shared" si="349"/>
        <v>0</v>
      </c>
      <c r="AR588" s="29"/>
      <c r="AS588" s="29"/>
      <c r="AT588" s="29"/>
      <c r="AU588" s="30"/>
      <c r="AV588" s="43">
        <f t="shared" si="350"/>
        <v>0</v>
      </c>
    </row>
    <row r="589" spans="1:48" x14ac:dyDescent="0.25">
      <c r="A589" s="14">
        <v>39</v>
      </c>
      <c r="B589" s="32" t="s">
        <v>81</v>
      </c>
      <c r="C589" s="32" t="s">
        <v>85</v>
      </c>
      <c r="D589" s="33"/>
      <c r="E589" s="33"/>
      <c r="F589" s="33"/>
      <c r="G589" s="34"/>
      <c r="H589" s="35">
        <f t="shared" si="342"/>
        <v>0</v>
      </c>
      <c r="I589" s="33"/>
      <c r="J589" s="33"/>
      <c r="K589" s="33"/>
      <c r="L589" s="34"/>
      <c r="M589" s="35">
        <f t="shared" si="343"/>
        <v>0</v>
      </c>
      <c r="N589" s="33"/>
      <c r="O589" s="33"/>
      <c r="P589" s="33"/>
      <c r="Q589" s="34"/>
      <c r="R589" s="35">
        <f t="shared" si="344"/>
        <v>0</v>
      </c>
      <c r="S589" s="33"/>
      <c r="T589" s="33"/>
      <c r="U589" s="33"/>
      <c r="V589" s="34"/>
      <c r="W589" s="35">
        <f t="shared" si="345"/>
        <v>0</v>
      </c>
      <c r="X589" s="33"/>
      <c r="Y589" s="33"/>
      <c r="Z589" s="33"/>
      <c r="AA589" s="34"/>
      <c r="AB589" s="35">
        <f t="shared" si="346"/>
        <v>0</v>
      </c>
      <c r="AC589" s="33"/>
      <c r="AD589" s="33"/>
      <c r="AE589" s="33"/>
      <c r="AF589" s="34"/>
      <c r="AG589" s="35">
        <f t="shared" si="347"/>
        <v>0</v>
      </c>
      <c r="AH589" s="33"/>
      <c r="AI589" s="33"/>
      <c r="AJ589" s="33"/>
      <c r="AK589" s="34"/>
      <c r="AL589" s="35">
        <f t="shared" si="348"/>
        <v>0</v>
      </c>
      <c r="AM589" s="33"/>
      <c r="AN589" s="33"/>
      <c r="AO589" s="33"/>
      <c r="AP589" s="34"/>
      <c r="AQ589" s="35">
        <f t="shared" si="349"/>
        <v>0</v>
      </c>
      <c r="AR589" s="33"/>
      <c r="AS589" s="33"/>
      <c r="AT589" s="33"/>
      <c r="AU589" s="34"/>
      <c r="AV589" s="44">
        <f t="shared" si="350"/>
        <v>0</v>
      </c>
    </row>
    <row r="590" spans="1:48" x14ac:dyDescent="0.25">
      <c r="A590" s="14">
        <v>39</v>
      </c>
      <c r="B590" s="36"/>
      <c r="C590" s="37"/>
      <c r="D590" s="38"/>
      <c r="E590" s="39"/>
      <c r="F590" s="39"/>
      <c r="G590" s="39"/>
      <c r="H590" s="40">
        <f>SUM(H577:H589)</f>
        <v>0</v>
      </c>
      <c r="I590" s="39"/>
      <c r="J590" s="39"/>
      <c r="K590" s="39"/>
      <c r="L590" s="39"/>
      <c r="M590" s="40">
        <f>SUM(M577:M589)</f>
        <v>0</v>
      </c>
      <c r="N590" s="39"/>
      <c r="O590" s="39"/>
      <c r="P590" s="39"/>
      <c r="Q590" s="39"/>
      <c r="R590" s="40">
        <f>SUM(R577:R589)</f>
        <v>0</v>
      </c>
      <c r="S590" s="39"/>
      <c r="T590" s="39"/>
      <c r="U590" s="39"/>
      <c r="V590" s="39"/>
      <c r="W590" s="40">
        <f>SUM(W577:W589)</f>
        <v>0</v>
      </c>
      <c r="X590" s="39"/>
      <c r="Y590" s="39"/>
      <c r="Z590" s="39"/>
      <c r="AA590" s="39"/>
      <c r="AB590" s="40">
        <f>SUM(AB577:AB589)</f>
        <v>0</v>
      </c>
      <c r="AC590" s="39"/>
      <c r="AD590" s="39"/>
      <c r="AE590" s="39"/>
      <c r="AF590" s="39"/>
      <c r="AG590" s="40">
        <f>SUM(AG577:AG589)</f>
        <v>0</v>
      </c>
      <c r="AH590" s="39"/>
      <c r="AI590" s="39"/>
      <c r="AJ590" s="39"/>
      <c r="AK590" s="39"/>
      <c r="AL590" s="40">
        <f>SUM(AL577:AL589)</f>
        <v>0</v>
      </c>
      <c r="AM590" s="39"/>
      <c r="AN590" s="39"/>
      <c r="AO590" s="39"/>
      <c r="AP590" s="39"/>
      <c r="AQ590" s="40">
        <f>SUM(AQ577:AQ589)</f>
        <v>0</v>
      </c>
      <c r="AR590" s="39"/>
      <c r="AS590" s="39"/>
      <c r="AT590" s="39"/>
      <c r="AU590" s="39"/>
      <c r="AV590" s="40">
        <f>SUM(AV577:AV589)</f>
        <v>0</v>
      </c>
    </row>
    <row r="591" spans="1:48" x14ac:dyDescent="0.25">
      <c r="A591" s="14">
        <v>40</v>
      </c>
      <c r="B591" s="80" t="str">
        <f>"Буква (или иное название) класса "&amp;A591&amp;":"</f>
        <v>Буква (или иное название) класса 40:</v>
      </c>
      <c r="C591" s="81"/>
      <c r="D591" s="82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</row>
    <row r="592" spans="1:48" x14ac:dyDescent="0.25">
      <c r="A592" s="14">
        <v>40</v>
      </c>
      <c r="B592" s="45" t="s">
        <v>69</v>
      </c>
      <c r="C592" s="28" t="s">
        <v>85</v>
      </c>
      <c r="D592" s="29"/>
      <c r="E592" s="29"/>
      <c r="F592" s="29"/>
      <c r="G592" s="30"/>
      <c r="H592" s="31">
        <f t="shared" ref="H592:H604" si="351">COUNTA(D592:G592)</f>
        <v>0</v>
      </c>
      <c r="I592" s="29"/>
      <c r="J592" s="29"/>
      <c r="K592" s="29"/>
      <c r="L592" s="30"/>
      <c r="M592" s="31">
        <f t="shared" ref="M592:M604" si="352">COUNTA(I592:L592)</f>
        <v>0</v>
      </c>
      <c r="N592" s="29"/>
      <c r="O592" s="29"/>
      <c r="P592" s="29"/>
      <c r="Q592" s="30"/>
      <c r="R592" s="31">
        <f t="shared" ref="R592:R604" si="353">COUNTA(N592:Q592)</f>
        <v>0</v>
      </c>
      <c r="S592" s="29"/>
      <c r="T592" s="29"/>
      <c r="U592" s="29"/>
      <c r="V592" s="30"/>
      <c r="W592" s="31">
        <f t="shared" ref="W592:W604" si="354">COUNTA(S592:V592)</f>
        <v>0</v>
      </c>
      <c r="X592" s="29"/>
      <c r="Y592" s="29"/>
      <c r="Z592" s="29"/>
      <c r="AA592" s="30"/>
      <c r="AB592" s="31">
        <f t="shared" ref="AB592:AB604" si="355">COUNTA(X592:AA592)</f>
        <v>0</v>
      </c>
      <c r="AC592" s="29"/>
      <c r="AD592" s="29"/>
      <c r="AE592" s="29"/>
      <c r="AF592" s="30"/>
      <c r="AG592" s="31">
        <f t="shared" ref="AG592:AG604" si="356">COUNTA(AC592:AF592)</f>
        <v>0</v>
      </c>
      <c r="AH592" s="29"/>
      <c r="AI592" s="29"/>
      <c r="AJ592" s="29"/>
      <c r="AK592" s="30"/>
      <c r="AL592" s="31">
        <f t="shared" ref="AL592:AL604" si="357">COUNTA(AH592:AK592)</f>
        <v>0</v>
      </c>
      <c r="AM592" s="29"/>
      <c r="AN592" s="29"/>
      <c r="AO592" s="29"/>
      <c r="AP592" s="30"/>
      <c r="AQ592" s="31">
        <f t="shared" ref="AQ592:AQ604" si="358">COUNTA(AM592:AP592)</f>
        <v>0</v>
      </c>
      <c r="AR592" s="29"/>
      <c r="AS592" s="29"/>
      <c r="AT592" s="29"/>
      <c r="AU592" s="30"/>
      <c r="AV592" s="43">
        <f t="shared" ref="AV592:AV604" si="359">COUNTA(AR592:AU592)</f>
        <v>0</v>
      </c>
    </row>
    <row r="593" spans="1:48" x14ac:dyDescent="0.25">
      <c r="A593" s="14">
        <v>40</v>
      </c>
      <c r="B593" s="8" t="s">
        <v>70</v>
      </c>
      <c r="C593" s="32" t="s">
        <v>85</v>
      </c>
      <c r="D593" s="29"/>
      <c r="E593" s="29"/>
      <c r="F593" s="29"/>
      <c r="G593" s="30"/>
      <c r="H593" s="31">
        <f t="shared" si="351"/>
        <v>0</v>
      </c>
      <c r="I593" s="29"/>
      <c r="J593" s="29"/>
      <c r="K593" s="29"/>
      <c r="L593" s="30"/>
      <c r="M593" s="31">
        <f t="shared" si="352"/>
        <v>0</v>
      </c>
      <c r="N593" s="29"/>
      <c r="O593" s="29"/>
      <c r="P593" s="29"/>
      <c r="Q593" s="30"/>
      <c r="R593" s="31">
        <f t="shared" si="353"/>
        <v>0</v>
      </c>
      <c r="S593" s="29"/>
      <c r="T593" s="29"/>
      <c r="U593" s="29"/>
      <c r="V593" s="30"/>
      <c r="W593" s="31">
        <f t="shared" si="354"/>
        <v>0</v>
      </c>
      <c r="X593" s="29"/>
      <c r="Y593" s="29"/>
      <c r="Z593" s="29"/>
      <c r="AA593" s="30"/>
      <c r="AB593" s="31">
        <f t="shared" si="355"/>
        <v>0</v>
      </c>
      <c r="AC593" s="29"/>
      <c r="AD593" s="29"/>
      <c r="AE593" s="29"/>
      <c r="AF593" s="30"/>
      <c r="AG593" s="31">
        <f t="shared" si="356"/>
        <v>0</v>
      </c>
      <c r="AH593" s="29"/>
      <c r="AI593" s="29"/>
      <c r="AJ593" s="29"/>
      <c r="AK593" s="30"/>
      <c r="AL593" s="31">
        <f t="shared" si="357"/>
        <v>0</v>
      </c>
      <c r="AM593" s="29"/>
      <c r="AN593" s="29"/>
      <c r="AO593" s="29"/>
      <c r="AP593" s="30"/>
      <c r="AQ593" s="31">
        <f t="shared" si="358"/>
        <v>0</v>
      </c>
      <c r="AR593" s="29"/>
      <c r="AS593" s="29"/>
      <c r="AT593" s="29"/>
      <c r="AU593" s="30"/>
      <c r="AV593" s="43">
        <f t="shared" si="359"/>
        <v>0</v>
      </c>
    </row>
    <row r="594" spans="1:48" x14ac:dyDescent="0.25">
      <c r="A594" s="14">
        <v>40</v>
      </c>
      <c r="B594" s="8" t="s">
        <v>71</v>
      </c>
      <c r="C594" s="32" t="s">
        <v>85</v>
      </c>
      <c r="D594" s="29"/>
      <c r="E594" s="29"/>
      <c r="F594" s="29"/>
      <c r="G594" s="30"/>
      <c r="H594" s="31">
        <f t="shared" si="351"/>
        <v>0</v>
      </c>
      <c r="I594" s="29"/>
      <c r="J594" s="29"/>
      <c r="K594" s="29"/>
      <c r="L594" s="30"/>
      <c r="M594" s="31">
        <f t="shared" si="352"/>
        <v>0</v>
      </c>
      <c r="N594" s="29"/>
      <c r="O594" s="29"/>
      <c r="P594" s="29"/>
      <c r="Q594" s="30"/>
      <c r="R594" s="31">
        <f t="shared" si="353"/>
        <v>0</v>
      </c>
      <c r="S594" s="29"/>
      <c r="T594" s="29"/>
      <c r="U594" s="29"/>
      <c r="V594" s="30"/>
      <c r="W594" s="31">
        <f t="shared" si="354"/>
        <v>0</v>
      </c>
      <c r="X594" s="29"/>
      <c r="Y594" s="29"/>
      <c r="Z594" s="29"/>
      <c r="AA594" s="30"/>
      <c r="AB594" s="31">
        <f t="shared" si="355"/>
        <v>0</v>
      </c>
      <c r="AC594" s="29"/>
      <c r="AD594" s="29"/>
      <c r="AE594" s="29"/>
      <c r="AF594" s="30"/>
      <c r="AG594" s="31">
        <f t="shared" si="356"/>
        <v>0</v>
      </c>
      <c r="AH594" s="29"/>
      <c r="AI594" s="29"/>
      <c r="AJ594" s="29"/>
      <c r="AK594" s="30"/>
      <c r="AL594" s="31">
        <f t="shared" si="357"/>
        <v>0</v>
      </c>
      <c r="AM594" s="29"/>
      <c r="AN594" s="29"/>
      <c r="AO594" s="29"/>
      <c r="AP594" s="30"/>
      <c r="AQ594" s="31">
        <f t="shared" si="358"/>
        <v>0</v>
      </c>
      <c r="AR594" s="29"/>
      <c r="AS594" s="29"/>
      <c r="AT594" s="29"/>
      <c r="AU594" s="30"/>
      <c r="AV594" s="43">
        <f t="shared" si="359"/>
        <v>0</v>
      </c>
    </row>
    <row r="595" spans="1:48" x14ac:dyDescent="0.25">
      <c r="A595" s="14">
        <v>40</v>
      </c>
      <c r="B595" s="8" t="s">
        <v>72</v>
      </c>
      <c r="C595" s="32" t="s">
        <v>85</v>
      </c>
      <c r="D595" s="29"/>
      <c r="E595" s="29"/>
      <c r="F595" s="29"/>
      <c r="G595" s="30"/>
      <c r="H595" s="31">
        <f t="shared" si="351"/>
        <v>0</v>
      </c>
      <c r="I595" s="29"/>
      <c r="J595" s="29"/>
      <c r="K595" s="29"/>
      <c r="L595" s="30"/>
      <c r="M595" s="31">
        <f t="shared" si="352"/>
        <v>0</v>
      </c>
      <c r="N595" s="29"/>
      <c r="O595" s="29"/>
      <c r="P595" s="29"/>
      <c r="Q595" s="30"/>
      <c r="R595" s="31">
        <f t="shared" si="353"/>
        <v>0</v>
      </c>
      <c r="S595" s="29"/>
      <c r="T595" s="29"/>
      <c r="U595" s="29"/>
      <c r="V595" s="30"/>
      <c r="W595" s="31">
        <f t="shared" si="354"/>
        <v>0</v>
      </c>
      <c r="X595" s="29"/>
      <c r="Y595" s="29"/>
      <c r="Z595" s="29"/>
      <c r="AA595" s="30"/>
      <c r="AB595" s="31">
        <f t="shared" si="355"/>
        <v>0</v>
      </c>
      <c r="AC595" s="29"/>
      <c r="AD595" s="29"/>
      <c r="AE595" s="29"/>
      <c r="AF595" s="30"/>
      <c r="AG595" s="31">
        <f t="shared" si="356"/>
        <v>0</v>
      </c>
      <c r="AH595" s="29"/>
      <c r="AI595" s="29"/>
      <c r="AJ595" s="29"/>
      <c r="AK595" s="30"/>
      <c r="AL595" s="31">
        <f t="shared" si="357"/>
        <v>0</v>
      </c>
      <c r="AM595" s="29"/>
      <c r="AN595" s="29"/>
      <c r="AO595" s="29"/>
      <c r="AP595" s="30"/>
      <c r="AQ595" s="31">
        <f t="shared" si="358"/>
        <v>0</v>
      </c>
      <c r="AR595" s="29"/>
      <c r="AS595" s="29"/>
      <c r="AT595" s="29"/>
      <c r="AU595" s="30"/>
      <c r="AV595" s="43">
        <f t="shared" si="359"/>
        <v>0</v>
      </c>
    </row>
    <row r="596" spans="1:48" x14ac:dyDescent="0.25">
      <c r="A596" s="14">
        <v>40</v>
      </c>
      <c r="B596" s="8" t="s">
        <v>73</v>
      </c>
      <c r="C596" s="32" t="s">
        <v>85</v>
      </c>
      <c r="D596" s="29"/>
      <c r="E596" s="29"/>
      <c r="F596" s="29"/>
      <c r="G596" s="30"/>
      <c r="H596" s="31">
        <f t="shared" si="351"/>
        <v>0</v>
      </c>
      <c r="I596" s="29"/>
      <c r="J596" s="29"/>
      <c r="K596" s="29"/>
      <c r="L596" s="30"/>
      <c r="M596" s="31">
        <f t="shared" si="352"/>
        <v>0</v>
      </c>
      <c r="N596" s="29"/>
      <c r="O596" s="29"/>
      <c r="P596" s="29"/>
      <c r="Q596" s="30"/>
      <c r="R596" s="31">
        <f t="shared" si="353"/>
        <v>0</v>
      </c>
      <c r="S596" s="29"/>
      <c r="T596" s="29"/>
      <c r="U596" s="29"/>
      <c r="V596" s="30"/>
      <c r="W596" s="31">
        <f t="shared" si="354"/>
        <v>0</v>
      </c>
      <c r="X596" s="29"/>
      <c r="Y596" s="29"/>
      <c r="Z596" s="29"/>
      <c r="AA596" s="30"/>
      <c r="AB596" s="31">
        <f t="shared" si="355"/>
        <v>0</v>
      </c>
      <c r="AC596" s="29"/>
      <c r="AD596" s="29"/>
      <c r="AE596" s="29"/>
      <c r="AF596" s="30"/>
      <c r="AG596" s="31">
        <f t="shared" si="356"/>
        <v>0</v>
      </c>
      <c r="AH596" s="29"/>
      <c r="AI596" s="29"/>
      <c r="AJ596" s="29"/>
      <c r="AK596" s="30"/>
      <c r="AL596" s="31">
        <f t="shared" si="357"/>
        <v>0</v>
      </c>
      <c r="AM596" s="29"/>
      <c r="AN596" s="29"/>
      <c r="AO596" s="29"/>
      <c r="AP596" s="30"/>
      <c r="AQ596" s="31">
        <f t="shared" si="358"/>
        <v>0</v>
      </c>
      <c r="AR596" s="29"/>
      <c r="AS596" s="29"/>
      <c r="AT596" s="29"/>
      <c r="AU596" s="30"/>
      <c r="AV596" s="43">
        <f t="shared" si="359"/>
        <v>0</v>
      </c>
    </row>
    <row r="597" spans="1:48" x14ac:dyDescent="0.25">
      <c r="A597" s="14">
        <v>40</v>
      </c>
      <c r="B597" s="8" t="s">
        <v>74</v>
      </c>
      <c r="C597" s="32" t="s">
        <v>85</v>
      </c>
      <c r="D597" s="29"/>
      <c r="E597" s="29"/>
      <c r="F597" s="29"/>
      <c r="G597" s="30"/>
      <c r="H597" s="31">
        <f t="shared" si="351"/>
        <v>0</v>
      </c>
      <c r="I597" s="29"/>
      <c r="J597" s="29"/>
      <c r="K597" s="29"/>
      <c r="L597" s="30"/>
      <c r="M597" s="31">
        <f t="shared" si="352"/>
        <v>0</v>
      </c>
      <c r="N597" s="29"/>
      <c r="O597" s="29"/>
      <c r="P597" s="29"/>
      <c r="Q597" s="30"/>
      <c r="R597" s="31">
        <f t="shared" si="353"/>
        <v>0</v>
      </c>
      <c r="S597" s="29"/>
      <c r="T597" s="29"/>
      <c r="U597" s="29"/>
      <c r="V597" s="30"/>
      <c r="W597" s="31">
        <f t="shared" si="354"/>
        <v>0</v>
      </c>
      <c r="X597" s="29"/>
      <c r="Y597" s="29"/>
      <c r="Z597" s="29"/>
      <c r="AA597" s="30"/>
      <c r="AB597" s="31">
        <f t="shared" si="355"/>
        <v>0</v>
      </c>
      <c r="AC597" s="29"/>
      <c r="AD597" s="29"/>
      <c r="AE597" s="29"/>
      <c r="AF597" s="30"/>
      <c r="AG597" s="31">
        <f t="shared" si="356"/>
        <v>0</v>
      </c>
      <c r="AH597" s="29"/>
      <c r="AI597" s="29"/>
      <c r="AJ597" s="29"/>
      <c r="AK597" s="30"/>
      <c r="AL597" s="31">
        <f t="shared" si="357"/>
        <v>0</v>
      </c>
      <c r="AM597" s="29"/>
      <c r="AN597" s="29"/>
      <c r="AO597" s="29"/>
      <c r="AP597" s="30"/>
      <c r="AQ597" s="31">
        <f t="shared" si="358"/>
        <v>0</v>
      </c>
      <c r="AR597" s="29"/>
      <c r="AS597" s="29"/>
      <c r="AT597" s="29"/>
      <c r="AU597" s="30"/>
      <c r="AV597" s="43">
        <f t="shared" si="359"/>
        <v>0</v>
      </c>
    </row>
    <row r="598" spans="1:48" x14ac:dyDescent="0.25">
      <c r="A598" s="14">
        <v>40</v>
      </c>
      <c r="B598" s="8" t="s">
        <v>75</v>
      </c>
      <c r="C598" s="32" t="s">
        <v>85</v>
      </c>
      <c r="D598" s="29"/>
      <c r="E598" s="29"/>
      <c r="F598" s="29"/>
      <c r="G598" s="30"/>
      <c r="H598" s="31">
        <f t="shared" si="351"/>
        <v>0</v>
      </c>
      <c r="I598" s="29"/>
      <c r="J598" s="29"/>
      <c r="K598" s="29"/>
      <c r="L598" s="30"/>
      <c r="M598" s="31">
        <f t="shared" si="352"/>
        <v>0</v>
      </c>
      <c r="N598" s="29"/>
      <c r="O598" s="29"/>
      <c r="P598" s="29"/>
      <c r="Q598" s="30"/>
      <c r="R598" s="31">
        <f t="shared" si="353"/>
        <v>0</v>
      </c>
      <c r="S598" s="29"/>
      <c r="T598" s="29"/>
      <c r="U598" s="29"/>
      <c r="V598" s="30"/>
      <c r="W598" s="31">
        <f t="shared" si="354"/>
        <v>0</v>
      </c>
      <c r="X598" s="29"/>
      <c r="Y598" s="29"/>
      <c r="Z598" s="29"/>
      <c r="AA598" s="30"/>
      <c r="AB598" s="31">
        <f t="shared" si="355"/>
        <v>0</v>
      </c>
      <c r="AC598" s="29"/>
      <c r="AD598" s="29"/>
      <c r="AE598" s="29"/>
      <c r="AF598" s="30"/>
      <c r="AG598" s="31">
        <f t="shared" si="356"/>
        <v>0</v>
      </c>
      <c r="AH598" s="29"/>
      <c r="AI598" s="29"/>
      <c r="AJ598" s="29"/>
      <c r="AK598" s="30"/>
      <c r="AL598" s="31">
        <f t="shared" si="357"/>
        <v>0</v>
      </c>
      <c r="AM598" s="29"/>
      <c r="AN598" s="29"/>
      <c r="AO598" s="29"/>
      <c r="AP598" s="30"/>
      <c r="AQ598" s="31">
        <f t="shared" si="358"/>
        <v>0</v>
      </c>
      <c r="AR598" s="29"/>
      <c r="AS598" s="29"/>
      <c r="AT598" s="29"/>
      <c r="AU598" s="30"/>
      <c r="AV598" s="43">
        <f t="shared" si="359"/>
        <v>0</v>
      </c>
    </row>
    <row r="599" spans="1:48" x14ac:dyDescent="0.25">
      <c r="A599" s="14">
        <v>40</v>
      </c>
      <c r="B599" s="8" t="s">
        <v>76</v>
      </c>
      <c r="C599" s="32" t="s">
        <v>85</v>
      </c>
      <c r="D599" s="29"/>
      <c r="E599" s="29"/>
      <c r="F599" s="29"/>
      <c r="G599" s="30"/>
      <c r="H599" s="31">
        <f t="shared" si="351"/>
        <v>0</v>
      </c>
      <c r="I599" s="29"/>
      <c r="J599" s="29"/>
      <c r="K599" s="29"/>
      <c r="L599" s="30"/>
      <c r="M599" s="31">
        <f t="shared" si="352"/>
        <v>0</v>
      </c>
      <c r="N599" s="29"/>
      <c r="O599" s="29"/>
      <c r="P599" s="29"/>
      <c r="Q599" s="30"/>
      <c r="R599" s="31">
        <f t="shared" si="353"/>
        <v>0</v>
      </c>
      <c r="S599" s="29"/>
      <c r="T599" s="29"/>
      <c r="U599" s="29"/>
      <c r="V599" s="30"/>
      <c r="W599" s="31">
        <f t="shared" si="354"/>
        <v>0</v>
      </c>
      <c r="X599" s="29"/>
      <c r="Y599" s="29"/>
      <c r="Z599" s="29"/>
      <c r="AA599" s="30"/>
      <c r="AB599" s="31">
        <f t="shared" si="355"/>
        <v>0</v>
      </c>
      <c r="AC599" s="29"/>
      <c r="AD599" s="29"/>
      <c r="AE599" s="29"/>
      <c r="AF599" s="30"/>
      <c r="AG599" s="31">
        <f t="shared" si="356"/>
        <v>0</v>
      </c>
      <c r="AH599" s="29"/>
      <c r="AI599" s="29"/>
      <c r="AJ599" s="29"/>
      <c r="AK599" s="30"/>
      <c r="AL599" s="31">
        <f t="shared" si="357"/>
        <v>0</v>
      </c>
      <c r="AM599" s="29"/>
      <c r="AN599" s="29"/>
      <c r="AO599" s="29"/>
      <c r="AP599" s="30"/>
      <c r="AQ599" s="31">
        <f t="shared" si="358"/>
        <v>0</v>
      </c>
      <c r="AR599" s="29"/>
      <c r="AS599" s="29"/>
      <c r="AT599" s="29"/>
      <c r="AU599" s="30"/>
      <c r="AV599" s="43">
        <f t="shared" si="359"/>
        <v>0</v>
      </c>
    </row>
    <row r="600" spans="1:48" x14ac:dyDescent="0.25">
      <c r="A600" s="14">
        <v>40</v>
      </c>
      <c r="B600" s="8" t="s">
        <v>77</v>
      </c>
      <c r="C600" s="32" t="s">
        <v>85</v>
      </c>
      <c r="D600" s="29"/>
      <c r="E600" s="29"/>
      <c r="F600" s="29"/>
      <c r="G600" s="30"/>
      <c r="H600" s="31">
        <f t="shared" si="351"/>
        <v>0</v>
      </c>
      <c r="I600" s="29"/>
      <c r="J600" s="29"/>
      <c r="K600" s="29"/>
      <c r="L600" s="30"/>
      <c r="M600" s="31">
        <f t="shared" si="352"/>
        <v>0</v>
      </c>
      <c r="N600" s="29"/>
      <c r="O600" s="29"/>
      <c r="P600" s="29"/>
      <c r="Q600" s="30"/>
      <c r="R600" s="31">
        <f t="shared" si="353"/>
        <v>0</v>
      </c>
      <c r="S600" s="29"/>
      <c r="T600" s="29"/>
      <c r="U600" s="29"/>
      <c r="V600" s="30"/>
      <c r="W600" s="31">
        <f t="shared" si="354"/>
        <v>0</v>
      </c>
      <c r="X600" s="29"/>
      <c r="Y600" s="29"/>
      <c r="Z600" s="29"/>
      <c r="AA600" s="30"/>
      <c r="AB600" s="31">
        <f t="shared" si="355"/>
        <v>0</v>
      </c>
      <c r="AC600" s="29"/>
      <c r="AD600" s="29"/>
      <c r="AE600" s="29"/>
      <c r="AF600" s="30"/>
      <c r="AG600" s="31">
        <f t="shared" si="356"/>
        <v>0</v>
      </c>
      <c r="AH600" s="29"/>
      <c r="AI600" s="29"/>
      <c r="AJ600" s="29"/>
      <c r="AK600" s="30"/>
      <c r="AL600" s="31">
        <f t="shared" si="357"/>
        <v>0</v>
      </c>
      <c r="AM600" s="29"/>
      <c r="AN600" s="29"/>
      <c r="AO600" s="29"/>
      <c r="AP600" s="30"/>
      <c r="AQ600" s="31">
        <f t="shared" si="358"/>
        <v>0</v>
      </c>
      <c r="AR600" s="29"/>
      <c r="AS600" s="29"/>
      <c r="AT600" s="29"/>
      <c r="AU600" s="30"/>
      <c r="AV600" s="43">
        <f t="shared" si="359"/>
        <v>0</v>
      </c>
    </row>
    <row r="601" spans="1:48" x14ac:dyDescent="0.25">
      <c r="A601" s="14">
        <v>40</v>
      </c>
      <c r="B601" s="8" t="s">
        <v>78</v>
      </c>
      <c r="C601" s="32" t="s">
        <v>85</v>
      </c>
      <c r="D601" s="29"/>
      <c r="E601" s="29"/>
      <c r="F601" s="29"/>
      <c r="G601" s="30"/>
      <c r="H601" s="31">
        <f t="shared" si="351"/>
        <v>0</v>
      </c>
      <c r="I601" s="29"/>
      <c r="J601" s="29"/>
      <c r="K601" s="29"/>
      <c r="L601" s="30"/>
      <c r="M601" s="31">
        <f t="shared" si="352"/>
        <v>0</v>
      </c>
      <c r="N601" s="29"/>
      <c r="O601" s="29"/>
      <c r="P601" s="29"/>
      <c r="Q601" s="30"/>
      <c r="R601" s="31">
        <f t="shared" si="353"/>
        <v>0</v>
      </c>
      <c r="S601" s="29"/>
      <c r="T601" s="29"/>
      <c r="U601" s="29"/>
      <c r="V601" s="30"/>
      <c r="W601" s="31">
        <f t="shared" si="354"/>
        <v>0</v>
      </c>
      <c r="X601" s="29"/>
      <c r="Y601" s="29"/>
      <c r="Z601" s="29"/>
      <c r="AA601" s="30"/>
      <c r="AB601" s="31">
        <f t="shared" si="355"/>
        <v>0</v>
      </c>
      <c r="AC601" s="29"/>
      <c r="AD601" s="29"/>
      <c r="AE601" s="29"/>
      <c r="AF601" s="30"/>
      <c r="AG601" s="31">
        <f t="shared" si="356"/>
        <v>0</v>
      </c>
      <c r="AH601" s="29"/>
      <c r="AI601" s="29"/>
      <c r="AJ601" s="29"/>
      <c r="AK601" s="30"/>
      <c r="AL601" s="31">
        <f t="shared" si="357"/>
        <v>0</v>
      </c>
      <c r="AM601" s="29"/>
      <c r="AN601" s="29"/>
      <c r="AO601" s="29"/>
      <c r="AP601" s="30"/>
      <c r="AQ601" s="31">
        <f t="shared" si="358"/>
        <v>0</v>
      </c>
      <c r="AR601" s="29"/>
      <c r="AS601" s="29"/>
      <c r="AT601" s="29"/>
      <c r="AU601" s="30"/>
      <c r="AV601" s="43">
        <f t="shared" si="359"/>
        <v>0</v>
      </c>
    </row>
    <row r="602" spans="1:48" x14ac:dyDescent="0.25">
      <c r="A602" s="14">
        <v>40</v>
      </c>
      <c r="B602" s="8" t="s">
        <v>79</v>
      </c>
      <c r="C602" s="32" t="s">
        <v>85</v>
      </c>
      <c r="D602" s="29"/>
      <c r="E602" s="29"/>
      <c r="F602" s="29"/>
      <c r="G602" s="30"/>
      <c r="H602" s="31">
        <f t="shared" si="351"/>
        <v>0</v>
      </c>
      <c r="I602" s="29"/>
      <c r="J602" s="29"/>
      <c r="K602" s="29"/>
      <c r="L602" s="30"/>
      <c r="M602" s="31">
        <f t="shared" si="352"/>
        <v>0</v>
      </c>
      <c r="N602" s="29"/>
      <c r="O602" s="29"/>
      <c r="P602" s="29"/>
      <c r="Q602" s="30"/>
      <c r="R602" s="31">
        <f t="shared" si="353"/>
        <v>0</v>
      </c>
      <c r="S602" s="29"/>
      <c r="T602" s="29"/>
      <c r="U602" s="29"/>
      <c r="V602" s="30"/>
      <c r="W602" s="31">
        <f t="shared" si="354"/>
        <v>0</v>
      </c>
      <c r="X602" s="29"/>
      <c r="Y602" s="29"/>
      <c r="Z602" s="29"/>
      <c r="AA602" s="30"/>
      <c r="AB602" s="31">
        <f t="shared" si="355"/>
        <v>0</v>
      </c>
      <c r="AC602" s="29"/>
      <c r="AD602" s="29"/>
      <c r="AE602" s="29"/>
      <c r="AF602" s="30"/>
      <c r="AG602" s="31">
        <f t="shared" si="356"/>
        <v>0</v>
      </c>
      <c r="AH602" s="29"/>
      <c r="AI602" s="29"/>
      <c r="AJ602" s="29"/>
      <c r="AK602" s="30"/>
      <c r="AL602" s="31">
        <f t="shared" si="357"/>
        <v>0</v>
      </c>
      <c r="AM602" s="29"/>
      <c r="AN602" s="29"/>
      <c r="AO602" s="29"/>
      <c r="AP602" s="30"/>
      <c r="AQ602" s="31">
        <f t="shared" si="358"/>
        <v>0</v>
      </c>
      <c r="AR602" s="29"/>
      <c r="AS602" s="29"/>
      <c r="AT602" s="29"/>
      <c r="AU602" s="30"/>
      <c r="AV602" s="43">
        <f t="shared" si="359"/>
        <v>0</v>
      </c>
    </row>
    <row r="603" spans="1:48" x14ac:dyDescent="0.25">
      <c r="A603" s="14">
        <v>40</v>
      </c>
      <c r="B603" s="8" t="s">
        <v>80</v>
      </c>
      <c r="C603" s="32" t="s">
        <v>85</v>
      </c>
      <c r="D603" s="29"/>
      <c r="E603" s="29"/>
      <c r="F603" s="29"/>
      <c r="G603" s="30"/>
      <c r="H603" s="31">
        <f t="shared" si="351"/>
        <v>0</v>
      </c>
      <c r="I603" s="29"/>
      <c r="J603" s="29"/>
      <c r="K603" s="29"/>
      <c r="L603" s="30"/>
      <c r="M603" s="31">
        <f t="shared" si="352"/>
        <v>0</v>
      </c>
      <c r="N603" s="29"/>
      <c r="O603" s="29"/>
      <c r="P603" s="29"/>
      <c r="Q603" s="30"/>
      <c r="R603" s="31">
        <f t="shared" si="353"/>
        <v>0</v>
      </c>
      <c r="S603" s="29"/>
      <c r="T603" s="29"/>
      <c r="U603" s="29"/>
      <c r="V603" s="30"/>
      <c r="W603" s="31">
        <f t="shared" si="354"/>
        <v>0</v>
      </c>
      <c r="X603" s="29"/>
      <c r="Y603" s="29"/>
      <c r="Z603" s="29"/>
      <c r="AA603" s="30"/>
      <c r="AB603" s="31">
        <f t="shared" si="355"/>
        <v>0</v>
      </c>
      <c r="AC603" s="29"/>
      <c r="AD603" s="29"/>
      <c r="AE603" s="29"/>
      <c r="AF603" s="30"/>
      <c r="AG603" s="31">
        <f t="shared" si="356"/>
        <v>0</v>
      </c>
      <c r="AH603" s="29"/>
      <c r="AI603" s="29"/>
      <c r="AJ603" s="29"/>
      <c r="AK603" s="30"/>
      <c r="AL603" s="31">
        <f t="shared" si="357"/>
        <v>0</v>
      </c>
      <c r="AM603" s="29"/>
      <c r="AN603" s="29"/>
      <c r="AO603" s="29"/>
      <c r="AP603" s="30"/>
      <c r="AQ603" s="31">
        <f t="shared" si="358"/>
        <v>0</v>
      </c>
      <c r="AR603" s="29"/>
      <c r="AS603" s="29"/>
      <c r="AT603" s="29"/>
      <c r="AU603" s="30"/>
      <c r="AV603" s="43">
        <f t="shared" si="359"/>
        <v>0</v>
      </c>
    </row>
    <row r="604" spans="1:48" x14ac:dyDescent="0.25">
      <c r="A604" s="14">
        <v>40</v>
      </c>
      <c r="B604" s="32" t="s">
        <v>81</v>
      </c>
      <c r="C604" s="32" t="s">
        <v>85</v>
      </c>
      <c r="D604" s="33"/>
      <c r="E604" s="33"/>
      <c r="F604" s="33"/>
      <c r="G604" s="34"/>
      <c r="H604" s="35">
        <f t="shared" si="351"/>
        <v>0</v>
      </c>
      <c r="I604" s="33"/>
      <c r="J604" s="33"/>
      <c r="K604" s="33"/>
      <c r="L604" s="34"/>
      <c r="M604" s="35">
        <f t="shared" si="352"/>
        <v>0</v>
      </c>
      <c r="N604" s="33"/>
      <c r="O604" s="33"/>
      <c r="P604" s="33"/>
      <c r="Q604" s="34"/>
      <c r="R604" s="35">
        <f t="shared" si="353"/>
        <v>0</v>
      </c>
      <c r="S604" s="33"/>
      <c r="T604" s="33"/>
      <c r="U604" s="33"/>
      <c r="V604" s="34"/>
      <c r="W604" s="35">
        <f t="shared" si="354"/>
        <v>0</v>
      </c>
      <c r="X604" s="33"/>
      <c r="Y604" s="33"/>
      <c r="Z604" s="33"/>
      <c r="AA604" s="34"/>
      <c r="AB604" s="35">
        <f t="shared" si="355"/>
        <v>0</v>
      </c>
      <c r="AC604" s="33"/>
      <c r="AD604" s="33"/>
      <c r="AE604" s="33"/>
      <c r="AF604" s="34"/>
      <c r="AG604" s="35">
        <f t="shared" si="356"/>
        <v>0</v>
      </c>
      <c r="AH604" s="33"/>
      <c r="AI604" s="33"/>
      <c r="AJ604" s="33"/>
      <c r="AK604" s="34"/>
      <c r="AL604" s="35">
        <f t="shared" si="357"/>
        <v>0</v>
      </c>
      <c r="AM604" s="33"/>
      <c r="AN604" s="33"/>
      <c r="AO604" s="33"/>
      <c r="AP604" s="34"/>
      <c r="AQ604" s="35">
        <f t="shared" si="358"/>
        <v>0</v>
      </c>
      <c r="AR604" s="33"/>
      <c r="AS604" s="33"/>
      <c r="AT604" s="33"/>
      <c r="AU604" s="34"/>
      <c r="AV604" s="44">
        <f t="shared" si="359"/>
        <v>0</v>
      </c>
    </row>
    <row r="605" spans="1:48" x14ac:dyDescent="0.25">
      <c r="A605" s="14">
        <v>40</v>
      </c>
      <c r="B605" s="36"/>
      <c r="C605" s="37"/>
      <c r="D605" s="38"/>
      <c r="E605" s="39"/>
      <c r="F605" s="39"/>
      <c r="G605" s="39"/>
      <c r="H605" s="40">
        <f>SUM(H592:H604)</f>
        <v>0</v>
      </c>
      <c r="I605" s="39"/>
      <c r="J605" s="39"/>
      <c r="K605" s="39"/>
      <c r="L605" s="39"/>
      <c r="M605" s="40">
        <f>SUM(M592:M604)</f>
        <v>0</v>
      </c>
      <c r="N605" s="39"/>
      <c r="O605" s="39"/>
      <c r="P605" s="39"/>
      <c r="Q605" s="39"/>
      <c r="R605" s="40">
        <f>SUM(R592:R604)</f>
        <v>0</v>
      </c>
      <c r="S605" s="39"/>
      <c r="T605" s="39"/>
      <c r="U605" s="39"/>
      <c r="V605" s="39"/>
      <c r="W605" s="40">
        <f>SUM(W592:W604)</f>
        <v>0</v>
      </c>
      <c r="X605" s="39"/>
      <c r="Y605" s="39"/>
      <c r="Z605" s="39"/>
      <c r="AA605" s="39"/>
      <c r="AB605" s="40">
        <f>SUM(AB592:AB604)</f>
        <v>0</v>
      </c>
      <c r="AC605" s="39"/>
      <c r="AD605" s="39"/>
      <c r="AE605" s="39"/>
      <c r="AF605" s="39"/>
      <c r="AG605" s="40">
        <f>SUM(AG592:AG604)</f>
        <v>0</v>
      </c>
      <c r="AH605" s="39"/>
      <c r="AI605" s="39"/>
      <c r="AJ605" s="39"/>
      <c r="AK605" s="39"/>
      <c r="AL605" s="40">
        <f>SUM(AL592:AL604)</f>
        <v>0</v>
      </c>
      <c r="AM605" s="39"/>
      <c r="AN605" s="39"/>
      <c r="AO605" s="39"/>
      <c r="AP605" s="39"/>
      <c r="AQ605" s="40">
        <f>SUM(AQ592:AQ604)</f>
        <v>0</v>
      </c>
      <c r="AR605" s="39"/>
      <c r="AS605" s="39"/>
      <c r="AT605" s="39"/>
      <c r="AU605" s="39"/>
      <c r="AV605" s="40">
        <f>SUM(AV592:AV604)</f>
        <v>0</v>
      </c>
    </row>
    <row r="606" spans="1:48" x14ac:dyDescent="0.25">
      <c r="A606" s="14">
        <v>41</v>
      </c>
      <c r="B606" s="80" t="str">
        <f>"Буква (или иное название) класса "&amp;A606&amp;":"</f>
        <v>Буква (или иное название) класса 41:</v>
      </c>
      <c r="C606" s="81"/>
      <c r="D606" s="82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</row>
    <row r="607" spans="1:48" x14ac:dyDescent="0.25">
      <c r="A607" s="14">
        <v>41</v>
      </c>
      <c r="B607" s="45" t="s">
        <v>69</v>
      </c>
      <c r="C607" s="28" t="s">
        <v>85</v>
      </c>
      <c r="D607" s="29"/>
      <c r="E607" s="29"/>
      <c r="F607" s="29"/>
      <c r="G607" s="30"/>
      <c r="H607" s="31">
        <f t="shared" ref="H607:H619" si="360">COUNTA(D607:G607)</f>
        <v>0</v>
      </c>
      <c r="I607" s="29"/>
      <c r="J607" s="29"/>
      <c r="K607" s="29"/>
      <c r="L607" s="30"/>
      <c r="M607" s="31">
        <f t="shared" ref="M607:M619" si="361">COUNTA(I607:L607)</f>
        <v>0</v>
      </c>
      <c r="N607" s="29"/>
      <c r="O607" s="29"/>
      <c r="P607" s="29"/>
      <c r="Q607" s="30"/>
      <c r="R607" s="31">
        <f t="shared" ref="R607:R619" si="362">COUNTA(N607:Q607)</f>
        <v>0</v>
      </c>
      <c r="S607" s="29"/>
      <c r="T607" s="29"/>
      <c r="U607" s="29"/>
      <c r="V607" s="30"/>
      <c r="W607" s="31">
        <f t="shared" ref="W607:W619" si="363">COUNTA(S607:V607)</f>
        <v>0</v>
      </c>
      <c r="X607" s="29"/>
      <c r="Y607" s="29"/>
      <c r="Z607" s="29"/>
      <c r="AA607" s="30"/>
      <c r="AB607" s="31">
        <f t="shared" ref="AB607:AB619" si="364">COUNTA(X607:AA607)</f>
        <v>0</v>
      </c>
      <c r="AC607" s="29"/>
      <c r="AD607" s="29"/>
      <c r="AE607" s="29"/>
      <c r="AF607" s="30"/>
      <c r="AG607" s="31">
        <f t="shared" ref="AG607:AG619" si="365">COUNTA(AC607:AF607)</f>
        <v>0</v>
      </c>
      <c r="AH607" s="29"/>
      <c r="AI607" s="29"/>
      <c r="AJ607" s="29"/>
      <c r="AK607" s="30"/>
      <c r="AL607" s="31">
        <f t="shared" ref="AL607:AL619" si="366">COUNTA(AH607:AK607)</f>
        <v>0</v>
      </c>
      <c r="AM607" s="29"/>
      <c r="AN607" s="29"/>
      <c r="AO607" s="29"/>
      <c r="AP607" s="30"/>
      <c r="AQ607" s="31">
        <f t="shared" ref="AQ607:AQ619" si="367">COUNTA(AM607:AP607)</f>
        <v>0</v>
      </c>
      <c r="AR607" s="29"/>
      <c r="AS607" s="29"/>
      <c r="AT607" s="29"/>
      <c r="AU607" s="30"/>
      <c r="AV607" s="43">
        <f t="shared" ref="AV607:AV619" si="368">COUNTA(AR607:AU607)</f>
        <v>0</v>
      </c>
    </row>
    <row r="608" spans="1:48" x14ac:dyDescent="0.25">
      <c r="A608" s="14">
        <v>41</v>
      </c>
      <c r="B608" s="8" t="s">
        <v>70</v>
      </c>
      <c r="C608" s="32" t="s">
        <v>85</v>
      </c>
      <c r="D608" s="29"/>
      <c r="E608" s="29"/>
      <c r="F608" s="29"/>
      <c r="G608" s="30"/>
      <c r="H608" s="31">
        <f t="shared" si="360"/>
        <v>0</v>
      </c>
      <c r="I608" s="29"/>
      <c r="J608" s="29"/>
      <c r="K608" s="29"/>
      <c r="L608" s="30"/>
      <c r="M608" s="31">
        <f t="shared" si="361"/>
        <v>0</v>
      </c>
      <c r="N608" s="29"/>
      <c r="O608" s="29"/>
      <c r="P608" s="29"/>
      <c r="Q608" s="30"/>
      <c r="R608" s="31">
        <f t="shared" si="362"/>
        <v>0</v>
      </c>
      <c r="S608" s="29"/>
      <c r="T608" s="29"/>
      <c r="U608" s="29"/>
      <c r="V608" s="30"/>
      <c r="W608" s="31">
        <f t="shared" si="363"/>
        <v>0</v>
      </c>
      <c r="X608" s="29"/>
      <c r="Y608" s="29"/>
      <c r="Z608" s="29"/>
      <c r="AA608" s="30"/>
      <c r="AB608" s="31">
        <f t="shared" si="364"/>
        <v>0</v>
      </c>
      <c r="AC608" s="29"/>
      <c r="AD608" s="29"/>
      <c r="AE608" s="29"/>
      <c r="AF608" s="30"/>
      <c r="AG608" s="31">
        <f t="shared" si="365"/>
        <v>0</v>
      </c>
      <c r="AH608" s="29"/>
      <c r="AI608" s="29"/>
      <c r="AJ608" s="29"/>
      <c r="AK608" s="30"/>
      <c r="AL608" s="31">
        <f t="shared" si="366"/>
        <v>0</v>
      </c>
      <c r="AM608" s="29"/>
      <c r="AN608" s="29"/>
      <c r="AO608" s="29"/>
      <c r="AP608" s="30"/>
      <c r="AQ608" s="31">
        <f t="shared" si="367"/>
        <v>0</v>
      </c>
      <c r="AR608" s="29"/>
      <c r="AS608" s="29"/>
      <c r="AT608" s="29"/>
      <c r="AU608" s="30"/>
      <c r="AV608" s="43">
        <f t="shared" si="368"/>
        <v>0</v>
      </c>
    </row>
    <row r="609" spans="1:48" x14ac:dyDescent="0.25">
      <c r="A609" s="14">
        <v>41</v>
      </c>
      <c r="B609" s="8" t="s">
        <v>71</v>
      </c>
      <c r="C609" s="32" t="s">
        <v>85</v>
      </c>
      <c r="D609" s="29"/>
      <c r="E609" s="29"/>
      <c r="F609" s="29"/>
      <c r="G609" s="30"/>
      <c r="H609" s="31">
        <f t="shared" si="360"/>
        <v>0</v>
      </c>
      <c r="I609" s="29"/>
      <c r="J609" s="29"/>
      <c r="K609" s="29"/>
      <c r="L609" s="30"/>
      <c r="M609" s="31">
        <f t="shared" si="361"/>
        <v>0</v>
      </c>
      <c r="N609" s="29"/>
      <c r="O609" s="29"/>
      <c r="P609" s="29"/>
      <c r="Q609" s="30"/>
      <c r="R609" s="31">
        <f t="shared" si="362"/>
        <v>0</v>
      </c>
      <c r="S609" s="29"/>
      <c r="T609" s="29"/>
      <c r="U609" s="29"/>
      <c r="V609" s="30"/>
      <c r="W609" s="31">
        <f t="shared" si="363"/>
        <v>0</v>
      </c>
      <c r="X609" s="29"/>
      <c r="Y609" s="29"/>
      <c r="Z609" s="29"/>
      <c r="AA609" s="30"/>
      <c r="AB609" s="31">
        <f t="shared" si="364"/>
        <v>0</v>
      </c>
      <c r="AC609" s="29"/>
      <c r="AD609" s="29"/>
      <c r="AE609" s="29"/>
      <c r="AF609" s="30"/>
      <c r="AG609" s="31">
        <f t="shared" si="365"/>
        <v>0</v>
      </c>
      <c r="AH609" s="29"/>
      <c r="AI609" s="29"/>
      <c r="AJ609" s="29"/>
      <c r="AK609" s="30"/>
      <c r="AL609" s="31">
        <f t="shared" si="366"/>
        <v>0</v>
      </c>
      <c r="AM609" s="29"/>
      <c r="AN609" s="29"/>
      <c r="AO609" s="29"/>
      <c r="AP609" s="30"/>
      <c r="AQ609" s="31">
        <f t="shared" si="367"/>
        <v>0</v>
      </c>
      <c r="AR609" s="29"/>
      <c r="AS609" s="29"/>
      <c r="AT609" s="29"/>
      <c r="AU609" s="30"/>
      <c r="AV609" s="43">
        <f t="shared" si="368"/>
        <v>0</v>
      </c>
    </row>
    <row r="610" spans="1:48" x14ac:dyDescent="0.25">
      <c r="A610" s="14">
        <v>41</v>
      </c>
      <c r="B610" s="8" t="s">
        <v>72</v>
      </c>
      <c r="C610" s="32" t="s">
        <v>85</v>
      </c>
      <c r="D610" s="29"/>
      <c r="E610" s="29"/>
      <c r="F610" s="29"/>
      <c r="G610" s="30"/>
      <c r="H610" s="31">
        <f t="shared" si="360"/>
        <v>0</v>
      </c>
      <c r="I610" s="29"/>
      <c r="J610" s="29"/>
      <c r="K610" s="29"/>
      <c r="L610" s="30"/>
      <c r="M610" s="31">
        <f t="shared" si="361"/>
        <v>0</v>
      </c>
      <c r="N610" s="29"/>
      <c r="O610" s="29"/>
      <c r="P610" s="29"/>
      <c r="Q610" s="30"/>
      <c r="R610" s="31">
        <f t="shared" si="362"/>
        <v>0</v>
      </c>
      <c r="S610" s="29"/>
      <c r="T610" s="29"/>
      <c r="U610" s="29"/>
      <c r="V610" s="30"/>
      <c r="W610" s="31">
        <f t="shared" si="363"/>
        <v>0</v>
      </c>
      <c r="X610" s="29"/>
      <c r="Y610" s="29"/>
      <c r="Z610" s="29"/>
      <c r="AA610" s="30"/>
      <c r="AB610" s="31">
        <f t="shared" si="364"/>
        <v>0</v>
      </c>
      <c r="AC610" s="29"/>
      <c r="AD610" s="29"/>
      <c r="AE610" s="29"/>
      <c r="AF610" s="30"/>
      <c r="AG610" s="31">
        <f t="shared" si="365"/>
        <v>0</v>
      </c>
      <c r="AH610" s="29"/>
      <c r="AI610" s="29"/>
      <c r="AJ610" s="29"/>
      <c r="AK610" s="30"/>
      <c r="AL610" s="31">
        <f t="shared" si="366"/>
        <v>0</v>
      </c>
      <c r="AM610" s="29"/>
      <c r="AN610" s="29"/>
      <c r="AO610" s="29"/>
      <c r="AP610" s="30"/>
      <c r="AQ610" s="31">
        <f t="shared" si="367"/>
        <v>0</v>
      </c>
      <c r="AR610" s="29"/>
      <c r="AS610" s="29"/>
      <c r="AT610" s="29"/>
      <c r="AU610" s="30"/>
      <c r="AV610" s="43">
        <f t="shared" si="368"/>
        <v>0</v>
      </c>
    </row>
    <row r="611" spans="1:48" x14ac:dyDescent="0.25">
      <c r="A611" s="14">
        <v>41</v>
      </c>
      <c r="B611" s="8" t="s">
        <v>73</v>
      </c>
      <c r="C611" s="32" t="s">
        <v>85</v>
      </c>
      <c r="D611" s="29"/>
      <c r="E611" s="29"/>
      <c r="F611" s="29"/>
      <c r="G611" s="30"/>
      <c r="H611" s="31">
        <f t="shared" si="360"/>
        <v>0</v>
      </c>
      <c r="I611" s="29"/>
      <c r="J611" s="29"/>
      <c r="K611" s="29"/>
      <c r="L611" s="30"/>
      <c r="M611" s="31">
        <f t="shared" si="361"/>
        <v>0</v>
      </c>
      <c r="N611" s="29"/>
      <c r="O611" s="29"/>
      <c r="P611" s="29"/>
      <c r="Q611" s="30"/>
      <c r="R611" s="31">
        <f t="shared" si="362"/>
        <v>0</v>
      </c>
      <c r="S611" s="29"/>
      <c r="T611" s="29"/>
      <c r="U611" s="29"/>
      <c r="V611" s="30"/>
      <c r="W611" s="31">
        <f t="shared" si="363"/>
        <v>0</v>
      </c>
      <c r="X611" s="29"/>
      <c r="Y611" s="29"/>
      <c r="Z611" s="29"/>
      <c r="AA611" s="30"/>
      <c r="AB611" s="31">
        <f t="shared" si="364"/>
        <v>0</v>
      </c>
      <c r="AC611" s="29"/>
      <c r="AD611" s="29"/>
      <c r="AE611" s="29"/>
      <c r="AF611" s="30"/>
      <c r="AG611" s="31">
        <f t="shared" si="365"/>
        <v>0</v>
      </c>
      <c r="AH611" s="29"/>
      <c r="AI611" s="29"/>
      <c r="AJ611" s="29"/>
      <c r="AK611" s="30"/>
      <c r="AL611" s="31">
        <f t="shared" si="366"/>
        <v>0</v>
      </c>
      <c r="AM611" s="29"/>
      <c r="AN611" s="29"/>
      <c r="AO611" s="29"/>
      <c r="AP611" s="30"/>
      <c r="AQ611" s="31">
        <f t="shared" si="367"/>
        <v>0</v>
      </c>
      <c r="AR611" s="29"/>
      <c r="AS611" s="29"/>
      <c r="AT611" s="29"/>
      <c r="AU611" s="30"/>
      <c r="AV611" s="43">
        <f t="shared" si="368"/>
        <v>0</v>
      </c>
    </row>
    <row r="612" spans="1:48" x14ac:dyDescent="0.25">
      <c r="A612" s="14">
        <v>41</v>
      </c>
      <c r="B612" s="8" t="s">
        <v>74</v>
      </c>
      <c r="C612" s="32" t="s">
        <v>85</v>
      </c>
      <c r="D612" s="29"/>
      <c r="E612" s="29"/>
      <c r="F612" s="29"/>
      <c r="G612" s="30"/>
      <c r="H612" s="31">
        <f t="shared" si="360"/>
        <v>0</v>
      </c>
      <c r="I612" s="29"/>
      <c r="J612" s="29"/>
      <c r="K612" s="29"/>
      <c r="L612" s="30"/>
      <c r="M612" s="31">
        <f t="shared" si="361"/>
        <v>0</v>
      </c>
      <c r="N612" s="29"/>
      <c r="O612" s="29"/>
      <c r="P612" s="29"/>
      <c r="Q612" s="30"/>
      <c r="R612" s="31">
        <f t="shared" si="362"/>
        <v>0</v>
      </c>
      <c r="S612" s="29"/>
      <c r="T612" s="29"/>
      <c r="U612" s="29"/>
      <c r="V612" s="30"/>
      <c r="W612" s="31">
        <f t="shared" si="363"/>
        <v>0</v>
      </c>
      <c r="X612" s="29"/>
      <c r="Y612" s="29"/>
      <c r="Z612" s="29"/>
      <c r="AA612" s="30"/>
      <c r="AB612" s="31">
        <f t="shared" si="364"/>
        <v>0</v>
      </c>
      <c r="AC612" s="29"/>
      <c r="AD612" s="29"/>
      <c r="AE612" s="29"/>
      <c r="AF612" s="30"/>
      <c r="AG612" s="31">
        <f t="shared" si="365"/>
        <v>0</v>
      </c>
      <c r="AH612" s="29"/>
      <c r="AI612" s="29"/>
      <c r="AJ612" s="29"/>
      <c r="AK612" s="30"/>
      <c r="AL612" s="31">
        <f t="shared" si="366"/>
        <v>0</v>
      </c>
      <c r="AM612" s="29"/>
      <c r="AN612" s="29"/>
      <c r="AO612" s="29"/>
      <c r="AP612" s="30"/>
      <c r="AQ612" s="31">
        <f t="shared" si="367"/>
        <v>0</v>
      </c>
      <c r="AR612" s="29"/>
      <c r="AS612" s="29"/>
      <c r="AT612" s="29"/>
      <c r="AU612" s="30"/>
      <c r="AV612" s="43">
        <f t="shared" si="368"/>
        <v>0</v>
      </c>
    </row>
    <row r="613" spans="1:48" x14ac:dyDescent="0.25">
      <c r="A613" s="14">
        <v>41</v>
      </c>
      <c r="B613" s="8" t="s">
        <v>75</v>
      </c>
      <c r="C613" s="32" t="s">
        <v>85</v>
      </c>
      <c r="D613" s="29"/>
      <c r="E613" s="29"/>
      <c r="F613" s="29"/>
      <c r="G613" s="30"/>
      <c r="H613" s="31">
        <f t="shared" si="360"/>
        <v>0</v>
      </c>
      <c r="I613" s="29"/>
      <c r="J613" s="29"/>
      <c r="K613" s="29"/>
      <c r="L613" s="30"/>
      <c r="M613" s="31">
        <f t="shared" si="361"/>
        <v>0</v>
      </c>
      <c r="N613" s="29"/>
      <c r="O613" s="29"/>
      <c r="P613" s="29"/>
      <c r="Q613" s="30"/>
      <c r="R613" s="31">
        <f t="shared" si="362"/>
        <v>0</v>
      </c>
      <c r="S613" s="29"/>
      <c r="T613" s="29"/>
      <c r="U613" s="29"/>
      <c r="V613" s="30"/>
      <c r="W613" s="31">
        <f t="shared" si="363"/>
        <v>0</v>
      </c>
      <c r="X613" s="29"/>
      <c r="Y613" s="29"/>
      <c r="Z613" s="29"/>
      <c r="AA613" s="30"/>
      <c r="AB613" s="31">
        <f t="shared" si="364"/>
        <v>0</v>
      </c>
      <c r="AC613" s="29"/>
      <c r="AD613" s="29"/>
      <c r="AE613" s="29"/>
      <c r="AF613" s="30"/>
      <c r="AG613" s="31">
        <f t="shared" si="365"/>
        <v>0</v>
      </c>
      <c r="AH613" s="29"/>
      <c r="AI613" s="29"/>
      <c r="AJ613" s="29"/>
      <c r="AK613" s="30"/>
      <c r="AL613" s="31">
        <f t="shared" si="366"/>
        <v>0</v>
      </c>
      <c r="AM613" s="29"/>
      <c r="AN613" s="29"/>
      <c r="AO613" s="29"/>
      <c r="AP613" s="30"/>
      <c r="AQ613" s="31">
        <f t="shared" si="367"/>
        <v>0</v>
      </c>
      <c r="AR613" s="29"/>
      <c r="AS613" s="29"/>
      <c r="AT613" s="29"/>
      <c r="AU613" s="30"/>
      <c r="AV613" s="43">
        <f t="shared" si="368"/>
        <v>0</v>
      </c>
    </row>
    <row r="614" spans="1:48" x14ac:dyDescent="0.25">
      <c r="A614" s="14">
        <v>41</v>
      </c>
      <c r="B614" s="8" t="s">
        <v>76</v>
      </c>
      <c r="C614" s="32" t="s">
        <v>85</v>
      </c>
      <c r="D614" s="29"/>
      <c r="E614" s="29"/>
      <c r="F614" s="29"/>
      <c r="G614" s="30"/>
      <c r="H614" s="31">
        <f t="shared" si="360"/>
        <v>0</v>
      </c>
      <c r="I614" s="29"/>
      <c r="J614" s="29"/>
      <c r="K614" s="29"/>
      <c r="L614" s="30"/>
      <c r="M614" s="31">
        <f t="shared" si="361"/>
        <v>0</v>
      </c>
      <c r="N614" s="29"/>
      <c r="O614" s="29"/>
      <c r="P614" s="29"/>
      <c r="Q614" s="30"/>
      <c r="R614" s="31">
        <f t="shared" si="362"/>
        <v>0</v>
      </c>
      <c r="S614" s="29"/>
      <c r="T614" s="29"/>
      <c r="U614" s="29"/>
      <c r="V614" s="30"/>
      <c r="W614" s="31">
        <f t="shared" si="363"/>
        <v>0</v>
      </c>
      <c r="X614" s="29"/>
      <c r="Y614" s="29"/>
      <c r="Z614" s="29"/>
      <c r="AA614" s="30"/>
      <c r="AB614" s="31">
        <f t="shared" si="364"/>
        <v>0</v>
      </c>
      <c r="AC614" s="29"/>
      <c r="AD614" s="29"/>
      <c r="AE614" s="29"/>
      <c r="AF614" s="30"/>
      <c r="AG614" s="31">
        <f t="shared" si="365"/>
        <v>0</v>
      </c>
      <c r="AH614" s="29"/>
      <c r="AI614" s="29"/>
      <c r="AJ614" s="29"/>
      <c r="AK614" s="30"/>
      <c r="AL614" s="31">
        <f t="shared" si="366"/>
        <v>0</v>
      </c>
      <c r="AM614" s="29"/>
      <c r="AN614" s="29"/>
      <c r="AO614" s="29"/>
      <c r="AP614" s="30"/>
      <c r="AQ614" s="31">
        <f t="shared" si="367"/>
        <v>0</v>
      </c>
      <c r="AR614" s="29"/>
      <c r="AS614" s="29"/>
      <c r="AT614" s="29"/>
      <c r="AU614" s="30"/>
      <c r="AV614" s="43">
        <f t="shared" si="368"/>
        <v>0</v>
      </c>
    </row>
    <row r="615" spans="1:48" x14ac:dyDescent="0.25">
      <c r="A615" s="14">
        <v>41</v>
      </c>
      <c r="B615" s="8" t="s">
        <v>77</v>
      </c>
      <c r="C615" s="32" t="s">
        <v>85</v>
      </c>
      <c r="D615" s="29"/>
      <c r="E615" s="29"/>
      <c r="F615" s="29"/>
      <c r="G615" s="30"/>
      <c r="H615" s="31">
        <f t="shared" si="360"/>
        <v>0</v>
      </c>
      <c r="I615" s="29"/>
      <c r="J615" s="29"/>
      <c r="K615" s="29"/>
      <c r="L615" s="30"/>
      <c r="M615" s="31">
        <f t="shared" si="361"/>
        <v>0</v>
      </c>
      <c r="N615" s="29"/>
      <c r="O615" s="29"/>
      <c r="P615" s="29"/>
      <c r="Q615" s="30"/>
      <c r="R615" s="31">
        <f t="shared" si="362"/>
        <v>0</v>
      </c>
      <c r="S615" s="29"/>
      <c r="T615" s="29"/>
      <c r="U615" s="29"/>
      <c r="V615" s="30"/>
      <c r="W615" s="31">
        <f t="shared" si="363"/>
        <v>0</v>
      </c>
      <c r="X615" s="29"/>
      <c r="Y615" s="29"/>
      <c r="Z615" s="29"/>
      <c r="AA615" s="30"/>
      <c r="AB615" s="31">
        <f t="shared" si="364"/>
        <v>0</v>
      </c>
      <c r="AC615" s="29"/>
      <c r="AD615" s="29"/>
      <c r="AE615" s="29"/>
      <c r="AF615" s="30"/>
      <c r="AG615" s="31">
        <f t="shared" si="365"/>
        <v>0</v>
      </c>
      <c r="AH615" s="29"/>
      <c r="AI615" s="29"/>
      <c r="AJ615" s="29"/>
      <c r="AK615" s="30"/>
      <c r="AL615" s="31">
        <f t="shared" si="366"/>
        <v>0</v>
      </c>
      <c r="AM615" s="29"/>
      <c r="AN615" s="29"/>
      <c r="AO615" s="29"/>
      <c r="AP615" s="30"/>
      <c r="AQ615" s="31">
        <f t="shared" si="367"/>
        <v>0</v>
      </c>
      <c r="AR615" s="29"/>
      <c r="AS615" s="29"/>
      <c r="AT615" s="29"/>
      <c r="AU615" s="30"/>
      <c r="AV615" s="43">
        <f t="shared" si="368"/>
        <v>0</v>
      </c>
    </row>
    <row r="616" spans="1:48" x14ac:dyDescent="0.25">
      <c r="A616" s="14">
        <v>41</v>
      </c>
      <c r="B616" s="8" t="s">
        <v>78</v>
      </c>
      <c r="C616" s="32" t="s">
        <v>85</v>
      </c>
      <c r="D616" s="29"/>
      <c r="E616" s="29"/>
      <c r="F616" s="29"/>
      <c r="G616" s="30"/>
      <c r="H616" s="31">
        <f t="shared" si="360"/>
        <v>0</v>
      </c>
      <c r="I616" s="29"/>
      <c r="J616" s="29"/>
      <c r="K616" s="29"/>
      <c r="L616" s="30"/>
      <c r="M616" s="31">
        <f t="shared" si="361"/>
        <v>0</v>
      </c>
      <c r="N616" s="29"/>
      <c r="O616" s="29"/>
      <c r="P616" s="29"/>
      <c r="Q616" s="30"/>
      <c r="R616" s="31">
        <f t="shared" si="362"/>
        <v>0</v>
      </c>
      <c r="S616" s="29"/>
      <c r="T616" s="29"/>
      <c r="U616" s="29"/>
      <c r="V616" s="30"/>
      <c r="W616" s="31">
        <f t="shared" si="363"/>
        <v>0</v>
      </c>
      <c r="X616" s="29"/>
      <c r="Y616" s="29"/>
      <c r="Z616" s="29"/>
      <c r="AA616" s="30"/>
      <c r="AB616" s="31">
        <f t="shared" si="364"/>
        <v>0</v>
      </c>
      <c r="AC616" s="29"/>
      <c r="AD616" s="29"/>
      <c r="AE616" s="29"/>
      <c r="AF616" s="30"/>
      <c r="AG616" s="31">
        <f t="shared" si="365"/>
        <v>0</v>
      </c>
      <c r="AH616" s="29"/>
      <c r="AI616" s="29"/>
      <c r="AJ616" s="29"/>
      <c r="AK616" s="30"/>
      <c r="AL616" s="31">
        <f t="shared" si="366"/>
        <v>0</v>
      </c>
      <c r="AM616" s="29"/>
      <c r="AN616" s="29"/>
      <c r="AO616" s="29"/>
      <c r="AP616" s="30"/>
      <c r="AQ616" s="31">
        <f t="shared" si="367"/>
        <v>0</v>
      </c>
      <c r="AR616" s="29"/>
      <c r="AS616" s="29"/>
      <c r="AT616" s="29"/>
      <c r="AU616" s="30"/>
      <c r="AV616" s="43">
        <f t="shared" si="368"/>
        <v>0</v>
      </c>
    </row>
    <row r="617" spans="1:48" x14ac:dyDescent="0.25">
      <c r="A617" s="14">
        <v>41</v>
      </c>
      <c r="B617" s="8" t="s">
        <v>79</v>
      </c>
      <c r="C617" s="32" t="s">
        <v>85</v>
      </c>
      <c r="D617" s="29"/>
      <c r="E617" s="29"/>
      <c r="F617" s="29"/>
      <c r="G617" s="30"/>
      <c r="H617" s="31">
        <f t="shared" si="360"/>
        <v>0</v>
      </c>
      <c r="I617" s="29"/>
      <c r="J617" s="29"/>
      <c r="K617" s="29"/>
      <c r="L617" s="30"/>
      <c r="M617" s="31">
        <f t="shared" si="361"/>
        <v>0</v>
      </c>
      <c r="N617" s="29"/>
      <c r="O617" s="29"/>
      <c r="P617" s="29"/>
      <c r="Q617" s="30"/>
      <c r="R617" s="31">
        <f t="shared" si="362"/>
        <v>0</v>
      </c>
      <c r="S617" s="29"/>
      <c r="T617" s="29"/>
      <c r="U617" s="29"/>
      <c r="V617" s="30"/>
      <c r="W617" s="31">
        <f t="shared" si="363"/>
        <v>0</v>
      </c>
      <c r="X617" s="29"/>
      <c r="Y617" s="29"/>
      <c r="Z617" s="29"/>
      <c r="AA617" s="30"/>
      <c r="AB617" s="31">
        <f t="shared" si="364"/>
        <v>0</v>
      </c>
      <c r="AC617" s="29"/>
      <c r="AD617" s="29"/>
      <c r="AE617" s="29"/>
      <c r="AF617" s="30"/>
      <c r="AG617" s="31">
        <f t="shared" si="365"/>
        <v>0</v>
      </c>
      <c r="AH617" s="29"/>
      <c r="AI617" s="29"/>
      <c r="AJ617" s="29"/>
      <c r="AK617" s="30"/>
      <c r="AL617" s="31">
        <f t="shared" si="366"/>
        <v>0</v>
      </c>
      <c r="AM617" s="29"/>
      <c r="AN617" s="29"/>
      <c r="AO617" s="29"/>
      <c r="AP617" s="30"/>
      <c r="AQ617" s="31">
        <f t="shared" si="367"/>
        <v>0</v>
      </c>
      <c r="AR617" s="29"/>
      <c r="AS617" s="29"/>
      <c r="AT617" s="29"/>
      <c r="AU617" s="30"/>
      <c r="AV617" s="43">
        <f t="shared" si="368"/>
        <v>0</v>
      </c>
    </row>
    <row r="618" spans="1:48" x14ac:dyDescent="0.25">
      <c r="A618" s="14">
        <v>41</v>
      </c>
      <c r="B618" s="8" t="s">
        <v>80</v>
      </c>
      <c r="C618" s="32" t="s">
        <v>85</v>
      </c>
      <c r="D618" s="29"/>
      <c r="E618" s="29"/>
      <c r="F618" s="29"/>
      <c r="G618" s="30"/>
      <c r="H618" s="31">
        <f t="shared" si="360"/>
        <v>0</v>
      </c>
      <c r="I618" s="29"/>
      <c r="J618" s="29"/>
      <c r="K618" s="29"/>
      <c r="L618" s="30"/>
      <c r="M618" s="31">
        <f t="shared" si="361"/>
        <v>0</v>
      </c>
      <c r="N618" s="29"/>
      <c r="O618" s="29"/>
      <c r="P618" s="29"/>
      <c r="Q618" s="30"/>
      <c r="R618" s="31">
        <f t="shared" si="362"/>
        <v>0</v>
      </c>
      <c r="S618" s="29"/>
      <c r="T618" s="29"/>
      <c r="U618" s="29"/>
      <c r="V618" s="30"/>
      <c r="W618" s="31">
        <f t="shared" si="363"/>
        <v>0</v>
      </c>
      <c r="X618" s="29"/>
      <c r="Y618" s="29"/>
      <c r="Z618" s="29"/>
      <c r="AA618" s="30"/>
      <c r="AB618" s="31">
        <f t="shared" si="364"/>
        <v>0</v>
      </c>
      <c r="AC618" s="29"/>
      <c r="AD618" s="29"/>
      <c r="AE618" s="29"/>
      <c r="AF618" s="30"/>
      <c r="AG618" s="31">
        <f t="shared" si="365"/>
        <v>0</v>
      </c>
      <c r="AH618" s="29"/>
      <c r="AI618" s="29"/>
      <c r="AJ618" s="29"/>
      <c r="AK618" s="30"/>
      <c r="AL618" s="31">
        <f t="shared" si="366"/>
        <v>0</v>
      </c>
      <c r="AM618" s="29"/>
      <c r="AN618" s="29"/>
      <c r="AO618" s="29"/>
      <c r="AP618" s="30"/>
      <c r="AQ618" s="31">
        <f t="shared" si="367"/>
        <v>0</v>
      </c>
      <c r="AR618" s="29"/>
      <c r="AS618" s="29"/>
      <c r="AT618" s="29"/>
      <c r="AU618" s="30"/>
      <c r="AV618" s="43">
        <f t="shared" si="368"/>
        <v>0</v>
      </c>
    </row>
    <row r="619" spans="1:48" x14ac:dyDescent="0.25">
      <c r="A619" s="14">
        <v>41</v>
      </c>
      <c r="B619" s="32" t="s">
        <v>81</v>
      </c>
      <c r="C619" s="32" t="s">
        <v>85</v>
      </c>
      <c r="D619" s="33"/>
      <c r="E619" s="33"/>
      <c r="F619" s="33"/>
      <c r="G619" s="34"/>
      <c r="H619" s="35">
        <f t="shared" si="360"/>
        <v>0</v>
      </c>
      <c r="I619" s="33"/>
      <c r="J619" s="33"/>
      <c r="K619" s="33"/>
      <c r="L619" s="34"/>
      <c r="M619" s="35">
        <f t="shared" si="361"/>
        <v>0</v>
      </c>
      <c r="N619" s="33"/>
      <c r="O619" s="33"/>
      <c r="P619" s="33"/>
      <c r="Q619" s="34"/>
      <c r="R619" s="35">
        <f t="shared" si="362"/>
        <v>0</v>
      </c>
      <c r="S619" s="33"/>
      <c r="T619" s="33"/>
      <c r="U619" s="33"/>
      <c r="V619" s="34"/>
      <c r="W619" s="35">
        <f t="shared" si="363"/>
        <v>0</v>
      </c>
      <c r="X619" s="33"/>
      <c r="Y619" s="33"/>
      <c r="Z619" s="33"/>
      <c r="AA619" s="34"/>
      <c r="AB619" s="35">
        <f t="shared" si="364"/>
        <v>0</v>
      </c>
      <c r="AC619" s="33"/>
      <c r="AD619" s="33"/>
      <c r="AE619" s="33"/>
      <c r="AF619" s="34"/>
      <c r="AG619" s="35">
        <f t="shared" si="365"/>
        <v>0</v>
      </c>
      <c r="AH619" s="33"/>
      <c r="AI619" s="33"/>
      <c r="AJ619" s="33"/>
      <c r="AK619" s="34"/>
      <c r="AL619" s="35">
        <f t="shared" si="366"/>
        <v>0</v>
      </c>
      <c r="AM619" s="33"/>
      <c r="AN619" s="33"/>
      <c r="AO619" s="33"/>
      <c r="AP619" s="34"/>
      <c r="AQ619" s="35">
        <f t="shared" si="367"/>
        <v>0</v>
      </c>
      <c r="AR619" s="33"/>
      <c r="AS619" s="33"/>
      <c r="AT619" s="33"/>
      <c r="AU619" s="34"/>
      <c r="AV619" s="44">
        <f t="shared" si="368"/>
        <v>0</v>
      </c>
    </row>
    <row r="620" spans="1:48" x14ac:dyDescent="0.25">
      <c r="A620" s="14">
        <v>41</v>
      </c>
      <c r="B620" s="36"/>
      <c r="C620" s="37"/>
      <c r="D620" s="38"/>
      <c r="E620" s="39"/>
      <c r="F620" s="39"/>
      <c r="G620" s="39"/>
      <c r="H620" s="40">
        <f>SUM(H607:H619)</f>
        <v>0</v>
      </c>
      <c r="I620" s="39"/>
      <c r="J620" s="39"/>
      <c r="K620" s="39"/>
      <c r="L620" s="39"/>
      <c r="M620" s="40">
        <f>SUM(M607:M619)</f>
        <v>0</v>
      </c>
      <c r="N620" s="39"/>
      <c r="O620" s="39"/>
      <c r="P620" s="39"/>
      <c r="Q620" s="39"/>
      <c r="R620" s="40">
        <f>SUM(R607:R619)</f>
        <v>0</v>
      </c>
      <c r="S620" s="39"/>
      <c r="T620" s="39"/>
      <c r="U620" s="39"/>
      <c r="V620" s="39"/>
      <c r="W620" s="40">
        <f>SUM(W607:W619)</f>
        <v>0</v>
      </c>
      <c r="X620" s="39"/>
      <c r="Y620" s="39"/>
      <c r="Z620" s="39"/>
      <c r="AA620" s="39"/>
      <c r="AB620" s="40">
        <f>SUM(AB607:AB619)</f>
        <v>0</v>
      </c>
      <c r="AC620" s="39"/>
      <c r="AD620" s="39"/>
      <c r="AE620" s="39"/>
      <c r="AF620" s="39"/>
      <c r="AG620" s="40">
        <f>SUM(AG607:AG619)</f>
        <v>0</v>
      </c>
      <c r="AH620" s="39"/>
      <c r="AI620" s="39"/>
      <c r="AJ620" s="39"/>
      <c r="AK620" s="39"/>
      <c r="AL620" s="40">
        <f>SUM(AL607:AL619)</f>
        <v>0</v>
      </c>
      <c r="AM620" s="39"/>
      <c r="AN620" s="39"/>
      <c r="AO620" s="39"/>
      <c r="AP620" s="39"/>
      <c r="AQ620" s="40">
        <f>SUM(AQ607:AQ619)</f>
        <v>0</v>
      </c>
      <c r="AR620" s="39"/>
      <c r="AS620" s="39"/>
      <c r="AT620" s="39"/>
      <c r="AU620" s="39"/>
      <c r="AV620" s="40">
        <f>SUM(AV607:AV619)</f>
        <v>0</v>
      </c>
    </row>
    <row r="621" spans="1:48" x14ac:dyDescent="0.25">
      <c r="A621" s="14">
        <v>42</v>
      </c>
      <c r="B621" s="80" t="str">
        <f>"Буква (или иное название) класса "&amp;A621&amp;":"</f>
        <v>Буква (или иное название) класса 42:</v>
      </c>
      <c r="C621" s="81"/>
      <c r="D621" s="82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</row>
    <row r="622" spans="1:48" x14ac:dyDescent="0.25">
      <c r="A622" s="14">
        <v>42</v>
      </c>
      <c r="B622" s="45" t="s">
        <v>69</v>
      </c>
      <c r="C622" s="28" t="s">
        <v>85</v>
      </c>
      <c r="D622" s="29"/>
      <c r="E622" s="29"/>
      <c r="F622" s="29"/>
      <c r="G622" s="30"/>
      <c r="H622" s="31">
        <f t="shared" ref="H622:H634" si="369">COUNTA(D622:G622)</f>
        <v>0</v>
      </c>
      <c r="I622" s="29"/>
      <c r="J622" s="29"/>
      <c r="K622" s="29"/>
      <c r="L622" s="30"/>
      <c r="M622" s="31">
        <f t="shared" ref="M622:M634" si="370">COUNTA(I622:L622)</f>
        <v>0</v>
      </c>
      <c r="N622" s="29"/>
      <c r="O622" s="29"/>
      <c r="P622" s="29"/>
      <c r="Q622" s="30"/>
      <c r="R622" s="31">
        <f t="shared" ref="R622:R634" si="371">COUNTA(N622:Q622)</f>
        <v>0</v>
      </c>
      <c r="S622" s="29"/>
      <c r="T622" s="29"/>
      <c r="U622" s="29"/>
      <c r="V622" s="30"/>
      <c r="W622" s="31">
        <f t="shared" ref="W622:W634" si="372">COUNTA(S622:V622)</f>
        <v>0</v>
      </c>
      <c r="X622" s="29"/>
      <c r="Y622" s="29"/>
      <c r="Z622" s="29"/>
      <c r="AA622" s="30"/>
      <c r="AB622" s="31">
        <f t="shared" ref="AB622:AB634" si="373">COUNTA(X622:AA622)</f>
        <v>0</v>
      </c>
      <c r="AC622" s="29"/>
      <c r="AD622" s="29"/>
      <c r="AE622" s="29"/>
      <c r="AF622" s="30"/>
      <c r="AG622" s="31">
        <f t="shared" ref="AG622:AG634" si="374">COUNTA(AC622:AF622)</f>
        <v>0</v>
      </c>
      <c r="AH622" s="29"/>
      <c r="AI622" s="29"/>
      <c r="AJ622" s="29"/>
      <c r="AK622" s="30"/>
      <c r="AL622" s="31">
        <f t="shared" ref="AL622:AL634" si="375">COUNTA(AH622:AK622)</f>
        <v>0</v>
      </c>
      <c r="AM622" s="29"/>
      <c r="AN622" s="29"/>
      <c r="AO622" s="29"/>
      <c r="AP622" s="30"/>
      <c r="AQ622" s="31">
        <f t="shared" ref="AQ622:AQ634" si="376">COUNTA(AM622:AP622)</f>
        <v>0</v>
      </c>
      <c r="AR622" s="29"/>
      <c r="AS622" s="29"/>
      <c r="AT622" s="29"/>
      <c r="AU622" s="30"/>
      <c r="AV622" s="43">
        <f t="shared" ref="AV622:AV634" si="377">COUNTA(AR622:AU622)</f>
        <v>0</v>
      </c>
    </row>
    <row r="623" spans="1:48" x14ac:dyDescent="0.25">
      <c r="A623" s="14">
        <v>42</v>
      </c>
      <c r="B623" s="8" t="s">
        <v>70</v>
      </c>
      <c r="C623" s="32" t="s">
        <v>85</v>
      </c>
      <c r="D623" s="29"/>
      <c r="E623" s="29"/>
      <c r="F623" s="29"/>
      <c r="G623" s="30"/>
      <c r="H623" s="31">
        <f t="shared" si="369"/>
        <v>0</v>
      </c>
      <c r="I623" s="29"/>
      <c r="J623" s="29"/>
      <c r="K623" s="29"/>
      <c r="L623" s="30"/>
      <c r="M623" s="31">
        <f t="shared" si="370"/>
        <v>0</v>
      </c>
      <c r="N623" s="29"/>
      <c r="O623" s="29"/>
      <c r="P623" s="29"/>
      <c r="Q623" s="30"/>
      <c r="R623" s="31">
        <f t="shared" si="371"/>
        <v>0</v>
      </c>
      <c r="S623" s="29"/>
      <c r="T623" s="29"/>
      <c r="U623" s="29"/>
      <c r="V623" s="30"/>
      <c r="W623" s="31">
        <f t="shared" si="372"/>
        <v>0</v>
      </c>
      <c r="X623" s="29"/>
      <c r="Y623" s="29"/>
      <c r="Z623" s="29"/>
      <c r="AA623" s="30"/>
      <c r="AB623" s="31">
        <f t="shared" si="373"/>
        <v>0</v>
      </c>
      <c r="AC623" s="29"/>
      <c r="AD623" s="29"/>
      <c r="AE623" s="29"/>
      <c r="AF623" s="30"/>
      <c r="AG623" s="31">
        <f t="shared" si="374"/>
        <v>0</v>
      </c>
      <c r="AH623" s="29"/>
      <c r="AI623" s="29"/>
      <c r="AJ623" s="29"/>
      <c r="AK623" s="30"/>
      <c r="AL623" s="31">
        <f t="shared" si="375"/>
        <v>0</v>
      </c>
      <c r="AM623" s="29"/>
      <c r="AN623" s="29"/>
      <c r="AO623" s="29"/>
      <c r="AP623" s="30"/>
      <c r="AQ623" s="31">
        <f t="shared" si="376"/>
        <v>0</v>
      </c>
      <c r="AR623" s="29"/>
      <c r="AS623" s="29"/>
      <c r="AT623" s="29"/>
      <c r="AU623" s="30"/>
      <c r="AV623" s="43">
        <f t="shared" si="377"/>
        <v>0</v>
      </c>
    </row>
    <row r="624" spans="1:48" x14ac:dyDescent="0.25">
      <c r="A624" s="14">
        <v>42</v>
      </c>
      <c r="B624" s="8" t="s">
        <v>71</v>
      </c>
      <c r="C624" s="32" t="s">
        <v>85</v>
      </c>
      <c r="D624" s="29"/>
      <c r="E624" s="29"/>
      <c r="F624" s="29"/>
      <c r="G624" s="30"/>
      <c r="H624" s="31">
        <f t="shared" si="369"/>
        <v>0</v>
      </c>
      <c r="I624" s="29"/>
      <c r="J624" s="29"/>
      <c r="K624" s="29"/>
      <c r="L624" s="30"/>
      <c r="M624" s="31">
        <f t="shared" si="370"/>
        <v>0</v>
      </c>
      <c r="N624" s="29"/>
      <c r="O624" s="29"/>
      <c r="P624" s="29"/>
      <c r="Q624" s="30"/>
      <c r="R624" s="31">
        <f t="shared" si="371"/>
        <v>0</v>
      </c>
      <c r="S624" s="29"/>
      <c r="T624" s="29"/>
      <c r="U624" s="29"/>
      <c r="V624" s="30"/>
      <c r="W624" s="31">
        <f t="shared" si="372"/>
        <v>0</v>
      </c>
      <c r="X624" s="29"/>
      <c r="Y624" s="29"/>
      <c r="Z624" s="29"/>
      <c r="AA624" s="30"/>
      <c r="AB624" s="31">
        <f t="shared" si="373"/>
        <v>0</v>
      </c>
      <c r="AC624" s="29"/>
      <c r="AD624" s="29"/>
      <c r="AE624" s="29"/>
      <c r="AF624" s="30"/>
      <c r="AG624" s="31">
        <f t="shared" si="374"/>
        <v>0</v>
      </c>
      <c r="AH624" s="29"/>
      <c r="AI624" s="29"/>
      <c r="AJ624" s="29"/>
      <c r="AK624" s="30"/>
      <c r="AL624" s="31">
        <f t="shared" si="375"/>
        <v>0</v>
      </c>
      <c r="AM624" s="29"/>
      <c r="AN624" s="29"/>
      <c r="AO624" s="29"/>
      <c r="AP624" s="30"/>
      <c r="AQ624" s="31">
        <f t="shared" si="376"/>
        <v>0</v>
      </c>
      <c r="AR624" s="29"/>
      <c r="AS624" s="29"/>
      <c r="AT624" s="29"/>
      <c r="AU624" s="30"/>
      <c r="AV624" s="43">
        <f t="shared" si="377"/>
        <v>0</v>
      </c>
    </row>
    <row r="625" spans="1:48" x14ac:dyDescent="0.25">
      <c r="A625" s="14">
        <v>42</v>
      </c>
      <c r="B625" s="8" t="s">
        <v>72</v>
      </c>
      <c r="C625" s="32" t="s">
        <v>85</v>
      </c>
      <c r="D625" s="29"/>
      <c r="E625" s="29"/>
      <c r="F625" s="29"/>
      <c r="G625" s="30"/>
      <c r="H625" s="31">
        <f t="shared" si="369"/>
        <v>0</v>
      </c>
      <c r="I625" s="29"/>
      <c r="J625" s="29"/>
      <c r="K625" s="29"/>
      <c r="L625" s="30"/>
      <c r="M625" s="31">
        <f t="shared" si="370"/>
        <v>0</v>
      </c>
      <c r="N625" s="29"/>
      <c r="O625" s="29"/>
      <c r="P625" s="29"/>
      <c r="Q625" s="30"/>
      <c r="R625" s="31">
        <f t="shared" si="371"/>
        <v>0</v>
      </c>
      <c r="S625" s="29"/>
      <c r="T625" s="29"/>
      <c r="U625" s="29"/>
      <c r="V625" s="30"/>
      <c r="W625" s="31">
        <f t="shared" si="372"/>
        <v>0</v>
      </c>
      <c r="X625" s="29"/>
      <c r="Y625" s="29"/>
      <c r="Z625" s="29"/>
      <c r="AA625" s="30"/>
      <c r="AB625" s="31">
        <f t="shared" si="373"/>
        <v>0</v>
      </c>
      <c r="AC625" s="29"/>
      <c r="AD625" s="29"/>
      <c r="AE625" s="29"/>
      <c r="AF625" s="30"/>
      <c r="AG625" s="31">
        <f t="shared" si="374"/>
        <v>0</v>
      </c>
      <c r="AH625" s="29"/>
      <c r="AI625" s="29"/>
      <c r="AJ625" s="29"/>
      <c r="AK625" s="30"/>
      <c r="AL625" s="31">
        <f t="shared" si="375"/>
        <v>0</v>
      </c>
      <c r="AM625" s="29"/>
      <c r="AN625" s="29"/>
      <c r="AO625" s="29"/>
      <c r="AP625" s="30"/>
      <c r="AQ625" s="31">
        <f t="shared" si="376"/>
        <v>0</v>
      </c>
      <c r="AR625" s="29"/>
      <c r="AS625" s="29"/>
      <c r="AT625" s="29"/>
      <c r="AU625" s="30"/>
      <c r="AV625" s="43">
        <f t="shared" si="377"/>
        <v>0</v>
      </c>
    </row>
    <row r="626" spans="1:48" x14ac:dyDescent="0.25">
      <c r="A626" s="14">
        <v>42</v>
      </c>
      <c r="B626" s="8" t="s">
        <v>73</v>
      </c>
      <c r="C626" s="32" t="s">
        <v>85</v>
      </c>
      <c r="D626" s="29"/>
      <c r="E626" s="29"/>
      <c r="F626" s="29"/>
      <c r="G626" s="30"/>
      <c r="H626" s="31">
        <f t="shared" si="369"/>
        <v>0</v>
      </c>
      <c r="I626" s="29"/>
      <c r="J626" s="29"/>
      <c r="K626" s="29"/>
      <c r="L626" s="30"/>
      <c r="M626" s="31">
        <f t="shared" si="370"/>
        <v>0</v>
      </c>
      <c r="N626" s="29"/>
      <c r="O626" s="29"/>
      <c r="P626" s="29"/>
      <c r="Q626" s="30"/>
      <c r="R626" s="31">
        <f t="shared" si="371"/>
        <v>0</v>
      </c>
      <c r="S626" s="29"/>
      <c r="T626" s="29"/>
      <c r="U626" s="29"/>
      <c r="V626" s="30"/>
      <c r="W626" s="31">
        <f t="shared" si="372"/>
        <v>0</v>
      </c>
      <c r="X626" s="29"/>
      <c r="Y626" s="29"/>
      <c r="Z626" s="29"/>
      <c r="AA626" s="30"/>
      <c r="AB626" s="31">
        <f t="shared" si="373"/>
        <v>0</v>
      </c>
      <c r="AC626" s="29"/>
      <c r="AD626" s="29"/>
      <c r="AE626" s="29"/>
      <c r="AF626" s="30"/>
      <c r="AG626" s="31">
        <f t="shared" si="374"/>
        <v>0</v>
      </c>
      <c r="AH626" s="29"/>
      <c r="AI626" s="29"/>
      <c r="AJ626" s="29"/>
      <c r="AK626" s="30"/>
      <c r="AL626" s="31">
        <f t="shared" si="375"/>
        <v>0</v>
      </c>
      <c r="AM626" s="29"/>
      <c r="AN626" s="29"/>
      <c r="AO626" s="29"/>
      <c r="AP626" s="30"/>
      <c r="AQ626" s="31">
        <f t="shared" si="376"/>
        <v>0</v>
      </c>
      <c r="AR626" s="29"/>
      <c r="AS626" s="29"/>
      <c r="AT626" s="29"/>
      <c r="AU626" s="30"/>
      <c r="AV626" s="43">
        <f t="shared" si="377"/>
        <v>0</v>
      </c>
    </row>
    <row r="627" spans="1:48" x14ac:dyDescent="0.25">
      <c r="A627" s="14">
        <v>42</v>
      </c>
      <c r="B627" s="8" t="s">
        <v>74</v>
      </c>
      <c r="C627" s="32" t="s">
        <v>85</v>
      </c>
      <c r="D627" s="29"/>
      <c r="E627" s="29"/>
      <c r="F627" s="29"/>
      <c r="G627" s="30"/>
      <c r="H627" s="31">
        <f t="shared" si="369"/>
        <v>0</v>
      </c>
      <c r="I627" s="29"/>
      <c r="J627" s="29"/>
      <c r="K627" s="29"/>
      <c r="L627" s="30"/>
      <c r="M627" s="31">
        <f t="shared" si="370"/>
        <v>0</v>
      </c>
      <c r="N627" s="29"/>
      <c r="O627" s="29"/>
      <c r="P627" s="29"/>
      <c r="Q627" s="30"/>
      <c r="R627" s="31">
        <f t="shared" si="371"/>
        <v>0</v>
      </c>
      <c r="S627" s="29"/>
      <c r="T627" s="29"/>
      <c r="U627" s="29"/>
      <c r="V627" s="30"/>
      <c r="W627" s="31">
        <f t="shared" si="372"/>
        <v>0</v>
      </c>
      <c r="X627" s="29"/>
      <c r="Y627" s="29"/>
      <c r="Z627" s="29"/>
      <c r="AA627" s="30"/>
      <c r="AB627" s="31">
        <f t="shared" si="373"/>
        <v>0</v>
      </c>
      <c r="AC627" s="29"/>
      <c r="AD627" s="29"/>
      <c r="AE627" s="29"/>
      <c r="AF627" s="30"/>
      <c r="AG627" s="31">
        <f t="shared" si="374"/>
        <v>0</v>
      </c>
      <c r="AH627" s="29"/>
      <c r="AI627" s="29"/>
      <c r="AJ627" s="29"/>
      <c r="AK627" s="30"/>
      <c r="AL627" s="31">
        <f t="shared" si="375"/>
        <v>0</v>
      </c>
      <c r="AM627" s="29"/>
      <c r="AN627" s="29"/>
      <c r="AO627" s="29"/>
      <c r="AP627" s="30"/>
      <c r="AQ627" s="31">
        <f t="shared" si="376"/>
        <v>0</v>
      </c>
      <c r="AR627" s="29"/>
      <c r="AS627" s="29"/>
      <c r="AT627" s="29"/>
      <c r="AU627" s="30"/>
      <c r="AV627" s="43">
        <f t="shared" si="377"/>
        <v>0</v>
      </c>
    </row>
    <row r="628" spans="1:48" x14ac:dyDescent="0.25">
      <c r="A628" s="14">
        <v>42</v>
      </c>
      <c r="B628" s="8" t="s">
        <v>75</v>
      </c>
      <c r="C628" s="32" t="s">
        <v>85</v>
      </c>
      <c r="D628" s="29"/>
      <c r="E628" s="29"/>
      <c r="F628" s="29"/>
      <c r="G628" s="30"/>
      <c r="H628" s="31">
        <f t="shared" si="369"/>
        <v>0</v>
      </c>
      <c r="I628" s="29"/>
      <c r="J628" s="29"/>
      <c r="K628" s="29"/>
      <c r="L628" s="30"/>
      <c r="M628" s="31">
        <f t="shared" si="370"/>
        <v>0</v>
      </c>
      <c r="N628" s="29"/>
      <c r="O628" s="29"/>
      <c r="P628" s="29"/>
      <c r="Q628" s="30"/>
      <c r="R628" s="31">
        <f t="shared" si="371"/>
        <v>0</v>
      </c>
      <c r="S628" s="29"/>
      <c r="T628" s="29"/>
      <c r="U628" s="29"/>
      <c r="V628" s="30"/>
      <c r="W628" s="31">
        <f t="shared" si="372"/>
        <v>0</v>
      </c>
      <c r="X628" s="29"/>
      <c r="Y628" s="29"/>
      <c r="Z628" s="29"/>
      <c r="AA628" s="30"/>
      <c r="AB628" s="31">
        <f t="shared" si="373"/>
        <v>0</v>
      </c>
      <c r="AC628" s="29"/>
      <c r="AD628" s="29"/>
      <c r="AE628" s="29"/>
      <c r="AF628" s="30"/>
      <c r="AG628" s="31">
        <f t="shared" si="374"/>
        <v>0</v>
      </c>
      <c r="AH628" s="29"/>
      <c r="AI628" s="29"/>
      <c r="AJ628" s="29"/>
      <c r="AK628" s="30"/>
      <c r="AL628" s="31">
        <f t="shared" si="375"/>
        <v>0</v>
      </c>
      <c r="AM628" s="29"/>
      <c r="AN628" s="29"/>
      <c r="AO628" s="29"/>
      <c r="AP628" s="30"/>
      <c r="AQ628" s="31">
        <f t="shared" si="376"/>
        <v>0</v>
      </c>
      <c r="AR628" s="29"/>
      <c r="AS628" s="29"/>
      <c r="AT628" s="29"/>
      <c r="AU628" s="30"/>
      <c r="AV628" s="43">
        <f t="shared" si="377"/>
        <v>0</v>
      </c>
    </row>
    <row r="629" spans="1:48" x14ac:dyDescent="0.25">
      <c r="A629" s="14">
        <v>42</v>
      </c>
      <c r="B629" s="8" t="s">
        <v>76</v>
      </c>
      <c r="C629" s="32" t="s">
        <v>85</v>
      </c>
      <c r="D629" s="29"/>
      <c r="E629" s="29"/>
      <c r="F629" s="29"/>
      <c r="G629" s="30"/>
      <c r="H629" s="31">
        <f t="shared" si="369"/>
        <v>0</v>
      </c>
      <c r="I629" s="29"/>
      <c r="J629" s="29"/>
      <c r="K629" s="29"/>
      <c r="L629" s="30"/>
      <c r="M629" s="31">
        <f t="shared" si="370"/>
        <v>0</v>
      </c>
      <c r="N629" s="29"/>
      <c r="O629" s="29"/>
      <c r="P629" s="29"/>
      <c r="Q629" s="30"/>
      <c r="R629" s="31">
        <f t="shared" si="371"/>
        <v>0</v>
      </c>
      <c r="S629" s="29"/>
      <c r="T629" s="29"/>
      <c r="U629" s="29"/>
      <c r="V629" s="30"/>
      <c r="W629" s="31">
        <f t="shared" si="372"/>
        <v>0</v>
      </c>
      <c r="X629" s="29"/>
      <c r="Y629" s="29"/>
      <c r="Z629" s="29"/>
      <c r="AA629" s="30"/>
      <c r="AB629" s="31">
        <f t="shared" si="373"/>
        <v>0</v>
      </c>
      <c r="AC629" s="29"/>
      <c r="AD629" s="29"/>
      <c r="AE629" s="29"/>
      <c r="AF629" s="30"/>
      <c r="AG629" s="31">
        <f t="shared" si="374"/>
        <v>0</v>
      </c>
      <c r="AH629" s="29"/>
      <c r="AI629" s="29"/>
      <c r="AJ629" s="29"/>
      <c r="AK629" s="30"/>
      <c r="AL629" s="31">
        <f t="shared" si="375"/>
        <v>0</v>
      </c>
      <c r="AM629" s="29"/>
      <c r="AN629" s="29"/>
      <c r="AO629" s="29"/>
      <c r="AP629" s="30"/>
      <c r="AQ629" s="31">
        <f t="shared" si="376"/>
        <v>0</v>
      </c>
      <c r="AR629" s="29"/>
      <c r="AS629" s="29"/>
      <c r="AT629" s="29"/>
      <c r="AU629" s="30"/>
      <c r="AV629" s="43">
        <f t="shared" si="377"/>
        <v>0</v>
      </c>
    </row>
    <row r="630" spans="1:48" x14ac:dyDescent="0.25">
      <c r="A630" s="14">
        <v>42</v>
      </c>
      <c r="B630" s="8" t="s">
        <v>77</v>
      </c>
      <c r="C630" s="32" t="s">
        <v>85</v>
      </c>
      <c r="D630" s="29"/>
      <c r="E630" s="29"/>
      <c r="F630" s="29"/>
      <c r="G630" s="30"/>
      <c r="H630" s="31">
        <f t="shared" si="369"/>
        <v>0</v>
      </c>
      <c r="I630" s="29"/>
      <c r="J630" s="29"/>
      <c r="K630" s="29"/>
      <c r="L630" s="30"/>
      <c r="M630" s="31">
        <f t="shared" si="370"/>
        <v>0</v>
      </c>
      <c r="N630" s="29"/>
      <c r="O630" s="29"/>
      <c r="P630" s="29"/>
      <c r="Q630" s="30"/>
      <c r="R630" s="31">
        <f t="shared" si="371"/>
        <v>0</v>
      </c>
      <c r="S630" s="29"/>
      <c r="T630" s="29"/>
      <c r="U630" s="29"/>
      <c r="V630" s="30"/>
      <c r="W630" s="31">
        <f t="shared" si="372"/>
        <v>0</v>
      </c>
      <c r="X630" s="29"/>
      <c r="Y630" s="29"/>
      <c r="Z630" s="29"/>
      <c r="AA630" s="30"/>
      <c r="AB630" s="31">
        <f t="shared" si="373"/>
        <v>0</v>
      </c>
      <c r="AC630" s="29"/>
      <c r="AD630" s="29"/>
      <c r="AE630" s="29"/>
      <c r="AF630" s="30"/>
      <c r="AG630" s="31">
        <f t="shared" si="374"/>
        <v>0</v>
      </c>
      <c r="AH630" s="29"/>
      <c r="AI630" s="29"/>
      <c r="AJ630" s="29"/>
      <c r="AK630" s="30"/>
      <c r="AL630" s="31">
        <f t="shared" si="375"/>
        <v>0</v>
      </c>
      <c r="AM630" s="29"/>
      <c r="AN630" s="29"/>
      <c r="AO630" s="29"/>
      <c r="AP630" s="30"/>
      <c r="AQ630" s="31">
        <f t="shared" si="376"/>
        <v>0</v>
      </c>
      <c r="AR630" s="29"/>
      <c r="AS630" s="29"/>
      <c r="AT630" s="29"/>
      <c r="AU630" s="30"/>
      <c r="AV630" s="43">
        <f t="shared" si="377"/>
        <v>0</v>
      </c>
    </row>
    <row r="631" spans="1:48" x14ac:dyDescent="0.25">
      <c r="A631" s="14">
        <v>42</v>
      </c>
      <c r="B631" s="8" t="s">
        <v>78</v>
      </c>
      <c r="C631" s="32" t="s">
        <v>85</v>
      </c>
      <c r="D631" s="29"/>
      <c r="E631" s="29"/>
      <c r="F631" s="29"/>
      <c r="G631" s="30"/>
      <c r="H631" s="31">
        <f t="shared" si="369"/>
        <v>0</v>
      </c>
      <c r="I631" s="29"/>
      <c r="J631" s="29"/>
      <c r="K631" s="29"/>
      <c r="L631" s="30"/>
      <c r="M631" s="31">
        <f t="shared" si="370"/>
        <v>0</v>
      </c>
      <c r="N631" s="29"/>
      <c r="O631" s="29"/>
      <c r="P631" s="29"/>
      <c r="Q631" s="30"/>
      <c r="R631" s="31">
        <f t="shared" si="371"/>
        <v>0</v>
      </c>
      <c r="S631" s="29"/>
      <c r="T631" s="29"/>
      <c r="U631" s="29"/>
      <c r="V631" s="30"/>
      <c r="W631" s="31">
        <f t="shared" si="372"/>
        <v>0</v>
      </c>
      <c r="X631" s="29"/>
      <c r="Y631" s="29"/>
      <c r="Z631" s="29"/>
      <c r="AA631" s="30"/>
      <c r="AB631" s="31">
        <f t="shared" si="373"/>
        <v>0</v>
      </c>
      <c r="AC631" s="29"/>
      <c r="AD631" s="29"/>
      <c r="AE631" s="29"/>
      <c r="AF631" s="30"/>
      <c r="AG631" s="31">
        <f t="shared" si="374"/>
        <v>0</v>
      </c>
      <c r="AH631" s="29"/>
      <c r="AI631" s="29"/>
      <c r="AJ631" s="29"/>
      <c r="AK631" s="30"/>
      <c r="AL631" s="31">
        <f t="shared" si="375"/>
        <v>0</v>
      </c>
      <c r="AM631" s="29"/>
      <c r="AN631" s="29"/>
      <c r="AO631" s="29"/>
      <c r="AP631" s="30"/>
      <c r="AQ631" s="31">
        <f t="shared" si="376"/>
        <v>0</v>
      </c>
      <c r="AR631" s="29"/>
      <c r="AS631" s="29"/>
      <c r="AT631" s="29"/>
      <c r="AU631" s="30"/>
      <c r="AV631" s="43">
        <f t="shared" si="377"/>
        <v>0</v>
      </c>
    </row>
    <row r="632" spans="1:48" x14ac:dyDescent="0.25">
      <c r="A632" s="14">
        <v>42</v>
      </c>
      <c r="B632" s="8" t="s">
        <v>79</v>
      </c>
      <c r="C632" s="32" t="s">
        <v>85</v>
      </c>
      <c r="D632" s="29"/>
      <c r="E632" s="29"/>
      <c r="F632" s="29"/>
      <c r="G632" s="30"/>
      <c r="H632" s="31">
        <f t="shared" si="369"/>
        <v>0</v>
      </c>
      <c r="I632" s="29"/>
      <c r="J632" s="29"/>
      <c r="K632" s="29"/>
      <c r="L632" s="30"/>
      <c r="M632" s="31">
        <f t="shared" si="370"/>
        <v>0</v>
      </c>
      <c r="N632" s="29"/>
      <c r="O632" s="29"/>
      <c r="P632" s="29"/>
      <c r="Q632" s="30"/>
      <c r="R632" s="31">
        <f t="shared" si="371"/>
        <v>0</v>
      </c>
      <c r="S632" s="29"/>
      <c r="T632" s="29"/>
      <c r="U632" s="29"/>
      <c r="V632" s="30"/>
      <c r="W632" s="31">
        <f t="shared" si="372"/>
        <v>0</v>
      </c>
      <c r="X632" s="29"/>
      <c r="Y632" s="29"/>
      <c r="Z632" s="29"/>
      <c r="AA632" s="30"/>
      <c r="AB632" s="31">
        <f t="shared" si="373"/>
        <v>0</v>
      </c>
      <c r="AC632" s="29"/>
      <c r="AD632" s="29"/>
      <c r="AE632" s="29"/>
      <c r="AF632" s="30"/>
      <c r="AG632" s="31">
        <f t="shared" si="374"/>
        <v>0</v>
      </c>
      <c r="AH632" s="29"/>
      <c r="AI632" s="29"/>
      <c r="AJ632" s="29"/>
      <c r="AK632" s="30"/>
      <c r="AL632" s="31">
        <f t="shared" si="375"/>
        <v>0</v>
      </c>
      <c r="AM632" s="29"/>
      <c r="AN632" s="29"/>
      <c r="AO632" s="29"/>
      <c r="AP632" s="30"/>
      <c r="AQ632" s="31">
        <f t="shared" si="376"/>
        <v>0</v>
      </c>
      <c r="AR632" s="29"/>
      <c r="AS632" s="29"/>
      <c r="AT632" s="29"/>
      <c r="AU632" s="30"/>
      <c r="AV632" s="43">
        <f t="shared" si="377"/>
        <v>0</v>
      </c>
    </row>
    <row r="633" spans="1:48" x14ac:dyDescent="0.25">
      <c r="A633" s="14">
        <v>42</v>
      </c>
      <c r="B633" s="8" t="s">
        <v>80</v>
      </c>
      <c r="C633" s="32" t="s">
        <v>85</v>
      </c>
      <c r="D633" s="29"/>
      <c r="E633" s="29"/>
      <c r="F633" s="29"/>
      <c r="G633" s="30"/>
      <c r="H633" s="31">
        <f t="shared" si="369"/>
        <v>0</v>
      </c>
      <c r="I633" s="29"/>
      <c r="J633" s="29"/>
      <c r="K633" s="29"/>
      <c r="L633" s="30"/>
      <c r="M633" s="31">
        <f t="shared" si="370"/>
        <v>0</v>
      </c>
      <c r="N633" s="29"/>
      <c r="O633" s="29"/>
      <c r="P633" s="29"/>
      <c r="Q633" s="30"/>
      <c r="R633" s="31">
        <f t="shared" si="371"/>
        <v>0</v>
      </c>
      <c r="S633" s="29"/>
      <c r="T633" s="29"/>
      <c r="U633" s="29"/>
      <c r="V633" s="30"/>
      <c r="W633" s="31">
        <f t="shared" si="372"/>
        <v>0</v>
      </c>
      <c r="X633" s="29"/>
      <c r="Y633" s="29"/>
      <c r="Z633" s="29"/>
      <c r="AA633" s="30"/>
      <c r="AB633" s="31">
        <f t="shared" si="373"/>
        <v>0</v>
      </c>
      <c r="AC633" s="29"/>
      <c r="AD633" s="29"/>
      <c r="AE633" s="29"/>
      <c r="AF633" s="30"/>
      <c r="AG633" s="31">
        <f t="shared" si="374"/>
        <v>0</v>
      </c>
      <c r="AH633" s="29"/>
      <c r="AI633" s="29"/>
      <c r="AJ633" s="29"/>
      <c r="AK633" s="30"/>
      <c r="AL633" s="31">
        <f t="shared" si="375"/>
        <v>0</v>
      </c>
      <c r="AM633" s="29"/>
      <c r="AN633" s="29"/>
      <c r="AO633" s="29"/>
      <c r="AP633" s="30"/>
      <c r="AQ633" s="31">
        <f t="shared" si="376"/>
        <v>0</v>
      </c>
      <c r="AR633" s="29"/>
      <c r="AS633" s="29"/>
      <c r="AT633" s="29"/>
      <c r="AU633" s="30"/>
      <c r="AV633" s="43">
        <f t="shared" si="377"/>
        <v>0</v>
      </c>
    </row>
    <row r="634" spans="1:48" x14ac:dyDescent="0.25">
      <c r="A634" s="14">
        <v>42</v>
      </c>
      <c r="B634" s="32" t="s">
        <v>81</v>
      </c>
      <c r="C634" s="32" t="s">
        <v>85</v>
      </c>
      <c r="D634" s="33"/>
      <c r="E634" s="33"/>
      <c r="F634" s="33"/>
      <c r="G634" s="34"/>
      <c r="H634" s="35">
        <f t="shared" si="369"/>
        <v>0</v>
      </c>
      <c r="I634" s="33"/>
      <c r="J634" s="33"/>
      <c r="K634" s="33"/>
      <c r="L634" s="34"/>
      <c r="M634" s="35">
        <f t="shared" si="370"/>
        <v>0</v>
      </c>
      <c r="N634" s="33"/>
      <c r="O634" s="33"/>
      <c r="P634" s="33"/>
      <c r="Q634" s="34"/>
      <c r="R634" s="35">
        <f t="shared" si="371"/>
        <v>0</v>
      </c>
      <c r="S634" s="33"/>
      <c r="T634" s="33"/>
      <c r="U634" s="33"/>
      <c r="V634" s="34"/>
      <c r="W634" s="35">
        <f t="shared" si="372"/>
        <v>0</v>
      </c>
      <c r="X634" s="33"/>
      <c r="Y634" s="33"/>
      <c r="Z634" s="33"/>
      <c r="AA634" s="34"/>
      <c r="AB634" s="35">
        <f t="shared" si="373"/>
        <v>0</v>
      </c>
      <c r="AC634" s="33"/>
      <c r="AD634" s="33"/>
      <c r="AE634" s="33"/>
      <c r="AF634" s="34"/>
      <c r="AG634" s="35">
        <f t="shared" si="374"/>
        <v>0</v>
      </c>
      <c r="AH634" s="33"/>
      <c r="AI634" s="33"/>
      <c r="AJ634" s="33"/>
      <c r="AK634" s="34"/>
      <c r="AL634" s="35">
        <f t="shared" si="375"/>
        <v>0</v>
      </c>
      <c r="AM634" s="33"/>
      <c r="AN634" s="33"/>
      <c r="AO634" s="33"/>
      <c r="AP634" s="34"/>
      <c r="AQ634" s="35">
        <f t="shared" si="376"/>
        <v>0</v>
      </c>
      <c r="AR634" s="33"/>
      <c r="AS634" s="33"/>
      <c r="AT634" s="33"/>
      <c r="AU634" s="34"/>
      <c r="AV634" s="44">
        <f t="shared" si="377"/>
        <v>0</v>
      </c>
    </row>
    <row r="635" spans="1:48" x14ac:dyDescent="0.25">
      <c r="A635" s="14">
        <v>42</v>
      </c>
      <c r="B635" s="36"/>
      <c r="C635" s="37"/>
      <c r="D635" s="38"/>
      <c r="E635" s="39"/>
      <c r="F635" s="39"/>
      <c r="G635" s="39"/>
      <c r="H635" s="40">
        <f>SUM(H622:H634)</f>
        <v>0</v>
      </c>
      <c r="I635" s="39"/>
      <c r="J635" s="39"/>
      <c r="K635" s="39"/>
      <c r="L635" s="39"/>
      <c r="M635" s="40">
        <f>SUM(M622:M634)</f>
        <v>0</v>
      </c>
      <c r="N635" s="39"/>
      <c r="O635" s="39"/>
      <c r="P635" s="39"/>
      <c r="Q635" s="39"/>
      <c r="R635" s="40">
        <f>SUM(R622:R634)</f>
        <v>0</v>
      </c>
      <c r="S635" s="39"/>
      <c r="T635" s="39"/>
      <c r="U635" s="39"/>
      <c r="V635" s="39"/>
      <c r="W635" s="40">
        <f>SUM(W622:W634)</f>
        <v>0</v>
      </c>
      <c r="X635" s="39"/>
      <c r="Y635" s="39"/>
      <c r="Z635" s="39"/>
      <c r="AA635" s="39"/>
      <c r="AB635" s="40">
        <f>SUM(AB622:AB634)</f>
        <v>0</v>
      </c>
      <c r="AC635" s="39"/>
      <c r="AD635" s="39"/>
      <c r="AE635" s="39"/>
      <c r="AF635" s="39"/>
      <c r="AG635" s="40">
        <f>SUM(AG622:AG634)</f>
        <v>0</v>
      </c>
      <c r="AH635" s="39"/>
      <c r="AI635" s="39"/>
      <c r="AJ635" s="39"/>
      <c r="AK635" s="39"/>
      <c r="AL635" s="40">
        <f>SUM(AL622:AL634)</f>
        <v>0</v>
      </c>
      <c r="AM635" s="39"/>
      <c r="AN635" s="39"/>
      <c r="AO635" s="39"/>
      <c r="AP635" s="39"/>
      <c r="AQ635" s="40">
        <f>SUM(AQ622:AQ634)</f>
        <v>0</v>
      </c>
      <c r="AR635" s="39"/>
      <c r="AS635" s="39"/>
      <c r="AT635" s="39"/>
      <c r="AU635" s="39"/>
      <c r="AV635" s="40">
        <f>SUM(AV622:AV634)</f>
        <v>0</v>
      </c>
    </row>
    <row r="636" spans="1:48" x14ac:dyDescent="0.25">
      <c r="A636" s="14">
        <v>43</v>
      </c>
      <c r="B636" s="80" t="str">
        <f>"Буква (или иное название) класса "&amp;A636&amp;":"</f>
        <v>Буква (или иное название) класса 43:</v>
      </c>
      <c r="C636" s="81"/>
      <c r="D636" s="82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</row>
    <row r="637" spans="1:48" x14ac:dyDescent="0.25">
      <c r="A637" s="14">
        <v>43</v>
      </c>
      <c r="B637" s="45" t="s">
        <v>69</v>
      </c>
      <c r="C637" s="28" t="s">
        <v>85</v>
      </c>
      <c r="D637" s="29"/>
      <c r="E637" s="29"/>
      <c r="F637" s="29"/>
      <c r="G637" s="30"/>
      <c r="H637" s="31">
        <f t="shared" ref="H637:H649" si="378">COUNTA(D637:G637)</f>
        <v>0</v>
      </c>
      <c r="I637" s="29"/>
      <c r="J637" s="29"/>
      <c r="K637" s="29"/>
      <c r="L637" s="30"/>
      <c r="M637" s="31">
        <f t="shared" ref="M637:M649" si="379">COUNTA(I637:L637)</f>
        <v>0</v>
      </c>
      <c r="N637" s="29"/>
      <c r="O637" s="29"/>
      <c r="P637" s="29"/>
      <c r="Q637" s="30"/>
      <c r="R637" s="31">
        <f t="shared" ref="R637:R649" si="380">COUNTA(N637:Q637)</f>
        <v>0</v>
      </c>
      <c r="S637" s="29"/>
      <c r="T637" s="29"/>
      <c r="U637" s="29"/>
      <c r="V637" s="30"/>
      <c r="W637" s="31">
        <f t="shared" ref="W637:W649" si="381">COUNTA(S637:V637)</f>
        <v>0</v>
      </c>
      <c r="X637" s="29"/>
      <c r="Y637" s="29"/>
      <c r="Z637" s="29"/>
      <c r="AA637" s="30"/>
      <c r="AB637" s="31">
        <f t="shared" ref="AB637:AB649" si="382">COUNTA(X637:AA637)</f>
        <v>0</v>
      </c>
      <c r="AC637" s="29"/>
      <c r="AD637" s="29"/>
      <c r="AE637" s="29"/>
      <c r="AF637" s="30"/>
      <c r="AG637" s="31">
        <f t="shared" ref="AG637:AG649" si="383">COUNTA(AC637:AF637)</f>
        <v>0</v>
      </c>
      <c r="AH637" s="29"/>
      <c r="AI637" s="29"/>
      <c r="AJ637" s="29"/>
      <c r="AK637" s="30"/>
      <c r="AL637" s="31">
        <f t="shared" ref="AL637:AL649" si="384">COUNTA(AH637:AK637)</f>
        <v>0</v>
      </c>
      <c r="AM637" s="29"/>
      <c r="AN637" s="29"/>
      <c r="AO637" s="29"/>
      <c r="AP637" s="30"/>
      <c r="AQ637" s="31">
        <f t="shared" ref="AQ637:AQ649" si="385">COUNTA(AM637:AP637)</f>
        <v>0</v>
      </c>
      <c r="AR637" s="29"/>
      <c r="AS637" s="29"/>
      <c r="AT637" s="29"/>
      <c r="AU637" s="30"/>
      <c r="AV637" s="43">
        <f t="shared" ref="AV637:AV649" si="386">COUNTA(AR637:AU637)</f>
        <v>0</v>
      </c>
    </row>
    <row r="638" spans="1:48" x14ac:dyDescent="0.25">
      <c r="A638" s="14">
        <v>43</v>
      </c>
      <c r="B638" s="8" t="s">
        <v>70</v>
      </c>
      <c r="C638" s="32" t="s">
        <v>85</v>
      </c>
      <c r="D638" s="29"/>
      <c r="E638" s="29"/>
      <c r="F638" s="29"/>
      <c r="G638" s="30"/>
      <c r="H638" s="31">
        <f t="shared" si="378"/>
        <v>0</v>
      </c>
      <c r="I638" s="29"/>
      <c r="J638" s="29"/>
      <c r="K638" s="29"/>
      <c r="L638" s="30"/>
      <c r="M638" s="31">
        <f t="shared" si="379"/>
        <v>0</v>
      </c>
      <c r="N638" s="29"/>
      <c r="O638" s="29"/>
      <c r="P638" s="29"/>
      <c r="Q638" s="30"/>
      <c r="R638" s="31">
        <f t="shared" si="380"/>
        <v>0</v>
      </c>
      <c r="S638" s="29"/>
      <c r="T638" s="29"/>
      <c r="U638" s="29"/>
      <c r="V638" s="30"/>
      <c r="W638" s="31">
        <f t="shared" si="381"/>
        <v>0</v>
      </c>
      <c r="X638" s="29"/>
      <c r="Y638" s="29"/>
      <c r="Z638" s="29"/>
      <c r="AA638" s="30"/>
      <c r="AB638" s="31">
        <f t="shared" si="382"/>
        <v>0</v>
      </c>
      <c r="AC638" s="29"/>
      <c r="AD638" s="29"/>
      <c r="AE638" s="29"/>
      <c r="AF638" s="30"/>
      <c r="AG638" s="31">
        <f t="shared" si="383"/>
        <v>0</v>
      </c>
      <c r="AH638" s="29"/>
      <c r="AI638" s="29"/>
      <c r="AJ638" s="29"/>
      <c r="AK638" s="30"/>
      <c r="AL638" s="31">
        <f t="shared" si="384"/>
        <v>0</v>
      </c>
      <c r="AM638" s="29"/>
      <c r="AN638" s="29"/>
      <c r="AO638" s="29"/>
      <c r="AP638" s="30"/>
      <c r="AQ638" s="31">
        <f t="shared" si="385"/>
        <v>0</v>
      </c>
      <c r="AR638" s="29"/>
      <c r="AS638" s="29"/>
      <c r="AT638" s="29"/>
      <c r="AU638" s="30"/>
      <c r="AV638" s="43">
        <f t="shared" si="386"/>
        <v>0</v>
      </c>
    </row>
    <row r="639" spans="1:48" x14ac:dyDescent="0.25">
      <c r="A639" s="14">
        <v>43</v>
      </c>
      <c r="B639" s="8" t="s">
        <v>71</v>
      </c>
      <c r="C639" s="32" t="s">
        <v>85</v>
      </c>
      <c r="D639" s="29"/>
      <c r="E639" s="29"/>
      <c r="F639" s="29"/>
      <c r="G639" s="30"/>
      <c r="H639" s="31">
        <f t="shared" si="378"/>
        <v>0</v>
      </c>
      <c r="I639" s="29"/>
      <c r="J639" s="29"/>
      <c r="K639" s="29"/>
      <c r="L639" s="30"/>
      <c r="M639" s="31">
        <f t="shared" si="379"/>
        <v>0</v>
      </c>
      <c r="N639" s="29"/>
      <c r="O639" s="29"/>
      <c r="P639" s="29"/>
      <c r="Q639" s="30"/>
      <c r="R639" s="31">
        <f t="shared" si="380"/>
        <v>0</v>
      </c>
      <c r="S639" s="29"/>
      <c r="T639" s="29"/>
      <c r="U639" s="29"/>
      <c r="V639" s="30"/>
      <c r="W639" s="31">
        <f t="shared" si="381"/>
        <v>0</v>
      </c>
      <c r="X639" s="29"/>
      <c r="Y639" s="29"/>
      <c r="Z639" s="29"/>
      <c r="AA639" s="30"/>
      <c r="AB639" s="31">
        <f t="shared" si="382"/>
        <v>0</v>
      </c>
      <c r="AC639" s="29"/>
      <c r="AD639" s="29"/>
      <c r="AE639" s="29"/>
      <c r="AF639" s="30"/>
      <c r="AG639" s="31">
        <f t="shared" si="383"/>
        <v>0</v>
      </c>
      <c r="AH639" s="29"/>
      <c r="AI639" s="29"/>
      <c r="AJ639" s="29"/>
      <c r="AK639" s="30"/>
      <c r="AL639" s="31">
        <f t="shared" si="384"/>
        <v>0</v>
      </c>
      <c r="AM639" s="29"/>
      <c r="AN639" s="29"/>
      <c r="AO639" s="29"/>
      <c r="AP639" s="30"/>
      <c r="AQ639" s="31">
        <f t="shared" si="385"/>
        <v>0</v>
      </c>
      <c r="AR639" s="29"/>
      <c r="AS639" s="29"/>
      <c r="AT639" s="29"/>
      <c r="AU639" s="30"/>
      <c r="AV639" s="43">
        <f t="shared" si="386"/>
        <v>0</v>
      </c>
    </row>
    <row r="640" spans="1:48" x14ac:dyDescent="0.25">
      <c r="A640" s="14">
        <v>43</v>
      </c>
      <c r="B640" s="8" t="s">
        <v>72</v>
      </c>
      <c r="C640" s="32" t="s">
        <v>85</v>
      </c>
      <c r="D640" s="29"/>
      <c r="E640" s="29"/>
      <c r="F640" s="29"/>
      <c r="G640" s="30"/>
      <c r="H640" s="31">
        <f t="shared" si="378"/>
        <v>0</v>
      </c>
      <c r="I640" s="29"/>
      <c r="J640" s="29"/>
      <c r="K640" s="29"/>
      <c r="L640" s="30"/>
      <c r="M640" s="31">
        <f t="shared" si="379"/>
        <v>0</v>
      </c>
      <c r="N640" s="29"/>
      <c r="O640" s="29"/>
      <c r="P640" s="29"/>
      <c r="Q640" s="30"/>
      <c r="R640" s="31">
        <f t="shared" si="380"/>
        <v>0</v>
      </c>
      <c r="S640" s="29"/>
      <c r="T640" s="29"/>
      <c r="U640" s="29"/>
      <c r="V640" s="30"/>
      <c r="W640" s="31">
        <f t="shared" si="381"/>
        <v>0</v>
      </c>
      <c r="X640" s="29"/>
      <c r="Y640" s="29"/>
      <c r="Z640" s="29"/>
      <c r="AA640" s="30"/>
      <c r="AB640" s="31">
        <f t="shared" si="382"/>
        <v>0</v>
      </c>
      <c r="AC640" s="29"/>
      <c r="AD640" s="29"/>
      <c r="AE640" s="29"/>
      <c r="AF640" s="30"/>
      <c r="AG640" s="31">
        <f t="shared" si="383"/>
        <v>0</v>
      </c>
      <c r="AH640" s="29"/>
      <c r="AI640" s="29"/>
      <c r="AJ640" s="29"/>
      <c r="AK640" s="30"/>
      <c r="AL640" s="31">
        <f t="shared" si="384"/>
        <v>0</v>
      </c>
      <c r="AM640" s="29"/>
      <c r="AN640" s="29"/>
      <c r="AO640" s="29"/>
      <c r="AP640" s="30"/>
      <c r="AQ640" s="31">
        <f t="shared" si="385"/>
        <v>0</v>
      </c>
      <c r="AR640" s="29"/>
      <c r="AS640" s="29"/>
      <c r="AT640" s="29"/>
      <c r="AU640" s="30"/>
      <c r="AV640" s="43">
        <f t="shared" si="386"/>
        <v>0</v>
      </c>
    </row>
    <row r="641" spans="1:48" x14ac:dyDescent="0.25">
      <c r="A641" s="14">
        <v>43</v>
      </c>
      <c r="B641" s="8" t="s">
        <v>73</v>
      </c>
      <c r="C641" s="32" t="s">
        <v>85</v>
      </c>
      <c r="D641" s="29"/>
      <c r="E641" s="29"/>
      <c r="F641" s="29"/>
      <c r="G641" s="30"/>
      <c r="H641" s="31">
        <f t="shared" si="378"/>
        <v>0</v>
      </c>
      <c r="I641" s="29"/>
      <c r="J641" s="29"/>
      <c r="K641" s="29"/>
      <c r="L641" s="30"/>
      <c r="M641" s="31">
        <f t="shared" si="379"/>
        <v>0</v>
      </c>
      <c r="N641" s="29"/>
      <c r="O641" s="29"/>
      <c r="P641" s="29"/>
      <c r="Q641" s="30"/>
      <c r="R641" s="31">
        <f t="shared" si="380"/>
        <v>0</v>
      </c>
      <c r="S641" s="29"/>
      <c r="T641" s="29"/>
      <c r="U641" s="29"/>
      <c r="V641" s="30"/>
      <c r="W641" s="31">
        <f t="shared" si="381"/>
        <v>0</v>
      </c>
      <c r="X641" s="29"/>
      <c r="Y641" s="29"/>
      <c r="Z641" s="29"/>
      <c r="AA641" s="30"/>
      <c r="AB641" s="31">
        <f t="shared" si="382"/>
        <v>0</v>
      </c>
      <c r="AC641" s="29"/>
      <c r="AD641" s="29"/>
      <c r="AE641" s="29"/>
      <c r="AF641" s="30"/>
      <c r="AG641" s="31">
        <f t="shared" si="383"/>
        <v>0</v>
      </c>
      <c r="AH641" s="29"/>
      <c r="AI641" s="29"/>
      <c r="AJ641" s="29"/>
      <c r="AK641" s="30"/>
      <c r="AL641" s="31">
        <f t="shared" si="384"/>
        <v>0</v>
      </c>
      <c r="AM641" s="29"/>
      <c r="AN641" s="29"/>
      <c r="AO641" s="29"/>
      <c r="AP641" s="30"/>
      <c r="AQ641" s="31">
        <f t="shared" si="385"/>
        <v>0</v>
      </c>
      <c r="AR641" s="29"/>
      <c r="AS641" s="29"/>
      <c r="AT641" s="29"/>
      <c r="AU641" s="30"/>
      <c r="AV641" s="43">
        <f t="shared" si="386"/>
        <v>0</v>
      </c>
    </row>
    <row r="642" spans="1:48" x14ac:dyDescent="0.25">
      <c r="A642" s="14">
        <v>43</v>
      </c>
      <c r="B642" s="8" t="s">
        <v>74</v>
      </c>
      <c r="C642" s="32" t="s">
        <v>85</v>
      </c>
      <c r="D642" s="29"/>
      <c r="E642" s="29"/>
      <c r="F642" s="29"/>
      <c r="G642" s="30"/>
      <c r="H642" s="31">
        <f t="shared" si="378"/>
        <v>0</v>
      </c>
      <c r="I642" s="29"/>
      <c r="J642" s="29"/>
      <c r="K642" s="29"/>
      <c r="L642" s="30"/>
      <c r="M642" s="31">
        <f t="shared" si="379"/>
        <v>0</v>
      </c>
      <c r="N642" s="29"/>
      <c r="O642" s="29"/>
      <c r="P642" s="29"/>
      <c r="Q642" s="30"/>
      <c r="R642" s="31">
        <f t="shared" si="380"/>
        <v>0</v>
      </c>
      <c r="S642" s="29"/>
      <c r="T642" s="29"/>
      <c r="U642" s="29"/>
      <c r="V642" s="30"/>
      <c r="W642" s="31">
        <f t="shared" si="381"/>
        <v>0</v>
      </c>
      <c r="X642" s="29"/>
      <c r="Y642" s="29"/>
      <c r="Z642" s="29"/>
      <c r="AA642" s="30"/>
      <c r="AB642" s="31">
        <f t="shared" si="382"/>
        <v>0</v>
      </c>
      <c r="AC642" s="29"/>
      <c r="AD642" s="29"/>
      <c r="AE642" s="29"/>
      <c r="AF642" s="30"/>
      <c r="AG642" s="31">
        <f t="shared" si="383"/>
        <v>0</v>
      </c>
      <c r="AH642" s="29"/>
      <c r="AI642" s="29"/>
      <c r="AJ642" s="29"/>
      <c r="AK642" s="30"/>
      <c r="AL642" s="31">
        <f t="shared" si="384"/>
        <v>0</v>
      </c>
      <c r="AM642" s="29"/>
      <c r="AN642" s="29"/>
      <c r="AO642" s="29"/>
      <c r="AP642" s="30"/>
      <c r="AQ642" s="31">
        <f t="shared" si="385"/>
        <v>0</v>
      </c>
      <c r="AR642" s="29"/>
      <c r="AS642" s="29"/>
      <c r="AT642" s="29"/>
      <c r="AU642" s="30"/>
      <c r="AV642" s="43">
        <f t="shared" si="386"/>
        <v>0</v>
      </c>
    </row>
    <row r="643" spans="1:48" x14ac:dyDescent="0.25">
      <c r="A643" s="14">
        <v>43</v>
      </c>
      <c r="B643" s="8" t="s">
        <v>75</v>
      </c>
      <c r="C643" s="32" t="s">
        <v>85</v>
      </c>
      <c r="D643" s="29"/>
      <c r="E643" s="29"/>
      <c r="F643" s="29"/>
      <c r="G643" s="30"/>
      <c r="H643" s="31">
        <f t="shared" si="378"/>
        <v>0</v>
      </c>
      <c r="I643" s="29"/>
      <c r="J643" s="29"/>
      <c r="K643" s="29"/>
      <c r="L643" s="30"/>
      <c r="M643" s="31">
        <f t="shared" si="379"/>
        <v>0</v>
      </c>
      <c r="N643" s="29"/>
      <c r="O643" s="29"/>
      <c r="P643" s="29"/>
      <c r="Q643" s="30"/>
      <c r="R643" s="31">
        <f t="shared" si="380"/>
        <v>0</v>
      </c>
      <c r="S643" s="29"/>
      <c r="T643" s="29"/>
      <c r="U643" s="29"/>
      <c r="V643" s="30"/>
      <c r="W643" s="31">
        <f t="shared" si="381"/>
        <v>0</v>
      </c>
      <c r="X643" s="29"/>
      <c r="Y643" s="29"/>
      <c r="Z643" s="29"/>
      <c r="AA643" s="30"/>
      <c r="AB643" s="31">
        <f t="shared" si="382"/>
        <v>0</v>
      </c>
      <c r="AC643" s="29"/>
      <c r="AD643" s="29"/>
      <c r="AE643" s="29"/>
      <c r="AF643" s="30"/>
      <c r="AG643" s="31">
        <f t="shared" si="383"/>
        <v>0</v>
      </c>
      <c r="AH643" s="29"/>
      <c r="AI643" s="29"/>
      <c r="AJ643" s="29"/>
      <c r="AK643" s="30"/>
      <c r="AL643" s="31">
        <f t="shared" si="384"/>
        <v>0</v>
      </c>
      <c r="AM643" s="29"/>
      <c r="AN643" s="29"/>
      <c r="AO643" s="29"/>
      <c r="AP643" s="30"/>
      <c r="AQ643" s="31">
        <f t="shared" si="385"/>
        <v>0</v>
      </c>
      <c r="AR643" s="29"/>
      <c r="AS643" s="29"/>
      <c r="AT643" s="29"/>
      <c r="AU643" s="30"/>
      <c r="AV643" s="43">
        <f t="shared" si="386"/>
        <v>0</v>
      </c>
    </row>
    <row r="644" spans="1:48" x14ac:dyDescent="0.25">
      <c r="A644" s="14">
        <v>43</v>
      </c>
      <c r="B644" s="8" t="s">
        <v>76</v>
      </c>
      <c r="C644" s="32" t="s">
        <v>85</v>
      </c>
      <c r="D644" s="29"/>
      <c r="E644" s="29"/>
      <c r="F644" s="29"/>
      <c r="G644" s="30"/>
      <c r="H644" s="31">
        <f t="shared" si="378"/>
        <v>0</v>
      </c>
      <c r="I644" s="29"/>
      <c r="J644" s="29"/>
      <c r="K644" s="29"/>
      <c r="L644" s="30"/>
      <c r="M644" s="31">
        <f t="shared" si="379"/>
        <v>0</v>
      </c>
      <c r="N644" s="29"/>
      <c r="O644" s="29"/>
      <c r="P644" s="29"/>
      <c r="Q644" s="30"/>
      <c r="R644" s="31">
        <f t="shared" si="380"/>
        <v>0</v>
      </c>
      <c r="S644" s="29"/>
      <c r="T644" s="29"/>
      <c r="U644" s="29"/>
      <c r="V644" s="30"/>
      <c r="W644" s="31">
        <f t="shared" si="381"/>
        <v>0</v>
      </c>
      <c r="X644" s="29"/>
      <c r="Y644" s="29"/>
      <c r="Z644" s="29"/>
      <c r="AA644" s="30"/>
      <c r="AB644" s="31">
        <f t="shared" si="382"/>
        <v>0</v>
      </c>
      <c r="AC644" s="29"/>
      <c r="AD644" s="29"/>
      <c r="AE644" s="29"/>
      <c r="AF644" s="30"/>
      <c r="AG644" s="31">
        <f t="shared" si="383"/>
        <v>0</v>
      </c>
      <c r="AH644" s="29"/>
      <c r="AI644" s="29"/>
      <c r="AJ644" s="29"/>
      <c r="AK644" s="30"/>
      <c r="AL644" s="31">
        <f t="shared" si="384"/>
        <v>0</v>
      </c>
      <c r="AM644" s="29"/>
      <c r="AN644" s="29"/>
      <c r="AO644" s="29"/>
      <c r="AP644" s="30"/>
      <c r="AQ644" s="31">
        <f t="shared" si="385"/>
        <v>0</v>
      </c>
      <c r="AR644" s="29"/>
      <c r="AS644" s="29"/>
      <c r="AT644" s="29"/>
      <c r="AU644" s="30"/>
      <c r="AV644" s="43">
        <f t="shared" si="386"/>
        <v>0</v>
      </c>
    </row>
    <row r="645" spans="1:48" x14ac:dyDescent="0.25">
      <c r="A645" s="14">
        <v>43</v>
      </c>
      <c r="B645" s="8" t="s">
        <v>77</v>
      </c>
      <c r="C645" s="32" t="s">
        <v>85</v>
      </c>
      <c r="D645" s="29"/>
      <c r="E645" s="29"/>
      <c r="F645" s="29"/>
      <c r="G645" s="30"/>
      <c r="H645" s="31">
        <f t="shared" si="378"/>
        <v>0</v>
      </c>
      <c r="I645" s="29"/>
      <c r="J645" s="29"/>
      <c r="K645" s="29"/>
      <c r="L645" s="30"/>
      <c r="M645" s="31">
        <f t="shared" si="379"/>
        <v>0</v>
      </c>
      <c r="N645" s="29"/>
      <c r="O645" s="29"/>
      <c r="P645" s="29"/>
      <c r="Q645" s="30"/>
      <c r="R645" s="31">
        <f t="shared" si="380"/>
        <v>0</v>
      </c>
      <c r="S645" s="29"/>
      <c r="T645" s="29"/>
      <c r="U645" s="29"/>
      <c r="V645" s="30"/>
      <c r="W645" s="31">
        <f t="shared" si="381"/>
        <v>0</v>
      </c>
      <c r="X645" s="29"/>
      <c r="Y645" s="29"/>
      <c r="Z645" s="29"/>
      <c r="AA645" s="30"/>
      <c r="AB645" s="31">
        <f t="shared" si="382"/>
        <v>0</v>
      </c>
      <c r="AC645" s="29"/>
      <c r="AD645" s="29"/>
      <c r="AE645" s="29"/>
      <c r="AF645" s="30"/>
      <c r="AG645" s="31">
        <f t="shared" si="383"/>
        <v>0</v>
      </c>
      <c r="AH645" s="29"/>
      <c r="AI645" s="29"/>
      <c r="AJ645" s="29"/>
      <c r="AK645" s="30"/>
      <c r="AL645" s="31">
        <f t="shared" si="384"/>
        <v>0</v>
      </c>
      <c r="AM645" s="29"/>
      <c r="AN645" s="29"/>
      <c r="AO645" s="29"/>
      <c r="AP645" s="30"/>
      <c r="AQ645" s="31">
        <f t="shared" si="385"/>
        <v>0</v>
      </c>
      <c r="AR645" s="29"/>
      <c r="AS645" s="29"/>
      <c r="AT645" s="29"/>
      <c r="AU645" s="30"/>
      <c r="AV645" s="43">
        <f t="shared" si="386"/>
        <v>0</v>
      </c>
    </row>
    <row r="646" spans="1:48" x14ac:dyDescent="0.25">
      <c r="A646" s="14">
        <v>43</v>
      </c>
      <c r="B646" s="8" t="s">
        <v>78</v>
      </c>
      <c r="C646" s="32" t="s">
        <v>85</v>
      </c>
      <c r="D646" s="29"/>
      <c r="E646" s="29"/>
      <c r="F646" s="29"/>
      <c r="G646" s="30"/>
      <c r="H646" s="31">
        <f t="shared" si="378"/>
        <v>0</v>
      </c>
      <c r="I646" s="29"/>
      <c r="J646" s="29"/>
      <c r="K646" s="29"/>
      <c r="L646" s="30"/>
      <c r="M646" s="31">
        <f t="shared" si="379"/>
        <v>0</v>
      </c>
      <c r="N646" s="29"/>
      <c r="O646" s="29"/>
      <c r="P646" s="29"/>
      <c r="Q646" s="30"/>
      <c r="R646" s="31">
        <f t="shared" si="380"/>
        <v>0</v>
      </c>
      <c r="S646" s="29"/>
      <c r="T646" s="29"/>
      <c r="U646" s="29"/>
      <c r="V646" s="30"/>
      <c r="W646" s="31">
        <f t="shared" si="381"/>
        <v>0</v>
      </c>
      <c r="X646" s="29"/>
      <c r="Y646" s="29"/>
      <c r="Z646" s="29"/>
      <c r="AA646" s="30"/>
      <c r="AB646" s="31">
        <f t="shared" si="382"/>
        <v>0</v>
      </c>
      <c r="AC646" s="29"/>
      <c r="AD646" s="29"/>
      <c r="AE646" s="29"/>
      <c r="AF646" s="30"/>
      <c r="AG646" s="31">
        <f t="shared" si="383"/>
        <v>0</v>
      </c>
      <c r="AH646" s="29"/>
      <c r="AI646" s="29"/>
      <c r="AJ646" s="29"/>
      <c r="AK646" s="30"/>
      <c r="AL646" s="31">
        <f t="shared" si="384"/>
        <v>0</v>
      </c>
      <c r="AM646" s="29"/>
      <c r="AN646" s="29"/>
      <c r="AO646" s="29"/>
      <c r="AP646" s="30"/>
      <c r="AQ646" s="31">
        <f t="shared" si="385"/>
        <v>0</v>
      </c>
      <c r="AR646" s="29"/>
      <c r="AS646" s="29"/>
      <c r="AT646" s="29"/>
      <c r="AU646" s="30"/>
      <c r="AV646" s="43">
        <f t="shared" si="386"/>
        <v>0</v>
      </c>
    </row>
    <row r="647" spans="1:48" x14ac:dyDescent="0.25">
      <c r="A647" s="14">
        <v>43</v>
      </c>
      <c r="B647" s="8" t="s">
        <v>79</v>
      </c>
      <c r="C647" s="32" t="s">
        <v>85</v>
      </c>
      <c r="D647" s="29"/>
      <c r="E647" s="29"/>
      <c r="F647" s="29"/>
      <c r="G647" s="30"/>
      <c r="H647" s="31">
        <f t="shared" si="378"/>
        <v>0</v>
      </c>
      <c r="I647" s="29"/>
      <c r="J647" s="29"/>
      <c r="K647" s="29"/>
      <c r="L647" s="30"/>
      <c r="M647" s="31">
        <f t="shared" si="379"/>
        <v>0</v>
      </c>
      <c r="N647" s="29"/>
      <c r="O647" s="29"/>
      <c r="P647" s="29"/>
      <c r="Q647" s="30"/>
      <c r="R647" s="31">
        <f t="shared" si="380"/>
        <v>0</v>
      </c>
      <c r="S647" s="29"/>
      <c r="T647" s="29"/>
      <c r="U647" s="29"/>
      <c r="V647" s="30"/>
      <c r="W647" s="31">
        <f t="shared" si="381"/>
        <v>0</v>
      </c>
      <c r="X647" s="29"/>
      <c r="Y647" s="29"/>
      <c r="Z647" s="29"/>
      <c r="AA647" s="30"/>
      <c r="AB647" s="31">
        <f t="shared" si="382"/>
        <v>0</v>
      </c>
      <c r="AC647" s="29"/>
      <c r="AD647" s="29"/>
      <c r="AE647" s="29"/>
      <c r="AF647" s="30"/>
      <c r="AG647" s="31">
        <f t="shared" si="383"/>
        <v>0</v>
      </c>
      <c r="AH647" s="29"/>
      <c r="AI647" s="29"/>
      <c r="AJ647" s="29"/>
      <c r="AK647" s="30"/>
      <c r="AL647" s="31">
        <f t="shared" si="384"/>
        <v>0</v>
      </c>
      <c r="AM647" s="29"/>
      <c r="AN647" s="29"/>
      <c r="AO647" s="29"/>
      <c r="AP647" s="30"/>
      <c r="AQ647" s="31">
        <f t="shared" si="385"/>
        <v>0</v>
      </c>
      <c r="AR647" s="29"/>
      <c r="AS647" s="29"/>
      <c r="AT647" s="29"/>
      <c r="AU647" s="30"/>
      <c r="AV647" s="43">
        <f t="shared" si="386"/>
        <v>0</v>
      </c>
    </row>
    <row r="648" spans="1:48" x14ac:dyDescent="0.25">
      <c r="A648" s="14">
        <v>43</v>
      </c>
      <c r="B648" s="8" t="s">
        <v>80</v>
      </c>
      <c r="C648" s="32" t="s">
        <v>85</v>
      </c>
      <c r="D648" s="29"/>
      <c r="E648" s="29"/>
      <c r="F648" s="29"/>
      <c r="G648" s="30"/>
      <c r="H648" s="31">
        <f t="shared" si="378"/>
        <v>0</v>
      </c>
      <c r="I648" s="29"/>
      <c r="J648" s="29"/>
      <c r="K648" s="29"/>
      <c r="L648" s="30"/>
      <c r="M648" s="31">
        <f t="shared" si="379"/>
        <v>0</v>
      </c>
      <c r="N648" s="29"/>
      <c r="O648" s="29"/>
      <c r="P648" s="29"/>
      <c r="Q648" s="30"/>
      <c r="R648" s="31">
        <f t="shared" si="380"/>
        <v>0</v>
      </c>
      <c r="S648" s="29"/>
      <c r="T648" s="29"/>
      <c r="U648" s="29"/>
      <c r="V648" s="30"/>
      <c r="W648" s="31">
        <f t="shared" si="381"/>
        <v>0</v>
      </c>
      <c r="X648" s="29"/>
      <c r="Y648" s="29"/>
      <c r="Z648" s="29"/>
      <c r="AA648" s="30"/>
      <c r="AB648" s="31">
        <f t="shared" si="382"/>
        <v>0</v>
      </c>
      <c r="AC648" s="29"/>
      <c r="AD648" s="29"/>
      <c r="AE648" s="29"/>
      <c r="AF648" s="30"/>
      <c r="AG648" s="31">
        <f t="shared" si="383"/>
        <v>0</v>
      </c>
      <c r="AH648" s="29"/>
      <c r="AI648" s="29"/>
      <c r="AJ648" s="29"/>
      <c r="AK648" s="30"/>
      <c r="AL648" s="31">
        <f t="shared" si="384"/>
        <v>0</v>
      </c>
      <c r="AM648" s="29"/>
      <c r="AN648" s="29"/>
      <c r="AO648" s="29"/>
      <c r="AP648" s="30"/>
      <c r="AQ648" s="31">
        <f t="shared" si="385"/>
        <v>0</v>
      </c>
      <c r="AR648" s="29"/>
      <c r="AS648" s="29"/>
      <c r="AT648" s="29"/>
      <c r="AU648" s="30"/>
      <c r="AV648" s="43">
        <f t="shared" si="386"/>
        <v>0</v>
      </c>
    </row>
    <row r="649" spans="1:48" x14ac:dyDescent="0.25">
      <c r="A649" s="14">
        <v>43</v>
      </c>
      <c r="B649" s="32" t="s">
        <v>81</v>
      </c>
      <c r="C649" s="32" t="s">
        <v>85</v>
      </c>
      <c r="D649" s="33"/>
      <c r="E649" s="33"/>
      <c r="F649" s="33"/>
      <c r="G649" s="34"/>
      <c r="H649" s="35">
        <f t="shared" si="378"/>
        <v>0</v>
      </c>
      <c r="I649" s="33"/>
      <c r="J649" s="33"/>
      <c r="K649" s="33"/>
      <c r="L649" s="34"/>
      <c r="M649" s="35">
        <f t="shared" si="379"/>
        <v>0</v>
      </c>
      <c r="N649" s="33"/>
      <c r="O649" s="33"/>
      <c r="P649" s="33"/>
      <c r="Q649" s="34"/>
      <c r="R649" s="35">
        <f t="shared" si="380"/>
        <v>0</v>
      </c>
      <c r="S649" s="33"/>
      <c r="T649" s="33"/>
      <c r="U649" s="33"/>
      <c r="V649" s="34"/>
      <c r="W649" s="35">
        <f t="shared" si="381"/>
        <v>0</v>
      </c>
      <c r="X649" s="33"/>
      <c r="Y649" s="33"/>
      <c r="Z649" s="33"/>
      <c r="AA649" s="34"/>
      <c r="AB649" s="35">
        <f t="shared" si="382"/>
        <v>0</v>
      </c>
      <c r="AC649" s="33"/>
      <c r="AD649" s="33"/>
      <c r="AE649" s="33"/>
      <c r="AF649" s="34"/>
      <c r="AG649" s="35">
        <f t="shared" si="383"/>
        <v>0</v>
      </c>
      <c r="AH649" s="33"/>
      <c r="AI649" s="33"/>
      <c r="AJ649" s="33"/>
      <c r="AK649" s="34"/>
      <c r="AL649" s="35">
        <f t="shared" si="384"/>
        <v>0</v>
      </c>
      <c r="AM649" s="33"/>
      <c r="AN649" s="33"/>
      <c r="AO649" s="33"/>
      <c r="AP649" s="34"/>
      <c r="AQ649" s="35">
        <f t="shared" si="385"/>
        <v>0</v>
      </c>
      <c r="AR649" s="33"/>
      <c r="AS649" s="33"/>
      <c r="AT649" s="33"/>
      <c r="AU649" s="34"/>
      <c r="AV649" s="44">
        <f t="shared" si="386"/>
        <v>0</v>
      </c>
    </row>
    <row r="650" spans="1:48" x14ac:dyDescent="0.25">
      <c r="A650" s="14">
        <v>43</v>
      </c>
      <c r="B650" s="36"/>
      <c r="C650" s="37"/>
      <c r="D650" s="38"/>
      <c r="E650" s="39"/>
      <c r="F650" s="39"/>
      <c r="G650" s="39"/>
      <c r="H650" s="40">
        <f>SUM(H637:H649)</f>
        <v>0</v>
      </c>
      <c r="I650" s="39"/>
      <c r="J650" s="39"/>
      <c r="K650" s="39"/>
      <c r="L650" s="39"/>
      <c r="M650" s="40">
        <f>SUM(M637:M649)</f>
        <v>0</v>
      </c>
      <c r="N650" s="39"/>
      <c r="O650" s="39"/>
      <c r="P650" s="39"/>
      <c r="Q650" s="39"/>
      <c r="R650" s="40">
        <f>SUM(R637:R649)</f>
        <v>0</v>
      </c>
      <c r="S650" s="39"/>
      <c r="T650" s="39"/>
      <c r="U650" s="39"/>
      <c r="V650" s="39"/>
      <c r="W650" s="40">
        <f>SUM(W637:W649)</f>
        <v>0</v>
      </c>
      <c r="X650" s="39"/>
      <c r="Y650" s="39"/>
      <c r="Z650" s="39"/>
      <c r="AA650" s="39"/>
      <c r="AB650" s="40">
        <f>SUM(AB637:AB649)</f>
        <v>0</v>
      </c>
      <c r="AC650" s="39"/>
      <c r="AD650" s="39"/>
      <c r="AE650" s="39"/>
      <c r="AF650" s="39"/>
      <c r="AG650" s="40">
        <f>SUM(AG637:AG649)</f>
        <v>0</v>
      </c>
      <c r="AH650" s="39"/>
      <c r="AI650" s="39"/>
      <c r="AJ650" s="39"/>
      <c r="AK650" s="39"/>
      <c r="AL650" s="40">
        <f>SUM(AL637:AL649)</f>
        <v>0</v>
      </c>
      <c r="AM650" s="39"/>
      <c r="AN650" s="39"/>
      <c r="AO650" s="39"/>
      <c r="AP650" s="39"/>
      <c r="AQ650" s="40">
        <f>SUM(AQ637:AQ649)</f>
        <v>0</v>
      </c>
      <c r="AR650" s="39"/>
      <c r="AS650" s="39"/>
      <c r="AT650" s="39"/>
      <c r="AU650" s="39"/>
      <c r="AV650" s="40">
        <f>SUM(AV637:AV649)</f>
        <v>0</v>
      </c>
    </row>
    <row r="651" spans="1:48" x14ac:dyDescent="0.25">
      <c r="A651" s="14">
        <v>44</v>
      </c>
      <c r="B651" s="80" t="str">
        <f>"Буква (или иное название) класса "&amp;A651&amp;":"</f>
        <v>Буква (или иное название) класса 44:</v>
      </c>
      <c r="C651" s="81"/>
      <c r="D651" s="82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</row>
    <row r="652" spans="1:48" x14ac:dyDescent="0.25">
      <c r="A652" s="14">
        <v>44</v>
      </c>
      <c r="B652" s="45" t="s">
        <v>69</v>
      </c>
      <c r="C652" s="28" t="s">
        <v>85</v>
      </c>
      <c r="D652" s="29"/>
      <c r="E652" s="29"/>
      <c r="F652" s="29"/>
      <c r="G652" s="30"/>
      <c r="H652" s="31">
        <f t="shared" ref="H652:H664" si="387">COUNTA(D652:G652)</f>
        <v>0</v>
      </c>
      <c r="I652" s="29"/>
      <c r="J652" s="29"/>
      <c r="K652" s="29"/>
      <c r="L652" s="30"/>
      <c r="M652" s="31">
        <f t="shared" ref="M652:M664" si="388">COUNTA(I652:L652)</f>
        <v>0</v>
      </c>
      <c r="N652" s="29"/>
      <c r="O652" s="29"/>
      <c r="P652" s="29"/>
      <c r="Q652" s="30"/>
      <c r="R652" s="31">
        <f t="shared" ref="R652:R664" si="389">COUNTA(N652:Q652)</f>
        <v>0</v>
      </c>
      <c r="S652" s="29"/>
      <c r="T652" s="29"/>
      <c r="U652" s="29"/>
      <c r="V652" s="30"/>
      <c r="W652" s="31">
        <f t="shared" ref="W652:W664" si="390">COUNTA(S652:V652)</f>
        <v>0</v>
      </c>
      <c r="X652" s="29"/>
      <c r="Y652" s="29"/>
      <c r="Z652" s="29"/>
      <c r="AA652" s="30"/>
      <c r="AB652" s="31">
        <f t="shared" ref="AB652:AB664" si="391">COUNTA(X652:AA652)</f>
        <v>0</v>
      </c>
      <c r="AC652" s="29"/>
      <c r="AD652" s="29"/>
      <c r="AE652" s="29"/>
      <c r="AF652" s="30"/>
      <c r="AG652" s="31">
        <f t="shared" ref="AG652:AG664" si="392">COUNTA(AC652:AF652)</f>
        <v>0</v>
      </c>
      <c r="AH652" s="29"/>
      <c r="AI652" s="29"/>
      <c r="AJ652" s="29"/>
      <c r="AK652" s="30"/>
      <c r="AL652" s="31">
        <f t="shared" ref="AL652:AL664" si="393">COUNTA(AH652:AK652)</f>
        <v>0</v>
      </c>
      <c r="AM652" s="29"/>
      <c r="AN652" s="29"/>
      <c r="AO652" s="29"/>
      <c r="AP652" s="30"/>
      <c r="AQ652" s="31">
        <f t="shared" ref="AQ652:AQ664" si="394">COUNTA(AM652:AP652)</f>
        <v>0</v>
      </c>
      <c r="AR652" s="29"/>
      <c r="AS652" s="29"/>
      <c r="AT652" s="29"/>
      <c r="AU652" s="30"/>
      <c r="AV652" s="43">
        <f t="shared" ref="AV652:AV664" si="395">COUNTA(AR652:AU652)</f>
        <v>0</v>
      </c>
    </row>
    <row r="653" spans="1:48" x14ac:dyDescent="0.25">
      <c r="A653" s="14">
        <v>44</v>
      </c>
      <c r="B653" s="8" t="s">
        <v>70</v>
      </c>
      <c r="C653" s="32" t="s">
        <v>85</v>
      </c>
      <c r="D653" s="29"/>
      <c r="E653" s="29"/>
      <c r="F653" s="29"/>
      <c r="G653" s="30"/>
      <c r="H653" s="31">
        <f t="shared" si="387"/>
        <v>0</v>
      </c>
      <c r="I653" s="29"/>
      <c r="J653" s="29"/>
      <c r="K653" s="29"/>
      <c r="L653" s="30"/>
      <c r="M653" s="31">
        <f t="shared" si="388"/>
        <v>0</v>
      </c>
      <c r="N653" s="29"/>
      <c r="O653" s="29"/>
      <c r="P653" s="29"/>
      <c r="Q653" s="30"/>
      <c r="R653" s="31">
        <f t="shared" si="389"/>
        <v>0</v>
      </c>
      <c r="S653" s="29"/>
      <c r="T653" s="29"/>
      <c r="U653" s="29"/>
      <c r="V653" s="30"/>
      <c r="W653" s="31">
        <f t="shared" si="390"/>
        <v>0</v>
      </c>
      <c r="X653" s="29"/>
      <c r="Y653" s="29"/>
      <c r="Z653" s="29"/>
      <c r="AA653" s="30"/>
      <c r="AB653" s="31">
        <f t="shared" si="391"/>
        <v>0</v>
      </c>
      <c r="AC653" s="29"/>
      <c r="AD653" s="29"/>
      <c r="AE653" s="29"/>
      <c r="AF653" s="30"/>
      <c r="AG653" s="31">
        <f t="shared" si="392"/>
        <v>0</v>
      </c>
      <c r="AH653" s="29"/>
      <c r="AI653" s="29"/>
      <c r="AJ653" s="29"/>
      <c r="AK653" s="30"/>
      <c r="AL653" s="31">
        <f t="shared" si="393"/>
        <v>0</v>
      </c>
      <c r="AM653" s="29"/>
      <c r="AN653" s="29"/>
      <c r="AO653" s="29"/>
      <c r="AP653" s="30"/>
      <c r="AQ653" s="31">
        <f t="shared" si="394"/>
        <v>0</v>
      </c>
      <c r="AR653" s="29"/>
      <c r="AS653" s="29"/>
      <c r="AT653" s="29"/>
      <c r="AU653" s="30"/>
      <c r="AV653" s="43">
        <f t="shared" si="395"/>
        <v>0</v>
      </c>
    </row>
    <row r="654" spans="1:48" x14ac:dyDescent="0.25">
      <c r="A654" s="14">
        <v>44</v>
      </c>
      <c r="B654" s="8" t="s">
        <v>71</v>
      </c>
      <c r="C654" s="32" t="s">
        <v>85</v>
      </c>
      <c r="D654" s="29"/>
      <c r="E654" s="29"/>
      <c r="F654" s="29"/>
      <c r="G654" s="30"/>
      <c r="H654" s="31">
        <f t="shared" si="387"/>
        <v>0</v>
      </c>
      <c r="I654" s="29"/>
      <c r="J654" s="29"/>
      <c r="K654" s="29"/>
      <c r="L654" s="30"/>
      <c r="M654" s="31">
        <f t="shared" si="388"/>
        <v>0</v>
      </c>
      <c r="N654" s="29"/>
      <c r="O654" s="29"/>
      <c r="P654" s="29"/>
      <c r="Q654" s="30"/>
      <c r="R654" s="31">
        <f t="shared" si="389"/>
        <v>0</v>
      </c>
      <c r="S654" s="29"/>
      <c r="T654" s="29"/>
      <c r="U654" s="29"/>
      <c r="V654" s="30"/>
      <c r="W654" s="31">
        <f t="shared" si="390"/>
        <v>0</v>
      </c>
      <c r="X654" s="29"/>
      <c r="Y654" s="29"/>
      <c r="Z654" s="29"/>
      <c r="AA654" s="30"/>
      <c r="AB654" s="31">
        <f t="shared" si="391"/>
        <v>0</v>
      </c>
      <c r="AC654" s="29"/>
      <c r="AD654" s="29"/>
      <c r="AE654" s="29"/>
      <c r="AF654" s="30"/>
      <c r="AG654" s="31">
        <f t="shared" si="392"/>
        <v>0</v>
      </c>
      <c r="AH654" s="29"/>
      <c r="AI654" s="29"/>
      <c r="AJ654" s="29"/>
      <c r="AK654" s="30"/>
      <c r="AL654" s="31">
        <f t="shared" si="393"/>
        <v>0</v>
      </c>
      <c r="AM654" s="29"/>
      <c r="AN654" s="29"/>
      <c r="AO654" s="29"/>
      <c r="AP654" s="30"/>
      <c r="AQ654" s="31">
        <f t="shared" si="394"/>
        <v>0</v>
      </c>
      <c r="AR654" s="29"/>
      <c r="AS654" s="29"/>
      <c r="AT654" s="29"/>
      <c r="AU654" s="30"/>
      <c r="AV654" s="43">
        <f t="shared" si="395"/>
        <v>0</v>
      </c>
    </row>
    <row r="655" spans="1:48" x14ac:dyDescent="0.25">
      <c r="A655" s="14">
        <v>44</v>
      </c>
      <c r="B655" s="8" t="s">
        <v>72</v>
      </c>
      <c r="C655" s="32" t="s">
        <v>85</v>
      </c>
      <c r="D655" s="29"/>
      <c r="E655" s="29"/>
      <c r="F655" s="29"/>
      <c r="G655" s="30"/>
      <c r="H655" s="31">
        <f t="shared" si="387"/>
        <v>0</v>
      </c>
      <c r="I655" s="29"/>
      <c r="J655" s="29"/>
      <c r="K655" s="29"/>
      <c r="L655" s="30"/>
      <c r="M655" s="31">
        <f t="shared" si="388"/>
        <v>0</v>
      </c>
      <c r="N655" s="29"/>
      <c r="O655" s="29"/>
      <c r="P655" s="29"/>
      <c r="Q655" s="30"/>
      <c r="R655" s="31">
        <f t="shared" si="389"/>
        <v>0</v>
      </c>
      <c r="S655" s="29"/>
      <c r="T655" s="29"/>
      <c r="U655" s="29"/>
      <c r="V655" s="30"/>
      <c r="W655" s="31">
        <f t="shared" si="390"/>
        <v>0</v>
      </c>
      <c r="X655" s="29"/>
      <c r="Y655" s="29"/>
      <c r="Z655" s="29"/>
      <c r="AA655" s="30"/>
      <c r="AB655" s="31">
        <f t="shared" si="391"/>
        <v>0</v>
      </c>
      <c r="AC655" s="29"/>
      <c r="AD655" s="29"/>
      <c r="AE655" s="29"/>
      <c r="AF655" s="30"/>
      <c r="AG655" s="31">
        <f t="shared" si="392"/>
        <v>0</v>
      </c>
      <c r="AH655" s="29"/>
      <c r="AI655" s="29"/>
      <c r="AJ655" s="29"/>
      <c r="AK655" s="30"/>
      <c r="AL655" s="31">
        <f t="shared" si="393"/>
        <v>0</v>
      </c>
      <c r="AM655" s="29"/>
      <c r="AN655" s="29"/>
      <c r="AO655" s="29"/>
      <c r="AP655" s="30"/>
      <c r="AQ655" s="31">
        <f t="shared" si="394"/>
        <v>0</v>
      </c>
      <c r="AR655" s="29"/>
      <c r="AS655" s="29"/>
      <c r="AT655" s="29"/>
      <c r="AU655" s="30"/>
      <c r="AV655" s="43">
        <f t="shared" si="395"/>
        <v>0</v>
      </c>
    </row>
    <row r="656" spans="1:48" x14ac:dyDescent="0.25">
      <c r="A656" s="14">
        <v>44</v>
      </c>
      <c r="B656" s="8" t="s">
        <v>73</v>
      </c>
      <c r="C656" s="32" t="s">
        <v>85</v>
      </c>
      <c r="D656" s="29"/>
      <c r="E656" s="29"/>
      <c r="F656" s="29"/>
      <c r="G656" s="30"/>
      <c r="H656" s="31">
        <f t="shared" si="387"/>
        <v>0</v>
      </c>
      <c r="I656" s="29"/>
      <c r="J656" s="29"/>
      <c r="K656" s="29"/>
      <c r="L656" s="30"/>
      <c r="M656" s="31">
        <f t="shared" si="388"/>
        <v>0</v>
      </c>
      <c r="N656" s="29"/>
      <c r="O656" s="29"/>
      <c r="P656" s="29"/>
      <c r="Q656" s="30"/>
      <c r="R656" s="31">
        <f t="shared" si="389"/>
        <v>0</v>
      </c>
      <c r="S656" s="29"/>
      <c r="T656" s="29"/>
      <c r="U656" s="29"/>
      <c r="V656" s="30"/>
      <c r="W656" s="31">
        <f t="shared" si="390"/>
        <v>0</v>
      </c>
      <c r="X656" s="29"/>
      <c r="Y656" s="29"/>
      <c r="Z656" s="29"/>
      <c r="AA656" s="30"/>
      <c r="AB656" s="31">
        <f t="shared" si="391"/>
        <v>0</v>
      </c>
      <c r="AC656" s="29"/>
      <c r="AD656" s="29"/>
      <c r="AE656" s="29"/>
      <c r="AF656" s="30"/>
      <c r="AG656" s="31">
        <f t="shared" si="392"/>
        <v>0</v>
      </c>
      <c r="AH656" s="29"/>
      <c r="AI656" s="29"/>
      <c r="AJ656" s="29"/>
      <c r="AK656" s="30"/>
      <c r="AL656" s="31">
        <f t="shared" si="393"/>
        <v>0</v>
      </c>
      <c r="AM656" s="29"/>
      <c r="AN656" s="29"/>
      <c r="AO656" s="29"/>
      <c r="AP656" s="30"/>
      <c r="AQ656" s="31">
        <f t="shared" si="394"/>
        <v>0</v>
      </c>
      <c r="AR656" s="29"/>
      <c r="AS656" s="29"/>
      <c r="AT656" s="29"/>
      <c r="AU656" s="30"/>
      <c r="AV656" s="43">
        <f t="shared" si="395"/>
        <v>0</v>
      </c>
    </row>
    <row r="657" spans="1:48" x14ac:dyDescent="0.25">
      <c r="A657" s="14">
        <v>44</v>
      </c>
      <c r="B657" s="8" t="s">
        <v>74</v>
      </c>
      <c r="C657" s="32" t="s">
        <v>85</v>
      </c>
      <c r="D657" s="29"/>
      <c r="E657" s="29"/>
      <c r="F657" s="29"/>
      <c r="G657" s="30"/>
      <c r="H657" s="31">
        <f t="shared" si="387"/>
        <v>0</v>
      </c>
      <c r="I657" s="29"/>
      <c r="J657" s="29"/>
      <c r="K657" s="29"/>
      <c r="L657" s="30"/>
      <c r="M657" s="31">
        <f t="shared" si="388"/>
        <v>0</v>
      </c>
      <c r="N657" s="29"/>
      <c r="O657" s="29"/>
      <c r="P657" s="29"/>
      <c r="Q657" s="30"/>
      <c r="R657" s="31">
        <f t="shared" si="389"/>
        <v>0</v>
      </c>
      <c r="S657" s="29"/>
      <c r="T657" s="29"/>
      <c r="U657" s="29"/>
      <c r="V657" s="30"/>
      <c r="W657" s="31">
        <f t="shared" si="390"/>
        <v>0</v>
      </c>
      <c r="X657" s="29"/>
      <c r="Y657" s="29"/>
      <c r="Z657" s="29"/>
      <c r="AA657" s="30"/>
      <c r="AB657" s="31">
        <f t="shared" si="391"/>
        <v>0</v>
      </c>
      <c r="AC657" s="29"/>
      <c r="AD657" s="29"/>
      <c r="AE657" s="29"/>
      <c r="AF657" s="30"/>
      <c r="AG657" s="31">
        <f t="shared" si="392"/>
        <v>0</v>
      </c>
      <c r="AH657" s="29"/>
      <c r="AI657" s="29"/>
      <c r="AJ657" s="29"/>
      <c r="AK657" s="30"/>
      <c r="AL657" s="31">
        <f t="shared" si="393"/>
        <v>0</v>
      </c>
      <c r="AM657" s="29"/>
      <c r="AN657" s="29"/>
      <c r="AO657" s="29"/>
      <c r="AP657" s="30"/>
      <c r="AQ657" s="31">
        <f t="shared" si="394"/>
        <v>0</v>
      </c>
      <c r="AR657" s="29"/>
      <c r="AS657" s="29"/>
      <c r="AT657" s="29"/>
      <c r="AU657" s="30"/>
      <c r="AV657" s="43">
        <f t="shared" si="395"/>
        <v>0</v>
      </c>
    </row>
    <row r="658" spans="1:48" x14ac:dyDescent="0.25">
      <c r="A658" s="14">
        <v>44</v>
      </c>
      <c r="B658" s="8" t="s">
        <v>75</v>
      </c>
      <c r="C658" s="32" t="s">
        <v>85</v>
      </c>
      <c r="D658" s="29"/>
      <c r="E658" s="29"/>
      <c r="F658" s="29"/>
      <c r="G658" s="30"/>
      <c r="H658" s="31">
        <f t="shared" si="387"/>
        <v>0</v>
      </c>
      <c r="I658" s="29"/>
      <c r="J658" s="29"/>
      <c r="K658" s="29"/>
      <c r="L658" s="30"/>
      <c r="M658" s="31">
        <f t="shared" si="388"/>
        <v>0</v>
      </c>
      <c r="N658" s="29"/>
      <c r="O658" s="29"/>
      <c r="P658" s="29"/>
      <c r="Q658" s="30"/>
      <c r="R658" s="31">
        <f t="shared" si="389"/>
        <v>0</v>
      </c>
      <c r="S658" s="29"/>
      <c r="T658" s="29"/>
      <c r="U658" s="29"/>
      <c r="V658" s="30"/>
      <c r="W658" s="31">
        <f t="shared" si="390"/>
        <v>0</v>
      </c>
      <c r="X658" s="29"/>
      <c r="Y658" s="29"/>
      <c r="Z658" s="29"/>
      <c r="AA658" s="30"/>
      <c r="AB658" s="31">
        <f t="shared" si="391"/>
        <v>0</v>
      </c>
      <c r="AC658" s="29"/>
      <c r="AD658" s="29"/>
      <c r="AE658" s="29"/>
      <c r="AF658" s="30"/>
      <c r="AG658" s="31">
        <f t="shared" si="392"/>
        <v>0</v>
      </c>
      <c r="AH658" s="29"/>
      <c r="AI658" s="29"/>
      <c r="AJ658" s="29"/>
      <c r="AK658" s="30"/>
      <c r="AL658" s="31">
        <f t="shared" si="393"/>
        <v>0</v>
      </c>
      <c r="AM658" s="29"/>
      <c r="AN658" s="29"/>
      <c r="AO658" s="29"/>
      <c r="AP658" s="30"/>
      <c r="AQ658" s="31">
        <f t="shared" si="394"/>
        <v>0</v>
      </c>
      <c r="AR658" s="29"/>
      <c r="AS658" s="29"/>
      <c r="AT658" s="29"/>
      <c r="AU658" s="30"/>
      <c r="AV658" s="43">
        <f t="shared" si="395"/>
        <v>0</v>
      </c>
    </row>
    <row r="659" spans="1:48" x14ac:dyDescent="0.25">
      <c r="A659" s="14">
        <v>44</v>
      </c>
      <c r="B659" s="8" t="s">
        <v>76</v>
      </c>
      <c r="C659" s="32" t="s">
        <v>85</v>
      </c>
      <c r="D659" s="29"/>
      <c r="E659" s="29"/>
      <c r="F659" s="29"/>
      <c r="G659" s="30"/>
      <c r="H659" s="31">
        <f t="shared" si="387"/>
        <v>0</v>
      </c>
      <c r="I659" s="29"/>
      <c r="J659" s="29"/>
      <c r="K659" s="29"/>
      <c r="L659" s="30"/>
      <c r="M659" s="31">
        <f t="shared" si="388"/>
        <v>0</v>
      </c>
      <c r="N659" s="29"/>
      <c r="O659" s="29"/>
      <c r="P659" s="29"/>
      <c r="Q659" s="30"/>
      <c r="R659" s="31">
        <f t="shared" si="389"/>
        <v>0</v>
      </c>
      <c r="S659" s="29"/>
      <c r="T659" s="29"/>
      <c r="U659" s="29"/>
      <c r="V659" s="30"/>
      <c r="W659" s="31">
        <f t="shared" si="390"/>
        <v>0</v>
      </c>
      <c r="X659" s="29"/>
      <c r="Y659" s="29"/>
      <c r="Z659" s="29"/>
      <c r="AA659" s="30"/>
      <c r="AB659" s="31">
        <f t="shared" si="391"/>
        <v>0</v>
      </c>
      <c r="AC659" s="29"/>
      <c r="AD659" s="29"/>
      <c r="AE659" s="29"/>
      <c r="AF659" s="30"/>
      <c r="AG659" s="31">
        <f t="shared" si="392"/>
        <v>0</v>
      </c>
      <c r="AH659" s="29"/>
      <c r="AI659" s="29"/>
      <c r="AJ659" s="29"/>
      <c r="AK659" s="30"/>
      <c r="AL659" s="31">
        <f t="shared" si="393"/>
        <v>0</v>
      </c>
      <c r="AM659" s="29"/>
      <c r="AN659" s="29"/>
      <c r="AO659" s="29"/>
      <c r="AP659" s="30"/>
      <c r="AQ659" s="31">
        <f t="shared" si="394"/>
        <v>0</v>
      </c>
      <c r="AR659" s="29"/>
      <c r="AS659" s="29"/>
      <c r="AT659" s="29"/>
      <c r="AU659" s="30"/>
      <c r="AV659" s="43">
        <f t="shared" si="395"/>
        <v>0</v>
      </c>
    </row>
    <row r="660" spans="1:48" x14ac:dyDescent="0.25">
      <c r="A660" s="14">
        <v>44</v>
      </c>
      <c r="B660" s="8" t="s">
        <v>77</v>
      </c>
      <c r="C660" s="32" t="s">
        <v>85</v>
      </c>
      <c r="D660" s="29"/>
      <c r="E660" s="29"/>
      <c r="F660" s="29"/>
      <c r="G660" s="30"/>
      <c r="H660" s="31">
        <f t="shared" si="387"/>
        <v>0</v>
      </c>
      <c r="I660" s="29"/>
      <c r="J660" s="29"/>
      <c r="K660" s="29"/>
      <c r="L660" s="30"/>
      <c r="M660" s="31">
        <f t="shared" si="388"/>
        <v>0</v>
      </c>
      <c r="N660" s="29"/>
      <c r="O660" s="29"/>
      <c r="P660" s="29"/>
      <c r="Q660" s="30"/>
      <c r="R660" s="31">
        <f t="shared" si="389"/>
        <v>0</v>
      </c>
      <c r="S660" s="29"/>
      <c r="T660" s="29"/>
      <c r="U660" s="29"/>
      <c r="V660" s="30"/>
      <c r="W660" s="31">
        <f t="shared" si="390"/>
        <v>0</v>
      </c>
      <c r="X660" s="29"/>
      <c r="Y660" s="29"/>
      <c r="Z660" s="29"/>
      <c r="AA660" s="30"/>
      <c r="AB660" s="31">
        <f t="shared" si="391"/>
        <v>0</v>
      </c>
      <c r="AC660" s="29"/>
      <c r="AD660" s="29"/>
      <c r="AE660" s="29"/>
      <c r="AF660" s="30"/>
      <c r="AG660" s="31">
        <f t="shared" si="392"/>
        <v>0</v>
      </c>
      <c r="AH660" s="29"/>
      <c r="AI660" s="29"/>
      <c r="AJ660" s="29"/>
      <c r="AK660" s="30"/>
      <c r="AL660" s="31">
        <f t="shared" si="393"/>
        <v>0</v>
      </c>
      <c r="AM660" s="29"/>
      <c r="AN660" s="29"/>
      <c r="AO660" s="29"/>
      <c r="AP660" s="30"/>
      <c r="AQ660" s="31">
        <f t="shared" si="394"/>
        <v>0</v>
      </c>
      <c r="AR660" s="29"/>
      <c r="AS660" s="29"/>
      <c r="AT660" s="29"/>
      <c r="AU660" s="30"/>
      <c r="AV660" s="43">
        <f t="shared" si="395"/>
        <v>0</v>
      </c>
    </row>
    <row r="661" spans="1:48" x14ac:dyDescent="0.25">
      <c r="A661" s="14">
        <v>44</v>
      </c>
      <c r="B661" s="8" t="s">
        <v>78</v>
      </c>
      <c r="C661" s="32" t="s">
        <v>85</v>
      </c>
      <c r="D661" s="29"/>
      <c r="E661" s="29"/>
      <c r="F661" s="29"/>
      <c r="G661" s="30"/>
      <c r="H661" s="31">
        <f t="shared" si="387"/>
        <v>0</v>
      </c>
      <c r="I661" s="29"/>
      <c r="J661" s="29"/>
      <c r="K661" s="29"/>
      <c r="L661" s="30"/>
      <c r="M661" s="31">
        <f t="shared" si="388"/>
        <v>0</v>
      </c>
      <c r="N661" s="29"/>
      <c r="O661" s="29"/>
      <c r="P661" s="29"/>
      <c r="Q661" s="30"/>
      <c r="R661" s="31">
        <f t="shared" si="389"/>
        <v>0</v>
      </c>
      <c r="S661" s="29"/>
      <c r="T661" s="29"/>
      <c r="U661" s="29"/>
      <c r="V661" s="30"/>
      <c r="W661" s="31">
        <f t="shared" si="390"/>
        <v>0</v>
      </c>
      <c r="X661" s="29"/>
      <c r="Y661" s="29"/>
      <c r="Z661" s="29"/>
      <c r="AA661" s="30"/>
      <c r="AB661" s="31">
        <f t="shared" si="391"/>
        <v>0</v>
      </c>
      <c r="AC661" s="29"/>
      <c r="AD661" s="29"/>
      <c r="AE661" s="29"/>
      <c r="AF661" s="30"/>
      <c r="AG661" s="31">
        <f t="shared" si="392"/>
        <v>0</v>
      </c>
      <c r="AH661" s="29"/>
      <c r="AI661" s="29"/>
      <c r="AJ661" s="29"/>
      <c r="AK661" s="30"/>
      <c r="AL661" s="31">
        <f t="shared" si="393"/>
        <v>0</v>
      </c>
      <c r="AM661" s="29"/>
      <c r="AN661" s="29"/>
      <c r="AO661" s="29"/>
      <c r="AP661" s="30"/>
      <c r="AQ661" s="31">
        <f t="shared" si="394"/>
        <v>0</v>
      </c>
      <c r="AR661" s="29"/>
      <c r="AS661" s="29"/>
      <c r="AT661" s="29"/>
      <c r="AU661" s="30"/>
      <c r="AV661" s="43">
        <f t="shared" si="395"/>
        <v>0</v>
      </c>
    </row>
    <row r="662" spans="1:48" x14ac:dyDescent="0.25">
      <c r="A662" s="14">
        <v>44</v>
      </c>
      <c r="B662" s="8" t="s">
        <v>79</v>
      </c>
      <c r="C662" s="32" t="s">
        <v>85</v>
      </c>
      <c r="D662" s="29"/>
      <c r="E662" s="29"/>
      <c r="F662" s="29"/>
      <c r="G662" s="30"/>
      <c r="H662" s="31">
        <f t="shared" si="387"/>
        <v>0</v>
      </c>
      <c r="I662" s="29"/>
      <c r="J662" s="29"/>
      <c r="K662" s="29"/>
      <c r="L662" s="30"/>
      <c r="M662" s="31">
        <f t="shared" si="388"/>
        <v>0</v>
      </c>
      <c r="N662" s="29"/>
      <c r="O662" s="29"/>
      <c r="P662" s="29"/>
      <c r="Q662" s="30"/>
      <c r="R662" s="31">
        <f t="shared" si="389"/>
        <v>0</v>
      </c>
      <c r="S662" s="29"/>
      <c r="T662" s="29"/>
      <c r="U662" s="29"/>
      <c r="V662" s="30"/>
      <c r="W662" s="31">
        <f t="shared" si="390"/>
        <v>0</v>
      </c>
      <c r="X662" s="29"/>
      <c r="Y662" s="29"/>
      <c r="Z662" s="29"/>
      <c r="AA662" s="30"/>
      <c r="AB662" s="31">
        <f t="shared" si="391"/>
        <v>0</v>
      </c>
      <c r="AC662" s="29"/>
      <c r="AD662" s="29"/>
      <c r="AE662" s="29"/>
      <c r="AF662" s="30"/>
      <c r="AG662" s="31">
        <f t="shared" si="392"/>
        <v>0</v>
      </c>
      <c r="AH662" s="29"/>
      <c r="AI662" s="29"/>
      <c r="AJ662" s="29"/>
      <c r="AK662" s="30"/>
      <c r="AL662" s="31">
        <f t="shared" si="393"/>
        <v>0</v>
      </c>
      <c r="AM662" s="29"/>
      <c r="AN662" s="29"/>
      <c r="AO662" s="29"/>
      <c r="AP662" s="30"/>
      <c r="AQ662" s="31">
        <f t="shared" si="394"/>
        <v>0</v>
      </c>
      <c r="AR662" s="29"/>
      <c r="AS662" s="29"/>
      <c r="AT662" s="29"/>
      <c r="AU662" s="30"/>
      <c r="AV662" s="43">
        <f t="shared" si="395"/>
        <v>0</v>
      </c>
    </row>
    <row r="663" spans="1:48" x14ac:dyDescent="0.25">
      <c r="A663" s="14">
        <v>44</v>
      </c>
      <c r="B663" s="8" t="s">
        <v>80</v>
      </c>
      <c r="C663" s="32" t="s">
        <v>85</v>
      </c>
      <c r="D663" s="29"/>
      <c r="E663" s="29"/>
      <c r="F663" s="29"/>
      <c r="G663" s="30"/>
      <c r="H663" s="31">
        <f t="shared" si="387"/>
        <v>0</v>
      </c>
      <c r="I663" s="29"/>
      <c r="J663" s="29"/>
      <c r="K663" s="29"/>
      <c r="L663" s="30"/>
      <c r="M663" s="31">
        <f t="shared" si="388"/>
        <v>0</v>
      </c>
      <c r="N663" s="29"/>
      <c r="O663" s="29"/>
      <c r="P663" s="29"/>
      <c r="Q663" s="30"/>
      <c r="R663" s="31">
        <f t="shared" si="389"/>
        <v>0</v>
      </c>
      <c r="S663" s="29"/>
      <c r="T663" s="29"/>
      <c r="U663" s="29"/>
      <c r="V663" s="30"/>
      <c r="W663" s="31">
        <f t="shared" si="390"/>
        <v>0</v>
      </c>
      <c r="X663" s="29"/>
      <c r="Y663" s="29"/>
      <c r="Z663" s="29"/>
      <c r="AA663" s="30"/>
      <c r="AB663" s="31">
        <f t="shared" si="391"/>
        <v>0</v>
      </c>
      <c r="AC663" s="29"/>
      <c r="AD663" s="29"/>
      <c r="AE663" s="29"/>
      <c r="AF663" s="30"/>
      <c r="AG663" s="31">
        <f t="shared" si="392"/>
        <v>0</v>
      </c>
      <c r="AH663" s="29"/>
      <c r="AI663" s="29"/>
      <c r="AJ663" s="29"/>
      <c r="AK663" s="30"/>
      <c r="AL663" s="31">
        <f t="shared" si="393"/>
        <v>0</v>
      </c>
      <c r="AM663" s="29"/>
      <c r="AN663" s="29"/>
      <c r="AO663" s="29"/>
      <c r="AP663" s="30"/>
      <c r="AQ663" s="31">
        <f t="shared" si="394"/>
        <v>0</v>
      </c>
      <c r="AR663" s="29"/>
      <c r="AS663" s="29"/>
      <c r="AT663" s="29"/>
      <c r="AU663" s="30"/>
      <c r="AV663" s="43">
        <f t="shared" si="395"/>
        <v>0</v>
      </c>
    </row>
    <row r="664" spans="1:48" x14ac:dyDescent="0.25">
      <c r="A664" s="14">
        <v>44</v>
      </c>
      <c r="B664" s="32" t="s">
        <v>81</v>
      </c>
      <c r="C664" s="32" t="s">
        <v>85</v>
      </c>
      <c r="D664" s="33"/>
      <c r="E664" s="33"/>
      <c r="F664" s="33"/>
      <c r="G664" s="34"/>
      <c r="H664" s="35">
        <f t="shared" si="387"/>
        <v>0</v>
      </c>
      <c r="I664" s="33"/>
      <c r="J664" s="33"/>
      <c r="K664" s="33"/>
      <c r="L664" s="34"/>
      <c r="M664" s="35">
        <f t="shared" si="388"/>
        <v>0</v>
      </c>
      <c r="N664" s="33"/>
      <c r="O664" s="33"/>
      <c r="P664" s="33"/>
      <c r="Q664" s="34"/>
      <c r="R664" s="35">
        <f t="shared" si="389"/>
        <v>0</v>
      </c>
      <c r="S664" s="33"/>
      <c r="T664" s="33"/>
      <c r="U664" s="33"/>
      <c r="V664" s="34"/>
      <c r="W664" s="35">
        <f t="shared" si="390"/>
        <v>0</v>
      </c>
      <c r="X664" s="33"/>
      <c r="Y664" s="33"/>
      <c r="Z664" s="33"/>
      <c r="AA664" s="34"/>
      <c r="AB664" s="35">
        <f t="shared" si="391"/>
        <v>0</v>
      </c>
      <c r="AC664" s="33"/>
      <c r="AD664" s="33"/>
      <c r="AE664" s="33"/>
      <c r="AF664" s="34"/>
      <c r="AG664" s="35">
        <f t="shared" si="392"/>
        <v>0</v>
      </c>
      <c r="AH664" s="33"/>
      <c r="AI664" s="33"/>
      <c r="AJ664" s="33"/>
      <c r="AK664" s="34"/>
      <c r="AL664" s="35">
        <f t="shared" si="393"/>
        <v>0</v>
      </c>
      <c r="AM664" s="33"/>
      <c r="AN664" s="33"/>
      <c r="AO664" s="33"/>
      <c r="AP664" s="34"/>
      <c r="AQ664" s="35">
        <f t="shared" si="394"/>
        <v>0</v>
      </c>
      <c r="AR664" s="33"/>
      <c r="AS664" s="33"/>
      <c r="AT664" s="33"/>
      <c r="AU664" s="34"/>
      <c r="AV664" s="44">
        <f t="shared" si="395"/>
        <v>0</v>
      </c>
    </row>
    <row r="665" spans="1:48" x14ac:dyDescent="0.25">
      <c r="A665" s="14">
        <v>44</v>
      </c>
      <c r="B665" s="36"/>
      <c r="C665" s="37"/>
      <c r="D665" s="38"/>
      <c r="E665" s="39"/>
      <c r="F665" s="39"/>
      <c r="G665" s="39"/>
      <c r="H665" s="40">
        <f>SUM(H652:H664)</f>
        <v>0</v>
      </c>
      <c r="I665" s="39"/>
      <c r="J665" s="39"/>
      <c r="K665" s="39"/>
      <c r="L665" s="39"/>
      <c r="M665" s="40">
        <f>SUM(M652:M664)</f>
        <v>0</v>
      </c>
      <c r="N665" s="39"/>
      <c r="O665" s="39"/>
      <c r="P665" s="39"/>
      <c r="Q665" s="39"/>
      <c r="R665" s="40">
        <f>SUM(R652:R664)</f>
        <v>0</v>
      </c>
      <c r="S665" s="39"/>
      <c r="T665" s="39"/>
      <c r="U665" s="39"/>
      <c r="V665" s="39"/>
      <c r="W665" s="40">
        <f>SUM(W652:W664)</f>
        <v>0</v>
      </c>
      <c r="X665" s="39"/>
      <c r="Y665" s="39"/>
      <c r="Z665" s="39"/>
      <c r="AA665" s="39"/>
      <c r="AB665" s="40">
        <f>SUM(AB652:AB664)</f>
        <v>0</v>
      </c>
      <c r="AC665" s="39"/>
      <c r="AD665" s="39"/>
      <c r="AE665" s="39"/>
      <c r="AF665" s="39"/>
      <c r="AG665" s="40">
        <f>SUM(AG652:AG664)</f>
        <v>0</v>
      </c>
      <c r="AH665" s="39"/>
      <c r="AI665" s="39"/>
      <c r="AJ665" s="39"/>
      <c r="AK665" s="39"/>
      <c r="AL665" s="40">
        <f>SUM(AL652:AL664)</f>
        <v>0</v>
      </c>
      <c r="AM665" s="39"/>
      <c r="AN665" s="39"/>
      <c r="AO665" s="39"/>
      <c r="AP665" s="39"/>
      <c r="AQ665" s="40">
        <f>SUM(AQ652:AQ664)</f>
        <v>0</v>
      </c>
      <c r="AR665" s="39"/>
      <c r="AS665" s="39"/>
      <c r="AT665" s="39"/>
      <c r="AU665" s="39"/>
      <c r="AV665" s="40">
        <f>SUM(AV652:AV664)</f>
        <v>0</v>
      </c>
    </row>
    <row r="666" spans="1:48" x14ac:dyDescent="0.25">
      <c r="A666" s="14">
        <v>45</v>
      </c>
      <c r="B666" s="80" t="str">
        <f>"Буква (или иное название) класса "&amp;A666&amp;":"</f>
        <v>Буква (или иное название) класса 45:</v>
      </c>
      <c r="C666" s="81"/>
      <c r="D666" s="82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</row>
    <row r="667" spans="1:48" x14ac:dyDescent="0.25">
      <c r="A667" s="14">
        <v>45</v>
      </c>
      <c r="B667" s="45" t="s">
        <v>69</v>
      </c>
      <c r="C667" s="28" t="s">
        <v>85</v>
      </c>
      <c r="D667" s="29"/>
      <c r="E667" s="29"/>
      <c r="F667" s="29"/>
      <c r="G667" s="30"/>
      <c r="H667" s="31">
        <f t="shared" ref="H667:H679" si="396">COUNTA(D667:G667)</f>
        <v>0</v>
      </c>
      <c r="I667" s="29"/>
      <c r="J667" s="29"/>
      <c r="K667" s="29"/>
      <c r="L667" s="30"/>
      <c r="M667" s="31">
        <f t="shared" ref="M667:M679" si="397">COUNTA(I667:L667)</f>
        <v>0</v>
      </c>
      <c r="N667" s="29"/>
      <c r="O667" s="29"/>
      <c r="P667" s="29"/>
      <c r="Q667" s="30"/>
      <c r="R667" s="31">
        <f t="shared" ref="R667:R679" si="398">COUNTA(N667:Q667)</f>
        <v>0</v>
      </c>
      <c r="S667" s="29"/>
      <c r="T667" s="29"/>
      <c r="U667" s="29"/>
      <c r="V667" s="30"/>
      <c r="W667" s="31">
        <f t="shared" ref="W667:W679" si="399">COUNTA(S667:V667)</f>
        <v>0</v>
      </c>
      <c r="X667" s="29"/>
      <c r="Y667" s="29"/>
      <c r="Z667" s="29"/>
      <c r="AA667" s="30"/>
      <c r="AB667" s="31">
        <f t="shared" ref="AB667:AB679" si="400">COUNTA(X667:AA667)</f>
        <v>0</v>
      </c>
      <c r="AC667" s="29"/>
      <c r="AD667" s="29"/>
      <c r="AE667" s="29"/>
      <c r="AF667" s="30"/>
      <c r="AG667" s="31">
        <f t="shared" ref="AG667:AG679" si="401">COUNTA(AC667:AF667)</f>
        <v>0</v>
      </c>
      <c r="AH667" s="29"/>
      <c r="AI667" s="29"/>
      <c r="AJ667" s="29"/>
      <c r="AK667" s="30"/>
      <c r="AL667" s="31">
        <f t="shared" ref="AL667:AL679" si="402">COUNTA(AH667:AK667)</f>
        <v>0</v>
      </c>
      <c r="AM667" s="29"/>
      <c r="AN667" s="29"/>
      <c r="AO667" s="29"/>
      <c r="AP667" s="30"/>
      <c r="AQ667" s="31">
        <f t="shared" ref="AQ667:AQ679" si="403">COUNTA(AM667:AP667)</f>
        <v>0</v>
      </c>
      <c r="AR667" s="29"/>
      <c r="AS667" s="29"/>
      <c r="AT667" s="29"/>
      <c r="AU667" s="30"/>
      <c r="AV667" s="43">
        <f t="shared" ref="AV667:AV679" si="404">COUNTA(AR667:AU667)</f>
        <v>0</v>
      </c>
    </row>
    <row r="668" spans="1:48" x14ac:dyDescent="0.25">
      <c r="A668" s="14">
        <v>45</v>
      </c>
      <c r="B668" s="8" t="s">
        <v>70</v>
      </c>
      <c r="C668" s="32" t="s">
        <v>85</v>
      </c>
      <c r="D668" s="29"/>
      <c r="E668" s="29"/>
      <c r="F668" s="29"/>
      <c r="G668" s="30"/>
      <c r="H668" s="31">
        <f t="shared" si="396"/>
        <v>0</v>
      </c>
      <c r="I668" s="29"/>
      <c r="J668" s="29"/>
      <c r="K668" s="29"/>
      <c r="L668" s="30"/>
      <c r="M668" s="31">
        <f t="shared" si="397"/>
        <v>0</v>
      </c>
      <c r="N668" s="29"/>
      <c r="O668" s="29"/>
      <c r="P668" s="29"/>
      <c r="Q668" s="30"/>
      <c r="R668" s="31">
        <f t="shared" si="398"/>
        <v>0</v>
      </c>
      <c r="S668" s="29"/>
      <c r="T668" s="29"/>
      <c r="U668" s="29"/>
      <c r="V668" s="30"/>
      <c r="W668" s="31">
        <f t="shared" si="399"/>
        <v>0</v>
      </c>
      <c r="X668" s="29"/>
      <c r="Y668" s="29"/>
      <c r="Z668" s="29"/>
      <c r="AA668" s="30"/>
      <c r="AB668" s="31">
        <f t="shared" si="400"/>
        <v>0</v>
      </c>
      <c r="AC668" s="29"/>
      <c r="AD668" s="29"/>
      <c r="AE668" s="29"/>
      <c r="AF668" s="30"/>
      <c r="AG668" s="31">
        <f t="shared" si="401"/>
        <v>0</v>
      </c>
      <c r="AH668" s="29"/>
      <c r="AI668" s="29"/>
      <c r="AJ668" s="29"/>
      <c r="AK668" s="30"/>
      <c r="AL668" s="31">
        <f t="shared" si="402"/>
        <v>0</v>
      </c>
      <c r="AM668" s="29"/>
      <c r="AN668" s="29"/>
      <c r="AO668" s="29"/>
      <c r="AP668" s="30"/>
      <c r="AQ668" s="31">
        <f t="shared" si="403"/>
        <v>0</v>
      </c>
      <c r="AR668" s="29"/>
      <c r="AS668" s="29"/>
      <c r="AT668" s="29"/>
      <c r="AU668" s="30"/>
      <c r="AV668" s="43">
        <f t="shared" si="404"/>
        <v>0</v>
      </c>
    </row>
    <row r="669" spans="1:48" x14ac:dyDescent="0.25">
      <c r="A669" s="14">
        <v>45</v>
      </c>
      <c r="B669" s="8" t="s">
        <v>71</v>
      </c>
      <c r="C669" s="32" t="s">
        <v>85</v>
      </c>
      <c r="D669" s="29"/>
      <c r="E669" s="29"/>
      <c r="F669" s="29"/>
      <c r="G669" s="30"/>
      <c r="H669" s="31">
        <f t="shared" si="396"/>
        <v>0</v>
      </c>
      <c r="I669" s="29"/>
      <c r="J669" s="29"/>
      <c r="K669" s="29"/>
      <c r="L669" s="30"/>
      <c r="M669" s="31">
        <f t="shared" si="397"/>
        <v>0</v>
      </c>
      <c r="N669" s="29"/>
      <c r="O669" s="29"/>
      <c r="P669" s="29"/>
      <c r="Q669" s="30"/>
      <c r="R669" s="31">
        <f t="shared" si="398"/>
        <v>0</v>
      </c>
      <c r="S669" s="29"/>
      <c r="T669" s="29"/>
      <c r="U669" s="29"/>
      <c r="V669" s="30"/>
      <c r="W669" s="31">
        <f t="shared" si="399"/>
        <v>0</v>
      </c>
      <c r="X669" s="29"/>
      <c r="Y669" s="29"/>
      <c r="Z669" s="29"/>
      <c r="AA669" s="30"/>
      <c r="AB669" s="31">
        <f t="shared" si="400"/>
        <v>0</v>
      </c>
      <c r="AC669" s="29"/>
      <c r="AD669" s="29"/>
      <c r="AE669" s="29"/>
      <c r="AF669" s="30"/>
      <c r="AG669" s="31">
        <f t="shared" si="401"/>
        <v>0</v>
      </c>
      <c r="AH669" s="29"/>
      <c r="AI669" s="29"/>
      <c r="AJ669" s="29"/>
      <c r="AK669" s="30"/>
      <c r="AL669" s="31">
        <f t="shared" si="402"/>
        <v>0</v>
      </c>
      <c r="AM669" s="29"/>
      <c r="AN669" s="29"/>
      <c r="AO669" s="29"/>
      <c r="AP669" s="30"/>
      <c r="AQ669" s="31">
        <f t="shared" si="403"/>
        <v>0</v>
      </c>
      <c r="AR669" s="29"/>
      <c r="AS669" s="29"/>
      <c r="AT669" s="29"/>
      <c r="AU669" s="30"/>
      <c r="AV669" s="43">
        <f t="shared" si="404"/>
        <v>0</v>
      </c>
    </row>
    <row r="670" spans="1:48" x14ac:dyDescent="0.25">
      <c r="A670" s="14">
        <v>45</v>
      </c>
      <c r="B670" s="8" t="s">
        <v>72</v>
      </c>
      <c r="C670" s="32" t="s">
        <v>85</v>
      </c>
      <c r="D670" s="29"/>
      <c r="E670" s="29"/>
      <c r="F670" s="29"/>
      <c r="G670" s="30"/>
      <c r="H670" s="31">
        <f t="shared" si="396"/>
        <v>0</v>
      </c>
      <c r="I670" s="29"/>
      <c r="J670" s="29"/>
      <c r="K670" s="29"/>
      <c r="L670" s="30"/>
      <c r="M670" s="31">
        <f t="shared" si="397"/>
        <v>0</v>
      </c>
      <c r="N670" s="29"/>
      <c r="O670" s="29"/>
      <c r="P670" s="29"/>
      <c r="Q670" s="30"/>
      <c r="R670" s="31">
        <f t="shared" si="398"/>
        <v>0</v>
      </c>
      <c r="S670" s="29"/>
      <c r="T670" s="29"/>
      <c r="U670" s="29"/>
      <c r="V670" s="30"/>
      <c r="W670" s="31">
        <f t="shared" si="399"/>
        <v>0</v>
      </c>
      <c r="X670" s="29"/>
      <c r="Y670" s="29"/>
      <c r="Z670" s="29"/>
      <c r="AA670" s="30"/>
      <c r="AB670" s="31">
        <f t="shared" si="400"/>
        <v>0</v>
      </c>
      <c r="AC670" s="29"/>
      <c r="AD670" s="29"/>
      <c r="AE670" s="29"/>
      <c r="AF670" s="30"/>
      <c r="AG670" s="31">
        <f t="shared" si="401"/>
        <v>0</v>
      </c>
      <c r="AH670" s="29"/>
      <c r="AI670" s="29"/>
      <c r="AJ670" s="29"/>
      <c r="AK670" s="30"/>
      <c r="AL670" s="31">
        <f t="shared" si="402"/>
        <v>0</v>
      </c>
      <c r="AM670" s="29"/>
      <c r="AN670" s="29"/>
      <c r="AO670" s="29"/>
      <c r="AP670" s="30"/>
      <c r="AQ670" s="31">
        <f t="shared" si="403"/>
        <v>0</v>
      </c>
      <c r="AR670" s="29"/>
      <c r="AS670" s="29"/>
      <c r="AT670" s="29"/>
      <c r="AU670" s="30"/>
      <c r="AV670" s="43">
        <f t="shared" si="404"/>
        <v>0</v>
      </c>
    </row>
    <row r="671" spans="1:48" x14ac:dyDescent="0.25">
      <c r="A671" s="14">
        <v>45</v>
      </c>
      <c r="B671" s="8" t="s">
        <v>73</v>
      </c>
      <c r="C671" s="32" t="s">
        <v>85</v>
      </c>
      <c r="D671" s="29"/>
      <c r="E671" s="29"/>
      <c r="F671" s="29"/>
      <c r="G671" s="30"/>
      <c r="H671" s="31">
        <f t="shared" si="396"/>
        <v>0</v>
      </c>
      <c r="I671" s="29"/>
      <c r="J671" s="29"/>
      <c r="K671" s="29"/>
      <c r="L671" s="30"/>
      <c r="M671" s="31">
        <f t="shared" si="397"/>
        <v>0</v>
      </c>
      <c r="N671" s="29"/>
      <c r="O671" s="29"/>
      <c r="P671" s="29"/>
      <c r="Q671" s="30"/>
      <c r="R671" s="31">
        <f t="shared" si="398"/>
        <v>0</v>
      </c>
      <c r="S671" s="29"/>
      <c r="T671" s="29"/>
      <c r="U671" s="29"/>
      <c r="V671" s="30"/>
      <c r="W671" s="31">
        <f t="shared" si="399"/>
        <v>0</v>
      </c>
      <c r="X671" s="29"/>
      <c r="Y671" s="29"/>
      <c r="Z671" s="29"/>
      <c r="AA671" s="30"/>
      <c r="AB671" s="31">
        <f t="shared" si="400"/>
        <v>0</v>
      </c>
      <c r="AC671" s="29"/>
      <c r="AD671" s="29"/>
      <c r="AE671" s="29"/>
      <c r="AF671" s="30"/>
      <c r="AG671" s="31">
        <f t="shared" si="401"/>
        <v>0</v>
      </c>
      <c r="AH671" s="29"/>
      <c r="AI671" s="29"/>
      <c r="AJ671" s="29"/>
      <c r="AK671" s="30"/>
      <c r="AL671" s="31">
        <f t="shared" si="402"/>
        <v>0</v>
      </c>
      <c r="AM671" s="29"/>
      <c r="AN671" s="29"/>
      <c r="AO671" s="29"/>
      <c r="AP671" s="30"/>
      <c r="AQ671" s="31">
        <f t="shared" si="403"/>
        <v>0</v>
      </c>
      <c r="AR671" s="29"/>
      <c r="AS671" s="29"/>
      <c r="AT671" s="29"/>
      <c r="AU671" s="30"/>
      <c r="AV671" s="43">
        <f t="shared" si="404"/>
        <v>0</v>
      </c>
    </row>
    <row r="672" spans="1:48" x14ac:dyDescent="0.25">
      <c r="A672" s="14">
        <v>45</v>
      </c>
      <c r="B672" s="8" t="s">
        <v>74</v>
      </c>
      <c r="C672" s="32" t="s">
        <v>85</v>
      </c>
      <c r="D672" s="29"/>
      <c r="E672" s="29"/>
      <c r="F672" s="29"/>
      <c r="G672" s="30"/>
      <c r="H672" s="31">
        <f t="shared" si="396"/>
        <v>0</v>
      </c>
      <c r="I672" s="29"/>
      <c r="J672" s="29"/>
      <c r="K672" s="29"/>
      <c r="L672" s="30"/>
      <c r="M672" s="31">
        <f t="shared" si="397"/>
        <v>0</v>
      </c>
      <c r="N672" s="29"/>
      <c r="O672" s="29"/>
      <c r="P672" s="29"/>
      <c r="Q672" s="30"/>
      <c r="R672" s="31">
        <f t="shared" si="398"/>
        <v>0</v>
      </c>
      <c r="S672" s="29"/>
      <c r="T672" s="29"/>
      <c r="U672" s="29"/>
      <c r="V672" s="30"/>
      <c r="W672" s="31">
        <f t="shared" si="399"/>
        <v>0</v>
      </c>
      <c r="X672" s="29"/>
      <c r="Y672" s="29"/>
      <c r="Z672" s="29"/>
      <c r="AA672" s="30"/>
      <c r="AB672" s="31">
        <f t="shared" si="400"/>
        <v>0</v>
      </c>
      <c r="AC672" s="29"/>
      <c r="AD672" s="29"/>
      <c r="AE672" s="29"/>
      <c r="AF672" s="30"/>
      <c r="AG672" s="31">
        <f t="shared" si="401"/>
        <v>0</v>
      </c>
      <c r="AH672" s="29"/>
      <c r="AI672" s="29"/>
      <c r="AJ672" s="29"/>
      <c r="AK672" s="30"/>
      <c r="AL672" s="31">
        <f t="shared" si="402"/>
        <v>0</v>
      </c>
      <c r="AM672" s="29"/>
      <c r="AN672" s="29"/>
      <c r="AO672" s="29"/>
      <c r="AP672" s="30"/>
      <c r="AQ672" s="31">
        <f t="shared" si="403"/>
        <v>0</v>
      </c>
      <c r="AR672" s="29"/>
      <c r="AS672" s="29"/>
      <c r="AT672" s="29"/>
      <c r="AU672" s="30"/>
      <c r="AV672" s="43">
        <f t="shared" si="404"/>
        <v>0</v>
      </c>
    </row>
    <row r="673" spans="1:48" x14ac:dyDescent="0.25">
      <c r="A673" s="14">
        <v>45</v>
      </c>
      <c r="B673" s="8" t="s">
        <v>75</v>
      </c>
      <c r="C673" s="32" t="s">
        <v>85</v>
      </c>
      <c r="D673" s="29"/>
      <c r="E673" s="29"/>
      <c r="F673" s="29"/>
      <c r="G673" s="30"/>
      <c r="H673" s="31">
        <f t="shared" si="396"/>
        <v>0</v>
      </c>
      <c r="I673" s="29"/>
      <c r="J673" s="29"/>
      <c r="K673" s="29"/>
      <c r="L673" s="30"/>
      <c r="M673" s="31">
        <f t="shared" si="397"/>
        <v>0</v>
      </c>
      <c r="N673" s="29"/>
      <c r="O673" s="29"/>
      <c r="P673" s="29"/>
      <c r="Q673" s="30"/>
      <c r="R673" s="31">
        <f t="shared" si="398"/>
        <v>0</v>
      </c>
      <c r="S673" s="29"/>
      <c r="T673" s="29"/>
      <c r="U673" s="29"/>
      <c r="V673" s="30"/>
      <c r="W673" s="31">
        <f t="shared" si="399"/>
        <v>0</v>
      </c>
      <c r="X673" s="29"/>
      <c r="Y673" s="29"/>
      <c r="Z673" s="29"/>
      <c r="AA673" s="30"/>
      <c r="AB673" s="31">
        <f t="shared" si="400"/>
        <v>0</v>
      </c>
      <c r="AC673" s="29"/>
      <c r="AD673" s="29"/>
      <c r="AE673" s="29"/>
      <c r="AF673" s="30"/>
      <c r="AG673" s="31">
        <f t="shared" si="401"/>
        <v>0</v>
      </c>
      <c r="AH673" s="29"/>
      <c r="AI673" s="29"/>
      <c r="AJ673" s="29"/>
      <c r="AK673" s="30"/>
      <c r="AL673" s="31">
        <f t="shared" si="402"/>
        <v>0</v>
      </c>
      <c r="AM673" s="29"/>
      <c r="AN673" s="29"/>
      <c r="AO673" s="29"/>
      <c r="AP673" s="30"/>
      <c r="AQ673" s="31">
        <f t="shared" si="403"/>
        <v>0</v>
      </c>
      <c r="AR673" s="29"/>
      <c r="AS673" s="29"/>
      <c r="AT673" s="29"/>
      <c r="AU673" s="30"/>
      <c r="AV673" s="43">
        <f t="shared" si="404"/>
        <v>0</v>
      </c>
    </row>
    <row r="674" spans="1:48" x14ac:dyDescent="0.25">
      <c r="A674" s="14">
        <v>45</v>
      </c>
      <c r="B674" s="8" t="s">
        <v>76</v>
      </c>
      <c r="C674" s="32" t="s">
        <v>85</v>
      </c>
      <c r="D674" s="29"/>
      <c r="E674" s="29"/>
      <c r="F674" s="29"/>
      <c r="G674" s="30"/>
      <c r="H674" s="31">
        <f t="shared" si="396"/>
        <v>0</v>
      </c>
      <c r="I674" s="29"/>
      <c r="J674" s="29"/>
      <c r="K674" s="29"/>
      <c r="L674" s="30"/>
      <c r="M674" s="31">
        <f t="shared" si="397"/>
        <v>0</v>
      </c>
      <c r="N674" s="29"/>
      <c r="O674" s="29"/>
      <c r="P674" s="29"/>
      <c r="Q674" s="30"/>
      <c r="R674" s="31">
        <f t="shared" si="398"/>
        <v>0</v>
      </c>
      <c r="S674" s="29"/>
      <c r="T674" s="29"/>
      <c r="U674" s="29"/>
      <c r="V674" s="30"/>
      <c r="W674" s="31">
        <f t="shared" si="399"/>
        <v>0</v>
      </c>
      <c r="X674" s="29"/>
      <c r="Y674" s="29"/>
      <c r="Z674" s="29"/>
      <c r="AA674" s="30"/>
      <c r="AB674" s="31">
        <f t="shared" si="400"/>
        <v>0</v>
      </c>
      <c r="AC674" s="29"/>
      <c r="AD674" s="29"/>
      <c r="AE674" s="29"/>
      <c r="AF674" s="30"/>
      <c r="AG674" s="31">
        <f t="shared" si="401"/>
        <v>0</v>
      </c>
      <c r="AH674" s="29"/>
      <c r="AI674" s="29"/>
      <c r="AJ674" s="29"/>
      <c r="AK674" s="30"/>
      <c r="AL674" s="31">
        <f t="shared" si="402"/>
        <v>0</v>
      </c>
      <c r="AM674" s="29"/>
      <c r="AN674" s="29"/>
      <c r="AO674" s="29"/>
      <c r="AP674" s="30"/>
      <c r="AQ674" s="31">
        <f t="shared" si="403"/>
        <v>0</v>
      </c>
      <c r="AR674" s="29"/>
      <c r="AS674" s="29"/>
      <c r="AT674" s="29"/>
      <c r="AU674" s="30"/>
      <c r="AV674" s="43">
        <f t="shared" si="404"/>
        <v>0</v>
      </c>
    </row>
    <row r="675" spans="1:48" x14ac:dyDescent="0.25">
      <c r="A675" s="14">
        <v>45</v>
      </c>
      <c r="B675" s="8" t="s">
        <v>77</v>
      </c>
      <c r="C675" s="32" t="s">
        <v>85</v>
      </c>
      <c r="D675" s="29"/>
      <c r="E675" s="29"/>
      <c r="F675" s="29"/>
      <c r="G675" s="30"/>
      <c r="H675" s="31">
        <f t="shared" si="396"/>
        <v>0</v>
      </c>
      <c r="I675" s="29"/>
      <c r="J675" s="29"/>
      <c r="K675" s="29"/>
      <c r="L675" s="30"/>
      <c r="M675" s="31">
        <f t="shared" si="397"/>
        <v>0</v>
      </c>
      <c r="N675" s="29"/>
      <c r="O675" s="29"/>
      <c r="P675" s="29"/>
      <c r="Q675" s="30"/>
      <c r="R675" s="31">
        <f t="shared" si="398"/>
        <v>0</v>
      </c>
      <c r="S675" s="29"/>
      <c r="T675" s="29"/>
      <c r="U675" s="29"/>
      <c r="V675" s="30"/>
      <c r="W675" s="31">
        <f t="shared" si="399"/>
        <v>0</v>
      </c>
      <c r="X675" s="29"/>
      <c r="Y675" s="29"/>
      <c r="Z675" s="29"/>
      <c r="AA675" s="30"/>
      <c r="AB675" s="31">
        <f t="shared" si="400"/>
        <v>0</v>
      </c>
      <c r="AC675" s="29"/>
      <c r="AD675" s="29"/>
      <c r="AE675" s="29"/>
      <c r="AF675" s="30"/>
      <c r="AG675" s="31">
        <f t="shared" si="401"/>
        <v>0</v>
      </c>
      <c r="AH675" s="29"/>
      <c r="AI675" s="29"/>
      <c r="AJ675" s="29"/>
      <c r="AK675" s="30"/>
      <c r="AL675" s="31">
        <f t="shared" si="402"/>
        <v>0</v>
      </c>
      <c r="AM675" s="29"/>
      <c r="AN675" s="29"/>
      <c r="AO675" s="29"/>
      <c r="AP675" s="30"/>
      <c r="AQ675" s="31">
        <f t="shared" si="403"/>
        <v>0</v>
      </c>
      <c r="AR675" s="29"/>
      <c r="AS675" s="29"/>
      <c r="AT675" s="29"/>
      <c r="AU675" s="30"/>
      <c r="AV675" s="43">
        <f t="shared" si="404"/>
        <v>0</v>
      </c>
    </row>
    <row r="676" spans="1:48" x14ac:dyDescent="0.25">
      <c r="A676" s="14">
        <v>45</v>
      </c>
      <c r="B676" s="8" t="s">
        <v>78</v>
      </c>
      <c r="C676" s="32" t="s">
        <v>85</v>
      </c>
      <c r="D676" s="29"/>
      <c r="E676" s="29"/>
      <c r="F676" s="29"/>
      <c r="G676" s="30"/>
      <c r="H676" s="31">
        <f t="shared" si="396"/>
        <v>0</v>
      </c>
      <c r="I676" s="29"/>
      <c r="J676" s="29"/>
      <c r="K676" s="29"/>
      <c r="L676" s="30"/>
      <c r="M676" s="31">
        <f t="shared" si="397"/>
        <v>0</v>
      </c>
      <c r="N676" s="29"/>
      <c r="O676" s="29"/>
      <c r="P676" s="29"/>
      <c r="Q676" s="30"/>
      <c r="R676" s="31">
        <f t="shared" si="398"/>
        <v>0</v>
      </c>
      <c r="S676" s="29"/>
      <c r="T676" s="29"/>
      <c r="U676" s="29"/>
      <c r="V676" s="30"/>
      <c r="W676" s="31">
        <f t="shared" si="399"/>
        <v>0</v>
      </c>
      <c r="X676" s="29"/>
      <c r="Y676" s="29"/>
      <c r="Z676" s="29"/>
      <c r="AA676" s="30"/>
      <c r="AB676" s="31">
        <f t="shared" si="400"/>
        <v>0</v>
      </c>
      <c r="AC676" s="29"/>
      <c r="AD676" s="29"/>
      <c r="AE676" s="29"/>
      <c r="AF676" s="30"/>
      <c r="AG676" s="31">
        <f t="shared" si="401"/>
        <v>0</v>
      </c>
      <c r="AH676" s="29"/>
      <c r="AI676" s="29"/>
      <c r="AJ676" s="29"/>
      <c r="AK676" s="30"/>
      <c r="AL676" s="31">
        <f t="shared" si="402"/>
        <v>0</v>
      </c>
      <c r="AM676" s="29"/>
      <c r="AN676" s="29"/>
      <c r="AO676" s="29"/>
      <c r="AP676" s="30"/>
      <c r="AQ676" s="31">
        <f t="shared" si="403"/>
        <v>0</v>
      </c>
      <c r="AR676" s="29"/>
      <c r="AS676" s="29"/>
      <c r="AT676" s="29"/>
      <c r="AU676" s="30"/>
      <c r="AV676" s="43">
        <f t="shared" si="404"/>
        <v>0</v>
      </c>
    </row>
    <row r="677" spans="1:48" x14ac:dyDescent="0.25">
      <c r="A677" s="14">
        <v>45</v>
      </c>
      <c r="B677" s="8" t="s">
        <v>79</v>
      </c>
      <c r="C677" s="32" t="s">
        <v>85</v>
      </c>
      <c r="D677" s="29"/>
      <c r="E677" s="29"/>
      <c r="F677" s="29"/>
      <c r="G677" s="30"/>
      <c r="H677" s="31">
        <f t="shared" si="396"/>
        <v>0</v>
      </c>
      <c r="I677" s="29"/>
      <c r="J677" s="29"/>
      <c r="K677" s="29"/>
      <c r="L677" s="30"/>
      <c r="M677" s="31">
        <f t="shared" si="397"/>
        <v>0</v>
      </c>
      <c r="N677" s="29"/>
      <c r="O677" s="29"/>
      <c r="P677" s="29"/>
      <c r="Q677" s="30"/>
      <c r="R677" s="31">
        <f t="shared" si="398"/>
        <v>0</v>
      </c>
      <c r="S677" s="29"/>
      <c r="T677" s="29"/>
      <c r="U677" s="29"/>
      <c r="V677" s="30"/>
      <c r="W677" s="31">
        <f t="shared" si="399"/>
        <v>0</v>
      </c>
      <c r="X677" s="29"/>
      <c r="Y677" s="29"/>
      <c r="Z677" s="29"/>
      <c r="AA677" s="30"/>
      <c r="AB677" s="31">
        <f t="shared" si="400"/>
        <v>0</v>
      </c>
      <c r="AC677" s="29"/>
      <c r="AD677" s="29"/>
      <c r="AE677" s="29"/>
      <c r="AF677" s="30"/>
      <c r="AG677" s="31">
        <f t="shared" si="401"/>
        <v>0</v>
      </c>
      <c r="AH677" s="29"/>
      <c r="AI677" s="29"/>
      <c r="AJ677" s="29"/>
      <c r="AK677" s="30"/>
      <c r="AL677" s="31">
        <f t="shared" si="402"/>
        <v>0</v>
      </c>
      <c r="AM677" s="29"/>
      <c r="AN677" s="29"/>
      <c r="AO677" s="29"/>
      <c r="AP677" s="30"/>
      <c r="AQ677" s="31">
        <f t="shared" si="403"/>
        <v>0</v>
      </c>
      <c r="AR677" s="29"/>
      <c r="AS677" s="29"/>
      <c r="AT677" s="29"/>
      <c r="AU677" s="30"/>
      <c r="AV677" s="43">
        <f t="shared" si="404"/>
        <v>0</v>
      </c>
    </row>
    <row r="678" spans="1:48" x14ac:dyDescent="0.25">
      <c r="A678" s="14">
        <v>45</v>
      </c>
      <c r="B678" s="8" t="s">
        <v>80</v>
      </c>
      <c r="C678" s="32" t="s">
        <v>85</v>
      </c>
      <c r="D678" s="29"/>
      <c r="E678" s="29"/>
      <c r="F678" s="29"/>
      <c r="G678" s="30"/>
      <c r="H678" s="31">
        <f t="shared" si="396"/>
        <v>0</v>
      </c>
      <c r="I678" s="29"/>
      <c r="J678" s="29"/>
      <c r="K678" s="29"/>
      <c r="L678" s="30"/>
      <c r="M678" s="31">
        <f t="shared" si="397"/>
        <v>0</v>
      </c>
      <c r="N678" s="29"/>
      <c r="O678" s="29"/>
      <c r="P678" s="29"/>
      <c r="Q678" s="30"/>
      <c r="R678" s="31">
        <f t="shared" si="398"/>
        <v>0</v>
      </c>
      <c r="S678" s="29"/>
      <c r="T678" s="29"/>
      <c r="U678" s="29"/>
      <c r="V678" s="30"/>
      <c r="W678" s="31">
        <f t="shared" si="399"/>
        <v>0</v>
      </c>
      <c r="X678" s="29"/>
      <c r="Y678" s="29"/>
      <c r="Z678" s="29"/>
      <c r="AA678" s="30"/>
      <c r="AB678" s="31">
        <f t="shared" si="400"/>
        <v>0</v>
      </c>
      <c r="AC678" s="29"/>
      <c r="AD678" s="29"/>
      <c r="AE678" s="29"/>
      <c r="AF678" s="30"/>
      <c r="AG678" s="31">
        <f t="shared" si="401"/>
        <v>0</v>
      </c>
      <c r="AH678" s="29"/>
      <c r="AI678" s="29"/>
      <c r="AJ678" s="29"/>
      <c r="AK678" s="30"/>
      <c r="AL678" s="31">
        <f t="shared" si="402"/>
        <v>0</v>
      </c>
      <c r="AM678" s="29"/>
      <c r="AN678" s="29"/>
      <c r="AO678" s="29"/>
      <c r="AP678" s="30"/>
      <c r="AQ678" s="31">
        <f t="shared" si="403"/>
        <v>0</v>
      </c>
      <c r="AR678" s="29"/>
      <c r="AS678" s="29"/>
      <c r="AT678" s="29"/>
      <c r="AU678" s="30"/>
      <c r="AV678" s="43">
        <f t="shared" si="404"/>
        <v>0</v>
      </c>
    </row>
    <row r="679" spans="1:48" x14ac:dyDescent="0.25">
      <c r="A679" s="14">
        <v>45</v>
      </c>
      <c r="B679" s="32" t="s">
        <v>81</v>
      </c>
      <c r="C679" s="32" t="s">
        <v>85</v>
      </c>
      <c r="D679" s="33"/>
      <c r="E679" s="33"/>
      <c r="F679" s="33"/>
      <c r="G679" s="34"/>
      <c r="H679" s="35">
        <f t="shared" si="396"/>
        <v>0</v>
      </c>
      <c r="I679" s="33"/>
      <c r="J679" s="33"/>
      <c r="K679" s="33"/>
      <c r="L679" s="34"/>
      <c r="M679" s="35">
        <f t="shared" si="397"/>
        <v>0</v>
      </c>
      <c r="N679" s="33"/>
      <c r="O679" s="33"/>
      <c r="P679" s="33"/>
      <c r="Q679" s="34"/>
      <c r="R679" s="35">
        <f t="shared" si="398"/>
        <v>0</v>
      </c>
      <c r="S679" s="33"/>
      <c r="T679" s="33"/>
      <c r="U679" s="33"/>
      <c r="V679" s="34"/>
      <c r="W679" s="35">
        <f t="shared" si="399"/>
        <v>0</v>
      </c>
      <c r="X679" s="33"/>
      <c r="Y679" s="33"/>
      <c r="Z679" s="33"/>
      <c r="AA679" s="34"/>
      <c r="AB679" s="35">
        <f t="shared" si="400"/>
        <v>0</v>
      </c>
      <c r="AC679" s="33"/>
      <c r="AD679" s="33"/>
      <c r="AE679" s="33"/>
      <c r="AF679" s="34"/>
      <c r="AG679" s="35">
        <f t="shared" si="401"/>
        <v>0</v>
      </c>
      <c r="AH679" s="33"/>
      <c r="AI679" s="33"/>
      <c r="AJ679" s="33"/>
      <c r="AK679" s="34"/>
      <c r="AL679" s="35">
        <f t="shared" si="402"/>
        <v>0</v>
      </c>
      <c r="AM679" s="33"/>
      <c r="AN679" s="33"/>
      <c r="AO679" s="33"/>
      <c r="AP679" s="34"/>
      <c r="AQ679" s="35">
        <f t="shared" si="403"/>
        <v>0</v>
      </c>
      <c r="AR679" s="33"/>
      <c r="AS679" s="33"/>
      <c r="AT679" s="33"/>
      <c r="AU679" s="34"/>
      <c r="AV679" s="44">
        <f t="shared" si="404"/>
        <v>0</v>
      </c>
    </row>
    <row r="680" spans="1:48" x14ac:dyDescent="0.25">
      <c r="A680" s="14">
        <v>45</v>
      </c>
      <c r="B680" s="36"/>
      <c r="C680" s="37"/>
      <c r="D680" s="38"/>
      <c r="E680" s="39"/>
      <c r="F680" s="39"/>
      <c r="G680" s="39"/>
      <c r="H680" s="40">
        <f>SUM(H667:H679)</f>
        <v>0</v>
      </c>
      <c r="I680" s="39"/>
      <c r="J680" s="39"/>
      <c r="K680" s="39"/>
      <c r="L680" s="39"/>
      <c r="M680" s="40">
        <f>SUM(M667:M679)</f>
        <v>0</v>
      </c>
      <c r="N680" s="39"/>
      <c r="O680" s="39"/>
      <c r="P680" s="39"/>
      <c r="Q680" s="39"/>
      <c r="R680" s="40">
        <f>SUM(R667:R679)</f>
        <v>0</v>
      </c>
      <c r="S680" s="39"/>
      <c r="T680" s="39"/>
      <c r="U680" s="39"/>
      <c r="V680" s="39"/>
      <c r="W680" s="40">
        <f>SUM(W667:W679)</f>
        <v>0</v>
      </c>
      <c r="X680" s="39"/>
      <c r="Y680" s="39"/>
      <c r="Z680" s="39"/>
      <c r="AA680" s="39"/>
      <c r="AB680" s="40">
        <f>SUM(AB667:AB679)</f>
        <v>0</v>
      </c>
      <c r="AC680" s="39"/>
      <c r="AD680" s="39"/>
      <c r="AE680" s="39"/>
      <c r="AF680" s="39"/>
      <c r="AG680" s="40">
        <f>SUM(AG667:AG679)</f>
        <v>0</v>
      </c>
      <c r="AH680" s="39"/>
      <c r="AI680" s="39"/>
      <c r="AJ680" s="39"/>
      <c r="AK680" s="39"/>
      <c r="AL680" s="40">
        <f>SUM(AL667:AL679)</f>
        <v>0</v>
      </c>
      <c r="AM680" s="39"/>
      <c r="AN680" s="39"/>
      <c r="AO680" s="39"/>
      <c r="AP680" s="39"/>
      <c r="AQ680" s="40">
        <f>SUM(AQ667:AQ679)</f>
        <v>0</v>
      </c>
      <c r="AR680" s="39"/>
      <c r="AS680" s="39"/>
      <c r="AT680" s="39"/>
      <c r="AU680" s="39"/>
      <c r="AV680" s="40">
        <f>SUM(AV667:AV679)</f>
        <v>0</v>
      </c>
    </row>
    <row r="681" spans="1:48" x14ac:dyDescent="0.25">
      <c r="A681" s="14">
        <v>46</v>
      </c>
      <c r="B681" s="80" t="str">
        <f>"Буква (или иное название) класса "&amp;A681&amp;":"</f>
        <v>Буква (или иное название) класса 46:</v>
      </c>
      <c r="C681" s="81"/>
      <c r="D681" s="82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83"/>
      <c r="AU681" s="83"/>
      <c r="AV681" s="83"/>
    </row>
    <row r="682" spans="1:48" x14ac:dyDescent="0.25">
      <c r="A682" s="14">
        <v>46</v>
      </c>
      <c r="B682" s="45" t="s">
        <v>69</v>
      </c>
      <c r="C682" s="28" t="s">
        <v>85</v>
      </c>
      <c r="D682" s="29"/>
      <c r="E682" s="29"/>
      <c r="F682" s="29"/>
      <c r="G682" s="30"/>
      <c r="H682" s="31">
        <f t="shared" ref="H682:H694" si="405">COUNTA(D682:G682)</f>
        <v>0</v>
      </c>
      <c r="I682" s="29"/>
      <c r="J682" s="29"/>
      <c r="K682" s="29"/>
      <c r="L682" s="30"/>
      <c r="M682" s="31">
        <f t="shared" ref="M682:M694" si="406">COUNTA(I682:L682)</f>
        <v>0</v>
      </c>
      <c r="N682" s="29"/>
      <c r="O682" s="29"/>
      <c r="P682" s="29"/>
      <c r="Q682" s="30"/>
      <c r="R682" s="31">
        <f t="shared" ref="R682:R694" si="407">COUNTA(N682:Q682)</f>
        <v>0</v>
      </c>
      <c r="S682" s="29"/>
      <c r="T682" s="29"/>
      <c r="U682" s="29"/>
      <c r="V682" s="30"/>
      <c r="W682" s="31">
        <f t="shared" ref="W682:W694" si="408">COUNTA(S682:V682)</f>
        <v>0</v>
      </c>
      <c r="X682" s="29"/>
      <c r="Y682" s="29"/>
      <c r="Z682" s="29"/>
      <c r="AA682" s="30"/>
      <c r="AB682" s="31">
        <f t="shared" ref="AB682:AB694" si="409">COUNTA(X682:AA682)</f>
        <v>0</v>
      </c>
      <c r="AC682" s="29"/>
      <c r="AD682" s="29"/>
      <c r="AE682" s="29"/>
      <c r="AF682" s="30"/>
      <c r="AG682" s="31">
        <f t="shared" ref="AG682:AG694" si="410">COUNTA(AC682:AF682)</f>
        <v>0</v>
      </c>
      <c r="AH682" s="29"/>
      <c r="AI682" s="29"/>
      <c r="AJ682" s="29"/>
      <c r="AK682" s="30"/>
      <c r="AL682" s="31">
        <f t="shared" ref="AL682:AL694" si="411">COUNTA(AH682:AK682)</f>
        <v>0</v>
      </c>
      <c r="AM682" s="29"/>
      <c r="AN682" s="29"/>
      <c r="AO682" s="29"/>
      <c r="AP682" s="30"/>
      <c r="AQ682" s="31">
        <f t="shared" ref="AQ682:AQ694" si="412">COUNTA(AM682:AP682)</f>
        <v>0</v>
      </c>
      <c r="AR682" s="29"/>
      <c r="AS682" s="29"/>
      <c r="AT682" s="29"/>
      <c r="AU682" s="30"/>
      <c r="AV682" s="43">
        <f t="shared" ref="AV682:AV694" si="413">COUNTA(AR682:AU682)</f>
        <v>0</v>
      </c>
    </row>
    <row r="683" spans="1:48" x14ac:dyDescent="0.25">
      <c r="A683" s="14">
        <v>46</v>
      </c>
      <c r="B683" s="8" t="s">
        <v>70</v>
      </c>
      <c r="C683" s="32" t="s">
        <v>85</v>
      </c>
      <c r="D683" s="29"/>
      <c r="E683" s="29"/>
      <c r="F683" s="29"/>
      <c r="G683" s="30"/>
      <c r="H683" s="31">
        <f t="shared" si="405"/>
        <v>0</v>
      </c>
      <c r="I683" s="29"/>
      <c r="J683" s="29"/>
      <c r="K683" s="29"/>
      <c r="L683" s="30"/>
      <c r="M683" s="31">
        <f t="shared" si="406"/>
        <v>0</v>
      </c>
      <c r="N683" s="29"/>
      <c r="O683" s="29"/>
      <c r="P683" s="29"/>
      <c r="Q683" s="30"/>
      <c r="R683" s="31">
        <f t="shared" si="407"/>
        <v>0</v>
      </c>
      <c r="S683" s="29"/>
      <c r="T683" s="29"/>
      <c r="U683" s="29"/>
      <c r="V683" s="30"/>
      <c r="W683" s="31">
        <f t="shared" si="408"/>
        <v>0</v>
      </c>
      <c r="X683" s="29"/>
      <c r="Y683" s="29"/>
      <c r="Z683" s="29"/>
      <c r="AA683" s="30"/>
      <c r="AB683" s="31">
        <f t="shared" si="409"/>
        <v>0</v>
      </c>
      <c r="AC683" s="29"/>
      <c r="AD683" s="29"/>
      <c r="AE683" s="29"/>
      <c r="AF683" s="30"/>
      <c r="AG683" s="31">
        <f t="shared" si="410"/>
        <v>0</v>
      </c>
      <c r="AH683" s="29"/>
      <c r="AI683" s="29"/>
      <c r="AJ683" s="29"/>
      <c r="AK683" s="30"/>
      <c r="AL683" s="31">
        <f t="shared" si="411"/>
        <v>0</v>
      </c>
      <c r="AM683" s="29"/>
      <c r="AN683" s="29"/>
      <c r="AO683" s="29"/>
      <c r="AP683" s="30"/>
      <c r="AQ683" s="31">
        <f t="shared" si="412"/>
        <v>0</v>
      </c>
      <c r="AR683" s="29"/>
      <c r="AS683" s="29"/>
      <c r="AT683" s="29"/>
      <c r="AU683" s="30"/>
      <c r="AV683" s="43">
        <f t="shared" si="413"/>
        <v>0</v>
      </c>
    </row>
    <row r="684" spans="1:48" x14ac:dyDescent="0.25">
      <c r="A684" s="14">
        <v>46</v>
      </c>
      <c r="B684" s="8" t="s">
        <v>71</v>
      </c>
      <c r="C684" s="32" t="s">
        <v>85</v>
      </c>
      <c r="D684" s="29"/>
      <c r="E684" s="29"/>
      <c r="F684" s="29"/>
      <c r="G684" s="30"/>
      <c r="H684" s="31">
        <f t="shared" si="405"/>
        <v>0</v>
      </c>
      <c r="I684" s="29"/>
      <c r="J684" s="29"/>
      <c r="K684" s="29"/>
      <c r="L684" s="30"/>
      <c r="M684" s="31">
        <f t="shared" si="406"/>
        <v>0</v>
      </c>
      <c r="N684" s="29"/>
      <c r="O684" s="29"/>
      <c r="P684" s="29"/>
      <c r="Q684" s="30"/>
      <c r="R684" s="31">
        <f t="shared" si="407"/>
        <v>0</v>
      </c>
      <c r="S684" s="29"/>
      <c r="T684" s="29"/>
      <c r="U684" s="29"/>
      <c r="V684" s="30"/>
      <c r="W684" s="31">
        <f t="shared" si="408"/>
        <v>0</v>
      </c>
      <c r="X684" s="29"/>
      <c r="Y684" s="29"/>
      <c r="Z684" s="29"/>
      <c r="AA684" s="30"/>
      <c r="AB684" s="31">
        <f t="shared" si="409"/>
        <v>0</v>
      </c>
      <c r="AC684" s="29"/>
      <c r="AD684" s="29"/>
      <c r="AE684" s="29"/>
      <c r="AF684" s="30"/>
      <c r="AG684" s="31">
        <f t="shared" si="410"/>
        <v>0</v>
      </c>
      <c r="AH684" s="29"/>
      <c r="AI684" s="29"/>
      <c r="AJ684" s="29"/>
      <c r="AK684" s="30"/>
      <c r="AL684" s="31">
        <f t="shared" si="411"/>
        <v>0</v>
      </c>
      <c r="AM684" s="29"/>
      <c r="AN684" s="29"/>
      <c r="AO684" s="29"/>
      <c r="AP684" s="30"/>
      <c r="AQ684" s="31">
        <f t="shared" si="412"/>
        <v>0</v>
      </c>
      <c r="AR684" s="29"/>
      <c r="AS684" s="29"/>
      <c r="AT684" s="29"/>
      <c r="AU684" s="30"/>
      <c r="AV684" s="43">
        <f t="shared" si="413"/>
        <v>0</v>
      </c>
    </row>
    <row r="685" spans="1:48" x14ac:dyDescent="0.25">
      <c r="A685" s="14">
        <v>46</v>
      </c>
      <c r="B685" s="8" t="s">
        <v>72</v>
      </c>
      <c r="C685" s="32" t="s">
        <v>85</v>
      </c>
      <c r="D685" s="29"/>
      <c r="E685" s="29"/>
      <c r="F685" s="29"/>
      <c r="G685" s="30"/>
      <c r="H685" s="31">
        <f t="shared" si="405"/>
        <v>0</v>
      </c>
      <c r="I685" s="29"/>
      <c r="J685" s="29"/>
      <c r="K685" s="29"/>
      <c r="L685" s="30"/>
      <c r="M685" s="31">
        <f t="shared" si="406"/>
        <v>0</v>
      </c>
      <c r="N685" s="29"/>
      <c r="O685" s="29"/>
      <c r="P685" s="29"/>
      <c r="Q685" s="30"/>
      <c r="R685" s="31">
        <f t="shared" si="407"/>
        <v>0</v>
      </c>
      <c r="S685" s="29"/>
      <c r="T685" s="29"/>
      <c r="U685" s="29"/>
      <c r="V685" s="30"/>
      <c r="W685" s="31">
        <f t="shared" si="408"/>
        <v>0</v>
      </c>
      <c r="X685" s="29"/>
      <c r="Y685" s="29"/>
      <c r="Z685" s="29"/>
      <c r="AA685" s="30"/>
      <c r="AB685" s="31">
        <f t="shared" si="409"/>
        <v>0</v>
      </c>
      <c r="AC685" s="29"/>
      <c r="AD685" s="29"/>
      <c r="AE685" s="29"/>
      <c r="AF685" s="30"/>
      <c r="AG685" s="31">
        <f t="shared" si="410"/>
        <v>0</v>
      </c>
      <c r="AH685" s="29"/>
      <c r="AI685" s="29"/>
      <c r="AJ685" s="29"/>
      <c r="AK685" s="30"/>
      <c r="AL685" s="31">
        <f t="shared" si="411"/>
        <v>0</v>
      </c>
      <c r="AM685" s="29"/>
      <c r="AN685" s="29"/>
      <c r="AO685" s="29"/>
      <c r="AP685" s="30"/>
      <c r="AQ685" s="31">
        <f t="shared" si="412"/>
        <v>0</v>
      </c>
      <c r="AR685" s="29"/>
      <c r="AS685" s="29"/>
      <c r="AT685" s="29"/>
      <c r="AU685" s="30"/>
      <c r="AV685" s="43">
        <f t="shared" si="413"/>
        <v>0</v>
      </c>
    </row>
    <row r="686" spans="1:48" x14ac:dyDescent="0.25">
      <c r="A686" s="14">
        <v>46</v>
      </c>
      <c r="B686" s="8" t="s">
        <v>73</v>
      </c>
      <c r="C686" s="32" t="s">
        <v>85</v>
      </c>
      <c r="D686" s="29"/>
      <c r="E686" s="29"/>
      <c r="F686" s="29"/>
      <c r="G686" s="30"/>
      <c r="H686" s="31">
        <f t="shared" si="405"/>
        <v>0</v>
      </c>
      <c r="I686" s="29"/>
      <c r="J686" s="29"/>
      <c r="K686" s="29"/>
      <c r="L686" s="30"/>
      <c r="M686" s="31">
        <f t="shared" si="406"/>
        <v>0</v>
      </c>
      <c r="N686" s="29"/>
      <c r="O686" s="29"/>
      <c r="P686" s="29"/>
      <c r="Q686" s="30"/>
      <c r="R686" s="31">
        <f t="shared" si="407"/>
        <v>0</v>
      </c>
      <c r="S686" s="29"/>
      <c r="T686" s="29"/>
      <c r="U686" s="29"/>
      <c r="V686" s="30"/>
      <c r="W686" s="31">
        <f t="shared" si="408"/>
        <v>0</v>
      </c>
      <c r="X686" s="29"/>
      <c r="Y686" s="29"/>
      <c r="Z686" s="29"/>
      <c r="AA686" s="30"/>
      <c r="AB686" s="31">
        <f t="shared" si="409"/>
        <v>0</v>
      </c>
      <c r="AC686" s="29"/>
      <c r="AD686" s="29"/>
      <c r="AE686" s="29"/>
      <c r="AF686" s="30"/>
      <c r="AG686" s="31">
        <f t="shared" si="410"/>
        <v>0</v>
      </c>
      <c r="AH686" s="29"/>
      <c r="AI686" s="29"/>
      <c r="AJ686" s="29"/>
      <c r="AK686" s="30"/>
      <c r="AL686" s="31">
        <f t="shared" si="411"/>
        <v>0</v>
      </c>
      <c r="AM686" s="29"/>
      <c r="AN686" s="29"/>
      <c r="AO686" s="29"/>
      <c r="AP686" s="30"/>
      <c r="AQ686" s="31">
        <f t="shared" si="412"/>
        <v>0</v>
      </c>
      <c r="AR686" s="29"/>
      <c r="AS686" s="29"/>
      <c r="AT686" s="29"/>
      <c r="AU686" s="30"/>
      <c r="AV686" s="43">
        <f t="shared" si="413"/>
        <v>0</v>
      </c>
    </row>
    <row r="687" spans="1:48" x14ac:dyDescent="0.25">
      <c r="A687" s="14">
        <v>46</v>
      </c>
      <c r="B687" s="8" t="s">
        <v>74</v>
      </c>
      <c r="C687" s="32" t="s">
        <v>85</v>
      </c>
      <c r="D687" s="29"/>
      <c r="E687" s="29"/>
      <c r="F687" s="29"/>
      <c r="G687" s="30"/>
      <c r="H687" s="31">
        <f t="shared" si="405"/>
        <v>0</v>
      </c>
      <c r="I687" s="29"/>
      <c r="J687" s="29"/>
      <c r="K687" s="29"/>
      <c r="L687" s="30"/>
      <c r="M687" s="31">
        <f t="shared" si="406"/>
        <v>0</v>
      </c>
      <c r="N687" s="29"/>
      <c r="O687" s="29"/>
      <c r="P687" s="29"/>
      <c r="Q687" s="30"/>
      <c r="R687" s="31">
        <f t="shared" si="407"/>
        <v>0</v>
      </c>
      <c r="S687" s="29"/>
      <c r="T687" s="29"/>
      <c r="U687" s="29"/>
      <c r="V687" s="30"/>
      <c r="W687" s="31">
        <f t="shared" si="408"/>
        <v>0</v>
      </c>
      <c r="X687" s="29"/>
      <c r="Y687" s="29"/>
      <c r="Z687" s="29"/>
      <c r="AA687" s="30"/>
      <c r="AB687" s="31">
        <f t="shared" si="409"/>
        <v>0</v>
      </c>
      <c r="AC687" s="29"/>
      <c r="AD687" s="29"/>
      <c r="AE687" s="29"/>
      <c r="AF687" s="30"/>
      <c r="AG687" s="31">
        <f t="shared" si="410"/>
        <v>0</v>
      </c>
      <c r="AH687" s="29"/>
      <c r="AI687" s="29"/>
      <c r="AJ687" s="29"/>
      <c r="AK687" s="30"/>
      <c r="AL687" s="31">
        <f t="shared" si="411"/>
        <v>0</v>
      </c>
      <c r="AM687" s="29"/>
      <c r="AN687" s="29"/>
      <c r="AO687" s="29"/>
      <c r="AP687" s="30"/>
      <c r="AQ687" s="31">
        <f t="shared" si="412"/>
        <v>0</v>
      </c>
      <c r="AR687" s="29"/>
      <c r="AS687" s="29"/>
      <c r="AT687" s="29"/>
      <c r="AU687" s="30"/>
      <c r="AV687" s="43">
        <f t="shared" si="413"/>
        <v>0</v>
      </c>
    </row>
    <row r="688" spans="1:48" x14ac:dyDescent="0.25">
      <c r="A688" s="14">
        <v>46</v>
      </c>
      <c r="B688" s="8" t="s">
        <v>75</v>
      </c>
      <c r="C688" s="32" t="s">
        <v>85</v>
      </c>
      <c r="D688" s="29"/>
      <c r="E688" s="29"/>
      <c r="F688" s="29"/>
      <c r="G688" s="30"/>
      <c r="H688" s="31">
        <f t="shared" si="405"/>
        <v>0</v>
      </c>
      <c r="I688" s="29"/>
      <c r="J688" s="29"/>
      <c r="K688" s="29"/>
      <c r="L688" s="30"/>
      <c r="M688" s="31">
        <f t="shared" si="406"/>
        <v>0</v>
      </c>
      <c r="N688" s="29"/>
      <c r="O688" s="29"/>
      <c r="P688" s="29"/>
      <c r="Q688" s="30"/>
      <c r="R688" s="31">
        <f t="shared" si="407"/>
        <v>0</v>
      </c>
      <c r="S688" s="29"/>
      <c r="T688" s="29"/>
      <c r="U688" s="29"/>
      <c r="V688" s="30"/>
      <c r="W688" s="31">
        <f t="shared" si="408"/>
        <v>0</v>
      </c>
      <c r="X688" s="29"/>
      <c r="Y688" s="29"/>
      <c r="Z688" s="29"/>
      <c r="AA688" s="30"/>
      <c r="AB688" s="31">
        <f t="shared" si="409"/>
        <v>0</v>
      </c>
      <c r="AC688" s="29"/>
      <c r="AD688" s="29"/>
      <c r="AE688" s="29"/>
      <c r="AF688" s="30"/>
      <c r="AG688" s="31">
        <f t="shared" si="410"/>
        <v>0</v>
      </c>
      <c r="AH688" s="29"/>
      <c r="AI688" s="29"/>
      <c r="AJ688" s="29"/>
      <c r="AK688" s="30"/>
      <c r="AL688" s="31">
        <f t="shared" si="411"/>
        <v>0</v>
      </c>
      <c r="AM688" s="29"/>
      <c r="AN688" s="29"/>
      <c r="AO688" s="29"/>
      <c r="AP688" s="30"/>
      <c r="AQ688" s="31">
        <f t="shared" si="412"/>
        <v>0</v>
      </c>
      <c r="AR688" s="29"/>
      <c r="AS688" s="29"/>
      <c r="AT688" s="29"/>
      <c r="AU688" s="30"/>
      <c r="AV688" s="43">
        <f t="shared" si="413"/>
        <v>0</v>
      </c>
    </row>
    <row r="689" spans="1:48" x14ac:dyDescent="0.25">
      <c r="A689" s="14">
        <v>46</v>
      </c>
      <c r="B689" s="8" t="s">
        <v>76</v>
      </c>
      <c r="C689" s="32" t="s">
        <v>85</v>
      </c>
      <c r="D689" s="29"/>
      <c r="E689" s="29"/>
      <c r="F689" s="29"/>
      <c r="G689" s="30"/>
      <c r="H689" s="31">
        <f t="shared" si="405"/>
        <v>0</v>
      </c>
      <c r="I689" s="29"/>
      <c r="J689" s="29"/>
      <c r="K689" s="29"/>
      <c r="L689" s="30"/>
      <c r="M689" s="31">
        <f t="shared" si="406"/>
        <v>0</v>
      </c>
      <c r="N689" s="29"/>
      <c r="O689" s="29"/>
      <c r="P689" s="29"/>
      <c r="Q689" s="30"/>
      <c r="R689" s="31">
        <f t="shared" si="407"/>
        <v>0</v>
      </c>
      <c r="S689" s="29"/>
      <c r="T689" s="29"/>
      <c r="U689" s="29"/>
      <c r="V689" s="30"/>
      <c r="W689" s="31">
        <f t="shared" si="408"/>
        <v>0</v>
      </c>
      <c r="X689" s="29"/>
      <c r="Y689" s="29"/>
      <c r="Z689" s="29"/>
      <c r="AA689" s="30"/>
      <c r="AB689" s="31">
        <f t="shared" si="409"/>
        <v>0</v>
      </c>
      <c r="AC689" s="29"/>
      <c r="AD689" s="29"/>
      <c r="AE689" s="29"/>
      <c r="AF689" s="30"/>
      <c r="AG689" s="31">
        <f t="shared" si="410"/>
        <v>0</v>
      </c>
      <c r="AH689" s="29"/>
      <c r="AI689" s="29"/>
      <c r="AJ689" s="29"/>
      <c r="AK689" s="30"/>
      <c r="AL689" s="31">
        <f t="shared" si="411"/>
        <v>0</v>
      </c>
      <c r="AM689" s="29"/>
      <c r="AN689" s="29"/>
      <c r="AO689" s="29"/>
      <c r="AP689" s="30"/>
      <c r="AQ689" s="31">
        <f t="shared" si="412"/>
        <v>0</v>
      </c>
      <c r="AR689" s="29"/>
      <c r="AS689" s="29"/>
      <c r="AT689" s="29"/>
      <c r="AU689" s="30"/>
      <c r="AV689" s="43">
        <f t="shared" si="413"/>
        <v>0</v>
      </c>
    </row>
    <row r="690" spans="1:48" x14ac:dyDescent="0.25">
      <c r="A690" s="14">
        <v>46</v>
      </c>
      <c r="B690" s="8" t="s">
        <v>77</v>
      </c>
      <c r="C690" s="32" t="s">
        <v>85</v>
      </c>
      <c r="D690" s="29"/>
      <c r="E690" s="29"/>
      <c r="F690" s="29"/>
      <c r="G690" s="30"/>
      <c r="H690" s="31">
        <f t="shared" si="405"/>
        <v>0</v>
      </c>
      <c r="I690" s="29"/>
      <c r="J690" s="29"/>
      <c r="K690" s="29"/>
      <c r="L690" s="30"/>
      <c r="M690" s="31">
        <f t="shared" si="406"/>
        <v>0</v>
      </c>
      <c r="N690" s="29"/>
      <c r="O690" s="29"/>
      <c r="P690" s="29"/>
      <c r="Q690" s="30"/>
      <c r="R690" s="31">
        <f t="shared" si="407"/>
        <v>0</v>
      </c>
      <c r="S690" s="29"/>
      <c r="T690" s="29"/>
      <c r="U690" s="29"/>
      <c r="V690" s="30"/>
      <c r="W690" s="31">
        <f t="shared" si="408"/>
        <v>0</v>
      </c>
      <c r="X690" s="29"/>
      <c r="Y690" s="29"/>
      <c r="Z690" s="29"/>
      <c r="AA690" s="30"/>
      <c r="AB690" s="31">
        <f t="shared" si="409"/>
        <v>0</v>
      </c>
      <c r="AC690" s="29"/>
      <c r="AD690" s="29"/>
      <c r="AE690" s="29"/>
      <c r="AF690" s="30"/>
      <c r="AG690" s="31">
        <f t="shared" si="410"/>
        <v>0</v>
      </c>
      <c r="AH690" s="29"/>
      <c r="AI690" s="29"/>
      <c r="AJ690" s="29"/>
      <c r="AK690" s="30"/>
      <c r="AL690" s="31">
        <f t="shared" si="411"/>
        <v>0</v>
      </c>
      <c r="AM690" s="29"/>
      <c r="AN690" s="29"/>
      <c r="AO690" s="29"/>
      <c r="AP690" s="30"/>
      <c r="AQ690" s="31">
        <f t="shared" si="412"/>
        <v>0</v>
      </c>
      <c r="AR690" s="29"/>
      <c r="AS690" s="29"/>
      <c r="AT690" s="29"/>
      <c r="AU690" s="30"/>
      <c r="AV690" s="43">
        <f t="shared" si="413"/>
        <v>0</v>
      </c>
    </row>
    <row r="691" spans="1:48" x14ac:dyDescent="0.25">
      <c r="A691" s="14">
        <v>46</v>
      </c>
      <c r="B691" s="8" t="s">
        <v>78</v>
      </c>
      <c r="C691" s="32" t="s">
        <v>85</v>
      </c>
      <c r="D691" s="29"/>
      <c r="E691" s="29"/>
      <c r="F691" s="29"/>
      <c r="G691" s="30"/>
      <c r="H691" s="31">
        <f t="shared" si="405"/>
        <v>0</v>
      </c>
      <c r="I691" s="29"/>
      <c r="J691" s="29"/>
      <c r="K691" s="29"/>
      <c r="L691" s="30"/>
      <c r="M691" s="31">
        <f t="shared" si="406"/>
        <v>0</v>
      </c>
      <c r="N691" s="29"/>
      <c r="O691" s="29"/>
      <c r="P691" s="29"/>
      <c r="Q691" s="30"/>
      <c r="R691" s="31">
        <f t="shared" si="407"/>
        <v>0</v>
      </c>
      <c r="S691" s="29"/>
      <c r="T691" s="29"/>
      <c r="U691" s="29"/>
      <c r="V691" s="30"/>
      <c r="W691" s="31">
        <f t="shared" si="408"/>
        <v>0</v>
      </c>
      <c r="X691" s="29"/>
      <c r="Y691" s="29"/>
      <c r="Z691" s="29"/>
      <c r="AA691" s="30"/>
      <c r="AB691" s="31">
        <f t="shared" si="409"/>
        <v>0</v>
      </c>
      <c r="AC691" s="29"/>
      <c r="AD691" s="29"/>
      <c r="AE691" s="29"/>
      <c r="AF691" s="30"/>
      <c r="AG691" s="31">
        <f t="shared" si="410"/>
        <v>0</v>
      </c>
      <c r="AH691" s="29"/>
      <c r="AI691" s="29"/>
      <c r="AJ691" s="29"/>
      <c r="AK691" s="30"/>
      <c r="AL691" s="31">
        <f t="shared" si="411"/>
        <v>0</v>
      </c>
      <c r="AM691" s="29"/>
      <c r="AN691" s="29"/>
      <c r="AO691" s="29"/>
      <c r="AP691" s="30"/>
      <c r="AQ691" s="31">
        <f t="shared" si="412"/>
        <v>0</v>
      </c>
      <c r="AR691" s="29"/>
      <c r="AS691" s="29"/>
      <c r="AT691" s="29"/>
      <c r="AU691" s="30"/>
      <c r="AV691" s="43">
        <f t="shared" si="413"/>
        <v>0</v>
      </c>
    </row>
    <row r="692" spans="1:48" x14ac:dyDescent="0.25">
      <c r="A692" s="14">
        <v>46</v>
      </c>
      <c r="B692" s="8" t="s">
        <v>79</v>
      </c>
      <c r="C692" s="32" t="s">
        <v>85</v>
      </c>
      <c r="D692" s="29"/>
      <c r="E692" s="29"/>
      <c r="F692" s="29"/>
      <c r="G692" s="30"/>
      <c r="H692" s="31">
        <f t="shared" si="405"/>
        <v>0</v>
      </c>
      <c r="I692" s="29"/>
      <c r="J692" s="29"/>
      <c r="K692" s="29"/>
      <c r="L692" s="30"/>
      <c r="M692" s="31">
        <f t="shared" si="406"/>
        <v>0</v>
      </c>
      <c r="N692" s="29"/>
      <c r="O692" s="29"/>
      <c r="P692" s="29"/>
      <c r="Q692" s="30"/>
      <c r="R692" s="31">
        <f t="shared" si="407"/>
        <v>0</v>
      </c>
      <c r="S692" s="29"/>
      <c r="T692" s="29"/>
      <c r="U692" s="29"/>
      <c r="V692" s="30"/>
      <c r="W692" s="31">
        <f t="shared" si="408"/>
        <v>0</v>
      </c>
      <c r="X692" s="29"/>
      <c r="Y692" s="29"/>
      <c r="Z692" s="29"/>
      <c r="AA692" s="30"/>
      <c r="AB692" s="31">
        <f t="shared" si="409"/>
        <v>0</v>
      </c>
      <c r="AC692" s="29"/>
      <c r="AD692" s="29"/>
      <c r="AE692" s="29"/>
      <c r="AF692" s="30"/>
      <c r="AG692" s="31">
        <f t="shared" si="410"/>
        <v>0</v>
      </c>
      <c r="AH692" s="29"/>
      <c r="AI692" s="29"/>
      <c r="AJ692" s="29"/>
      <c r="AK692" s="30"/>
      <c r="AL692" s="31">
        <f t="shared" si="411"/>
        <v>0</v>
      </c>
      <c r="AM692" s="29"/>
      <c r="AN692" s="29"/>
      <c r="AO692" s="29"/>
      <c r="AP692" s="30"/>
      <c r="AQ692" s="31">
        <f t="shared" si="412"/>
        <v>0</v>
      </c>
      <c r="AR692" s="29"/>
      <c r="AS692" s="29"/>
      <c r="AT692" s="29"/>
      <c r="AU692" s="30"/>
      <c r="AV692" s="43">
        <f t="shared" si="413"/>
        <v>0</v>
      </c>
    </row>
    <row r="693" spans="1:48" x14ac:dyDescent="0.25">
      <c r="A693" s="14">
        <v>46</v>
      </c>
      <c r="B693" s="8" t="s">
        <v>80</v>
      </c>
      <c r="C693" s="32" t="s">
        <v>85</v>
      </c>
      <c r="D693" s="29"/>
      <c r="E693" s="29"/>
      <c r="F693" s="29"/>
      <c r="G693" s="30"/>
      <c r="H693" s="31">
        <f t="shared" si="405"/>
        <v>0</v>
      </c>
      <c r="I693" s="29"/>
      <c r="J693" s="29"/>
      <c r="K693" s="29"/>
      <c r="L693" s="30"/>
      <c r="M693" s="31">
        <f t="shared" si="406"/>
        <v>0</v>
      </c>
      <c r="N693" s="29"/>
      <c r="O693" s="29"/>
      <c r="P693" s="29"/>
      <c r="Q693" s="30"/>
      <c r="R693" s="31">
        <f t="shared" si="407"/>
        <v>0</v>
      </c>
      <c r="S693" s="29"/>
      <c r="T693" s="29"/>
      <c r="U693" s="29"/>
      <c r="V693" s="30"/>
      <c r="W693" s="31">
        <f t="shared" si="408"/>
        <v>0</v>
      </c>
      <c r="X693" s="29"/>
      <c r="Y693" s="29"/>
      <c r="Z693" s="29"/>
      <c r="AA693" s="30"/>
      <c r="AB693" s="31">
        <f t="shared" si="409"/>
        <v>0</v>
      </c>
      <c r="AC693" s="29"/>
      <c r="AD693" s="29"/>
      <c r="AE693" s="29"/>
      <c r="AF693" s="30"/>
      <c r="AG693" s="31">
        <f t="shared" si="410"/>
        <v>0</v>
      </c>
      <c r="AH693" s="29"/>
      <c r="AI693" s="29"/>
      <c r="AJ693" s="29"/>
      <c r="AK693" s="30"/>
      <c r="AL693" s="31">
        <f t="shared" si="411"/>
        <v>0</v>
      </c>
      <c r="AM693" s="29"/>
      <c r="AN693" s="29"/>
      <c r="AO693" s="29"/>
      <c r="AP693" s="30"/>
      <c r="AQ693" s="31">
        <f t="shared" si="412"/>
        <v>0</v>
      </c>
      <c r="AR693" s="29"/>
      <c r="AS693" s="29"/>
      <c r="AT693" s="29"/>
      <c r="AU693" s="30"/>
      <c r="AV693" s="43">
        <f t="shared" si="413"/>
        <v>0</v>
      </c>
    </row>
    <row r="694" spans="1:48" x14ac:dyDescent="0.25">
      <c r="A694" s="14">
        <v>46</v>
      </c>
      <c r="B694" s="32" t="s">
        <v>81</v>
      </c>
      <c r="C694" s="32" t="s">
        <v>85</v>
      </c>
      <c r="D694" s="33"/>
      <c r="E694" s="33"/>
      <c r="F694" s="33"/>
      <c r="G694" s="34"/>
      <c r="H694" s="35">
        <f t="shared" si="405"/>
        <v>0</v>
      </c>
      <c r="I694" s="33"/>
      <c r="J694" s="33"/>
      <c r="K694" s="33"/>
      <c r="L694" s="34"/>
      <c r="M694" s="35">
        <f t="shared" si="406"/>
        <v>0</v>
      </c>
      <c r="N694" s="33"/>
      <c r="O694" s="33"/>
      <c r="P694" s="33"/>
      <c r="Q694" s="34"/>
      <c r="R694" s="35">
        <f t="shared" si="407"/>
        <v>0</v>
      </c>
      <c r="S694" s="33"/>
      <c r="T694" s="33"/>
      <c r="U694" s="33"/>
      <c r="V694" s="34"/>
      <c r="W694" s="35">
        <f t="shared" si="408"/>
        <v>0</v>
      </c>
      <c r="X694" s="33"/>
      <c r="Y694" s="33"/>
      <c r="Z694" s="33"/>
      <c r="AA694" s="34"/>
      <c r="AB694" s="35">
        <f t="shared" si="409"/>
        <v>0</v>
      </c>
      <c r="AC694" s="33"/>
      <c r="AD694" s="33"/>
      <c r="AE694" s="33"/>
      <c r="AF694" s="34"/>
      <c r="AG694" s="35">
        <f t="shared" si="410"/>
        <v>0</v>
      </c>
      <c r="AH694" s="33"/>
      <c r="AI694" s="33"/>
      <c r="AJ694" s="33"/>
      <c r="AK694" s="34"/>
      <c r="AL694" s="35">
        <f t="shared" si="411"/>
        <v>0</v>
      </c>
      <c r="AM694" s="33"/>
      <c r="AN694" s="33"/>
      <c r="AO694" s="33"/>
      <c r="AP694" s="34"/>
      <c r="AQ694" s="35">
        <f t="shared" si="412"/>
        <v>0</v>
      </c>
      <c r="AR694" s="33"/>
      <c r="AS694" s="33"/>
      <c r="AT694" s="33"/>
      <c r="AU694" s="34"/>
      <c r="AV694" s="44">
        <f t="shared" si="413"/>
        <v>0</v>
      </c>
    </row>
    <row r="695" spans="1:48" x14ac:dyDescent="0.25">
      <c r="A695" s="14">
        <v>46</v>
      </c>
      <c r="B695" s="36"/>
      <c r="C695" s="37"/>
      <c r="D695" s="38"/>
      <c r="E695" s="39"/>
      <c r="F695" s="39"/>
      <c r="G695" s="39"/>
      <c r="H695" s="40">
        <f>SUM(H682:H694)</f>
        <v>0</v>
      </c>
      <c r="I695" s="39"/>
      <c r="J695" s="39"/>
      <c r="K695" s="39"/>
      <c r="L695" s="39"/>
      <c r="M695" s="40">
        <f>SUM(M682:M694)</f>
        <v>0</v>
      </c>
      <c r="N695" s="39"/>
      <c r="O695" s="39"/>
      <c r="P695" s="39"/>
      <c r="Q695" s="39"/>
      <c r="R695" s="40">
        <f>SUM(R682:R694)</f>
        <v>0</v>
      </c>
      <c r="S695" s="39"/>
      <c r="T695" s="39"/>
      <c r="U695" s="39"/>
      <c r="V695" s="39"/>
      <c r="W695" s="40">
        <f>SUM(W682:W694)</f>
        <v>0</v>
      </c>
      <c r="X695" s="39"/>
      <c r="Y695" s="39"/>
      <c r="Z695" s="39"/>
      <c r="AA695" s="39"/>
      <c r="AB695" s="40">
        <f>SUM(AB682:AB694)</f>
        <v>0</v>
      </c>
      <c r="AC695" s="39"/>
      <c r="AD695" s="39"/>
      <c r="AE695" s="39"/>
      <c r="AF695" s="39"/>
      <c r="AG695" s="40">
        <f>SUM(AG682:AG694)</f>
        <v>0</v>
      </c>
      <c r="AH695" s="39"/>
      <c r="AI695" s="39"/>
      <c r="AJ695" s="39"/>
      <c r="AK695" s="39"/>
      <c r="AL695" s="40">
        <f>SUM(AL682:AL694)</f>
        <v>0</v>
      </c>
      <c r="AM695" s="39"/>
      <c r="AN695" s="39"/>
      <c r="AO695" s="39"/>
      <c r="AP695" s="39"/>
      <c r="AQ695" s="40">
        <f>SUM(AQ682:AQ694)</f>
        <v>0</v>
      </c>
      <c r="AR695" s="39"/>
      <c r="AS695" s="39"/>
      <c r="AT695" s="39"/>
      <c r="AU695" s="39"/>
      <c r="AV695" s="40">
        <f>SUM(AV682:AV694)</f>
        <v>0</v>
      </c>
    </row>
    <row r="696" spans="1:48" x14ac:dyDescent="0.25">
      <c r="A696" s="14">
        <v>47</v>
      </c>
      <c r="B696" s="80" t="str">
        <f>"Буква (или иное название) класса "&amp;A696&amp;":"</f>
        <v>Буква (или иное название) класса 47:</v>
      </c>
      <c r="C696" s="81"/>
      <c r="D696" s="82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</row>
    <row r="697" spans="1:48" x14ac:dyDescent="0.25">
      <c r="A697" s="14">
        <v>47</v>
      </c>
      <c r="B697" s="45" t="s">
        <v>69</v>
      </c>
      <c r="C697" s="28" t="s">
        <v>85</v>
      </c>
      <c r="D697" s="29"/>
      <c r="E697" s="29"/>
      <c r="F697" s="29"/>
      <c r="G697" s="30"/>
      <c r="H697" s="31">
        <f t="shared" ref="H697:H709" si="414">COUNTA(D697:G697)</f>
        <v>0</v>
      </c>
      <c r="I697" s="29"/>
      <c r="J697" s="29"/>
      <c r="K697" s="29"/>
      <c r="L697" s="30"/>
      <c r="M697" s="31">
        <f t="shared" ref="M697:M709" si="415">COUNTA(I697:L697)</f>
        <v>0</v>
      </c>
      <c r="N697" s="29"/>
      <c r="O697" s="29"/>
      <c r="P697" s="29"/>
      <c r="Q697" s="30"/>
      <c r="R697" s="31">
        <f t="shared" ref="R697:R709" si="416">COUNTA(N697:Q697)</f>
        <v>0</v>
      </c>
      <c r="S697" s="29"/>
      <c r="T697" s="29"/>
      <c r="U697" s="29"/>
      <c r="V697" s="30"/>
      <c r="W697" s="31">
        <f t="shared" ref="W697:W709" si="417">COUNTA(S697:V697)</f>
        <v>0</v>
      </c>
      <c r="X697" s="29"/>
      <c r="Y697" s="29"/>
      <c r="Z697" s="29"/>
      <c r="AA697" s="30"/>
      <c r="AB697" s="31">
        <f t="shared" ref="AB697:AB709" si="418">COUNTA(X697:AA697)</f>
        <v>0</v>
      </c>
      <c r="AC697" s="29"/>
      <c r="AD697" s="29"/>
      <c r="AE697" s="29"/>
      <c r="AF697" s="30"/>
      <c r="AG697" s="31">
        <f t="shared" ref="AG697:AG709" si="419">COUNTA(AC697:AF697)</f>
        <v>0</v>
      </c>
      <c r="AH697" s="29"/>
      <c r="AI697" s="29"/>
      <c r="AJ697" s="29"/>
      <c r="AK697" s="30"/>
      <c r="AL697" s="31">
        <f t="shared" ref="AL697:AL709" si="420">COUNTA(AH697:AK697)</f>
        <v>0</v>
      </c>
      <c r="AM697" s="29"/>
      <c r="AN697" s="29"/>
      <c r="AO697" s="29"/>
      <c r="AP697" s="30"/>
      <c r="AQ697" s="31">
        <f t="shared" ref="AQ697:AQ709" si="421">COUNTA(AM697:AP697)</f>
        <v>0</v>
      </c>
      <c r="AR697" s="29"/>
      <c r="AS697" s="29"/>
      <c r="AT697" s="29"/>
      <c r="AU697" s="30"/>
      <c r="AV697" s="43">
        <f t="shared" ref="AV697:AV709" si="422">COUNTA(AR697:AU697)</f>
        <v>0</v>
      </c>
    </row>
    <row r="698" spans="1:48" x14ac:dyDescent="0.25">
      <c r="A698" s="14">
        <v>47</v>
      </c>
      <c r="B698" s="8" t="s">
        <v>70</v>
      </c>
      <c r="C698" s="32" t="s">
        <v>85</v>
      </c>
      <c r="D698" s="29"/>
      <c r="E698" s="29"/>
      <c r="F698" s="29"/>
      <c r="G698" s="30"/>
      <c r="H698" s="31">
        <f t="shared" si="414"/>
        <v>0</v>
      </c>
      <c r="I698" s="29"/>
      <c r="J698" s="29"/>
      <c r="K698" s="29"/>
      <c r="L698" s="30"/>
      <c r="M698" s="31">
        <f t="shared" si="415"/>
        <v>0</v>
      </c>
      <c r="N698" s="29"/>
      <c r="O698" s="29"/>
      <c r="P698" s="29"/>
      <c r="Q698" s="30"/>
      <c r="R698" s="31">
        <f t="shared" si="416"/>
        <v>0</v>
      </c>
      <c r="S698" s="29"/>
      <c r="T698" s="29"/>
      <c r="U698" s="29"/>
      <c r="V698" s="30"/>
      <c r="W698" s="31">
        <f t="shared" si="417"/>
        <v>0</v>
      </c>
      <c r="X698" s="29"/>
      <c r="Y698" s="29"/>
      <c r="Z698" s="29"/>
      <c r="AA698" s="30"/>
      <c r="AB698" s="31">
        <f t="shared" si="418"/>
        <v>0</v>
      </c>
      <c r="AC698" s="29"/>
      <c r="AD698" s="29"/>
      <c r="AE698" s="29"/>
      <c r="AF698" s="30"/>
      <c r="AG698" s="31">
        <f t="shared" si="419"/>
        <v>0</v>
      </c>
      <c r="AH698" s="29"/>
      <c r="AI698" s="29"/>
      <c r="AJ698" s="29"/>
      <c r="AK698" s="30"/>
      <c r="AL698" s="31">
        <f t="shared" si="420"/>
        <v>0</v>
      </c>
      <c r="AM698" s="29"/>
      <c r="AN698" s="29"/>
      <c r="AO698" s="29"/>
      <c r="AP698" s="30"/>
      <c r="AQ698" s="31">
        <f t="shared" si="421"/>
        <v>0</v>
      </c>
      <c r="AR698" s="29"/>
      <c r="AS698" s="29"/>
      <c r="AT698" s="29"/>
      <c r="AU698" s="30"/>
      <c r="AV698" s="43">
        <f t="shared" si="422"/>
        <v>0</v>
      </c>
    </row>
    <row r="699" spans="1:48" x14ac:dyDescent="0.25">
      <c r="A699" s="14">
        <v>47</v>
      </c>
      <c r="B699" s="8" t="s">
        <v>71</v>
      </c>
      <c r="C699" s="32" t="s">
        <v>85</v>
      </c>
      <c r="D699" s="29"/>
      <c r="E699" s="29"/>
      <c r="F699" s="29"/>
      <c r="G699" s="30"/>
      <c r="H699" s="31">
        <f t="shared" si="414"/>
        <v>0</v>
      </c>
      <c r="I699" s="29"/>
      <c r="J699" s="29"/>
      <c r="K699" s="29"/>
      <c r="L699" s="30"/>
      <c r="M699" s="31">
        <f t="shared" si="415"/>
        <v>0</v>
      </c>
      <c r="N699" s="29"/>
      <c r="O699" s="29"/>
      <c r="P699" s="29"/>
      <c r="Q699" s="30"/>
      <c r="R699" s="31">
        <f t="shared" si="416"/>
        <v>0</v>
      </c>
      <c r="S699" s="29"/>
      <c r="T699" s="29"/>
      <c r="U699" s="29"/>
      <c r="V699" s="30"/>
      <c r="W699" s="31">
        <f t="shared" si="417"/>
        <v>0</v>
      </c>
      <c r="X699" s="29"/>
      <c r="Y699" s="29"/>
      <c r="Z699" s="29"/>
      <c r="AA699" s="30"/>
      <c r="AB699" s="31">
        <f t="shared" si="418"/>
        <v>0</v>
      </c>
      <c r="AC699" s="29"/>
      <c r="AD699" s="29"/>
      <c r="AE699" s="29"/>
      <c r="AF699" s="30"/>
      <c r="AG699" s="31">
        <f t="shared" si="419"/>
        <v>0</v>
      </c>
      <c r="AH699" s="29"/>
      <c r="AI699" s="29"/>
      <c r="AJ699" s="29"/>
      <c r="AK699" s="30"/>
      <c r="AL699" s="31">
        <f t="shared" si="420"/>
        <v>0</v>
      </c>
      <c r="AM699" s="29"/>
      <c r="AN699" s="29"/>
      <c r="AO699" s="29"/>
      <c r="AP699" s="30"/>
      <c r="AQ699" s="31">
        <f t="shared" si="421"/>
        <v>0</v>
      </c>
      <c r="AR699" s="29"/>
      <c r="AS699" s="29"/>
      <c r="AT699" s="29"/>
      <c r="AU699" s="30"/>
      <c r="AV699" s="43">
        <f t="shared" si="422"/>
        <v>0</v>
      </c>
    </row>
    <row r="700" spans="1:48" x14ac:dyDescent="0.25">
      <c r="A700" s="14">
        <v>47</v>
      </c>
      <c r="B700" s="8" t="s">
        <v>72</v>
      </c>
      <c r="C700" s="32" t="s">
        <v>85</v>
      </c>
      <c r="D700" s="29"/>
      <c r="E700" s="29"/>
      <c r="F700" s="29"/>
      <c r="G700" s="30"/>
      <c r="H700" s="31">
        <f t="shared" si="414"/>
        <v>0</v>
      </c>
      <c r="I700" s="29"/>
      <c r="J700" s="29"/>
      <c r="K700" s="29"/>
      <c r="L700" s="30"/>
      <c r="M700" s="31">
        <f t="shared" si="415"/>
        <v>0</v>
      </c>
      <c r="N700" s="29"/>
      <c r="O700" s="29"/>
      <c r="P700" s="29"/>
      <c r="Q700" s="30"/>
      <c r="R700" s="31">
        <f t="shared" si="416"/>
        <v>0</v>
      </c>
      <c r="S700" s="29"/>
      <c r="T700" s="29"/>
      <c r="U700" s="29"/>
      <c r="V700" s="30"/>
      <c r="W700" s="31">
        <f t="shared" si="417"/>
        <v>0</v>
      </c>
      <c r="X700" s="29"/>
      <c r="Y700" s="29"/>
      <c r="Z700" s="29"/>
      <c r="AA700" s="30"/>
      <c r="AB700" s="31">
        <f t="shared" si="418"/>
        <v>0</v>
      </c>
      <c r="AC700" s="29"/>
      <c r="AD700" s="29"/>
      <c r="AE700" s="29"/>
      <c r="AF700" s="30"/>
      <c r="AG700" s="31">
        <f t="shared" si="419"/>
        <v>0</v>
      </c>
      <c r="AH700" s="29"/>
      <c r="AI700" s="29"/>
      <c r="AJ700" s="29"/>
      <c r="AK700" s="30"/>
      <c r="AL700" s="31">
        <f t="shared" si="420"/>
        <v>0</v>
      </c>
      <c r="AM700" s="29"/>
      <c r="AN700" s="29"/>
      <c r="AO700" s="29"/>
      <c r="AP700" s="30"/>
      <c r="AQ700" s="31">
        <f t="shared" si="421"/>
        <v>0</v>
      </c>
      <c r="AR700" s="29"/>
      <c r="AS700" s="29"/>
      <c r="AT700" s="29"/>
      <c r="AU700" s="30"/>
      <c r="AV700" s="43">
        <f t="shared" si="422"/>
        <v>0</v>
      </c>
    </row>
    <row r="701" spans="1:48" x14ac:dyDescent="0.25">
      <c r="A701" s="14">
        <v>47</v>
      </c>
      <c r="B701" s="8" t="s">
        <v>73</v>
      </c>
      <c r="C701" s="32" t="s">
        <v>85</v>
      </c>
      <c r="D701" s="29"/>
      <c r="E701" s="29"/>
      <c r="F701" s="29"/>
      <c r="G701" s="30"/>
      <c r="H701" s="31">
        <f t="shared" si="414"/>
        <v>0</v>
      </c>
      <c r="I701" s="29"/>
      <c r="J701" s="29"/>
      <c r="K701" s="29"/>
      <c r="L701" s="30"/>
      <c r="M701" s="31">
        <f t="shared" si="415"/>
        <v>0</v>
      </c>
      <c r="N701" s="29"/>
      <c r="O701" s="29"/>
      <c r="P701" s="29"/>
      <c r="Q701" s="30"/>
      <c r="R701" s="31">
        <f t="shared" si="416"/>
        <v>0</v>
      </c>
      <c r="S701" s="29"/>
      <c r="T701" s="29"/>
      <c r="U701" s="29"/>
      <c r="V701" s="30"/>
      <c r="W701" s="31">
        <f t="shared" si="417"/>
        <v>0</v>
      </c>
      <c r="X701" s="29"/>
      <c r="Y701" s="29"/>
      <c r="Z701" s="29"/>
      <c r="AA701" s="30"/>
      <c r="AB701" s="31">
        <f t="shared" si="418"/>
        <v>0</v>
      </c>
      <c r="AC701" s="29"/>
      <c r="AD701" s="29"/>
      <c r="AE701" s="29"/>
      <c r="AF701" s="30"/>
      <c r="AG701" s="31">
        <f t="shared" si="419"/>
        <v>0</v>
      </c>
      <c r="AH701" s="29"/>
      <c r="AI701" s="29"/>
      <c r="AJ701" s="29"/>
      <c r="AK701" s="30"/>
      <c r="AL701" s="31">
        <f t="shared" si="420"/>
        <v>0</v>
      </c>
      <c r="AM701" s="29"/>
      <c r="AN701" s="29"/>
      <c r="AO701" s="29"/>
      <c r="AP701" s="30"/>
      <c r="AQ701" s="31">
        <f t="shared" si="421"/>
        <v>0</v>
      </c>
      <c r="AR701" s="29"/>
      <c r="AS701" s="29"/>
      <c r="AT701" s="29"/>
      <c r="AU701" s="30"/>
      <c r="AV701" s="43">
        <f t="shared" si="422"/>
        <v>0</v>
      </c>
    </row>
    <row r="702" spans="1:48" x14ac:dyDescent="0.25">
      <c r="A702" s="14">
        <v>47</v>
      </c>
      <c r="B702" s="8" t="s">
        <v>74</v>
      </c>
      <c r="C702" s="32" t="s">
        <v>85</v>
      </c>
      <c r="D702" s="29"/>
      <c r="E702" s="29"/>
      <c r="F702" s="29"/>
      <c r="G702" s="30"/>
      <c r="H702" s="31">
        <f t="shared" si="414"/>
        <v>0</v>
      </c>
      <c r="I702" s="29"/>
      <c r="J702" s="29"/>
      <c r="K702" s="29"/>
      <c r="L702" s="30"/>
      <c r="M702" s="31">
        <f t="shared" si="415"/>
        <v>0</v>
      </c>
      <c r="N702" s="29"/>
      <c r="O702" s="29"/>
      <c r="P702" s="29"/>
      <c r="Q702" s="30"/>
      <c r="R702" s="31">
        <f t="shared" si="416"/>
        <v>0</v>
      </c>
      <c r="S702" s="29"/>
      <c r="T702" s="29"/>
      <c r="U702" s="29"/>
      <c r="V702" s="30"/>
      <c r="W702" s="31">
        <f t="shared" si="417"/>
        <v>0</v>
      </c>
      <c r="X702" s="29"/>
      <c r="Y702" s="29"/>
      <c r="Z702" s="29"/>
      <c r="AA702" s="30"/>
      <c r="AB702" s="31">
        <f t="shared" si="418"/>
        <v>0</v>
      </c>
      <c r="AC702" s="29"/>
      <c r="AD702" s="29"/>
      <c r="AE702" s="29"/>
      <c r="AF702" s="30"/>
      <c r="AG702" s="31">
        <f t="shared" si="419"/>
        <v>0</v>
      </c>
      <c r="AH702" s="29"/>
      <c r="AI702" s="29"/>
      <c r="AJ702" s="29"/>
      <c r="AK702" s="30"/>
      <c r="AL702" s="31">
        <f t="shared" si="420"/>
        <v>0</v>
      </c>
      <c r="AM702" s="29"/>
      <c r="AN702" s="29"/>
      <c r="AO702" s="29"/>
      <c r="AP702" s="30"/>
      <c r="AQ702" s="31">
        <f t="shared" si="421"/>
        <v>0</v>
      </c>
      <c r="AR702" s="29"/>
      <c r="AS702" s="29"/>
      <c r="AT702" s="29"/>
      <c r="AU702" s="30"/>
      <c r="AV702" s="43">
        <f t="shared" si="422"/>
        <v>0</v>
      </c>
    </row>
    <row r="703" spans="1:48" x14ac:dyDescent="0.25">
      <c r="A703" s="14">
        <v>47</v>
      </c>
      <c r="B703" s="8" t="s">
        <v>75</v>
      </c>
      <c r="C703" s="32" t="s">
        <v>85</v>
      </c>
      <c r="D703" s="29"/>
      <c r="E703" s="29"/>
      <c r="F703" s="29"/>
      <c r="G703" s="30"/>
      <c r="H703" s="31">
        <f t="shared" si="414"/>
        <v>0</v>
      </c>
      <c r="I703" s="29"/>
      <c r="J703" s="29"/>
      <c r="K703" s="29"/>
      <c r="L703" s="30"/>
      <c r="M703" s="31">
        <f t="shared" si="415"/>
        <v>0</v>
      </c>
      <c r="N703" s="29"/>
      <c r="O703" s="29"/>
      <c r="P703" s="29"/>
      <c r="Q703" s="30"/>
      <c r="R703" s="31">
        <f t="shared" si="416"/>
        <v>0</v>
      </c>
      <c r="S703" s="29"/>
      <c r="T703" s="29"/>
      <c r="U703" s="29"/>
      <c r="V703" s="30"/>
      <c r="W703" s="31">
        <f t="shared" si="417"/>
        <v>0</v>
      </c>
      <c r="X703" s="29"/>
      <c r="Y703" s="29"/>
      <c r="Z703" s="29"/>
      <c r="AA703" s="30"/>
      <c r="AB703" s="31">
        <f t="shared" si="418"/>
        <v>0</v>
      </c>
      <c r="AC703" s="29"/>
      <c r="AD703" s="29"/>
      <c r="AE703" s="29"/>
      <c r="AF703" s="30"/>
      <c r="AG703" s="31">
        <f t="shared" si="419"/>
        <v>0</v>
      </c>
      <c r="AH703" s="29"/>
      <c r="AI703" s="29"/>
      <c r="AJ703" s="29"/>
      <c r="AK703" s="30"/>
      <c r="AL703" s="31">
        <f t="shared" si="420"/>
        <v>0</v>
      </c>
      <c r="AM703" s="29"/>
      <c r="AN703" s="29"/>
      <c r="AO703" s="29"/>
      <c r="AP703" s="30"/>
      <c r="AQ703" s="31">
        <f t="shared" si="421"/>
        <v>0</v>
      </c>
      <c r="AR703" s="29"/>
      <c r="AS703" s="29"/>
      <c r="AT703" s="29"/>
      <c r="AU703" s="30"/>
      <c r="AV703" s="43">
        <f t="shared" si="422"/>
        <v>0</v>
      </c>
    </row>
    <row r="704" spans="1:48" x14ac:dyDescent="0.25">
      <c r="A704" s="14">
        <v>47</v>
      </c>
      <c r="B704" s="8" t="s">
        <v>76</v>
      </c>
      <c r="C704" s="32" t="s">
        <v>85</v>
      </c>
      <c r="D704" s="29"/>
      <c r="E704" s="29"/>
      <c r="F704" s="29"/>
      <c r="G704" s="30"/>
      <c r="H704" s="31">
        <f t="shared" si="414"/>
        <v>0</v>
      </c>
      <c r="I704" s="29"/>
      <c r="J704" s="29"/>
      <c r="K704" s="29"/>
      <c r="L704" s="30"/>
      <c r="M704" s="31">
        <f t="shared" si="415"/>
        <v>0</v>
      </c>
      <c r="N704" s="29"/>
      <c r="O704" s="29"/>
      <c r="P704" s="29"/>
      <c r="Q704" s="30"/>
      <c r="R704" s="31">
        <f t="shared" si="416"/>
        <v>0</v>
      </c>
      <c r="S704" s="29"/>
      <c r="T704" s="29"/>
      <c r="U704" s="29"/>
      <c r="V704" s="30"/>
      <c r="W704" s="31">
        <f t="shared" si="417"/>
        <v>0</v>
      </c>
      <c r="X704" s="29"/>
      <c r="Y704" s="29"/>
      <c r="Z704" s="29"/>
      <c r="AA704" s="30"/>
      <c r="AB704" s="31">
        <f t="shared" si="418"/>
        <v>0</v>
      </c>
      <c r="AC704" s="29"/>
      <c r="AD704" s="29"/>
      <c r="AE704" s="29"/>
      <c r="AF704" s="30"/>
      <c r="AG704" s="31">
        <f t="shared" si="419"/>
        <v>0</v>
      </c>
      <c r="AH704" s="29"/>
      <c r="AI704" s="29"/>
      <c r="AJ704" s="29"/>
      <c r="AK704" s="30"/>
      <c r="AL704" s="31">
        <f t="shared" si="420"/>
        <v>0</v>
      </c>
      <c r="AM704" s="29"/>
      <c r="AN704" s="29"/>
      <c r="AO704" s="29"/>
      <c r="AP704" s="30"/>
      <c r="AQ704" s="31">
        <f t="shared" si="421"/>
        <v>0</v>
      </c>
      <c r="AR704" s="29"/>
      <c r="AS704" s="29"/>
      <c r="AT704" s="29"/>
      <c r="AU704" s="30"/>
      <c r="AV704" s="43">
        <f t="shared" si="422"/>
        <v>0</v>
      </c>
    </row>
    <row r="705" spans="1:48" x14ac:dyDescent="0.25">
      <c r="A705" s="14">
        <v>47</v>
      </c>
      <c r="B705" s="8" t="s">
        <v>77</v>
      </c>
      <c r="C705" s="32" t="s">
        <v>85</v>
      </c>
      <c r="D705" s="29"/>
      <c r="E705" s="29"/>
      <c r="F705" s="29"/>
      <c r="G705" s="30"/>
      <c r="H705" s="31">
        <f t="shared" si="414"/>
        <v>0</v>
      </c>
      <c r="I705" s="29"/>
      <c r="J705" s="29"/>
      <c r="K705" s="29"/>
      <c r="L705" s="30"/>
      <c r="M705" s="31">
        <f t="shared" si="415"/>
        <v>0</v>
      </c>
      <c r="N705" s="29"/>
      <c r="O705" s="29"/>
      <c r="P705" s="29"/>
      <c r="Q705" s="30"/>
      <c r="R705" s="31">
        <f t="shared" si="416"/>
        <v>0</v>
      </c>
      <c r="S705" s="29"/>
      <c r="T705" s="29"/>
      <c r="U705" s="29"/>
      <c r="V705" s="30"/>
      <c r="W705" s="31">
        <f t="shared" si="417"/>
        <v>0</v>
      </c>
      <c r="X705" s="29"/>
      <c r="Y705" s="29"/>
      <c r="Z705" s="29"/>
      <c r="AA705" s="30"/>
      <c r="AB705" s="31">
        <f t="shared" si="418"/>
        <v>0</v>
      </c>
      <c r="AC705" s="29"/>
      <c r="AD705" s="29"/>
      <c r="AE705" s="29"/>
      <c r="AF705" s="30"/>
      <c r="AG705" s="31">
        <f t="shared" si="419"/>
        <v>0</v>
      </c>
      <c r="AH705" s="29"/>
      <c r="AI705" s="29"/>
      <c r="AJ705" s="29"/>
      <c r="AK705" s="30"/>
      <c r="AL705" s="31">
        <f t="shared" si="420"/>
        <v>0</v>
      </c>
      <c r="AM705" s="29"/>
      <c r="AN705" s="29"/>
      <c r="AO705" s="29"/>
      <c r="AP705" s="30"/>
      <c r="AQ705" s="31">
        <f t="shared" si="421"/>
        <v>0</v>
      </c>
      <c r="AR705" s="29"/>
      <c r="AS705" s="29"/>
      <c r="AT705" s="29"/>
      <c r="AU705" s="30"/>
      <c r="AV705" s="43">
        <f t="shared" si="422"/>
        <v>0</v>
      </c>
    </row>
    <row r="706" spans="1:48" x14ac:dyDescent="0.25">
      <c r="A706" s="14">
        <v>47</v>
      </c>
      <c r="B706" s="8" t="s">
        <v>78</v>
      </c>
      <c r="C706" s="32" t="s">
        <v>85</v>
      </c>
      <c r="D706" s="29"/>
      <c r="E706" s="29"/>
      <c r="F706" s="29"/>
      <c r="G706" s="30"/>
      <c r="H706" s="31">
        <f t="shared" si="414"/>
        <v>0</v>
      </c>
      <c r="I706" s="29"/>
      <c r="J706" s="29"/>
      <c r="K706" s="29"/>
      <c r="L706" s="30"/>
      <c r="M706" s="31">
        <f t="shared" si="415"/>
        <v>0</v>
      </c>
      <c r="N706" s="29"/>
      <c r="O706" s="29"/>
      <c r="P706" s="29"/>
      <c r="Q706" s="30"/>
      <c r="R706" s="31">
        <f t="shared" si="416"/>
        <v>0</v>
      </c>
      <c r="S706" s="29"/>
      <c r="T706" s="29"/>
      <c r="U706" s="29"/>
      <c r="V706" s="30"/>
      <c r="W706" s="31">
        <f t="shared" si="417"/>
        <v>0</v>
      </c>
      <c r="X706" s="29"/>
      <c r="Y706" s="29"/>
      <c r="Z706" s="29"/>
      <c r="AA706" s="30"/>
      <c r="AB706" s="31">
        <f t="shared" si="418"/>
        <v>0</v>
      </c>
      <c r="AC706" s="29"/>
      <c r="AD706" s="29"/>
      <c r="AE706" s="29"/>
      <c r="AF706" s="30"/>
      <c r="AG706" s="31">
        <f t="shared" si="419"/>
        <v>0</v>
      </c>
      <c r="AH706" s="29"/>
      <c r="AI706" s="29"/>
      <c r="AJ706" s="29"/>
      <c r="AK706" s="30"/>
      <c r="AL706" s="31">
        <f t="shared" si="420"/>
        <v>0</v>
      </c>
      <c r="AM706" s="29"/>
      <c r="AN706" s="29"/>
      <c r="AO706" s="29"/>
      <c r="AP706" s="30"/>
      <c r="AQ706" s="31">
        <f t="shared" si="421"/>
        <v>0</v>
      </c>
      <c r="AR706" s="29"/>
      <c r="AS706" s="29"/>
      <c r="AT706" s="29"/>
      <c r="AU706" s="30"/>
      <c r="AV706" s="43">
        <f t="shared" si="422"/>
        <v>0</v>
      </c>
    </row>
    <row r="707" spans="1:48" x14ac:dyDescent="0.25">
      <c r="A707" s="14">
        <v>47</v>
      </c>
      <c r="B707" s="8" t="s">
        <v>79</v>
      </c>
      <c r="C707" s="32" t="s">
        <v>85</v>
      </c>
      <c r="D707" s="29"/>
      <c r="E707" s="29"/>
      <c r="F707" s="29"/>
      <c r="G707" s="30"/>
      <c r="H707" s="31">
        <f t="shared" si="414"/>
        <v>0</v>
      </c>
      <c r="I707" s="29"/>
      <c r="J707" s="29"/>
      <c r="K707" s="29"/>
      <c r="L707" s="30"/>
      <c r="M707" s="31">
        <f t="shared" si="415"/>
        <v>0</v>
      </c>
      <c r="N707" s="29"/>
      <c r="O707" s="29"/>
      <c r="P707" s="29"/>
      <c r="Q707" s="30"/>
      <c r="R707" s="31">
        <f t="shared" si="416"/>
        <v>0</v>
      </c>
      <c r="S707" s="29"/>
      <c r="T707" s="29"/>
      <c r="U707" s="29"/>
      <c r="V707" s="30"/>
      <c r="W707" s="31">
        <f t="shared" si="417"/>
        <v>0</v>
      </c>
      <c r="X707" s="29"/>
      <c r="Y707" s="29"/>
      <c r="Z707" s="29"/>
      <c r="AA707" s="30"/>
      <c r="AB707" s="31">
        <f t="shared" si="418"/>
        <v>0</v>
      </c>
      <c r="AC707" s="29"/>
      <c r="AD707" s="29"/>
      <c r="AE707" s="29"/>
      <c r="AF707" s="30"/>
      <c r="AG707" s="31">
        <f t="shared" si="419"/>
        <v>0</v>
      </c>
      <c r="AH707" s="29"/>
      <c r="AI707" s="29"/>
      <c r="AJ707" s="29"/>
      <c r="AK707" s="30"/>
      <c r="AL707" s="31">
        <f t="shared" si="420"/>
        <v>0</v>
      </c>
      <c r="AM707" s="29"/>
      <c r="AN707" s="29"/>
      <c r="AO707" s="29"/>
      <c r="AP707" s="30"/>
      <c r="AQ707" s="31">
        <f t="shared" si="421"/>
        <v>0</v>
      </c>
      <c r="AR707" s="29"/>
      <c r="AS707" s="29"/>
      <c r="AT707" s="29"/>
      <c r="AU707" s="30"/>
      <c r="AV707" s="43">
        <f t="shared" si="422"/>
        <v>0</v>
      </c>
    </row>
    <row r="708" spans="1:48" x14ac:dyDescent="0.25">
      <c r="A708" s="14">
        <v>47</v>
      </c>
      <c r="B708" s="8" t="s">
        <v>80</v>
      </c>
      <c r="C708" s="32" t="s">
        <v>85</v>
      </c>
      <c r="D708" s="29"/>
      <c r="E708" s="29"/>
      <c r="F708" s="29"/>
      <c r="G708" s="30"/>
      <c r="H708" s="31">
        <f t="shared" si="414"/>
        <v>0</v>
      </c>
      <c r="I708" s="29"/>
      <c r="J708" s="29"/>
      <c r="K708" s="29"/>
      <c r="L708" s="30"/>
      <c r="M708" s="31">
        <f t="shared" si="415"/>
        <v>0</v>
      </c>
      <c r="N708" s="29"/>
      <c r="O708" s="29"/>
      <c r="P708" s="29"/>
      <c r="Q708" s="30"/>
      <c r="R708" s="31">
        <f t="shared" si="416"/>
        <v>0</v>
      </c>
      <c r="S708" s="29"/>
      <c r="T708" s="29"/>
      <c r="U708" s="29"/>
      <c r="V708" s="30"/>
      <c r="W708" s="31">
        <f t="shared" si="417"/>
        <v>0</v>
      </c>
      <c r="X708" s="29"/>
      <c r="Y708" s="29"/>
      <c r="Z708" s="29"/>
      <c r="AA708" s="30"/>
      <c r="AB708" s="31">
        <f t="shared" si="418"/>
        <v>0</v>
      </c>
      <c r="AC708" s="29"/>
      <c r="AD708" s="29"/>
      <c r="AE708" s="29"/>
      <c r="AF708" s="30"/>
      <c r="AG708" s="31">
        <f t="shared" si="419"/>
        <v>0</v>
      </c>
      <c r="AH708" s="29"/>
      <c r="AI708" s="29"/>
      <c r="AJ708" s="29"/>
      <c r="AK708" s="30"/>
      <c r="AL708" s="31">
        <f t="shared" si="420"/>
        <v>0</v>
      </c>
      <c r="AM708" s="29"/>
      <c r="AN708" s="29"/>
      <c r="AO708" s="29"/>
      <c r="AP708" s="30"/>
      <c r="AQ708" s="31">
        <f t="shared" si="421"/>
        <v>0</v>
      </c>
      <c r="AR708" s="29"/>
      <c r="AS708" s="29"/>
      <c r="AT708" s="29"/>
      <c r="AU708" s="30"/>
      <c r="AV708" s="43">
        <f t="shared" si="422"/>
        <v>0</v>
      </c>
    </row>
    <row r="709" spans="1:48" x14ac:dyDescent="0.25">
      <c r="A709" s="14">
        <v>47</v>
      </c>
      <c r="B709" s="32" t="s">
        <v>81</v>
      </c>
      <c r="C709" s="32" t="s">
        <v>85</v>
      </c>
      <c r="D709" s="33"/>
      <c r="E709" s="33"/>
      <c r="F709" s="33"/>
      <c r="G709" s="34"/>
      <c r="H709" s="35">
        <f t="shared" si="414"/>
        <v>0</v>
      </c>
      <c r="I709" s="33"/>
      <c r="J709" s="33"/>
      <c r="K709" s="33"/>
      <c r="L709" s="34"/>
      <c r="M709" s="35">
        <f t="shared" si="415"/>
        <v>0</v>
      </c>
      <c r="N709" s="33"/>
      <c r="O709" s="33"/>
      <c r="P709" s="33"/>
      <c r="Q709" s="34"/>
      <c r="R709" s="35">
        <f t="shared" si="416"/>
        <v>0</v>
      </c>
      <c r="S709" s="33"/>
      <c r="T709" s="33"/>
      <c r="U709" s="33"/>
      <c r="V709" s="34"/>
      <c r="W709" s="35">
        <f t="shared" si="417"/>
        <v>0</v>
      </c>
      <c r="X709" s="33"/>
      <c r="Y709" s="33"/>
      <c r="Z709" s="33"/>
      <c r="AA709" s="34"/>
      <c r="AB709" s="35">
        <f t="shared" si="418"/>
        <v>0</v>
      </c>
      <c r="AC709" s="33"/>
      <c r="AD709" s="33"/>
      <c r="AE709" s="33"/>
      <c r="AF709" s="34"/>
      <c r="AG709" s="35">
        <f t="shared" si="419"/>
        <v>0</v>
      </c>
      <c r="AH709" s="33"/>
      <c r="AI709" s="33"/>
      <c r="AJ709" s="33"/>
      <c r="AK709" s="34"/>
      <c r="AL709" s="35">
        <f t="shared" si="420"/>
        <v>0</v>
      </c>
      <c r="AM709" s="33"/>
      <c r="AN709" s="33"/>
      <c r="AO709" s="33"/>
      <c r="AP709" s="34"/>
      <c r="AQ709" s="35">
        <f t="shared" si="421"/>
        <v>0</v>
      </c>
      <c r="AR709" s="33"/>
      <c r="AS709" s="33"/>
      <c r="AT709" s="33"/>
      <c r="AU709" s="34"/>
      <c r="AV709" s="44">
        <f t="shared" si="422"/>
        <v>0</v>
      </c>
    </row>
    <row r="710" spans="1:48" x14ac:dyDescent="0.25">
      <c r="A710" s="14">
        <v>47</v>
      </c>
      <c r="B710" s="36"/>
      <c r="C710" s="37"/>
      <c r="D710" s="38"/>
      <c r="E710" s="39"/>
      <c r="F710" s="39"/>
      <c r="G710" s="39"/>
      <c r="H710" s="40">
        <f>SUM(H697:H709)</f>
        <v>0</v>
      </c>
      <c r="I710" s="39"/>
      <c r="J710" s="39"/>
      <c r="K710" s="39"/>
      <c r="L710" s="39"/>
      <c r="M710" s="40">
        <f>SUM(M697:M709)</f>
        <v>0</v>
      </c>
      <c r="N710" s="39"/>
      <c r="O710" s="39"/>
      <c r="P710" s="39"/>
      <c r="Q710" s="39"/>
      <c r="R710" s="40">
        <f>SUM(R697:R709)</f>
        <v>0</v>
      </c>
      <c r="S710" s="39"/>
      <c r="T710" s="39"/>
      <c r="U710" s="39"/>
      <c r="V710" s="39"/>
      <c r="W710" s="40">
        <f>SUM(W697:W709)</f>
        <v>0</v>
      </c>
      <c r="X710" s="39"/>
      <c r="Y710" s="39"/>
      <c r="Z710" s="39"/>
      <c r="AA710" s="39"/>
      <c r="AB710" s="40">
        <f>SUM(AB697:AB709)</f>
        <v>0</v>
      </c>
      <c r="AC710" s="39"/>
      <c r="AD710" s="39"/>
      <c r="AE710" s="39"/>
      <c r="AF710" s="39"/>
      <c r="AG710" s="40">
        <f>SUM(AG697:AG709)</f>
        <v>0</v>
      </c>
      <c r="AH710" s="39"/>
      <c r="AI710" s="39"/>
      <c r="AJ710" s="39"/>
      <c r="AK710" s="39"/>
      <c r="AL710" s="40">
        <f>SUM(AL697:AL709)</f>
        <v>0</v>
      </c>
      <c r="AM710" s="39"/>
      <c r="AN710" s="39"/>
      <c r="AO710" s="39"/>
      <c r="AP710" s="39"/>
      <c r="AQ710" s="40">
        <f>SUM(AQ697:AQ709)</f>
        <v>0</v>
      </c>
      <c r="AR710" s="39"/>
      <c r="AS710" s="39"/>
      <c r="AT710" s="39"/>
      <c r="AU710" s="39"/>
      <c r="AV710" s="40">
        <f>SUM(AV697:AV709)</f>
        <v>0</v>
      </c>
    </row>
    <row r="711" spans="1:48" x14ac:dyDescent="0.25">
      <c r="A711" s="14">
        <v>48</v>
      </c>
      <c r="B711" s="80" t="str">
        <f>"Буква (или иное название) класса "&amp;A711&amp;":"</f>
        <v>Буква (или иное название) класса 48:</v>
      </c>
      <c r="C711" s="81"/>
      <c r="D711" s="82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83"/>
      <c r="AU711" s="83"/>
      <c r="AV711" s="83"/>
    </row>
    <row r="712" spans="1:48" x14ac:dyDescent="0.25">
      <c r="A712" s="14">
        <v>48</v>
      </c>
      <c r="B712" s="45" t="s">
        <v>69</v>
      </c>
      <c r="C712" s="28" t="s">
        <v>85</v>
      </c>
      <c r="D712" s="29"/>
      <c r="E712" s="29"/>
      <c r="F712" s="29"/>
      <c r="G712" s="30"/>
      <c r="H712" s="31">
        <f t="shared" ref="H712:H724" si="423">COUNTA(D712:G712)</f>
        <v>0</v>
      </c>
      <c r="I712" s="29"/>
      <c r="J712" s="29"/>
      <c r="K712" s="29"/>
      <c r="L712" s="30"/>
      <c r="M712" s="31">
        <f t="shared" ref="M712:M724" si="424">COUNTA(I712:L712)</f>
        <v>0</v>
      </c>
      <c r="N712" s="29"/>
      <c r="O712" s="29"/>
      <c r="P712" s="29"/>
      <c r="Q712" s="30"/>
      <c r="R712" s="31">
        <f t="shared" ref="R712:R724" si="425">COUNTA(N712:Q712)</f>
        <v>0</v>
      </c>
      <c r="S712" s="29"/>
      <c r="T712" s="29"/>
      <c r="U712" s="29"/>
      <c r="V712" s="30"/>
      <c r="W712" s="31">
        <f t="shared" ref="W712:W724" si="426">COUNTA(S712:V712)</f>
        <v>0</v>
      </c>
      <c r="X712" s="29"/>
      <c r="Y712" s="29"/>
      <c r="Z712" s="29"/>
      <c r="AA712" s="30"/>
      <c r="AB712" s="31">
        <f t="shared" ref="AB712:AB724" si="427">COUNTA(X712:AA712)</f>
        <v>0</v>
      </c>
      <c r="AC712" s="29"/>
      <c r="AD712" s="29"/>
      <c r="AE712" s="29"/>
      <c r="AF712" s="30"/>
      <c r="AG712" s="31">
        <f t="shared" ref="AG712:AG724" si="428">COUNTA(AC712:AF712)</f>
        <v>0</v>
      </c>
      <c r="AH712" s="29"/>
      <c r="AI712" s="29"/>
      <c r="AJ712" s="29"/>
      <c r="AK712" s="30"/>
      <c r="AL712" s="31">
        <f t="shared" ref="AL712:AL724" si="429">COUNTA(AH712:AK712)</f>
        <v>0</v>
      </c>
      <c r="AM712" s="29"/>
      <c r="AN712" s="29"/>
      <c r="AO712" s="29"/>
      <c r="AP712" s="30"/>
      <c r="AQ712" s="31">
        <f t="shared" ref="AQ712:AQ724" si="430">COUNTA(AM712:AP712)</f>
        <v>0</v>
      </c>
      <c r="AR712" s="29"/>
      <c r="AS712" s="29"/>
      <c r="AT712" s="29"/>
      <c r="AU712" s="30"/>
      <c r="AV712" s="43">
        <f t="shared" ref="AV712:AV724" si="431">COUNTA(AR712:AU712)</f>
        <v>0</v>
      </c>
    </row>
    <row r="713" spans="1:48" x14ac:dyDescent="0.25">
      <c r="A713" s="14">
        <v>48</v>
      </c>
      <c r="B713" s="8" t="s">
        <v>70</v>
      </c>
      <c r="C713" s="32" t="s">
        <v>85</v>
      </c>
      <c r="D713" s="29"/>
      <c r="E713" s="29"/>
      <c r="F713" s="29"/>
      <c r="G713" s="30"/>
      <c r="H713" s="31">
        <f t="shared" si="423"/>
        <v>0</v>
      </c>
      <c r="I713" s="29"/>
      <c r="J713" s="29"/>
      <c r="K713" s="29"/>
      <c r="L713" s="30"/>
      <c r="M713" s="31">
        <f t="shared" si="424"/>
        <v>0</v>
      </c>
      <c r="N713" s="29"/>
      <c r="O713" s="29"/>
      <c r="P713" s="29"/>
      <c r="Q713" s="30"/>
      <c r="R713" s="31">
        <f t="shared" si="425"/>
        <v>0</v>
      </c>
      <c r="S713" s="29"/>
      <c r="T713" s="29"/>
      <c r="U713" s="29"/>
      <c r="V713" s="30"/>
      <c r="W713" s="31">
        <f t="shared" si="426"/>
        <v>0</v>
      </c>
      <c r="X713" s="29"/>
      <c r="Y713" s="29"/>
      <c r="Z713" s="29"/>
      <c r="AA713" s="30"/>
      <c r="AB713" s="31">
        <f t="shared" si="427"/>
        <v>0</v>
      </c>
      <c r="AC713" s="29"/>
      <c r="AD713" s="29"/>
      <c r="AE713" s="29"/>
      <c r="AF713" s="30"/>
      <c r="AG713" s="31">
        <f t="shared" si="428"/>
        <v>0</v>
      </c>
      <c r="AH713" s="29"/>
      <c r="AI713" s="29"/>
      <c r="AJ713" s="29"/>
      <c r="AK713" s="30"/>
      <c r="AL713" s="31">
        <f t="shared" si="429"/>
        <v>0</v>
      </c>
      <c r="AM713" s="29"/>
      <c r="AN713" s="29"/>
      <c r="AO713" s="29"/>
      <c r="AP713" s="30"/>
      <c r="AQ713" s="31">
        <f t="shared" si="430"/>
        <v>0</v>
      </c>
      <c r="AR713" s="29"/>
      <c r="AS713" s="29"/>
      <c r="AT713" s="29"/>
      <c r="AU713" s="30"/>
      <c r="AV713" s="43">
        <f t="shared" si="431"/>
        <v>0</v>
      </c>
    </row>
    <row r="714" spans="1:48" x14ac:dyDescent="0.25">
      <c r="A714" s="14">
        <v>48</v>
      </c>
      <c r="B714" s="8" t="s">
        <v>71</v>
      </c>
      <c r="C714" s="32" t="s">
        <v>85</v>
      </c>
      <c r="D714" s="29"/>
      <c r="E714" s="29"/>
      <c r="F714" s="29"/>
      <c r="G714" s="30"/>
      <c r="H714" s="31">
        <f t="shared" si="423"/>
        <v>0</v>
      </c>
      <c r="I714" s="29"/>
      <c r="J714" s="29"/>
      <c r="K714" s="29"/>
      <c r="L714" s="30"/>
      <c r="M714" s="31">
        <f t="shared" si="424"/>
        <v>0</v>
      </c>
      <c r="N714" s="29"/>
      <c r="O714" s="29"/>
      <c r="P714" s="29"/>
      <c r="Q714" s="30"/>
      <c r="R714" s="31">
        <f t="shared" si="425"/>
        <v>0</v>
      </c>
      <c r="S714" s="29"/>
      <c r="T714" s="29"/>
      <c r="U714" s="29"/>
      <c r="V714" s="30"/>
      <c r="W714" s="31">
        <f t="shared" si="426"/>
        <v>0</v>
      </c>
      <c r="X714" s="29"/>
      <c r="Y714" s="29"/>
      <c r="Z714" s="29"/>
      <c r="AA714" s="30"/>
      <c r="AB714" s="31">
        <f t="shared" si="427"/>
        <v>0</v>
      </c>
      <c r="AC714" s="29"/>
      <c r="AD714" s="29"/>
      <c r="AE714" s="29"/>
      <c r="AF714" s="30"/>
      <c r="AG714" s="31">
        <f t="shared" si="428"/>
        <v>0</v>
      </c>
      <c r="AH714" s="29"/>
      <c r="AI714" s="29"/>
      <c r="AJ714" s="29"/>
      <c r="AK714" s="30"/>
      <c r="AL714" s="31">
        <f t="shared" si="429"/>
        <v>0</v>
      </c>
      <c r="AM714" s="29"/>
      <c r="AN714" s="29"/>
      <c r="AO714" s="29"/>
      <c r="AP714" s="30"/>
      <c r="AQ714" s="31">
        <f t="shared" si="430"/>
        <v>0</v>
      </c>
      <c r="AR714" s="29"/>
      <c r="AS714" s="29"/>
      <c r="AT714" s="29"/>
      <c r="AU714" s="30"/>
      <c r="AV714" s="43">
        <f t="shared" si="431"/>
        <v>0</v>
      </c>
    </row>
    <row r="715" spans="1:48" x14ac:dyDescent="0.25">
      <c r="A715" s="14">
        <v>48</v>
      </c>
      <c r="B715" s="8" t="s">
        <v>72</v>
      </c>
      <c r="C715" s="32" t="s">
        <v>85</v>
      </c>
      <c r="D715" s="29"/>
      <c r="E715" s="29"/>
      <c r="F715" s="29"/>
      <c r="G715" s="30"/>
      <c r="H715" s="31">
        <f t="shared" si="423"/>
        <v>0</v>
      </c>
      <c r="I715" s="29"/>
      <c r="J715" s="29"/>
      <c r="K715" s="29"/>
      <c r="L715" s="30"/>
      <c r="M715" s="31">
        <f t="shared" si="424"/>
        <v>0</v>
      </c>
      <c r="N715" s="29"/>
      <c r="O715" s="29"/>
      <c r="P715" s="29"/>
      <c r="Q715" s="30"/>
      <c r="R715" s="31">
        <f t="shared" si="425"/>
        <v>0</v>
      </c>
      <c r="S715" s="29"/>
      <c r="T715" s="29"/>
      <c r="U715" s="29"/>
      <c r="V715" s="30"/>
      <c r="W715" s="31">
        <f t="shared" si="426"/>
        <v>0</v>
      </c>
      <c r="X715" s="29"/>
      <c r="Y715" s="29"/>
      <c r="Z715" s="29"/>
      <c r="AA715" s="30"/>
      <c r="AB715" s="31">
        <f t="shared" si="427"/>
        <v>0</v>
      </c>
      <c r="AC715" s="29"/>
      <c r="AD715" s="29"/>
      <c r="AE715" s="29"/>
      <c r="AF715" s="30"/>
      <c r="AG715" s="31">
        <f t="shared" si="428"/>
        <v>0</v>
      </c>
      <c r="AH715" s="29"/>
      <c r="AI715" s="29"/>
      <c r="AJ715" s="29"/>
      <c r="AK715" s="30"/>
      <c r="AL715" s="31">
        <f t="shared" si="429"/>
        <v>0</v>
      </c>
      <c r="AM715" s="29"/>
      <c r="AN715" s="29"/>
      <c r="AO715" s="29"/>
      <c r="AP715" s="30"/>
      <c r="AQ715" s="31">
        <f t="shared" si="430"/>
        <v>0</v>
      </c>
      <c r="AR715" s="29"/>
      <c r="AS715" s="29"/>
      <c r="AT715" s="29"/>
      <c r="AU715" s="30"/>
      <c r="AV715" s="43">
        <f t="shared" si="431"/>
        <v>0</v>
      </c>
    </row>
    <row r="716" spans="1:48" x14ac:dyDescent="0.25">
      <c r="A716" s="14">
        <v>48</v>
      </c>
      <c r="B716" s="8" t="s">
        <v>73</v>
      </c>
      <c r="C716" s="32" t="s">
        <v>85</v>
      </c>
      <c r="D716" s="29"/>
      <c r="E716" s="29"/>
      <c r="F716" s="29"/>
      <c r="G716" s="30"/>
      <c r="H716" s="31">
        <f t="shared" si="423"/>
        <v>0</v>
      </c>
      <c r="I716" s="29"/>
      <c r="J716" s="29"/>
      <c r="K716" s="29"/>
      <c r="L716" s="30"/>
      <c r="M716" s="31">
        <f t="shared" si="424"/>
        <v>0</v>
      </c>
      <c r="N716" s="29"/>
      <c r="O716" s="29"/>
      <c r="P716" s="29"/>
      <c r="Q716" s="30"/>
      <c r="R716" s="31">
        <f t="shared" si="425"/>
        <v>0</v>
      </c>
      <c r="S716" s="29"/>
      <c r="T716" s="29"/>
      <c r="U716" s="29"/>
      <c r="V716" s="30"/>
      <c r="W716" s="31">
        <f t="shared" si="426"/>
        <v>0</v>
      </c>
      <c r="X716" s="29"/>
      <c r="Y716" s="29"/>
      <c r="Z716" s="29"/>
      <c r="AA716" s="30"/>
      <c r="AB716" s="31">
        <f t="shared" si="427"/>
        <v>0</v>
      </c>
      <c r="AC716" s="29"/>
      <c r="AD716" s="29"/>
      <c r="AE716" s="29"/>
      <c r="AF716" s="30"/>
      <c r="AG716" s="31">
        <f t="shared" si="428"/>
        <v>0</v>
      </c>
      <c r="AH716" s="29"/>
      <c r="AI716" s="29"/>
      <c r="AJ716" s="29"/>
      <c r="AK716" s="30"/>
      <c r="AL716" s="31">
        <f t="shared" si="429"/>
        <v>0</v>
      </c>
      <c r="AM716" s="29"/>
      <c r="AN716" s="29"/>
      <c r="AO716" s="29"/>
      <c r="AP716" s="30"/>
      <c r="AQ716" s="31">
        <f t="shared" si="430"/>
        <v>0</v>
      </c>
      <c r="AR716" s="29"/>
      <c r="AS716" s="29"/>
      <c r="AT716" s="29"/>
      <c r="AU716" s="30"/>
      <c r="AV716" s="43">
        <f t="shared" si="431"/>
        <v>0</v>
      </c>
    </row>
    <row r="717" spans="1:48" x14ac:dyDescent="0.25">
      <c r="A717" s="14">
        <v>48</v>
      </c>
      <c r="B717" s="8" t="s">
        <v>74</v>
      </c>
      <c r="C717" s="32" t="s">
        <v>85</v>
      </c>
      <c r="D717" s="29"/>
      <c r="E717" s="29"/>
      <c r="F717" s="29"/>
      <c r="G717" s="30"/>
      <c r="H717" s="31">
        <f t="shared" si="423"/>
        <v>0</v>
      </c>
      <c r="I717" s="29"/>
      <c r="J717" s="29"/>
      <c r="K717" s="29"/>
      <c r="L717" s="30"/>
      <c r="M717" s="31">
        <f t="shared" si="424"/>
        <v>0</v>
      </c>
      <c r="N717" s="29"/>
      <c r="O717" s="29"/>
      <c r="P717" s="29"/>
      <c r="Q717" s="30"/>
      <c r="R717" s="31">
        <f t="shared" si="425"/>
        <v>0</v>
      </c>
      <c r="S717" s="29"/>
      <c r="T717" s="29"/>
      <c r="U717" s="29"/>
      <c r="V717" s="30"/>
      <c r="W717" s="31">
        <f t="shared" si="426"/>
        <v>0</v>
      </c>
      <c r="X717" s="29"/>
      <c r="Y717" s="29"/>
      <c r="Z717" s="29"/>
      <c r="AA717" s="30"/>
      <c r="AB717" s="31">
        <f t="shared" si="427"/>
        <v>0</v>
      </c>
      <c r="AC717" s="29"/>
      <c r="AD717" s="29"/>
      <c r="AE717" s="29"/>
      <c r="AF717" s="30"/>
      <c r="AG717" s="31">
        <f t="shared" si="428"/>
        <v>0</v>
      </c>
      <c r="AH717" s="29"/>
      <c r="AI717" s="29"/>
      <c r="AJ717" s="29"/>
      <c r="AK717" s="30"/>
      <c r="AL717" s="31">
        <f t="shared" si="429"/>
        <v>0</v>
      </c>
      <c r="AM717" s="29"/>
      <c r="AN717" s="29"/>
      <c r="AO717" s="29"/>
      <c r="AP717" s="30"/>
      <c r="AQ717" s="31">
        <f t="shared" si="430"/>
        <v>0</v>
      </c>
      <c r="AR717" s="29"/>
      <c r="AS717" s="29"/>
      <c r="AT717" s="29"/>
      <c r="AU717" s="30"/>
      <c r="AV717" s="43">
        <f t="shared" si="431"/>
        <v>0</v>
      </c>
    </row>
    <row r="718" spans="1:48" x14ac:dyDescent="0.25">
      <c r="A718" s="14">
        <v>48</v>
      </c>
      <c r="B718" s="8" t="s">
        <v>75</v>
      </c>
      <c r="C718" s="32" t="s">
        <v>85</v>
      </c>
      <c r="D718" s="29"/>
      <c r="E718" s="29"/>
      <c r="F718" s="29"/>
      <c r="G718" s="30"/>
      <c r="H718" s="31">
        <f t="shared" si="423"/>
        <v>0</v>
      </c>
      <c r="I718" s="29"/>
      <c r="J718" s="29"/>
      <c r="K718" s="29"/>
      <c r="L718" s="30"/>
      <c r="M718" s="31">
        <f t="shared" si="424"/>
        <v>0</v>
      </c>
      <c r="N718" s="29"/>
      <c r="O718" s="29"/>
      <c r="P718" s="29"/>
      <c r="Q718" s="30"/>
      <c r="R718" s="31">
        <f t="shared" si="425"/>
        <v>0</v>
      </c>
      <c r="S718" s="29"/>
      <c r="T718" s="29"/>
      <c r="U718" s="29"/>
      <c r="V718" s="30"/>
      <c r="W718" s="31">
        <f t="shared" si="426"/>
        <v>0</v>
      </c>
      <c r="X718" s="29"/>
      <c r="Y718" s="29"/>
      <c r="Z718" s="29"/>
      <c r="AA718" s="30"/>
      <c r="AB718" s="31">
        <f t="shared" si="427"/>
        <v>0</v>
      </c>
      <c r="AC718" s="29"/>
      <c r="AD718" s="29"/>
      <c r="AE718" s="29"/>
      <c r="AF718" s="30"/>
      <c r="AG718" s="31">
        <f t="shared" si="428"/>
        <v>0</v>
      </c>
      <c r="AH718" s="29"/>
      <c r="AI718" s="29"/>
      <c r="AJ718" s="29"/>
      <c r="AK718" s="30"/>
      <c r="AL718" s="31">
        <f t="shared" si="429"/>
        <v>0</v>
      </c>
      <c r="AM718" s="29"/>
      <c r="AN718" s="29"/>
      <c r="AO718" s="29"/>
      <c r="AP718" s="30"/>
      <c r="AQ718" s="31">
        <f t="shared" si="430"/>
        <v>0</v>
      </c>
      <c r="AR718" s="29"/>
      <c r="AS718" s="29"/>
      <c r="AT718" s="29"/>
      <c r="AU718" s="30"/>
      <c r="AV718" s="43">
        <f t="shared" si="431"/>
        <v>0</v>
      </c>
    </row>
    <row r="719" spans="1:48" x14ac:dyDescent="0.25">
      <c r="A719" s="14">
        <v>48</v>
      </c>
      <c r="B719" s="8" t="s">
        <v>76</v>
      </c>
      <c r="C719" s="32" t="s">
        <v>85</v>
      </c>
      <c r="D719" s="29"/>
      <c r="E719" s="29"/>
      <c r="F719" s="29"/>
      <c r="G719" s="30"/>
      <c r="H719" s="31">
        <f t="shared" si="423"/>
        <v>0</v>
      </c>
      <c r="I719" s="29"/>
      <c r="J719" s="29"/>
      <c r="K719" s="29"/>
      <c r="L719" s="30"/>
      <c r="M719" s="31">
        <f t="shared" si="424"/>
        <v>0</v>
      </c>
      <c r="N719" s="29"/>
      <c r="O719" s="29"/>
      <c r="P719" s="29"/>
      <c r="Q719" s="30"/>
      <c r="R719" s="31">
        <f t="shared" si="425"/>
        <v>0</v>
      </c>
      <c r="S719" s="29"/>
      <c r="T719" s="29"/>
      <c r="U719" s="29"/>
      <c r="V719" s="30"/>
      <c r="W719" s="31">
        <f t="shared" si="426"/>
        <v>0</v>
      </c>
      <c r="X719" s="29"/>
      <c r="Y719" s="29"/>
      <c r="Z719" s="29"/>
      <c r="AA719" s="30"/>
      <c r="AB719" s="31">
        <f t="shared" si="427"/>
        <v>0</v>
      </c>
      <c r="AC719" s="29"/>
      <c r="AD719" s="29"/>
      <c r="AE719" s="29"/>
      <c r="AF719" s="30"/>
      <c r="AG719" s="31">
        <f t="shared" si="428"/>
        <v>0</v>
      </c>
      <c r="AH719" s="29"/>
      <c r="AI719" s="29"/>
      <c r="AJ719" s="29"/>
      <c r="AK719" s="30"/>
      <c r="AL719" s="31">
        <f t="shared" si="429"/>
        <v>0</v>
      </c>
      <c r="AM719" s="29"/>
      <c r="AN719" s="29"/>
      <c r="AO719" s="29"/>
      <c r="AP719" s="30"/>
      <c r="AQ719" s="31">
        <f t="shared" si="430"/>
        <v>0</v>
      </c>
      <c r="AR719" s="29"/>
      <c r="AS719" s="29"/>
      <c r="AT719" s="29"/>
      <c r="AU719" s="30"/>
      <c r="AV719" s="43">
        <f t="shared" si="431"/>
        <v>0</v>
      </c>
    </row>
    <row r="720" spans="1:48" x14ac:dyDescent="0.25">
      <c r="A720" s="14">
        <v>48</v>
      </c>
      <c r="B720" s="8" t="s">
        <v>77</v>
      </c>
      <c r="C720" s="32" t="s">
        <v>85</v>
      </c>
      <c r="D720" s="29"/>
      <c r="E720" s="29"/>
      <c r="F720" s="29"/>
      <c r="G720" s="30"/>
      <c r="H720" s="31">
        <f t="shared" si="423"/>
        <v>0</v>
      </c>
      <c r="I720" s="29"/>
      <c r="J720" s="29"/>
      <c r="K720" s="29"/>
      <c r="L720" s="30"/>
      <c r="M720" s="31">
        <f t="shared" si="424"/>
        <v>0</v>
      </c>
      <c r="N720" s="29"/>
      <c r="O720" s="29"/>
      <c r="P720" s="29"/>
      <c r="Q720" s="30"/>
      <c r="R720" s="31">
        <f t="shared" si="425"/>
        <v>0</v>
      </c>
      <c r="S720" s="29"/>
      <c r="T720" s="29"/>
      <c r="U720" s="29"/>
      <c r="V720" s="30"/>
      <c r="W720" s="31">
        <f t="shared" si="426"/>
        <v>0</v>
      </c>
      <c r="X720" s="29"/>
      <c r="Y720" s="29"/>
      <c r="Z720" s="29"/>
      <c r="AA720" s="30"/>
      <c r="AB720" s="31">
        <f t="shared" si="427"/>
        <v>0</v>
      </c>
      <c r="AC720" s="29"/>
      <c r="AD720" s="29"/>
      <c r="AE720" s="29"/>
      <c r="AF720" s="30"/>
      <c r="AG720" s="31">
        <f t="shared" si="428"/>
        <v>0</v>
      </c>
      <c r="AH720" s="29"/>
      <c r="AI720" s="29"/>
      <c r="AJ720" s="29"/>
      <c r="AK720" s="30"/>
      <c r="AL720" s="31">
        <f t="shared" si="429"/>
        <v>0</v>
      </c>
      <c r="AM720" s="29"/>
      <c r="AN720" s="29"/>
      <c r="AO720" s="29"/>
      <c r="AP720" s="30"/>
      <c r="AQ720" s="31">
        <f t="shared" si="430"/>
        <v>0</v>
      </c>
      <c r="AR720" s="29"/>
      <c r="AS720" s="29"/>
      <c r="AT720" s="29"/>
      <c r="AU720" s="30"/>
      <c r="AV720" s="43">
        <f t="shared" si="431"/>
        <v>0</v>
      </c>
    </row>
    <row r="721" spans="1:48" x14ac:dyDescent="0.25">
      <c r="A721" s="14">
        <v>48</v>
      </c>
      <c r="B721" s="8" t="s">
        <v>78</v>
      </c>
      <c r="C721" s="32" t="s">
        <v>85</v>
      </c>
      <c r="D721" s="29"/>
      <c r="E721" s="29"/>
      <c r="F721" s="29"/>
      <c r="G721" s="30"/>
      <c r="H721" s="31">
        <f t="shared" si="423"/>
        <v>0</v>
      </c>
      <c r="I721" s="29"/>
      <c r="J721" s="29"/>
      <c r="K721" s="29"/>
      <c r="L721" s="30"/>
      <c r="M721" s="31">
        <f t="shared" si="424"/>
        <v>0</v>
      </c>
      <c r="N721" s="29"/>
      <c r="O721" s="29"/>
      <c r="P721" s="29"/>
      <c r="Q721" s="30"/>
      <c r="R721" s="31">
        <f t="shared" si="425"/>
        <v>0</v>
      </c>
      <c r="S721" s="29"/>
      <c r="T721" s="29"/>
      <c r="U721" s="29"/>
      <c r="V721" s="30"/>
      <c r="W721" s="31">
        <f t="shared" si="426"/>
        <v>0</v>
      </c>
      <c r="X721" s="29"/>
      <c r="Y721" s="29"/>
      <c r="Z721" s="29"/>
      <c r="AA721" s="30"/>
      <c r="AB721" s="31">
        <f t="shared" si="427"/>
        <v>0</v>
      </c>
      <c r="AC721" s="29"/>
      <c r="AD721" s="29"/>
      <c r="AE721" s="29"/>
      <c r="AF721" s="30"/>
      <c r="AG721" s="31">
        <f t="shared" si="428"/>
        <v>0</v>
      </c>
      <c r="AH721" s="29"/>
      <c r="AI721" s="29"/>
      <c r="AJ721" s="29"/>
      <c r="AK721" s="30"/>
      <c r="AL721" s="31">
        <f t="shared" si="429"/>
        <v>0</v>
      </c>
      <c r="AM721" s="29"/>
      <c r="AN721" s="29"/>
      <c r="AO721" s="29"/>
      <c r="AP721" s="30"/>
      <c r="AQ721" s="31">
        <f t="shared" si="430"/>
        <v>0</v>
      </c>
      <c r="AR721" s="29"/>
      <c r="AS721" s="29"/>
      <c r="AT721" s="29"/>
      <c r="AU721" s="30"/>
      <c r="AV721" s="43">
        <f t="shared" si="431"/>
        <v>0</v>
      </c>
    </row>
    <row r="722" spans="1:48" x14ac:dyDescent="0.25">
      <c r="A722" s="14">
        <v>48</v>
      </c>
      <c r="B722" s="8" t="s">
        <v>79</v>
      </c>
      <c r="C722" s="32" t="s">
        <v>85</v>
      </c>
      <c r="D722" s="29"/>
      <c r="E722" s="29"/>
      <c r="F722" s="29"/>
      <c r="G722" s="30"/>
      <c r="H722" s="31">
        <f t="shared" si="423"/>
        <v>0</v>
      </c>
      <c r="I722" s="29"/>
      <c r="J722" s="29"/>
      <c r="K722" s="29"/>
      <c r="L722" s="30"/>
      <c r="M722" s="31">
        <f t="shared" si="424"/>
        <v>0</v>
      </c>
      <c r="N722" s="29"/>
      <c r="O722" s="29"/>
      <c r="P722" s="29"/>
      <c r="Q722" s="30"/>
      <c r="R722" s="31">
        <f t="shared" si="425"/>
        <v>0</v>
      </c>
      <c r="S722" s="29"/>
      <c r="T722" s="29"/>
      <c r="U722" s="29"/>
      <c r="V722" s="30"/>
      <c r="W722" s="31">
        <f t="shared" si="426"/>
        <v>0</v>
      </c>
      <c r="X722" s="29"/>
      <c r="Y722" s="29"/>
      <c r="Z722" s="29"/>
      <c r="AA722" s="30"/>
      <c r="AB722" s="31">
        <f t="shared" si="427"/>
        <v>0</v>
      </c>
      <c r="AC722" s="29"/>
      <c r="AD722" s="29"/>
      <c r="AE722" s="29"/>
      <c r="AF722" s="30"/>
      <c r="AG722" s="31">
        <f t="shared" si="428"/>
        <v>0</v>
      </c>
      <c r="AH722" s="29"/>
      <c r="AI722" s="29"/>
      <c r="AJ722" s="29"/>
      <c r="AK722" s="30"/>
      <c r="AL722" s="31">
        <f t="shared" si="429"/>
        <v>0</v>
      </c>
      <c r="AM722" s="29"/>
      <c r="AN722" s="29"/>
      <c r="AO722" s="29"/>
      <c r="AP722" s="30"/>
      <c r="AQ722" s="31">
        <f t="shared" si="430"/>
        <v>0</v>
      </c>
      <c r="AR722" s="29"/>
      <c r="AS722" s="29"/>
      <c r="AT722" s="29"/>
      <c r="AU722" s="30"/>
      <c r="AV722" s="43">
        <f t="shared" si="431"/>
        <v>0</v>
      </c>
    </row>
    <row r="723" spans="1:48" x14ac:dyDescent="0.25">
      <c r="A723" s="14">
        <v>48</v>
      </c>
      <c r="B723" s="8" t="s">
        <v>80</v>
      </c>
      <c r="C723" s="32" t="s">
        <v>85</v>
      </c>
      <c r="D723" s="29"/>
      <c r="E723" s="29"/>
      <c r="F723" s="29"/>
      <c r="G723" s="30"/>
      <c r="H723" s="31">
        <f t="shared" si="423"/>
        <v>0</v>
      </c>
      <c r="I723" s="29"/>
      <c r="J723" s="29"/>
      <c r="K723" s="29"/>
      <c r="L723" s="30"/>
      <c r="M723" s="31">
        <f t="shared" si="424"/>
        <v>0</v>
      </c>
      <c r="N723" s="29"/>
      <c r="O723" s="29"/>
      <c r="P723" s="29"/>
      <c r="Q723" s="30"/>
      <c r="R723" s="31">
        <f t="shared" si="425"/>
        <v>0</v>
      </c>
      <c r="S723" s="29"/>
      <c r="T723" s="29"/>
      <c r="U723" s="29"/>
      <c r="V723" s="30"/>
      <c r="W723" s="31">
        <f t="shared" si="426"/>
        <v>0</v>
      </c>
      <c r="X723" s="29"/>
      <c r="Y723" s="29"/>
      <c r="Z723" s="29"/>
      <c r="AA723" s="30"/>
      <c r="AB723" s="31">
        <f t="shared" si="427"/>
        <v>0</v>
      </c>
      <c r="AC723" s="29"/>
      <c r="AD723" s="29"/>
      <c r="AE723" s="29"/>
      <c r="AF723" s="30"/>
      <c r="AG723" s="31">
        <f t="shared" si="428"/>
        <v>0</v>
      </c>
      <c r="AH723" s="29"/>
      <c r="AI723" s="29"/>
      <c r="AJ723" s="29"/>
      <c r="AK723" s="30"/>
      <c r="AL723" s="31">
        <f t="shared" si="429"/>
        <v>0</v>
      </c>
      <c r="AM723" s="29"/>
      <c r="AN723" s="29"/>
      <c r="AO723" s="29"/>
      <c r="AP723" s="30"/>
      <c r="AQ723" s="31">
        <f t="shared" si="430"/>
        <v>0</v>
      </c>
      <c r="AR723" s="29"/>
      <c r="AS723" s="29"/>
      <c r="AT723" s="29"/>
      <c r="AU723" s="30"/>
      <c r="AV723" s="43">
        <f t="shared" si="431"/>
        <v>0</v>
      </c>
    </row>
    <row r="724" spans="1:48" x14ac:dyDescent="0.25">
      <c r="A724" s="14">
        <v>48</v>
      </c>
      <c r="B724" s="32" t="s">
        <v>81</v>
      </c>
      <c r="C724" s="32" t="s">
        <v>85</v>
      </c>
      <c r="D724" s="33"/>
      <c r="E724" s="33"/>
      <c r="F724" s="33"/>
      <c r="G724" s="34"/>
      <c r="H724" s="35">
        <f t="shared" si="423"/>
        <v>0</v>
      </c>
      <c r="I724" s="33"/>
      <c r="J724" s="33"/>
      <c r="K724" s="33"/>
      <c r="L724" s="34"/>
      <c r="M724" s="35">
        <f t="shared" si="424"/>
        <v>0</v>
      </c>
      <c r="N724" s="33"/>
      <c r="O724" s="33"/>
      <c r="P724" s="33"/>
      <c r="Q724" s="34"/>
      <c r="R724" s="35">
        <f t="shared" si="425"/>
        <v>0</v>
      </c>
      <c r="S724" s="33"/>
      <c r="T724" s="33"/>
      <c r="U724" s="33"/>
      <c r="V724" s="34"/>
      <c r="W724" s="35">
        <f t="shared" si="426"/>
        <v>0</v>
      </c>
      <c r="X724" s="33"/>
      <c r="Y724" s="33"/>
      <c r="Z724" s="33"/>
      <c r="AA724" s="34"/>
      <c r="AB724" s="35">
        <f t="shared" si="427"/>
        <v>0</v>
      </c>
      <c r="AC724" s="33"/>
      <c r="AD724" s="33"/>
      <c r="AE724" s="33"/>
      <c r="AF724" s="34"/>
      <c r="AG724" s="35">
        <f t="shared" si="428"/>
        <v>0</v>
      </c>
      <c r="AH724" s="33"/>
      <c r="AI724" s="33"/>
      <c r="AJ724" s="33"/>
      <c r="AK724" s="34"/>
      <c r="AL724" s="35">
        <f t="shared" si="429"/>
        <v>0</v>
      </c>
      <c r="AM724" s="33"/>
      <c r="AN724" s="33"/>
      <c r="AO724" s="33"/>
      <c r="AP724" s="34"/>
      <c r="AQ724" s="35">
        <f t="shared" si="430"/>
        <v>0</v>
      </c>
      <c r="AR724" s="33"/>
      <c r="AS724" s="33"/>
      <c r="AT724" s="33"/>
      <c r="AU724" s="34"/>
      <c r="AV724" s="44">
        <f t="shared" si="431"/>
        <v>0</v>
      </c>
    </row>
    <row r="725" spans="1:48" x14ac:dyDescent="0.25">
      <c r="A725" s="14">
        <v>48</v>
      </c>
      <c r="B725" s="36"/>
      <c r="C725" s="37"/>
      <c r="D725" s="38"/>
      <c r="E725" s="39"/>
      <c r="F725" s="39"/>
      <c r="G725" s="39"/>
      <c r="H725" s="40">
        <f>SUM(H712:H724)</f>
        <v>0</v>
      </c>
      <c r="I725" s="39"/>
      <c r="J725" s="39"/>
      <c r="K725" s="39"/>
      <c r="L725" s="39"/>
      <c r="M725" s="40">
        <f>SUM(M712:M724)</f>
        <v>0</v>
      </c>
      <c r="N725" s="39"/>
      <c r="O725" s="39"/>
      <c r="P725" s="39"/>
      <c r="Q725" s="39"/>
      <c r="R725" s="40">
        <f>SUM(R712:R724)</f>
        <v>0</v>
      </c>
      <c r="S725" s="39"/>
      <c r="T725" s="39"/>
      <c r="U725" s="39"/>
      <c r="V725" s="39"/>
      <c r="W725" s="40">
        <f>SUM(W712:W724)</f>
        <v>0</v>
      </c>
      <c r="X725" s="39"/>
      <c r="Y725" s="39"/>
      <c r="Z725" s="39"/>
      <c r="AA725" s="39"/>
      <c r="AB725" s="40">
        <f>SUM(AB712:AB724)</f>
        <v>0</v>
      </c>
      <c r="AC725" s="39"/>
      <c r="AD725" s="39"/>
      <c r="AE725" s="39"/>
      <c r="AF725" s="39"/>
      <c r="AG725" s="40">
        <f>SUM(AG712:AG724)</f>
        <v>0</v>
      </c>
      <c r="AH725" s="39"/>
      <c r="AI725" s="39"/>
      <c r="AJ725" s="39"/>
      <c r="AK725" s="39"/>
      <c r="AL725" s="40">
        <f>SUM(AL712:AL724)</f>
        <v>0</v>
      </c>
      <c r="AM725" s="39"/>
      <c r="AN725" s="39"/>
      <c r="AO725" s="39"/>
      <c r="AP725" s="39"/>
      <c r="AQ725" s="40">
        <f>SUM(AQ712:AQ724)</f>
        <v>0</v>
      </c>
      <c r="AR725" s="39"/>
      <c r="AS725" s="39"/>
      <c r="AT725" s="39"/>
      <c r="AU725" s="39"/>
      <c r="AV725" s="40">
        <f>SUM(AV712:AV724)</f>
        <v>0</v>
      </c>
    </row>
    <row r="726" spans="1:48" x14ac:dyDescent="0.25">
      <c r="A726" s="14">
        <v>49</v>
      </c>
      <c r="B726" s="80" t="str">
        <f>"Буква (или иное название) класса "&amp;A726&amp;":"</f>
        <v>Буква (или иное название) класса 49:</v>
      </c>
      <c r="C726" s="81"/>
      <c r="D726" s="82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</row>
    <row r="727" spans="1:48" x14ac:dyDescent="0.25">
      <c r="A727" s="14">
        <v>49</v>
      </c>
      <c r="B727" s="45" t="s">
        <v>69</v>
      </c>
      <c r="C727" s="28" t="s">
        <v>85</v>
      </c>
      <c r="D727" s="29"/>
      <c r="E727" s="29"/>
      <c r="F727" s="29"/>
      <c r="G727" s="30"/>
      <c r="H727" s="31">
        <f t="shared" ref="H727:H739" si="432">COUNTA(D727:G727)</f>
        <v>0</v>
      </c>
      <c r="I727" s="29"/>
      <c r="J727" s="29"/>
      <c r="K727" s="29"/>
      <c r="L727" s="30"/>
      <c r="M727" s="31">
        <f t="shared" ref="M727:M739" si="433">COUNTA(I727:L727)</f>
        <v>0</v>
      </c>
      <c r="N727" s="29"/>
      <c r="O727" s="29"/>
      <c r="P727" s="29"/>
      <c r="Q727" s="30"/>
      <c r="R727" s="31">
        <f t="shared" ref="R727:R739" si="434">COUNTA(N727:Q727)</f>
        <v>0</v>
      </c>
      <c r="S727" s="29"/>
      <c r="T727" s="29"/>
      <c r="U727" s="29"/>
      <c r="V727" s="30"/>
      <c r="W727" s="31">
        <f t="shared" ref="W727:W739" si="435">COUNTA(S727:V727)</f>
        <v>0</v>
      </c>
      <c r="X727" s="29"/>
      <c r="Y727" s="29"/>
      <c r="Z727" s="29"/>
      <c r="AA727" s="30"/>
      <c r="AB727" s="31">
        <f t="shared" ref="AB727:AB739" si="436">COUNTA(X727:AA727)</f>
        <v>0</v>
      </c>
      <c r="AC727" s="29"/>
      <c r="AD727" s="29"/>
      <c r="AE727" s="29"/>
      <c r="AF727" s="30"/>
      <c r="AG727" s="31">
        <f t="shared" ref="AG727:AG739" si="437">COUNTA(AC727:AF727)</f>
        <v>0</v>
      </c>
      <c r="AH727" s="29"/>
      <c r="AI727" s="29"/>
      <c r="AJ727" s="29"/>
      <c r="AK727" s="30"/>
      <c r="AL727" s="31">
        <f t="shared" ref="AL727:AL739" si="438">COUNTA(AH727:AK727)</f>
        <v>0</v>
      </c>
      <c r="AM727" s="29"/>
      <c r="AN727" s="29"/>
      <c r="AO727" s="29"/>
      <c r="AP727" s="30"/>
      <c r="AQ727" s="31">
        <f t="shared" ref="AQ727:AQ739" si="439">COUNTA(AM727:AP727)</f>
        <v>0</v>
      </c>
      <c r="AR727" s="29"/>
      <c r="AS727" s="29"/>
      <c r="AT727" s="29"/>
      <c r="AU727" s="30"/>
      <c r="AV727" s="43">
        <f t="shared" ref="AV727:AV739" si="440">COUNTA(AR727:AU727)</f>
        <v>0</v>
      </c>
    </row>
    <row r="728" spans="1:48" x14ac:dyDescent="0.25">
      <c r="A728" s="14">
        <v>49</v>
      </c>
      <c r="B728" s="8" t="s">
        <v>70</v>
      </c>
      <c r="C728" s="32" t="s">
        <v>85</v>
      </c>
      <c r="D728" s="29"/>
      <c r="E728" s="29"/>
      <c r="F728" s="29"/>
      <c r="G728" s="30"/>
      <c r="H728" s="31">
        <f t="shared" si="432"/>
        <v>0</v>
      </c>
      <c r="I728" s="29"/>
      <c r="J728" s="29"/>
      <c r="K728" s="29"/>
      <c r="L728" s="30"/>
      <c r="M728" s="31">
        <f t="shared" si="433"/>
        <v>0</v>
      </c>
      <c r="N728" s="29"/>
      <c r="O728" s="29"/>
      <c r="P728" s="29"/>
      <c r="Q728" s="30"/>
      <c r="R728" s="31">
        <f t="shared" si="434"/>
        <v>0</v>
      </c>
      <c r="S728" s="29"/>
      <c r="T728" s="29"/>
      <c r="U728" s="29"/>
      <c r="V728" s="30"/>
      <c r="W728" s="31">
        <f t="shared" si="435"/>
        <v>0</v>
      </c>
      <c r="X728" s="29"/>
      <c r="Y728" s="29"/>
      <c r="Z728" s="29"/>
      <c r="AA728" s="30"/>
      <c r="AB728" s="31">
        <f t="shared" si="436"/>
        <v>0</v>
      </c>
      <c r="AC728" s="29"/>
      <c r="AD728" s="29"/>
      <c r="AE728" s="29"/>
      <c r="AF728" s="30"/>
      <c r="AG728" s="31">
        <f t="shared" si="437"/>
        <v>0</v>
      </c>
      <c r="AH728" s="29"/>
      <c r="AI728" s="29"/>
      <c r="AJ728" s="29"/>
      <c r="AK728" s="30"/>
      <c r="AL728" s="31">
        <f t="shared" si="438"/>
        <v>0</v>
      </c>
      <c r="AM728" s="29"/>
      <c r="AN728" s="29"/>
      <c r="AO728" s="29"/>
      <c r="AP728" s="30"/>
      <c r="AQ728" s="31">
        <f t="shared" si="439"/>
        <v>0</v>
      </c>
      <c r="AR728" s="29"/>
      <c r="AS728" s="29"/>
      <c r="AT728" s="29"/>
      <c r="AU728" s="30"/>
      <c r="AV728" s="43">
        <f t="shared" si="440"/>
        <v>0</v>
      </c>
    </row>
    <row r="729" spans="1:48" x14ac:dyDescent="0.25">
      <c r="A729" s="14">
        <v>49</v>
      </c>
      <c r="B729" s="8" t="s">
        <v>71</v>
      </c>
      <c r="C729" s="32" t="s">
        <v>85</v>
      </c>
      <c r="D729" s="29"/>
      <c r="E729" s="29"/>
      <c r="F729" s="29"/>
      <c r="G729" s="30"/>
      <c r="H729" s="31">
        <f t="shared" si="432"/>
        <v>0</v>
      </c>
      <c r="I729" s="29"/>
      <c r="J729" s="29"/>
      <c r="K729" s="29"/>
      <c r="L729" s="30"/>
      <c r="M729" s="31">
        <f t="shared" si="433"/>
        <v>0</v>
      </c>
      <c r="N729" s="29"/>
      <c r="O729" s="29"/>
      <c r="P729" s="29"/>
      <c r="Q729" s="30"/>
      <c r="R729" s="31">
        <f t="shared" si="434"/>
        <v>0</v>
      </c>
      <c r="S729" s="29"/>
      <c r="T729" s="29"/>
      <c r="U729" s="29"/>
      <c r="V729" s="30"/>
      <c r="W729" s="31">
        <f t="shared" si="435"/>
        <v>0</v>
      </c>
      <c r="X729" s="29"/>
      <c r="Y729" s="29"/>
      <c r="Z729" s="29"/>
      <c r="AA729" s="30"/>
      <c r="AB729" s="31">
        <f t="shared" si="436"/>
        <v>0</v>
      </c>
      <c r="AC729" s="29"/>
      <c r="AD729" s="29"/>
      <c r="AE729" s="29"/>
      <c r="AF729" s="30"/>
      <c r="AG729" s="31">
        <f t="shared" si="437"/>
        <v>0</v>
      </c>
      <c r="AH729" s="29"/>
      <c r="AI729" s="29"/>
      <c r="AJ729" s="29"/>
      <c r="AK729" s="30"/>
      <c r="AL729" s="31">
        <f t="shared" si="438"/>
        <v>0</v>
      </c>
      <c r="AM729" s="29"/>
      <c r="AN729" s="29"/>
      <c r="AO729" s="29"/>
      <c r="AP729" s="30"/>
      <c r="AQ729" s="31">
        <f t="shared" si="439"/>
        <v>0</v>
      </c>
      <c r="AR729" s="29"/>
      <c r="AS729" s="29"/>
      <c r="AT729" s="29"/>
      <c r="AU729" s="30"/>
      <c r="AV729" s="43">
        <f t="shared" si="440"/>
        <v>0</v>
      </c>
    </row>
    <row r="730" spans="1:48" x14ac:dyDescent="0.25">
      <c r="A730" s="14">
        <v>49</v>
      </c>
      <c r="B730" s="8" t="s">
        <v>72</v>
      </c>
      <c r="C730" s="32" t="s">
        <v>85</v>
      </c>
      <c r="D730" s="29"/>
      <c r="E730" s="29"/>
      <c r="F730" s="29"/>
      <c r="G730" s="30"/>
      <c r="H730" s="31">
        <f t="shared" si="432"/>
        <v>0</v>
      </c>
      <c r="I730" s="29"/>
      <c r="J730" s="29"/>
      <c r="K730" s="29"/>
      <c r="L730" s="30"/>
      <c r="M730" s="31">
        <f t="shared" si="433"/>
        <v>0</v>
      </c>
      <c r="N730" s="29"/>
      <c r="O730" s="29"/>
      <c r="P730" s="29"/>
      <c r="Q730" s="30"/>
      <c r="R730" s="31">
        <f t="shared" si="434"/>
        <v>0</v>
      </c>
      <c r="S730" s="29"/>
      <c r="T730" s="29"/>
      <c r="U730" s="29"/>
      <c r="V730" s="30"/>
      <c r="W730" s="31">
        <f t="shared" si="435"/>
        <v>0</v>
      </c>
      <c r="X730" s="29"/>
      <c r="Y730" s="29"/>
      <c r="Z730" s="29"/>
      <c r="AA730" s="30"/>
      <c r="AB730" s="31">
        <f t="shared" si="436"/>
        <v>0</v>
      </c>
      <c r="AC730" s="29"/>
      <c r="AD730" s="29"/>
      <c r="AE730" s="29"/>
      <c r="AF730" s="30"/>
      <c r="AG730" s="31">
        <f t="shared" si="437"/>
        <v>0</v>
      </c>
      <c r="AH730" s="29"/>
      <c r="AI730" s="29"/>
      <c r="AJ730" s="29"/>
      <c r="AK730" s="30"/>
      <c r="AL730" s="31">
        <f t="shared" si="438"/>
        <v>0</v>
      </c>
      <c r="AM730" s="29"/>
      <c r="AN730" s="29"/>
      <c r="AO730" s="29"/>
      <c r="AP730" s="30"/>
      <c r="AQ730" s="31">
        <f t="shared" si="439"/>
        <v>0</v>
      </c>
      <c r="AR730" s="29"/>
      <c r="AS730" s="29"/>
      <c r="AT730" s="29"/>
      <c r="AU730" s="30"/>
      <c r="AV730" s="43">
        <f t="shared" si="440"/>
        <v>0</v>
      </c>
    </row>
    <row r="731" spans="1:48" x14ac:dyDescent="0.25">
      <c r="A731" s="14">
        <v>49</v>
      </c>
      <c r="B731" s="8" t="s">
        <v>73</v>
      </c>
      <c r="C731" s="32" t="s">
        <v>85</v>
      </c>
      <c r="D731" s="29"/>
      <c r="E731" s="29"/>
      <c r="F731" s="29"/>
      <c r="G731" s="30"/>
      <c r="H731" s="31">
        <f t="shared" si="432"/>
        <v>0</v>
      </c>
      <c r="I731" s="29"/>
      <c r="J731" s="29"/>
      <c r="K731" s="29"/>
      <c r="L731" s="30"/>
      <c r="M731" s="31">
        <f t="shared" si="433"/>
        <v>0</v>
      </c>
      <c r="N731" s="29"/>
      <c r="O731" s="29"/>
      <c r="P731" s="29"/>
      <c r="Q731" s="30"/>
      <c r="R731" s="31">
        <f t="shared" si="434"/>
        <v>0</v>
      </c>
      <c r="S731" s="29"/>
      <c r="T731" s="29"/>
      <c r="U731" s="29"/>
      <c r="V731" s="30"/>
      <c r="W731" s="31">
        <f t="shared" si="435"/>
        <v>0</v>
      </c>
      <c r="X731" s="29"/>
      <c r="Y731" s="29"/>
      <c r="Z731" s="29"/>
      <c r="AA731" s="30"/>
      <c r="AB731" s="31">
        <f t="shared" si="436"/>
        <v>0</v>
      </c>
      <c r="AC731" s="29"/>
      <c r="AD731" s="29"/>
      <c r="AE731" s="29"/>
      <c r="AF731" s="30"/>
      <c r="AG731" s="31">
        <f t="shared" si="437"/>
        <v>0</v>
      </c>
      <c r="AH731" s="29"/>
      <c r="AI731" s="29"/>
      <c r="AJ731" s="29"/>
      <c r="AK731" s="30"/>
      <c r="AL731" s="31">
        <f t="shared" si="438"/>
        <v>0</v>
      </c>
      <c r="AM731" s="29"/>
      <c r="AN731" s="29"/>
      <c r="AO731" s="29"/>
      <c r="AP731" s="30"/>
      <c r="AQ731" s="31">
        <f t="shared" si="439"/>
        <v>0</v>
      </c>
      <c r="AR731" s="29"/>
      <c r="AS731" s="29"/>
      <c r="AT731" s="29"/>
      <c r="AU731" s="30"/>
      <c r="AV731" s="43">
        <f t="shared" si="440"/>
        <v>0</v>
      </c>
    </row>
    <row r="732" spans="1:48" x14ac:dyDescent="0.25">
      <c r="A732" s="14">
        <v>49</v>
      </c>
      <c r="B732" s="8" t="s">
        <v>74</v>
      </c>
      <c r="C732" s="32" t="s">
        <v>85</v>
      </c>
      <c r="D732" s="29"/>
      <c r="E732" s="29"/>
      <c r="F732" s="29"/>
      <c r="G732" s="30"/>
      <c r="H732" s="31">
        <f t="shared" si="432"/>
        <v>0</v>
      </c>
      <c r="I732" s="29"/>
      <c r="J732" s="29"/>
      <c r="K732" s="29"/>
      <c r="L732" s="30"/>
      <c r="M732" s="31">
        <f t="shared" si="433"/>
        <v>0</v>
      </c>
      <c r="N732" s="29"/>
      <c r="O732" s="29"/>
      <c r="P732" s="29"/>
      <c r="Q732" s="30"/>
      <c r="R732" s="31">
        <f t="shared" si="434"/>
        <v>0</v>
      </c>
      <c r="S732" s="29"/>
      <c r="T732" s="29"/>
      <c r="U732" s="29"/>
      <c r="V732" s="30"/>
      <c r="W732" s="31">
        <f t="shared" si="435"/>
        <v>0</v>
      </c>
      <c r="X732" s="29"/>
      <c r="Y732" s="29"/>
      <c r="Z732" s="29"/>
      <c r="AA732" s="30"/>
      <c r="AB732" s="31">
        <f t="shared" si="436"/>
        <v>0</v>
      </c>
      <c r="AC732" s="29"/>
      <c r="AD732" s="29"/>
      <c r="AE732" s="29"/>
      <c r="AF732" s="30"/>
      <c r="AG732" s="31">
        <f t="shared" si="437"/>
        <v>0</v>
      </c>
      <c r="AH732" s="29"/>
      <c r="AI732" s="29"/>
      <c r="AJ732" s="29"/>
      <c r="AK732" s="30"/>
      <c r="AL732" s="31">
        <f t="shared" si="438"/>
        <v>0</v>
      </c>
      <c r="AM732" s="29"/>
      <c r="AN732" s="29"/>
      <c r="AO732" s="29"/>
      <c r="AP732" s="30"/>
      <c r="AQ732" s="31">
        <f t="shared" si="439"/>
        <v>0</v>
      </c>
      <c r="AR732" s="29"/>
      <c r="AS732" s="29"/>
      <c r="AT732" s="29"/>
      <c r="AU732" s="30"/>
      <c r="AV732" s="43">
        <f t="shared" si="440"/>
        <v>0</v>
      </c>
    </row>
    <row r="733" spans="1:48" x14ac:dyDescent="0.25">
      <c r="A733" s="14">
        <v>49</v>
      </c>
      <c r="B733" s="8" t="s">
        <v>75</v>
      </c>
      <c r="C733" s="32" t="s">
        <v>85</v>
      </c>
      <c r="D733" s="29"/>
      <c r="E733" s="29"/>
      <c r="F733" s="29"/>
      <c r="G733" s="30"/>
      <c r="H733" s="31">
        <f t="shared" si="432"/>
        <v>0</v>
      </c>
      <c r="I733" s="29"/>
      <c r="J733" s="29"/>
      <c r="K733" s="29"/>
      <c r="L733" s="30"/>
      <c r="M733" s="31">
        <f t="shared" si="433"/>
        <v>0</v>
      </c>
      <c r="N733" s="29"/>
      <c r="O733" s="29"/>
      <c r="P733" s="29"/>
      <c r="Q733" s="30"/>
      <c r="R733" s="31">
        <f t="shared" si="434"/>
        <v>0</v>
      </c>
      <c r="S733" s="29"/>
      <c r="T733" s="29"/>
      <c r="U733" s="29"/>
      <c r="V733" s="30"/>
      <c r="W733" s="31">
        <f t="shared" si="435"/>
        <v>0</v>
      </c>
      <c r="X733" s="29"/>
      <c r="Y733" s="29"/>
      <c r="Z733" s="29"/>
      <c r="AA733" s="30"/>
      <c r="AB733" s="31">
        <f t="shared" si="436"/>
        <v>0</v>
      </c>
      <c r="AC733" s="29"/>
      <c r="AD733" s="29"/>
      <c r="AE733" s="29"/>
      <c r="AF733" s="30"/>
      <c r="AG733" s="31">
        <f t="shared" si="437"/>
        <v>0</v>
      </c>
      <c r="AH733" s="29"/>
      <c r="AI733" s="29"/>
      <c r="AJ733" s="29"/>
      <c r="AK733" s="30"/>
      <c r="AL733" s="31">
        <f t="shared" si="438"/>
        <v>0</v>
      </c>
      <c r="AM733" s="29"/>
      <c r="AN733" s="29"/>
      <c r="AO733" s="29"/>
      <c r="AP733" s="30"/>
      <c r="AQ733" s="31">
        <f t="shared" si="439"/>
        <v>0</v>
      </c>
      <c r="AR733" s="29"/>
      <c r="AS733" s="29"/>
      <c r="AT733" s="29"/>
      <c r="AU733" s="30"/>
      <c r="AV733" s="43">
        <f t="shared" si="440"/>
        <v>0</v>
      </c>
    </row>
    <row r="734" spans="1:48" x14ac:dyDescent="0.25">
      <c r="A734" s="14">
        <v>49</v>
      </c>
      <c r="B734" s="8" t="s">
        <v>76</v>
      </c>
      <c r="C734" s="32" t="s">
        <v>85</v>
      </c>
      <c r="D734" s="29"/>
      <c r="E734" s="29"/>
      <c r="F734" s="29"/>
      <c r="G734" s="30"/>
      <c r="H734" s="31">
        <f t="shared" si="432"/>
        <v>0</v>
      </c>
      <c r="I734" s="29"/>
      <c r="J734" s="29"/>
      <c r="K734" s="29"/>
      <c r="L734" s="30"/>
      <c r="M734" s="31">
        <f t="shared" si="433"/>
        <v>0</v>
      </c>
      <c r="N734" s="29"/>
      <c r="O734" s="29"/>
      <c r="P734" s="29"/>
      <c r="Q734" s="30"/>
      <c r="R734" s="31">
        <f t="shared" si="434"/>
        <v>0</v>
      </c>
      <c r="S734" s="29"/>
      <c r="T734" s="29"/>
      <c r="U734" s="29"/>
      <c r="V734" s="30"/>
      <c r="W734" s="31">
        <f t="shared" si="435"/>
        <v>0</v>
      </c>
      <c r="X734" s="29"/>
      <c r="Y734" s="29"/>
      <c r="Z734" s="29"/>
      <c r="AA734" s="30"/>
      <c r="AB734" s="31">
        <f t="shared" si="436"/>
        <v>0</v>
      </c>
      <c r="AC734" s="29"/>
      <c r="AD734" s="29"/>
      <c r="AE734" s="29"/>
      <c r="AF734" s="30"/>
      <c r="AG734" s="31">
        <f t="shared" si="437"/>
        <v>0</v>
      </c>
      <c r="AH734" s="29"/>
      <c r="AI734" s="29"/>
      <c r="AJ734" s="29"/>
      <c r="AK734" s="30"/>
      <c r="AL734" s="31">
        <f t="shared" si="438"/>
        <v>0</v>
      </c>
      <c r="AM734" s="29"/>
      <c r="AN734" s="29"/>
      <c r="AO734" s="29"/>
      <c r="AP734" s="30"/>
      <c r="AQ734" s="31">
        <f t="shared" si="439"/>
        <v>0</v>
      </c>
      <c r="AR734" s="29"/>
      <c r="AS734" s="29"/>
      <c r="AT734" s="29"/>
      <c r="AU734" s="30"/>
      <c r="AV734" s="43">
        <f t="shared" si="440"/>
        <v>0</v>
      </c>
    </row>
    <row r="735" spans="1:48" x14ac:dyDescent="0.25">
      <c r="A735" s="14">
        <v>49</v>
      </c>
      <c r="B735" s="8" t="s">
        <v>77</v>
      </c>
      <c r="C735" s="32" t="s">
        <v>85</v>
      </c>
      <c r="D735" s="29"/>
      <c r="E735" s="29"/>
      <c r="F735" s="29"/>
      <c r="G735" s="30"/>
      <c r="H735" s="31">
        <f t="shared" si="432"/>
        <v>0</v>
      </c>
      <c r="I735" s="29"/>
      <c r="J735" s="29"/>
      <c r="K735" s="29"/>
      <c r="L735" s="30"/>
      <c r="M735" s="31">
        <f t="shared" si="433"/>
        <v>0</v>
      </c>
      <c r="N735" s="29"/>
      <c r="O735" s="29"/>
      <c r="P735" s="29"/>
      <c r="Q735" s="30"/>
      <c r="R735" s="31">
        <f t="shared" si="434"/>
        <v>0</v>
      </c>
      <c r="S735" s="29"/>
      <c r="T735" s="29"/>
      <c r="U735" s="29"/>
      <c r="V735" s="30"/>
      <c r="W735" s="31">
        <f t="shared" si="435"/>
        <v>0</v>
      </c>
      <c r="X735" s="29"/>
      <c r="Y735" s="29"/>
      <c r="Z735" s="29"/>
      <c r="AA735" s="30"/>
      <c r="AB735" s="31">
        <f t="shared" si="436"/>
        <v>0</v>
      </c>
      <c r="AC735" s="29"/>
      <c r="AD735" s="29"/>
      <c r="AE735" s="29"/>
      <c r="AF735" s="30"/>
      <c r="AG735" s="31">
        <f t="shared" si="437"/>
        <v>0</v>
      </c>
      <c r="AH735" s="29"/>
      <c r="AI735" s="29"/>
      <c r="AJ735" s="29"/>
      <c r="AK735" s="30"/>
      <c r="AL735" s="31">
        <f t="shared" si="438"/>
        <v>0</v>
      </c>
      <c r="AM735" s="29"/>
      <c r="AN735" s="29"/>
      <c r="AO735" s="29"/>
      <c r="AP735" s="30"/>
      <c r="AQ735" s="31">
        <f t="shared" si="439"/>
        <v>0</v>
      </c>
      <c r="AR735" s="29"/>
      <c r="AS735" s="29"/>
      <c r="AT735" s="29"/>
      <c r="AU735" s="30"/>
      <c r="AV735" s="43">
        <f t="shared" si="440"/>
        <v>0</v>
      </c>
    </row>
    <row r="736" spans="1:48" x14ac:dyDescent="0.25">
      <c r="A736" s="14">
        <v>49</v>
      </c>
      <c r="B736" s="8" t="s">
        <v>78</v>
      </c>
      <c r="C736" s="32" t="s">
        <v>85</v>
      </c>
      <c r="D736" s="29"/>
      <c r="E736" s="29"/>
      <c r="F736" s="29"/>
      <c r="G736" s="30"/>
      <c r="H736" s="31">
        <f t="shared" si="432"/>
        <v>0</v>
      </c>
      <c r="I736" s="29"/>
      <c r="J736" s="29"/>
      <c r="K736" s="29"/>
      <c r="L736" s="30"/>
      <c r="M736" s="31">
        <f t="shared" si="433"/>
        <v>0</v>
      </c>
      <c r="N736" s="29"/>
      <c r="O736" s="29"/>
      <c r="P736" s="29"/>
      <c r="Q736" s="30"/>
      <c r="R736" s="31">
        <f t="shared" si="434"/>
        <v>0</v>
      </c>
      <c r="S736" s="29"/>
      <c r="T736" s="29"/>
      <c r="U736" s="29"/>
      <c r="V736" s="30"/>
      <c r="W736" s="31">
        <f t="shared" si="435"/>
        <v>0</v>
      </c>
      <c r="X736" s="29"/>
      <c r="Y736" s="29"/>
      <c r="Z736" s="29"/>
      <c r="AA736" s="30"/>
      <c r="AB736" s="31">
        <f t="shared" si="436"/>
        <v>0</v>
      </c>
      <c r="AC736" s="29"/>
      <c r="AD736" s="29"/>
      <c r="AE736" s="29"/>
      <c r="AF736" s="30"/>
      <c r="AG736" s="31">
        <f t="shared" si="437"/>
        <v>0</v>
      </c>
      <c r="AH736" s="29"/>
      <c r="AI736" s="29"/>
      <c r="AJ736" s="29"/>
      <c r="AK736" s="30"/>
      <c r="AL736" s="31">
        <f t="shared" si="438"/>
        <v>0</v>
      </c>
      <c r="AM736" s="29"/>
      <c r="AN736" s="29"/>
      <c r="AO736" s="29"/>
      <c r="AP736" s="30"/>
      <c r="AQ736" s="31">
        <f t="shared" si="439"/>
        <v>0</v>
      </c>
      <c r="AR736" s="29"/>
      <c r="AS736" s="29"/>
      <c r="AT736" s="29"/>
      <c r="AU736" s="30"/>
      <c r="AV736" s="43">
        <f t="shared" si="440"/>
        <v>0</v>
      </c>
    </row>
    <row r="737" spans="1:48" x14ac:dyDescent="0.25">
      <c r="A737" s="14">
        <v>49</v>
      </c>
      <c r="B737" s="8" t="s">
        <v>79</v>
      </c>
      <c r="C737" s="32" t="s">
        <v>85</v>
      </c>
      <c r="D737" s="29"/>
      <c r="E737" s="29"/>
      <c r="F737" s="29"/>
      <c r="G737" s="30"/>
      <c r="H737" s="31">
        <f t="shared" si="432"/>
        <v>0</v>
      </c>
      <c r="I737" s="29"/>
      <c r="J737" s="29"/>
      <c r="K737" s="29"/>
      <c r="L737" s="30"/>
      <c r="M737" s="31">
        <f t="shared" si="433"/>
        <v>0</v>
      </c>
      <c r="N737" s="29"/>
      <c r="O737" s="29"/>
      <c r="P737" s="29"/>
      <c r="Q737" s="30"/>
      <c r="R737" s="31">
        <f t="shared" si="434"/>
        <v>0</v>
      </c>
      <c r="S737" s="29"/>
      <c r="T737" s="29"/>
      <c r="U737" s="29"/>
      <c r="V737" s="30"/>
      <c r="W737" s="31">
        <f t="shared" si="435"/>
        <v>0</v>
      </c>
      <c r="X737" s="29"/>
      <c r="Y737" s="29"/>
      <c r="Z737" s="29"/>
      <c r="AA737" s="30"/>
      <c r="AB737" s="31">
        <f t="shared" si="436"/>
        <v>0</v>
      </c>
      <c r="AC737" s="29"/>
      <c r="AD737" s="29"/>
      <c r="AE737" s="29"/>
      <c r="AF737" s="30"/>
      <c r="AG737" s="31">
        <f t="shared" si="437"/>
        <v>0</v>
      </c>
      <c r="AH737" s="29"/>
      <c r="AI737" s="29"/>
      <c r="AJ737" s="29"/>
      <c r="AK737" s="30"/>
      <c r="AL737" s="31">
        <f t="shared" si="438"/>
        <v>0</v>
      </c>
      <c r="AM737" s="29"/>
      <c r="AN737" s="29"/>
      <c r="AO737" s="29"/>
      <c r="AP737" s="30"/>
      <c r="AQ737" s="31">
        <f t="shared" si="439"/>
        <v>0</v>
      </c>
      <c r="AR737" s="29"/>
      <c r="AS737" s="29"/>
      <c r="AT737" s="29"/>
      <c r="AU737" s="30"/>
      <c r="AV737" s="43">
        <f t="shared" si="440"/>
        <v>0</v>
      </c>
    </row>
    <row r="738" spans="1:48" x14ac:dyDescent="0.25">
      <c r="A738" s="14">
        <v>49</v>
      </c>
      <c r="B738" s="8" t="s">
        <v>80</v>
      </c>
      <c r="C738" s="32" t="s">
        <v>85</v>
      </c>
      <c r="D738" s="29"/>
      <c r="E738" s="29"/>
      <c r="F738" s="29"/>
      <c r="G738" s="30"/>
      <c r="H738" s="31">
        <f t="shared" si="432"/>
        <v>0</v>
      </c>
      <c r="I738" s="29"/>
      <c r="J738" s="29"/>
      <c r="K738" s="29"/>
      <c r="L738" s="30"/>
      <c r="M738" s="31">
        <f t="shared" si="433"/>
        <v>0</v>
      </c>
      <c r="N738" s="29"/>
      <c r="O738" s="29"/>
      <c r="P738" s="29"/>
      <c r="Q738" s="30"/>
      <c r="R738" s="31">
        <f t="shared" si="434"/>
        <v>0</v>
      </c>
      <c r="S738" s="29"/>
      <c r="T738" s="29"/>
      <c r="U738" s="29"/>
      <c r="V738" s="30"/>
      <c r="W738" s="31">
        <f t="shared" si="435"/>
        <v>0</v>
      </c>
      <c r="X738" s="29"/>
      <c r="Y738" s="29"/>
      <c r="Z738" s="29"/>
      <c r="AA738" s="30"/>
      <c r="AB738" s="31">
        <f t="shared" si="436"/>
        <v>0</v>
      </c>
      <c r="AC738" s="29"/>
      <c r="AD738" s="29"/>
      <c r="AE738" s="29"/>
      <c r="AF738" s="30"/>
      <c r="AG738" s="31">
        <f t="shared" si="437"/>
        <v>0</v>
      </c>
      <c r="AH738" s="29"/>
      <c r="AI738" s="29"/>
      <c r="AJ738" s="29"/>
      <c r="AK738" s="30"/>
      <c r="AL738" s="31">
        <f t="shared" si="438"/>
        <v>0</v>
      </c>
      <c r="AM738" s="29"/>
      <c r="AN738" s="29"/>
      <c r="AO738" s="29"/>
      <c r="AP738" s="30"/>
      <c r="AQ738" s="31">
        <f t="shared" si="439"/>
        <v>0</v>
      </c>
      <c r="AR738" s="29"/>
      <c r="AS738" s="29"/>
      <c r="AT738" s="29"/>
      <c r="AU738" s="30"/>
      <c r="AV738" s="43">
        <f t="shared" si="440"/>
        <v>0</v>
      </c>
    </row>
    <row r="739" spans="1:48" x14ac:dyDescent="0.25">
      <c r="A739" s="14">
        <v>49</v>
      </c>
      <c r="B739" s="32" t="s">
        <v>81</v>
      </c>
      <c r="C739" s="32" t="s">
        <v>85</v>
      </c>
      <c r="D739" s="33"/>
      <c r="E739" s="33"/>
      <c r="F739" s="33"/>
      <c r="G739" s="34"/>
      <c r="H739" s="35">
        <f t="shared" si="432"/>
        <v>0</v>
      </c>
      <c r="I739" s="33"/>
      <c r="J739" s="33"/>
      <c r="K739" s="33"/>
      <c r="L739" s="34"/>
      <c r="M739" s="35">
        <f t="shared" si="433"/>
        <v>0</v>
      </c>
      <c r="N739" s="33"/>
      <c r="O739" s="33"/>
      <c r="P739" s="33"/>
      <c r="Q739" s="34"/>
      <c r="R739" s="35">
        <f t="shared" si="434"/>
        <v>0</v>
      </c>
      <c r="S739" s="33"/>
      <c r="T739" s="33"/>
      <c r="U739" s="33"/>
      <c r="V739" s="34"/>
      <c r="W739" s="35">
        <f t="shared" si="435"/>
        <v>0</v>
      </c>
      <c r="X739" s="33"/>
      <c r="Y739" s="33"/>
      <c r="Z739" s="33"/>
      <c r="AA739" s="34"/>
      <c r="AB739" s="35">
        <f t="shared" si="436"/>
        <v>0</v>
      </c>
      <c r="AC739" s="33"/>
      <c r="AD739" s="33"/>
      <c r="AE739" s="33"/>
      <c r="AF739" s="34"/>
      <c r="AG739" s="35">
        <f t="shared" si="437"/>
        <v>0</v>
      </c>
      <c r="AH739" s="33"/>
      <c r="AI739" s="33"/>
      <c r="AJ739" s="33"/>
      <c r="AK739" s="34"/>
      <c r="AL739" s="35">
        <f t="shared" si="438"/>
        <v>0</v>
      </c>
      <c r="AM739" s="33"/>
      <c r="AN739" s="33"/>
      <c r="AO739" s="33"/>
      <c r="AP739" s="34"/>
      <c r="AQ739" s="35">
        <f t="shared" si="439"/>
        <v>0</v>
      </c>
      <c r="AR739" s="33"/>
      <c r="AS739" s="33"/>
      <c r="AT739" s="33"/>
      <c r="AU739" s="34"/>
      <c r="AV739" s="44">
        <f t="shared" si="440"/>
        <v>0</v>
      </c>
    </row>
    <row r="740" spans="1:48" x14ac:dyDescent="0.25">
      <c r="A740" s="14">
        <v>49</v>
      </c>
      <c r="B740" s="36"/>
      <c r="C740" s="37"/>
      <c r="D740" s="38"/>
      <c r="E740" s="39"/>
      <c r="F740" s="39"/>
      <c r="G740" s="39"/>
      <c r="H740" s="40">
        <f>SUM(H727:H739)</f>
        <v>0</v>
      </c>
      <c r="I740" s="39"/>
      <c r="J740" s="39"/>
      <c r="K740" s="39"/>
      <c r="L740" s="39"/>
      <c r="M740" s="40">
        <f>SUM(M727:M739)</f>
        <v>0</v>
      </c>
      <c r="N740" s="39"/>
      <c r="O740" s="39"/>
      <c r="P740" s="39"/>
      <c r="Q740" s="39"/>
      <c r="R740" s="40">
        <f>SUM(R727:R739)</f>
        <v>0</v>
      </c>
      <c r="S740" s="39"/>
      <c r="T740" s="39"/>
      <c r="U740" s="39"/>
      <c r="V740" s="39"/>
      <c r="W740" s="40">
        <f>SUM(W727:W739)</f>
        <v>0</v>
      </c>
      <c r="X740" s="39"/>
      <c r="Y740" s="39"/>
      <c r="Z740" s="39"/>
      <c r="AA740" s="39"/>
      <c r="AB740" s="40">
        <f>SUM(AB727:AB739)</f>
        <v>0</v>
      </c>
      <c r="AC740" s="39"/>
      <c r="AD740" s="39"/>
      <c r="AE740" s="39"/>
      <c r="AF740" s="39"/>
      <c r="AG740" s="40">
        <f>SUM(AG727:AG739)</f>
        <v>0</v>
      </c>
      <c r="AH740" s="39"/>
      <c r="AI740" s="39"/>
      <c r="AJ740" s="39"/>
      <c r="AK740" s="39"/>
      <c r="AL740" s="40">
        <f>SUM(AL727:AL739)</f>
        <v>0</v>
      </c>
      <c r="AM740" s="39"/>
      <c r="AN740" s="39"/>
      <c r="AO740" s="39"/>
      <c r="AP740" s="39"/>
      <c r="AQ740" s="40">
        <f>SUM(AQ727:AQ739)</f>
        <v>0</v>
      </c>
      <c r="AR740" s="39"/>
      <c r="AS740" s="39"/>
      <c r="AT740" s="39"/>
      <c r="AU740" s="39"/>
      <c r="AV740" s="40">
        <f>SUM(AV727:AV739)</f>
        <v>0</v>
      </c>
    </row>
    <row r="741" spans="1:48" x14ac:dyDescent="0.25">
      <c r="A741" s="14">
        <v>50</v>
      </c>
      <c r="B741" s="80" t="str">
        <f>"Буква (или иное название) класса "&amp;A741&amp;":"</f>
        <v>Буква (или иное название) класса 50:</v>
      </c>
      <c r="C741" s="81"/>
      <c r="D741" s="82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</row>
    <row r="742" spans="1:48" x14ac:dyDescent="0.25">
      <c r="A742" s="14">
        <v>50</v>
      </c>
      <c r="B742" s="45" t="s">
        <v>69</v>
      </c>
      <c r="C742" s="28" t="s">
        <v>85</v>
      </c>
      <c r="D742" s="29"/>
      <c r="E742" s="29"/>
      <c r="F742" s="29"/>
      <c r="G742" s="30"/>
      <c r="H742" s="31">
        <f t="shared" ref="H742:H754" si="441">COUNTA(D742:G742)</f>
        <v>0</v>
      </c>
      <c r="I742" s="29"/>
      <c r="J742" s="29"/>
      <c r="K742" s="29"/>
      <c r="L742" s="30"/>
      <c r="M742" s="31">
        <f t="shared" ref="M742:M754" si="442">COUNTA(I742:L742)</f>
        <v>0</v>
      </c>
      <c r="N742" s="29"/>
      <c r="O742" s="29"/>
      <c r="P742" s="29"/>
      <c r="Q742" s="30"/>
      <c r="R742" s="31">
        <f t="shared" ref="R742:R754" si="443">COUNTA(N742:Q742)</f>
        <v>0</v>
      </c>
      <c r="S742" s="29"/>
      <c r="T742" s="29"/>
      <c r="U742" s="29"/>
      <c r="V742" s="30"/>
      <c r="W742" s="31">
        <f t="shared" ref="W742:W754" si="444">COUNTA(S742:V742)</f>
        <v>0</v>
      </c>
      <c r="X742" s="29"/>
      <c r="Y742" s="29"/>
      <c r="Z742" s="29"/>
      <c r="AA742" s="30"/>
      <c r="AB742" s="31">
        <f t="shared" ref="AB742:AB754" si="445">COUNTA(X742:AA742)</f>
        <v>0</v>
      </c>
      <c r="AC742" s="29"/>
      <c r="AD742" s="29"/>
      <c r="AE742" s="29"/>
      <c r="AF742" s="30"/>
      <c r="AG742" s="31">
        <f t="shared" ref="AG742:AG754" si="446">COUNTA(AC742:AF742)</f>
        <v>0</v>
      </c>
      <c r="AH742" s="29"/>
      <c r="AI742" s="29"/>
      <c r="AJ742" s="29"/>
      <c r="AK742" s="30"/>
      <c r="AL742" s="31">
        <f t="shared" ref="AL742:AL754" si="447">COUNTA(AH742:AK742)</f>
        <v>0</v>
      </c>
      <c r="AM742" s="29"/>
      <c r="AN742" s="29"/>
      <c r="AO742" s="29"/>
      <c r="AP742" s="30"/>
      <c r="AQ742" s="31">
        <f t="shared" ref="AQ742:AQ754" si="448">COUNTA(AM742:AP742)</f>
        <v>0</v>
      </c>
      <c r="AR742" s="29"/>
      <c r="AS742" s="29"/>
      <c r="AT742" s="29"/>
      <c r="AU742" s="30"/>
      <c r="AV742" s="43">
        <f t="shared" ref="AV742:AV754" si="449">COUNTA(AR742:AU742)</f>
        <v>0</v>
      </c>
    </row>
    <row r="743" spans="1:48" x14ac:dyDescent="0.25">
      <c r="A743" s="14">
        <v>50</v>
      </c>
      <c r="B743" s="8" t="s">
        <v>70</v>
      </c>
      <c r="C743" s="32" t="s">
        <v>85</v>
      </c>
      <c r="D743" s="29"/>
      <c r="E743" s="29"/>
      <c r="F743" s="29"/>
      <c r="G743" s="30"/>
      <c r="H743" s="31">
        <f t="shared" si="441"/>
        <v>0</v>
      </c>
      <c r="I743" s="29"/>
      <c r="J743" s="29"/>
      <c r="K743" s="29"/>
      <c r="L743" s="30"/>
      <c r="M743" s="31">
        <f t="shared" si="442"/>
        <v>0</v>
      </c>
      <c r="N743" s="29"/>
      <c r="O743" s="29"/>
      <c r="P743" s="29"/>
      <c r="Q743" s="30"/>
      <c r="R743" s="31">
        <f t="shared" si="443"/>
        <v>0</v>
      </c>
      <c r="S743" s="29"/>
      <c r="T743" s="29"/>
      <c r="U743" s="29"/>
      <c r="V743" s="30"/>
      <c r="W743" s="31">
        <f t="shared" si="444"/>
        <v>0</v>
      </c>
      <c r="X743" s="29"/>
      <c r="Y743" s="29"/>
      <c r="Z743" s="29"/>
      <c r="AA743" s="30"/>
      <c r="AB743" s="31">
        <f t="shared" si="445"/>
        <v>0</v>
      </c>
      <c r="AC743" s="29"/>
      <c r="AD743" s="29"/>
      <c r="AE743" s="29"/>
      <c r="AF743" s="30"/>
      <c r="AG743" s="31">
        <f t="shared" si="446"/>
        <v>0</v>
      </c>
      <c r="AH743" s="29"/>
      <c r="AI743" s="29"/>
      <c r="AJ743" s="29"/>
      <c r="AK743" s="30"/>
      <c r="AL743" s="31">
        <f t="shared" si="447"/>
        <v>0</v>
      </c>
      <c r="AM743" s="29"/>
      <c r="AN743" s="29"/>
      <c r="AO743" s="29"/>
      <c r="AP743" s="30"/>
      <c r="AQ743" s="31">
        <f t="shared" si="448"/>
        <v>0</v>
      </c>
      <c r="AR743" s="29"/>
      <c r="AS743" s="29"/>
      <c r="AT743" s="29"/>
      <c r="AU743" s="30"/>
      <c r="AV743" s="43">
        <f t="shared" si="449"/>
        <v>0</v>
      </c>
    </row>
    <row r="744" spans="1:48" x14ac:dyDescent="0.25">
      <c r="A744" s="14">
        <v>50</v>
      </c>
      <c r="B744" s="8" t="s">
        <v>71</v>
      </c>
      <c r="C744" s="32" t="s">
        <v>85</v>
      </c>
      <c r="D744" s="29"/>
      <c r="E744" s="29"/>
      <c r="F744" s="29"/>
      <c r="G744" s="30"/>
      <c r="H744" s="31">
        <f t="shared" si="441"/>
        <v>0</v>
      </c>
      <c r="I744" s="29"/>
      <c r="J744" s="29"/>
      <c r="K744" s="29"/>
      <c r="L744" s="30"/>
      <c r="M744" s="31">
        <f t="shared" si="442"/>
        <v>0</v>
      </c>
      <c r="N744" s="29"/>
      <c r="O744" s="29"/>
      <c r="P744" s="29"/>
      <c r="Q744" s="30"/>
      <c r="R744" s="31">
        <f t="shared" si="443"/>
        <v>0</v>
      </c>
      <c r="S744" s="29"/>
      <c r="T744" s="29"/>
      <c r="U744" s="29"/>
      <c r="V744" s="30"/>
      <c r="W744" s="31">
        <f t="shared" si="444"/>
        <v>0</v>
      </c>
      <c r="X744" s="29"/>
      <c r="Y744" s="29"/>
      <c r="Z744" s="29"/>
      <c r="AA744" s="30"/>
      <c r="AB744" s="31">
        <f t="shared" si="445"/>
        <v>0</v>
      </c>
      <c r="AC744" s="29"/>
      <c r="AD744" s="29"/>
      <c r="AE744" s="29"/>
      <c r="AF744" s="30"/>
      <c r="AG744" s="31">
        <f t="shared" si="446"/>
        <v>0</v>
      </c>
      <c r="AH744" s="29"/>
      <c r="AI744" s="29"/>
      <c r="AJ744" s="29"/>
      <c r="AK744" s="30"/>
      <c r="AL744" s="31">
        <f t="shared" si="447"/>
        <v>0</v>
      </c>
      <c r="AM744" s="29"/>
      <c r="AN744" s="29"/>
      <c r="AO744" s="29"/>
      <c r="AP744" s="30"/>
      <c r="AQ744" s="31">
        <f t="shared" si="448"/>
        <v>0</v>
      </c>
      <c r="AR744" s="29"/>
      <c r="AS744" s="29"/>
      <c r="AT744" s="29"/>
      <c r="AU744" s="30"/>
      <c r="AV744" s="43">
        <f t="shared" si="449"/>
        <v>0</v>
      </c>
    </row>
    <row r="745" spans="1:48" x14ac:dyDescent="0.25">
      <c r="A745" s="14">
        <v>50</v>
      </c>
      <c r="B745" s="8" t="s">
        <v>72</v>
      </c>
      <c r="C745" s="32" t="s">
        <v>85</v>
      </c>
      <c r="D745" s="29"/>
      <c r="E745" s="29"/>
      <c r="F745" s="29"/>
      <c r="G745" s="30"/>
      <c r="H745" s="31">
        <f t="shared" si="441"/>
        <v>0</v>
      </c>
      <c r="I745" s="29"/>
      <c r="J745" s="29"/>
      <c r="K745" s="29"/>
      <c r="L745" s="30"/>
      <c r="M745" s="31">
        <f t="shared" si="442"/>
        <v>0</v>
      </c>
      <c r="N745" s="29"/>
      <c r="O745" s="29"/>
      <c r="P745" s="29"/>
      <c r="Q745" s="30"/>
      <c r="R745" s="31">
        <f t="shared" si="443"/>
        <v>0</v>
      </c>
      <c r="S745" s="29"/>
      <c r="T745" s="29"/>
      <c r="U745" s="29"/>
      <c r="V745" s="30"/>
      <c r="W745" s="31">
        <f t="shared" si="444"/>
        <v>0</v>
      </c>
      <c r="X745" s="29"/>
      <c r="Y745" s="29"/>
      <c r="Z745" s="29"/>
      <c r="AA745" s="30"/>
      <c r="AB745" s="31">
        <f t="shared" si="445"/>
        <v>0</v>
      </c>
      <c r="AC745" s="29"/>
      <c r="AD745" s="29"/>
      <c r="AE745" s="29"/>
      <c r="AF745" s="30"/>
      <c r="AG745" s="31">
        <f t="shared" si="446"/>
        <v>0</v>
      </c>
      <c r="AH745" s="29"/>
      <c r="AI745" s="29"/>
      <c r="AJ745" s="29"/>
      <c r="AK745" s="30"/>
      <c r="AL745" s="31">
        <f t="shared" si="447"/>
        <v>0</v>
      </c>
      <c r="AM745" s="29"/>
      <c r="AN745" s="29"/>
      <c r="AO745" s="29"/>
      <c r="AP745" s="30"/>
      <c r="AQ745" s="31">
        <f t="shared" si="448"/>
        <v>0</v>
      </c>
      <c r="AR745" s="29"/>
      <c r="AS745" s="29"/>
      <c r="AT745" s="29"/>
      <c r="AU745" s="30"/>
      <c r="AV745" s="43">
        <f t="shared" si="449"/>
        <v>0</v>
      </c>
    </row>
    <row r="746" spans="1:48" x14ac:dyDescent="0.25">
      <c r="A746" s="14">
        <v>50</v>
      </c>
      <c r="B746" s="8" t="s">
        <v>73</v>
      </c>
      <c r="C746" s="32" t="s">
        <v>85</v>
      </c>
      <c r="D746" s="29"/>
      <c r="E746" s="29"/>
      <c r="F746" s="29"/>
      <c r="G746" s="30"/>
      <c r="H746" s="31">
        <f t="shared" si="441"/>
        <v>0</v>
      </c>
      <c r="I746" s="29"/>
      <c r="J746" s="29"/>
      <c r="K746" s="29"/>
      <c r="L746" s="30"/>
      <c r="M746" s="31">
        <f t="shared" si="442"/>
        <v>0</v>
      </c>
      <c r="N746" s="29"/>
      <c r="O746" s="29"/>
      <c r="P746" s="29"/>
      <c r="Q746" s="30"/>
      <c r="R746" s="31">
        <f t="shared" si="443"/>
        <v>0</v>
      </c>
      <c r="S746" s="29"/>
      <c r="T746" s="29"/>
      <c r="U746" s="29"/>
      <c r="V746" s="30"/>
      <c r="W746" s="31">
        <f t="shared" si="444"/>
        <v>0</v>
      </c>
      <c r="X746" s="29"/>
      <c r="Y746" s="29"/>
      <c r="Z746" s="29"/>
      <c r="AA746" s="30"/>
      <c r="AB746" s="31">
        <f t="shared" si="445"/>
        <v>0</v>
      </c>
      <c r="AC746" s="29"/>
      <c r="AD746" s="29"/>
      <c r="AE746" s="29"/>
      <c r="AF746" s="30"/>
      <c r="AG746" s="31">
        <f t="shared" si="446"/>
        <v>0</v>
      </c>
      <c r="AH746" s="29"/>
      <c r="AI746" s="29"/>
      <c r="AJ746" s="29"/>
      <c r="AK746" s="30"/>
      <c r="AL746" s="31">
        <f t="shared" si="447"/>
        <v>0</v>
      </c>
      <c r="AM746" s="29"/>
      <c r="AN746" s="29"/>
      <c r="AO746" s="29"/>
      <c r="AP746" s="30"/>
      <c r="AQ746" s="31">
        <f t="shared" si="448"/>
        <v>0</v>
      </c>
      <c r="AR746" s="29"/>
      <c r="AS746" s="29"/>
      <c r="AT746" s="29"/>
      <c r="AU746" s="30"/>
      <c r="AV746" s="43">
        <f t="shared" si="449"/>
        <v>0</v>
      </c>
    </row>
    <row r="747" spans="1:48" x14ac:dyDescent="0.25">
      <c r="A747" s="14">
        <v>50</v>
      </c>
      <c r="B747" s="8" t="s">
        <v>74</v>
      </c>
      <c r="C747" s="32" t="s">
        <v>85</v>
      </c>
      <c r="D747" s="29"/>
      <c r="E747" s="29"/>
      <c r="F747" s="29"/>
      <c r="G747" s="30"/>
      <c r="H747" s="31">
        <f t="shared" si="441"/>
        <v>0</v>
      </c>
      <c r="I747" s="29"/>
      <c r="J747" s="29"/>
      <c r="K747" s="29"/>
      <c r="L747" s="30"/>
      <c r="M747" s="31">
        <f t="shared" si="442"/>
        <v>0</v>
      </c>
      <c r="N747" s="29"/>
      <c r="O747" s="29"/>
      <c r="P747" s="29"/>
      <c r="Q747" s="30"/>
      <c r="R747" s="31">
        <f t="shared" si="443"/>
        <v>0</v>
      </c>
      <c r="S747" s="29"/>
      <c r="T747" s="29"/>
      <c r="U747" s="29"/>
      <c r="V747" s="30"/>
      <c r="W747" s="31">
        <f t="shared" si="444"/>
        <v>0</v>
      </c>
      <c r="X747" s="29"/>
      <c r="Y747" s="29"/>
      <c r="Z747" s="29"/>
      <c r="AA747" s="30"/>
      <c r="AB747" s="31">
        <f t="shared" si="445"/>
        <v>0</v>
      </c>
      <c r="AC747" s="29"/>
      <c r="AD747" s="29"/>
      <c r="AE747" s="29"/>
      <c r="AF747" s="30"/>
      <c r="AG747" s="31">
        <f t="shared" si="446"/>
        <v>0</v>
      </c>
      <c r="AH747" s="29"/>
      <c r="AI747" s="29"/>
      <c r="AJ747" s="29"/>
      <c r="AK747" s="30"/>
      <c r="AL747" s="31">
        <f t="shared" si="447"/>
        <v>0</v>
      </c>
      <c r="AM747" s="29"/>
      <c r="AN747" s="29"/>
      <c r="AO747" s="29"/>
      <c r="AP747" s="30"/>
      <c r="AQ747" s="31">
        <f t="shared" si="448"/>
        <v>0</v>
      </c>
      <c r="AR747" s="29"/>
      <c r="AS747" s="29"/>
      <c r="AT747" s="29"/>
      <c r="AU747" s="30"/>
      <c r="AV747" s="43">
        <f t="shared" si="449"/>
        <v>0</v>
      </c>
    </row>
    <row r="748" spans="1:48" x14ac:dyDescent="0.25">
      <c r="A748" s="14">
        <v>50</v>
      </c>
      <c r="B748" s="8" t="s">
        <v>75</v>
      </c>
      <c r="C748" s="32" t="s">
        <v>85</v>
      </c>
      <c r="D748" s="29"/>
      <c r="E748" s="29"/>
      <c r="F748" s="29"/>
      <c r="G748" s="30"/>
      <c r="H748" s="31">
        <f t="shared" si="441"/>
        <v>0</v>
      </c>
      <c r="I748" s="29"/>
      <c r="J748" s="29"/>
      <c r="K748" s="29"/>
      <c r="L748" s="30"/>
      <c r="M748" s="31">
        <f t="shared" si="442"/>
        <v>0</v>
      </c>
      <c r="N748" s="29"/>
      <c r="O748" s="29"/>
      <c r="P748" s="29"/>
      <c r="Q748" s="30"/>
      <c r="R748" s="31">
        <f t="shared" si="443"/>
        <v>0</v>
      </c>
      <c r="S748" s="29"/>
      <c r="T748" s="29"/>
      <c r="U748" s="29"/>
      <c r="V748" s="30"/>
      <c r="W748" s="31">
        <f t="shared" si="444"/>
        <v>0</v>
      </c>
      <c r="X748" s="29"/>
      <c r="Y748" s="29"/>
      <c r="Z748" s="29"/>
      <c r="AA748" s="30"/>
      <c r="AB748" s="31">
        <f t="shared" si="445"/>
        <v>0</v>
      </c>
      <c r="AC748" s="29"/>
      <c r="AD748" s="29"/>
      <c r="AE748" s="29"/>
      <c r="AF748" s="30"/>
      <c r="AG748" s="31">
        <f t="shared" si="446"/>
        <v>0</v>
      </c>
      <c r="AH748" s="29"/>
      <c r="AI748" s="29"/>
      <c r="AJ748" s="29"/>
      <c r="AK748" s="30"/>
      <c r="AL748" s="31">
        <f t="shared" si="447"/>
        <v>0</v>
      </c>
      <c r="AM748" s="29"/>
      <c r="AN748" s="29"/>
      <c r="AO748" s="29"/>
      <c r="AP748" s="30"/>
      <c r="AQ748" s="31">
        <f t="shared" si="448"/>
        <v>0</v>
      </c>
      <c r="AR748" s="29"/>
      <c r="AS748" s="29"/>
      <c r="AT748" s="29"/>
      <c r="AU748" s="30"/>
      <c r="AV748" s="43">
        <f t="shared" si="449"/>
        <v>0</v>
      </c>
    </row>
    <row r="749" spans="1:48" x14ac:dyDescent="0.25">
      <c r="A749" s="14">
        <v>50</v>
      </c>
      <c r="B749" s="8" t="s">
        <v>76</v>
      </c>
      <c r="C749" s="32" t="s">
        <v>85</v>
      </c>
      <c r="D749" s="29"/>
      <c r="E749" s="29"/>
      <c r="F749" s="29"/>
      <c r="G749" s="30"/>
      <c r="H749" s="31">
        <f t="shared" si="441"/>
        <v>0</v>
      </c>
      <c r="I749" s="29"/>
      <c r="J749" s="29"/>
      <c r="K749" s="29"/>
      <c r="L749" s="30"/>
      <c r="M749" s="31">
        <f t="shared" si="442"/>
        <v>0</v>
      </c>
      <c r="N749" s="29"/>
      <c r="O749" s="29"/>
      <c r="P749" s="29"/>
      <c r="Q749" s="30"/>
      <c r="R749" s="31">
        <f t="shared" si="443"/>
        <v>0</v>
      </c>
      <c r="S749" s="29"/>
      <c r="T749" s="29"/>
      <c r="U749" s="29"/>
      <c r="V749" s="30"/>
      <c r="W749" s="31">
        <f t="shared" si="444"/>
        <v>0</v>
      </c>
      <c r="X749" s="29"/>
      <c r="Y749" s="29"/>
      <c r="Z749" s="29"/>
      <c r="AA749" s="30"/>
      <c r="AB749" s="31">
        <f t="shared" si="445"/>
        <v>0</v>
      </c>
      <c r="AC749" s="29"/>
      <c r="AD749" s="29"/>
      <c r="AE749" s="29"/>
      <c r="AF749" s="30"/>
      <c r="AG749" s="31">
        <f t="shared" si="446"/>
        <v>0</v>
      </c>
      <c r="AH749" s="29"/>
      <c r="AI749" s="29"/>
      <c r="AJ749" s="29"/>
      <c r="AK749" s="30"/>
      <c r="AL749" s="31">
        <f t="shared" si="447"/>
        <v>0</v>
      </c>
      <c r="AM749" s="29"/>
      <c r="AN749" s="29"/>
      <c r="AO749" s="29"/>
      <c r="AP749" s="30"/>
      <c r="AQ749" s="31">
        <f t="shared" si="448"/>
        <v>0</v>
      </c>
      <c r="AR749" s="29"/>
      <c r="AS749" s="29"/>
      <c r="AT749" s="29"/>
      <c r="AU749" s="30"/>
      <c r="AV749" s="43">
        <f t="shared" si="449"/>
        <v>0</v>
      </c>
    </row>
    <row r="750" spans="1:48" x14ac:dyDescent="0.25">
      <c r="A750" s="14">
        <v>50</v>
      </c>
      <c r="B750" s="8" t="s">
        <v>77</v>
      </c>
      <c r="C750" s="32" t="s">
        <v>85</v>
      </c>
      <c r="D750" s="29"/>
      <c r="E750" s="29"/>
      <c r="F750" s="29"/>
      <c r="G750" s="30"/>
      <c r="H750" s="31">
        <f t="shared" si="441"/>
        <v>0</v>
      </c>
      <c r="I750" s="29"/>
      <c r="J750" s="29"/>
      <c r="K750" s="29"/>
      <c r="L750" s="30"/>
      <c r="M750" s="31">
        <f t="shared" si="442"/>
        <v>0</v>
      </c>
      <c r="N750" s="29"/>
      <c r="O750" s="29"/>
      <c r="P750" s="29"/>
      <c r="Q750" s="30"/>
      <c r="R750" s="31">
        <f t="shared" si="443"/>
        <v>0</v>
      </c>
      <c r="S750" s="29"/>
      <c r="T750" s="29"/>
      <c r="U750" s="29"/>
      <c r="V750" s="30"/>
      <c r="W750" s="31">
        <f t="shared" si="444"/>
        <v>0</v>
      </c>
      <c r="X750" s="29"/>
      <c r="Y750" s="29"/>
      <c r="Z750" s="29"/>
      <c r="AA750" s="30"/>
      <c r="AB750" s="31">
        <f t="shared" si="445"/>
        <v>0</v>
      </c>
      <c r="AC750" s="29"/>
      <c r="AD750" s="29"/>
      <c r="AE750" s="29"/>
      <c r="AF750" s="30"/>
      <c r="AG750" s="31">
        <f t="shared" si="446"/>
        <v>0</v>
      </c>
      <c r="AH750" s="29"/>
      <c r="AI750" s="29"/>
      <c r="AJ750" s="29"/>
      <c r="AK750" s="30"/>
      <c r="AL750" s="31">
        <f t="shared" si="447"/>
        <v>0</v>
      </c>
      <c r="AM750" s="29"/>
      <c r="AN750" s="29"/>
      <c r="AO750" s="29"/>
      <c r="AP750" s="30"/>
      <c r="AQ750" s="31">
        <f t="shared" si="448"/>
        <v>0</v>
      </c>
      <c r="AR750" s="29"/>
      <c r="AS750" s="29"/>
      <c r="AT750" s="29"/>
      <c r="AU750" s="30"/>
      <c r="AV750" s="43">
        <f t="shared" si="449"/>
        <v>0</v>
      </c>
    </row>
    <row r="751" spans="1:48" x14ac:dyDescent="0.25">
      <c r="A751" s="14">
        <v>50</v>
      </c>
      <c r="B751" s="8" t="s">
        <v>78</v>
      </c>
      <c r="C751" s="32" t="s">
        <v>85</v>
      </c>
      <c r="D751" s="29"/>
      <c r="E751" s="29"/>
      <c r="F751" s="29"/>
      <c r="G751" s="30"/>
      <c r="H751" s="31">
        <f t="shared" si="441"/>
        <v>0</v>
      </c>
      <c r="I751" s="29"/>
      <c r="J751" s="29"/>
      <c r="K751" s="29"/>
      <c r="L751" s="30"/>
      <c r="M751" s="31">
        <f t="shared" si="442"/>
        <v>0</v>
      </c>
      <c r="N751" s="29"/>
      <c r="O751" s="29"/>
      <c r="P751" s="29"/>
      <c r="Q751" s="30"/>
      <c r="R751" s="31">
        <f t="shared" si="443"/>
        <v>0</v>
      </c>
      <c r="S751" s="29"/>
      <c r="T751" s="29"/>
      <c r="U751" s="29"/>
      <c r="V751" s="30"/>
      <c r="W751" s="31">
        <f t="shared" si="444"/>
        <v>0</v>
      </c>
      <c r="X751" s="29"/>
      <c r="Y751" s="29"/>
      <c r="Z751" s="29"/>
      <c r="AA751" s="30"/>
      <c r="AB751" s="31">
        <f t="shared" si="445"/>
        <v>0</v>
      </c>
      <c r="AC751" s="29"/>
      <c r="AD751" s="29"/>
      <c r="AE751" s="29"/>
      <c r="AF751" s="30"/>
      <c r="AG751" s="31">
        <f t="shared" si="446"/>
        <v>0</v>
      </c>
      <c r="AH751" s="29"/>
      <c r="AI751" s="29"/>
      <c r="AJ751" s="29"/>
      <c r="AK751" s="30"/>
      <c r="AL751" s="31">
        <f t="shared" si="447"/>
        <v>0</v>
      </c>
      <c r="AM751" s="29"/>
      <c r="AN751" s="29"/>
      <c r="AO751" s="29"/>
      <c r="AP751" s="30"/>
      <c r="AQ751" s="31">
        <f t="shared" si="448"/>
        <v>0</v>
      </c>
      <c r="AR751" s="29"/>
      <c r="AS751" s="29"/>
      <c r="AT751" s="29"/>
      <c r="AU751" s="30"/>
      <c r="AV751" s="43">
        <f t="shared" si="449"/>
        <v>0</v>
      </c>
    </row>
    <row r="752" spans="1:48" x14ac:dyDescent="0.25">
      <c r="A752" s="14">
        <v>50</v>
      </c>
      <c r="B752" s="8" t="s">
        <v>79</v>
      </c>
      <c r="C752" s="32" t="s">
        <v>85</v>
      </c>
      <c r="D752" s="29"/>
      <c r="E752" s="29"/>
      <c r="F752" s="29"/>
      <c r="G752" s="30"/>
      <c r="H752" s="31">
        <f t="shared" si="441"/>
        <v>0</v>
      </c>
      <c r="I752" s="29"/>
      <c r="J752" s="29"/>
      <c r="K752" s="29"/>
      <c r="L752" s="30"/>
      <c r="M752" s="31">
        <f t="shared" si="442"/>
        <v>0</v>
      </c>
      <c r="N752" s="29"/>
      <c r="O752" s="29"/>
      <c r="P752" s="29"/>
      <c r="Q752" s="30"/>
      <c r="R752" s="31">
        <f t="shared" si="443"/>
        <v>0</v>
      </c>
      <c r="S752" s="29"/>
      <c r="T752" s="29"/>
      <c r="U752" s="29"/>
      <c r="V752" s="30"/>
      <c r="W752" s="31">
        <f t="shared" si="444"/>
        <v>0</v>
      </c>
      <c r="X752" s="29"/>
      <c r="Y752" s="29"/>
      <c r="Z752" s="29"/>
      <c r="AA752" s="30"/>
      <c r="AB752" s="31">
        <f t="shared" si="445"/>
        <v>0</v>
      </c>
      <c r="AC752" s="29"/>
      <c r="AD752" s="29"/>
      <c r="AE752" s="29"/>
      <c r="AF752" s="30"/>
      <c r="AG752" s="31">
        <f t="shared" si="446"/>
        <v>0</v>
      </c>
      <c r="AH752" s="29"/>
      <c r="AI752" s="29"/>
      <c r="AJ752" s="29"/>
      <c r="AK752" s="30"/>
      <c r="AL752" s="31">
        <f t="shared" si="447"/>
        <v>0</v>
      </c>
      <c r="AM752" s="29"/>
      <c r="AN752" s="29"/>
      <c r="AO752" s="29"/>
      <c r="AP752" s="30"/>
      <c r="AQ752" s="31">
        <f t="shared" si="448"/>
        <v>0</v>
      </c>
      <c r="AR752" s="29"/>
      <c r="AS752" s="29"/>
      <c r="AT752" s="29"/>
      <c r="AU752" s="30"/>
      <c r="AV752" s="43">
        <f t="shared" si="449"/>
        <v>0</v>
      </c>
    </row>
    <row r="753" spans="1:48" x14ac:dyDescent="0.25">
      <c r="A753" s="14">
        <v>50</v>
      </c>
      <c r="B753" s="8" t="s">
        <v>80</v>
      </c>
      <c r="C753" s="32" t="s">
        <v>85</v>
      </c>
      <c r="D753" s="29"/>
      <c r="E753" s="29"/>
      <c r="F753" s="29"/>
      <c r="G753" s="30"/>
      <c r="H753" s="31">
        <f t="shared" si="441"/>
        <v>0</v>
      </c>
      <c r="I753" s="29"/>
      <c r="J753" s="29"/>
      <c r="K753" s="29"/>
      <c r="L753" s="30"/>
      <c r="M753" s="31">
        <f t="shared" si="442"/>
        <v>0</v>
      </c>
      <c r="N753" s="29"/>
      <c r="O753" s="29"/>
      <c r="P753" s="29"/>
      <c r="Q753" s="30"/>
      <c r="R753" s="31">
        <f t="shared" si="443"/>
        <v>0</v>
      </c>
      <c r="S753" s="29"/>
      <c r="T753" s="29"/>
      <c r="U753" s="29"/>
      <c r="V753" s="30"/>
      <c r="W753" s="31">
        <f t="shared" si="444"/>
        <v>0</v>
      </c>
      <c r="X753" s="29"/>
      <c r="Y753" s="29"/>
      <c r="Z753" s="29"/>
      <c r="AA753" s="30"/>
      <c r="AB753" s="31">
        <f t="shared" si="445"/>
        <v>0</v>
      </c>
      <c r="AC753" s="29"/>
      <c r="AD753" s="29"/>
      <c r="AE753" s="29"/>
      <c r="AF753" s="30"/>
      <c r="AG753" s="31">
        <f t="shared" si="446"/>
        <v>0</v>
      </c>
      <c r="AH753" s="29"/>
      <c r="AI753" s="29"/>
      <c r="AJ753" s="29"/>
      <c r="AK753" s="30"/>
      <c r="AL753" s="31">
        <f t="shared" si="447"/>
        <v>0</v>
      </c>
      <c r="AM753" s="29"/>
      <c r="AN753" s="29"/>
      <c r="AO753" s="29"/>
      <c r="AP753" s="30"/>
      <c r="AQ753" s="31">
        <f t="shared" si="448"/>
        <v>0</v>
      </c>
      <c r="AR753" s="29"/>
      <c r="AS753" s="29"/>
      <c r="AT753" s="29"/>
      <c r="AU753" s="30"/>
      <c r="AV753" s="43">
        <f t="shared" si="449"/>
        <v>0</v>
      </c>
    </row>
    <row r="754" spans="1:48" x14ac:dyDescent="0.25">
      <c r="A754" s="14">
        <v>50</v>
      </c>
      <c r="B754" s="32" t="s">
        <v>81</v>
      </c>
      <c r="C754" s="32" t="s">
        <v>85</v>
      </c>
      <c r="D754" s="33"/>
      <c r="E754" s="33"/>
      <c r="F754" s="33"/>
      <c r="G754" s="34"/>
      <c r="H754" s="35">
        <f t="shared" si="441"/>
        <v>0</v>
      </c>
      <c r="I754" s="33"/>
      <c r="J754" s="33"/>
      <c r="K754" s="33"/>
      <c r="L754" s="34"/>
      <c r="M754" s="35">
        <f t="shared" si="442"/>
        <v>0</v>
      </c>
      <c r="N754" s="33"/>
      <c r="O754" s="33"/>
      <c r="P754" s="33"/>
      <c r="Q754" s="34"/>
      <c r="R754" s="35">
        <f t="shared" si="443"/>
        <v>0</v>
      </c>
      <c r="S754" s="33"/>
      <c r="T754" s="33"/>
      <c r="U754" s="33"/>
      <c r="V754" s="34"/>
      <c r="W754" s="35">
        <f t="shared" si="444"/>
        <v>0</v>
      </c>
      <c r="X754" s="33"/>
      <c r="Y754" s="33"/>
      <c r="Z754" s="33"/>
      <c r="AA754" s="34"/>
      <c r="AB754" s="35">
        <f t="shared" si="445"/>
        <v>0</v>
      </c>
      <c r="AC754" s="33"/>
      <c r="AD754" s="33"/>
      <c r="AE754" s="33"/>
      <c r="AF754" s="34"/>
      <c r="AG754" s="35">
        <f t="shared" si="446"/>
        <v>0</v>
      </c>
      <c r="AH754" s="33"/>
      <c r="AI754" s="33"/>
      <c r="AJ754" s="33"/>
      <c r="AK754" s="34"/>
      <c r="AL754" s="35">
        <f t="shared" si="447"/>
        <v>0</v>
      </c>
      <c r="AM754" s="33"/>
      <c r="AN754" s="33"/>
      <c r="AO754" s="33"/>
      <c r="AP754" s="34"/>
      <c r="AQ754" s="35">
        <f t="shared" si="448"/>
        <v>0</v>
      </c>
      <c r="AR754" s="33"/>
      <c r="AS754" s="33"/>
      <c r="AT754" s="33"/>
      <c r="AU754" s="34"/>
      <c r="AV754" s="44">
        <f t="shared" si="449"/>
        <v>0</v>
      </c>
    </row>
    <row r="755" spans="1:48" x14ac:dyDescent="0.25">
      <c r="A755" s="14">
        <v>50</v>
      </c>
      <c r="B755" s="36"/>
      <c r="C755" s="37"/>
      <c r="D755" s="38"/>
      <c r="E755" s="39"/>
      <c r="F755" s="39"/>
      <c r="G755" s="39"/>
      <c r="H755" s="40">
        <f>SUM(H742:H754)</f>
        <v>0</v>
      </c>
      <c r="I755" s="39"/>
      <c r="J755" s="39"/>
      <c r="K755" s="39"/>
      <c r="L755" s="39"/>
      <c r="M755" s="40">
        <f>SUM(M742:M754)</f>
        <v>0</v>
      </c>
      <c r="N755" s="39"/>
      <c r="O755" s="39"/>
      <c r="P755" s="39"/>
      <c r="Q755" s="39"/>
      <c r="R755" s="40">
        <f>SUM(R742:R754)</f>
        <v>0</v>
      </c>
      <c r="S755" s="39"/>
      <c r="T755" s="39"/>
      <c r="U755" s="39"/>
      <c r="V755" s="39"/>
      <c r="W755" s="40">
        <f>SUM(W742:W754)</f>
        <v>0</v>
      </c>
      <c r="X755" s="39"/>
      <c r="Y755" s="39"/>
      <c r="Z755" s="39"/>
      <c r="AA755" s="39"/>
      <c r="AB755" s="40">
        <f>SUM(AB742:AB754)</f>
        <v>0</v>
      </c>
      <c r="AC755" s="39"/>
      <c r="AD755" s="39"/>
      <c r="AE755" s="39"/>
      <c r="AF755" s="39"/>
      <c r="AG755" s="40">
        <f>SUM(AG742:AG754)</f>
        <v>0</v>
      </c>
      <c r="AH755" s="39"/>
      <c r="AI755" s="39"/>
      <c r="AJ755" s="39"/>
      <c r="AK755" s="39"/>
      <c r="AL755" s="40">
        <f>SUM(AL742:AL754)</f>
        <v>0</v>
      </c>
      <c r="AM755" s="39"/>
      <c r="AN755" s="39"/>
      <c r="AO755" s="39"/>
      <c r="AP755" s="39"/>
      <c r="AQ755" s="40">
        <f>SUM(AQ742:AQ754)</f>
        <v>0</v>
      </c>
      <c r="AR755" s="39"/>
      <c r="AS755" s="39"/>
      <c r="AT755" s="39"/>
      <c r="AU755" s="39"/>
      <c r="AV755" s="40">
        <f>SUM(AV742:AV754)</f>
        <v>0</v>
      </c>
    </row>
  </sheetData>
  <mergeCells count="111">
    <mergeCell ref="B666:C666"/>
    <mergeCell ref="D666:AV666"/>
    <mergeCell ref="B681:C681"/>
    <mergeCell ref="D681:AV68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591:C591"/>
    <mergeCell ref="D591:AV591"/>
    <mergeCell ref="B606:C606"/>
    <mergeCell ref="D606:AV606"/>
    <mergeCell ref="B621:C621"/>
    <mergeCell ref="D621:AV621"/>
    <mergeCell ref="B636:C636"/>
    <mergeCell ref="D636:AV636"/>
    <mergeCell ref="B651:C651"/>
    <mergeCell ref="D651:AV651"/>
    <mergeCell ref="B516:C516"/>
    <mergeCell ref="D516:AV516"/>
    <mergeCell ref="B531:C531"/>
    <mergeCell ref="D531:AV531"/>
    <mergeCell ref="B546:C546"/>
    <mergeCell ref="D546:AV546"/>
    <mergeCell ref="B561:C561"/>
    <mergeCell ref="D561:AV561"/>
    <mergeCell ref="B576:C576"/>
    <mergeCell ref="D576:AV576"/>
    <mergeCell ref="B441:C441"/>
    <mergeCell ref="D441:AV441"/>
    <mergeCell ref="B456:C456"/>
    <mergeCell ref="D456:AV456"/>
    <mergeCell ref="B471:C471"/>
    <mergeCell ref="D471:AV471"/>
    <mergeCell ref="B486:C486"/>
    <mergeCell ref="D486:AV486"/>
    <mergeCell ref="B501:C501"/>
    <mergeCell ref="D501:AV501"/>
    <mergeCell ref="B366:C366"/>
    <mergeCell ref="D366:AV366"/>
    <mergeCell ref="B381:C381"/>
    <mergeCell ref="D381:AV381"/>
    <mergeCell ref="B396:C396"/>
    <mergeCell ref="D396:AV396"/>
    <mergeCell ref="B411:C411"/>
    <mergeCell ref="D411:AV411"/>
    <mergeCell ref="B426:C426"/>
    <mergeCell ref="D426:AV426"/>
    <mergeCell ref="B291:C291"/>
    <mergeCell ref="D291:AV291"/>
    <mergeCell ref="B306:C306"/>
    <mergeCell ref="D306:AV306"/>
    <mergeCell ref="B321:C321"/>
    <mergeCell ref="D321:AV321"/>
    <mergeCell ref="B336:C336"/>
    <mergeCell ref="D336:AV336"/>
    <mergeCell ref="B351:C351"/>
    <mergeCell ref="D351:AV351"/>
    <mergeCell ref="B216:C216"/>
    <mergeCell ref="D216:AV216"/>
    <mergeCell ref="B231:C231"/>
    <mergeCell ref="D231:AV231"/>
    <mergeCell ref="B246:C246"/>
    <mergeCell ref="D246:AV246"/>
    <mergeCell ref="B261:C261"/>
    <mergeCell ref="D261:AV261"/>
    <mergeCell ref="B276:C276"/>
    <mergeCell ref="D276:AV276"/>
    <mergeCell ref="B141:C141"/>
    <mergeCell ref="D141:AV141"/>
    <mergeCell ref="B156:C156"/>
    <mergeCell ref="D156:AV156"/>
    <mergeCell ref="B171:C171"/>
    <mergeCell ref="D171:AV171"/>
    <mergeCell ref="B186:C186"/>
    <mergeCell ref="D186:AV186"/>
    <mergeCell ref="B201:C201"/>
    <mergeCell ref="D201:AV201"/>
    <mergeCell ref="B66:C66"/>
    <mergeCell ref="D66:AV66"/>
    <mergeCell ref="B81:C81"/>
    <mergeCell ref="D81:AV81"/>
    <mergeCell ref="B96:C96"/>
    <mergeCell ref="D96:AV96"/>
    <mergeCell ref="B111:C111"/>
    <mergeCell ref="D111:AV111"/>
    <mergeCell ref="B126:C126"/>
    <mergeCell ref="D126:AV126"/>
    <mergeCell ref="AM3:AQ3"/>
    <mergeCell ref="AR3:AV3"/>
    <mergeCell ref="B6:C6"/>
    <mergeCell ref="D6:AV6"/>
    <mergeCell ref="B21:C21"/>
    <mergeCell ref="D21:AV21"/>
    <mergeCell ref="B36:C36"/>
    <mergeCell ref="D36:AV36"/>
    <mergeCell ref="B51:C51"/>
    <mergeCell ref="D51:AV51"/>
    <mergeCell ref="B1:C1"/>
    <mergeCell ref="B3:C3"/>
    <mergeCell ref="D3:H3"/>
    <mergeCell ref="I3:M3"/>
    <mergeCell ref="N3:R3"/>
    <mergeCell ref="S3:W3"/>
    <mergeCell ref="X3:AB3"/>
    <mergeCell ref="AC3:AG3"/>
    <mergeCell ref="AH3:AL3"/>
  </mergeCells>
  <conditionalFormatting sqref="C2">
    <cfRule type="expression" dxfId="5" priority="3">
      <formula>LEN($C$2)=0</formula>
    </cfRule>
  </conditionalFormatting>
  <conditionalFormatting sqref="B5:AV6 B19:AV755">
    <cfRule type="expression" dxfId="4" priority="5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3" priority="4">
      <formula>AND(LEN($D6)=0,$A6&lt;=$C$2)</formula>
    </cfRule>
  </conditionalFormatting>
  <conditionalFormatting sqref="B7:AV18">
    <cfRule type="expression" dxfId="2" priority="1">
      <formula>$A7&gt;$C$2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X7:AA19 AR7:AU19 D202:G214 X202:AA214 AR202:AU214 D397:G409 X397:AA409 AR397:AU409 D592:G604 X592:AA604 AR592:AU604 S7:V19 AM7:AP19 S202:V214 AM202:AP214 S397:V409 AM397:AP409 S592:V604 AM592:AP604 N7:Q19 AH7:AK19 N202:Q214 AH202:AK214 N397:Q409 AH397:AK409 N592:Q604 AH592:AK604 I7:L19 AC7:AF19 I202:L214 AC202:AF214 I397:L409 AC397:AF409 I592:L604 AC592:AF604 I157:L169 AC157:AF169 I352:L364 AC352:AF364 I547:L559 AC547:AF559 I742:L754 AC742:AF754 D22:G34 X22:AA34 AR22:AU34 D217:G229 X217:AA229 AR217:AU229 D412:G424 X412:AA424 AR412:AU424 D607:G619 X607:AA619 AR607:AU619 D37:G49 X37:AA49 AR37:AU49 D232:G244 X232:AA244 AR232:AU244 D427:G439 X427:AA439 AR427:AU439 D622:G634 X622:AA634 AR622:AU634 D52:G64 X52:AA64 AR52:AU64 D247:G259 X247:AA259 AR247:AU259 D442:G454 X442:AA454 AR442:AU454 D637:G649 X637:AA649 AR637:AU649 D67:G79 X67:AA79 AR67:AU79 D262:G274 X262:AA274 AR262:AU274 D457:G469 X457:AA469 AR457:AU469 D652:G664 X652:AA664 AR652:AU664 D82:G94 X82:AA94 AR82:AU94 D277:G289 X277:AA289 AR277:AU289 D472:G484 X472:AA484 AR472:AU484 D667:G679 X667:AA679 AR667:AU679 D97:G109 X97:AA109 AR97:AU109 D292:G304 X292:AA304 AR292:AU304 D487:G499 X487:AA499 AR487:AU499 D682:G694 X682:AA694 AR682:AU694 D112:G124 X112:AA124 AR112:AU124 D307:G319 X307:AA319 AR307:AU319 D502:G514 X502:AA514 AR502:AU514 D697:G709 X697:AA709 AR697:AU709 D127:G139 X127:AA139 AR127:AU139 D322:G334 X322:AA334 AR322:AU334 D517:G529 X517:AA529 AR517:AU529 D712:G724 X712:AA724 AR712:AU724 D142:G154 X142:AA154 AR142:AU154 D337:G349 X337:AA349 AR337:AU349 D532:G544 X532:AA544 AR532:AU544 D727:G739 X727:AA739 AR727:AU739 D157:G169 X157:AA169 AR157:AU169 D352:G364 X352:AA364 AR352:AU364 D547:G559 X547:AA559 AR547:AU559 D742:G754 X742:AA754 AR742:AU754 D172:G184 X172:AA184 AR172:AU184 D367:G379 X367:AA379 AR367:AU379 D562:G574 X562:AA574 AR562:AU574 D187:G199 X187:AA199 AR187:AU199 D382:G394 X382:AA394 AR382:AU394 D577:G589 X577:AA589 AR577:AU589 S22:V34 AM22:AP34 S217:V229 AM217:AP229 S412:V424 AM412:AP424 S607:V619 AM607:AP619 S37:V49 AM37:AP49 S232:V244 AM232:AP244 S427:V439 AM427:AP439 S622:V634 AM622:AP634 S52:V64 AM52:AP64 S247:V259 AM247:AP259 S442:V454 AM442:AP454 S637:V649 AM637:AP649 S67:V79 AM67:AP79 S262:V274 AM262:AP274 S457:V469 AM457:AP469 S652:V664 AM652:AP664 S82:V94 AM82:AP94 S277:V289 AM277:AP289 S472:V484 AM472:AP484 S667:V679 AM667:AP679 S97:V109 AM97:AP109 S292:V304 AM292:AP304 S487:V499 AM487:AP499 S682:V694 AM682:AP694 S112:V124 AM112:AP124 S307:V319 AM307:AP319 S502:V514 AM502:AP514 S697:V709 AM697:AP709 S127:V139 AM127:AP139 S322:V334 AM322:AP334 S517:V529 AM517:AP529 S712:V724 AM712:AP724 S142:V154 AM142:AP154 S337:V349 AM337:AP349 S532:V544 AM532:AP544 S727:V739 AM727:AP739 S157:V169 AM157:AP169 S352:V364 AM352:AP364 S547:V559 AM547:AP559 S742:V754 AM742:AP754 S172:V184 AM172:AP184 S367:V379 AM367:AP379 S562:V574 AM562:AP574 S187:V199 AM187:AP199 S382:V394 AM382:AP394 S577:V589 AM577:AP589 N22:Q34 AH22:AK34 N217:Q229 AH217:AK229 N412:Q424 AH412:AK424 N607:Q619 AH607:AK619 N37:Q49 AH37:AK49 N232:Q244 AH232:AK244 N427:Q439 AH427:AK439 N622:Q634 AH622:AK634 N52:Q64 AH52:AK64 N247:Q259 AH247:AK259 N442:Q454 AH442:AK454 N637:Q649 AH637:AK649 N67:Q79 AH67:AK79 N262:Q274 AH262:AK274 N457:Q469 AH457:AK469 N652:Q664 AH652:AK664 N82:Q94 AH82:AK94 N277:Q289 AH277:AK289 N472:Q484 AH472:AK484 N667:Q679 AH667:AK679 N97:Q109 AH97:AK109 N292:Q304 AH292:AK304 N487:Q499 AH487:AK499 N682:Q694 AH682:AK694 N112:Q124 AH112:AK124 N307:Q319 AH307:AK319 N502:Q514 AH502:AK514 N697:Q709 AH697:AK709 N127:Q139 AH127:AK139 N322:Q334 AH322:AK334 N517:Q529 AH517:AK529 N712:Q724 AH712:AK724 N142:Q154 AH142:AK154 N337:Q349 AH337:AK349 N532:Q544 AH532:AK544 N727:Q739 AH727:AK739 N157:Q169 AH157:AK169 N352:Q364 AH352:AK364 N547:Q559 AH547:AK559 N742:Q754 AH742:AK754 N172:Q184 AH172:AK184 N367:Q379 AH367:AK379 N562:Q574 AH562:AK574 N187:Q199 AH187:AK199 N382:Q394 AH382:AK394 N577:Q589 AH577:AK589 I22:L34 AC22:AF34 I217:L229 AC217:AF229 I412:L424 AC412:AF424 I607:L619 AC607:AF619 I37:L49 AC37:AF49 I232:L244 AC232:AF244 I427:L439 AC427:AF439 I622:L634 AC622:AF634 I52:L64 AC52:AF64 I247:L259 AC247:AF259 I442:L454 AC442:AF454 I637:L649 AC637:AF649 I67:L79 AC67:AF79 I262:L274 AC262:AF274 I457:L469 AC457:AF469 I652:L664 AC652:AF664 I82:L94 AC82:AF94 I277:L289 AC277:AF289 I472:L484 AC472:AF484 I667:L679 AC667:AF679 I97:L109 AC97:AF109 I292:L304 AC292:AF304 I487:L499 AC487:AF499 I682:L694 AC682:AF694 I112:L124 AC112:AF124 I307:L319 AC307:AF319 I502:L514 AC502:AF514 I697:L709 AC697:AF709 I127:L139 AC127:AF139 I322:L334 AC322:AF334 I517:L529 AC517:AF529 I712:L724 AC712:AF724 I142:L154 AC142:AF154 I337:L349 AC337:AF349 I532:L544 AC532:AF544 I727:L739 AC727:AF739 I172:L184 AC172:AF184 I367:L379 AC367:AF379 I562:L574 AC562:AF574 I187:L199 AC187:AF199 I382:L394 AC382:AF394 I577:L589 AC577:AF589">
      <formula1>$D$1:$F$1</formula1>
    </dataValidation>
  </dataValidations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01"/>
  <sheetViews>
    <sheetView topLeftCell="B2" zoomScaleSheetLayoutView="100" workbookViewId="0">
      <pane xSplit="3" ySplit="2" topLeftCell="E49" activePane="bottomRight" state="frozen"/>
      <selection pane="topRight" activeCell="B2" sqref="B2"/>
      <selection pane="bottomLeft" activeCell="B2" sqref="B2"/>
      <selection pane="bottomRight" activeCell="D2" sqref="D2:D3"/>
    </sheetView>
  </sheetViews>
  <sheetFormatPr defaultColWidth="3.375" defaultRowHeight="15.75" x14ac:dyDescent="0.25"/>
  <cols>
    <col min="1" max="1" width="9" hidden="1" customWidth="1"/>
    <col min="2" max="2" width="3.25" hidden="1" customWidth="1"/>
    <col min="3" max="3" width="52.75" customWidth="1"/>
    <col min="4" max="4" width="8.125" customWidth="1"/>
  </cols>
  <sheetData>
    <row r="1" spans="1:256" ht="18.75" hidden="1" customHeight="1" x14ac:dyDescent="0.25">
      <c r="A1" t="e">
        <f>MAX(A5:A201)</f>
        <v>#REF!</v>
      </c>
      <c r="B1" s="1"/>
      <c r="C1" s="1"/>
      <c r="D1" s="1"/>
      <c r="E1" s="1">
        <v>1</v>
      </c>
      <c r="F1" s="1">
        <v>1</v>
      </c>
      <c r="G1" s="1">
        <v>1</v>
      </c>
      <c r="H1" s="1">
        <v>1</v>
      </c>
      <c r="I1" s="1">
        <v>1</v>
      </c>
      <c r="J1" s="1">
        <v>1</v>
      </c>
      <c r="K1" s="9">
        <v>2</v>
      </c>
      <c r="L1" s="1">
        <v>2</v>
      </c>
      <c r="M1" s="1">
        <v>2</v>
      </c>
      <c r="N1" s="1">
        <v>2</v>
      </c>
      <c r="O1" s="1">
        <v>2</v>
      </c>
      <c r="P1" s="1">
        <v>2</v>
      </c>
      <c r="Q1" s="9">
        <v>3</v>
      </c>
      <c r="R1" s="1">
        <v>3</v>
      </c>
      <c r="S1" s="1">
        <v>3</v>
      </c>
      <c r="T1" s="1">
        <v>3</v>
      </c>
      <c r="U1" s="1">
        <v>3</v>
      </c>
      <c r="V1" s="1">
        <v>3</v>
      </c>
      <c r="W1" s="9">
        <f>Q1+1</f>
        <v>4</v>
      </c>
      <c r="X1" s="9">
        <f t="shared" ref="X1:AC1" si="0">R1+1</f>
        <v>4</v>
      </c>
      <c r="Y1" s="9">
        <f t="shared" si="0"/>
        <v>4</v>
      </c>
      <c r="Z1" s="9">
        <f t="shared" si="0"/>
        <v>4</v>
      </c>
      <c r="AA1" s="9">
        <f t="shared" si="0"/>
        <v>4</v>
      </c>
      <c r="AB1" s="9">
        <f t="shared" si="0"/>
        <v>4</v>
      </c>
      <c r="AC1" s="9">
        <f t="shared" si="0"/>
        <v>5</v>
      </c>
      <c r="AD1" s="9">
        <f t="shared" ref="AD1:AO1" si="1">X1+1</f>
        <v>5</v>
      </c>
      <c r="AE1" s="9">
        <f t="shared" si="1"/>
        <v>5</v>
      </c>
      <c r="AF1" s="9">
        <f t="shared" si="1"/>
        <v>5</v>
      </c>
      <c r="AG1" s="9">
        <f t="shared" si="1"/>
        <v>5</v>
      </c>
      <c r="AH1" s="9">
        <f t="shared" si="1"/>
        <v>5</v>
      </c>
      <c r="AI1" s="9">
        <f t="shared" si="1"/>
        <v>6</v>
      </c>
      <c r="AJ1" s="9">
        <f t="shared" si="1"/>
        <v>6</v>
      </c>
      <c r="AK1" s="9">
        <f t="shared" si="1"/>
        <v>6</v>
      </c>
      <c r="AL1" s="9">
        <f t="shared" si="1"/>
        <v>6</v>
      </c>
      <c r="AM1" s="9">
        <f t="shared" si="1"/>
        <v>6</v>
      </c>
      <c r="AN1" s="9">
        <f t="shared" si="1"/>
        <v>6</v>
      </c>
      <c r="AO1" s="9">
        <f t="shared" si="1"/>
        <v>7</v>
      </c>
      <c r="AP1" s="9">
        <f t="shared" ref="AP1:DA1" si="2">AJ1+1</f>
        <v>7</v>
      </c>
      <c r="AQ1" s="9">
        <f t="shared" si="2"/>
        <v>7</v>
      </c>
      <c r="AR1" s="9">
        <f t="shared" si="2"/>
        <v>7</v>
      </c>
      <c r="AS1" s="9">
        <f t="shared" si="2"/>
        <v>7</v>
      </c>
      <c r="AT1" s="9">
        <f t="shared" si="2"/>
        <v>7</v>
      </c>
      <c r="AU1" s="9">
        <f t="shared" si="2"/>
        <v>8</v>
      </c>
      <c r="AV1" s="9">
        <f t="shared" si="2"/>
        <v>8</v>
      </c>
      <c r="AW1" s="9">
        <f t="shared" si="2"/>
        <v>8</v>
      </c>
      <c r="AX1" s="9">
        <f t="shared" si="2"/>
        <v>8</v>
      </c>
      <c r="AY1" s="9">
        <f t="shared" si="2"/>
        <v>8</v>
      </c>
      <c r="AZ1" s="9">
        <f t="shared" si="2"/>
        <v>8</v>
      </c>
      <c r="BA1" s="9">
        <f t="shared" si="2"/>
        <v>9</v>
      </c>
      <c r="BB1" s="9">
        <f t="shared" si="2"/>
        <v>9</v>
      </c>
      <c r="BC1" s="9">
        <f t="shared" si="2"/>
        <v>9</v>
      </c>
      <c r="BD1" s="9">
        <f t="shared" si="2"/>
        <v>9</v>
      </c>
      <c r="BE1" s="9">
        <f t="shared" si="2"/>
        <v>9</v>
      </c>
      <c r="BF1" s="9">
        <f t="shared" si="2"/>
        <v>9</v>
      </c>
      <c r="BG1" s="9">
        <f t="shared" si="2"/>
        <v>10</v>
      </c>
      <c r="BH1" s="9">
        <f t="shared" si="2"/>
        <v>10</v>
      </c>
      <c r="BI1" s="9">
        <f t="shared" si="2"/>
        <v>10</v>
      </c>
      <c r="BJ1" s="9">
        <f t="shared" si="2"/>
        <v>10</v>
      </c>
      <c r="BK1" s="9">
        <f t="shared" si="2"/>
        <v>10</v>
      </c>
      <c r="BL1" s="9">
        <f t="shared" si="2"/>
        <v>10</v>
      </c>
      <c r="BM1" s="9">
        <f t="shared" si="2"/>
        <v>11</v>
      </c>
      <c r="BN1" s="9">
        <f t="shared" si="2"/>
        <v>11</v>
      </c>
      <c r="BO1" s="9">
        <f t="shared" si="2"/>
        <v>11</v>
      </c>
      <c r="BP1" s="9">
        <f t="shared" si="2"/>
        <v>11</v>
      </c>
      <c r="BQ1" s="9">
        <f t="shared" si="2"/>
        <v>11</v>
      </c>
      <c r="BR1" s="9">
        <f t="shared" si="2"/>
        <v>11</v>
      </c>
      <c r="BS1" s="9">
        <f t="shared" si="2"/>
        <v>12</v>
      </c>
      <c r="BT1" s="9">
        <f t="shared" si="2"/>
        <v>12</v>
      </c>
      <c r="BU1" s="9">
        <f t="shared" si="2"/>
        <v>12</v>
      </c>
      <c r="BV1" s="9">
        <f t="shared" si="2"/>
        <v>12</v>
      </c>
      <c r="BW1" s="9">
        <f t="shared" si="2"/>
        <v>12</v>
      </c>
      <c r="BX1" s="9">
        <f t="shared" si="2"/>
        <v>12</v>
      </c>
      <c r="BY1" s="9">
        <f t="shared" si="2"/>
        <v>13</v>
      </c>
      <c r="BZ1" s="9">
        <f t="shared" si="2"/>
        <v>13</v>
      </c>
      <c r="CA1" s="9">
        <f t="shared" si="2"/>
        <v>13</v>
      </c>
      <c r="CB1" s="9">
        <f t="shared" si="2"/>
        <v>13</v>
      </c>
      <c r="CC1" s="9">
        <f t="shared" si="2"/>
        <v>13</v>
      </c>
      <c r="CD1" s="9">
        <f t="shared" si="2"/>
        <v>13</v>
      </c>
      <c r="CE1" s="9">
        <f t="shared" si="2"/>
        <v>14</v>
      </c>
      <c r="CF1" s="9">
        <f t="shared" si="2"/>
        <v>14</v>
      </c>
      <c r="CG1" s="9">
        <f t="shared" si="2"/>
        <v>14</v>
      </c>
      <c r="CH1" s="9">
        <f t="shared" si="2"/>
        <v>14</v>
      </c>
      <c r="CI1" s="9">
        <f t="shared" si="2"/>
        <v>14</v>
      </c>
      <c r="CJ1" s="9">
        <f t="shared" si="2"/>
        <v>14</v>
      </c>
      <c r="CK1" s="9">
        <f t="shared" si="2"/>
        <v>15</v>
      </c>
      <c r="CL1" s="9">
        <f t="shared" si="2"/>
        <v>15</v>
      </c>
      <c r="CM1" s="9">
        <f t="shared" si="2"/>
        <v>15</v>
      </c>
      <c r="CN1" s="9">
        <f t="shared" si="2"/>
        <v>15</v>
      </c>
      <c r="CO1" s="9">
        <f t="shared" si="2"/>
        <v>15</v>
      </c>
      <c r="CP1" s="9">
        <f t="shared" si="2"/>
        <v>15</v>
      </c>
      <c r="CQ1" s="9">
        <f t="shared" si="2"/>
        <v>16</v>
      </c>
      <c r="CR1" s="9">
        <f t="shared" si="2"/>
        <v>16</v>
      </c>
      <c r="CS1" s="9">
        <f t="shared" si="2"/>
        <v>16</v>
      </c>
      <c r="CT1" s="9">
        <f t="shared" si="2"/>
        <v>16</v>
      </c>
      <c r="CU1" s="9">
        <f t="shared" si="2"/>
        <v>16</v>
      </c>
      <c r="CV1" s="9">
        <f t="shared" si="2"/>
        <v>16</v>
      </c>
      <c r="CW1" s="9">
        <f t="shared" si="2"/>
        <v>17</v>
      </c>
      <c r="CX1" s="9">
        <f t="shared" si="2"/>
        <v>17</v>
      </c>
      <c r="CY1" s="9">
        <f t="shared" si="2"/>
        <v>17</v>
      </c>
      <c r="CZ1" s="9">
        <f t="shared" si="2"/>
        <v>17</v>
      </c>
      <c r="DA1" s="9">
        <f t="shared" si="2"/>
        <v>17</v>
      </c>
      <c r="DB1" s="9">
        <f t="shared" ref="DB1:FM1" si="3">CV1+1</f>
        <v>17</v>
      </c>
      <c r="DC1" s="9">
        <f t="shared" si="3"/>
        <v>18</v>
      </c>
      <c r="DD1" s="9">
        <f t="shared" si="3"/>
        <v>18</v>
      </c>
      <c r="DE1" s="9">
        <f t="shared" si="3"/>
        <v>18</v>
      </c>
      <c r="DF1" s="9">
        <f t="shared" si="3"/>
        <v>18</v>
      </c>
      <c r="DG1" s="9">
        <f t="shared" si="3"/>
        <v>18</v>
      </c>
      <c r="DH1" s="9">
        <f t="shared" si="3"/>
        <v>18</v>
      </c>
      <c r="DI1" s="9">
        <f t="shared" si="3"/>
        <v>19</v>
      </c>
      <c r="DJ1" s="9">
        <f t="shared" si="3"/>
        <v>19</v>
      </c>
      <c r="DK1" s="9">
        <f t="shared" si="3"/>
        <v>19</v>
      </c>
      <c r="DL1" s="9">
        <f t="shared" si="3"/>
        <v>19</v>
      </c>
      <c r="DM1" s="9">
        <f t="shared" si="3"/>
        <v>19</v>
      </c>
      <c r="DN1" s="9">
        <f t="shared" si="3"/>
        <v>19</v>
      </c>
      <c r="DO1" s="9">
        <f t="shared" si="3"/>
        <v>20</v>
      </c>
      <c r="DP1" s="9">
        <f t="shared" si="3"/>
        <v>20</v>
      </c>
      <c r="DQ1" s="9">
        <f t="shared" si="3"/>
        <v>20</v>
      </c>
      <c r="DR1" s="9">
        <f t="shared" si="3"/>
        <v>20</v>
      </c>
      <c r="DS1" s="9">
        <f t="shared" si="3"/>
        <v>20</v>
      </c>
      <c r="DT1" s="9">
        <f t="shared" si="3"/>
        <v>20</v>
      </c>
      <c r="DU1" s="9">
        <f t="shared" si="3"/>
        <v>21</v>
      </c>
      <c r="DV1" s="9">
        <f t="shared" si="3"/>
        <v>21</v>
      </c>
      <c r="DW1" s="9">
        <f t="shared" si="3"/>
        <v>21</v>
      </c>
      <c r="DX1" s="9">
        <f t="shared" si="3"/>
        <v>21</v>
      </c>
      <c r="DY1" s="9">
        <f t="shared" si="3"/>
        <v>21</v>
      </c>
      <c r="DZ1" s="9">
        <f t="shared" si="3"/>
        <v>21</v>
      </c>
      <c r="EA1" s="9">
        <f t="shared" si="3"/>
        <v>22</v>
      </c>
      <c r="EB1" s="9">
        <f t="shared" si="3"/>
        <v>22</v>
      </c>
      <c r="EC1" s="9">
        <f t="shared" si="3"/>
        <v>22</v>
      </c>
      <c r="ED1" s="9">
        <f t="shared" si="3"/>
        <v>22</v>
      </c>
      <c r="EE1" s="9">
        <f t="shared" si="3"/>
        <v>22</v>
      </c>
      <c r="EF1" s="9">
        <f t="shared" si="3"/>
        <v>22</v>
      </c>
      <c r="EG1" s="9">
        <f t="shared" si="3"/>
        <v>23</v>
      </c>
      <c r="EH1" s="9">
        <f t="shared" si="3"/>
        <v>23</v>
      </c>
      <c r="EI1" s="9">
        <f t="shared" si="3"/>
        <v>23</v>
      </c>
      <c r="EJ1" s="9">
        <f t="shared" si="3"/>
        <v>23</v>
      </c>
      <c r="EK1" s="9">
        <f t="shared" si="3"/>
        <v>23</v>
      </c>
      <c r="EL1" s="9">
        <f t="shared" si="3"/>
        <v>23</v>
      </c>
      <c r="EM1" s="9">
        <f t="shared" si="3"/>
        <v>24</v>
      </c>
      <c r="EN1" s="9">
        <f t="shared" si="3"/>
        <v>24</v>
      </c>
      <c r="EO1" s="9">
        <f t="shared" si="3"/>
        <v>24</v>
      </c>
      <c r="EP1" s="9">
        <f t="shared" si="3"/>
        <v>24</v>
      </c>
      <c r="EQ1" s="9">
        <f t="shared" si="3"/>
        <v>24</v>
      </c>
      <c r="ER1" s="9">
        <f t="shared" si="3"/>
        <v>24</v>
      </c>
      <c r="ES1" s="9">
        <f t="shared" si="3"/>
        <v>25</v>
      </c>
      <c r="ET1" s="9">
        <f t="shared" si="3"/>
        <v>25</v>
      </c>
      <c r="EU1" s="9">
        <f t="shared" si="3"/>
        <v>25</v>
      </c>
      <c r="EV1" s="9">
        <f t="shared" si="3"/>
        <v>25</v>
      </c>
      <c r="EW1" s="9">
        <f t="shared" si="3"/>
        <v>25</v>
      </c>
      <c r="EX1" s="9">
        <f t="shared" si="3"/>
        <v>25</v>
      </c>
      <c r="EY1" s="9">
        <f t="shared" si="3"/>
        <v>26</v>
      </c>
      <c r="EZ1" s="9">
        <f t="shared" si="3"/>
        <v>26</v>
      </c>
      <c r="FA1" s="9">
        <f t="shared" si="3"/>
        <v>26</v>
      </c>
      <c r="FB1" s="9">
        <f t="shared" si="3"/>
        <v>26</v>
      </c>
      <c r="FC1" s="9">
        <f t="shared" si="3"/>
        <v>26</v>
      </c>
      <c r="FD1" s="9">
        <f t="shared" si="3"/>
        <v>26</v>
      </c>
      <c r="FE1" s="9">
        <f t="shared" si="3"/>
        <v>27</v>
      </c>
      <c r="FF1" s="9">
        <f t="shared" si="3"/>
        <v>27</v>
      </c>
      <c r="FG1" s="9">
        <f t="shared" si="3"/>
        <v>27</v>
      </c>
      <c r="FH1" s="9">
        <f t="shared" si="3"/>
        <v>27</v>
      </c>
      <c r="FI1" s="9">
        <f t="shared" si="3"/>
        <v>27</v>
      </c>
      <c r="FJ1" s="9">
        <f t="shared" si="3"/>
        <v>27</v>
      </c>
      <c r="FK1" s="9">
        <f t="shared" si="3"/>
        <v>28</v>
      </c>
      <c r="FL1" s="9">
        <f t="shared" si="3"/>
        <v>28</v>
      </c>
      <c r="FM1" s="9">
        <f t="shared" si="3"/>
        <v>28</v>
      </c>
      <c r="FN1" s="9">
        <f t="shared" ref="FN1:HY1" si="4">FH1+1</f>
        <v>28</v>
      </c>
      <c r="FO1" s="9">
        <f t="shared" si="4"/>
        <v>28</v>
      </c>
      <c r="FP1" s="9">
        <f t="shared" si="4"/>
        <v>28</v>
      </c>
      <c r="FQ1" s="9">
        <f t="shared" si="4"/>
        <v>29</v>
      </c>
      <c r="FR1" s="9">
        <f t="shared" si="4"/>
        <v>29</v>
      </c>
      <c r="FS1" s="9">
        <f t="shared" si="4"/>
        <v>29</v>
      </c>
      <c r="FT1" s="9">
        <f t="shared" si="4"/>
        <v>29</v>
      </c>
      <c r="FU1" s="9">
        <f t="shared" si="4"/>
        <v>29</v>
      </c>
      <c r="FV1" s="9">
        <f t="shared" si="4"/>
        <v>29</v>
      </c>
      <c r="FW1" s="9">
        <f t="shared" si="4"/>
        <v>30</v>
      </c>
      <c r="FX1" s="9">
        <f t="shared" si="4"/>
        <v>30</v>
      </c>
      <c r="FY1" s="9">
        <f t="shared" si="4"/>
        <v>30</v>
      </c>
      <c r="FZ1" s="9">
        <f t="shared" si="4"/>
        <v>30</v>
      </c>
      <c r="GA1" s="9">
        <f t="shared" si="4"/>
        <v>30</v>
      </c>
      <c r="GB1" s="9">
        <f t="shared" si="4"/>
        <v>30</v>
      </c>
      <c r="GC1" s="9">
        <f t="shared" si="4"/>
        <v>31</v>
      </c>
      <c r="GD1" s="9">
        <f t="shared" si="4"/>
        <v>31</v>
      </c>
      <c r="GE1" s="9">
        <f t="shared" si="4"/>
        <v>31</v>
      </c>
      <c r="GF1" s="9">
        <f t="shared" si="4"/>
        <v>31</v>
      </c>
      <c r="GG1" s="9">
        <f t="shared" si="4"/>
        <v>31</v>
      </c>
      <c r="GH1" s="9">
        <f t="shared" si="4"/>
        <v>31</v>
      </c>
      <c r="GI1" s="9">
        <f t="shared" si="4"/>
        <v>32</v>
      </c>
      <c r="GJ1" s="9">
        <f t="shared" si="4"/>
        <v>32</v>
      </c>
      <c r="GK1" s="9">
        <f t="shared" si="4"/>
        <v>32</v>
      </c>
      <c r="GL1" s="9">
        <f t="shared" si="4"/>
        <v>32</v>
      </c>
      <c r="GM1" s="9">
        <f t="shared" si="4"/>
        <v>32</v>
      </c>
      <c r="GN1" s="9">
        <f t="shared" si="4"/>
        <v>32</v>
      </c>
      <c r="GO1" s="9">
        <f t="shared" si="4"/>
        <v>33</v>
      </c>
      <c r="GP1" s="9">
        <f t="shared" si="4"/>
        <v>33</v>
      </c>
      <c r="GQ1" s="9">
        <f t="shared" si="4"/>
        <v>33</v>
      </c>
      <c r="GR1" s="9">
        <f t="shared" si="4"/>
        <v>33</v>
      </c>
      <c r="GS1" s="9">
        <f t="shared" si="4"/>
        <v>33</v>
      </c>
      <c r="GT1" s="9">
        <f t="shared" si="4"/>
        <v>33</v>
      </c>
      <c r="GU1" s="9">
        <f t="shared" si="4"/>
        <v>34</v>
      </c>
      <c r="GV1" s="9">
        <f t="shared" si="4"/>
        <v>34</v>
      </c>
      <c r="GW1" s="9">
        <f t="shared" si="4"/>
        <v>34</v>
      </c>
      <c r="GX1" s="9">
        <f t="shared" si="4"/>
        <v>34</v>
      </c>
      <c r="GY1" s="9">
        <f t="shared" si="4"/>
        <v>34</v>
      </c>
      <c r="GZ1" s="9">
        <f t="shared" si="4"/>
        <v>34</v>
      </c>
      <c r="HA1" s="9">
        <f t="shared" si="4"/>
        <v>35</v>
      </c>
      <c r="HB1" s="9">
        <f t="shared" si="4"/>
        <v>35</v>
      </c>
      <c r="HC1" s="9">
        <f t="shared" si="4"/>
        <v>35</v>
      </c>
      <c r="HD1" s="9">
        <f t="shared" si="4"/>
        <v>35</v>
      </c>
      <c r="HE1" s="9">
        <f t="shared" si="4"/>
        <v>35</v>
      </c>
      <c r="HF1" s="9">
        <f t="shared" si="4"/>
        <v>35</v>
      </c>
      <c r="HG1" s="9">
        <f t="shared" si="4"/>
        <v>36</v>
      </c>
      <c r="HH1" s="9">
        <f t="shared" si="4"/>
        <v>36</v>
      </c>
      <c r="HI1" s="9">
        <f t="shared" si="4"/>
        <v>36</v>
      </c>
      <c r="HJ1" s="9">
        <f t="shared" si="4"/>
        <v>36</v>
      </c>
      <c r="HK1" s="9">
        <f t="shared" si="4"/>
        <v>36</v>
      </c>
      <c r="HL1" s="9">
        <f t="shared" si="4"/>
        <v>36</v>
      </c>
      <c r="HM1" s="9">
        <f t="shared" si="4"/>
        <v>37</v>
      </c>
      <c r="HN1" s="9">
        <f t="shared" si="4"/>
        <v>37</v>
      </c>
      <c r="HO1" s="9">
        <f t="shared" si="4"/>
        <v>37</v>
      </c>
      <c r="HP1" s="9">
        <f t="shared" si="4"/>
        <v>37</v>
      </c>
      <c r="HQ1" s="9">
        <f t="shared" si="4"/>
        <v>37</v>
      </c>
      <c r="HR1" s="9">
        <f t="shared" si="4"/>
        <v>37</v>
      </c>
      <c r="HS1" s="9">
        <f t="shared" si="4"/>
        <v>38</v>
      </c>
      <c r="HT1" s="9">
        <f t="shared" si="4"/>
        <v>38</v>
      </c>
      <c r="HU1" s="9">
        <f t="shared" si="4"/>
        <v>38</v>
      </c>
      <c r="HV1" s="9">
        <f t="shared" si="4"/>
        <v>38</v>
      </c>
      <c r="HW1" s="9">
        <f t="shared" si="4"/>
        <v>38</v>
      </c>
      <c r="HX1" s="9">
        <f t="shared" si="4"/>
        <v>38</v>
      </c>
      <c r="HY1" s="9">
        <f t="shared" si="4"/>
        <v>39</v>
      </c>
      <c r="HZ1" s="9">
        <f t="shared" ref="HZ1:IV1" si="5">HT1+1</f>
        <v>39</v>
      </c>
      <c r="IA1" s="9">
        <f t="shared" si="5"/>
        <v>39</v>
      </c>
      <c r="IB1" s="9">
        <f t="shared" si="5"/>
        <v>39</v>
      </c>
      <c r="IC1" s="9">
        <f t="shared" si="5"/>
        <v>39</v>
      </c>
      <c r="ID1" s="9">
        <f t="shared" si="5"/>
        <v>39</v>
      </c>
      <c r="IE1" s="9">
        <f t="shared" si="5"/>
        <v>40</v>
      </c>
      <c r="IF1" s="9">
        <f t="shared" si="5"/>
        <v>40</v>
      </c>
      <c r="IG1" s="9">
        <f t="shared" si="5"/>
        <v>40</v>
      </c>
      <c r="IH1" s="9">
        <f t="shared" si="5"/>
        <v>40</v>
      </c>
      <c r="II1" s="9">
        <f t="shared" si="5"/>
        <v>40</v>
      </c>
      <c r="IJ1" s="9">
        <f t="shared" si="5"/>
        <v>40</v>
      </c>
      <c r="IK1" s="9">
        <f t="shared" si="5"/>
        <v>41</v>
      </c>
      <c r="IL1" s="9">
        <f t="shared" si="5"/>
        <v>41</v>
      </c>
      <c r="IM1" s="9">
        <f t="shared" si="5"/>
        <v>41</v>
      </c>
      <c r="IN1" s="9">
        <f t="shared" si="5"/>
        <v>41</v>
      </c>
      <c r="IO1" s="9">
        <f t="shared" si="5"/>
        <v>41</v>
      </c>
      <c r="IP1" s="9">
        <f t="shared" si="5"/>
        <v>41</v>
      </c>
      <c r="IQ1" s="9">
        <f t="shared" si="5"/>
        <v>42</v>
      </c>
      <c r="IR1" s="9">
        <f t="shared" si="5"/>
        <v>42</v>
      </c>
      <c r="IS1" s="9">
        <f t="shared" si="5"/>
        <v>42</v>
      </c>
      <c r="IT1" s="9">
        <f t="shared" si="5"/>
        <v>42</v>
      </c>
      <c r="IU1" s="9">
        <f t="shared" si="5"/>
        <v>42</v>
      </c>
      <c r="IV1" s="9">
        <f t="shared" si="5"/>
        <v>42</v>
      </c>
    </row>
    <row r="2" spans="1:256" ht="37.5" customHeight="1" x14ac:dyDescent="0.25">
      <c r="B2" s="1"/>
      <c r="C2" s="75" t="s">
        <v>61</v>
      </c>
      <c r="D2" s="75" t="s">
        <v>62</v>
      </c>
      <c r="E2" s="84" t="s">
        <v>111</v>
      </c>
      <c r="F2" s="85"/>
      <c r="G2" s="85"/>
      <c r="H2" s="85" t="s">
        <v>112</v>
      </c>
      <c r="I2" s="85"/>
      <c r="J2" s="86"/>
      <c r="K2" s="84" t="s">
        <v>111</v>
      </c>
      <c r="L2" s="85"/>
      <c r="M2" s="85"/>
      <c r="N2" s="85" t="s">
        <v>112</v>
      </c>
      <c r="O2" s="85"/>
      <c r="P2" s="86"/>
      <c r="Q2" s="84" t="s">
        <v>111</v>
      </c>
      <c r="R2" s="85"/>
      <c r="S2" s="85"/>
      <c r="T2" s="85" t="s">
        <v>112</v>
      </c>
      <c r="U2" s="85"/>
      <c r="V2" s="86"/>
      <c r="W2" s="84" t="s">
        <v>111</v>
      </c>
      <c r="X2" s="85"/>
      <c r="Y2" s="85"/>
      <c r="Z2" s="85" t="s">
        <v>112</v>
      </c>
      <c r="AA2" s="85"/>
      <c r="AB2" s="86"/>
      <c r="AC2" s="84" t="s">
        <v>111</v>
      </c>
      <c r="AD2" s="85"/>
      <c r="AE2" s="85"/>
      <c r="AF2" s="85" t="s">
        <v>112</v>
      </c>
      <c r="AG2" s="85"/>
      <c r="AH2" s="86"/>
      <c r="AI2" s="84" t="s">
        <v>111</v>
      </c>
      <c r="AJ2" s="85"/>
      <c r="AK2" s="85"/>
      <c r="AL2" s="85" t="s">
        <v>112</v>
      </c>
      <c r="AM2" s="85"/>
      <c r="AN2" s="86"/>
      <c r="AO2" s="84" t="s">
        <v>111</v>
      </c>
      <c r="AP2" s="85"/>
      <c r="AQ2" s="85"/>
      <c r="AR2" s="85" t="s">
        <v>112</v>
      </c>
      <c r="AS2" s="85"/>
      <c r="AT2" s="86"/>
      <c r="AU2" s="84" t="s">
        <v>111</v>
      </c>
      <c r="AV2" s="85"/>
      <c r="AW2" s="85"/>
      <c r="AX2" s="85" t="s">
        <v>112</v>
      </c>
      <c r="AY2" s="85"/>
      <c r="AZ2" s="86"/>
      <c r="BA2" s="84" t="s">
        <v>111</v>
      </c>
      <c r="BB2" s="85"/>
      <c r="BC2" s="85"/>
      <c r="BD2" s="85" t="s">
        <v>112</v>
      </c>
      <c r="BE2" s="85"/>
      <c r="BF2" s="86"/>
      <c r="BG2" s="84" t="s">
        <v>111</v>
      </c>
      <c r="BH2" s="85"/>
      <c r="BI2" s="85"/>
      <c r="BJ2" s="85" t="s">
        <v>112</v>
      </c>
      <c r="BK2" s="85"/>
      <c r="BL2" s="86"/>
      <c r="BM2" s="84" t="s">
        <v>111</v>
      </c>
      <c r="BN2" s="85"/>
      <c r="BO2" s="85"/>
      <c r="BP2" s="85" t="s">
        <v>112</v>
      </c>
      <c r="BQ2" s="85"/>
      <c r="BR2" s="86"/>
      <c r="BS2" s="84" t="s">
        <v>111</v>
      </c>
      <c r="BT2" s="85"/>
      <c r="BU2" s="85"/>
      <c r="BV2" s="85" t="s">
        <v>112</v>
      </c>
      <c r="BW2" s="85"/>
      <c r="BX2" s="86"/>
      <c r="BY2" s="84" t="s">
        <v>111</v>
      </c>
      <c r="BZ2" s="85"/>
      <c r="CA2" s="85"/>
      <c r="CB2" s="85" t="s">
        <v>112</v>
      </c>
      <c r="CC2" s="85"/>
      <c r="CD2" s="86"/>
      <c r="CE2" s="84" t="s">
        <v>111</v>
      </c>
      <c r="CF2" s="85"/>
      <c r="CG2" s="85"/>
      <c r="CH2" s="85" t="s">
        <v>112</v>
      </c>
      <c r="CI2" s="85"/>
      <c r="CJ2" s="86"/>
      <c r="CK2" s="84" t="s">
        <v>111</v>
      </c>
      <c r="CL2" s="85"/>
      <c r="CM2" s="85"/>
      <c r="CN2" s="85" t="s">
        <v>112</v>
      </c>
      <c r="CO2" s="85"/>
      <c r="CP2" s="86"/>
      <c r="CQ2" s="84" t="s">
        <v>111</v>
      </c>
      <c r="CR2" s="85"/>
      <c r="CS2" s="85"/>
      <c r="CT2" s="85" t="s">
        <v>112</v>
      </c>
      <c r="CU2" s="85"/>
      <c r="CV2" s="86"/>
      <c r="CW2" s="84" t="s">
        <v>111</v>
      </c>
      <c r="CX2" s="85"/>
      <c r="CY2" s="85"/>
      <c r="CZ2" s="85" t="s">
        <v>112</v>
      </c>
      <c r="DA2" s="85"/>
      <c r="DB2" s="86"/>
      <c r="DC2" s="84" t="s">
        <v>111</v>
      </c>
      <c r="DD2" s="85"/>
      <c r="DE2" s="85"/>
      <c r="DF2" s="85" t="s">
        <v>112</v>
      </c>
      <c r="DG2" s="85"/>
      <c r="DH2" s="86"/>
      <c r="DI2" s="84" t="s">
        <v>111</v>
      </c>
      <c r="DJ2" s="85"/>
      <c r="DK2" s="85"/>
      <c r="DL2" s="85" t="s">
        <v>112</v>
      </c>
      <c r="DM2" s="85"/>
      <c r="DN2" s="86"/>
      <c r="DO2" s="84" t="s">
        <v>111</v>
      </c>
      <c r="DP2" s="85"/>
      <c r="DQ2" s="85"/>
      <c r="DR2" s="85" t="s">
        <v>112</v>
      </c>
      <c r="DS2" s="85"/>
      <c r="DT2" s="86"/>
      <c r="DU2" s="84" t="s">
        <v>111</v>
      </c>
      <c r="DV2" s="85"/>
      <c r="DW2" s="85"/>
      <c r="DX2" s="85" t="s">
        <v>112</v>
      </c>
      <c r="DY2" s="85"/>
      <c r="DZ2" s="86"/>
      <c r="EA2" s="84" t="s">
        <v>111</v>
      </c>
      <c r="EB2" s="85"/>
      <c r="EC2" s="85"/>
      <c r="ED2" s="85" t="s">
        <v>112</v>
      </c>
      <c r="EE2" s="85"/>
      <c r="EF2" s="86"/>
      <c r="EG2" s="84" t="s">
        <v>111</v>
      </c>
      <c r="EH2" s="85"/>
      <c r="EI2" s="85"/>
      <c r="EJ2" s="85" t="s">
        <v>112</v>
      </c>
      <c r="EK2" s="85"/>
      <c r="EL2" s="86"/>
      <c r="EM2" s="84" t="s">
        <v>111</v>
      </c>
      <c r="EN2" s="85"/>
      <c r="EO2" s="85"/>
      <c r="EP2" s="85" t="s">
        <v>112</v>
      </c>
      <c r="EQ2" s="85"/>
      <c r="ER2" s="86"/>
      <c r="ES2" s="84" t="s">
        <v>111</v>
      </c>
      <c r="ET2" s="85"/>
      <c r="EU2" s="85"/>
      <c r="EV2" s="85" t="s">
        <v>112</v>
      </c>
      <c r="EW2" s="85"/>
      <c r="EX2" s="86"/>
      <c r="EY2" s="84" t="s">
        <v>111</v>
      </c>
      <c r="EZ2" s="85"/>
      <c r="FA2" s="85"/>
      <c r="FB2" s="85" t="s">
        <v>112</v>
      </c>
      <c r="FC2" s="85"/>
      <c r="FD2" s="86"/>
      <c r="FE2" s="84" t="s">
        <v>111</v>
      </c>
      <c r="FF2" s="85"/>
      <c r="FG2" s="85"/>
      <c r="FH2" s="85" t="s">
        <v>112</v>
      </c>
      <c r="FI2" s="85"/>
      <c r="FJ2" s="86"/>
      <c r="FK2" s="84" t="s">
        <v>111</v>
      </c>
      <c r="FL2" s="85"/>
      <c r="FM2" s="85"/>
      <c r="FN2" s="85" t="s">
        <v>112</v>
      </c>
      <c r="FO2" s="85"/>
      <c r="FP2" s="86"/>
      <c r="FQ2" s="84" t="s">
        <v>111</v>
      </c>
      <c r="FR2" s="85"/>
      <c r="FS2" s="85"/>
      <c r="FT2" s="85" t="s">
        <v>112</v>
      </c>
      <c r="FU2" s="85"/>
      <c r="FV2" s="86"/>
      <c r="FW2" s="84" t="s">
        <v>111</v>
      </c>
      <c r="FX2" s="85"/>
      <c r="FY2" s="85"/>
      <c r="FZ2" s="85" t="s">
        <v>112</v>
      </c>
      <c r="GA2" s="85"/>
      <c r="GB2" s="86"/>
      <c r="GC2" s="84" t="s">
        <v>111</v>
      </c>
      <c r="GD2" s="85"/>
      <c r="GE2" s="85"/>
      <c r="GF2" s="85" t="s">
        <v>112</v>
      </c>
      <c r="GG2" s="85"/>
      <c r="GH2" s="86"/>
      <c r="GI2" s="84" t="s">
        <v>111</v>
      </c>
      <c r="GJ2" s="85"/>
      <c r="GK2" s="85"/>
      <c r="GL2" s="85" t="s">
        <v>112</v>
      </c>
      <c r="GM2" s="85"/>
      <c r="GN2" s="86"/>
      <c r="GO2" s="84" t="s">
        <v>111</v>
      </c>
      <c r="GP2" s="85"/>
      <c r="GQ2" s="85"/>
      <c r="GR2" s="85" t="s">
        <v>112</v>
      </c>
      <c r="GS2" s="85"/>
      <c r="GT2" s="86"/>
      <c r="GU2" s="84" t="s">
        <v>111</v>
      </c>
      <c r="GV2" s="85"/>
      <c r="GW2" s="85"/>
      <c r="GX2" s="85" t="s">
        <v>112</v>
      </c>
      <c r="GY2" s="85"/>
      <c r="GZ2" s="86"/>
      <c r="HA2" s="84" t="s">
        <v>111</v>
      </c>
      <c r="HB2" s="85"/>
      <c r="HC2" s="85"/>
      <c r="HD2" s="85" t="s">
        <v>112</v>
      </c>
      <c r="HE2" s="85"/>
      <c r="HF2" s="86"/>
      <c r="HG2" s="84" t="s">
        <v>111</v>
      </c>
      <c r="HH2" s="85"/>
      <c r="HI2" s="85"/>
      <c r="HJ2" s="85" t="s">
        <v>112</v>
      </c>
      <c r="HK2" s="85"/>
      <c r="HL2" s="86"/>
      <c r="HM2" s="84" t="s">
        <v>111</v>
      </c>
      <c r="HN2" s="85"/>
      <c r="HO2" s="85"/>
      <c r="HP2" s="85" t="s">
        <v>112</v>
      </c>
      <c r="HQ2" s="85"/>
      <c r="HR2" s="86"/>
      <c r="HS2" s="84" t="s">
        <v>111</v>
      </c>
      <c r="HT2" s="85"/>
      <c r="HU2" s="85"/>
      <c r="HV2" s="85" t="s">
        <v>112</v>
      </c>
      <c r="HW2" s="85"/>
      <c r="HX2" s="86"/>
      <c r="HY2" s="84" t="s">
        <v>111</v>
      </c>
      <c r="HZ2" s="85"/>
      <c r="IA2" s="85"/>
      <c r="IB2" s="85" t="s">
        <v>112</v>
      </c>
      <c r="IC2" s="85"/>
      <c r="ID2" s="86"/>
      <c r="IE2" s="84" t="s">
        <v>111</v>
      </c>
      <c r="IF2" s="85"/>
      <c r="IG2" s="85"/>
      <c r="IH2" s="85" t="s">
        <v>112</v>
      </c>
      <c r="II2" s="85"/>
      <c r="IJ2" s="86"/>
      <c r="IK2" s="84" t="s">
        <v>111</v>
      </c>
      <c r="IL2" s="85"/>
      <c r="IM2" s="85"/>
      <c r="IN2" s="85" t="s">
        <v>112</v>
      </c>
      <c r="IO2" s="85"/>
      <c r="IP2" s="86"/>
      <c r="IQ2" s="84" t="s">
        <v>111</v>
      </c>
      <c r="IR2" s="85"/>
      <c r="IS2" s="85"/>
      <c r="IT2" s="85" t="s">
        <v>112</v>
      </c>
      <c r="IU2" s="85"/>
      <c r="IV2" s="86"/>
    </row>
    <row r="3" spans="1:256" ht="78.75" customHeight="1" x14ac:dyDescent="0.25">
      <c r="B3" s="1"/>
      <c r="C3" s="75"/>
      <c r="D3" s="75"/>
      <c r="E3" s="2" t="s">
        <v>113</v>
      </c>
      <c r="F3" s="3" t="s">
        <v>114</v>
      </c>
      <c r="G3" s="3" t="s">
        <v>115</v>
      </c>
      <c r="H3" s="3" t="s">
        <v>113</v>
      </c>
      <c r="I3" s="3" t="s">
        <v>114</v>
      </c>
      <c r="J3" s="10" t="s">
        <v>115</v>
      </c>
      <c r="K3" s="3" t="s">
        <v>113</v>
      </c>
      <c r="L3" s="3" t="s">
        <v>114</v>
      </c>
      <c r="M3" s="3" t="s">
        <v>115</v>
      </c>
      <c r="N3" s="3" t="s">
        <v>113</v>
      </c>
      <c r="O3" s="3" t="s">
        <v>114</v>
      </c>
      <c r="P3" s="10" t="s">
        <v>115</v>
      </c>
      <c r="Q3" s="3" t="s">
        <v>113</v>
      </c>
      <c r="R3" s="3" t="s">
        <v>114</v>
      </c>
      <c r="S3" s="3" t="s">
        <v>115</v>
      </c>
      <c r="T3" s="3" t="s">
        <v>113</v>
      </c>
      <c r="U3" s="3" t="s">
        <v>114</v>
      </c>
      <c r="V3" s="10" t="s">
        <v>115</v>
      </c>
      <c r="W3" s="3" t="s">
        <v>113</v>
      </c>
      <c r="X3" s="3" t="s">
        <v>114</v>
      </c>
      <c r="Y3" s="3" t="s">
        <v>115</v>
      </c>
      <c r="Z3" s="3" t="s">
        <v>113</v>
      </c>
      <c r="AA3" s="3" t="s">
        <v>114</v>
      </c>
      <c r="AB3" s="11" t="s">
        <v>115</v>
      </c>
      <c r="AC3" s="3" t="s">
        <v>113</v>
      </c>
      <c r="AD3" s="3" t="s">
        <v>114</v>
      </c>
      <c r="AE3" s="3" t="s">
        <v>115</v>
      </c>
      <c r="AF3" s="3" t="s">
        <v>113</v>
      </c>
      <c r="AG3" s="3" t="s">
        <v>114</v>
      </c>
      <c r="AH3" s="11" t="s">
        <v>115</v>
      </c>
      <c r="AI3" s="3" t="s">
        <v>113</v>
      </c>
      <c r="AJ3" s="3" t="s">
        <v>114</v>
      </c>
      <c r="AK3" s="3" t="s">
        <v>115</v>
      </c>
      <c r="AL3" s="3" t="s">
        <v>113</v>
      </c>
      <c r="AM3" s="3" t="s">
        <v>114</v>
      </c>
      <c r="AN3" s="11" t="s">
        <v>115</v>
      </c>
      <c r="AO3" s="3" t="s">
        <v>113</v>
      </c>
      <c r="AP3" s="3" t="s">
        <v>114</v>
      </c>
      <c r="AQ3" s="3" t="s">
        <v>115</v>
      </c>
      <c r="AR3" s="3" t="s">
        <v>113</v>
      </c>
      <c r="AS3" s="3" t="s">
        <v>114</v>
      </c>
      <c r="AT3" s="11" t="s">
        <v>115</v>
      </c>
      <c r="AU3" s="3" t="s">
        <v>113</v>
      </c>
      <c r="AV3" s="3" t="s">
        <v>114</v>
      </c>
      <c r="AW3" s="3" t="s">
        <v>115</v>
      </c>
      <c r="AX3" s="3" t="s">
        <v>113</v>
      </c>
      <c r="AY3" s="3" t="s">
        <v>114</v>
      </c>
      <c r="AZ3" s="11" t="s">
        <v>115</v>
      </c>
      <c r="BA3" s="3" t="s">
        <v>113</v>
      </c>
      <c r="BB3" s="3" t="s">
        <v>114</v>
      </c>
      <c r="BC3" s="3" t="s">
        <v>115</v>
      </c>
      <c r="BD3" s="3" t="s">
        <v>113</v>
      </c>
      <c r="BE3" s="3" t="s">
        <v>114</v>
      </c>
      <c r="BF3" s="11" t="s">
        <v>115</v>
      </c>
      <c r="BG3" s="3" t="s">
        <v>113</v>
      </c>
      <c r="BH3" s="3" t="s">
        <v>114</v>
      </c>
      <c r="BI3" s="3" t="s">
        <v>115</v>
      </c>
      <c r="BJ3" s="3" t="s">
        <v>113</v>
      </c>
      <c r="BK3" s="3" t="s">
        <v>114</v>
      </c>
      <c r="BL3" s="11" t="s">
        <v>115</v>
      </c>
      <c r="BM3" s="3" t="s">
        <v>113</v>
      </c>
      <c r="BN3" s="3" t="s">
        <v>114</v>
      </c>
      <c r="BO3" s="3" t="s">
        <v>115</v>
      </c>
      <c r="BP3" s="3" t="s">
        <v>113</v>
      </c>
      <c r="BQ3" s="3" t="s">
        <v>114</v>
      </c>
      <c r="BR3" s="11" t="s">
        <v>115</v>
      </c>
      <c r="BS3" s="3" t="s">
        <v>113</v>
      </c>
      <c r="BT3" s="3" t="s">
        <v>114</v>
      </c>
      <c r="BU3" s="3" t="s">
        <v>115</v>
      </c>
      <c r="BV3" s="3" t="s">
        <v>113</v>
      </c>
      <c r="BW3" s="3" t="s">
        <v>114</v>
      </c>
      <c r="BX3" s="11" t="s">
        <v>115</v>
      </c>
      <c r="BY3" s="3" t="s">
        <v>113</v>
      </c>
      <c r="BZ3" s="3" t="s">
        <v>114</v>
      </c>
      <c r="CA3" s="3" t="s">
        <v>115</v>
      </c>
      <c r="CB3" s="3" t="s">
        <v>113</v>
      </c>
      <c r="CC3" s="3" t="s">
        <v>114</v>
      </c>
      <c r="CD3" s="11" t="s">
        <v>115</v>
      </c>
      <c r="CE3" s="3" t="s">
        <v>113</v>
      </c>
      <c r="CF3" s="3" t="s">
        <v>114</v>
      </c>
      <c r="CG3" s="3" t="s">
        <v>115</v>
      </c>
      <c r="CH3" s="3" t="s">
        <v>113</v>
      </c>
      <c r="CI3" s="3" t="s">
        <v>114</v>
      </c>
      <c r="CJ3" s="11" t="s">
        <v>115</v>
      </c>
      <c r="CK3" s="3" t="s">
        <v>113</v>
      </c>
      <c r="CL3" s="3" t="s">
        <v>114</v>
      </c>
      <c r="CM3" s="3" t="s">
        <v>115</v>
      </c>
      <c r="CN3" s="3" t="s">
        <v>113</v>
      </c>
      <c r="CO3" s="3" t="s">
        <v>114</v>
      </c>
      <c r="CP3" s="11" t="s">
        <v>115</v>
      </c>
      <c r="CQ3" s="3" t="s">
        <v>113</v>
      </c>
      <c r="CR3" s="3" t="s">
        <v>114</v>
      </c>
      <c r="CS3" s="3" t="s">
        <v>115</v>
      </c>
      <c r="CT3" s="3" t="s">
        <v>113</v>
      </c>
      <c r="CU3" s="3" t="s">
        <v>114</v>
      </c>
      <c r="CV3" s="11" t="s">
        <v>115</v>
      </c>
      <c r="CW3" s="3" t="s">
        <v>113</v>
      </c>
      <c r="CX3" s="3" t="s">
        <v>114</v>
      </c>
      <c r="CY3" s="3" t="s">
        <v>115</v>
      </c>
      <c r="CZ3" s="3" t="s">
        <v>113</v>
      </c>
      <c r="DA3" s="3" t="s">
        <v>114</v>
      </c>
      <c r="DB3" s="11" t="s">
        <v>115</v>
      </c>
      <c r="DC3" s="3" t="s">
        <v>113</v>
      </c>
      <c r="DD3" s="3" t="s">
        <v>114</v>
      </c>
      <c r="DE3" s="3" t="s">
        <v>115</v>
      </c>
      <c r="DF3" s="3" t="s">
        <v>113</v>
      </c>
      <c r="DG3" s="3" t="s">
        <v>114</v>
      </c>
      <c r="DH3" s="11" t="s">
        <v>115</v>
      </c>
      <c r="DI3" s="3" t="s">
        <v>113</v>
      </c>
      <c r="DJ3" s="3" t="s">
        <v>114</v>
      </c>
      <c r="DK3" s="3" t="s">
        <v>115</v>
      </c>
      <c r="DL3" s="3" t="s">
        <v>113</v>
      </c>
      <c r="DM3" s="3" t="s">
        <v>114</v>
      </c>
      <c r="DN3" s="11" t="s">
        <v>115</v>
      </c>
      <c r="DO3" s="3" t="s">
        <v>113</v>
      </c>
      <c r="DP3" s="3" t="s">
        <v>114</v>
      </c>
      <c r="DQ3" s="3" t="s">
        <v>115</v>
      </c>
      <c r="DR3" s="3" t="s">
        <v>113</v>
      </c>
      <c r="DS3" s="3" t="s">
        <v>114</v>
      </c>
      <c r="DT3" s="11" t="s">
        <v>115</v>
      </c>
      <c r="DU3" s="3" t="s">
        <v>113</v>
      </c>
      <c r="DV3" s="3" t="s">
        <v>114</v>
      </c>
      <c r="DW3" s="3" t="s">
        <v>115</v>
      </c>
      <c r="DX3" s="3" t="s">
        <v>113</v>
      </c>
      <c r="DY3" s="3" t="s">
        <v>114</v>
      </c>
      <c r="DZ3" s="11" t="s">
        <v>115</v>
      </c>
      <c r="EA3" s="3" t="s">
        <v>113</v>
      </c>
      <c r="EB3" s="3" t="s">
        <v>114</v>
      </c>
      <c r="EC3" s="3" t="s">
        <v>115</v>
      </c>
      <c r="ED3" s="3" t="s">
        <v>113</v>
      </c>
      <c r="EE3" s="3" t="s">
        <v>114</v>
      </c>
      <c r="EF3" s="11" t="s">
        <v>115</v>
      </c>
      <c r="EG3" s="3" t="s">
        <v>113</v>
      </c>
      <c r="EH3" s="3" t="s">
        <v>114</v>
      </c>
      <c r="EI3" s="3" t="s">
        <v>115</v>
      </c>
      <c r="EJ3" s="3" t="s">
        <v>113</v>
      </c>
      <c r="EK3" s="3" t="s">
        <v>114</v>
      </c>
      <c r="EL3" s="11" t="s">
        <v>115</v>
      </c>
      <c r="EM3" s="3" t="s">
        <v>113</v>
      </c>
      <c r="EN3" s="3" t="s">
        <v>114</v>
      </c>
      <c r="EO3" s="3" t="s">
        <v>115</v>
      </c>
      <c r="EP3" s="3" t="s">
        <v>113</v>
      </c>
      <c r="EQ3" s="3" t="s">
        <v>114</v>
      </c>
      <c r="ER3" s="11" t="s">
        <v>115</v>
      </c>
      <c r="ES3" s="3" t="s">
        <v>113</v>
      </c>
      <c r="ET3" s="3" t="s">
        <v>114</v>
      </c>
      <c r="EU3" s="3" t="s">
        <v>115</v>
      </c>
      <c r="EV3" s="3" t="s">
        <v>113</v>
      </c>
      <c r="EW3" s="3" t="s">
        <v>114</v>
      </c>
      <c r="EX3" s="11" t="s">
        <v>115</v>
      </c>
      <c r="EY3" s="3" t="s">
        <v>113</v>
      </c>
      <c r="EZ3" s="3" t="s">
        <v>114</v>
      </c>
      <c r="FA3" s="3" t="s">
        <v>115</v>
      </c>
      <c r="FB3" s="3" t="s">
        <v>113</v>
      </c>
      <c r="FC3" s="3" t="s">
        <v>114</v>
      </c>
      <c r="FD3" s="11" t="s">
        <v>115</v>
      </c>
      <c r="FE3" s="3" t="s">
        <v>113</v>
      </c>
      <c r="FF3" s="3" t="s">
        <v>114</v>
      </c>
      <c r="FG3" s="3" t="s">
        <v>115</v>
      </c>
      <c r="FH3" s="3" t="s">
        <v>113</v>
      </c>
      <c r="FI3" s="3" t="s">
        <v>114</v>
      </c>
      <c r="FJ3" s="11" t="s">
        <v>115</v>
      </c>
      <c r="FK3" s="3" t="s">
        <v>113</v>
      </c>
      <c r="FL3" s="3" t="s">
        <v>114</v>
      </c>
      <c r="FM3" s="3" t="s">
        <v>115</v>
      </c>
      <c r="FN3" s="3" t="s">
        <v>113</v>
      </c>
      <c r="FO3" s="3" t="s">
        <v>114</v>
      </c>
      <c r="FP3" s="11" t="s">
        <v>115</v>
      </c>
      <c r="FQ3" s="3" t="s">
        <v>113</v>
      </c>
      <c r="FR3" s="3" t="s">
        <v>114</v>
      </c>
      <c r="FS3" s="3" t="s">
        <v>115</v>
      </c>
      <c r="FT3" s="3" t="s">
        <v>113</v>
      </c>
      <c r="FU3" s="3" t="s">
        <v>114</v>
      </c>
      <c r="FV3" s="11" t="s">
        <v>115</v>
      </c>
      <c r="FW3" s="3" t="s">
        <v>113</v>
      </c>
      <c r="FX3" s="3" t="s">
        <v>114</v>
      </c>
      <c r="FY3" s="3" t="s">
        <v>115</v>
      </c>
      <c r="FZ3" s="3" t="s">
        <v>113</v>
      </c>
      <c r="GA3" s="3" t="s">
        <v>114</v>
      </c>
      <c r="GB3" s="11" t="s">
        <v>115</v>
      </c>
      <c r="GC3" s="3" t="s">
        <v>113</v>
      </c>
      <c r="GD3" s="3" t="s">
        <v>114</v>
      </c>
      <c r="GE3" s="3" t="s">
        <v>115</v>
      </c>
      <c r="GF3" s="3" t="s">
        <v>113</v>
      </c>
      <c r="GG3" s="3" t="s">
        <v>114</v>
      </c>
      <c r="GH3" s="11" t="s">
        <v>115</v>
      </c>
      <c r="GI3" s="3" t="s">
        <v>113</v>
      </c>
      <c r="GJ3" s="3" t="s">
        <v>114</v>
      </c>
      <c r="GK3" s="3" t="s">
        <v>115</v>
      </c>
      <c r="GL3" s="3" t="s">
        <v>113</v>
      </c>
      <c r="GM3" s="3" t="s">
        <v>114</v>
      </c>
      <c r="GN3" s="11" t="s">
        <v>115</v>
      </c>
      <c r="GO3" s="3" t="s">
        <v>113</v>
      </c>
      <c r="GP3" s="3" t="s">
        <v>114</v>
      </c>
      <c r="GQ3" s="3" t="s">
        <v>115</v>
      </c>
      <c r="GR3" s="3" t="s">
        <v>113</v>
      </c>
      <c r="GS3" s="3" t="s">
        <v>114</v>
      </c>
      <c r="GT3" s="11" t="s">
        <v>115</v>
      </c>
      <c r="GU3" s="3" t="s">
        <v>113</v>
      </c>
      <c r="GV3" s="3" t="s">
        <v>114</v>
      </c>
      <c r="GW3" s="3" t="s">
        <v>115</v>
      </c>
      <c r="GX3" s="3" t="s">
        <v>113</v>
      </c>
      <c r="GY3" s="3" t="s">
        <v>114</v>
      </c>
      <c r="GZ3" s="11" t="s">
        <v>115</v>
      </c>
      <c r="HA3" s="3" t="s">
        <v>113</v>
      </c>
      <c r="HB3" s="3" t="s">
        <v>114</v>
      </c>
      <c r="HC3" s="3" t="s">
        <v>115</v>
      </c>
      <c r="HD3" s="3" t="s">
        <v>113</v>
      </c>
      <c r="HE3" s="3" t="s">
        <v>114</v>
      </c>
      <c r="HF3" s="11" t="s">
        <v>115</v>
      </c>
      <c r="HG3" s="3" t="s">
        <v>113</v>
      </c>
      <c r="HH3" s="3" t="s">
        <v>114</v>
      </c>
      <c r="HI3" s="3" t="s">
        <v>115</v>
      </c>
      <c r="HJ3" s="3" t="s">
        <v>113</v>
      </c>
      <c r="HK3" s="3" t="s">
        <v>114</v>
      </c>
      <c r="HL3" s="11" t="s">
        <v>115</v>
      </c>
      <c r="HM3" s="3" t="s">
        <v>113</v>
      </c>
      <c r="HN3" s="3" t="s">
        <v>114</v>
      </c>
      <c r="HO3" s="3" t="s">
        <v>115</v>
      </c>
      <c r="HP3" s="3" t="s">
        <v>113</v>
      </c>
      <c r="HQ3" s="3" t="s">
        <v>114</v>
      </c>
      <c r="HR3" s="11" t="s">
        <v>115</v>
      </c>
      <c r="HS3" s="3" t="s">
        <v>113</v>
      </c>
      <c r="HT3" s="3" t="s">
        <v>114</v>
      </c>
      <c r="HU3" s="3" t="s">
        <v>115</v>
      </c>
      <c r="HV3" s="3" t="s">
        <v>113</v>
      </c>
      <c r="HW3" s="3" t="s">
        <v>114</v>
      </c>
      <c r="HX3" s="11" t="s">
        <v>115</v>
      </c>
      <c r="HY3" s="3" t="s">
        <v>113</v>
      </c>
      <c r="HZ3" s="3" t="s">
        <v>114</v>
      </c>
      <c r="IA3" s="3" t="s">
        <v>115</v>
      </c>
      <c r="IB3" s="3" t="s">
        <v>113</v>
      </c>
      <c r="IC3" s="3" t="s">
        <v>114</v>
      </c>
      <c r="ID3" s="11" t="s">
        <v>115</v>
      </c>
      <c r="IE3" s="3" t="s">
        <v>113</v>
      </c>
      <c r="IF3" s="3" t="s">
        <v>114</v>
      </c>
      <c r="IG3" s="3" t="s">
        <v>115</v>
      </c>
      <c r="IH3" s="3" t="s">
        <v>113</v>
      </c>
      <c r="II3" s="3" t="s">
        <v>114</v>
      </c>
      <c r="IJ3" s="11" t="s">
        <v>115</v>
      </c>
      <c r="IK3" s="3" t="s">
        <v>113</v>
      </c>
      <c r="IL3" s="3" t="s">
        <v>114</v>
      </c>
      <c r="IM3" s="3" t="s">
        <v>115</v>
      </c>
      <c r="IN3" s="3" t="s">
        <v>113</v>
      </c>
      <c r="IO3" s="3" t="s">
        <v>114</v>
      </c>
      <c r="IP3" s="11" t="s">
        <v>115</v>
      </c>
      <c r="IQ3" s="3" t="s">
        <v>113</v>
      </c>
      <c r="IR3" s="3" t="s">
        <v>114</v>
      </c>
      <c r="IS3" s="3" t="s">
        <v>115</v>
      </c>
      <c r="IT3" s="3" t="s">
        <v>113</v>
      </c>
      <c r="IU3" s="3" t="s">
        <v>114</v>
      </c>
      <c r="IV3" s="11" t="s">
        <v>115</v>
      </c>
    </row>
    <row r="4" spans="1:256" x14ac:dyDescent="0.25">
      <c r="B4" s="1"/>
      <c r="C4" s="4" t="s">
        <v>116</v>
      </c>
      <c r="D4" s="5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x14ac:dyDescent="0.25">
      <c r="A5">
        <f>'2 класс'!C2</f>
        <v>1</v>
      </c>
      <c r="B5" s="1"/>
      <c r="C5" s="7" t="s">
        <v>68</v>
      </c>
      <c r="D5" s="7"/>
      <c r="E5" s="87" t="str">
        <f ca="1">"2 "&amp;CLEAN(OFFSET(cl2name,(E$1-1)*15,,,))</f>
        <v xml:space="preserve">2 </v>
      </c>
      <c r="F5" s="88"/>
      <c r="G5" s="88"/>
      <c r="H5" s="88"/>
      <c r="I5" s="88"/>
      <c r="J5" s="88"/>
      <c r="K5" s="87" t="str">
        <f ca="1">"2 "&amp;CLEAN(OFFSET(cl2name,(K$1-1)*15,,,))</f>
        <v xml:space="preserve">2 </v>
      </c>
      <c r="L5" s="88"/>
      <c r="M5" s="88"/>
      <c r="N5" s="88"/>
      <c r="O5" s="88"/>
      <c r="P5" s="88"/>
      <c r="Q5" s="87" t="str">
        <f ca="1">"2 "&amp;CLEAN(OFFSET(cl2name,(Q$1-1)*15,,,))</f>
        <v xml:space="preserve">2 </v>
      </c>
      <c r="R5" s="88"/>
      <c r="S5" s="88"/>
      <c r="T5" s="88"/>
      <c r="U5" s="88"/>
      <c r="V5" s="88"/>
      <c r="W5" s="87" t="str">
        <f ca="1">"2 "&amp;CLEAN(OFFSET(cl2name,(W$1-1)*15,,,))</f>
        <v xml:space="preserve">2 </v>
      </c>
      <c r="X5" s="88"/>
      <c r="Y5" s="88"/>
      <c r="Z5" s="88"/>
      <c r="AA5" s="88"/>
      <c r="AB5" s="88"/>
      <c r="AC5" s="87" t="str">
        <f ca="1">"2 "&amp;CLEAN(OFFSET(cl2name,(AC$1-1)*15,,,))</f>
        <v xml:space="preserve">2 </v>
      </c>
      <c r="AD5" s="88"/>
      <c r="AE5" s="88"/>
      <c r="AF5" s="88"/>
      <c r="AG5" s="88"/>
      <c r="AH5" s="88"/>
      <c r="AI5" s="87" t="str">
        <f ca="1">"2 "&amp;CLEAN(OFFSET(cl2name,(AI$1-1)*15,,,))</f>
        <v xml:space="preserve">2 </v>
      </c>
      <c r="AJ5" s="88"/>
      <c r="AK5" s="88"/>
      <c r="AL5" s="88"/>
      <c r="AM5" s="88"/>
      <c r="AN5" s="88"/>
      <c r="AO5" s="87" t="str">
        <f ca="1">"2 "&amp;CLEAN(OFFSET(cl2name,(AO$1-1)*15,,,))</f>
        <v xml:space="preserve">2 </v>
      </c>
      <c r="AP5" s="88"/>
      <c r="AQ5" s="88"/>
      <c r="AR5" s="88"/>
      <c r="AS5" s="88"/>
      <c r="AT5" s="88"/>
      <c r="AU5" s="87" t="str">
        <f ca="1">"2 "&amp;CLEAN(OFFSET(cl2name,(AU$1-1)*15,,,))</f>
        <v xml:space="preserve">2 </v>
      </c>
      <c r="AV5" s="88"/>
      <c r="AW5" s="88"/>
      <c r="AX5" s="88"/>
      <c r="AY5" s="88"/>
      <c r="AZ5" s="88"/>
      <c r="BA5" s="87" t="str">
        <f ca="1">"2 "&amp;CLEAN(OFFSET(cl2name,(BA$1-1)*15,,,))</f>
        <v xml:space="preserve">2 </v>
      </c>
      <c r="BB5" s="88"/>
      <c r="BC5" s="88"/>
      <c r="BD5" s="88"/>
      <c r="BE5" s="88"/>
      <c r="BF5" s="88"/>
      <c r="BG5" s="87" t="str">
        <f ca="1">"2 "&amp;CLEAN(OFFSET(cl2name,(BG$1-1)*15,,,))</f>
        <v xml:space="preserve">2 </v>
      </c>
      <c r="BH5" s="88"/>
      <c r="BI5" s="88"/>
      <c r="BJ5" s="88"/>
      <c r="BK5" s="88"/>
      <c r="BL5" s="88"/>
      <c r="BM5" s="87" t="str">
        <f ca="1">"2 "&amp;CLEAN(OFFSET(cl2name,(BM$1-1)*15,,,))</f>
        <v xml:space="preserve">2 </v>
      </c>
      <c r="BN5" s="88"/>
      <c r="BO5" s="88"/>
      <c r="BP5" s="88"/>
      <c r="BQ5" s="88"/>
      <c r="BR5" s="88"/>
      <c r="BS5" s="87" t="str">
        <f ca="1">"2 "&amp;CLEAN(OFFSET(cl2name,(BS$1-1)*15,,,))</f>
        <v xml:space="preserve">2 </v>
      </c>
      <c r="BT5" s="88"/>
      <c r="BU5" s="88"/>
      <c r="BV5" s="88"/>
      <c r="BW5" s="88"/>
      <c r="BX5" s="88"/>
      <c r="BY5" s="87" t="str">
        <f ca="1">"2 "&amp;CLEAN(OFFSET(cl2name,(BY$1-1)*15,,,))</f>
        <v xml:space="preserve">2 </v>
      </c>
      <c r="BZ5" s="88"/>
      <c r="CA5" s="88"/>
      <c r="CB5" s="88"/>
      <c r="CC5" s="88"/>
      <c r="CD5" s="88"/>
      <c r="CE5" s="87" t="str">
        <f ca="1">"2 "&amp;CLEAN(OFFSET(cl2name,(CE$1-1)*15,,,))</f>
        <v xml:space="preserve">2 </v>
      </c>
      <c r="CF5" s="88"/>
      <c r="CG5" s="88"/>
      <c r="CH5" s="88"/>
      <c r="CI5" s="88"/>
      <c r="CJ5" s="88"/>
      <c r="CK5" s="87" t="str">
        <f ca="1">"2 "&amp;CLEAN(OFFSET(cl2name,(CK$1-1)*15,,,))</f>
        <v xml:space="preserve">2 </v>
      </c>
      <c r="CL5" s="88"/>
      <c r="CM5" s="88"/>
      <c r="CN5" s="88"/>
      <c r="CO5" s="88"/>
      <c r="CP5" s="88"/>
      <c r="CQ5" s="87" t="str">
        <f ca="1">"2 "&amp;CLEAN(OFFSET(cl2name,(CQ$1-1)*15,,,))</f>
        <v xml:space="preserve">2 </v>
      </c>
      <c r="CR5" s="88"/>
      <c r="CS5" s="88"/>
      <c r="CT5" s="88"/>
      <c r="CU5" s="88"/>
      <c r="CV5" s="88"/>
      <c r="CW5" s="87" t="str">
        <f ca="1">"2 "&amp;CLEAN(OFFSET(cl2name,(CW$1-1)*15,,,))</f>
        <v xml:space="preserve">2 </v>
      </c>
      <c r="CX5" s="88"/>
      <c r="CY5" s="88"/>
      <c r="CZ5" s="88"/>
      <c r="DA5" s="88"/>
      <c r="DB5" s="88"/>
      <c r="DC5" s="87" t="str">
        <f ca="1">"2 "&amp;CLEAN(OFFSET(cl2name,(DC$1-1)*15,,,))</f>
        <v xml:space="preserve">2 </v>
      </c>
      <c r="DD5" s="88"/>
      <c r="DE5" s="88"/>
      <c r="DF5" s="88"/>
      <c r="DG5" s="88"/>
      <c r="DH5" s="88"/>
      <c r="DI5" s="87" t="str">
        <f ca="1">"2 "&amp;CLEAN(OFFSET(cl2name,(DI$1-1)*15,,,))</f>
        <v xml:space="preserve">2 </v>
      </c>
      <c r="DJ5" s="88"/>
      <c r="DK5" s="88"/>
      <c r="DL5" s="88"/>
      <c r="DM5" s="88"/>
      <c r="DN5" s="88"/>
      <c r="DO5" s="87" t="str">
        <f ca="1">"2 "&amp;CLEAN(OFFSET(cl2name,(DO$1-1)*15,,,))</f>
        <v xml:space="preserve">2 </v>
      </c>
      <c r="DP5" s="88"/>
      <c r="DQ5" s="88"/>
      <c r="DR5" s="88"/>
      <c r="DS5" s="88"/>
      <c r="DT5" s="88"/>
      <c r="DU5" s="87" t="str">
        <f ca="1">"2 "&amp;CLEAN(OFFSET(cl2name,(DU$1-1)*15,,,))</f>
        <v xml:space="preserve">2 </v>
      </c>
      <c r="DV5" s="88"/>
      <c r="DW5" s="88"/>
      <c r="DX5" s="88"/>
      <c r="DY5" s="88"/>
      <c r="DZ5" s="88"/>
      <c r="EA5" s="87" t="str">
        <f ca="1">"2 "&amp;CLEAN(OFFSET(cl2name,(EA$1-1)*15,,,))</f>
        <v xml:space="preserve">2 </v>
      </c>
      <c r="EB5" s="88"/>
      <c r="EC5" s="88"/>
      <c r="ED5" s="88"/>
      <c r="EE5" s="88"/>
      <c r="EF5" s="88"/>
      <c r="EG5" s="87" t="str">
        <f ca="1">"2 "&amp;CLEAN(OFFSET(cl2name,(EG$1-1)*15,,,))</f>
        <v xml:space="preserve">2 </v>
      </c>
      <c r="EH5" s="88"/>
      <c r="EI5" s="88"/>
      <c r="EJ5" s="88"/>
      <c r="EK5" s="88"/>
      <c r="EL5" s="88"/>
      <c r="EM5" s="87" t="str">
        <f ca="1">"2 "&amp;CLEAN(OFFSET(cl2name,(EM$1-1)*15,,,))</f>
        <v xml:space="preserve">2 </v>
      </c>
      <c r="EN5" s="88"/>
      <c r="EO5" s="88"/>
      <c r="EP5" s="88"/>
      <c r="EQ5" s="88"/>
      <c r="ER5" s="88"/>
      <c r="ES5" s="87" t="str">
        <f ca="1">"2 "&amp;CLEAN(OFFSET(cl2name,(ES$1-1)*15,,,))</f>
        <v xml:space="preserve">2 </v>
      </c>
      <c r="ET5" s="88"/>
      <c r="EU5" s="88"/>
      <c r="EV5" s="88"/>
      <c r="EW5" s="88"/>
      <c r="EX5" s="88"/>
      <c r="EY5" s="87" t="str">
        <f ca="1">"2 "&amp;CLEAN(OFFSET(cl2name,(EY$1-1)*15,,,))</f>
        <v xml:space="preserve">2 </v>
      </c>
      <c r="EZ5" s="88"/>
      <c r="FA5" s="88"/>
      <c r="FB5" s="88"/>
      <c r="FC5" s="88"/>
      <c r="FD5" s="88"/>
      <c r="FE5" s="87" t="str">
        <f ca="1">"2 "&amp;CLEAN(OFFSET(cl2name,(FE$1-1)*15,,,))</f>
        <v xml:space="preserve">2 </v>
      </c>
      <c r="FF5" s="88"/>
      <c r="FG5" s="88"/>
      <c r="FH5" s="88"/>
      <c r="FI5" s="88"/>
      <c r="FJ5" s="88"/>
      <c r="FK5" s="87" t="str">
        <f ca="1">"2 "&amp;CLEAN(OFFSET(cl2name,(FK$1-1)*15,,,))</f>
        <v xml:space="preserve">2 </v>
      </c>
      <c r="FL5" s="88"/>
      <c r="FM5" s="88"/>
      <c r="FN5" s="88"/>
      <c r="FO5" s="88"/>
      <c r="FP5" s="88"/>
      <c r="FQ5" s="87" t="str">
        <f ca="1">"2 "&amp;CLEAN(OFFSET(cl2name,(FQ$1-1)*15,,,))</f>
        <v xml:space="preserve">2 </v>
      </c>
      <c r="FR5" s="88"/>
      <c r="FS5" s="88"/>
      <c r="FT5" s="88"/>
      <c r="FU5" s="88"/>
      <c r="FV5" s="88"/>
      <c r="FW5" s="87" t="str">
        <f ca="1">"2 "&amp;CLEAN(OFFSET(cl2name,(FW$1-1)*15,,,))</f>
        <v xml:space="preserve">2 </v>
      </c>
      <c r="FX5" s="88"/>
      <c r="FY5" s="88"/>
      <c r="FZ5" s="88"/>
      <c r="GA5" s="88"/>
      <c r="GB5" s="88"/>
      <c r="GC5" s="87" t="str">
        <f ca="1">"2 "&amp;CLEAN(OFFSET(cl2name,(GC$1-1)*15,,,))</f>
        <v xml:space="preserve">2 </v>
      </c>
      <c r="GD5" s="88"/>
      <c r="GE5" s="88"/>
      <c r="GF5" s="88"/>
      <c r="GG5" s="88"/>
      <c r="GH5" s="88"/>
      <c r="GI5" s="87" t="str">
        <f ca="1">"2 "&amp;CLEAN(OFFSET(cl2name,(GI$1-1)*15,,,))</f>
        <v xml:space="preserve">2 </v>
      </c>
      <c r="GJ5" s="88"/>
      <c r="GK5" s="88"/>
      <c r="GL5" s="88"/>
      <c r="GM5" s="88"/>
      <c r="GN5" s="88"/>
      <c r="GO5" s="87" t="str">
        <f ca="1">"2 "&amp;CLEAN(OFFSET(cl2name,(GO$1-1)*15,,,))</f>
        <v xml:space="preserve">2 </v>
      </c>
      <c r="GP5" s="88"/>
      <c r="GQ5" s="88"/>
      <c r="GR5" s="88"/>
      <c r="GS5" s="88"/>
      <c r="GT5" s="88"/>
      <c r="GU5" s="87" t="str">
        <f ca="1">"2 "&amp;CLEAN(OFFSET(cl2name,(GU$1-1)*15,,,))</f>
        <v xml:space="preserve">2 </v>
      </c>
      <c r="GV5" s="88"/>
      <c r="GW5" s="88"/>
      <c r="GX5" s="88"/>
      <c r="GY5" s="88"/>
      <c r="GZ5" s="88"/>
      <c r="HA5" s="87" t="str">
        <f ca="1">"2 "&amp;CLEAN(OFFSET(cl2name,(HA$1-1)*15,,,))</f>
        <v xml:space="preserve">2 </v>
      </c>
      <c r="HB5" s="88"/>
      <c r="HC5" s="88"/>
      <c r="HD5" s="88"/>
      <c r="HE5" s="88"/>
      <c r="HF5" s="88"/>
      <c r="HG5" s="87" t="str">
        <f ca="1">"2 "&amp;CLEAN(OFFSET(cl2name,(HG$1-1)*15,,,))</f>
        <v xml:space="preserve">2 </v>
      </c>
      <c r="HH5" s="88"/>
      <c r="HI5" s="88"/>
      <c r="HJ5" s="88"/>
      <c r="HK5" s="88"/>
      <c r="HL5" s="88"/>
      <c r="HM5" s="87" t="str">
        <f ca="1">"2 "&amp;CLEAN(OFFSET(cl2name,(HM$1-1)*15,,,))</f>
        <v xml:space="preserve">2 </v>
      </c>
      <c r="HN5" s="88"/>
      <c r="HO5" s="88"/>
      <c r="HP5" s="88"/>
      <c r="HQ5" s="88"/>
      <c r="HR5" s="88"/>
      <c r="HS5" s="87" t="str">
        <f ca="1">"2 "&amp;CLEAN(OFFSET(cl2name,(HS$1-1)*15,,,))</f>
        <v xml:space="preserve">2 </v>
      </c>
      <c r="HT5" s="88"/>
      <c r="HU5" s="88"/>
      <c r="HV5" s="88"/>
      <c r="HW5" s="88"/>
      <c r="HX5" s="88"/>
      <c r="HY5" s="87" t="str">
        <f ca="1">"2 "&amp;CLEAN(OFFSET(cl2name,(HY$1-1)*15,,,))</f>
        <v xml:space="preserve">2 </v>
      </c>
      <c r="HZ5" s="88"/>
      <c r="IA5" s="88"/>
      <c r="IB5" s="88"/>
      <c r="IC5" s="88"/>
      <c r="ID5" s="88"/>
      <c r="IE5" s="87" t="str">
        <f ca="1">"2 "&amp;CLEAN(OFFSET(cl2name,(IE$1-1)*15,,,))</f>
        <v xml:space="preserve">2 </v>
      </c>
      <c r="IF5" s="88"/>
      <c r="IG5" s="88"/>
      <c r="IH5" s="88"/>
      <c r="II5" s="88"/>
      <c r="IJ5" s="88"/>
      <c r="IK5" s="87" t="str">
        <f ca="1">"2 "&amp;CLEAN(OFFSET(cl2name,(IK$1-1)*15,,,))</f>
        <v xml:space="preserve">2 </v>
      </c>
      <c r="IL5" s="88"/>
      <c r="IM5" s="88"/>
      <c r="IN5" s="88"/>
      <c r="IO5" s="88"/>
      <c r="IP5" s="88"/>
      <c r="IQ5" s="87" t="str">
        <f ca="1">"2 "&amp;CLEAN(OFFSET(cl2name,(IQ$1-1)*15,,,))</f>
        <v xml:space="preserve">2 </v>
      </c>
      <c r="IR5" s="88"/>
      <c r="IS5" s="88"/>
      <c r="IT5" s="88"/>
      <c r="IU5" s="88"/>
      <c r="IV5" s="88"/>
    </row>
    <row r="6" spans="1:256" x14ac:dyDescent="0.25">
      <c r="A6">
        <f t="shared" ref="A6:A18" si="6">A5</f>
        <v>1</v>
      </c>
      <c r="B6" s="1">
        <v>1</v>
      </c>
      <c r="C6" s="8" t="s">
        <v>69</v>
      </c>
      <c r="D6" s="8" t="s">
        <v>68</v>
      </c>
      <c r="E6" s="1">
        <f ca="1">COUNTIF(OFFSET(class2_1,MATCH(E$1,'2 класс'!$A:$A,0)-7+'Итог по классам'!$B6,,,),"Ф")</f>
        <v>0</v>
      </c>
      <c r="F6" s="1">
        <f ca="1">COUNTIF(OFFSET(class2_1,MATCH(F$1,'2 класс'!$A:$A,0)-7+'Итог по классам'!$B6,,,),"р")</f>
        <v>0</v>
      </c>
      <c r="G6" s="1">
        <f ca="1">COUNTIF(OFFSET(class2_1,MATCH(G$1,'2 класс'!$A:$A,0)-7+'Итог по классам'!$B6,,,),"ш")</f>
        <v>8</v>
      </c>
      <c r="H6" s="1">
        <f ca="1">COUNTIF(OFFSET(class2_2,MATCH(H$1,'2 класс'!$A:$A,0)-7+'Итог по классам'!$B6,,,),"Ф")</f>
        <v>0</v>
      </c>
      <c r="I6" s="1">
        <f ca="1">COUNTIF(OFFSET(class2_2,MATCH(I$1,'2 класс'!$A:$A,0)-7+'Итог по классам'!$B6,,,),"р")</f>
        <v>0</v>
      </c>
      <c r="J6" s="1">
        <f ca="1">COUNTIF(OFFSET(class2_2,MATCH(J$1,'2 класс'!$A:$A,0)-7+'Итог по классам'!$B6,,,),"ш")</f>
        <v>7</v>
      </c>
      <c r="K6" s="9">
        <f ca="1">COUNTIF(OFFSET(class2_1,MATCH(K$1,'2 класс'!$A:$A,0)-7+'Итог по классам'!$B6,,,),"Ф")</f>
        <v>0</v>
      </c>
      <c r="L6" s="1">
        <f ca="1">COUNTIF(OFFSET(class2_1,MATCH(L$1,'2 класс'!$A:$A,0)-7+'Итог по классам'!$B6,,,),"р")</f>
        <v>0</v>
      </c>
      <c r="M6" s="1">
        <f ca="1">COUNTIF(OFFSET(class2_1,MATCH(M$1,'2 класс'!$A:$A,0)-7+'Итог по классам'!$B6,,,),"ш")</f>
        <v>0</v>
      </c>
      <c r="N6" s="1">
        <f ca="1">COUNTIF(OFFSET(class2_2,MATCH(N$1,'2 класс'!$A:$A,0)-7+'Итог по классам'!$B6,,,),"Ф")</f>
        <v>0</v>
      </c>
      <c r="O6" s="1">
        <f ca="1">COUNTIF(OFFSET(class2_2,MATCH(O$1,'2 класс'!$A:$A,0)-7+'Итог по классам'!$B6,,,),"р")</f>
        <v>0</v>
      </c>
      <c r="P6" s="1">
        <f ca="1">COUNTIF(OFFSET(class2_2,MATCH(P$1,'2 класс'!$A:$A,0)-7+'Итог по классам'!$B6,,,),"ш")</f>
        <v>0</v>
      </c>
      <c r="Q6" s="9">
        <f ca="1">COUNTIF(OFFSET(class2_1,MATCH(Q$1,'2 класс'!$A:$A,0)-7+'Итог по классам'!$B6,,,),"Ф")</f>
        <v>0</v>
      </c>
      <c r="R6" s="1">
        <f ca="1">COUNTIF(OFFSET(class2_1,MATCH(R$1,'2 класс'!$A:$A,0)-7+'Итог по классам'!$B6,,,),"р")</f>
        <v>0</v>
      </c>
      <c r="S6" s="1">
        <f ca="1">COUNTIF(OFFSET(class2_1,MATCH(S$1,'2 класс'!$A:$A,0)-7+'Итог по классам'!$B6,,,),"ш")</f>
        <v>0</v>
      </c>
      <c r="T6" s="1">
        <f ca="1">COUNTIF(OFFSET(class2_2,MATCH(T$1,'2 класс'!$A:$A,0)-7+'Итог по классам'!$B6,,,),"Ф")</f>
        <v>0</v>
      </c>
      <c r="U6" s="1">
        <f ca="1">COUNTIF(OFFSET(class2_2,MATCH(U$1,'2 класс'!$A:$A,0)-7+'Итог по классам'!$B6,,,),"р")</f>
        <v>0</v>
      </c>
      <c r="V6" s="1">
        <f ca="1">COUNTIF(OFFSET(class2_2,MATCH(V$1,'2 класс'!$A:$A,0)-7+'Итог по классам'!$B6,,,),"ш")</f>
        <v>0</v>
      </c>
      <c r="W6" s="9">
        <f ca="1">COUNTIF(OFFSET(class2_1,MATCH(W$1,'2 класс'!$A:$A,0)-7+'Итог по классам'!$B6,,,),"Ф")</f>
        <v>0</v>
      </c>
      <c r="X6" s="1">
        <f ca="1">COUNTIF(OFFSET(class2_1,MATCH(X$1,'2 класс'!$A:$A,0)-7+'Итог по классам'!$B6,,,),"р")</f>
        <v>0</v>
      </c>
      <c r="Y6" s="1">
        <f ca="1">COUNTIF(OFFSET(class2_1,MATCH(Y$1,'2 класс'!$A:$A,0)-7+'Итог по классам'!$B6,,,),"ш")</f>
        <v>0</v>
      </c>
      <c r="Z6" s="1">
        <f ca="1">COUNTIF(OFFSET(class2_2,MATCH(Z$1,'2 класс'!$A:$A,0)-7+'Итог по классам'!$B6,,,),"Ф")</f>
        <v>0</v>
      </c>
      <c r="AA6" s="1">
        <f ca="1">COUNTIF(OFFSET(class2_2,MATCH(AA$1,'2 класс'!$A:$A,0)-7+'Итог по классам'!$B6,,,),"р")</f>
        <v>0</v>
      </c>
      <c r="AB6" s="1">
        <f ca="1">COUNTIF(OFFSET(class2_2,MATCH(AB$1,'2 класс'!$A:$A,0)-7+'Итог по классам'!$B6,,,),"ш")</f>
        <v>0</v>
      </c>
      <c r="AC6" s="9">
        <f ca="1">COUNTIF(OFFSET(class2_1,MATCH(AC$1,'2 класс'!$A:$A,0)-7+'Итог по классам'!$B6,,,),"Ф")</f>
        <v>0</v>
      </c>
      <c r="AD6" s="1">
        <f ca="1">COUNTIF(OFFSET(class2_1,MATCH(AD$1,'2 класс'!$A:$A,0)-7+'Итог по классам'!$B6,,,),"р")</f>
        <v>0</v>
      </c>
      <c r="AE6" s="1">
        <f ca="1">COUNTIF(OFFSET(class2_1,MATCH(AE$1,'2 класс'!$A:$A,0)-7+'Итог по классам'!$B6,,,),"ш")</f>
        <v>0</v>
      </c>
      <c r="AF6" s="1">
        <f ca="1">COUNTIF(OFFSET(class2_2,MATCH(AF$1,'2 класс'!$A:$A,0)-7+'Итог по классам'!$B6,,,),"Ф")</f>
        <v>0</v>
      </c>
      <c r="AG6" s="1">
        <f ca="1">COUNTIF(OFFSET(class2_2,MATCH(AG$1,'2 класс'!$A:$A,0)-7+'Итог по классам'!$B6,,,),"р")</f>
        <v>0</v>
      </c>
      <c r="AH6" s="1">
        <f ca="1">COUNTIF(OFFSET(class2_2,MATCH(AH$1,'2 класс'!$A:$A,0)-7+'Итог по классам'!$B6,,,),"ш")</f>
        <v>0</v>
      </c>
      <c r="AI6" s="9">
        <f ca="1">COUNTIF(OFFSET(class2_1,MATCH(AI$1,'2 класс'!$A:$A,0)-7+'Итог по классам'!$B6,,,),"Ф")</f>
        <v>0</v>
      </c>
      <c r="AJ6" s="1">
        <f ca="1">COUNTIF(OFFSET(class2_1,MATCH(AJ$1,'2 класс'!$A:$A,0)-7+'Итог по классам'!$B6,,,),"р")</f>
        <v>0</v>
      </c>
      <c r="AK6" s="1">
        <f ca="1">COUNTIF(OFFSET(class2_1,MATCH(AK$1,'2 класс'!$A:$A,0)-7+'Итог по классам'!$B6,,,),"ш")</f>
        <v>0</v>
      </c>
      <c r="AL6" s="1">
        <f ca="1">COUNTIF(OFFSET(class2_2,MATCH(AL$1,'2 класс'!$A:$A,0)-7+'Итог по классам'!$B6,,,),"Ф")</f>
        <v>0</v>
      </c>
      <c r="AM6" s="1">
        <f ca="1">COUNTIF(OFFSET(class2_2,MATCH(AM$1,'2 класс'!$A:$A,0)-7+'Итог по классам'!$B6,,,),"р")</f>
        <v>0</v>
      </c>
      <c r="AN6" s="1">
        <f ca="1">COUNTIF(OFFSET(class2_2,MATCH(AN$1,'2 класс'!$A:$A,0)-7+'Итог по классам'!$B6,,,),"ш")</f>
        <v>0</v>
      </c>
      <c r="AO6" s="9">
        <f ca="1">COUNTIF(OFFSET(class2_1,MATCH(AO$1,'2 класс'!$A:$A,0)-7+'Итог по классам'!$B6,,,),"Ф")</f>
        <v>0</v>
      </c>
      <c r="AP6" s="1">
        <f ca="1">COUNTIF(OFFSET(class2_1,MATCH(AP$1,'2 класс'!$A:$A,0)-7+'Итог по классам'!$B6,,,),"р")</f>
        <v>0</v>
      </c>
      <c r="AQ6" s="1">
        <f ca="1">COUNTIF(OFFSET(class2_1,MATCH(AQ$1,'2 класс'!$A:$A,0)-7+'Итог по классам'!$B6,,,),"ш")</f>
        <v>0</v>
      </c>
      <c r="AR6" s="1">
        <f ca="1">COUNTIF(OFFSET(class2_2,MATCH(AR$1,'2 класс'!$A:$A,0)-7+'Итог по классам'!$B6,,,),"Ф")</f>
        <v>0</v>
      </c>
      <c r="AS6" s="1">
        <f ca="1">COUNTIF(OFFSET(class2_2,MATCH(AS$1,'2 класс'!$A:$A,0)-7+'Итог по классам'!$B6,,,),"р")</f>
        <v>0</v>
      </c>
      <c r="AT6" s="1">
        <f ca="1">COUNTIF(OFFSET(class2_2,MATCH(AT$1,'2 класс'!$A:$A,0)-7+'Итог по классам'!$B6,,,),"ш")</f>
        <v>0</v>
      </c>
      <c r="AU6" s="9">
        <f ca="1">COUNTIF(OFFSET(class2_1,MATCH(AU$1,'2 класс'!$A:$A,0)-7+'Итог по классам'!$B6,,,),"Ф")</f>
        <v>0</v>
      </c>
      <c r="AV6" s="1">
        <f ca="1">COUNTIF(OFFSET(class2_1,MATCH(AV$1,'2 класс'!$A:$A,0)-7+'Итог по классам'!$B6,,,),"р")</f>
        <v>0</v>
      </c>
      <c r="AW6" s="1">
        <f ca="1">COUNTIF(OFFSET(class2_1,MATCH(AW$1,'2 класс'!$A:$A,0)-7+'Итог по классам'!$B6,,,),"ш")</f>
        <v>0</v>
      </c>
      <c r="AX6" s="1">
        <f ca="1">COUNTIF(OFFSET(class2_2,MATCH(AX$1,'2 класс'!$A:$A,0)-7+'Итог по классам'!$B6,,,),"Ф")</f>
        <v>0</v>
      </c>
      <c r="AY6" s="1">
        <f ca="1">COUNTIF(OFFSET(class2_2,MATCH(AY$1,'2 класс'!$A:$A,0)-7+'Итог по классам'!$B6,,,),"р")</f>
        <v>0</v>
      </c>
      <c r="AZ6" s="1">
        <f ca="1">COUNTIF(OFFSET(class2_2,MATCH(AZ$1,'2 класс'!$A:$A,0)-7+'Итог по классам'!$B6,,,),"ш")</f>
        <v>0</v>
      </c>
      <c r="BA6" s="9">
        <f ca="1">COUNTIF(OFFSET(class2_1,MATCH(BA$1,'2 класс'!$A:$A,0)-7+'Итог по классам'!$B6,,,),"Ф")</f>
        <v>0</v>
      </c>
      <c r="BB6" s="1">
        <f ca="1">COUNTIF(OFFSET(class2_1,MATCH(BB$1,'2 класс'!$A:$A,0)-7+'Итог по классам'!$B6,,,),"р")</f>
        <v>0</v>
      </c>
      <c r="BC6" s="1">
        <f ca="1">COUNTIF(OFFSET(class2_1,MATCH(BC$1,'2 класс'!$A:$A,0)-7+'Итог по классам'!$B6,,,),"ш")</f>
        <v>0</v>
      </c>
      <c r="BD6" s="1">
        <f ca="1">COUNTIF(OFFSET(class2_2,MATCH(BD$1,'2 класс'!$A:$A,0)-7+'Итог по классам'!$B6,,,),"Ф")</f>
        <v>0</v>
      </c>
      <c r="BE6" s="1">
        <f ca="1">COUNTIF(OFFSET(class2_2,MATCH(BE$1,'2 класс'!$A:$A,0)-7+'Итог по классам'!$B6,,,),"р")</f>
        <v>0</v>
      </c>
      <c r="BF6" s="1">
        <f ca="1">COUNTIF(OFFSET(class2_2,MATCH(BF$1,'2 класс'!$A:$A,0)-7+'Итог по классам'!$B6,,,),"ш")</f>
        <v>0</v>
      </c>
      <c r="BG6" s="9">
        <f ca="1">COUNTIF(OFFSET(class2_1,MATCH(BG$1,'2 класс'!$A:$A,0)-7+'Итог по классам'!$B6,,,),"Ф")</f>
        <v>0</v>
      </c>
      <c r="BH6" s="1">
        <f ca="1">COUNTIF(OFFSET(class2_1,MATCH(BH$1,'2 класс'!$A:$A,0)-7+'Итог по классам'!$B6,,,),"р")</f>
        <v>0</v>
      </c>
      <c r="BI6" s="1">
        <f ca="1">COUNTIF(OFFSET(class2_1,MATCH(BI$1,'2 класс'!$A:$A,0)-7+'Итог по классам'!$B6,,,),"ш")</f>
        <v>0</v>
      </c>
      <c r="BJ6" s="1">
        <f ca="1">COUNTIF(OFFSET(class2_2,MATCH(BJ$1,'2 класс'!$A:$A,0)-7+'Итог по классам'!$B6,,,),"Ф")</f>
        <v>0</v>
      </c>
      <c r="BK6" s="1">
        <f ca="1">COUNTIF(OFFSET(class2_2,MATCH(BK$1,'2 класс'!$A:$A,0)-7+'Итог по классам'!$B6,,,),"р")</f>
        <v>0</v>
      </c>
      <c r="BL6" s="1">
        <f ca="1">COUNTIF(OFFSET(class2_2,MATCH(BL$1,'2 класс'!$A:$A,0)-7+'Итог по классам'!$B6,,,),"ш")</f>
        <v>0</v>
      </c>
      <c r="BM6" s="9">
        <f ca="1">COUNTIF(OFFSET(class2_1,MATCH(BM$1,'2 класс'!$A:$A,0)-7+'Итог по классам'!$B6,,,),"Ф")</f>
        <v>0</v>
      </c>
      <c r="BN6" s="1">
        <f ca="1">COUNTIF(OFFSET(class2_1,MATCH(BN$1,'2 класс'!$A:$A,0)-7+'Итог по классам'!$B6,,,),"р")</f>
        <v>0</v>
      </c>
      <c r="BO6" s="1">
        <f ca="1">COUNTIF(OFFSET(class2_1,MATCH(BO$1,'2 класс'!$A:$A,0)-7+'Итог по классам'!$B6,,,),"ш")</f>
        <v>0</v>
      </c>
      <c r="BP6" s="1">
        <f ca="1">COUNTIF(OFFSET(class2_2,MATCH(BP$1,'2 класс'!$A:$A,0)-7+'Итог по классам'!$B6,,,),"Ф")</f>
        <v>0</v>
      </c>
      <c r="BQ6" s="1">
        <f ca="1">COUNTIF(OFFSET(class2_2,MATCH(BQ$1,'2 класс'!$A:$A,0)-7+'Итог по классам'!$B6,,,),"р")</f>
        <v>0</v>
      </c>
      <c r="BR6" s="1">
        <f ca="1">COUNTIF(OFFSET(class2_2,MATCH(BR$1,'2 класс'!$A:$A,0)-7+'Итог по классам'!$B6,,,),"ш")</f>
        <v>0</v>
      </c>
      <c r="BS6" s="9">
        <f ca="1">COUNTIF(OFFSET(class2_1,MATCH(BS$1,'2 класс'!$A:$A,0)-7+'Итог по классам'!$B6,,,),"Ф")</f>
        <v>0</v>
      </c>
      <c r="BT6" s="1">
        <f ca="1">COUNTIF(OFFSET(class2_1,MATCH(BT$1,'2 класс'!$A:$A,0)-7+'Итог по классам'!$B6,,,),"р")</f>
        <v>0</v>
      </c>
      <c r="BU6" s="1">
        <f ca="1">COUNTIF(OFFSET(class2_1,MATCH(BU$1,'2 класс'!$A:$A,0)-7+'Итог по классам'!$B6,,,),"ш")</f>
        <v>0</v>
      </c>
      <c r="BV6" s="1">
        <f ca="1">COUNTIF(OFFSET(class2_2,MATCH(BV$1,'2 класс'!$A:$A,0)-7+'Итог по классам'!$B6,,,),"Ф")</f>
        <v>0</v>
      </c>
      <c r="BW6" s="1">
        <f ca="1">COUNTIF(OFFSET(class2_2,MATCH(BW$1,'2 класс'!$A:$A,0)-7+'Итог по классам'!$B6,,,),"р")</f>
        <v>0</v>
      </c>
      <c r="BX6" s="1">
        <f ca="1">COUNTIF(OFFSET(class2_2,MATCH(BX$1,'2 класс'!$A:$A,0)-7+'Итог по классам'!$B6,,,),"ш")</f>
        <v>0</v>
      </c>
      <c r="BY6" s="9">
        <f ca="1">COUNTIF(OFFSET(class2_1,MATCH(BY$1,'2 класс'!$A:$A,0)-7+'Итог по классам'!$B6,,,),"Ф")</f>
        <v>0</v>
      </c>
      <c r="BZ6" s="1">
        <f ca="1">COUNTIF(OFFSET(class2_1,MATCH(BZ$1,'2 класс'!$A:$A,0)-7+'Итог по классам'!$B6,,,),"р")</f>
        <v>0</v>
      </c>
      <c r="CA6" s="1">
        <f ca="1">COUNTIF(OFFSET(class2_1,MATCH(CA$1,'2 класс'!$A:$A,0)-7+'Итог по классам'!$B6,,,),"ш")</f>
        <v>0</v>
      </c>
      <c r="CB6" s="1">
        <f ca="1">COUNTIF(OFFSET(class2_2,MATCH(CB$1,'2 класс'!$A:$A,0)-7+'Итог по классам'!$B6,,,),"Ф")</f>
        <v>0</v>
      </c>
      <c r="CC6" s="1">
        <f ca="1">COUNTIF(OFFSET(class2_2,MATCH(CC$1,'2 класс'!$A:$A,0)-7+'Итог по классам'!$B6,,,),"р")</f>
        <v>0</v>
      </c>
      <c r="CD6" s="1">
        <f ca="1">COUNTIF(OFFSET(class2_2,MATCH(CD$1,'2 класс'!$A:$A,0)-7+'Итог по классам'!$B6,,,),"ш")</f>
        <v>0</v>
      </c>
      <c r="CE6" s="9">
        <f ca="1">COUNTIF(OFFSET(class2_1,MATCH(CE$1,'2 класс'!$A:$A,0)-7+'Итог по классам'!$B6,,,),"Ф")</f>
        <v>0</v>
      </c>
      <c r="CF6" s="1">
        <f ca="1">COUNTIF(OFFSET(class2_1,MATCH(CF$1,'2 класс'!$A:$A,0)-7+'Итог по классам'!$B6,,,),"р")</f>
        <v>0</v>
      </c>
      <c r="CG6" s="1">
        <f ca="1">COUNTIF(OFFSET(class2_1,MATCH(CG$1,'2 класс'!$A:$A,0)-7+'Итог по классам'!$B6,,,),"ш")</f>
        <v>0</v>
      </c>
      <c r="CH6" s="1">
        <f ca="1">COUNTIF(OFFSET(class2_2,MATCH(CH$1,'2 класс'!$A:$A,0)-7+'Итог по классам'!$B6,,,),"Ф")</f>
        <v>0</v>
      </c>
      <c r="CI6" s="1">
        <f ca="1">COUNTIF(OFFSET(class2_2,MATCH(CI$1,'2 класс'!$A:$A,0)-7+'Итог по классам'!$B6,,,),"р")</f>
        <v>0</v>
      </c>
      <c r="CJ6" s="1">
        <f ca="1">COUNTIF(OFFSET(class2_2,MATCH(CJ$1,'2 класс'!$A:$A,0)-7+'Итог по классам'!$B6,,,),"ш")</f>
        <v>0</v>
      </c>
      <c r="CK6" s="9">
        <f ca="1">COUNTIF(OFFSET(class2_1,MATCH(CK$1,'2 класс'!$A:$A,0)-7+'Итог по классам'!$B6,,,),"Ф")</f>
        <v>0</v>
      </c>
      <c r="CL6" s="1">
        <f ca="1">COUNTIF(OFFSET(class2_1,MATCH(CL$1,'2 класс'!$A:$A,0)-7+'Итог по классам'!$B6,,,),"р")</f>
        <v>0</v>
      </c>
      <c r="CM6" s="1">
        <f ca="1">COUNTIF(OFFSET(class2_1,MATCH(CM$1,'2 класс'!$A:$A,0)-7+'Итог по классам'!$B6,,,),"ш")</f>
        <v>0</v>
      </c>
      <c r="CN6" s="1">
        <f ca="1">COUNTIF(OFFSET(class2_2,MATCH(CN$1,'2 класс'!$A:$A,0)-7+'Итог по классам'!$B6,,,),"Ф")</f>
        <v>0</v>
      </c>
      <c r="CO6" s="1">
        <f ca="1">COUNTIF(OFFSET(class2_2,MATCH(CO$1,'2 класс'!$A:$A,0)-7+'Итог по классам'!$B6,,,),"р")</f>
        <v>0</v>
      </c>
      <c r="CP6" s="1">
        <f ca="1">COUNTIF(OFFSET(class2_2,MATCH(CP$1,'2 класс'!$A:$A,0)-7+'Итог по классам'!$B6,,,),"ш")</f>
        <v>0</v>
      </c>
      <c r="CQ6" s="9">
        <f ca="1">COUNTIF(OFFSET(class2_1,MATCH(CQ$1,'2 класс'!$A:$A,0)-7+'Итог по классам'!$B6,,,),"Ф")</f>
        <v>0</v>
      </c>
      <c r="CR6" s="1">
        <f ca="1">COUNTIF(OFFSET(class2_1,MATCH(CR$1,'2 класс'!$A:$A,0)-7+'Итог по классам'!$B6,,,),"р")</f>
        <v>0</v>
      </c>
      <c r="CS6" s="1">
        <f ca="1">COUNTIF(OFFSET(class2_1,MATCH(CS$1,'2 класс'!$A:$A,0)-7+'Итог по классам'!$B6,,,),"ш")</f>
        <v>0</v>
      </c>
      <c r="CT6" s="1">
        <f ca="1">COUNTIF(OFFSET(class2_2,MATCH(CT$1,'2 класс'!$A:$A,0)-7+'Итог по классам'!$B6,,,),"Ф")</f>
        <v>0</v>
      </c>
      <c r="CU6" s="1">
        <f ca="1">COUNTIF(OFFSET(class2_2,MATCH(CU$1,'2 класс'!$A:$A,0)-7+'Итог по классам'!$B6,,,),"р")</f>
        <v>0</v>
      </c>
      <c r="CV6" s="1">
        <f ca="1">COUNTIF(OFFSET(class2_2,MATCH(CV$1,'2 класс'!$A:$A,0)-7+'Итог по классам'!$B6,,,),"ш")</f>
        <v>0</v>
      </c>
      <c r="CW6" s="9">
        <f ca="1">COUNTIF(OFFSET(class2_1,MATCH(CW$1,'2 класс'!$A:$A,0)-7+'Итог по классам'!$B6,,,),"Ф")</f>
        <v>0</v>
      </c>
      <c r="CX6" s="1">
        <f ca="1">COUNTIF(OFFSET(class2_1,MATCH(CX$1,'2 класс'!$A:$A,0)-7+'Итог по классам'!$B6,,,),"р")</f>
        <v>0</v>
      </c>
      <c r="CY6" s="1">
        <f ca="1">COUNTIF(OFFSET(class2_1,MATCH(CY$1,'2 класс'!$A:$A,0)-7+'Итог по классам'!$B6,,,),"ш")</f>
        <v>0</v>
      </c>
      <c r="CZ6" s="1">
        <f ca="1">COUNTIF(OFFSET(class2_2,MATCH(CZ$1,'2 класс'!$A:$A,0)-7+'Итог по классам'!$B6,,,),"Ф")</f>
        <v>0</v>
      </c>
      <c r="DA6" s="1">
        <f ca="1">COUNTIF(OFFSET(class2_2,MATCH(DA$1,'2 класс'!$A:$A,0)-7+'Итог по классам'!$B6,,,),"р")</f>
        <v>0</v>
      </c>
      <c r="DB6" s="1">
        <f ca="1">COUNTIF(OFFSET(class2_2,MATCH(DB$1,'2 класс'!$A:$A,0)-7+'Итог по классам'!$B6,,,),"ш")</f>
        <v>0</v>
      </c>
      <c r="DC6" s="9">
        <f ca="1">COUNTIF(OFFSET(class2_1,MATCH(DC$1,'2 класс'!$A:$A,0)-7+'Итог по классам'!$B6,,,),"Ф")</f>
        <v>0</v>
      </c>
      <c r="DD6" s="1">
        <f ca="1">COUNTIF(OFFSET(class2_1,MATCH(DD$1,'2 класс'!$A:$A,0)-7+'Итог по классам'!$B6,,,),"р")</f>
        <v>0</v>
      </c>
      <c r="DE6" s="1">
        <f ca="1">COUNTIF(OFFSET(class2_1,MATCH(DE$1,'2 класс'!$A:$A,0)-7+'Итог по классам'!$B6,,,),"ш")</f>
        <v>0</v>
      </c>
      <c r="DF6" s="1">
        <f ca="1">COUNTIF(OFFSET(class2_2,MATCH(DF$1,'2 класс'!$A:$A,0)-7+'Итог по классам'!$B6,,,),"Ф")</f>
        <v>0</v>
      </c>
      <c r="DG6" s="1">
        <f ca="1">COUNTIF(OFFSET(class2_2,MATCH(DG$1,'2 класс'!$A:$A,0)-7+'Итог по классам'!$B6,,,),"р")</f>
        <v>0</v>
      </c>
      <c r="DH6" s="1">
        <f ca="1">COUNTIF(OFFSET(class2_2,MATCH(DH$1,'2 класс'!$A:$A,0)-7+'Итог по классам'!$B6,,,),"ш")</f>
        <v>0</v>
      </c>
      <c r="DI6" s="9">
        <f ca="1">COUNTIF(OFFSET(class2_1,MATCH(DI$1,'2 класс'!$A:$A,0)-7+'Итог по классам'!$B6,,,),"Ф")</f>
        <v>0</v>
      </c>
      <c r="DJ6" s="1">
        <f ca="1">COUNTIF(OFFSET(class2_1,MATCH(DJ$1,'2 класс'!$A:$A,0)-7+'Итог по классам'!$B6,,,),"р")</f>
        <v>0</v>
      </c>
      <c r="DK6" s="1">
        <f ca="1">COUNTIF(OFFSET(class2_1,MATCH(DK$1,'2 класс'!$A:$A,0)-7+'Итог по классам'!$B6,,,),"ш")</f>
        <v>0</v>
      </c>
      <c r="DL6" s="1">
        <f ca="1">COUNTIF(OFFSET(class2_2,MATCH(DL$1,'2 класс'!$A:$A,0)-7+'Итог по классам'!$B6,,,),"Ф")</f>
        <v>0</v>
      </c>
      <c r="DM6" s="1">
        <f ca="1">COUNTIF(OFFSET(class2_2,MATCH(DM$1,'2 класс'!$A:$A,0)-7+'Итог по классам'!$B6,,,),"р")</f>
        <v>0</v>
      </c>
      <c r="DN6" s="1">
        <f ca="1">COUNTIF(OFFSET(class2_2,MATCH(DN$1,'2 класс'!$A:$A,0)-7+'Итог по классам'!$B6,,,),"ш")</f>
        <v>0</v>
      </c>
      <c r="DO6" s="9">
        <f ca="1">COUNTIF(OFFSET(class2_1,MATCH(DO$1,'2 класс'!$A:$A,0)-7+'Итог по классам'!$B6,,,),"Ф")</f>
        <v>0</v>
      </c>
      <c r="DP6" s="1">
        <f ca="1">COUNTIF(OFFSET(class2_1,MATCH(DP$1,'2 класс'!$A:$A,0)-7+'Итог по классам'!$B6,,,),"р")</f>
        <v>0</v>
      </c>
      <c r="DQ6" s="1">
        <f ca="1">COUNTIF(OFFSET(class2_1,MATCH(DQ$1,'2 класс'!$A:$A,0)-7+'Итог по классам'!$B6,,,),"ш")</f>
        <v>0</v>
      </c>
      <c r="DR6" s="1">
        <f ca="1">COUNTIF(OFFSET(class2_2,MATCH(DR$1,'2 класс'!$A:$A,0)-7+'Итог по классам'!$B6,,,),"Ф")</f>
        <v>0</v>
      </c>
      <c r="DS6" s="1">
        <f ca="1">COUNTIF(OFFSET(class2_2,MATCH(DS$1,'2 класс'!$A:$A,0)-7+'Итог по классам'!$B6,,,),"р")</f>
        <v>0</v>
      </c>
      <c r="DT6" s="1">
        <f ca="1">COUNTIF(OFFSET(class2_2,MATCH(DT$1,'2 класс'!$A:$A,0)-7+'Итог по классам'!$B6,,,),"ш")</f>
        <v>0</v>
      </c>
      <c r="DU6" s="9">
        <f ca="1">COUNTIF(OFFSET(class2_1,MATCH(DU$1,'2 класс'!$A:$A,0)-7+'Итог по классам'!$B6,,,),"Ф")</f>
        <v>0</v>
      </c>
      <c r="DV6" s="1">
        <f ca="1">COUNTIF(OFFSET(class2_1,MATCH(DV$1,'2 класс'!$A:$A,0)-7+'Итог по классам'!$B6,,,),"р")</f>
        <v>0</v>
      </c>
      <c r="DW6" s="1">
        <f ca="1">COUNTIF(OFFSET(class2_1,MATCH(DW$1,'2 класс'!$A:$A,0)-7+'Итог по классам'!$B6,,,),"ш")</f>
        <v>0</v>
      </c>
      <c r="DX6" s="1">
        <f ca="1">COUNTIF(OFFSET(class2_2,MATCH(DX$1,'2 класс'!$A:$A,0)-7+'Итог по классам'!$B6,,,),"Ф")</f>
        <v>0</v>
      </c>
      <c r="DY6" s="1">
        <f ca="1">COUNTIF(OFFSET(class2_2,MATCH(DY$1,'2 класс'!$A:$A,0)-7+'Итог по классам'!$B6,,,),"р")</f>
        <v>0</v>
      </c>
      <c r="DZ6" s="1">
        <f ca="1">COUNTIF(OFFSET(class2_2,MATCH(DZ$1,'2 класс'!$A:$A,0)-7+'Итог по классам'!$B6,,,),"ш")</f>
        <v>0</v>
      </c>
      <c r="EA6" s="9">
        <f ca="1">COUNTIF(OFFSET(class2_1,MATCH(EA$1,'2 класс'!$A:$A,0)-7+'Итог по классам'!$B6,,,),"Ф")</f>
        <v>0</v>
      </c>
      <c r="EB6" s="1">
        <f ca="1">COUNTIF(OFFSET(class2_1,MATCH(EB$1,'2 класс'!$A:$A,0)-7+'Итог по классам'!$B6,,,),"р")</f>
        <v>0</v>
      </c>
      <c r="EC6" s="1">
        <f ca="1">COUNTIF(OFFSET(class2_1,MATCH(EC$1,'2 класс'!$A:$A,0)-7+'Итог по классам'!$B6,,,),"ш")</f>
        <v>0</v>
      </c>
      <c r="ED6" s="1">
        <f ca="1">COUNTIF(OFFSET(class2_2,MATCH(ED$1,'2 класс'!$A:$A,0)-7+'Итог по классам'!$B6,,,),"Ф")</f>
        <v>0</v>
      </c>
      <c r="EE6" s="1">
        <f ca="1">COUNTIF(OFFSET(class2_2,MATCH(EE$1,'2 класс'!$A:$A,0)-7+'Итог по классам'!$B6,,,),"р")</f>
        <v>0</v>
      </c>
      <c r="EF6" s="1">
        <f ca="1">COUNTIF(OFFSET(class2_2,MATCH(EF$1,'2 класс'!$A:$A,0)-7+'Итог по классам'!$B6,,,),"ш")</f>
        <v>0</v>
      </c>
      <c r="EG6" s="9">
        <f ca="1">COUNTIF(OFFSET(class2_1,MATCH(EG$1,'2 класс'!$A:$A,0)-7+'Итог по классам'!$B6,,,),"Ф")</f>
        <v>0</v>
      </c>
      <c r="EH6" s="1">
        <f ca="1">COUNTIF(OFFSET(class2_1,MATCH(EH$1,'2 класс'!$A:$A,0)-7+'Итог по классам'!$B6,,,),"р")</f>
        <v>0</v>
      </c>
      <c r="EI6" s="1">
        <f ca="1">COUNTIF(OFFSET(class2_1,MATCH(EI$1,'2 класс'!$A:$A,0)-7+'Итог по классам'!$B6,,,),"ш")</f>
        <v>0</v>
      </c>
      <c r="EJ6" s="1">
        <f ca="1">COUNTIF(OFFSET(class2_2,MATCH(EJ$1,'2 класс'!$A:$A,0)-7+'Итог по классам'!$B6,,,),"Ф")</f>
        <v>0</v>
      </c>
      <c r="EK6" s="1">
        <f ca="1">COUNTIF(OFFSET(class2_2,MATCH(EK$1,'2 класс'!$A:$A,0)-7+'Итог по классам'!$B6,,,),"р")</f>
        <v>0</v>
      </c>
      <c r="EL6" s="1">
        <f ca="1">COUNTIF(OFFSET(class2_2,MATCH(EL$1,'2 класс'!$A:$A,0)-7+'Итог по классам'!$B6,,,),"ш")</f>
        <v>0</v>
      </c>
      <c r="EM6" s="9">
        <f ca="1">COUNTIF(OFFSET(class2_1,MATCH(EM$1,'2 класс'!$A:$A,0)-7+'Итог по классам'!$B6,,,),"Ф")</f>
        <v>0</v>
      </c>
      <c r="EN6" s="1">
        <f ca="1">COUNTIF(OFFSET(class2_1,MATCH(EN$1,'2 класс'!$A:$A,0)-7+'Итог по классам'!$B6,,,),"р")</f>
        <v>0</v>
      </c>
      <c r="EO6" s="1">
        <f ca="1">COUNTIF(OFFSET(class2_1,MATCH(EO$1,'2 класс'!$A:$A,0)-7+'Итог по классам'!$B6,,,),"ш")</f>
        <v>0</v>
      </c>
      <c r="EP6" s="1">
        <f ca="1">COUNTIF(OFFSET(class2_2,MATCH(EP$1,'2 класс'!$A:$A,0)-7+'Итог по классам'!$B6,,,),"Ф")</f>
        <v>0</v>
      </c>
      <c r="EQ6" s="1">
        <f ca="1">COUNTIF(OFFSET(class2_2,MATCH(EQ$1,'2 класс'!$A:$A,0)-7+'Итог по классам'!$B6,,,),"р")</f>
        <v>0</v>
      </c>
      <c r="ER6" s="1">
        <f ca="1">COUNTIF(OFFSET(class2_2,MATCH(ER$1,'2 класс'!$A:$A,0)-7+'Итог по классам'!$B6,,,),"ш")</f>
        <v>0</v>
      </c>
      <c r="ES6" s="9">
        <f ca="1">COUNTIF(OFFSET(class2_1,MATCH(ES$1,'2 класс'!$A:$A,0)-7+'Итог по классам'!$B6,,,),"Ф")</f>
        <v>0</v>
      </c>
      <c r="ET6" s="1">
        <f ca="1">COUNTIF(OFFSET(class2_1,MATCH(ET$1,'2 класс'!$A:$A,0)-7+'Итог по классам'!$B6,,,),"р")</f>
        <v>0</v>
      </c>
      <c r="EU6" s="1">
        <f ca="1">COUNTIF(OFFSET(class2_1,MATCH(EU$1,'2 класс'!$A:$A,0)-7+'Итог по классам'!$B6,,,),"ш")</f>
        <v>0</v>
      </c>
      <c r="EV6" s="1">
        <f ca="1">COUNTIF(OFFSET(class2_2,MATCH(EV$1,'2 класс'!$A:$A,0)-7+'Итог по классам'!$B6,,,),"Ф")</f>
        <v>0</v>
      </c>
      <c r="EW6" s="1">
        <f ca="1">COUNTIF(OFFSET(class2_2,MATCH(EW$1,'2 класс'!$A:$A,0)-7+'Итог по классам'!$B6,,,),"р")</f>
        <v>0</v>
      </c>
      <c r="EX6" s="1">
        <f ca="1">COUNTIF(OFFSET(class2_2,MATCH(EX$1,'2 класс'!$A:$A,0)-7+'Итог по классам'!$B6,,,),"ш")</f>
        <v>0</v>
      </c>
      <c r="EY6" s="9">
        <f ca="1">COUNTIF(OFFSET(class2_1,MATCH(EY$1,'2 класс'!$A:$A,0)-7+'Итог по классам'!$B6,,,),"Ф")</f>
        <v>0</v>
      </c>
      <c r="EZ6" s="1">
        <f ca="1">COUNTIF(OFFSET(class2_1,MATCH(EZ$1,'2 класс'!$A:$A,0)-7+'Итог по классам'!$B6,,,),"р")</f>
        <v>0</v>
      </c>
      <c r="FA6" s="1">
        <f ca="1">COUNTIF(OFFSET(class2_1,MATCH(FA$1,'2 класс'!$A:$A,0)-7+'Итог по классам'!$B6,,,),"ш")</f>
        <v>0</v>
      </c>
      <c r="FB6" s="1">
        <f ca="1">COUNTIF(OFFSET(class2_2,MATCH(FB$1,'2 класс'!$A:$A,0)-7+'Итог по классам'!$B6,,,),"Ф")</f>
        <v>0</v>
      </c>
      <c r="FC6" s="1">
        <f ca="1">COUNTIF(OFFSET(class2_2,MATCH(FC$1,'2 класс'!$A:$A,0)-7+'Итог по классам'!$B6,,,),"р")</f>
        <v>0</v>
      </c>
      <c r="FD6" s="1">
        <f ca="1">COUNTIF(OFFSET(class2_2,MATCH(FD$1,'2 класс'!$A:$A,0)-7+'Итог по классам'!$B6,,,),"ш")</f>
        <v>0</v>
      </c>
      <c r="FE6" s="9">
        <f ca="1">COUNTIF(OFFSET(class2_1,MATCH(FE$1,'2 класс'!$A:$A,0)-7+'Итог по классам'!$B6,,,),"Ф")</f>
        <v>0</v>
      </c>
      <c r="FF6" s="1">
        <f ca="1">COUNTIF(OFFSET(class2_1,MATCH(FF$1,'2 класс'!$A:$A,0)-7+'Итог по классам'!$B6,,,),"р")</f>
        <v>0</v>
      </c>
      <c r="FG6" s="1">
        <f ca="1">COUNTIF(OFFSET(class2_1,MATCH(FG$1,'2 класс'!$A:$A,0)-7+'Итог по классам'!$B6,,,),"ш")</f>
        <v>0</v>
      </c>
      <c r="FH6" s="1">
        <f ca="1">COUNTIF(OFFSET(class2_2,MATCH(FH$1,'2 класс'!$A:$A,0)-7+'Итог по классам'!$B6,,,),"Ф")</f>
        <v>0</v>
      </c>
      <c r="FI6" s="1">
        <f ca="1">COUNTIF(OFFSET(class2_2,MATCH(FI$1,'2 класс'!$A:$A,0)-7+'Итог по классам'!$B6,,,),"р")</f>
        <v>0</v>
      </c>
      <c r="FJ6" s="1">
        <f ca="1">COUNTIF(OFFSET(class2_2,MATCH(FJ$1,'2 класс'!$A:$A,0)-7+'Итог по классам'!$B6,,,),"ш")</f>
        <v>0</v>
      </c>
      <c r="FK6" s="9">
        <f ca="1">COUNTIF(OFFSET(class2_1,MATCH(FK$1,'2 класс'!$A:$A,0)-7+'Итог по классам'!$B6,,,),"Ф")</f>
        <v>0</v>
      </c>
      <c r="FL6" s="1">
        <f ca="1">COUNTIF(OFFSET(class2_1,MATCH(FL$1,'2 класс'!$A:$A,0)-7+'Итог по классам'!$B6,,,),"р")</f>
        <v>0</v>
      </c>
      <c r="FM6" s="1">
        <f ca="1">COUNTIF(OFFSET(class2_1,MATCH(FM$1,'2 класс'!$A:$A,0)-7+'Итог по классам'!$B6,,,),"ш")</f>
        <v>0</v>
      </c>
      <c r="FN6" s="1">
        <f ca="1">COUNTIF(OFFSET(class2_2,MATCH(FN$1,'2 класс'!$A:$A,0)-7+'Итог по классам'!$B6,,,),"Ф")</f>
        <v>0</v>
      </c>
      <c r="FO6" s="1">
        <f ca="1">COUNTIF(OFFSET(class2_2,MATCH(FO$1,'2 класс'!$A:$A,0)-7+'Итог по классам'!$B6,,,),"р")</f>
        <v>0</v>
      </c>
      <c r="FP6" s="1">
        <f ca="1">COUNTIF(OFFSET(class2_2,MATCH(FP$1,'2 класс'!$A:$A,0)-7+'Итог по классам'!$B6,,,),"ш")</f>
        <v>0</v>
      </c>
      <c r="FQ6" s="9">
        <f ca="1">COUNTIF(OFFSET(class2_1,MATCH(FQ$1,'2 класс'!$A:$A,0)-7+'Итог по классам'!$B6,,,),"Ф")</f>
        <v>0</v>
      </c>
      <c r="FR6" s="1">
        <f ca="1">COUNTIF(OFFSET(class2_1,MATCH(FR$1,'2 класс'!$A:$A,0)-7+'Итог по классам'!$B6,,,),"р")</f>
        <v>0</v>
      </c>
      <c r="FS6" s="1">
        <f ca="1">COUNTIF(OFFSET(class2_1,MATCH(FS$1,'2 класс'!$A:$A,0)-7+'Итог по классам'!$B6,,,),"ш")</f>
        <v>0</v>
      </c>
      <c r="FT6" s="1">
        <f ca="1">COUNTIF(OFFSET(class2_2,MATCH(FT$1,'2 класс'!$A:$A,0)-7+'Итог по классам'!$B6,,,),"Ф")</f>
        <v>0</v>
      </c>
      <c r="FU6" s="1">
        <f ca="1">COUNTIF(OFFSET(class2_2,MATCH(FU$1,'2 класс'!$A:$A,0)-7+'Итог по классам'!$B6,,,),"р")</f>
        <v>0</v>
      </c>
      <c r="FV6" s="1">
        <f ca="1">COUNTIF(OFFSET(class2_2,MATCH(FV$1,'2 класс'!$A:$A,0)-7+'Итог по классам'!$B6,,,),"ш")</f>
        <v>0</v>
      </c>
      <c r="FW6" s="9">
        <f ca="1">COUNTIF(OFFSET(class2_1,MATCH(FW$1,'2 класс'!$A:$A,0)-7+'Итог по классам'!$B6,,,),"Ф")</f>
        <v>0</v>
      </c>
      <c r="FX6" s="1">
        <f ca="1">COUNTIF(OFFSET(class2_1,MATCH(FX$1,'2 класс'!$A:$A,0)-7+'Итог по классам'!$B6,,,),"р")</f>
        <v>0</v>
      </c>
      <c r="FY6" s="1">
        <f ca="1">COUNTIF(OFFSET(class2_1,MATCH(FY$1,'2 класс'!$A:$A,0)-7+'Итог по классам'!$B6,,,),"ш")</f>
        <v>0</v>
      </c>
      <c r="FZ6" s="1">
        <f ca="1">COUNTIF(OFFSET(class2_2,MATCH(FZ$1,'2 класс'!$A:$A,0)-7+'Итог по классам'!$B6,,,),"Ф")</f>
        <v>0</v>
      </c>
      <c r="GA6" s="1">
        <f ca="1">COUNTIF(OFFSET(class2_2,MATCH(GA$1,'2 класс'!$A:$A,0)-7+'Итог по классам'!$B6,,,),"р")</f>
        <v>0</v>
      </c>
      <c r="GB6" s="1">
        <f ca="1">COUNTIF(OFFSET(class2_2,MATCH(GB$1,'2 класс'!$A:$A,0)-7+'Итог по классам'!$B6,,,),"ш")</f>
        <v>0</v>
      </c>
      <c r="GC6" s="9">
        <f ca="1">COUNTIF(OFFSET(class2_1,MATCH(GC$1,'2 класс'!$A:$A,0)-7+'Итог по классам'!$B6,,,),"Ф")</f>
        <v>0</v>
      </c>
      <c r="GD6" s="1">
        <f ca="1">COUNTIF(OFFSET(class2_1,MATCH(GD$1,'2 класс'!$A:$A,0)-7+'Итог по классам'!$B6,,,),"р")</f>
        <v>0</v>
      </c>
      <c r="GE6" s="1">
        <f ca="1">COUNTIF(OFFSET(class2_1,MATCH(GE$1,'2 класс'!$A:$A,0)-7+'Итог по классам'!$B6,,,),"ш")</f>
        <v>0</v>
      </c>
      <c r="GF6" s="1">
        <f ca="1">COUNTIF(OFFSET(class2_2,MATCH(GF$1,'2 класс'!$A:$A,0)-7+'Итог по классам'!$B6,,,),"Ф")</f>
        <v>0</v>
      </c>
      <c r="GG6" s="1">
        <f ca="1">COUNTIF(OFFSET(class2_2,MATCH(GG$1,'2 класс'!$A:$A,0)-7+'Итог по классам'!$B6,,,),"р")</f>
        <v>0</v>
      </c>
      <c r="GH6" s="1">
        <f ca="1">COUNTIF(OFFSET(class2_2,MATCH(GH$1,'2 класс'!$A:$A,0)-7+'Итог по классам'!$B6,,,),"ш")</f>
        <v>0</v>
      </c>
      <c r="GI6" s="9">
        <f ca="1">COUNTIF(OFFSET(class2_1,MATCH(GI$1,'2 класс'!$A:$A,0)-7+'Итог по классам'!$B6,,,),"Ф")</f>
        <v>0</v>
      </c>
      <c r="GJ6" s="1">
        <f ca="1">COUNTIF(OFFSET(class2_1,MATCH(GJ$1,'2 класс'!$A:$A,0)-7+'Итог по классам'!$B6,,,),"р")</f>
        <v>0</v>
      </c>
      <c r="GK6" s="1">
        <f ca="1">COUNTIF(OFFSET(class2_1,MATCH(GK$1,'2 класс'!$A:$A,0)-7+'Итог по классам'!$B6,,,),"ш")</f>
        <v>0</v>
      </c>
      <c r="GL6" s="1">
        <f ca="1">COUNTIF(OFFSET(class2_2,MATCH(GL$1,'2 класс'!$A:$A,0)-7+'Итог по классам'!$B6,,,),"Ф")</f>
        <v>0</v>
      </c>
      <c r="GM6" s="1">
        <f ca="1">COUNTIF(OFFSET(class2_2,MATCH(GM$1,'2 класс'!$A:$A,0)-7+'Итог по классам'!$B6,,,),"р")</f>
        <v>0</v>
      </c>
      <c r="GN6" s="1">
        <f ca="1">COUNTIF(OFFSET(class2_2,MATCH(GN$1,'2 класс'!$A:$A,0)-7+'Итог по классам'!$B6,,,),"ш")</f>
        <v>0</v>
      </c>
      <c r="GO6" s="9">
        <f ca="1">COUNTIF(OFFSET(class2_1,MATCH(GO$1,'2 класс'!$A:$A,0)-7+'Итог по классам'!$B6,,,),"Ф")</f>
        <v>0</v>
      </c>
      <c r="GP6" s="1">
        <f ca="1">COUNTIF(OFFSET(class2_1,MATCH(GP$1,'2 класс'!$A:$A,0)-7+'Итог по классам'!$B6,,,),"р")</f>
        <v>0</v>
      </c>
      <c r="GQ6" s="1">
        <f ca="1">COUNTIF(OFFSET(class2_1,MATCH(GQ$1,'2 класс'!$A:$A,0)-7+'Итог по классам'!$B6,,,),"ш")</f>
        <v>0</v>
      </c>
      <c r="GR6" s="1">
        <f ca="1">COUNTIF(OFFSET(class2_2,MATCH(GR$1,'2 класс'!$A:$A,0)-7+'Итог по классам'!$B6,,,),"Ф")</f>
        <v>0</v>
      </c>
      <c r="GS6" s="1">
        <f ca="1">COUNTIF(OFFSET(class2_2,MATCH(GS$1,'2 класс'!$A:$A,0)-7+'Итог по классам'!$B6,,,),"р")</f>
        <v>0</v>
      </c>
      <c r="GT6" s="1">
        <f ca="1">COUNTIF(OFFSET(class2_2,MATCH(GT$1,'2 класс'!$A:$A,0)-7+'Итог по классам'!$B6,,,),"ш")</f>
        <v>0</v>
      </c>
      <c r="GU6" s="9">
        <f ca="1">COUNTIF(OFFSET(class2_1,MATCH(GU$1,'2 класс'!$A:$A,0)-7+'Итог по классам'!$B6,,,),"Ф")</f>
        <v>0</v>
      </c>
      <c r="GV6" s="1">
        <f ca="1">COUNTIF(OFFSET(class2_1,MATCH(GV$1,'2 класс'!$A:$A,0)-7+'Итог по классам'!$B6,,,),"р")</f>
        <v>0</v>
      </c>
      <c r="GW6" s="1">
        <f ca="1">COUNTIF(OFFSET(class2_1,MATCH(GW$1,'2 класс'!$A:$A,0)-7+'Итог по классам'!$B6,,,),"ш")</f>
        <v>0</v>
      </c>
      <c r="GX6" s="1">
        <f ca="1">COUNTIF(OFFSET(class2_2,MATCH(GX$1,'2 класс'!$A:$A,0)-7+'Итог по классам'!$B6,,,),"Ф")</f>
        <v>0</v>
      </c>
      <c r="GY6" s="1">
        <f ca="1">COUNTIF(OFFSET(class2_2,MATCH(GY$1,'2 класс'!$A:$A,0)-7+'Итог по классам'!$B6,,,),"р")</f>
        <v>0</v>
      </c>
      <c r="GZ6" s="1">
        <f ca="1">COUNTIF(OFFSET(class2_2,MATCH(GZ$1,'2 класс'!$A:$A,0)-7+'Итог по классам'!$B6,,,),"ш")</f>
        <v>0</v>
      </c>
      <c r="HA6" s="9">
        <f ca="1">COUNTIF(OFFSET(class2_1,MATCH(HA$1,'2 класс'!$A:$A,0)-7+'Итог по классам'!$B6,,,),"Ф")</f>
        <v>0</v>
      </c>
      <c r="HB6" s="1">
        <f ca="1">COUNTIF(OFFSET(class2_1,MATCH(HB$1,'2 класс'!$A:$A,0)-7+'Итог по классам'!$B6,,,),"р")</f>
        <v>0</v>
      </c>
      <c r="HC6" s="1">
        <f ca="1">COUNTIF(OFFSET(class2_1,MATCH(HC$1,'2 класс'!$A:$A,0)-7+'Итог по классам'!$B6,,,),"ш")</f>
        <v>0</v>
      </c>
      <c r="HD6" s="1">
        <f ca="1">COUNTIF(OFFSET(class2_2,MATCH(HD$1,'2 класс'!$A:$A,0)-7+'Итог по классам'!$B6,,,),"Ф")</f>
        <v>0</v>
      </c>
      <c r="HE6" s="1">
        <f ca="1">COUNTIF(OFFSET(class2_2,MATCH(HE$1,'2 класс'!$A:$A,0)-7+'Итог по классам'!$B6,,,),"р")</f>
        <v>0</v>
      </c>
      <c r="HF6" s="1">
        <f ca="1">COUNTIF(OFFSET(class2_2,MATCH(HF$1,'2 класс'!$A:$A,0)-7+'Итог по классам'!$B6,,,),"ш")</f>
        <v>0</v>
      </c>
      <c r="HG6" s="9">
        <f ca="1">COUNTIF(OFFSET(class2_1,MATCH(HG$1,'2 класс'!$A:$A,0)-7+'Итог по классам'!$B6,,,),"Ф")</f>
        <v>0</v>
      </c>
      <c r="HH6" s="1">
        <f ca="1">COUNTIF(OFFSET(class2_1,MATCH(HH$1,'2 класс'!$A:$A,0)-7+'Итог по классам'!$B6,,,),"р")</f>
        <v>0</v>
      </c>
      <c r="HI6" s="1">
        <f ca="1">COUNTIF(OFFSET(class2_1,MATCH(HI$1,'2 класс'!$A:$A,0)-7+'Итог по классам'!$B6,,,),"ш")</f>
        <v>0</v>
      </c>
      <c r="HJ6" s="1">
        <f ca="1">COUNTIF(OFFSET(class2_2,MATCH(HJ$1,'2 класс'!$A:$A,0)-7+'Итог по классам'!$B6,,,),"Ф")</f>
        <v>0</v>
      </c>
      <c r="HK6" s="1">
        <f ca="1">COUNTIF(OFFSET(class2_2,MATCH(HK$1,'2 класс'!$A:$A,0)-7+'Итог по классам'!$B6,,,),"р")</f>
        <v>0</v>
      </c>
      <c r="HL6" s="1">
        <f ca="1">COUNTIF(OFFSET(class2_2,MATCH(HL$1,'2 класс'!$A:$A,0)-7+'Итог по классам'!$B6,,,),"ш")</f>
        <v>0</v>
      </c>
      <c r="HM6" s="9">
        <f ca="1">COUNTIF(OFFSET(class2_1,MATCH(HM$1,'2 класс'!$A:$A,0)-7+'Итог по классам'!$B6,,,),"Ф")</f>
        <v>0</v>
      </c>
      <c r="HN6" s="1">
        <f ca="1">COUNTIF(OFFSET(class2_1,MATCH(HN$1,'2 класс'!$A:$A,0)-7+'Итог по классам'!$B6,,,),"р")</f>
        <v>0</v>
      </c>
      <c r="HO6" s="1">
        <f ca="1">COUNTIF(OFFSET(class2_1,MATCH(HO$1,'2 класс'!$A:$A,0)-7+'Итог по классам'!$B6,,,),"ш")</f>
        <v>0</v>
      </c>
      <c r="HP6" s="1">
        <f ca="1">COUNTIF(OFFSET(class2_2,MATCH(HP$1,'2 класс'!$A:$A,0)-7+'Итог по классам'!$B6,,,),"Ф")</f>
        <v>0</v>
      </c>
      <c r="HQ6" s="1">
        <f ca="1">COUNTIF(OFFSET(class2_2,MATCH(HQ$1,'2 класс'!$A:$A,0)-7+'Итог по классам'!$B6,,,),"р")</f>
        <v>0</v>
      </c>
      <c r="HR6" s="1">
        <f ca="1">COUNTIF(OFFSET(class2_2,MATCH(HR$1,'2 класс'!$A:$A,0)-7+'Итог по классам'!$B6,,,),"ш")</f>
        <v>0</v>
      </c>
      <c r="HS6" s="9">
        <f ca="1">COUNTIF(OFFSET(class2_1,MATCH(HS$1,'2 класс'!$A:$A,0)-7+'Итог по классам'!$B6,,,),"Ф")</f>
        <v>0</v>
      </c>
      <c r="HT6" s="1">
        <f ca="1">COUNTIF(OFFSET(class2_1,MATCH(HT$1,'2 класс'!$A:$A,0)-7+'Итог по классам'!$B6,,,),"р")</f>
        <v>0</v>
      </c>
      <c r="HU6" s="1">
        <f ca="1">COUNTIF(OFFSET(class2_1,MATCH(HU$1,'2 класс'!$A:$A,0)-7+'Итог по классам'!$B6,,,),"ш")</f>
        <v>0</v>
      </c>
      <c r="HV6" s="1">
        <f ca="1">COUNTIF(OFFSET(class2_2,MATCH(HV$1,'2 класс'!$A:$A,0)-7+'Итог по классам'!$B6,,,),"Ф")</f>
        <v>0</v>
      </c>
      <c r="HW6" s="1">
        <f ca="1">COUNTIF(OFFSET(class2_2,MATCH(HW$1,'2 класс'!$A:$A,0)-7+'Итог по классам'!$B6,,,),"р")</f>
        <v>0</v>
      </c>
      <c r="HX6" s="1">
        <f ca="1">COUNTIF(OFFSET(class2_2,MATCH(HX$1,'2 класс'!$A:$A,0)-7+'Итог по классам'!$B6,,,),"ш")</f>
        <v>0</v>
      </c>
      <c r="HY6" s="9">
        <f ca="1">COUNTIF(OFFSET(class2_1,MATCH(HY$1,'2 класс'!$A:$A,0)-7+'Итог по классам'!$B6,,,),"Ф")</f>
        <v>0</v>
      </c>
      <c r="HZ6" s="1">
        <f ca="1">COUNTIF(OFFSET(class2_1,MATCH(HZ$1,'2 класс'!$A:$A,0)-7+'Итог по классам'!$B6,,,),"р")</f>
        <v>0</v>
      </c>
      <c r="IA6" s="1">
        <f ca="1">COUNTIF(OFFSET(class2_1,MATCH(IA$1,'2 класс'!$A:$A,0)-7+'Итог по классам'!$B6,,,),"ш")</f>
        <v>0</v>
      </c>
      <c r="IB6" s="1">
        <f ca="1">COUNTIF(OFFSET(class2_2,MATCH(IB$1,'2 класс'!$A:$A,0)-7+'Итог по классам'!$B6,,,),"Ф")</f>
        <v>0</v>
      </c>
      <c r="IC6" s="1">
        <f ca="1">COUNTIF(OFFSET(class2_2,MATCH(IC$1,'2 класс'!$A:$A,0)-7+'Итог по классам'!$B6,,,),"р")</f>
        <v>0</v>
      </c>
      <c r="ID6" s="1">
        <f ca="1">COUNTIF(OFFSET(class2_2,MATCH(ID$1,'2 класс'!$A:$A,0)-7+'Итог по классам'!$B6,,,),"ш")</f>
        <v>0</v>
      </c>
      <c r="IE6" s="9">
        <f ca="1">COUNTIF(OFFSET(class2_1,MATCH(IE$1,'2 класс'!$A:$A,0)-7+'Итог по классам'!$B6,,,),"Ф")</f>
        <v>0</v>
      </c>
      <c r="IF6" s="1">
        <f ca="1">COUNTIF(OFFSET(class2_1,MATCH(IF$1,'2 класс'!$A:$A,0)-7+'Итог по классам'!$B6,,,),"р")</f>
        <v>0</v>
      </c>
      <c r="IG6" s="1">
        <f ca="1">COUNTIF(OFFSET(class2_1,MATCH(IG$1,'2 класс'!$A:$A,0)-7+'Итог по классам'!$B6,,,),"ш")</f>
        <v>0</v>
      </c>
      <c r="IH6" s="1">
        <f ca="1">COUNTIF(OFFSET(class2_2,MATCH(IH$1,'2 класс'!$A:$A,0)-7+'Итог по классам'!$B6,,,),"Ф")</f>
        <v>0</v>
      </c>
      <c r="II6" s="1">
        <f ca="1">COUNTIF(OFFSET(class2_2,MATCH(II$1,'2 класс'!$A:$A,0)-7+'Итог по классам'!$B6,,,),"р")</f>
        <v>0</v>
      </c>
      <c r="IJ6" s="1">
        <f ca="1">COUNTIF(OFFSET(class2_2,MATCH(IJ$1,'2 класс'!$A:$A,0)-7+'Итог по классам'!$B6,,,),"ш")</f>
        <v>0</v>
      </c>
      <c r="IK6" s="9">
        <f ca="1">COUNTIF(OFFSET(class2_1,MATCH(IK$1,'2 класс'!$A:$A,0)-7+'Итог по классам'!$B6,,,),"Ф")</f>
        <v>0</v>
      </c>
      <c r="IL6" s="1">
        <f ca="1">COUNTIF(OFFSET(class2_1,MATCH(IL$1,'2 класс'!$A:$A,0)-7+'Итог по классам'!$B6,,,),"р")</f>
        <v>0</v>
      </c>
      <c r="IM6" s="1">
        <f ca="1">COUNTIF(OFFSET(class2_1,MATCH(IM$1,'2 класс'!$A:$A,0)-7+'Итог по классам'!$B6,,,),"ш")</f>
        <v>0</v>
      </c>
      <c r="IN6" s="1">
        <f ca="1">COUNTIF(OFFSET(class2_2,MATCH(IN$1,'2 класс'!$A:$A,0)-7+'Итог по классам'!$B6,,,),"Ф")</f>
        <v>0</v>
      </c>
      <c r="IO6" s="1">
        <f ca="1">COUNTIF(OFFSET(class2_2,MATCH(IO$1,'2 класс'!$A:$A,0)-7+'Итог по классам'!$B6,,,),"р")</f>
        <v>0</v>
      </c>
      <c r="IP6" s="1">
        <f ca="1">COUNTIF(OFFSET(class2_2,MATCH(IP$1,'2 класс'!$A:$A,0)-7+'Итог по классам'!$B6,,,),"ш")</f>
        <v>0</v>
      </c>
      <c r="IQ6" s="9">
        <f ca="1">COUNTIF(OFFSET(class2_1,MATCH(IQ$1,'2 класс'!$A:$A,0)-7+'Итог по классам'!$B6,,,),"Ф")</f>
        <v>0</v>
      </c>
      <c r="IR6" s="1">
        <f ca="1">COUNTIF(OFFSET(class2_1,MATCH(IR$1,'2 класс'!$A:$A,0)-7+'Итог по классам'!$B6,,,),"р")</f>
        <v>0</v>
      </c>
      <c r="IS6" s="1">
        <f ca="1">COUNTIF(OFFSET(class2_1,MATCH(IS$1,'2 класс'!$A:$A,0)-7+'Итог по классам'!$B6,,,),"ш")</f>
        <v>0</v>
      </c>
      <c r="IT6" s="1">
        <f ca="1">COUNTIF(OFFSET(class2_2,MATCH(IT$1,'2 класс'!$A:$A,0)-7+'Итог по классам'!$B6,,,),"Ф")</f>
        <v>0</v>
      </c>
      <c r="IU6" s="1">
        <f ca="1">COUNTIF(OFFSET(class2_2,MATCH(IU$1,'2 класс'!$A:$A,0)-7+'Итог по классам'!$B6,,,),"р")</f>
        <v>0</v>
      </c>
      <c r="IV6" s="1">
        <f ca="1">COUNTIF(OFFSET(class2_2,MATCH(IV$1,'2 класс'!$A:$A,0)-7+'Итог по классам'!$B6,,,),"ш")</f>
        <v>0</v>
      </c>
    </row>
    <row r="7" spans="1:256" x14ac:dyDescent="0.25">
      <c r="A7">
        <f t="shared" si="6"/>
        <v>1</v>
      </c>
      <c r="B7" s="1">
        <v>2</v>
      </c>
      <c r="C7" s="8" t="s">
        <v>70</v>
      </c>
      <c r="D7" s="8" t="s">
        <v>68</v>
      </c>
      <c r="E7" s="1">
        <f ca="1">COUNTIF(OFFSET(class2_1,MATCH(E$1,'2 класс'!$A:$A,0)-7+'Итог по классам'!$B7,,,),"Ф")</f>
        <v>0</v>
      </c>
      <c r="F7" s="1">
        <f ca="1">COUNTIF(OFFSET(class2_1,MATCH(F$1,'2 класс'!$A:$A,0)-7+'Итог по классам'!$B7,,,),"р")</f>
        <v>0</v>
      </c>
      <c r="G7" s="1">
        <f ca="1">COUNTIF(OFFSET(class2_1,MATCH(G$1,'2 класс'!$A:$A,0)-7+'Итог по классам'!$B7,,,),"ш")</f>
        <v>4</v>
      </c>
      <c r="H7" s="1">
        <f ca="1">COUNTIF(OFFSET(class2_2,MATCH(H$1,'2 класс'!$A:$A,0)-7+'Итог по классам'!$B7,,,),"Ф")</f>
        <v>0</v>
      </c>
      <c r="I7" s="1">
        <f ca="1">COUNTIF(OFFSET(class2_2,MATCH(I$1,'2 класс'!$A:$A,0)-7+'Итог по классам'!$B7,,,),"р")</f>
        <v>0</v>
      </c>
      <c r="J7" s="1">
        <f ca="1">COUNTIF(OFFSET(class2_2,MATCH(J$1,'2 класс'!$A:$A,0)-7+'Итог по классам'!$B7,,,),"ш")</f>
        <v>6</v>
      </c>
      <c r="K7" s="9">
        <f ca="1">COUNTIF(OFFSET(class2_1,MATCH(K$1,'2 класс'!$A:$A,0)-7+'Итог по классам'!$B7,,,),"Ф")</f>
        <v>0</v>
      </c>
      <c r="L7" s="1">
        <f ca="1">COUNTIF(OFFSET(class2_1,MATCH(L$1,'2 класс'!$A:$A,0)-7+'Итог по классам'!$B7,,,),"р")</f>
        <v>0</v>
      </c>
      <c r="M7" s="1">
        <f ca="1">COUNTIF(OFFSET(class2_1,MATCH(M$1,'2 класс'!$A:$A,0)-7+'Итог по классам'!$B7,,,),"ш")</f>
        <v>0</v>
      </c>
      <c r="N7" s="1">
        <f ca="1">COUNTIF(OFFSET(class2_2,MATCH(N$1,'2 класс'!$A:$A,0)-7+'Итог по классам'!$B7,,,),"Ф")</f>
        <v>0</v>
      </c>
      <c r="O7" s="1">
        <f ca="1">COUNTIF(OFFSET(class2_2,MATCH(O$1,'2 класс'!$A:$A,0)-7+'Итог по классам'!$B7,,,),"р")</f>
        <v>0</v>
      </c>
      <c r="P7" s="1">
        <f ca="1">COUNTIF(OFFSET(class2_2,MATCH(P$1,'2 класс'!$A:$A,0)-7+'Итог по классам'!$B7,,,),"ш")</f>
        <v>0</v>
      </c>
      <c r="Q7" s="9">
        <f ca="1">COUNTIF(OFFSET(class2_1,MATCH(Q$1,'2 класс'!$A:$A,0)-7+'Итог по классам'!$B7,,,),"Ф")</f>
        <v>0</v>
      </c>
      <c r="R7" s="1">
        <f ca="1">COUNTIF(OFFSET(class2_1,MATCH(R$1,'2 класс'!$A:$A,0)-7+'Итог по классам'!$B7,,,),"р")</f>
        <v>0</v>
      </c>
      <c r="S7" s="1">
        <f ca="1">COUNTIF(OFFSET(class2_1,MATCH(S$1,'2 класс'!$A:$A,0)-7+'Итог по классам'!$B7,,,),"ш")</f>
        <v>0</v>
      </c>
      <c r="T7" s="1">
        <f ca="1">COUNTIF(OFFSET(class2_2,MATCH(T$1,'2 класс'!$A:$A,0)-7+'Итог по классам'!$B7,,,),"Ф")</f>
        <v>0</v>
      </c>
      <c r="U7" s="1">
        <f ca="1">COUNTIF(OFFSET(class2_2,MATCH(U$1,'2 класс'!$A:$A,0)-7+'Итог по классам'!$B7,,,),"р")</f>
        <v>0</v>
      </c>
      <c r="V7" s="1">
        <f ca="1">COUNTIF(OFFSET(class2_2,MATCH(V$1,'2 класс'!$A:$A,0)-7+'Итог по классам'!$B7,,,),"ш")</f>
        <v>0</v>
      </c>
      <c r="W7" s="9">
        <f ca="1">COUNTIF(OFFSET(class2_1,MATCH(W$1,'2 класс'!$A:$A,0)-7+'Итог по классам'!$B7,,,),"Ф")</f>
        <v>0</v>
      </c>
      <c r="X7" s="1">
        <f ca="1">COUNTIF(OFFSET(class2_1,MATCH(X$1,'2 класс'!$A:$A,0)-7+'Итог по классам'!$B7,,,),"р")</f>
        <v>0</v>
      </c>
      <c r="Y7" s="1">
        <f ca="1">COUNTIF(OFFSET(class2_1,MATCH(Y$1,'2 класс'!$A:$A,0)-7+'Итог по классам'!$B7,,,),"ш")</f>
        <v>0</v>
      </c>
      <c r="Z7" s="1">
        <f ca="1">COUNTIF(OFFSET(class2_2,MATCH(Z$1,'2 класс'!$A:$A,0)-7+'Итог по классам'!$B7,,,),"Ф")</f>
        <v>0</v>
      </c>
      <c r="AA7" s="1">
        <f ca="1">COUNTIF(OFFSET(class2_2,MATCH(AA$1,'2 класс'!$A:$A,0)-7+'Итог по классам'!$B7,,,),"р")</f>
        <v>0</v>
      </c>
      <c r="AB7" s="1">
        <f ca="1">COUNTIF(OFFSET(class2_2,MATCH(AB$1,'2 класс'!$A:$A,0)-7+'Итог по классам'!$B7,,,),"ш")</f>
        <v>0</v>
      </c>
      <c r="AC7" s="9">
        <f ca="1">COUNTIF(OFFSET(class2_1,MATCH(AC$1,'2 класс'!$A:$A,0)-7+'Итог по классам'!$B7,,,),"Ф")</f>
        <v>0</v>
      </c>
      <c r="AD7" s="1">
        <f ca="1">COUNTIF(OFFSET(class2_1,MATCH(AD$1,'2 класс'!$A:$A,0)-7+'Итог по классам'!$B7,,,),"р")</f>
        <v>0</v>
      </c>
      <c r="AE7" s="1">
        <f ca="1">COUNTIF(OFFSET(class2_1,MATCH(AE$1,'2 класс'!$A:$A,0)-7+'Итог по классам'!$B7,,,),"ш")</f>
        <v>0</v>
      </c>
      <c r="AF7" s="1">
        <f ca="1">COUNTIF(OFFSET(class2_2,MATCH(AF$1,'2 класс'!$A:$A,0)-7+'Итог по классам'!$B7,,,),"Ф")</f>
        <v>0</v>
      </c>
      <c r="AG7" s="1">
        <f ca="1">COUNTIF(OFFSET(class2_2,MATCH(AG$1,'2 класс'!$A:$A,0)-7+'Итог по классам'!$B7,,,),"р")</f>
        <v>0</v>
      </c>
      <c r="AH7" s="1">
        <f ca="1">COUNTIF(OFFSET(class2_2,MATCH(AH$1,'2 класс'!$A:$A,0)-7+'Итог по классам'!$B7,,,),"ш")</f>
        <v>0</v>
      </c>
      <c r="AI7" s="9">
        <f ca="1">COUNTIF(OFFSET(class2_1,MATCH(AI$1,'2 класс'!$A:$A,0)-7+'Итог по классам'!$B7,,,),"Ф")</f>
        <v>0</v>
      </c>
      <c r="AJ7" s="1">
        <f ca="1">COUNTIF(OFFSET(class2_1,MATCH(AJ$1,'2 класс'!$A:$A,0)-7+'Итог по классам'!$B7,,,),"р")</f>
        <v>0</v>
      </c>
      <c r="AK7" s="1">
        <f ca="1">COUNTIF(OFFSET(class2_1,MATCH(AK$1,'2 класс'!$A:$A,0)-7+'Итог по классам'!$B7,,,),"ш")</f>
        <v>0</v>
      </c>
      <c r="AL7" s="1">
        <f ca="1">COUNTIF(OFFSET(class2_2,MATCH(AL$1,'2 класс'!$A:$A,0)-7+'Итог по классам'!$B7,,,),"Ф")</f>
        <v>0</v>
      </c>
      <c r="AM7" s="1">
        <f ca="1">COUNTIF(OFFSET(class2_2,MATCH(AM$1,'2 класс'!$A:$A,0)-7+'Итог по классам'!$B7,,,),"р")</f>
        <v>0</v>
      </c>
      <c r="AN7" s="1">
        <f ca="1">COUNTIF(OFFSET(class2_2,MATCH(AN$1,'2 класс'!$A:$A,0)-7+'Итог по классам'!$B7,,,),"ш")</f>
        <v>0</v>
      </c>
      <c r="AO7" s="9">
        <f ca="1">COUNTIF(OFFSET(class2_1,MATCH(AO$1,'2 класс'!$A:$A,0)-7+'Итог по классам'!$B7,,,),"Ф")</f>
        <v>0</v>
      </c>
      <c r="AP7" s="1">
        <f ca="1">COUNTIF(OFFSET(class2_1,MATCH(AP$1,'2 класс'!$A:$A,0)-7+'Итог по классам'!$B7,,,),"р")</f>
        <v>0</v>
      </c>
      <c r="AQ7" s="1">
        <f ca="1">COUNTIF(OFFSET(class2_1,MATCH(AQ$1,'2 класс'!$A:$A,0)-7+'Итог по классам'!$B7,,,),"ш")</f>
        <v>0</v>
      </c>
      <c r="AR7" s="1">
        <f ca="1">COUNTIF(OFFSET(class2_2,MATCH(AR$1,'2 класс'!$A:$A,0)-7+'Итог по классам'!$B7,,,),"Ф")</f>
        <v>0</v>
      </c>
      <c r="AS7" s="1">
        <f ca="1">COUNTIF(OFFSET(class2_2,MATCH(AS$1,'2 класс'!$A:$A,0)-7+'Итог по классам'!$B7,,,),"р")</f>
        <v>0</v>
      </c>
      <c r="AT7" s="1">
        <f ca="1">COUNTIF(OFFSET(class2_2,MATCH(AT$1,'2 класс'!$A:$A,0)-7+'Итог по классам'!$B7,,,),"ш")</f>
        <v>0</v>
      </c>
      <c r="AU7" s="9">
        <f ca="1">COUNTIF(OFFSET(class2_1,MATCH(AU$1,'2 класс'!$A:$A,0)-7+'Итог по классам'!$B7,,,),"Ф")</f>
        <v>0</v>
      </c>
      <c r="AV7" s="1">
        <f ca="1">COUNTIF(OFFSET(class2_1,MATCH(AV$1,'2 класс'!$A:$A,0)-7+'Итог по классам'!$B7,,,),"р")</f>
        <v>0</v>
      </c>
      <c r="AW7" s="1">
        <f ca="1">COUNTIF(OFFSET(class2_1,MATCH(AW$1,'2 класс'!$A:$A,0)-7+'Итог по классам'!$B7,,,),"ш")</f>
        <v>0</v>
      </c>
      <c r="AX7" s="1">
        <f ca="1">COUNTIF(OFFSET(class2_2,MATCH(AX$1,'2 класс'!$A:$A,0)-7+'Итог по классам'!$B7,,,),"Ф")</f>
        <v>0</v>
      </c>
      <c r="AY7" s="1">
        <f ca="1">COUNTIF(OFFSET(class2_2,MATCH(AY$1,'2 класс'!$A:$A,0)-7+'Итог по классам'!$B7,,,),"р")</f>
        <v>0</v>
      </c>
      <c r="AZ7" s="1">
        <f ca="1">COUNTIF(OFFSET(class2_2,MATCH(AZ$1,'2 класс'!$A:$A,0)-7+'Итог по классам'!$B7,,,),"ш")</f>
        <v>0</v>
      </c>
      <c r="BA7" s="9">
        <f ca="1">COUNTIF(OFFSET(class2_1,MATCH(BA$1,'2 класс'!$A:$A,0)-7+'Итог по классам'!$B7,,,),"Ф")</f>
        <v>0</v>
      </c>
      <c r="BB7" s="1">
        <f ca="1">COUNTIF(OFFSET(class2_1,MATCH(BB$1,'2 класс'!$A:$A,0)-7+'Итог по классам'!$B7,,,),"р")</f>
        <v>0</v>
      </c>
      <c r="BC7" s="1">
        <f ca="1">COUNTIF(OFFSET(class2_1,MATCH(BC$1,'2 класс'!$A:$A,0)-7+'Итог по классам'!$B7,,,),"ш")</f>
        <v>0</v>
      </c>
      <c r="BD7" s="1">
        <f ca="1">COUNTIF(OFFSET(class2_2,MATCH(BD$1,'2 класс'!$A:$A,0)-7+'Итог по классам'!$B7,,,),"Ф")</f>
        <v>0</v>
      </c>
      <c r="BE7" s="1">
        <f ca="1">COUNTIF(OFFSET(class2_2,MATCH(BE$1,'2 класс'!$A:$A,0)-7+'Итог по классам'!$B7,,,),"р")</f>
        <v>0</v>
      </c>
      <c r="BF7" s="1">
        <f ca="1">COUNTIF(OFFSET(class2_2,MATCH(BF$1,'2 класс'!$A:$A,0)-7+'Итог по классам'!$B7,,,),"ш")</f>
        <v>0</v>
      </c>
      <c r="BG7" s="9">
        <f ca="1">COUNTIF(OFFSET(class2_1,MATCH(BG$1,'2 класс'!$A:$A,0)-7+'Итог по классам'!$B7,,,),"Ф")</f>
        <v>0</v>
      </c>
      <c r="BH7" s="1">
        <f ca="1">COUNTIF(OFFSET(class2_1,MATCH(BH$1,'2 класс'!$A:$A,0)-7+'Итог по классам'!$B7,,,),"р")</f>
        <v>0</v>
      </c>
      <c r="BI7" s="1">
        <f ca="1">COUNTIF(OFFSET(class2_1,MATCH(BI$1,'2 класс'!$A:$A,0)-7+'Итог по классам'!$B7,,,),"ш")</f>
        <v>0</v>
      </c>
      <c r="BJ7" s="1">
        <f ca="1">COUNTIF(OFFSET(class2_2,MATCH(BJ$1,'2 класс'!$A:$A,0)-7+'Итог по классам'!$B7,,,),"Ф")</f>
        <v>0</v>
      </c>
      <c r="BK7" s="1">
        <f ca="1">COUNTIF(OFFSET(class2_2,MATCH(BK$1,'2 класс'!$A:$A,0)-7+'Итог по классам'!$B7,,,),"р")</f>
        <v>0</v>
      </c>
      <c r="BL7" s="1">
        <f ca="1">COUNTIF(OFFSET(class2_2,MATCH(BL$1,'2 класс'!$A:$A,0)-7+'Итог по классам'!$B7,,,),"ш")</f>
        <v>0</v>
      </c>
      <c r="BM7" s="9">
        <f ca="1">COUNTIF(OFFSET(class2_1,MATCH(BM$1,'2 класс'!$A:$A,0)-7+'Итог по классам'!$B7,,,),"Ф")</f>
        <v>0</v>
      </c>
      <c r="BN7" s="1">
        <f ca="1">COUNTIF(OFFSET(class2_1,MATCH(BN$1,'2 класс'!$A:$A,0)-7+'Итог по классам'!$B7,,,),"р")</f>
        <v>0</v>
      </c>
      <c r="BO7" s="1">
        <f ca="1">COUNTIF(OFFSET(class2_1,MATCH(BO$1,'2 класс'!$A:$A,0)-7+'Итог по классам'!$B7,,,),"ш")</f>
        <v>0</v>
      </c>
      <c r="BP7" s="1">
        <f ca="1">COUNTIF(OFFSET(class2_2,MATCH(BP$1,'2 класс'!$A:$A,0)-7+'Итог по классам'!$B7,,,),"Ф")</f>
        <v>0</v>
      </c>
      <c r="BQ7" s="1">
        <f ca="1">COUNTIF(OFFSET(class2_2,MATCH(BQ$1,'2 класс'!$A:$A,0)-7+'Итог по классам'!$B7,,,),"р")</f>
        <v>0</v>
      </c>
      <c r="BR7" s="1">
        <f ca="1">COUNTIF(OFFSET(class2_2,MATCH(BR$1,'2 класс'!$A:$A,0)-7+'Итог по классам'!$B7,,,),"ш")</f>
        <v>0</v>
      </c>
      <c r="BS7" s="9">
        <f ca="1">COUNTIF(OFFSET(class2_1,MATCH(BS$1,'2 класс'!$A:$A,0)-7+'Итог по классам'!$B7,,,),"Ф")</f>
        <v>0</v>
      </c>
      <c r="BT7" s="1">
        <f ca="1">COUNTIF(OFFSET(class2_1,MATCH(BT$1,'2 класс'!$A:$A,0)-7+'Итог по классам'!$B7,,,),"р")</f>
        <v>0</v>
      </c>
      <c r="BU7" s="1">
        <f ca="1">COUNTIF(OFFSET(class2_1,MATCH(BU$1,'2 класс'!$A:$A,0)-7+'Итог по классам'!$B7,,,),"ш")</f>
        <v>0</v>
      </c>
      <c r="BV7" s="1">
        <f ca="1">COUNTIF(OFFSET(class2_2,MATCH(BV$1,'2 класс'!$A:$A,0)-7+'Итог по классам'!$B7,,,),"Ф")</f>
        <v>0</v>
      </c>
      <c r="BW7" s="1">
        <f ca="1">COUNTIF(OFFSET(class2_2,MATCH(BW$1,'2 класс'!$A:$A,0)-7+'Итог по классам'!$B7,,,),"р")</f>
        <v>0</v>
      </c>
      <c r="BX7" s="1">
        <f ca="1">COUNTIF(OFFSET(class2_2,MATCH(BX$1,'2 класс'!$A:$A,0)-7+'Итог по классам'!$B7,,,),"ш")</f>
        <v>0</v>
      </c>
      <c r="BY7" s="9">
        <f ca="1">COUNTIF(OFFSET(class2_1,MATCH(BY$1,'2 класс'!$A:$A,0)-7+'Итог по классам'!$B7,,,),"Ф")</f>
        <v>0</v>
      </c>
      <c r="BZ7" s="1">
        <f ca="1">COUNTIF(OFFSET(class2_1,MATCH(BZ$1,'2 класс'!$A:$A,0)-7+'Итог по классам'!$B7,,,),"р")</f>
        <v>0</v>
      </c>
      <c r="CA7" s="1">
        <f ca="1">COUNTIF(OFFSET(class2_1,MATCH(CA$1,'2 класс'!$A:$A,0)-7+'Итог по классам'!$B7,,,),"ш")</f>
        <v>0</v>
      </c>
      <c r="CB7" s="1">
        <f ca="1">COUNTIF(OFFSET(class2_2,MATCH(CB$1,'2 класс'!$A:$A,0)-7+'Итог по классам'!$B7,,,),"Ф")</f>
        <v>0</v>
      </c>
      <c r="CC7" s="1">
        <f ca="1">COUNTIF(OFFSET(class2_2,MATCH(CC$1,'2 класс'!$A:$A,0)-7+'Итог по классам'!$B7,,,),"р")</f>
        <v>0</v>
      </c>
      <c r="CD7" s="1">
        <f ca="1">COUNTIF(OFFSET(class2_2,MATCH(CD$1,'2 класс'!$A:$A,0)-7+'Итог по классам'!$B7,,,),"ш")</f>
        <v>0</v>
      </c>
      <c r="CE7" s="9">
        <f ca="1">COUNTIF(OFFSET(class2_1,MATCH(CE$1,'2 класс'!$A:$A,0)-7+'Итог по классам'!$B7,,,),"Ф")</f>
        <v>0</v>
      </c>
      <c r="CF7" s="1">
        <f ca="1">COUNTIF(OFFSET(class2_1,MATCH(CF$1,'2 класс'!$A:$A,0)-7+'Итог по классам'!$B7,,,),"р")</f>
        <v>0</v>
      </c>
      <c r="CG7" s="1">
        <f ca="1">COUNTIF(OFFSET(class2_1,MATCH(CG$1,'2 класс'!$A:$A,0)-7+'Итог по классам'!$B7,,,),"ш")</f>
        <v>0</v>
      </c>
      <c r="CH7" s="1">
        <f ca="1">COUNTIF(OFFSET(class2_2,MATCH(CH$1,'2 класс'!$A:$A,0)-7+'Итог по классам'!$B7,,,),"Ф")</f>
        <v>0</v>
      </c>
      <c r="CI7" s="1">
        <f ca="1">COUNTIF(OFFSET(class2_2,MATCH(CI$1,'2 класс'!$A:$A,0)-7+'Итог по классам'!$B7,,,),"р")</f>
        <v>0</v>
      </c>
      <c r="CJ7" s="1">
        <f ca="1">COUNTIF(OFFSET(class2_2,MATCH(CJ$1,'2 класс'!$A:$A,0)-7+'Итог по классам'!$B7,,,),"ш")</f>
        <v>0</v>
      </c>
      <c r="CK7" s="9">
        <f ca="1">COUNTIF(OFFSET(class2_1,MATCH(CK$1,'2 класс'!$A:$A,0)-7+'Итог по классам'!$B7,,,),"Ф")</f>
        <v>0</v>
      </c>
      <c r="CL7" s="1">
        <f ca="1">COUNTIF(OFFSET(class2_1,MATCH(CL$1,'2 класс'!$A:$A,0)-7+'Итог по классам'!$B7,,,),"р")</f>
        <v>0</v>
      </c>
      <c r="CM7" s="1">
        <f ca="1">COUNTIF(OFFSET(class2_1,MATCH(CM$1,'2 класс'!$A:$A,0)-7+'Итог по классам'!$B7,,,),"ш")</f>
        <v>0</v>
      </c>
      <c r="CN7" s="1">
        <f ca="1">COUNTIF(OFFSET(class2_2,MATCH(CN$1,'2 класс'!$A:$A,0)-7+'Итог по классам'!$B7,,,),"Ф")</f>
        <v>0</v>
      </c>
      <c r="CO7" s="1">
        <f ca="1">COUNTIF(OFFSET(class2_2,MATCH(CO$1,'2 класс'!$A:$A,0)-7+'Итог по классам'!$B7,,,),"р")</f>
        <v>0</v>
      </c>
      <c r="CP7" s="1">
        <f ca="1">COUNTIF(OFFSET(class2_2,MATCH(CP$1,'2 класс'!$A:$A,0)-7+'Итог по классам'!$B7,,,),"ш")</f>
        <v>0</v>
      </c>
      <c r="CQ7" s="9">
        <f ca="1">COUNTIF(OFFSET(class2_1,MATCH(CQ$1,'2 класс'!$A:$A,0)-7+'Итог по классам'!$B7,,,),"Ф")</f>
        <v>0</v>
      </c>
      <c r="CR7" s="1">
        <f ca="1">COUNTIF(OFFSET(class2_1,MATCH(CR$1,'2 класс'!$A:$A,0)-7+'Итог по классам'!$B7,,,),"р")</f>
        <v>0</v>
      </c>
      <c r="CS7" s="1">
        <f ca="1">COUNTIF(OFFSET(class2_1,MATCH(CS$1,'2 класс'!$A:$A,0)-7+'Итог по классам'!$B7,,,),"ш")</f>
        <v>0</v>
      </c>
      <c r="CT7" s="1">
        <f ca="1">COUNTIF(OFFSET(class2_2,MATCH(CT$1,'2 класс'!$A:$A,0)-7+'Итог по классам'!$B7,,,),"Ф")</f>
        <v>0</v>
      </c>
      <c r="CU7" s="1">
        <f ca="1">COUNTIF(OFFSET(class2_2,MATCH(CU$1,'2 класс'!$A:$A,0)-7+'Итог по классам'!$B7,,,),"р")</f>
        <v>0</v>
      </c>
      <c r="CV7" s="1">
        <f ca="1">COUNTIF(OFFSET(class2_2,MATCH(CV$1,'2 класс'!$A:$A,0)-7+'Итог по классам'!$B7,,,),"ш")</f>
        <v>0</v>
      </c>
      <c r="CW7" s="9">
        <f ca="1">COUNTIF(OFFSET(class2_1,MATCH(CW$1,'2 класс'!$A:$A,0)-7+'Итог по классам'!$B7,,,),"Ф")</f>
        <v>0</v>
      </c>
      <c r="CX7" s="1">
        <f ca="1">COUNTIF(OFFSET(class2_1,MATCH(CX$1,'2 класс'!$A:$A,0)-7+'Итог по классам'!$B7,,,),"р")</f>
        <v>0</v>
      </c>
      <c r="CY7" s="1">
        <f ca="1">COUNTIF(OFFSET(class2_1,MATCH(CY$1,'2 класс'!$A:$A,0)-7+'Итог по классам'!$B7,,,),"ш")</f>
        <v>0</v>
      </c>
      <c r="CZ7" s="1">
        <f ca="1">COUNTIF(OFFSET(class2_2,MATCH(CZ$1,'2 класс'!$A:$A,0)-7+'Итог по классам'!$B7,,,),"Ф")</f>
        <v>0</v>
      </c>
      <c r="DA7" s="1">
        <f ca="1">COUNTIF(OFFSET(class2_2,MATCH(DA$1,'2 класс'!$A:$A,0)-7+'Итог по классам'!$B7,,,),"р")</f>
        <v>0</v>
      </c>
      <c r="DB7" s="1">
        <f ca="1">COUNTIF(OFFSET(class2_2,MATCH(DB$1,'2 класс'!$A:$A,0)-7+'Итог по классам'!$B7,,,),"ш")</f>
        <v>0</v>
      </c>
      <c r="DC7" s="9">
        <f ca="1">COUNTIF(OFFSET(class2_1,MATCH(DC$1,'2 класс'!$A:$A,0)-7+'Итог по классам'!$B7,,,),"Ф")</f>
        <v>0</v>
      </c>
      <c r="DD7" s="1">
        <f ca="1">COUNTIF(OFFSET(class2_1,MATCH(DD$1,'2 класс'!$A:$A,0)-7+'Итог по классам'!$B7,,,),"р")</f>
        <v>0</v>
      </c>
      <c r="DE7" s="1">
        <f ca="1">COUNTIF(OFFSET(class2_1,MATCH(DE$1,'2 класс'!$A:$A,0)-7+'Итог по классам'!$B7,,,),"ш")</f>
        <v>0</v>
      </c>
      <c r="DF7" s="1">
        <f ca="1">COUNTIF(OFFSET(class2_2,MATCH(DF$1,'2 класс'!$A:$A,0)-7+'Итог по классам'!$B7,,,),"Ф")</f>
        <v>0</v>
      </c>
      <c r="DG7" s="1">
        <f ca="1">COUNTIF(OFFSET(class2_2,MATCH(DG$1,'2 класс'!$A:$A,0)-7+'Итог по классам'!$B7,,,),"р")</f>
        <v>0</v>
      </c>
      <c r="DH7" s="1">
        <f ca="1">COUNTIF(OFFSET(class2_2,MATCH(DH$1,'2 класс'!$A:$A,0)-7+'Итог по классам'!$B7,,,),"ш")</f>
        <v>0</v>
      </c>
      <c r="DI7" s="9">
        <f ca="1">COUNTIF(OFFSET(class2_1,MATCH(DI$1,'2 класс'!$A:$A,0)-7+'Итог по классам'!$B7,,,),"Ф")</f>
        <v>0</v>
      </c>
      <c r="DJ7" s="1">
        <f ca="1">COUNTIF(OFFSET(class2_1,MATCH(DJ$1,'2 класс'!$A:$A,0)-7+'Итог по классам'!$B7,,,),"р")</f>
        <v>0</v>
      </c>
      <c r="DK7" s="1">
        <f ca="1">COUNTIF(OFFSET(class2_1,MATCH(DK$1,'2 класс'!$A:$A,0)-7+'Итог по классам'!$B7,,,),"ш")</f>
        <v>0</v>
      </c>
      <c r="DL7" s="1">
        <f ca="1">COUNTIF(OFFSET(class2_2,MATCH(DL$1,'2 класс'!$A:$A,0)-7+'Итог по классам'!$B7,,,),"Ф")</f>
        <v>0</v>
      </c>
      <c r="DM7" s="1">
        <f ca="1">COUNTIF(OFFSET(class2_2,MATCH(DM$1,'2 класс'!$A:$A,0)-7+'Итог по классам'!$B7,,,),"р")</f>
        <v>0</v>
      </c>
      <c r="DN7" s="1">
        <f ca="1">COUNTIF(OFFSET(class2_2,MATCH(DN$1,'2 класс'!$A:$A,0)-7+'Итог по классам'!$B7,,,),"ш")</f>
        <v>0</v>
      </c>
      <c r="DO7" s="9">
        <f ca="1">COUNTIF(OFFSET(class2_1,MATCH(DO$1,'2 класс'!$A:$A,0)-7+'Итог по классам'!$B7,,,),"Ф")</f>
        <v>0</v>
      </c>
      <c r="DP7" s="1">
        <f ca="1">COUNTIF(OFFSET(class2_1,MATCH(DP$1,'2 класс'!$A:$A,0)-7+'Итог по классам'!$B7,,,),"р")</f>
        <v>0</v>
      </c>
      <c r="DQ7" s="1">
        <f ca="1">COUNTIF(OFFSET(class2_1,MATCH(DQ$1,'2 класс'!$A:$A,0)-7+'Итог по классам'!$B7,,,),"ш")</f>
        <v>0</v>
      </c>
      <c r="DR7" s="1">
        <f ca="1">COUNTIF(OFFSET(class2_2,MATCH(DR$1,'2 класс'!$A:$A,0)-7+'Итог по классам'!$B7,,,),"Ф")</f>
        <v>0</v>
      </c>
      <c r="DS7" s="1">
        <f ca="1">COUNTIF(OFFSET(class2_2,MATCH(DS$1,'2 класс'!$A:$A,0)-7+'Итог по классам'!$B7,,,),"р")</f>
        <v>0</v>
      </c>
      <c r="DT7" s="1">
        <f ca="1">COUNTIF(OFFSET(class2_2,MATCH(DT$1,'2 класс'!$A:$A,0)-7+'Итог по классам'!$B7,,,),"ш")</f>
        <v>0</v>
      </c>
      <c r="DU7" s="9">
        <f ca="1">COUNTIF(OFFSET(class2_1,MATCH(DU$1,'2 класс'!$A:$A,0)-7+'Итог по классам'!$B7,,,),"Ф")</f>
        <v>0</v>
      </c>
      <c r="DV7" s="1">
        <f ca="1">COUNTIF(OFFSET(class2_1,MATCH(DV$1,'2 класс'!$A:$A,0)-7+'Итог по классам'!$B7,,,),"р")</f>
        <v>0</v>
      </c>
      <c r="DW7" s="1">
        <f ca="1">COUNTIF(OFFSET(class2_1,MATCH(DW$1,'2 класс'!$A:$A,0)-7+'Итог по классам'!$B7,,,),"ш")</f>
        <v>0</v>
      </c>
      <c r="DX7" s="1">
        <f ca="1">COUNTIF(OFFSET(class2_2,MATCH(DX$1,'2 класс'!$A:$A,0)-7+'Итог по классам'!$B7,,,),"Ф")</f>
        <v>0</v>
      </c>
      <c r="DY7" s="1">
        <f ca="1">COUNTIF(OFFSET(class2_2,MATCH(DY$1,'2 класс'!$A:$A,0)-7+'Итог по классам'!$B7,,,),"р")</f>
        <v>0</v>
      </c>
      <c r="DZ7" s="1">
        <f ca="1">COUNTIF(OFFSET(class2_2,MATCH(DZ$1,'2 класс'!$A:$A,0)-7+'Итог по классам'!$B7,,,),"ш")</f>
        <v>0</v>
      </c>
      <c r="EA7" s="9">
        <f ca="1">COUNTIF(OFFSET(class2_1,MATCH(EA$1,'2 класс'!$A:$A,0)-7+'Итог по классам'!$B7,,,),"Ф")</f>
        <v>0</v>
      </c>
      <c r="EB7" s="1">
        <f ca="1">COUNTIF(OFFSET(class2_1,MATCH(EB$1,'2 класс'!$A:$A,0)-7+'Итог по классам'!$B7,,,),"р")</f>
        <v>0</v>
      </c>
      <c r="EC7" s="1">
        <f ca="1">COUNTIF(OFFSET(class2_1,MATCH(EC$1,'2 класс'!$A:$A,0)-7+'Итог по классам'!$B7,,,),"ш")</f>
        <v>0</v>
      </c>
      <c r="ED7" s="1">
        <f ca="1">COUNTIF(OFFSET(class2_2,MATCH(ED$1,'2 класс'!$A:$A,0)-7+'Итог по классам'!$B7,,,),"Ф")</f>
        <v>0</v>
      </c>
      <c r="EE7" s="1">
        <f ca="1">COUNTIF(OFFSET(class2_2,MATCH(EE$1,'2 класс'!$A:$A,0)-7+'Итог по классам'!$B7,,,),"р")</f>
        <v>0</v>
      </c>
      <c r="EF7" s="1">
        <f ca="1">COUNTIF(OFFSET(class2_2,MATCH(EF$1,'2 класс'!$A:$A,0)-7+'Итог по классам'!$B7,,,),"ш")</f>
        <v>0</v>
      </c>
      <c r="EG7" s="9">
        <f ca="1">COUNTIF(OFFSET(class2_1,MATCH(EG$1,'2 класс'!$A:$A,0)-7+'Итог по классам'!$B7,,,),"Ф")</f>
        <v>0</v>
      </c>
      <c r="EH7" s="1">
        <f ca="1">COUNTIF(OFFSET(class2_1,MATCH(EH$1,'2 класс'!$A:$A,0)-7+'Итог по классам'!$B7,,,),"р")</f>
        <v>0</v>
      </c>
      <c r="EI7" s="1">
        <f ca="1">COUNTIF(OFFSET(class2_1,MATCH(EI$1,'2 класс'!$A:$A,0)-7+'Итог по классам'!$B7,,,),"ш")</f>
        <v>0</v>
      </c>
      <c r="EJ7" s="1">
        <f ca="1">COUNTIF(OFFSET(class2_2,MATCH(EJ$1,'2 класс'!$A:$A,0)-7+'Итог по классам'!$B7,,,),"Ф")</f>
        <v>0</v>
      </c>
      <c r="EK7" s="1">
        <f ca="1">COUNTIF(OFFSET(class2_2,MATCH(EK$1,'2 класс'!$A:$A,0)-7+'Итог по классам'!$B7,,,),"р")</f>
        <v>0</v>
      </c>
      <c r="EL7" s="1">
        <f ca="1">COUNTIF(OFFSET(class2_2,MATCH(EL$1,'2 класс'!$A:$A,0)-7+'Итог по классам'!$B7,,,),"ш")</f>
        <v>0</v>
      </c>
      <c r="EM7" s="9">
        <f ca="1">COUNTIF(OFFSET(class2_1,MATCH(EM$1,'2 класс'!$A:$A,0)-7+'Итог по классам'!$B7,,,),"Ф")</f>
        <v>0</v>
      </c>
      <c r="EN7" s="1">
        <f ca="1">COUNTIF(OFFSET(class2_1,MATCH(EN$1,'2 класс'!$A:$A,0)-7+'Итог по классам'!$B7,,,),"р")</f>
        <v>0</v>
      </c>
      <c r="EO7" s="1">
        <f ca="1">COUNTIF(OFFSET(class2_1,MATCH(EO$1,'2 класс'!$A:$A,0)-7+'Итог по классам'!$B7,,,),"ш")</f>
        <v>0</v>
      </c>
      <c r="EP7" s="1">
        <f ca="1">COUNTIF(OFFSET(class2_2,MATCH(EP$1,'2 класс'!$A:$A,0)-7+'Итог по классам'!$B7,,,),"Ф")</f>
        <v>0</v>
      </c>
      <c r="EQ7" s="1">
        <f ca="1">COUNTIF(OFFSET(class2_2,MATCH(EQ$1,'2 класс'!$A:$A,0)-7+'Итог по классам'!$B7,,,),"р")</f>
        <v>0</v>
      </c>
      <c r="ER7" s="1">
        <f ca="1">COUNTIF(OFFSET(class2_2,MATCH(ER$1,'2 класс'!$A:$A,0)-7+'Итог по классам'!$B7,,,),"ш")</f>
        <v>0</v>
      </c>
      <c r="ES7" s="9">
        <f ca="1">COUNTIF(OFFSET(class2_1,MATCH(ES$1,'2 класс'!$A:$A,0)-7+'Итог по классам'!$B7,,,),"Ф")</f>
        <v>0</v>
      </c>
      <c r="ET7" s="1">
        <f ca="1">COUNTIF(OFFSET(class2_1,MATCH(ET$1,'2 класс'!$A:$A,0)-7+'Итог по классам'!$B7,,,),"р")</f>
        <v>0</v>
      </c>
      <c r="EU7" s="1">
        <f ca="1">COUNTIF(OFFSET(class2_1,MATCH(EU$1,'2 класс'!$A:$A,0)-7+'Итог по классам'!$B7,,,),"ш")</f>
        <v>0</v>
      </c>
      <c r="EV7" s="1">
        <f ca="1">COUNTIF(OFFSET(class2_2,MATCH(EV$1,'2 класс'!$A:$A,0)-7+'Итог по классам'!$B7,,,),"Ф")</f>
        <v>0</v>
      </c>
      <c r="EW7" s="1">
        <f ca="1">COUNTIF(OFFSET(class2_2,MATCH(EW$1,'2 класс'!$A:$A,0)-7+'Итог по классам'!$B7,,,),"р")</f>
        <v>0</v>
      </c>
      <c r="EX7" s="1">
        <f ca="1">COUNTIF(OFFSET(class2_2,MATCH(EX$1,'2 класс'!$A:$A,0)-7+'Итог по классам'!$B7,,,),"ш")</f>
        <v>0</v>
      </c>
      <c r="EY7" s="9">
        <f ca="1">COUNTIF(OFFSET(class2_1,MATCH(EY$1,'2 класс'!$A:$A,0)-7+'Итог по классам'!$B7,,,),"Ф")</f>
        <v>0</v>
      </c>
      <c r="EZ7" s="1">
        <f ca="1">COUNTIF(OFFSET(class2_1,MATCH(EZ$1,'2 класс'!$A:$A,0)-7+'Итог по классам'!$B7,,,),"р")</f>
        <v>0</v>
      </c>
      <c r="FA7" s="1">
        <f ca="1">COUNTIF(OFFSET(class2_1,MATCH(FA$1,'2 класс'!$A:$A,0)-7+'Итог по классам'!$B7,,,),"ш")</f>
        <v>0</v>
      </c>
      <c r="FB7" s="1">
        <f ca="1">COUNTIF(OFFSET(class2_2,MATCH(FB$1,'2 класс'!$A:$A,0)-7+'Итог по классам'!$B7,,,),"Ф")</f>
        <v>0</v>
      </c>
      <c r="FC7" s="1">
        <f ca="1">COUNTIF(OFFSET(class2_2,MATCH(FC$1,'2 класс'!$A:$A,0)-7+'Итог по классам'!$B7,,,),"р")</f>
        <v>0</v>
      </c>
      <c r="FD7" s="1">
        <f ca="1">COUNTIF(OFFSET(class2_2,MATCH(FD$1,'2 класс'!$A:$A,0)-7+'Итог по классам'!$B7,,,),"ш")</f>
        <v>0</v>
      </c>
      <c r="FE7" s="9">
        <f ca="1">COUNTIF(OFFSET(class2_1,MATCH(FE$1,'2 класс'!$A:$A,0)-7+'Итог по классам'!$B7,,,),"Ф")</f>
        <v>0</v>
      </c>
      <c r="FF7" s="1">
        <f ca="1">COUNTIF(OFFSET(class2_1,MATCH(FF$1,'2 класс'!$A:$A,0)-7+'Итог по классам'!$B7,,,),"р")</f>
        <v>0</v>
      </c>
      <c r="FG7" s="1">
        <f ca="1">COUNTIF(OFFSET(class2_1,MATCH(FG$1,'2 класс'!$A:$A,0)-7+'Итог по классам'!$B7,,,),"ш")</f>
        <v>0</v>
      </c>
      <c r="FH7" s="1">
        <f ca="1">COUNTIF(OFFSET(class2_2,MATCH(FH$1,'2 класс'!$A:$A,0)-7+'Итог по классам'!$B7,,,),"Ф")</f>
        <v>0</v>
      </c>
      <c r="FI7" s="1">
        <f ca="1">COUNTIF(OFFSET(class2_2,MATCH(FI$1,'2 класс'!$A:$A,0)-7+'Итог по классам'!$B7,,,),"р")</f>
        <v>0</v>
      </c>
      <c r="FJ7" s="1">
        <f ca="1">COUNTIF(OFFSET(class2_2,MATCH(FJ$1,'2 класс'!$A:$A,0)-7+'Итог по классам'!$B7,,,),"ш")</f>
        <v>0</v>
      </c>
      <c r="FK7" s="9">
        <f ca="1">COUNTIF(OFFSET(class2_1,MATCH(FK$1,'2 класс'!$A:$A,0)-7+'Итог по классам'!$B7,,,),"Ф")</f>
        <v>0</v>
      </c>
      <c r="FL7" s="1">
        <f ca="1">COUNTIF(OFFSET(class2_1,MATCH(FL$1,'2 класс'!$A:$A,0)-7+'Итог по классам'!$B7,,,),"р")</f>
        <v>0</v>
      </c>
      <c r="FM7" s="1">
        <f ca="1">COUNTIF(OFFSET(class2_1,MATCH(FM$1,'2 класс'!$A:$A,0)-7+'Итог по классам'!$B7,,,),"ш")</f>
        <v>0</v>
      </c>
      <c r="FN7" s="1">
        <f ca="1">COUNTIF(OFFSET(class2_2,MATCH(FN$1,'2 класс'!$A:$A,0)-7+'Итог по классам'!$B7,,,),"Ф")</f>
        <v>0</v>
      </c>
      <c r="FO7" s="1">
        <f ca="1">COUNTIF(OFFSET(class2_2,MATCH(FO$1,'2 класс'!$A:$A,0)-7+'Итог по классам'!$B7,,,),"р")</f>
        <v>0</v>
      </c>
      <c r="FP7" s="1">
        <f ca="1">COUNTIF(OFFSET(class2_2,MATCH(FP$1,'2 класс'!$A:$A,0)-7+'Итог по классам'!$B7,,,),"ш")</f>
        <v>0</v>
      </c>
      <c r="FQ7" s="9">
        <f ca="1">COUNTIF(OFFSET(class2_1,MATCH(FQ$1,'2 класс'!$A:$A,0)-7+'Итог по классам'!$B7,,,),"Ф")</f>
        <v>0</v>
      </c>
      <c r="FR7" s="1">
        <f ca="1">COUNTIF(OFFSET(class2_1,MATCH(FR$1,'2 класс'!$A:$A,0)-7+'Итог по классам'!$B7,,,),"р")</f>
        <v>0</v>
      </c>
      <c r="FS7" s="1">
        <f ca="1">COUNTIF(OFFSET(class2_1,MATCH(FS$1,'2 класс'!$A:$A,0)-7+'Итог по классам'!$B7,,,),"ш")</f>
        <v>0</v>
      </c>
      <c r="FT7" s="1">
        <f ca="1">COUNTIF(OFFSET(class2_2,MATCH(FT$1,'2 класс'!$A:$A,0)-7+'Итог по классам'!$B7,,,),"Ф")</f>
        <v>0</v>
      </c>
      <c r="FU7" s="1">
        <f ca="1">COUNTIF(OFFSET(class2_2,MATCH(FU$1,'2 класс'!$A:$A,0)-7+'Итог по классам'!$B7,,,),"р")</f>
        <v>0</v>
      </c>
      <c r="FV7" s="1">
        <f ca="1">COUNTIF(OFFSET(class2_2,MATCH(FV$1,'2 класс'!$A:$A,0)-7+'Итог по классам'!$B7,,,),"ш")</f>
        <v>0</v>
      </c>
      <c r="FW7" s="9">
        <f ca="1">COUNTIF(OFFSET(class2_1,MATCH(FW$1,'2 класс'!$A:$A,0)-7+'Итог по классам'!$B7,,,),"Ф")</f>
        <v>0</v>
      </c>
      <c r="FX7" s="1">
        <f ca="1">COUNTIF(OFFSET(class2_1,MATCH(FX$1,'2 класс'!$A:$A,0)-7+'Итог по классам'!$B7,,,),"р")</f>
        <v>0</v>
      </c>
      <c r="FY7" s="1">
        <f ca="1">COUNTIF(OFFSET(class2_1,MATCH(FY$1,'2 класс'!$A:$A,0)-7+'Итог по классам'!$B7,,,),"ш")</f>
        <v>0</v>
      </c>
      <c r="FZ7" s="1">
        <f ca="1">COUNTIF(OFFSET(class2_2,MATCH(FZ$1,'2 класс'!$A:$A,0)-7+'Итог по классам'!$B7,,,),"Ф")</f>
        <v>0</v>
      </c>
      <c r="GA7" s="1">
        <f ca="1">COUNTIF(OFFSET(class2_2,MATCH(GA$1,'2 класс'!$A:$A,0)-7+'Итог по классам'!$B7,,,),"р")</f>
        <v>0</v>
      </c>
      <c r="GB7" s="1">
        <f ca="1">COUNTIF(OFFSET(class2_2,MATCH(GB$1,'2 класс'!$A:$A,0)-7+'Итог по классам'!$B7,,,),"ш")</f>
        <v>0</v>
      </c>
      <c r="GC7" s="9">
        <f ca="1">COUNTIF(OFFSET(class2_1,MATCH(GC$1,'2 класс'!$A:$A,0)-7+'Итог по классам'!$B7,,,),"Ф")</f>
        <v>0</v>
      </c>
      <c r="GD7" s="1">
        <f ca="1">COUNTIF(OFFSET(class2_1,MATCH(GD$1,'2 класс'!$A:$A,0)-7+'Итог по классам'!$B7,,,),"р")</f>
        <v>0</v>
      </c>
      <c r="GE7" s="1">
        <f ca="1">COUNTIF(OFFSET(class2_1,MATCH(GE$1,'2 класс'!$A:$A,0)-7+'Итог по классам'!$B7,,,),"ш")</f>
        <v>0</v>
      </c>
      <c r="GF7" s="1">
        <f ca="1">COUNTIF(OFFSET(class2_2,MATCH(GF$1,'2 класс'!$A:$A,0)-7+'Итог по классам'!$B7,,,),"Ф")</f>
        <v>0</v>
      </c>
      <c r="GG7" s="1">
        <f ca="1">COUNTIF(OFFSET(class2_2,MATCH(GG$1,'2 класс'!$A:$A,0)-7+'Итог по классам'!$B7,,,),"р")</f>
        <v>0</v>
      </c>
      <c r="GH7" s="1">
        <f ca="1">COUNTIF(OFFSET(class2_2,MATCH(GH$1,'2 класс'!$A:$A,0)-7+'Итог по классам'!$B7,,,),"ш")</f>
        <v>0</v>
      </c>
      <c r="GI7" s="9">
        <f ca="1">COUNTIF(OFFSET(class2_1,MATCH(GI$1,'2 класс'!$A:$A,0)-7+'Итог по классам'!$B7,,,),"Ф")</f>
        <v>0</v>
      </c>
      <c r="GJ7" s="1">
        <f ca="1">COUNTIF(OFFSET(class2_1,MATCH(GJ$1,'2 класс'!$A:$A,0)-7+'Итог по классам'!$B7,,,),"р")</f>
        <v>0</v>
      </c>
      <c r="GK7" s="1">
        <f ca="1">COUNTIF(OFFSET(class2_1,MATCH(GK$1,'2 класс'!$A:$A,0)-7+'Итог по классам'!$B7,,,),"ш")</f>
        <v>0</v>
      </c>
      <c r="GL7" s="1">
        <f ca="1">COUNTIF(OFFSET(class2_2,MATCH(GL$1,'2 класс'!$A:$A,0)-7+'Итог по классам'!$B7,,,),"Ф")</f>
        <v>0</v>
      </c>
      <c r="GM7" s="1">
        <f ca="1">COUNTIF(OFFSET(class2_2,MATCH(GM$1,'2 класс'!$A:$A,0)-7+'Итог по классам'!$B7,,,),"р")</f>
        <v>0</v>
      </c>
      <c r="GN7" s="1">
        <f ca="1">COUNTIF(OFFSET(class2_2,MATCH(GN$1,'2 класс'!$A:$A,0)-7+'Итог по классам'!$B7,,,),"ш")</f>
        <v>0</v>
      </c>
      <c r="GO7" s="9">
        <f ca="1">COUNTIF(OFFSET(class2_1,MATCH(GO$1,'2 класс'!$A:$A,0)-7+'Итог по классам'!$B7,,,),"Ф")</f>
        <v>0</v>
      </c>
      <c r="GP7" s="1">
        <f ca="1">COUNTIF(OFFSET(class2_1,MATCH(GP$1,'2 класс'!$A:$A,0)-7+'Итог по классам'!$B7,,,),"р")</f>
        <v>0</v>
      </c>
      <c r="GQ7" s="1">
        <f ca="1">COUNTIF(OFFSET(class2_1,MATCH(GQ$1,'2 класс'!$A:$A,0)-7+'Итог по классам'!$B7,,,),"ш")</f>
        <v>0</v>
      </c>
      <c r="GR7" s="1">
        <f ca="1">COUNTIF(OFFSET(class2_2,MATCH(GR$1,'2 класс'!$A:$A,0)-7+'Итог по классам'!$B7,,,),"Ф")</f>
        <v>0</v>
      </c>
      <c r="GS7" s="1">
        <f ca="1">COUNTIF(OFFSET(class2_2,MATCH(GS$1,'2 класс'!$A:$A,0)-7+'Итог по классам'!$B7,,,),"р")</f>
        <v>0</v>
      </c>
      <c r="GT7" s="1">
        <f ca="1">COUNTIF(OFFSET(class2_2,MATCH(GT$1,'2 класс'!$A:$A,0)-7+'Итог по классам'!$B7,,,),"ш")</f>
        <v>0</v>
      </c>
      <c r="GU7" s="9">
        <f ca="1">COUNTIF(OFFSET(class2_1,MATCH(GU$1,'2 класс'!$A:$A,0)-7+'Итог по классам'!$B7,,,),"Ф")</f>
        <v>0</v>
      </c>
      <c r="GV7" s="1">
        <f ca="1">COUNTIF(OFFSET(class2_1,MATCH(GV$1,'2 класс'!$A:$A,0)-7+'Итог по классам'!$B7,,,),"р")</f>
        <v>0</v>
      </c>
      <c r="GW7" s="1">
        <f ca="1">COUNTIF(OFFSET(class2_1,MATCH(GW$1,'2 класс'!$A:$A,0)-7+'Итог по классам'!$B7,,,),"ш")</f>
        <v>0</v>
      </c>
      <c r="GX7" s="1">
        <f ca="1">COUNTIF(OFFSET(class2_2,MATCH(GX$1,'2 класс'!$A:$A,0)-7+'Итог по классам'!$B7,,,),"Ф")</f>
        <v>0</v>
      </c>
      <c r="GY7" s="1">
        <f ca="1">COUNTIF(OFFSET(class2_2,MATCH(GY$1,'2 класс'!$A:$A,0)-7+'Итог по классам'!$B7,,,),"р")</f>
        <v>0</v>
      </c>
      <c r="GZ7" s="1">
        <f ca="1">COUNTIF(OFFSET(class2_2,MATCH(GZ$1,'2 класс'!$A:$A,0)-7+'Итог по классам'!$B7,,,),"ш")</f>
        <v>0</v>
      </c>
      <c r="HA7" s="9">
        <f ca="1">COUNTIF(OFFSET(class2_1,MATCH(HA$1,'2 класс'!$A:$A,0)-7+'Итог по классам'!$B7,,,),"Ф")</f>
        <v>0</v>
      </c>
      <c r="HB7" s="1">
        <f ca="1">COUNTIF(OFFSET(class2_1,MATCH(HB$1,'2 класс'!$A:$A,0)-7+'Итог по классам'!$B7,,,),"р")</f>
        <v>0</v>
      </c>
      <c r="HC7" s="1">
        <f ca="1">COUNTIF(OFFSET(class2_1,MATCH(HC$1,'2 класс'!$A:$A,0)-7+'Итог по классам'!$B7,,,),"ш")</f>
        <v>0</v>
      </c>
      <c r="HD7" s="1">
        <f ca="1">COUNTIF(OFFSET(class2_2,MATCH(HD$1,'2 класс'!$A:$A,0)-7+'Итог по классам'!$B7,,,),"Ф")</f>
        <v>0</v>
      </c>
      <c r="HE7" s="1">
        <f ca="1">COUNTIF(OFFSET(class2_2,MATCH(HE$1,'2 класс'!$A:$A,0)-7+'Итог по классам'!$B7,,,),"р")</f>
        <v>0</v>
      </c>
      <c r="HF7" s="1">
        <f ca="1">COUNTIF(OFFSET(class2_2,MATCH(HF$1,'2 класс'!$A:$A,0)-7+'Итог по классам'!$B7,,,),"ш")</f>
        <v>0</v>
      </c>
      <c r="HG7" s="9">
        <f ca="1">COUNTIF(OFFSET(class2_1,MATCH(HG$1,'2 класс'!$A:$A,0)-7+'Итог по классам'!$B7,,,),"Ф")</f>
        <v>0</v>
      </c>
      <c r="HH7" s="1">
        <f ca="1">COUNTIF(OFFSET(class2_1,MATCH(HH$1,'2 класс'!$A:$A,0)-7+'Итог по классам'!$B7,,,),"р")</f>
        <v>0</v>
      </c>
      <c r="HI7" s="1">
        <f ca="1">COUNTIF(OFFSET(class2_1,MATCH(HI$1,'2 класс'!$A:$A,0)-7+'Итог по классам'!$B7,,,),"ш")</f>
        <v>0</v>
      </c>
      <c r="HJ7" s="1">
        <f ca="1">COUNTIF(OFFSET(class2_2,MATCH(HJ$1,'2 класс'!$A:$A,0)-7+'Итог по классам'!$B7,,,),"Ф")</f>
        <v>0</v>
      </c>
      <c r="HK7" s="1">
        <f ca="1">COUNTIF(OFFSET(class2_2,MATCH(HK$1,'2 класс'!$A:$A,0)-7+'Итог по классам'!$B7,,,),"р")</f>
        <v>0</v>
      </c>
      <c r="HL7" s="1">
        <f ca="1">COUNTIF(OFFSET(class2_2,MATCH(HL$1,'2 класс'!$A:$A,0)-7+'Итог по классам'!$B7,,,),"ш")</f>
        <v>0</v>
      </c>
      <c r="HM7" s="9">
        <f ca="1">COUNTIF(OFFSET(class2_1,MATCH(HM$1,'2 класс'!$A:$A,0)-7+'Итог по классам'!$B7,,,),"Ф")</f>
        <v>0</v>
      </c>
      <c r="HN7" s="1">
        <f ca="1">COUNTIF(OFFSET(class2_1,MATCH(HN$1,'2 класс'!$A:$A,0)-7+'Итог по классам'!$B7,,,),"р")</f>
        <v>0</v>
      </c>
      <c r="HO7" s="1">
        <f ca="1">COUNTIF(OFFSET(class2_1,MATCH(HO$1,'2 класс'!$A:$A,0)-7+'Итог по классам'!$B7,,,),"ш")</f>
        <v>0</v>
      </c>
      <c r="HP7" s="1">
        <f ca="1">COUNTIF(OFFSET(class2_2,MATCH(HP$1,'2 класс'!$A:$A,0)-7+'Итог по классам'!$B7,,,),"Ф")</f>
        <v>0</v>
      </c>
      <c r="HQ7" s="1">
        <f ca="1">COUNTIF(OFFSET(class2_2,MATCH(HQ$1,'2 класс'!$A:$A,0)-7+'Итог по классам'!$B7,,,),"р")</f>
        <v>0</v>
      </c>
      <c r="HR7" s="1">
        <f ca="1">COUNTIF(OFFSET(class2_2,MATCH(HR$1,'2 класс'!$A:$A,0)-7+'Итог по классам'!$B7,,,),"ш")</f>
        <v>0</v>
      </c>
      <c r="HS7" s="9">
        <f ca="1">COUNTIF(OFFSET(class2_1,MATCH(HS$1,'2 класс'!$A:$A,0)-7+'Итог по классам'!$B7,,,),"Ф")</f>
        <v>0</v>
      </c>
      <c r="HT7" s="1">
        <f ca="1">COUNTIF(OFFSET(class2_1,MATCH(HT$1,'2 класс'!$A:$A,0)-7+'Итог по классам'!$B7,,,),"р")</f>
        <v>0</v>
      </c>
      <c r="HU7" s="1">
        <f ca="1">COUNTIF(OFFSET(class2_1,MATCH(HU$1,'2 класс'!$A:$A,0)-7+'Итог по классам'!$B7,,,),"ш")</f>
        <v>0</v>
      </c>
      <c r="HV7" s="1">
        <f ca="1">COUNTIF(OFFSET(class2_2,MATCH(HV$1,'2 класс'!$A:$A,0)-7+'Итог по классам'!$B7,,,),"Ф")</f>
        <v>0</v>
      </c>
      <c r="HW7" s="1">
        <f ca="1">COUNTIF(OFFSET(class2_2,MATCH(HW$1,'2 класс'!$A:$A,0)-7+'Итог по классам'!$B7,,,),"р")</f>
        <v>0</v>
      </c>
      <c r="HX7" s="1">
        <f ca="1">COUNTIF(OFFSET(class2_2,MATCH(HX$1,'2 класс'!$A:$A,0)-7+'Итог по классам'!$B7,,,),"ш")</f>
        <v>0</v>
      </c>
      <c r="HY7" s="9">
        <f ca="1">COUNTIF(OFFSET(class2_1,MATCH(HY$1,'2 класс'!$A:$A,0)-7+'Итог по классам'!$B7,,,),"Ф")</f>
        <v>0</v>
      </c>
      <c r="HZ7" s="1">
        <f ca="1">COUNTIF(OFFSET(class2_1,MATCH(HZ$1,'2 класс'!$A:$A,0)-7+'Итог по классам'!$B7,,,),"р")</f>
        <v>0</v>
      </c>
      <c r="IA7" s="1">
        <f ca="1">COUNTIF(OFFSET(class2_1,MATCH(IA$1,'2 класс'!$A:$A,0)-7+'Итог по классам'!$B7,,,),"ш")</f>
        <v>0</v>
      </c>
      <c r="IB7" s="1">
        <f ca="1">COUNTIF(OFFSET(class2_2,MATCH(IB$1,'2 класс'!$A:$A,0)-7+'Итог по классам'!$B7,,,),"Ф")</f>
        <v>0</v>
      </c>
      <c r="IC7" s="1">
        <f ca="1">COUNTIF(OFFSET(class2_2,MATCH(IC$1,'2 класс'!$A:$A,0)-7+'Итог по классам'!$B7,,,),"р")</f>
        <v>0</v>
      </c>
      <c r="ID7" s="1">
        <f ca="1">COUNTIF(OFFSET(class2_2,MATCH(ID$1,'2 класс'!$A:$A,0)-7+'Итог по классам'!$B7,,,),"ш")</f>
        <v>0</v>
      </c>
      <c r="IE7" s="9">
        <f ca="1">COUNTIF(OFFSET(class2_1,MATCH(IE$1,'2 класс'!$A:$A,0)-7+'Итог по классам'!$B7,,,),"Ф")</f>
        <v>0</v>
      </c>
      <c r="IF7" s="1">
        <f ca="1">COUNTIF(OFFSET(class2_1,MATCH(IF$1,'2 класс'!$A:$A,0)-7+'Итог по классам'!$B7,,,),"р")</f>
        <v>0</v>
      </c>
      <c r="IG7" s="1">
        <f ca="1">COUNTIF(OFFSET(class2_1,MATCH(IG$1,'2 класс'!$A:$A,0)-7+'Итог по классам'!$B7,,,),"ш")</f>
        <v>0</v>
      </c>
      <c r="IH7" s="1">
        <f ca="1">COUNTIF(OFFSET(class2_2,MATCH(IH$1,'2 класс'!$A:$A,0)-7+'Итог по классам'!$B7,,,),"Ф")</f>
        <v>0</v>
      </c>
      <c r="II7" s="1">
        <f ca="1">COUNTIF(OFFSET(class2_2,MATCH(II$1,'2 класс'!$A:$A,0)-7+'Итог по классам'!$B7,,,),"р")</f>
        <v>0</v>
      </c>
      <c r="IJ7" s="1">
        <f ca="1">COUNTIF(OFFSET(class2_2,MATCH(IJ$1,'2 класс'!$A:$A,0)-7+'Итог по классам'!$B7,,,),"ш")</f>
        <v>0</v>
      </c>
      <c r="IK7" s="9">
        <f ca="1">COUNTIF(OFFSET(class2_1,MATCH(IK$1,'2 класс'!$A:$A,0)-7+'Итог по классам'!$B7,,,),"Ф")</f>
        <v>0</v>
      </c>
      <c r="IL7" s="1">
        <f ca="1">COUNTIF(OFFSET(class2_1,MATCH(IL$1,'2 класс'!$A:$A,0)-7+'Итог по классам'!$B7,,,),"р")</f>
        <v>0</v>
      </c>
      <c r="IM7" s="1">
        <f ca="1">COUNTIF(OFFSET(class2_1,MATCH(IM$1,'2 класс'!$A:$A,0)-7+'Итог по классам'!$B7,,,),"ш")</f>
        <v>0</v>
      </c>
      <c r="IN7" s="1">
        <f ca="1">COUNTIF(OFFSET(class2_2,MATCH(IN$1,'2 класс'!$A:$A,0)-7+'Итог по классам'!$B7,,,),"Ф")</f>
        <v>0</v>
      </c>
      <c r="IO7" s="1">
        <f ca="1">COUNTIF(OFFSET(class2_2,MATCH(IO$1,'2 класс'!$A:$A,0)-7+'Итог по классам'!$B7,,,),"р")</f>
        <v>0</v>
      </c>
      <c r="IP7" s="1">
        <f ca="1">COUNTIF(OFFSET(class2_2,MATCH(IP$1,'2 класс'!$A:$A,0)-7+'Итог по классам'!$B7,,,),"ш")</f>
        <v>0</v>
      </c>
      <c r="IQ7" s="9">
        <f ca="1">COUNTIF(OFFSET(class2_1,MATCH(IQ$1,'2 класс'!$A:$A,0)-7+'Итог по классам'!$B7,,,),"Ф")</f>
        <v>0</v>
      </c>
      <c r="IR7" s="1">
        <f ca="1">COUNTIF(OFFSET(class2_1,MATCH(IR$1,'2 класс'!$A:$A,0)-7+'Итог по классам'!$B7,,,),"р")</f>
        <v>0</v>
      </c>
      <c r="IS7" s="1">
        <f ca="1">COUNTIF(OFFSET(class2_1,MATCH(IS$1,'2 класс'!$A:$A,0)-7+'Итог по классам'!$B7,,,),"ш")</f>
        <v>0</v>
      </c>
      <c r="IT7" s="1">
        <f ca="1">COUNTIF(OFFSET(class2_2,MATCH(IT$1,'2 класс'!$A:$A,0)-7+'Итог по классам'!$B7,,,),"Ф")</f>
        <v>0</v>
      </c>
      <c r="IU7" s="1">
        <f ca="1">COUNTIF(OFFSET(class2_2,MATCH(IU$1,'2 класс'!$A:$A,0)-7+'Итог по классам'!$B7,,,),"р")</f>
        <v>0</v>
      </c>
      <c r="IV7" s="1">
        <f ca="1">COUNTIF(OFFSET(class2_2,MATCH(IV$1,'2 класс'!$A:$A,0)-7+'Итог по классам'!$B7,,,),"ш")</f>
        <v>0</v>
      </c>
    </row>
    <row r="8" spans="1:256" x14ac:dyDescent="0.25">
      <c r="A8">
        <f t="shared" si="6"/>
        <v>1</v>
      </c>
      <c r="B8" s="1">
        <v>3</v>
      </c>
      <c r="C8" s="8" t="s">
        <v>71</v>
      </c>
      <c r="D8" s="8" t="s">
        <v>68</v>
      </c>
      <c r="E8" s="1">
        <f ca="1">COUNTIF(OFFSET(class2_1,MATCH(E$1,'2 класс'!$A:$A,0)-7+'Итог по классам'!$B8,,,),"Ф")</f>
        <v>0</v>
      </c>
      <c r="F8" s="1">
        <f ca="1">COUNTIF(OFFSET(class2_1,MATCH(F$1,'2 класс'!$A:$A,0)-7+'Итог по классам'!$B8,,,),"р")</f>
        <v>0</v>
      </c>
      <c r="G8" s="1">
        <f ca="1">COUNTIF(OFFSET(class2_1,MATCH(G$1,'2 класс'!$A:$A,0)-7+'Итог по классам'!$B8,,,),"ш")</f>
        <v>0</v>
      </c>
      <c r="H8" s="1">
        <f ca="1">COUNTIF(OFFSET(class2_2,MATCH(H$1,'2 класс'!$A:$A,0)-7+'Итог по классам'!$B8,,,),"Ф")</f>
        <v>0</v>
      </c>
      <c r="I8" s="1">
        <f ca="1">COUNTIF(OFFSET(class2_2,MATCH(I$1,'2 класс'!$A:$A,0)-7+'Итог по классам'!$B8,,,),"р")</f>
        <v>0</v>
      </c>
      <c r="J8" s="1">
        <f ca="1">COUNTIF(OFFSET(class2_2,MATCH(J$1,'2 класс'!$A:$A,0)-7+'Итог по классам'!$B8,,,),"ш")</f>
        <v>0</v>
      </c>
      <c r="K8" s="9">
        <f ca="1">COUNTIF(OFFSET(class2_1,MATCH(K$1,'2 класс'!$A:$A,0)-7+'Итог по классам'!$B8,,,),"Ф")</f>
        <v>0</v>
      </c>
      <c r="L8" s="1">
        <f ca="1">COUNTIF(OFFSET(class2_1,MATCH(L$1,'2 класс'!$A:$A,0)-7+'Итог по классам'!$B8,,,),"р")</f>
        <v>0</v>
      </c>
      <c r="M8" s="1">
        <f ca="1">COUNTIF(OFFSET(class2_1,MATCH(M$1,'2 класс'!$A:$A,0)-7+'Итог по классам'!$B8,,,),"ш")</f>
        <v>0</v>
      </c>
      <c r="N8" s="1">
        <f ca="1">COUNTIF(OFFSET(class2_2,MATCH(N$1,'2 класс'!$A:$A,0)-7+'Итог по классам'!$B8,,,),"Ф")</f>
        <v>0</v>
      </c>
      <c r="O8" s="1">
        <f ca="1">COUNTIF(OFFSET(class2_2,MATCH(O$1,'2 класс'!$A:$A,0)-7+'Итог по классам'!$B8,,,),"р")</f>
        <v>0</v>
      </c>
      <c r="P8" s="1">
        <f ca="1">COUNTIF(OFFSET(class2_2,MATCH(P$1,'2 класс'!$A:$A,0)-7+'Итог по классам'!$B8,,,),"ш")</f>
        <v>0</v>
      </c>
      <c r="Q8" s="9">
        <f ca="1">COUNTIF(OFFSET(class2_1,MATCH(Q$1,'2 класс'!$A:$A,0)-7+'Итог по классам'!$B8,,,),"Ф")</f>
        <v>0</v>
      </c>
      <c r="R8" s="1">
        <f ca="1">COUNTIF(OFFSET(class2_1,MATCH(R$1,'2 класс'!$A:$A,0)-7+'Итог по классам'!$B8,,,),"р")</f>
        <v>0</v>
      </c>
      <c r="S8" s="1">
        <f ca="1">COUNTIF(OFFSET(class2_1,MATCH(S$1,'2 класс'!$A:$A,0)-7+'Итог по классам'!$B8,,,),"ш")</f>
        <v>0</v>
      </c>
      <c r="T8" s="1">
        <f ca="1">COUNTIF(OFFSET(class2_2,MATCH(T$1,'2 класс'!$A:$A,0)-7+'Итог по классам'!$B8,,,),"Ф")</f>
        <v>0</v>
      </c>
      <c r="U8" s="1">
        <f ca="1">COUNTIF(OFFSET(class2_2,MATCH(U$1,'2 класс'!$A:$A,0)-7+'Итог по классам'!$B8,,,),"р")</f>
        <v>0</v>
      </c>
      <c r="V8" s="1">
        <f ca="1">COUNTIF(OFFSET(class2_2,MATCH(V$1,'2 класс'!$A:$A,0)-7+'Итог по классам'!$B8,,,),"ш")</f>
        <v>0</v>
      </c>
      <c r="W8" s="9">
        <f ca="1">COUNTIF(OFFSET(class2_1,MATCH(W$1,'2 класс'!$A:$A,0)-7+'Итог по классам'!$B8,,,),"Ф")</f>
        <v>0</v>
      </c>
      <c r="X8" s="1">
        <f ca="1">COUNTIF(OFFSET(class2_1,MATCH(X$1,'2 класс'!$A:$A,0)-7+'Итог по классам'!$B8,,,),"р")</f>
        <v>0</v>
      </c>
      <c r="Y8" s="1">
        <f ca="1">COUNTIF(OFFSET(class2_1,MATCH(Y$1,'2 класс'!$A:$A,0)-7+'Итог по классам'!$B8,,,),"ш")</f>
        <v>0</v>
      </c>
      <c r="Z8" s="1">
        <f ca="1">COUNTIF(OFFSET(class2_2,MATCH(Z$1,'2 класс'!$A:$A,0)-7+'Итог по классам'!$B8,,,),"Ф")</f>
        <v>0</v>
      </c>
      <c r="AA8" s="1">
        <f ca="1">COUNTIF(OFFSET(class2_2,MATCH(AA$1,'2 класс'!$A:$A,0)-7+'Итог по классам'!$B8,,,),"р")</f>
        <v>0</v>
      </c>
      <c r="AB8" s="1">
        <f ca="1">COUNTIF(OFFSET(class2_2,MATCH(AB$1,'2 класс'!$A:$A,0)-7+'Итог по классам'!$B8,,,),"ш")</f>
        <v>0</v>
      </c>
      <c r="AC8" s="9">
        <f ca="1">COUNTIF(OFFSET(class2_1,MATCH(AC$1,'2 класс'!$A:$A,0)-7+'Итог по классам'!$B8,,,),"Ф")</f>
        <v>0</v>
      </c>
      <c r="AD8" s="1">
        <f ca="1">COUNTIF(OFFSET(class2_1,MATCH(AD$1,'2 класс'!$A:$A,0)-7+'Итог по классам'!$B8,,,),"р")</f>
        <v>0</v>
      </c>
      <c r="AE8" s="1">
        <f ca="1">COUNTIF(OFFSET(class2_1,MATCH(AE$1,'2 класс'!$A:$A,0)-7+'Итог по классам'!$B8,,,),"ш")</f>
        <v>0</v>
      </c>
      <c r="AF8" s="1">
        <f ca="1">COUNTIF(OFFSET(class2_2,MATCH(AF$1,'2 класс'!$A:$A,0)-7+'Итог по классам'!$B8,,,),"Ф")</f>
        <v>0</v>
      </c>
      <c r="AG8" s="1">
        <f ca="1">COUNTIF(OFFSET(class2_2,MATCH(AG$1,'2 класс'!$A:$A,0)-7+'Итог по классам'!$B8,,,),"р")</f>
        <v>0</v>
      </c>
      <c r="AH8" s="1">
        <f ca="1">COUNTIF(OFFSET(class2_2,MATCH(AH$1,'2 класс'!$A:$A,0)-7+'Итог по классам'!$B8,,,),"ш")</f>
        <v>0</v>
      </c>
      <c r="AI8" s="9">
        <f ca="1">COUNTIF(OFFSET(class2_1,MATCH(AI$1,'2 класс'!$A:$A,0)-7+'Итог по классам'!$B8,,,),"Ф")</f>
        <v>0</v>
      </c>
      <c r="AJ8" s="1">
        <f ca="1">COUNTIF(OFFSET(class2_1,MATCH(AJ$1,'2 класс'!$A:$A,0)-7+'Итог по классам'!$B8,,,),"р")</f>
        <v>0</v>
      </c>
      <c r="AK8" s="1">
        <f ca="1">COUNTIF(OFFSET(class2_1,MATCH(AK$1,'2 класс'!$A:$A,0)-7+'Итог по классам'!$B8,,,),"ш")</f>
        <v>0</v>
      </c>
      <c r="AL8" s="1">
        <f ca="1">COUNTIF(OFFSET(class2_2,MATCH(AL$1,'2 класс'!$A:$A,0)-7+'Итог по классам'!$B8,,,),"Ф")</f>
        <v>0</v>
      </c>
      <c r="AM8" s="1">
        <f ca="1">COUNTIF(OFFSET(class2_2,MATCH(AM$1,'2 класс'!$A:$A,0)-7+'Итог по классам'!$B8,,,),"р")</f>
        <v>0</v>
      </c>
      <c r="AN8" s="1">
        <f ca="1">COUNTIF(OFFSET(class2_2,MATCH(AN$1,'2 класс'!$A:$A,0)-7+'Итог по классам'!$B8,,,),"ш")</f>
        <v>0</v>
      </c>
      <c r="AO8" s="9">
        <f ca="1">COUNTIF(OFFSET(class2_1,MATCH(AO$1,'2 класс'!$A:$A,0)-7+'Итог по классам'!$B8,,,),"Ф")</f>
        <v>0</v>
      </c>
      <c r="AP8" s="1">
        <f ca="1">COUNTIF(OFFSET(class2_1,MATCH(AP$1,'2 класс'!$A:$A,0)-7+'Итог по классам'!$B8,,,),"р")</f>
        <v>0</v>
      </c>
      <c r="AQ8" s="1">
        <f ca="1">COUNTIF(OFFSET(class2_1,MATCH(AQ$1,'2 класс'!$A:$A,0)-7+'Итог по классам'!$B8,,,),"ш")</f>
        <v>0</v>
      </c>
      <c r="AR8" s="1">
        <f ca="1">COUNTIF(OFFSET(class2_2,MATCH(AR$1,'2 класс'!$A:$A,0)-7+'Итог по классам'!$B8,,,),"Ф")</f>
        <v>0</v>
      </c>
      <c r="AS8" s="1">
        <f ca="1">COUNTIF(OFFSET(class2_2,MATCH(AS$1,'2 класс'!$A:$A,0)-7+'Итог по классам'!$B8,,,),"р")</f>
        <v>0</v>
      </c>
      <c r="AT8" s="1">
        <f ca="1">COUNTIF(OFFSET(class2_2,MATCH(AT$1,'2 класс'!$A:$A,0)-7+'Итог по классам'!$B8,,,),"ш")</f>
        <v>0</v>
      </c>
      <c r="AU8" s="9">
        <f ca="1">COUNTIF(OFFSET(class2_1,MATCH(AU$1,'2 класс'!$A:$A,0)-7+'Итог по классам'!$B8,,,),"Ф")</f>
        <v>0</v>
      </c>
      <c r="AV8" s="1">
        <f ca="1">COUNTIF(OFFSET(class2_1,MATCH(AV$1,'2 класс'!$A:$A,0)-7+'Итог по классам'!$B8,,,),"р")</f>
        <v>0</v>
      </c>
      <c r="AW8" s="1">
        <f ca="1">COUNTIF(OFFSET(class2_1,MATCH(AW$1,'2 класс'!$A:$A,0)-7+'Итог по классам'!$B8,,,),"ш")</f>
        <v>0</v>
      </c>
      <c r="AX8" s="1">
        <f ca="1">COUNTIF(OFFSET(class2_2,MATCH(AX$1,'2 класс'!$A:$A,0)-7+'Итог по классам'!$B8,,,),"Ф")</f>
        <v>0</v>
      </c>
      <c r="AY8" s="1">
        <f ca="1">COUNTIF(OFFSET(class2_2,MATCH(AY$1,'2 класс'!$A:$A,0)-7+'Итог по классам'!$B8,,,),"р")</f>
        <v>0</v>
      </c>
      <c r="AZ8" s="1">
        <f ca="1">COUNTIF(OFFSET(class2_2,MATCH(AZ$1,'2 класс'!$A:$A,0)-7+'Итог по классам'!$B8,,,),"ш")</f>
        <v>0</v>
      </c>
      <c r="BA8" s="9">
        <f ca="1">COUNTIF(OFFSET(class2_1,MATCH(BA$1,'2 класс'!$A:$A,0)-7+'Итог по классам'!$B8,,,),"Ф")</f>
        <v>0</v>
      </c>
      <c r="BB8" s="1">
        <f ca="1">COUNTIF(OFFSET(class2_1,MATCH(BB$1,'2 класс'!$A:$A,0)-7+'Итог по классам'!$B8,,,),"р")</f>
        <v>0</v>
      </c>
      <c r="BC8" s="1">
        <f ca="1">COUNTIF(OFFSET(class2_1,MATCH(BC$1,'2 класс'!$A:$A,0)-7+'Итог по классам'!$B8,,,),"ш")</f>
        <v>0</v>
      </c>
      <c r="BD8" s="1">
        <f ca="1">COUNTIF(OFFSET(class2_2,MATCH(BD$1,'2 класс'!$A:$A,0)-7+'Итог по классам'!$B8,,,),"Ф")</f>
        <v>0</v>
      </c>
      <c r="BE8" s="1">
        <f ca="1">COUNTIF(OFFSET(class2_2,MATCH(BE$1,'2 класс'!$A:$A,0)-7+'Итог по классам'!$B8,,,),"р")</f>
        <v>0</v>
      </c>
      <c r="BF8" s="1">
        <f ca="1">COUNTIF(OFFSET(class2_2,MATCH(BF$1,'2 класс'!$A:$A,0)-7+'Итог по классам'!$B8,,,),"ш")</f>
        <v>0</v>
      </c>
      <c r="BG8" s="9">
        <f ca="1">COUNTIF(OFFSET(class2_1,MATCH(BG$1,'2 класс'!$A:$A,0)-7+'Итог по классам'!$B8,,,),"Ф")</f>
        <v>0</v>
      </c>
      <c r="BH8" s="1">
        <f ca="1">COUNTIF(OFFSET(class2_1,MATCH(BH$1,'2 класс'!$A:$A,0)-7+'Итог по классам'!$B8,,,),"р")</f>
        <v>0</v>
      </c>
      <c r="BI8" s="1">
        <f ca="1">COUNTIF(OFFSET(class2_1,MATCH(BI$1,'2 класс'!$A:$A,0)-7+'Итог по классам'!$B8,,,),"ш")</f>
        <v>0</v>
      </c>
      <c r="BJ8" s="1">
        <f ca="1">COUNTIF(OFFSET(class2_2,MATCH(BJ$1,'2 класс'!$A:$A,0)-7+'Итог по классам'!$B8,,,),"Ф")</f>
        <v>0</v>
      </c>
      <c r="BK8" s="1">
        <f ca="1">COUNTIF(OFFSET(class2_2,MATCH(BK$1,'2 класс'!$A:$A,0)-7+'Итог по классам'!$B8,,,),"р")</f>
        <v>0</v>
      </c>
      <c r="BL8" s="1">
        <f ca="1">COUNTIF(OFFSET(class2_2,MATCH(BL$1,'2 класс'!$A:$A,0)-7+'Итог по классам'!$B8,,,),"ш")</f>
        <v>0</v>
      </c>
      <c r="BM8" s="9">
        <f ca="1">COUNTIF(OFFSET(class2_1,MATCH(BM$1,'2 класс'!$A:$A,0)-7+'Итог по классам'!$B8,,,),"Ф")</f>
        <v>0</v>
      </c>
      <c r="BN8" s="1">
        <f ca="1">COUNTIF(OFFSET(class2_1,MATCH(BN$1,'2 класс'!$A:$A,0)-7+'Итог по классам'!$B8,,,),"р")</f>
        <v>0</v>
      </c>
      <c r="BO8" s="1">
        <f ca="1">COUNTIF(OFFSET(class2_1,MATCH(BO$1,'2 класс'!$A:$A,0)-7+'Итог по классам'!$B8,,,),"ш")</f>
        <v>0</v>
      </c>
      <c r="BP8" s="1">
        <f ca="1">COUNTIF(OFFSET(class2_2,MATCH(BP$1,'2 класс'!$A:$A,0)-7+'Итог по классам'!$B8,,,),"Ф")</f>
        <v>0</v>
      </c>
      <c r="BQ8" s="1">
        <f ca="1">COUNTIF(OFFSET(class2_2,MATCH(BQ$1,'2 класс'!$A:$A,0)-7+'Итог по классам'!$B8,,,),"р")</f>
        <v>0</v>
      </c>
      <c r="BR8" s="1">
        <f ca="1">COUNTIF(OFFSET(class2_2,MATCH(BR$1,'2 класс'!$A:$A,0)-7+'Итог по классам'!$B8,,,),"ш")</f>
        <v>0</v>
      </c>
      <c r="BS8" s="9">
        <f ca="1">COUNTIF(OFFSET(class2_1,MATCH(BS$1,'2 класс'!$A:$A,0)-7+'Итог по классам'!$B8,,,),"Ф")</f>
        <v>0</v>
      </c>
      <c r="BT8" s="1">
        <f ca="1">COUNTIF(OFFSET(class2_1,MATCH(BT$1,'2 класс'!$A:$A,0)-7+'Итог по классам'!$B8,,,),"р")</f>
        <v>0</v>
      </c>
      <c r="BU8" s="1">
        <f ca="1">COUNTIF(OFFSET(class2_1,MATCH(BU$1,'2 класс'!$A:$A,0)-7+'Итог по классам'!$B8,,,),"ш")</f>
        <v>0</v>
      </c>
      <c r="BV8" s="1">
        <f ca="1">COUNTIF(OFFSET(class2_2,MATCH(BV$1,'2 класс'!$A:$A,0)-7+'Итог по классам'!$B8,,,),"Ф")</f>
        <v>0</v>
      </c>
      <c r="BW8" s="1">
        <f ca="1">COUNTIF(OFFSET(class2_2,MATCH(BW$1,'2 класс'!$A:$A,0)-7+'Итог по классам'!$B8,,,),"р")</f>
        <v>0</v>
      </c>
      <c r="BX8" s="1">
        <f ca="1">COUNTIF(OFFSET(class2_2,MATCH(BX$1,'2 класс'!$A:$A,0)-7+'Итог по классам'!$B8,,,),"ш")</f>
        <v>0</v>
      </c>
      <c r="BY8" s="9">
        <f ca="1">COUNTIF(OFFSET(class2_1,MATCH(BY$1,'2 класс'!$A:$A,0)-7+'Итог по классам'!$B8,,,),"Ф")</f>
        <v>0</v>
      </c>
      <c r="BZ8" s="1">
        <f ca="1">COUNTIF(OFFSET(class2_1,MATCH(BZ$1,'2 класс'!$A:$A,0)-7+'Итог по классам'!$B8,,,),"р")</f>
        <v>0</v>
      </c>
      <c r="CA8" s="1">
        <f ca="1">COUNTIF(OFFSET(class2_1,MATCH(CA$1,'2 класс'!$A:$A,0)-7+'Итог по классам'!$B8,,,),"ш")</f>
        <v>0</v>
      </c>
      <c r="CB8" s="1">
        <f ca="1">COUNTIF(OFFSET(class2_2,MATCH(CB$1,'2 класс'!$A:$A,0)-7+'Итог по классам'!$B8,,,),"Ф")</f>
        <v>0</v>
      </c>
      <c r="CC8" s="1">
        <f ca="1">COUNTIF(OFFSET(class2_2,MATCH(CC$1,'2 класс'!$A:$A,0)-7+'Итог по классам'!$B8,,,),"р")</f>
        <v>0</v>
      </c>
      <c r="CD8" s="1">
        <f ca="1">COUNTIF(OFFSET(class2_2,MATCH(CD$1,'2 класс'!$A:$A,0)-7+'Итог по классам'!$B8,,,),"ш")</f>
        <v>0</v>
      </c>
      <c r="CE8" s="9">
        <f ca="1">COUNTIF(OFFSET(class2_1,MATCH(CE$1,'2 класс'!$A:$A,0)-7+'Итог по классам'!$B8,,,),"Ф")</f>
        <v>0</v>
      </c>
      <c r="CF8" s="1">
        <f ca="1">COUNTIF(OFFSET(class2_1,MATCH(CF$1,'2 класс'!$A:$A,0)-7+'Итог по классам'!$B8,,,),"р")</f>
        <v>0</v>
      </c>
      <c r="CG8" s="1">
        <f ca="1">COUNTIF(OFFSET(class2_1,MATCH(CG$1,'2 класс'!$A:$A,0)-7+'Итог по классам'!$B8,,,),"ш")</f>
        <v>0</v>
      </c>
      <c r="CH8" s="1">
        <f ca="1">COUNTIF(OFFSET(class2_2,MATCH(CH$1,'2 класс'!$A:$A,0)-7+'Итог по классам'!$B8,,,),"Ф")</f>
        <v>0</v>
      </c>
      <c r="CI8" s="1">
        <f ca="1">COUNTIF(OFFSET(class2_2,MATCH(CI$1,'2 класс'!$A:$A,0)-7+'Итог по классам'!$B8,,,),"р")</f>
        <v>0</v>
      </c>
      <c r="CJ8" s="1">
        <f ca="1">COUNTIF(OFFSET(class2_2,MATCH(CJ$1,'2 класс'!$A:$A,0)-7+'Итог по классам'!$B8,,,),"ш")</f>
        <v>0</v>
      </c>
      <c r="CK8" s="9">
        <f ca="1">COUNTIF(OFFSET(class2_1,MATCH(CK$1,'2 класс'!$A:$A,0)-7+'Итог по классам'!$B8,,,),"Ф")</f>
        <v>0</v>
      </c>
      <c r="CL8" s="1">
        <f ca="1">COUNTIF(OFFSET(class2_1,MATCH(CL$1,'2 класс'!$A:$A,0)-7+'Итог по классам'!$B8,,,),"р")</f>
        <v>0</v>
      </c>
      <c r="CM8" s="1">
        <f ca="1">COUNTIF(OFFSET(class2_1,MATCH(CM$1,'2 класс'!$A:$A,0)-7+'Итог по классам'!$B8,,,),"ш")</f>
        <v>0</v>
      </c>
      <c r="CN8" s="1">
        <f ca="1">COUNTIF(OFFSET(class2_2,MATCH(CN$1,'2 класс'!$A:$A,0)-7+'Итог по классам'!$B8,,,),"Ф")</f>
        <v>0</v>
      </c>
      <c r="CO8" s="1">
        <f ca="1">COUNTIF(OFFSET(class2_2,MATCH(CO$1,'2 класс'!$A:$A,0)-7+'Итог по классам'!$B8,,,),"р")</f>
        <v>0</v>
      </c>
      <c r="CP8" s="1">
        <f ca="1">COUNTIF(OFFSET(class2_2,MATCH(CP$1,'2 класс'!$A:$A,0)-7+'Итог по классам'!$B8,,,),"ш")</f>
        <v>0</v>
      </c>
      <c r="CQ8" s="9">
        <f ca="1">COUNTIF(OFFSET(class2_1,MATCH(CQ$1,'2 класс'!$A:$A,0)-7+'Итог по классам'!$B8,,,),"Ф")</f>
        <v>0</v>
      </c>
      <c r="CR8" s="1">
        <f ca="1">COUNTIF(OFFSET(class2_1,MATCH(CR$1,'2 класс'!$A:$A,0)-7+'Итог по классам'!$B8,,,),"р")</f>
        <v>0</v>
      </c>
      <c r="CS8" s="1">
        <f ca="1">COUNTIF(OFFSET(class2_1,MATCH(CS$1,'2 класс'!$A:$A,0)-7+'Итог по классам'!$B8,,,),"ш")</f>
        <v>0</v>
      </c>
      <c r="CT8" s="1">
        <f ca="1">COUNTIF(OFFSET(class2_2,MATCH(CT$1,'2 класс'!$A:$A,0)-7+'Итог по классам'!$B8,,,),"Ф")</f>
        <v>0</v>
      </c>
      <c r="CU8" s="1">
        <f ca="1">COUNTIF(OFFSET(class2_2,MATCH(CU$1,'2 класс'!$A:$A,0)-7+'Итог по классам'!$B8,,,),"р")</f>
        <v>0</v>
      </c>
      <c r="CV8" s="1">
        <f ca="1">COUNTIF(OFFSET(class2_2,MATCH(CV$1,'2 класс'!$A:$A,0)-7+'Итог по классам'!$B8,,,),"ш")</f>
        <v>0</v>
      </c>
      <c r="CW8" s="9">
        <f ca="1">COUNTIF(OFFSET(class2_1,MATCH(CW$1,'2 класс'!$A:$A,0)-7+'Итог по классам'!$B8,,,),"Ф")</f>
        <v>0</v>
      </c>
      <c r="CX8" s="1">
        <f ca="1">COUNTIF(OFFSET(class2_1,MATCH(CX$1,'2 класс'!$A:$A,0)-7+'Итог по классам'!$B8,,,),"р")</f>
        <v>0</v>
      </c>
      <c r="CY8" s="1">
        <f ca="1">COUNTIF(OFFSET(class2_1,MATCH(CY$1,'2 класс'!$A:$A,0)-7+'Итог по классам'!$B8,,,),"ш")</f>
        <v>0</v>
      </c>
      <c r="CZ8" s="1">
        <f ca="1">COUNTIF(OFFSET(class2_2,MATCH(CZ$1,'2 класс'!$A:$A,0)-7+'Итог по классам'!$B8,,,),"Ф")</f>
        <v>0</v>
      </c>
      <c r="DA8" s="1">
        <f ca="1">COUNTIF(OFFSET(class2_2,MATCH(DA$1,'2 класс'!$A:$A,0)-7+'Итог по классам'!$B8,,,),"р")</f>
        <v>0</v>
      </c>
      <c r="DB8" s="1">
        <f ca="1">COUNTIF(OFFSET(class2_2,MATCH(DB$1,'2 класс'!$A:$A,0)-7+'Итог по классам'!$B8,,,),"ш")</f>
        <v>0</v>
      </c>
      <c r="DC8" s="9">
        <f ca="1">COUNTIF(OFFSET(class2_1,MATCH(DC$1,'2 класс'!$A:$A,0)-7+'Итог по классам'!$B8,,,),"Ф")</f>
        <v>0</v>
      </c>
      <c r="DD8" s="1">
        <f ca="1">COUNTIF(OFFSET(class2_1,MATCH(DD$1,'2 класс'!$A:$A,0)-7+'Итог по классам'!$B8,,,),"р")</f>
        <v>0</v>
      </c>
      <c r="DE8" s="1">
        <f ca="1">COUNTIF(OFFSET(class2_1,MATCH(DE$1,'2 класс'!$A:$A,0)-7+'Итог по классам'!$B8,,,),"ш")</f>
        <v>0</v>
      </c>
      <c r="DF8" s="1">
        <f ca="1">COUNTIF(OFFSET(class2_2,MATCH(DF$1,'2 класс'!$A:$A,0)-7+'Итог по классам'!$B8,,,),"Ф")</f>
        <v>0</v>
      </c>
      <c r="DG8" s="1">
        <f ca="1">COUNTIF(OFFSET(class2_2,MATCH(DG$1,'2 класс'!$A:$A,0)-7+'Итог по классам'!$B8,,,),"р")</f>
        <v>0</v>
      </c>
      <c r="DH8" s="1">
        <f ca="1">COUNTIF(OFFSET(class2_2,MATCH(DH$1,'2 класс'!$A:$A,0)-7+'Итог по классам'!$B8,,,),"ш")</f>
        <v>0</v>
      </c>
      <c r="DI8" s="9">
        <f ca="1">COUNTIF(OFFSET(class2_1,MATCH(DI$1,'2 класс'!$A:$A,0)-7+'Итог по классам'!$B8,,,),"Ф")</f>
        <v>0</v>
      </c>
      <c r="DJ8" s="1">
        <f ca="1">COUNTIF(OFFSET(class2_1,MATCH(DJ$1,'2 класс'!$A:$A,0)-7+'Итог по классам'!$B8,,,),"р")</f>
        <v>0</v>
      </c>
      <c r="DK8" s="1">
        <f ca="1">COUNTIF(OFFSET(class2_1,MATCH(DK$1,'2 класс'!$A:$A,0)-7+'Итог по классам'!$B8,,,),"ш")</f>
        <v>0</v>
      </c>
      <c r="DL8" s="1">
        <f ca="1">COUNTIF(OFFSET(class2_2,MATCH(DL$1,'2 класс'!$A:$A,0)-7+'Итог по классам'!$B8,,,),"Ф")</f>
        <v>0</v>
      </c>
      <c r="DM8" s="1">
        <f ca="1">COUNTIF(OFFSET(class2_2,MATCH(DM$1,'2 класс'!$A:$A,0)-7+'Итог по классам'!$B8,,,),"р")</f>
        <v>0</v>
      </c>
      <c r="DN8" s="1">
        <f ca="1">COUNTIF(OFFSET(class2_2,MATCH(DN$1,'2 класс'!$A:$A,0)-7+'Итог по классам'!$B8,,,),"ш")</f>
        <v>0</v>
      </c>
      <c r="DO8" s="9">
        <f ca="1">COUNTIF(OFFSET(class2_1,MATCH(DO$1,'2 класс'!$A:$A,0)-7+'Итог по классам'!$B8,,,),"Ф")</f>
        <v>0</v>
      </c>
      <c r="DP8" s="1">
        <f ca="1">COUNTIF(OFFSET(class2_1,MATCH(DP$1,'2 класс'!$A:$A,0)-7+'Итог по классам'!$B8,,,),"р")</f>
        <v>0</v>
      </c>
      <c r="DQ8" s="1">
        <f ca="1">COUNTIF(OFFSET(class2_1,MATCH(DQ$1,'2 класс'!$A:$A,0)-7+'Итог по классам'!$B8,,,),"ш")</f>
        <v>0</v>
      </c>
      <c r="DR8" s="1">
        <f ca="1">COUNTIF(OFFSET(class2_2,MATCH(DR$1,'2 класс'!$A:$A,0)-7+'Итог по классам'!$B8,,,),"Ф")</f>
        <v>0</v>
      </c>
      <c r="DS8" s="1">
        <f ca="1">COUNTIF(OFFSET(class2_2,MATCH(DS$1,'2 класс'!$A:$A,0)-7+'Итог по классам'!$B8,,,),"р")</f>
        <v>0</v>
      </c>
      <c r="DT8" s="1">
        <f ca="1">COUNTIF(OFFSET(class2_2,MATCH(DT$1,'2 класс'!$A:$A,0)-7+'Итог по классам'!$B8,,,),"ш")</f>
        <v>0</v>
      </c>
      <c r="DU8" s="9">
        <f ca="1">COUNTIF(OFFSET(class2_1,MATCH(DU$1,'2 класс'!$A:$A,0)-7+'Итог по классам'!$B8,,,),"Ф")</f>
        <v>0</v>
      </c>
      <c r="DV8" s="1">
        <f ca="1">COUNTIF(OFFSET(class2_1,MATCH(DV$1,'2 класс'!$A:$A,0)-7+'Итог по классам'!$B8,,,),"р")</f>
        <v>0</v>
      </c>
      <c r="DW8" s="1">
        <f ca="1">COUNTIF(OFFSET(class2_1,MATCH(DW$1,'2 класс'!$A:$A,0)-7+'Итог по классам'!$B8,,,),"ш")</f>
        <v>0</v>
      </c>
      <c r="DX8" s="1">
        <f ca="1">COUNTIF(OFFSET(class2_2,MATCH(DX$1,'2 класс'!$A:$A,0)-7+'Итог по классам'!$B8,,,),"Ф")</f>
        <v>0</v>
      </c>
      <c r="DY8" s="1">
        <f ca="1">COUNTIF(OFFSET(class2_2,MATCH(DY$1,'2 класс'!$A:$A,0)-7+'Итог по классам'!$B8,,,),"р")</f>
        <v>0</v>
      </c>
      <c r="DZ8" s="1">
        <f ca="1">COUNTIF(OFFSET(class2_2,MATCH(DZ$1,'2 класс'!$A:$A,0)-7+'Итог по классам'!$B8,,,),"ш")</f>
        <v>0</v>
      </c>
      <c r="EA8" s="9">
        <f ca="1">COUNTIF(OFFSET(class2_1,MATCH(EA$1,'2 класс'!$A:$A,0)-7+'Итог по классам'!$B8,,,),"Ф")</f>
        <v>0</v>
      </c>
      <c r="EB8" s="1">
        <f ca="1">COUNTIF(OFFSET(class2_1,MATCH(EB$1,'2 класс'!$A:$A,0)-7+'Итог по классам'!$B8,,,),"р")</f>
        <v>0</v>
      </c>
      <c r="EC8" s="1">
        <f ca="1">COUNTIF(OFFSET(class2_1,MATCH(EC$1,'2 класс'!$A:$A,0)-7+'Итог по классам'!$B8,,,),"ш")</f>
        <v>0</v>
      </c>
      <c r="ED8" s="1">
        <f ca="1">COUNTIF(OFFSET(class2_2,MATCH(ED$1,'2 класс'!$A:$A,0)-7+'Итог по классам'!$B8,,,),"Ф")</f>
        <v>0</v>
      </c>
      <c r="EE8" s="1">
        <f ca="1">COUNTIF(OFFSET(class2_2,MATCH(EE$1,'2 класс'!$A:$A,0)-7+'Итог по классам'!$B8,,,),"р")</f>
        <v>0</v>
      </c>
      <c r="EF8" s="1">
        <f ca="1">COUNTIF(OFFSET(class2_2,MATCH(EF$1,'2 класс'!$A:$A,0)-7+'Итог по классам'!$B8,,,),"ш")</f>
        <v>0</v>
      </c>
      <c r="EG8" s="9">
        <f ca="1">COUNTIF(OFFSET(class2_1,MATCH(EG$1,'2 класс'!$A:$A,0)-7+'Итог по классам'!$B8,,,),"Ф")</f>
        <v>0</v>
      </c>
      <c r="EH8" s="1">
        <f ca="1">COUNTIF(OFFSET(class2_1,MATCH(EH$1,'2 класс'!$A:$A,0)-7+'Итог по классам'!$B8,,,),"р")</f>
        <v>0</v>
      </c>
      <c r="EI8" s="1">
        <f ca="1">COUNTIF(OFFSET(class2_1,MATCH(EI$1,'2 класс'!$A:$A,0)-7+'Итог по классам'!$B8,,,),"ш")</f>
        <v>0</v>
      </c>
      <c r="EJ8" s="1">
        <f ca="1">COUNTIF(OFFSET(class2_2,MATCH(EJ$1,'2 класс'!$A:$A,0)-7+'Итог по классам'!$B8,,,),"Ф")</f>
        <v>0</v>
      </c>
      <c r="EK8" s="1">
        <f ca="1">COUNTIF(OFFSET(class2_2,MATCH(EK$1,'2 класс'!$A:$A,0)-7+'Итог по классам'!$B8,,,),"р")</f>
        <v>0</v>
      </c>
      <c r="EL8" s="1">
        <f ca="1">COUNTIF(OFFSET(class2_2,MATCH(EL$1,'2 класс'!$A:$A,0)-7+'Итог по классам'!$B8,,,),"ш")</f>
        <v>0</v>
      </c>
      <c r="EM8" s="9">
        <f ca="1">COUNTIF(OFFSET(class2_1,MATCH(EM$1,'2 класс'!$A:$A,0)-7+'Итог по классам'!$B8,,,),"Ф")</f>
        <v>0</v>
      </c>
      <c r="EN8" s="1">
        <f ca="1">COUNTIF(OFFSET(class2_1,MATCH(EN$1,'2 класс'!$A:$A,0)-7+'Итог по классам'!$B8,,,),"р")</f>
        <v>0</v>
      </c>
      <c r="EO8" s="1">
        <f ca="1">COUNTIF(OFFSET(class2_1,MATCH(EO$1,'2 класс'!$A:$A,0)-7+'Итог по классам'!$B8,,,),"ш")</f>
        <v>0</v>
      </c>
      <c r="EP8" s="1">
        <f ca="1">COUNTIF(OFFSET(class2_2,MATCH(EP$1,'2 класс'!$A:$A,0)-7+'Итог по классам'!$B8,,,),"Ф")</f>
        <v>0</v>
      </c>
      <c r="EQ8" s="1">
        <f ca="1">COUNTIF(OFFSET(class2_2,MATCH(EQ$1,'2 класс'!$A:$A,0)-7+'Итог по классам'!$B8,,,),"р")</f>
        <v>0</v>
      </c>
      <c r="ER8" s="1">
        <f ca="1">COUNTIF(OFFSET(class2_2,MATCH(ER$1,'2 класс'!$A:$A,0)-7+'Итог по классам'!$B8,,,),"ш")</f>
        <v>0</v>
      </c>
      <c r="ES8" s="9">
        <f ca="1">COUNTIF(OFFSET(class2_1,MATCH(ES$1,'2 класс'!$A:$A,0)-7+'Итог по классам'!$B8,,,),"Ф")</f>
        <v>0</v>
      </c>
      <c r="ET8" s="1">
        <f ca="1">COUNTIF(OFFSET(class2_1,MATCH(ET$1,'2 класс'!$A:$A,0)-7+'Итог по классам'!$B8,,,),"р")</f>
        <v>0</v>
      </c>
      <c r="EU8" s="1">
        <f ca="1">COUNTIF(OFFSET(class2_1,MATCH(EU$1,'2 класс'!$A:$A,0)-7+'Итог по классам'!$B8,,,),"ш")</f>
        <v>0</v>
      </c>
      <c r="EV8" s="1">
        <f ca="1">COUNTIF(OFFSET(class2_2,MATCH(EV$1,'2 класс'!$A:$A,0)-7+'Итог по классам'!$B8,,,),"Ф")</f>
        <v>0</v>
      </c>
      <c r="EW8" s="1">
        <f ca="1">COUNTIF(OFFSET(class2_2,MATCH(EW$1,'2 класс'!$A:$A,0)-7+'Итог по классам'!$B8,,,),"р")</f>
        <v>0</v>
      </c>
      <c r="EX8" s="1">
        <f ca="1">COUNTIF(OFFSET(class2_2,MATCH(EX$1,'2 класс'!$A:$A,0)-7+'Итог по классам'!$B8,,,),"ш")</f>
        <v>0</v>
      </c>
      <c r="EY8" s="9">
        <f ca="1">COUNTIF(OFFSET(class2_1,MATCH(EY$1,'2 класс'!$A:$A,0)-7+'Итог по классам'!$B8,,,),"Ф")</f>
        <v>0</v>
      </c>
      <c r="EZ8" s="1">
        <f ca="1">COUNTIF(OFFSET(class2_1,MATCH(EZ$1,'2 класс'!$A:$A,0)-7+'Итог по классам'!$B8,,,),"р")</f>
        <v>0</v>
      </c>
      <c r="FA8" s="1">
        <f ca="1">COUNTIF(OFFSET(class2_1,MATCH(FA$1,'2 класс'!$A:$A,0)-7+'Итог по классам'!$B8,,,),"ш")</f>
        <v>0</v>
      </c>
      <c r="FB8" s="1">
        <f ca="1">COUNTIF(OFFSET(class2_2,MATCH(FB$1,'2 класс'!$A:$A,0)-7+'Итог по классам'!$B8,,,),"Ф")</f>
        <v>0</v>
      </c>
      <c r="FC8" s="1">
        <f ca="1">COUNTIF(OFFSET(class2_2,MATCH(FC$1,'2 класс'!$A:$A,0)-7+'Итог по классам'!$B8,,,),"р")</f>
        <v>0</v>
      </c>
      <c r="FD8" s="1">
        <f ca="1">COUNTIF(OFFSET(class2_2,MATCH(FD$1,'2 класс'!$A:$A,0)-7+'Итог по классам'!$B8,,,),"ш")</f>
        <v>0</v>
      </c>
      <c r="FE8" s="9">
        <f ca="1">COUNTIF(OFFSET(class2_1,MATCH(FE$1,'2 класс'!$A:$A,0)-7+'Итог по классам'!$B8,,,),"Ф")</f>
        <v>0</v>
      </c>
      <c r="FF8" s="1">
        <f ca="1">COUNTIF(OFFSET(class2_1,MATCH(FF$1,'2 класс'!$A:$A,0)-7+'Итог по классам'!$B8,,,),"р")</f>
        <v>0</v>
      </c>
      <c r="FG8" s="1">
        <f ca="1">COUNTIF(OFFSET(class2_1,MATCH(FG$1,'2 класс'!$A:$A,0)-7+'Итог по классам'!$B8,,,),"ш")</f>
        <v>0</v>
      </c>
      <c r="FH8" s="1">
        <f ca="1">COUNTIF(OFFSET(class2_2,MATCH(FH$1,'2 класс'!$A:$A,0)-7+'Итог по классам'!$B8,,,),"Ф")</f>
        <v>0</v>
      </c>
      <c r="FI8" s="1">
        <f ca="1">COUNTIF(OFFSET(class2_2,MATCH(FI$1,'2 класс'!$A:$A,0)-7+'Итог по классам'!$B8,,,),"р")</f>
        <v>0</v>
      </c>
      <c r="FJ8" s="1">
        <f ca="1">COUNTIF(OFFSET(class2_2,MATCH(FJ$1,'2 класс'!$A:$A,0)-7+'Итог по классам'!$B8,,,),"ш")</f>
        <v>0</v>
      </c>
      <c r="FK8" s="9">
        <f ca="1">COUNTIF(OFFSET(class2_1,MATCH(FK$1,'2 класс'!$A:$A,0)-7+'Итог по классам'!$B8,,,),"Ф")</f>
        <v>0</v>
      </c>
      <c r="FL8" s="1">
        <f ca="1">COUNTIF(OFFSET(class2_1,MATCH(FL$1,'2 класс'!$A:$A,0)-7+'Итог по классам'!$B8,,,),"р")</f>
        <v>0</v>
      </c>
      <c r="FM8" s="1">
        <f ca="1">COUNTIF(OFFSET(class2_1,MATCH(FM$1,'2 класс'!$A:$A,0)-7+'Итог по классам'!$B8,,,),"ш")</f>
        <v>0</v>
      </c>
      <c r="FN8" s="1">
        <f ca="1">COUNTIF(OFFSET(class2_2,MATCH(FN$1,'2 класс'!$A:$A,0)-7+'Итог по классам'!$B8,,,),"Ф")</f>
        <v>0</v>
      </c>
      <c r="FO8" s="1">
        <f ca="1">COUNTIF(OFFSET(class2_2,MATCH(FO$1,'2 класс'!$A:$A,0)-7+'Итог по классам'!$B8,,,),"р")</f>
        <v>0</v>
      </c>
      <c r="FP8" s="1">
        <f ca="1">COUNTIF(OFFSET(class2_2,MATCH(FP$1,'2 класс'!$A:$A,0)-7+'Итог по классам'!$B8,,,),"ш")</f>
        <v>0</v>
      </c>
      <c r="FQ8" s="9">
        <f ca="1">COUNTIF(OFFSET(class2_1,MATCH(FQ$1,'2 класс'!$A:$A,0)-7+'Итог по классам'!$B8,,,),"Ф")</f>
        <v>0</v>
      </c>
      <c r="FR8" s="1">
        <f ca="1">COUNTIF(OFFSET(class2_1,MATCH(FR$1,'2 класс'!$A:$A,0)-7+'Итог по классам'!$B8,,,),"р")</f>
        <v>0</v>
      </c>
      <c r="FS8" s="1">
        <f ca="1">COUNTIF(OFFSET(class2_1,MATCH(FS$1,'2 класс'!$A:$A,0)-7+'Итог по классам'!$B8,,,),"ш")</f>
        <v>0</v>
      </c>
      <c r="FT8" s="1">
        <f ca="1">COUNTIF(OFFSET(class2_2,MATCH(FT$1,'2 класс'!$A:$A,0)-7+'Итог по классам'!$B8,,,),"Ф")</f>
        <v>0</v>
      </c>
      <c r="FU8" s="1">
        <f ca="1">COUNTIF(OFFSET(class2_2,MATCH(FU$1,'2 класс'!$A:$A,0)-7+'Итог по классам'!$B8,,,),"р")</f>
        <v>0</v>
      </c>
      <c r="FV8" s="1">
        <f ca="1">COUNTIF(OFFSET(class2_2,MATCH(FV$1,'2 класс'!$A:$A,0)-7+'Итог по классам'!$B8,,,),"ш")</f>
        <v>0</v>
      </c>
      <c r="FW8" s="9">
        <f ca="1">COUNTIF(OFFSET(class2_1,MATCH(FW$1,'2 класс'!$A:$A,0)-7+'Итог по классам'!$B8,,,),"Ф")</f>
        <v>0</v>
      </c>
      <c r="FX8" s="1">
        <f ca="1">COUNTIF(OFFSET(class2_1,MATCH(FX$1,'2 класс'!$A:$A,0)-7+'Итог по классам'!$B8,,,),"р")</f>
        <v>0</v>
      </c>
      <c r="FY8" s="1">
        <f ca="1">COUNTIF(OFFSET(class2_1,MATCH(FY$1,'2 класс'!$A:$A,0)-7+'Итог по классам'!$B8,,,),"ш")</f>
        <v>0</v>
      </c>
      <c r="FZ8" s="1">
        <f ca="1">COUNTIF(OFFSET(class2_2,MATCH(FZ$1,'2 класс'!$A:$A,0)-7+'Итог по классам'!$B8,,,),"Ф")</f>
        <v>0</v>
      </c>
      <c r="GA8" s="1">
        <f ca="1">COUNTIF(OFFSET(class2_2,MATCH(GA$1,'2 класс'!$A:$A,0)-7+'Итог по классам'!$B8,,,),"р")</f>
        <v>0</v>
      </c>
      <c r="GB8" s="1">
        <f ca="1">COUNTIF(OFFSET(class2_2,MATCH(GB$1,'2 класс'!$A:$A,0)-7+'Итог по классам'!$B8,,,),"ш")</f>
        <v>0</v>
      </c>
      <c r="GC8" s="9">
        <f ca="1">COUNTIF(OFFSET(class2_1,MATCH(GC$1,'2 класс'!$A:$A,0)-7+'Итог по классам'!$B8,,,),"Ф")</f>
        <v>0</v>
      </c>
      <c r="GD8" s="1">
        <f ca="1">COUNTIF(OFFSET(class2_1,MATCH(GD$1,'2 класс'!$A:$A,0)-7+'Итог по классам'!$B8,,,),"р")</f>
        <v>0</v>
      </c>
      <c r="GE8" s="1">
        <f ca="1">COUNTIF(OFFSET(class2_1,MATCH(GE$1,'2 класс'!$A:$A,0)-7+'Итог по классам'!$B8,,,),"ш")</f>
        <v>0</v>
      </c>
      <c r="GF8" s="1">
        <f ca="1">COUNTIF(OFFSET(class2_2,MATCH(GF$1,'2 класс'!$A:$A,0)-7+'Итог по классам'!$B8,,,),"Ф")</f>
        <v>0</v>
      </c>
      <c r="GG8" s="1">
        <f ca="1">COUNTIF(OFFSET(class2_2,MATCH(GG$1,'2 класс'!$A:$A,0)-7+'Итог по классам'!$B8,,,),"р")</f>
        <v>0</v>
      </c>
      <c r="GH8" s="1">
        <f ca="1">COUNTIF(OFFSET(class2_2,MATCH(GH$1,'2 класс'!$A:$A,0)-7+'Итог по классам'!$B8,,,),"ш")</f>
        <v>0</v>
      </c>
      <c r="GI8" s="9">
        <f ca="1">COUNTIF(OFFSET(class2_1,MATCH(GI$1,'2 класс'!$A:$A,0)-7+'Итог по классам'!$B8,,,),"Ф")</f>
        <v>0</v>
      </c>
      <c r="GJ8" s="1">
        <f ca="1">COUNTIF(OFFSET(class2_1,MATCH(GJ$1,'2 класс'!$A:$A,0)-7+'Итог по классам'!$B8,,,),"р")</f>
        <v>0</v>
      </c>
      <c r="GK8" s="1">
        <f ca="1">COUNTIF(OFFSET(class2_1,MATCH(GK$1,'2 класс'!$A:$A,0)-7+'Итог по классам'!$B8,,,),"ш")</f>
        <v>0</v>
      </c>
      <c r="GL8" s="1">
        <f ca="1">COUNTIF(OFFSET(class2_2,MATCH(GL$1,'2 класс'!$A:$A,0)-7+'Итог по классам'!$B8,,,),"Ф")</f>
        <v>0</v>
      </c>
      <c r="GM8" s="1">
        <f ca="1">COUNTIF(OFFSET(class2_2,MATCH(GM$1,'2 класс'!$A:$A,0)-7+'Итог по классам'!$B8,,,),"р")</f>
        <v>0</v>
      </c>
      <c r="GN8" s="1">
        <f ca="1">COUNTIF(OFFSET(class2_2,MATCH(GN$1,'2 класс'!$A:$A,0)-7+'Итог по классам'!$B8,,,),"ш")</f>
        <v>0</v>
      </c>
      <c r="GO8" s="9">
        <f ca="1">COUNTIF(OFFSET(class2_1,MATCH(GO$1,'2 класс'!$A:$A,0)-7+'Итог по классам'!$B8,,,),"Ф")</f>
        <v>0</v>
      </c>
      <c r="GP8" s="1">
        <f ca="1">COUNTIF(OFFSET(class2_1,MATCH(GP$1,'2 класс'!$A:$A,0)-7+'Итог по классам'!$B8,,,),"р")</f>
        <v>0</v>
      </c>
      <c r="GQ8" s="1">
        <f ca="1">COUNTIF(OFFSET(class2_1,MATCH(GQ$1,'2 класс'!$A:$A,0)-7+'Итог по классам'!$B8,,,),"ш")</f>
        <v>0</v>
      </c>
      <c r="GR8" s="1">
        <f ca="1">COUNTIF(OFFSET(class2_2,MATCH(GR$1,'2 класс'!$A:$A,0)-7+'Итог по классам'!$B8,,,),"Ф")</f>
        <v>0</v>
      </c>
      <c r="GS8" s="1">
        <f ca="1">COUNTIF(OFFSET(class2_2,MATCH(GS$1,'2 класс'!$A:$A,0)-7+'Итог по классам'!$B8,,,),"р")</f>
        <v>0</v>
      </c>
      <c r="GT8" s="1">
        <f ca="1">COUNTIF(OFFSET(class2_2,MATCH(GT$1,'2 класс'!$A:$A,0)-7+'Итог по классам'!$B8,,,),"ш")</f>
        <v>0</v>
      </c>
      <c r="GU8" s="9">
        <f ca="1">COUNTIF(OFFSET(class2_1,MATCH(GU$1,'2 класс'!$A:$A,0)-7+'Итог по классам'!$B8,,,),"Ф")</f>
        <v>0</v>
      </c>
      <c r="GV8" s="1">
        <f ca="1">COUNTIF(OFFSET(class2_1,MATCH(GV$1,'2 класс'!$A:$A,0)-7+'Итог по классам'!$B8,,,),"р")</f>
        <v>0</v>
      </c>
      <c r="GW8" s="1">
        <f ca="1">COUNTIF(OFFSET(class2_1,MATCH(GW$1,'2 класс'!$A:$A,0)-7+'Итог по классам'!$B8,,,),"ш")</f>
        <v>0</v>
      </c>
      <c r="GX8" s="1">
        <f ca="1">COUNTIF(OFFSET(class2_2,MATCH(GX$1,'2 класс'!$A:$A,0)-7+'Итог по классам'!$B8,,,),"Ф")</f>
        <v>0</v>
      </c>
      <c r="GY8" s="1">
        <f ca="1">COUNTIF(OFFSET(class2_2,MATCH(GY$1,'2 класс'!$A:$A,0)-7+'Итог по классам'!$B8,,,),"р")</f>
        <v>0</v>
      </c>
      <c r="GZ8" s="1">
        <f ca="1">COUNTIF(OFFSET(class2_2,MATCH(GZ$1,'2 класс'!$A:$A,0)-7+'Итог по классам'!$B8,,,),"ш")</f>
        <v>0</v>
      </c>
      <c r="HA8" s="9">
        <f ca="1">COUNTIF(OFFSET(class2_1,MATCH(HA$1,'2 класс'!$A:$A,0)-7+'Итог по классам'!$B8,,,),"Ф")</f>
        <v>0</v>
      </c>
      <c r="HB8" s="1">
        <f ca="1">COUNTIF(OFFSET(class2_1,MATCH(HB$1,'2 класс'!$A:$A,0)-7+'Итог по классам'!$B8,,,),"р")</f>
        <v>0</v>
      </c>
      <c r="HC8" s="1">
        <f ca="1">COUNTIF(OFFSET(class2_1,MATCH(HC$1,'2 класс'!$A:$A,0)-7+'Итог по классам'!$B8,,,),"ш")</f>
        <v>0</v>
      </c>
      <c r="HD8" s="1">
        <f ca="1">COUNTIF(OFFSET(class2_2,MATCH(HD$1,'2 класс'!$A:$A,0)-7+'Итог по классам'!$B8,,,),"Ф")</f>
        <v>0</v>
      </c>
      <c r="HE8" s="1">
        <f ca="1">COUNTIF(OFFSET(class2_2,MATCH(HE$1,'2 класс'!$A:$A,0)-7+'Итог по классам'!$B8,,,),"р")</f>
        <v>0</v>
      </c>
      <c r="HF8" s="1">
        <f ca="1">COUNTIF(OFFSET(class2_2,MATCH(HF$1,'2 класс'!$A:$A,0)-7+'Итог по классам'!$B8,,,),"ш")</f>
        <v>0</v>
      </c>
      <c r="HG8" s="9">
        <f ca="1">COUNTIF(OFFSET(class2_1,MATCH(HG$1,'2 класс'!$A:$A,0)-7+'Итог по классам'!$B8,,,),"Ф")</f>
        <v>0</v>
      </c>
      <c r="HH8" s="1">
        <f ca="1">COUNTIF(OFFSET(class2_1,MATCH(HH$1,'2 класс'!$A:$A,0)-7+'Итог по классам'!$B8,,,),"р")</f>
        <v>0</v>
      </c>
      <c r="HI8" s="1">
        <f ca="1">COUNTIF(OFFSET(class2_1,MATCH(HI$1,'2 класс'!$A:$A,0)-7+'Итог по классам'!$B8,,,),"ш")</f>
        <v>0</v>
      </c>
      <c r="HJ8" s="1">
        <f ca="1">COUNTIF(OFFSET(class2_2,MATCH(HJ$1,'2 класс'!$A:$A,0)-7+'Итог по классам'!$B8,,,),"Ф")</f>
        <v>0</v>
      </c>
      <c r="HK8" s="1">
        <f ca="1">COUNTIF(OFFSET(class2_2,MATCH(HK$1,'2 класс'!$A:$A,0)-7+'Итог по классам'!$B8,,,),"р")</f>
        <v>0</v>
      </c>
      <c r="HL8" s="1">
        <f ca="1">COUNTIF(OFFSET(class2_2,MATCH(HL$1,'2 класс'!$A:$A,0)-7+'Итог по классам'!$B8,,,),"ш")</f>
        <v>0</v>
      </c>
      <c r="HM8" s="9">
        <f ca="1">COUNTIF(OFFSET(class2_1,MATCH(HM$1,'2 класс'!$A:$A,0)-7+'Итог по классам'!$B8,,,),"Ф")</f>
        <v>0</v>
      </c>
      <c r="HN8" s="1">
        <f ca="1">COUNTIF(OFFSET(class2_1,MATCH(HN$1,'2 класс'!$A:$A,0)-7+'Итог по классам'!$B8,,,),"р")</f>
        <v>0</v>
      </c>
      <c r="HO8" s="1">
        <f ca="1">COUNTIF(OFFSET(class2_1,MATCH(HO$1,'2 класс'!$A:$A,0)-7+'Итог по классам'!$B8,,,),"ш")</f>
        <v>0</v>
      </c>
      <c r="HP8" s="1">
        <f ca="1">COUNTIF(OFFSET(class2_2,MATCH(HP$1,'2 класс'!$A:$A,0)-7+'Итог по классам'!$B8,,,),"Ф")</f>
        <v>0</v>
      </c>
      <c r="HQ8" s="1">
        <f ca="1">COUNTIF(OFFSET(class2_2,MATCH(HQ$1,'2 класс'!$A:$A,0)-7+'Итог по классам'!$B8,,,),"р")</f>
        <v>0</v>
      </c>
      <c r="HR8" s="1">
        <f ca="1">COUNTIF(OFFSET(class2_2,MATCH(HR$1,'2 класс'!$A:$A,0)-7+'Итог по классам'!$B8,,,),"ш")</f>
        <v>0</v>
      </c>
      <c r="HS8" s="9">
        <f ca="1">COUNTIF(OFFSET(class2_1,MATCH(HS$1,'2 класс'!$A:$A,0)-7+'Итог по классам'!$B8,,,),"Ф")</f>
        <v>0</v>
      </c>
      <c r="HT8" s="1">
        <f ca="1">COUNTIF(OFFSET(class2_1,MATCH(HT$1,'2 класс'!$A:$A,0)-7+'Итог по классам'!$B8,,,),"р")</f>
        <v>0</v>
      </c>
      <c r="HU8" s="1">
        <f ca="1">COUNTIF(OFFSET(class2_1,MATCH(HU$1,'2 класс'!$A:$A,0)-7+'Итог по классам'!$B8,,,),"ш")</f>
        <v>0</v>
      </c>
      <c r="HV8" s="1">
        <f ca="1">COUNTIF(OFFSET(class2_2,MATCH(HV$1,'2 класс'!$A:$A,0)-7+'Итог по классам'!$B8,,,),"Ф")</f>
        <v>0</v>
      </c>
      <c r="HW8" s="1">
        <f ca="1">COUNTIF(OFFSET(class2_2,MATCH(HW$1,'2 класс'!$A:$A,0)-7+'Итог по классам'!$B8,,,),"р")</f>
        <v>0</v>
      </c>
      <c r="HX8" s="1">
        <f ca="1">COUNTIF(OFFSET(class2_2,MATCH(HX$1,'2 класс'!$A:$A,0)-7+'Итог по классам'!$B8,,,),"ш")</f>
        <v>0</v>
      </c>
      <c r="HY8" s="9">
        <f ca="1">COUNTIF(OFFSET(class2_1,MATCH(HY$1,'2 класс'!$A:$A,0)-7+'Итог по классам'!$B8,,,),"Ф")</f>
        <v>0</v>
      </c>
      <c r="HZ8" s="1">
        <f ca="1">COUNTIF(OFFSET(class2_1,MATCH(HZ$1,'2 класс'!$A:$A,0)-7+'Итог по классам'!$B8,,,),"р")</f>
        <v>0</v>
      </c>
      <c r="IA8" s="1">
        <f ca="1">COUNTIF(OFFSET(class2_1,MATCH(IA$1,'2 класс'!$A:$A,0)-7+'Итог по классам'!$B8,,,),"ш")</f>
        <v>0</v>
      </c>
      <c r="IB8" s="1">
        <f ca="1">COUNTIF(OFFSET(class2_2,MATCH(IB$1,'2 класс'!$A:$A,0)-7+'Итог по классам'!$B8,,,),"Ф")</f>
        <v>0</v>
      </c>
      <c r="IC8" s="1">
        <f ca="1">COUNTIF(OFFSET(class2_2,MATCH(IC$1,'2 класс'!$A:$A,0)-7+'Итог по классам'!$B8,,,),"р")</f>
        <v>0</v>
      </c>
      <c r="ID8" s="1">
        <f ca="1">COUNTIF(OFFSET(class2_2,MATCH(ID$1,'2 класс'!$A:$A,0)-7+'Итог по классам'!$B8,,,),"ш")</f>
        <v>0</v>
      </c>
      <c r="IE8" s="9">
        <f ca="1">COUNTIF(OFFSET(class2_1,MATCH(IE$1,'2 класс'!$A:$A,0)-7+'Итог по классам'!$B8,,,),"Ф")</f>
        <v>0</v>
      </c>
      <c r="IF8" s="1">
        <f ca="1">COUNTIF(OFFSET(class2_1,MATCH(IF$1,'2 класс'!$A:$A,0)-7+'Итог по классам'!$B8,,,),"р")</f>
        <v>0</v>
      </c>
      <c r="IG8" s="1">
        <f ca="1">COUNTIF(OFFSET(class2_1,MATCH(IG$1,'2 класс'!$A:$A,0)-7+'Итог по классам'!$B8,,,),"ш")</f>
        <v>0</v>
      </c>
      <c r="IH8" s="1">
        <f ca="1">COUNTIF(OFFSET(class2_2,MATCH(IH$1,'2 класс'!$A:$A,0)-7+'Итог по классам'!$B8,,,),"Ф")</f>
        <v>0</v>
      </c>
      <c r="II8" s="1">
        <f ca="1">COUNTIF(OFFSET(class2_2,MATCH(II$1,'2 класс'!$A:$A,0)-7+'Итог по классам'!$B8,,,),"р")</f>
        <v>0</v>
      </c>
      <c r="IJ8" s="1">
        <f ca="1">COUNTIF(OFFSET(class2_2,MATCH(IJ$1,'2 класс'!$A:$A,0)-7+'Итог по классам'!$B8,,,),"ш")</f>
        <v>0</v>
      </c>
      <c r="IK8" s="9">
        <f ca="1">COUNTIF(OFFSET(class2_1,MATCH(IK$1,'2 класс'!$A:$A,0)-7+'Итог по классам'!$B8,,,),"Ф")</f>
        <v>0</v>
      </c>
      <c r="IL8" s="1">
        <f ca="1">COUNTIF(OFFSET(class2_1,MATCH(IL$1,'2 класс'!$A:$A,0)-7+'Итог по классам'!$B8,,,),"р")</f>
        <v>0</v>
      </c>
      <c r="IM8" s="1">
        <f ca="1">COUNTIF(OFFSET(class2_1,MATCH(IM$1,'2 класс'!$A:$A,0)-7+'Итог по классам'!$B8,,,),"ш")</f>
        <v>0</v>
      </c>
      <c r="IN8" s="1">
        <f ca="1">COUNTIF(OFFSET(class2_2,MATCH(IN$1,'2 класс'!$A:$A,0)-7+'Итог по классам'!$B8,,,),"Ф")</f>
        <v>0</v>
      </c>
      <c r="IO8" s="1">
        <f ca="1">COUNTIF(OFFSET(class2_2,MATCH(IO$1,'2 класс'!$A:$A,0)-7+'Итог по классам'!$B8,,,),"р")</f>
        <v>0</v>
      </c>
      <c r="IP8" s="1">
        <f ca="1">COUNTIF(OFFSET(class2_2,MATCH(IP$1,'2 класс'!$A:$A,0)-7+'Итог по классам'!$B8,,,),"ш")</f>
        <v>0</v>
      </c>
      <c r="IQ8" s="9">
        <f ca="1">COUNTIF(OFFSET(class2_1,MATCH(IQ$1,'2 класс'!$A:$A,0)-7+'Итог по классам'!$B8,,,),"Ф")</f>
        <v>0</v>
      </c>
      <c r="IR8" s="1">
        <f ca="1">COUNTIF(OFFSET(class2_1,MATCH(IR$1,'2 класс'!$A:$A,0)-7+'Итог по классам'!$B8,,,),"р")</f>
        <v>0</v>
      </c>
      <c r="IS8" s="1">
        <f ca="1">COUNTIF(OFFSET(class2_1,MATCH(IS$1,'2 класс'!$A:$A,0)-7+'Итог по классам'!$B8,,,),"ш")</f>
        <v>0</v>
      </c>
      <c r="IT8" s="1">
        <f ca="1">COUNTIF(OFFSET(class2_2,MATCH(IT$1,'2 класс'!$A:$A,0)-7+'Итог по классам'!$B8,,,),"Ф")</f>
        <v>0</v>
      </c>
      <c r="IU8" s="1">
        <f ca="1">COUNTIF(OFFSET(class2_2,MATCH(IU$1,'2 класс'!$A:$A,0)-7+'Итог по классам'!$B8,,,),"р")</f>
        <v>0</v>
      </c>
      <c r="IV8" s="1">
        <f ca="1">COUNTIF(OFFSET(class2_2,MATCH(IV$1,'2 класс'!$A:$A,0)-7+'Итог по классам'!$B8,,,),"ш")</f>
        <v>0</v>
      </c>
    </row>
    <row r="9" spans="1:256" x14ac:dyDescent="0.25">
      <c r="A9">
        <f t="shared" si="6"/>
        <v>1</v>
      </c>
      <c r="B9" s="1">
        <v>4</v>
      </c>
      <c r="C9" s="8" t="s">
        <v>72</v>
      </c>
      <c r="D9" s="8" t="s">
        <v>68</v>
      </c>
      <c r="E9" s="1">
        <f ca="1">COUNTIF(OFFSET(class2_1,MATCH(E$1,'2 класс'!$A:$A,0)-7+'Итог по классам'!$B9,,,),"Ф")</f>
        <v>0</v>
      </c>
      <c r="F9" s="1">
        <f ca="1">COUNTIF(OFFSET(class2_1,MATCH(F$1,'2 класс'!$A:$A,0)-7+'Итог по классам'!$B9,,,),"р")</f>
        <v>0</v>
      </c>
      <c r="G9" s="1">
        <f ca="1">COUNTIF(OFFSET(class2_1,MATCH(G$1,'2 класс'!$A:$A,0)-7+'Итог по классам'!$B9,,,),"ш")</f>
        <v>0</v>
      </c>
      <c r="H9" s="1">
        <f ca="1">COUNTIF(OFFSET(class2_2,MATCH(H$1,'2 класс'!$A:$A,0)-7+'Итог по классам'!$B9,,,),"Ф")</f>
        <v>0</v>
      </c>
      <c r="I9" s="1">
        <f ca="1">COUNTIF(OFFSET(class2_2,MATCH(I$1,'2 класс'!$A:$A,0)-7+'Итог по классам'!$B9,,,),"р")</f>
        <v>0</v>
      </c>
      <c r="J9" s="1">
        <f ca="1">COUNTIF(OFFSET(class2_2,MATCH(J$1,'2 класс'!$A:$A,0)-7+'Итог по классам'!$B9,,,),"ш")</f>
        <v>0</v>
      </c>
      <c r="K9" s="9">
        <f ca="1">COUNTIF(OFFSET(class2_1,MATCH(K$1,'2 класс'!$A:$A,0)-7+'Итог по классам'!$B9,,,),"Ф")</f>
        <v>0</v>
      </c>
      <c r="L9" s="1">
        <f ca="1">COUNTIF(OFFSET(class2_1,MATCH(L$1,'2 класс'!$A:$A,0)-7+'Итог по классам'!$B9,,,),"р")</f>
        <v>0</v>
      </c>
      <c r="M9" s="1">
        <f ca="1">COUNTIF(OFFSET(class2_1,MATCH(M$1,'2 класс'!$A:$A,0)-7+'Итог по классам'!$B9,,,),"ш")</f>
        <v>0</v>
      </c>
      <c r="N9" s="1">
        <f ca="1">COUNTIF(OFFSET(class2_2,MATCH(N$1,'2 класс'!$A:$A,0)-7+'Итог по классам'!$B9,,,),"Ф")</f>
        <v>0</v>
      </c>
      <c r="O9" s="1">
        <f ca="1">COUNTIF(OFFSET(class2_2,MATCH(O$1,'2 класс'!$A:$A,0)-7+'Итог по классам'!$B9,,,),"р")</f>
        <v>0</v>
      </c>
      <c r="P9" s="1">
        <f ca="1">COUNTIF(OFFSET(class2_2,MATCH(P$1,'2 класс'!$A:$A,0)-7+'Итог по классам'!$B9,,,),"ш")</f>
        <v>0</v>
      </c>
      <c r="Q9" s="9">
        <f ca="1">COUNTIF(OFFSET(class2_1,MATCH(Q$1,'2 класс'!$A:$A,0)-7+'Итог по классам'!$B9,,,),"Ф")</f>
        <v>0</v>
      </c>
      <c r="R9" s="1">
        <f ca="1">COUNTIF(OFFSET(class2_1,MATCH(R$1,'2 класс'!$A:$A,0)-7+'Итог по классам'!$B9,,,),"р")</f>
        <v>0</v>
      </c>
      <c r="S9" s="1">
        <f ca="1">COUNTIF(OFFSET(class2_1,MATCH(S$1,'2 класс'!$A:$A,0)-7+'Итог по классам'!$B9,,,),"ш")</f>
        <v>0</v>
      </c>
      <c r="T9" s="1">
        <f ca="1">COUNTIF(OFFSET(class2_2,MATCH(T$1,'2 класс'!$A:$A,0)-7+'Итог по классам'!$B9,,,),"Ф")</f>
        <v>0</v>
      </c>
      <c r="U9" s="1">
        <f ca="1">COUNTIF(OFFSET(class2_2,MATCH(U$1,'2 класс'!$A:$A,0)-7+'Итог по классам'!$B9,,,),"р")</f>
        <v>0</v>
      </c>
      <c r="V9" s="1">
        <f ca="1">COUNTIF(OFFSET(class2_2,MATCH(V$1,'2 класс'!$A:$A,0)-7+'Итог по классам'!$B9,,,),"ш")</f>
        <v>0</v>
      </c>
      <c r="W9" s="9">
        <f ca="1">COUNTIF(OFFSET(class2_1,MATCH(W$1,'2 класс'!$A:$A,0)-7+'Итог по классам'!$B9,,,),"Ф")</f>
        <v>0</v>
      </c>
      <c r="X9" s="1">
        <f ca="1">COUNTIF(OFFSET(class2_1,MATCH(X$1,'2 класс'!$A:$A,0)-7+'Итог по классам'!$B9,,,),"р")</f>
        <v>0</v>
      </c>
      <c r="Y9" s="1">
        <f ca="1">COUNTIF(OFFSET(class2_1,MATCH(Y$1,'2 класс'!$A:$A,0)-7+'Итог по классам'!$B9,,,),"ш")</f>
        <v>0</v>
      </c>
      <c r="Z9" s="1">
        <f ca="1">COUNTIF(OFFSET(class2_2,MATCH(Z$1,'2 класс'!$A:$A,0)-7+'Итог по классам'!$B9,,,),"Ф")</f>
        <v>0</v>
      </c>
      <c r="AA9" s="1">
        <f ca="1">COUNTIF(OFFSET(class2_2,MATCH(AA$1,'2 класс'!$A:$A,0)-7+'Итог по классам'!$B9,,,),"р")</f>
        <v>0</v>
      </c>
      <c r="AB9" s="1">
        <f ca="1">COUNTIF(OFFSET(class2_2,MATCH(AB$1,'2 класс'!$A:$A,0)-7+'Итог по классам'!$B9,,,),"ш")</f>
        <v>0</v>
      </c>
      <c r="AC9" s="9">
        <f ca="1">COUNTIF(OFFSET(class2_1,MATCH(AC$1,'2 класс'!$A:$A,0)-7+'Итог по классам'!$B9,,,),"Ф")</f>
        <v>0</v>
      </c>
      <c r="AD9" s="1">
        <f ca="1">COUNTIF(OFFSET(class2_1,MATCH(AD$1,'2 класс'!$A:$A,0)-7+'Итог по классам'!$B9,,,),"р")</f>
        <v>0</v>
      </c>
      <c r="AE9" s="1">
        <f ca="1">COUNTIF(OFFSET(class2_1,MATCH(AE$1,'2 класс'!$A:$A,0)-7+'Итог по классам'!$B9,,,),"ш")</f>
        <v>0</v>
      </c>
      <c r="AF9" s="1">
        <f ca="1">COUNTIF(OFFSET(class2_2,MATCH(AF$1,'2 класс'!$A:$A,0)-7+'Итог по классам'!$B9,,,),"Ф")</f>
        <v>0</v>
      </c>
      <c r="AG9" s="1">
        <f ca="1">COUNTIF(OFFSET(class2_2,MATCH(AG$1,'2 класс'!$A:$A,0)-7+'Итог по классам'!$B9,,,),"р")</f>
        <v>0</v>
      </c>
      <c r="AH9" s="1">
        <f ca="1">COUNTIF(OFFSET(class2_2,MATCH(AH$1,'2 класс'!$A:$A,0)-7+'Итог по классам'!$B9,,,),"ш")</f>
        <v>0</v>
      </c>
      <c r="AI9" s="9">
        <f ca="1">COUNTIF(OFFSET(class2_1,MATCH(AI$1,'2 класс'!$A:$A,0)-7+'Итог по классам'!$B9,,,),"Ф")</f>
        <v>0</v>
      </c>
      <c r="AJ9" s="1">
        <f ca="1">COUNTIF(OFFSET(class2_1,MATCH(AJ$1,'2 класс'!$A:$A,0)-7+'Итог по классам'!$B9,,,),"р")</f>
        <v>0</v>
      </c>
      <c r="AK9" s="1">
        <f ca="1">COUNTIF(OFFSET(class2_1,MATCH(AK$1,'2 класс'!$A:$A,0)-7+'Итог по классам'!$B9,,,),"ш")</f>
        <v>0</v>
      </c>
      <c r="AL9" s="1">
        <f ca="1">COUNTIF(OFFSET(class2_2,MATCH(AL$1,'2 класс'!$A:$A,0)-7+'Итог по классам'!$B9,,,),"Ф")</f>
        <v>0</v>
      </c>
      <c r="AM9" s="1">
        <f ca="1">COUNTIF(OFFSET(class2_2,MATCH(AM$1,'2 класс'!$A:$A,0)-7+'Итог по классам'!$B9,,,),"р")</f>
        <v>0</v>
      </c>
      <c r="AN9" s="1">
        <f ca="1">COUNTIF(OFFSET(class2_2,MATCH(AN$1,'2 класс'!$A:$A,0)-7+'Итог по классам'!$B9,,,),"ш")</f>
        <v>0</v>
      </c>
      <c r="AO9" s="9">
        <f ca="1">COUNTIF(OFFSET(class2_1,MATCH(AO$1,'2 класс'!$A:$A,0)-7+'Итог по классам'!$B9,,,),"Ф")</f>
        <v>0</v>
      </c>
      <c r="AP9" s="1">
        <f ca="1">COUNTIF(OFFSET(class2_1,MATCH(AP$1,'2 класс'!$A:$A,0)-7+'Итог по классам'!$B9,,,),"р")</f>
        <v>0</v>
      </c>
      <c r="AQ9" s="1">
        <f ca="1">COUNTIF(OFFSET(class2_1,MATCH(AQ$1,'2 класс'!$A:$A,0)-7+'Итог по классам'!$B9,,,),"ш")</f>
        <v>0</v>
      </c>
      <c r="AR9" s="1">
        <f ca="1">COUNTIF(OFFSET(class2_2,MATCH(AR$1,'2 класс'!$A:$A,0)-7+'Итог по классам'!$B9,,,),"Ф")</f>
        <v>0</v>
      </c>
      <c r="AS9" s="1">
        <f ca="1">COUNTIF(OFFSET(class2_2,MATCH(AS$1,'2 класс'!$A:$A,0)-7+'Итог по классам'!$B9,,,),"р")</f>
        <v>0</v>
      </c>
      <c r="AT9" s="1">
        <f ca="1">COUNTIF(OFFSET(class2_2,MATCH(AT$1,'2 класс'!$A:$A,0)-7+'Итог по классам'!$B9,,,),"ш")</f>
        <v>0</v>
      </c>
      <c r="AU9" s="9">
        <f ca="1">COUNTIF(OFFSET(class2_1,MATCH(AU$1,'2 класс'!$A:$A,0)-7+'Итог по классам'!$B9,,,),"Ф")</f>
        <v>0</v>
      </c>
      <c r="AV9" s="1">
        <f ca="1">COUNTIF(OFFSET(class2_1,MATCH(AV$1,'2 класс'!$A:$A,0)-7+'Итог по классам'!$B9,,,),"р")</f>
        <v>0</v>
      </c>
      <c r="AW9" s="1">
        <f ca="1">COUNTIF(OFFSET(class2_1,MATCH(AW$1,'2 класс'!$A:$A,0)-7+'Итог по классам'!$B9,,,),"ш")</f>
        <v>0</v>
      </c>
      <c r="AX9" s="1">
        <f ca="1">COUNTIF(OFFSET(class2_2,MATCH(AX$1,'2 класс'!$A:$A,0)-7+'Итог по классам'!$B9,,,),"Ф")</f>
        <v>0</v>
      </c>
      <c r="AY9" s="1">
        <f ca="1">COUNTIF(OFFSET(class2_2,MATCH(AY$1,'2 класс'!$A:$A,0)-7+'Итог по классам'!$B9,,,),"р")</f>
        <v>0</v>
      </c>
      <c r="AZ9" s="1">
        <f ca="1">COUNTIF(OFFSET(class2_2,MATCH(AZ$1,'2 класс'!$A:$A,0)-7+'Итог по классам'!$B9,,,),"ш")</f>
        <v>0</v>
      </c>
      <c r="BA9" s="9">
        <f ca="1">COUNTIF(OFFSET(class2_1,MATCH(BA$1,'2 класс'!$A:$A,0)-7+'Итог по классам'!$B9,,,),"Ф")</f>
        <v>0</v>
      </c>
      <c r="BB9" s="1">
        <f ca="1">COUNTIF(OFFSET(class2_1,MATCH(BB$1,'2 класс'!$A:$A,0)-7+'Итог по классам'!$B9,,,),"р")</f>
        <v>0</v>
      </c>
      <c r="BC9" s="1">
        <f ca="1">COUNTIF(OFFSET(class2_1,MATCH(BC$1,'2 класс'!$A:$A,0)-7+'Итог по классам'!$B9,,,),"ш")</f>
        <v>0</v>
      </c>
      <c r="BD9" s="1">
        <f ca="1">COUNTIF(OFFSET(class2_2,MATCH(BD$1,'2 класс'!$A:$A,0)-7+'Итог по классам'!$B9,,,),"Ф")</f>
        <v>0</v>
      </c>
      <c r="BE9" s="1">
        <f ca="1">COUNTIF(OFFSET(class2_2,MATCH(BE$1,'2 класс'!$A:$A,0)-7+'Итог по классам'!$B9,,,),"р")</f>
        <v>0</v>
      </c>
      <c r="BF9" s="1">
        <f ca="1">COUNTIF(OFFSET(class2_2,MATCH(BF$1,'2 класс'!$A:$A,0)-7+'Итог по классам'!$B9,,,),"ш")</f>
        <v>0</v>
      </c>
      <c r="BG9" s="9">
        <f ca="1">COUNTIF(OFFSET(class2_1,MATCH(BG$1,'2 класс'!$A:$A,0)-7+'Итог по классам'!$B9,,,),"Ф")</f>
        <v>0</v>
      </c>
      <c r="BH9" s="1">
        <f ca="1">COUNTIF(OFFSET(class2_1,MATCH(BH$1,'2 класс'!$A:$A,0)-7+'Итог по классам'!$B9,,,),"р")</f>
        <v>0</v>
      </c>
      <c r="BI9" s="1">
        <f ca="1">COUNTIF(OFFSET(class2_1,MATCH(BI$1,'2 класс'!$A:$A,0)-7+'Итог по классам'!$B9,,,),"ш")</f>
        <v>0</v>
      </c>
      <c r="BJ9" s="1">
        <f ca="1">COUNTIF(OFFSET(class2_2,MATCH(BJ$1,'2 класс'!$A:$A,0)-7+'Итог по классам'!$B9,,,),"Ф")</f>
        <v>0</v>
      </c>
      <c r="BK9" s="1">
        <f ca="1">COUNTIF(OFFSET(class2_2,MATCH(BK$1,'2 класс'!$A:$A,0)-7+'Итог по классам'!$B9,,,),"р")</f>
        <v>0</v>
      </c>
      <c r="BL9" s="1">
        <f ca="1">COUNTIF(OFFSET(class2_2,MATCH(BL$1,'2 класс'!$A:$A,0)-7+'Итог по классам'!$B9,,,),"ш")</f>
        <v>0</v>
      </c>
      <c r="BM9" s="9">
        <f ca="1">COUNTIF(OFFSET(class2_1,MATCH(BM$1,'2 класс'!$A:$A,0)-7+'Итог по классам'!$B9,,,),"Ф")</f>
        <v>0</v>
      </c>
      <c r="BN9" s="1">
        <f ca="1">COUNTIF(OFFSET(class2_1,MATCH(BN$1,'2 класс'!$A:$A,0)-7+'Итог по классам'!$B9,,,),"р")</f>
        <v>0</v>
      </c>
      <c r="BO9" s="1">
        <f ca="1">COUNTIF(OFFSET(class2_1,MATCH(BO$1,'2 класс'!$A:$A,0)-7+'Итог по классам'!$B9,,,),"ш")</f>
        <v>0</v>
      </c>
      <c r="BP9" s="1">
        <f ca="1">COUNTIF(OFFSET(class2_2,MATCH(BP$1,'2 класс'!$A:$A,0)-7+'Итог по классам'!$B9,,,),"Ф")</f>
        <v>0</v>
      </c>
      <c r="BQ9" s="1">
        <f ca="1">COUNTIF(OFFSET(class2_2,MATCH(BQ$1,'2 класс'!$A:$A,0)-7+'Итог по классам'!$B9,,,),"р")</f>
        <v>0</v>
      </c>
      <c r="BR9" s="1">
        <f ca="1">COUNTIF(OFFSET(class2_2,MATCH(BR$1,'2 класс'!$A:$A,0)-7+'Итог по классам'!$B9,,,),"ш")</f>
        <v>0</v>
      </c>
      <c r="BS9" s="9">
        <f ca="1">COUNTIF(OFFSET(class2_1,MATCH(BS$1,'2 класс'!$A:$A,0)-7+'Итог по классам'!$B9,,,),"Ф")</f>
        <v>0</v>
      </c>
      <c r="BT9" s="1">
        <f ca="1">COUNTIF(OFFSET(class2_1,MATCH(BT$1,'2 класс'!$A:$A,0)-7+'Итог по классам'!$B9,,,),"р")</f>
        <v>0</v>
      </c>
      <c r="BU9" s="1">
        <f ca="1">COUNTIF(OFFSET(class2_1,MATCH(BU$1,'2 класс'!$A:$A,0)-7+'Итог по классам'!$B9,,,),"ш")</f>
        <v>0</v>
      </c>
      <c r="BV9" s="1">
        <f ca="1">COUNTIF(OFFSET(class2_2,MATCH(BV$1,'2 класс'!$A:$A,0)-7+'Итог по классам'!$B9,,,),"Ф")</f>
        <v>0</v>
      </c>
      <c r="BW9" s="1">
        <f ca="1">COUNTIF(OFFSET(class2_2,MATCH(BW$1,'2 класс'!$A:$A,0)-7+'Итог по классам'!$B9,,,),"р")</f>
        <v>0</v>
      </c>
      <c r="BX9" s="1">
        <f ca="1">COUNTIF(OFFSET(class2_2,MATCH(BX$1,'2 класс'!$A:$A,0)-7+'Итог по классам'!$B9,,,),"ш")</f>
        <v>0</v>
      </c>
      <c r="BY9" s="9">
        <f ca="1">COUNTIF(OFFSET(class2_1,MATCH(BY$1,'2 класс'!$A:$A,0)-7+'Итог по классам'!$B9,,,),"Ф")</f>
        <v>0</v>
      </c>
      <c r="BZ9" s="1">
        <f ca="1">COUNTIF(OFFSET(class2_1,MATCH(BZ$1,'2 класс'!$A:$A,0)-7+'Итог по классам'!$B9,,,),"р")</f>
        <v>0</v>
      </c>
      <c r="CA9" s="1">
        <f ca="1">COUNTIF(OFFSET(class2_1,MATCH(CA$1,'2 класс'!$A:$A,0)-7+'Итог по классам'!$B9,,,),"ш")</f>
        <v>0</v>
      </c>
      <c r="CB9" s="1">
        <f ca="1">COUNTIF(OFFSET(class2_2,MATCH(CB$1,'2 класс'!$A:$A,0)-7+'Итог по классам'!$B9,,,),"Ф")</f>
        <v>0</v>
      </c>
      <c r="CC9" s="1">
        <f ca="1">COUNTIF(OFFSET(class2_2,MATCH(CC$1,'2 класс'!$A:$A,0)-7+'Итог по классам'!$B9,,,),"р")</f>
        <v>0</v>
      </c>
      <c r="CD9" s="1">
        <f ca="1">COUNTIF(OFFSET(class2_2,MATCH(CD$1,'2 класс'!$A:$A,0)-7+'Итог по классам'!$B9,,,),"ш")</f>
        <v>0</v>
      </c>
      <c r="CE9" s="9">
        <f ca="1">COUNTIF(OFFSET(class2_1,MATCH(CE$1,'2 класс'!$A:$A,0)-7+'Итог по классам'!$B9,,,),"Ф")</f>
        <v>0</v>
      </c>
      <c r="CF9" s="1">
        <f ca="1">COUNTIF(OFFSET(class2_1,MATCH(CF$1,'2 класс'!$A:$A,0)-7+'Итог по классам'!$B9,,,),"р")</f>
        <v>0</v>
      </c>
      <c r="CG9" s="1">
        <f ca="1">COUNTIF(OFFSET(class2_1,MATCH(CG$1,'2 класс'!$A:$A,0)-7+'Итог по классам'!$B9,,,),"ш")</f>
        <v>0</v>
      </c>
      <c r="CH9" s="1">
        <f ca="1">COUNTIF(OFFSET(class2_2,MATCH(CH$1,'2 класс'!$A:$A,0)-7+'Итог по классам'!$B9,,,),"Ф")</f>
        <v>0</v>
      </c>
      <c r="CI9" s="1">
        <f ca="1">COUNTIF(OFFSET(class2_2,MATCH(CI$1,'2 класс'!$A:$A,0)-7+'Итог по классам'!$B9,,,),"р")</f>
        <v>0</v>
      </c>
      <c r="CJ9" s="1">
        <f ca="1">COUNTIF(OFFSET(class2_2,MATCH(CJ$1,'2 класс'!$A:$A,0)-7+'Итог по классам'!$B9,,,),"ш")</f>
        <v>0</v>
      </c>
      <c r="CK9" s="9">
        <f ca="1">COUNTIF(OFFSET(class2_1,MATCH(CK$1,'2 класс'!$A:$A,0)-7+'Итог по классам'!$B9,,,),"Ф")</f>
        <v>0</v>
      </c>
      <c r="CL9" s="1">
        <f ca="1">COUNTIF(OFFSET(class2_1,MATCH(CL$1,'2 класс'!$A:$A,0)-7+'Итог по классам'!$B9,,,),"р")</f>
        <v>0</v>
      </c>
      <c r="CM9" s="1">
        <f ca="1">COUNTIF(OFFSET(class2_1,MATCH(CM$1,'2 класс'!$A:$A,0)-7+'Итог по классам'!$B9,,,),"ш")</f>
        <v>0</v>
      </c>
      <c r="CN9" s="1">
        <f ca="1">COUNTIF(OFFSET(class2_2,MATCH(CN$1,'2 класс'!$A:$A,0)-7+'Итог по классам'!$B9,,,),"Ф")</f>
        <v>0</v>
      </c>
      <c r="CO9" s="1">
        <f ca="1">COUNTIF(OFFSET(class2_2,MATCH(CO$1,'2 класс'!$A:$A,0)-7+'Итог по классам'!$B9,,,),"р")</f>
        <v>0</v>
      </c>
      <c r="CP9" s="1">
        <f ca="1">COUNTIF(OFFSET(class2_2,MATCH(CP$1,'2 класс'!$A:$A,0)-7+'Итог по классам'!$B9,,,),"ш")</f>
        <v>0</v>
      </c>
      <c r="CQ9" s="9">
        <f ca="1">COUNTIF(OFFSET(class2_1,MATCH(CQ$1,'2 класс'!$A:$A,0)-7+'Итог по классам'!$B9,,,),"Ф")</f>
        <v>0</v>
      </c>
      <c r="CR9" s="1">
        <f ca="1">COUNTIF(OFFSET(class2_1,MATCH(CR$1,'2 класс'!$A:$A,0)-7+'Итог по классам'!$B9,,,),"р")</f>
        <v>0</v>
      </c>
      <c r="CS9" s="1">
        <f ca="1">COUNTIF(OFFSET(class2_1,MATCH(CS$1,'2 класс'!$A:$A,0)-7+'Итог по классам'!$B9,,,),"ш")</f>
        <v>0</v>
      </c>
      <c r="CT9" s="1">
        <f ca="1">COUNTIF(OFFSET(class2_2,MATCH(CT$1,'2 класс'!$A:$A,0)-7+'Итог по классам'!$B9,,,),"Ф")</f>
        <v>0</v>
      </c>
      <c r="CU9" s="1">
        <f ca="1">COUNTIF(OFFSET(class2_2,MATCH(CU$1,'2 класс'!$A:$A,0)-7+'Итог по классам'!$B9,,,),"р")</f>
        <v>0</v>
      </c>
      <c r="CV9" s="1">
        <f ca="1">COUNTIF(OFFSET(class2_2,MATCH(CV$1,'2 класс'!$A:$A,0)-7+'Итог по классам'!$B9,,,),"ш")</f>
        <v>0</v>
      </c>
      <c r="CW9" s="9">
        <f ca="1">COUNTIF(OFFSET(class2_1,MATCH(CW$1,'2 класс'!$A:$A,0)-7+'Итог по классам'!$B9,,,),"Ф")</f>
        <v>0</v>
      </c>
      <c r="CX9" s="1">
        <f ca="1">COUNTIF(OFFSET(class2_1,MATCH(CX$1,'2 класс'!$A:$A,0)-7+'Итог по классам'!$B9,,,),"р")</f>
        <v>0</v>
      </c>
      <c r="CY9" s="1">
        <f ca="1">COUNTIF(OFFSET(class2_1,MATCH(CY$1,'2 класс'!$A:$A,0)-7+'Итог по классам'!$B9,,,),"ш")</f>
        <v>0</v>
      </c>
      <c r="CZ9" s="1">
        <f ca="1">COUNTIF(OFFSET(class2_2,MATCH(CZ$1,'2 класс'!$A:$A,0)-7+'Итог по классам'!$B9,,,),"Ф")</f>
        <v>0</v>
      </c>
      <c r="DA9" s="1">
        <f ca="1">COUNTIF(OFFSET(class2_2,MATCH(DA$1,'2 класс'!$A:$A,0)-7+'Итог по классам'!$B9,,,),"р")</f>
        <v>0</v>
      </c>
      <c r="DB9" s="1">
        <f ca="1">COUNTIF(OFFSET(class2_2,MATCH(DB$1,'2 класс'!$A:$A,0)-7+'Итог по классам'!$B9,,,),"ш")</f>
        <v>0</v>
      </c>
      <c r="DC9" s="9">
        <f ca="1">COUNTIF(OFFSET(class2_1,MATCH(DC$1,'2 класс'!$A:$A,0)-7+'Итог по классам'!$B9,,,),"Ф")</f>
        <v>0</v>
      </c>
      <c r="DD9" s="1">
        <f ca="1">COUNTIF(OFFSET(class2_1,MATCH(DD$1,'2 класс'!$A:$A,0)-7+'Итог по классам'!$B9,,,),"р")</f>
        <v>0</v>
      </c>
      <c r="DE9" s="1">
        <f ca="1">COUNTIF(OFFSET(class2_1,MATCH(DE$1,'2 класс'!$A:$A,0)-7+'Итог по классам'!$B9,,,),"ш")</f>
        <v>0</v>
      </c>
      <c r="DF9" s="1">
        <f ca="1">COUNTIF(OFFSET(class2_2,MATCH(DF$1,'2 класс'!$A:$A,0)-7+'Итог по классам'!$B9,,,),"Ф")</f>
        <v>0</v>
      </c>
      <c r="DG9" s="1">
        <f ca="1">COUNTIF(OFFSET(class2_2,MATCH(DG$1,'2 класс'!$A:$A,0)-7+'Итог по классам'!$B9,,,),"р")</f>
        <v>0</v>
      </c>
      <c r="DH9" s="1">
        <f ca="1">COUNTIF(OFFSET(class2_2,MATCH(DH$1,'2 класс'!$A:$A,0)-7+'Итог по классам'!$B9,,,),"ш")</f>
        <v>0</v>
      </c>
      <c r="DI9" s="9">
        <f ca="1">COUNTIF(OFFSET(class2_1,MATCH(DI$1,'2 класс'!$A:$A,0)-7+'Итог по классам'!$B9,,,),"Ф")</f>
        <v>0</v>
      </c>
      <c r="DJ9" s="1">
        <f ca="1">COUNTIF(OFFSET(class2_1,MATCH(DJ$1,'2 класс'!$A:$A,0)-7+'Итог по классам'!$B9,,,),"р")</f>
        <v>0</v>
      </c>
      <c r="DK9" s="1">
        <f ca="1">COUNTIF(OFFSET(class2_1,MATCH(DK$1,'2 класс'!$A:$A,0)-7+'Итог по классам'!$B9,,,),"ш")</f>
        <v>0</v>
      </c>
      <c r="DL9" s="1">
        <f ca="1">COUNTIF(OFFSET(class2_2,MATCH(DL$1,'2 класс'!$A:$A,0)-7+'Итог по классам'!$B9,,,),"Ф")</f>
        <v>0</v>
      </c>
      <c r="DM9" s="1">
        <f ca="1">COUNTIF(OFFSET(class2_2,MATCH(DM$1,'2 класс'!$A:$A,0)-7+'Итог по классам'!$B9,,,),"р")</f>
        <v>0</v>
      </c>
      <c r="DN9" s="1">
        <f ca="1">COUNTIF(OFFSET(class2_2,MATCH(DN$1,'2 класс'!$A:$A,0)-7+'Итог по классам'!$B9,,,),"ш")</f>
        <v>0</v>
      </c>
      <c r="DO9" s="9">
        <f ca="1">COUNTIF(OFFSET(class2_1,MATCH(DO$1,'2 класс'!$A:$A,0)-7+'Итог по классам'!$B9,,,),"Ф")</f>
        <v>0</v>
      </c>
      <c r="DP9" s="1">
        <f ca="1">COUNTIF(OFFSET(class2_1,MATCH(DP$1,'2 класс'!$A:$A,0)-7+'Итог по классам'!$B9,,,),"р")</f>
        <v>0</v>
      </c>
      <c r="DQ9" s="1">
        <f ca="1">COUNTIF(OFFSET(class2_1,MATCH(DQ$1,'2 класс'!$A:$A,0)-7+'Итог по классам'!$B9,,,),"ш")</f>
        <v>0</v>
      </c>
      <c r="DR9" s="1">
        <f ca="1">COUNTIF(OFFSET(class2_2,MATCH(DR$1,'2 класс'!$A:$A,0)-7+'Итог по классам'!$B9,,,),"Ф")</f>
        <v>0</v>
      </c>
      <c r="DS9" s="1">
        <f ca="1">COUNTIF(OFFSET(class2_2,MATCH(DS$1,'2 класс'!$A:$A,0)-7+'Итог по классам'!$B9,,,),"р")</f>
        <v>0</v>
      </c>
      <c r="DT9" s="1">
        <f ca="1">COUNTIF(OFFSET(class2_2,MATCH(DT$1,'2 класс'!$A:$A,0)-7+'Итог по классам'!$B9,,,),"ш")</f>
        <v>0</v>
      </c>
      <c r="DU9" s="9">
        <f ca="1">COUNTIF(OFFSET(class2_1,MATCH(DU$1,'2 класс'!$A:$A,0)-7+'Итог по классам'!$B9,,,),"Ф")</f>
        <v>0</v>
      </c>
      <c r="DV9" s="1">
        <f ca="1">COUNTIF(OFFSET(class2_1,MATCH(DV$1,'2 класс'!$A:$A,0)-7+'Итог по классам'!$B9,,,),"р")</f>
        <v>0</v>
      </c>
      <c r="DW9" s="1">
        <f ca="1">COUNTIF(OFFSET(class2_1,MATCH(DW$1,'2 класс'!$A:$A,0)-7+'Итог по классам'!$B9,,,),"ш")</f>
        <v>0</v>
      </c>
      <c r="DX9" s="1">
        <f ca="1">COUNTIF(OFFSET(class2_2,MATCH(DX$1,'2 класс'!$A:$A,0)-7+'Итог по классам'!$B9,,,),"Ф")</f>
        <v>0</v>
      </c>
      <c r="DY9" s="1">
        <f ca="1">COUNTIF(OFFSET(class2_2,MATCH(DY$1,'2 класс'!$A:$A,0)-7+'Итог по классам'!$B9,,,),"р")</f>
        <v>0</v>
      </c>
      <c r="DZ9" s="1">
        <f ca="1">COUNTIF(OFFSET(class2_2,MATCH(DZ$1,'2 класс'!$A:$A,0)-7+'Итог по классам'!$B9,,,),"ш")</f>
        <v>0</v>
      </c>
      <c r="EA9" s="9">
        <f ca="1">COUNTIF(OFFSET(class2_1,MATCH(EA$1,'2 класс'!$A:$A,0)-7+'Итог по классам'!$B9,,,),"Ф")</f>
        <v>0</v>
      </c>
      <c r="EB9" s="1">
        <f ca="1">COUNTIF(OFFSET(class2_1,MATCH(EB$1,'2 класс'!$A:$A,0)-7+'Итог по классам'!$B9,,,),"р")</f>
        <v>0</v>
      </c>
      <c r="EC9" s="1">
        <f ca="1">COUNTIF(OFFSET(class2_1,MATCH(EC$1,'2 класс'!$A:$A,0)-7+'Итог по классам'!$B9,,,),"ш")</f>
        <v>0</v>
      </c>
      <c r="ED9" s="1">
        <f ca="1">COUNTIF(OFFSET(class2_2,MATCH(ED$1,'2 класс'!$A:$A,0)-7+'Итог по классам'!$B9,,,),"Ф")</f>
        <v>0</v>
      </c>
      <c r="EE9" s="1">
        <f ca="1">COUNTIF(OFFSET(class2_2,MATCH(EE$1,'2 класс'!$A:$A,0)-7+'Итог по классам'!$B9,,,),"р")</f>
        <v>0</v>
      </c>
      <c r="EF9" s="1">
        <f ca="1">COUNTIF(OFFSET(class2_2,MATCH(EF$1,'2 класс'!$A:$A,0)-7+'Итог по классам'!$B9,,,),"ш")</f>
        <v>0</v>
      </c>
      <c r="EG9" s="9">
        <f ca="1">COUNTIF(OFFSET(class2_1,MATCH(EG$1,'2 класс'!$A:$A,0)-7+'Итог по классам'!$B9,,,),"Ф")</f>
        <v>0</v>
      </c>
      <c r="EH9" s="1">
        <f ca="1">COUNTIF(OFFSET(class2_1,MATCH(EH$1,'2 класс'!$A:$A,0)-7+'Итог по классам'!$B9,,,),"р")</f>
        <v>0</v>
      </c>
      <c r="EI9" s="1">
        <f ca="1">COUNTIF(OFFSET(class2_1,MATCH(EI$1,'2 класс'!$A:$A,0)-7+'Итог по классам'!$B9,,,),"ш")</f>
        <v>0</v>
      </c>
      <c r="EJ9" s="1">
        <f ca="1">COUNTIF(OFFSET(class2_2,MATCH(EJ$1,'2 класс'!$A:$A,0)-7+'Итог по классам'!$B9,,,),"Ф")</f>
        <v>0</v>
      </c>
      <c r="EK9" s="1">
        <f ca="1">COUNTIF(OFFSET(class2_2,MATCH(EK$1,'2 класс'!$A:$A,0)-7+'Итог по классам'!$B9,,,),"р")</f>
        <v>0</v>
      </c>
      <c r="EL9" s="1">
        <f ca="1">COUNTIF(OFFSET(class2_2,MATCH(EL$1,'2 класс'!$A:$A,0)-7+'Итог по классам'!$B9,,,),"ш")</f>
        <v>0</v>
      </c>
      <c r="EM9" s="9">
        <f ca="1">COUNTIF(OFFSET(class2_1,MATCH(EM$1,'2 класс'!$A:$A,0)-7+'Итог по классам'!$B9,,,),"Ф")</f>
        <v>0</v>
      </c>
      <c r="EN9" s="1">
        <f ca="1">COUNTIF(OFFSET(class2_1,MATCH(EN$1,'2 класс'!$A:$A,0)-7+'Итог по классам'!$B9,,,),"р")</f>
        <v>0</v>
      </c>
      <c r="EO9" s="1">
        <f ca="1">COUNTIF(OFFSET(class2_1,MATCH(EO$1,'2 класс'!$A:$A,0)-7+'Итог по классам'!$B9,,,),"ш")</f>
        <v>0</v>
      </c>
      <c r="EP9" s="1">
        <f ca="1">COUNTIF(OFFSET(class2_2,MATCH(EP$1,'2 класс'!$A:$A,0)-7+'Итог по классам'!$B9,,,),"Ф")</f>
        <v>0</v>
      </c>
      <c r="EQ9" s="1">
        <f ca="1">COUNTIF(OFFSET(class2_2,MATCH(EQ$1,'2 класс'!$A:$A,0)-7+'Итог по классам'!$B9,,,),"р")</f>
        <v>0</v>
      </c>
      <c r="ER9" s="1">
        <f ca="1">COUNTIF(OFFSET(class2_2,MATCH(ER$1,'2 класс'!$A:$A,0)-7+'Итог по классам'!$B9,,,),"ш")</f>
        <v>0</v>
      </c>
      <c r="ES9" s="9">
        <f ca="1">COUNTIF(OFFSET(class2_1,MATCH(ES$1,'2 класс'!$A:$A,0)-7+'Итог по классам'!$B9,,,),"Ф")</f>
        <v>0</v>
      </c>
      <c r="ET9" s="1">
        <f ca="1">COUNTIF(OFFSET(class2_1,MATCH(ET$1,'2 класс'!$A:$A,0)-7+'Итог по классам'!$B9,,,),"р")</f>
        <v>0</v>
      </c>
      <c r="EU9" s="1">
        <f ca="1">COUNTIF(OFFSET(class2_1,MATCH(EU$1,'2 класс'!$A:$A,0)-7+'Итог по классам'!$B9,,,),"ш")</f>
        <v>0</v>
      </c>
      <c r="EV9" s="1">
        <f ca="1">COUNTIF(OFFSET(class2_2,MATCH(EV$1,'2 класс'!$A:$A,0)-7+'Итог по классам'!$B9,,,),"Ф")</f>
        <v>0</v>
      </c>
      <c r="EW9" s="1">
        <f ca="1">COUNTIF(OFFSET(class2_2,MATCH(EW$1,'2 класс'!$A:$A,0)-7+'Итог по классам'!$B9,,,),"р")</f>
        <v>0</v>
      </c>
      <c r="EX9" s="1">
        <f ca="1">COUNTIF(OFFSET(class2_2,MATCH(EX$1,'2 класс'!$A:$A,0)-7+'Итог по классам'!$B9,,,),"ш")</f>
        <v>0</v>
      </c>
      <c r="EY9" s="9">
        <f ca="1">COUNTIF(OFFSET(class2_1,MATCH(EY$1,'2 класс'!$A:$A,0)-7+'Итог по классам'!$B9,,,),"Ф")</f>
        <v>0</v>
      </c>
      <c r="EZ9" s="1">
        <f ca="1">COUNTIF(OFFSET(class2_1,MATCH(EZ$1,'2 класс'!$A:$A,0)-7+'Итог по классам'!$B9,,,),"р")</f>
        <v>0</v>
      </c>
      <c r="FA9" s="1">
        <f ca="1">COUNTIF(OFFSET(class2_1,MATCH(FA$1,'2 класс'!$A:$A,0)-7+'Итог по классам'!$B9,,,),"ш")</f>
        <v>0</v>
      </c>
      <c r="FB9" s="1">
        <f ca="1">COUNTIF(OFFSET(class2_2,MATCH(FB$1,'2 класс'!$A:$A,0)-7+'Итог по классам'!$B9,,,),"Ф")</f>
        <v>0</v>
      </c>
      <c r="FC9" s="1">
        <f ca="1">COUNTIF(OFFSET(class2_2,MATCH(FC$1,'2 класс'!$A:$A,0)-7+'Итог по классам'!$B9,,,),"р")</f>
        <v>0</v>
      </c>
      <c r="FD9" s="1">
        <f ca="1">COUNTIF(OFFSET(class2_2,MATCH(FD$1,'2 класс'!$A:$A,0)-7+'Итог по классам'!$B9,,,),"ш")</f>
        <v>0</v>
      </c>
      <c r="FE9" s="9">
        <f ca="1">COUNTIF(OFFSET(class2_1,MATCH(FE$1,'2 класс'!$A:$A,0)-7+'Итог по классам'!$B9,,,),"Ф")</f>
        <v>0</v>
      </c>
      <c r="FF9" s="1">
        <f ca="1">COUNTIF(OFFSET(class2_1,MATCH(FF$1,'2 класс'!$A:$A,0)-7+'Итог по классам'!$B9,,,),"р")</f>
        <v>0</v>
      </c>
      <c r="FG9" s="1">
        <f ca="1">COUNTIF(OFFSET(class2_1,MATCH(FG$1,'2 класс'!$A:$A,0)-7+'Итог по классам'!$B9,,,),"ш")</f>
        <v>0</v>
      </c>
      <c r="FH9" s="1">
        <f ca="1">COUNTIF(OFFSET(class2_2,MATCH(FH$1,'2 класс'!$A:$A,0)-7+'Итог по классам'!$B9,,,),"Ф")</f>
        <v>0</v>
      </c>
      <c r="FI9" s="1">
        <f ca="1">COUNTIF(OFFSET(class2_2,MATCH(FI$1,'2 класс'!$A:$A,0)-7+'Итог по классам'!$B9,,,),"р")</f>
        <v>0</v>
      </c>
      <c r="FJ9" s="1">
        <f ca="1">COUNTIF(OFFSET(class2_2,MATCH(FJ$1,'2 класс'!$A:$A,0)-7+'Итог по классам'!$B9,,,),"ш")</f>
        <v>0</v>
      </c>
      <c r="FK9" s="9">
        <f ca="1">COUNTIF(OFFSET(class2_1,MATCH(FK$1,'2 класс'!$A:$A,0)-7+'Итог по классам'!$B9,,,),"Ф")</f>
        <v>0</v>
      </c>
      <c r="FL9" s="1">
        <f ca="1">COUNTIF(OFFSET(class2_1,MATCH(FL$1,'2 класс'!$A:$A,0)-7+'Итог по классам'!$B9,,,),"р")</f>
        <v>0</v>
      </c>
      <c r="FM9" s="1">
        <f ca="1">COUNTIF(OFFSET(class2_1,MATCH(FM$1,'2 класс'!$A:$A,0)-7+'Итог по классам'!$B9,,,),"ш")</f>
        <v>0</v>
      </c>
      <c r="FN9" s="1">
        <f ca="1">COUNTIF(OFFSET(class2_2,MATCH(FN$1,'2 класс'!$A:$A,0)-7+'Итог по классам'!$B9,,,),"Ф")</f>
        <v>0</v>
      </c>
      <c r="FO9" s="1">
        <f ca="1">COUNTIF(OFFSET(class2_2,MATCH(FO$1,'2 класс'!$A:$A,0)-7+'Итог по классам'!$B9,,,),"р")</f>
        <v>0</v>
      </c>
      <c r="FP9" s="1">
        <f ca="1">COUNTIF(OFFSET(class2_2,MATCH(FP$1,'2 класс'!$A:$A,0)-7+'Итог по классам'!$B9,,,),"ш")</f>
        <v>0</v>
      </c>
      <c r="FQ9" s="9">
        <f ca="1">COUNTIF(OFFSET(class2_1,MATCH(FQ$1,'2 класс'!$A:$A,0)-7+'Итог по классам'!$B9,,,),"Ф")</f>
        <v>0</v>
      </c>
      <c r="FR9" s="1">
        <f ca="1">COUNTIF(OFFSET(class2_1,MATCH(FR$1,'2 класс'!$A:$A,0)-7+'Итог по классам'!$B9,,,),"р")</f>
        <v>0</v>
      </c>
      <c r="FS9" s="1">
        <f ca="1">COUNTIF(OFFSET(class2_1,MATCH(FS$1,'2 класс'!$A:$A,0)-7+'Итог по классам'!$B9,,,),"ш")</f>
        <v>0</v>
      </c>
      <c r="FT9" s="1">
        <f ca="1">COUNTIF(OFFSET(class2_2,MATCH(FT$1,'2 класс'!$A:$A,0)-7+'Итог по классам'!$B9,,,),"Ф")</f>
        <v>0</v>
      </c>
      <c r="FU9" s="1">
        <f ca="1">COUNTIF(OFFSET(class2_2,MATCH(FU$1,'2 класс'!$A:$A,0)-7+'Итог по классам'!$B9,,,),"р")</f>
        <v>0</v>
      </c>
      <c r="FV9" s="1">
        <f ca="1">COUNTIF(OFFSET(class2_2,MATCH(FV$1,'2 класс'!$A:$A,0)-7+'Итог по классам'!$B9,,,),"ш")</f>
        <v>0</v>
      </c>
      <c r="FW9" s="9">
        <f ca="1">COUNTIF(OFFSET(class2_1,MATCH(FW$1,'2 класс'!$A:$A,0)-7+'Итог по классам'!$B9,,,),"Ф")</f>
        <v>0</v>
      </c>
      <c r="FX9" s="1">
        <f ca="1">COUNTIF(OFFSET(class2_1,MATCH(FX$1,'2 класс'!$A:$A,0)-7+'Итог по классам'!$B9,,,),"р")</f>
        <v>0</v>
      </c>
      <c r="FY9" s="1">
        <f ca="1">COUNTIF(OFFSET(class2_1,MATCH(FY$1,'2 класс'!$A:$A,0)-7+'Итог по классам'!$B9,,,),"ш")</f>
        <v>0</v>
      </c>
      <c r="FZ9" s="1">
        <f ca="1">COUNTIF(OFFSET(class2_2,MATCH(FZ$1,'2 класс'!$A:$A,0)-7+'Итог по классам'!$B9,,,),"Ф")</f>
        <v>0</v>
      </c>
      <c r="GA9" s="1">
        <f ca="1">COUNTIF(OFFSET(class2_2,MATCH(GA$1,'2 класс'!$A:$A,0)-7+'Итог по классам'!$B9,,,),"р")</f>
        <v>0</v>
      </c>
      <c r="GB9" s="1">
        <f ca="1">COUNTIF(OFFSET(class2_2,MATCH(GB$1,'2 класс'!$A:$A,0)-7+'Итог по классам'!$B9,,,),"ш")</f>
        <v>0</v>
      </c>
      <c r="GC9" s="9">
        <f ca="1">COUNTIF(OFFSET(class2_1,MATCH(GC$1,'2 класс'!$A:$A,0)-7+'Итог по классам'!$B9,,,),"Ф")</f>
        <v>0</v>
      </c>
      <c r="GD9" s="1">
        <f ca="1">COUNTIF(OFFSET(class2_1,MATCH(GD$1,'2 класс'!$A:$A,0)-7+'Итог по классам'!$B9,,,),"р")</f>
        <v>0</v>
      </c>
      <c r="GE9" s="1">
        <f ca="1">COUNTIF(OFFSET(class2_1,MATCH(GE$1,'2 класс'!$A:$A,0)-7+'Итог по классам'!$B9,,,),"ш")</f>
        <v>0</v>
      </c>
      <c r="GF9" s="1">
        <f ca="1">COUNTIF(OFFSET(class2_2,MATCH(GF$1,'2 класс'!$A:$A,0)-7+'Итог по классам'!$B9,,,),"Ф")</f>
        <v>0</v>
      </c>
      <c r="GG9" s="1">
        <f ca="1">COUNTIF(OFFSET(class2_2,MATCH(GG$1,'2 класс'!$A:$A,0)-7+'Итог по классам'!$B9,,,),"р")</f>
        <v>0</v>
      </c>
      <c r="GH9" s="1">
        <f ca="1">COUNTIF(OFFSET(class2_2,MATCH(GH$1,'2 класс'!$A:$A,0)-7+'Итог по классам'!$B9,,,),"ш")</f>
        <v>0</v>
      </c>
      <c r="GI9" s="9">
        <f ca="1">COUNTIF(OFFSET(class2_1,MATCH(GI$1,'2 класс'!$A:$A,0)-7+'Итог по классам'!$B9,,,),"Ф")</f>
        <v>0</v>
      </c>
      <c r="GJ9" s="1">
        <f ca="1">COUNTIF(OFFSET(class2_1,MATCH(GJ$1,'2 класс'!$A:$A,0)-7+'Итог по классам'!$B9,,,),"р")</f>
        <v>0</v>
      </c>
      <c r="GK9" s="1">
        <f ca="1">COUNTIF(OFFSET(class2_1,MATCH(GK$1,'2 класс'!$A:$A,0)-7+'Итог по классам'!$B9,,,),"ш")</f>
        <v>0</v>
      </c>
      <c r="GL9" s="1">
        <f ca="1">COUNTIF(OFFSET(class2_2,MATCH(GL$1,'2 класс'!$A:$A,0)-7+'Итог по классам'!$B9,,,),"Ф")</f>
        <v>0</v>
      </c>
      <c r="GM9" s="1">
        <f ca="1">COUNTIF(OFFSET(class2_2,MATCH(GM$1,'2 класс'!$A:$A,0)-7+'Итог по классам'!$B9,,,),"р")</f>
        <v>0</v>
      </c>
      <c r="GN9" s="1">
        <f ca="1">COUNTIF(OFFSET(class2_2,MATCH(GN$1,'2 класс'!$A:$A,0)-7+'Итог по классам'!$B9,,,),"ш")</f>
        <v>0</v>
      </c>
      <c r="GO9" s="9">
        <f ca="1">COUNTIF(OFFSET(class2_1,MATCH(GO$1,'2 класс'!$A:$A,0)-7+'Итог по классам'!$B9,,,),"Ф")</f>
        <v>0</v>
      </c>
      <c r="GP9" s="1">
        <f ca="1">COUNTIF(OFFSET(class2_1,MATCH(GP$1,'2 класс'!$A:$A,0)-7+'Итог по классам'!$B9,,,),"р")</f>
        <v>0</v>
      </c>
      <c r="GQ9" s="1">
        <f ca="1">COUNTIF(OFFSET(class2_1,MATCH(GQ$1,'2 класс'!$A:$A,0)-7+'Итог по классам'!$B9,,,),"ш")</f>
        <v>0</v>
      </c>
      <c r="GR9" s="1">
        <f ca="1">COUNTIF(OFFSET(class2_2,MATCH(GR$1,'2 класс'!$A:$A,0)-7+'Итог по классам'!$B9,,,),"Ф")</f>
        <v>0</v>
      </c>
      <c r="GS9" s="1">
        <f ca="1">COUNTIF(OFFSET(class2_2,MATCH(GS$1,'2 класс'!$A:$A,0)-7+'Итог по классам'!$B9,,,),"р")</f>
        <v>0</v>
      </c>
      <c r="GT9" s="1">
        <f ca="1">COUNTIF(OFFSET(class2_2,MATCH(GT$1,'2 класс'!$A:$A,0)-7+'Итог по классам'!$B9,,,),"ш")</f>
        <v>0</v>
      </c>
      <c r="GU9" s="9">
        <f ca="1">COUNTIF(OFFSET(class2_1,MATCH(GU$1,'2 класс'!$A:$A,0)-7+'Итог по классам'!$B9,,,),"Ф")</f>
        <v>0</v>
      </c>
      <c r="GV9" s="1">
        <f ca="1">COUNTIF(OFFSET(class2_1,MATCH(GV$1,'2 класс'!$A:$A,0)-7+'Итог по классам'!$B9,,,),"р")</f>
        <v>0</v>
      </c>
      <c r="GW9" s="1">
        <f ca="1">COUNTIF(OFFSET(class2_1,MATCH(GW$1,'2 класс'!$A:$A,0)-7+'Итог по классам'!$B9,,,),"ш")</f>
        <v>0</v>
      </c>
      <c r="GX9" s="1">
        <f ca="1">COUNTIF(OFFSET(class2_2,MATCH(GX$1,'2 класс'!$A:$A,0)-7+'Итог по классам'!$B9,,,),"Ф")</f>
        <v>0</v>
      </c>
      <c r="GY9" s="1">
        <f ca="1">COUNTIF(OFFSET(class2_2,MATCH(GY$1,'2 класс'!$A:$A,0)-7+'Итог по классам'!$B9,,,),"р")</f>
        <v>0</v>
      </c>
      <c r="GZ9" s="1">
        <f ca="1">COUNTIF(OFFSET(class2_2,MATCH(GZ$1,'2 класс'!$A:$A,0)-7+'Итог по классам'!$B9,,,),"ш")</f>
        <v>0</v>
      </c>
      <c r="HA9" s="9">
        <f ca="1">COUNTIF(OFFSET(class2_1,MATCH(HA$1,'2 класс'!$A:$A,0)-7+'Итог по классам'!$B9,,,),"Ф")</f>
        <v>0</v>
      </c>
      <c r="HB9" s="1">
        <f ca="1">COUNTIF(OFFSET(class2_1,MATCH(HB$1,'2 класс'!$A:$A,0)-7+'Итог по классам'!$B9,,,),"р")</f>
        <v>0</v>
      </c>
      <c r="HC9" s="1">
        <f ca="1">COUNTIF(OFFSET(class2_1,MATCH(HC$1,'2 класс'!$A:$A,0)-7+'Итог по классам'!$B9,,,),"ш")</f>
        <v>0</v>
      </c>
      <c r="HD9" s="1">
        <f ca="1">COUNTIF(OFFSET(class2_2,MATCH(HD$1,'2 класс'!$A:$A,0)-7+'Итог по классам'!$B9,,,),"Ф")</f>
        <v>0</v>
      </c>
      <c r="HE9" s="1">
        <f ca="1">COUNTIF(OFFSET(class2_2,MATCH(HE$1,'2 класс'!$A:$A,0)-7+'Итог по классам'!$B9,,,),"р")</f>
        <v>0</v>
      </c>
      <c r="HF9" s="1">
        <f ca="1">COUNTIF(OFFSET(class2_2,MATCH(HF$1,'2 класс'!$A:$A,0)-7+'Итог по классам'!$B9,,,),"ш")</f>
        <v>0</v>
      </c>
      <c r="HG9" s="9">
        <f ca="1">COUNTIF(OFFSET(class2_1,MATCH(HG$1,'2 класс'!$A:$A,0)-7+'Итог по классам'!$B9,,,),"Ф")</f>
        <v>0</v>
      </c>
      <c r="HH9" s="1">
        <f ca="1">COUNTIF(OFFSET(class2_1,MATCH(HH$1,'2 класс'!$A:$A,0)-7+'Итог по классам'!$B9,,,),"р")</f>
        <v>0</v>
      </c>
      <c r="HI9" s="1">
        <f ca="1">COUNTIF(OFFSET(class2_1,MATCH(HI$1,'2 класс'!$A:$A,0)-7+'Итог по классам'!$B9,,,),"ш")</f>
        <v>0</v>
      </c>
      <c r="HJ9" s="1">
        <f ca="1">COUNTIF(OFFSET(class2_2,MATCH(HJ$1,'2 класс'!$A:$A,0)-7+'Итог по классам'!$B9,,,),"Ф")</f>
        <v>0</v>
      </c>
      <c r="HK9" s="1">
        <f ca="1">COUNTIF(OFFSET(class2_2,MATCH(HK$1,'2 класс'!$A:$A,0)-7+'Итог по классам'!$B9,,,),"р")</f>
        <v>0</v>
      </c>
      <c r="HL9" s="1">
        <f ca="1">COUNTIF(OFFSET(class2_2,MATCH(HL$1,'2 класс'!$A:$A,0)-7+'Итог по классам'!$B9,,,),"ш")</f>
        <v>0</v>
      </c>
      <c r="HM9" s="9">
        <f ca="1">COUNTIF(OFFSET(class2_1,MATCH(HM$1,'2 класс'!$A:$A,0)-7+'Итог по классам'!$B9,,,),"Ф")</f>
        <v>0</v>
      </c>
      <c r="HN9" s="1">
        <f ca="1">COUNTIF(OFFSET(class2_1,MATCH(HN$1,'2 класс'!$A:$A,0)-7+'Итог по классам'!$B9,,,),"р")</f>
        <v>0</v>
      </c>
      <c r="HO9" s="1">
        <f ca="1">COUNTIF(OFFSET(class2_1,MATCH(HO$1,'2 класс'!$A:$A,0)-7+'Итог по классам'!$B9,,,),"ш")</f>
        <v>0</v>
      </c>
      <c r="HP9" s="1">
        <f ca="1">COUNTIF(OFFSET(class2_2,MATCH(HP$1,'2 класс'!$A:$A,0)-7+'Итог по классам'!$B9,,,),"Ф")</f>
        <v>0</v>
      </c>
      <c r="HQ9" s="1">
        <f ca="1">COUNTIF(OFFSET(class2_2,MATCH(HQ$1,'2 класс'!$A:$A,0)-7+'Итог по классам'!$B9,,,),"р")</f>
        <v>0</v>
      </c>
      <c r="HR9" s="1">
        <f ca="1">COUNTIF(OFFSET(class2_2,MATCH(HR$1,'2 класс'!$A:$A,0)-7+'Итог по классам'!$B9,,,),"ш")</f>
        <v>0</v>
      </c>
      <c r="HS9" s="9">
        <f ca="1">COUNTIF(OFFSET(class2_1,MATCH(HS$1,'2 класс'!$A:$A,0)-7+'Итог по классам'!$B9,,,),"Ф")</f>
        <v>0</v>
      </c>
      <c r="HT9" s="1">
        <f ca="1">COUNTIF(OFFSET(class2_1,MATCH(HT$1,'2 класс'!$A:$A,0)-7+'Итог по классам'!$B9,,,),"р")</f>
        <v>0</v>
      </c>
      <c r="HU9" s="1">
        <f ca="1">COUNTIF(OFFSET(class2_1,MATCH(HU$1,'2 класс'!$A:$A,0)-7+'Итог по классам'!$B9,,,),"ш")</f>
        <v>0</v>
      </c>
      <c r="HV9" s="1">
        <f ca="1">COUNTIF(OFFSET(class2_2,MATCH(HV$1,'2 класс'!$A:$A,0)-7+'Итог по классам'!$B9,,,),"Ф")</f>
        <v>0</v>
      </c>
      <c r="HW9" s="1">
        <f ca="1">COUNTIF(OFFSET(class2_2,MATCH(HW$1,'2 класс'!$A:$A,0)-7+'Итог по классам'!$B9,,,),"р")</f>
        <v>0</v>
      </c>
      <c r="HX9" s="1">
        <f ca="1">COUNTIF(OFFSET(class2_2,MATCH(HX$1,'2 класс'!$A:$A,0)-7+'Итог по классам'!$B9,,,),"ш")</f>
        <v>0</v>
      </c>
      <c r="HY9" s="9">
        <f ca="1">COUNTIF(OFFSET(class2_1,MATCH(HY$1,'2 класс'!$A:$A,0)-7+'Итог по классам'!$B9,,,),"Ф")</f>
        <v>0</v>
      </c>
      <c r="HZ9" s="1">
        <f ca="1">COUNTIF(OFFSET(class2_1,MATCH(HZ$1,'2 класс'!$A:$A,0)-7+'Итог по классам'!$B9,,,),"р")</f>
        <v>0</v>
      </c>
      <c r="IA9" s="1">
        <f ca="1">COUNTIF(OFFSET(class2_1,MATCH(IA$1,'2 класс'!$A:$A,0)-7+'Итог по классам'!$B9,,,),"ш")</f>
        <v>0</v>
      </c>
      <c r="IB9" s="1">
        <f ca="1">COUNTIF(OFFSET(class2_2,MATCH(IB$1,'2 класс'!$A:$A,0)-7+'Итог по классам'!$B9,,,),"Ф")</f>
        <v>0</v>
      </c>
      <c r="IC9" s="1">
        <f ca="1">COUNTIF(OFFSET(class2_2,MATCH(IC$1,'2 класс'!$A:$A,0)-7+'Итог по классам'!$B9,,,),"р")</f>
        <v>0</v>
      </c>
      <c r="ID9" s="1">
        <f ca="1">COUNTIF(OFFSET(class2_2,MATCH(ID$1,'2 класс'!$A:$A,0)-7+'Итог по классам'!$B9,,,),"ш")</f>
        <v>0</v>
      </c>
      <c r="IE9" s="9">
        <f ca="1">COUNTIF(OFFSET(class2_1,MATCH(IE$1,'2 класс'!$A:$A,0)-7+'Итог по классам'!$B9,,,),"Ф")</f>
        <v>0</v>
      </c>
      <c r="IF9" s="1">
        <f ca="1">COUNTIF(OFFSET(class2_1,MATCH(IF$1,'2 класс'!$A:$A,0)-7+'Итог по классам'!$B9,,,),"р")</f>
        <v>0</v>
      </c>
      <c r="IG9" s="1">
        <f ca="1">COUNTIF(OFFSET(class2_1,MATCH(IG$1,'2 класс'!$A:$A,0)-7+'Итог по классам'!$B9,,,),"ш")</f>
        <v>0</v>
      </c>
      <c r="IH9" s="1">
        <f ca="1">COUNTIF(OFFSET(class2_2,MATCH(IH$1,'2 класс'!$A:$A,0)-7+'Итог по классам'!$B9,,,),"Ф")</f>
        <v>0</v>
      </c>
      <c r="II9" s="1">
        <f ca="1">COUNTIF(OFFSET(class2_2,MATCH(II$1,'2 класс'!$A:$A,0)-7+'Итог по классам'!$B9,,,),"р")</f>
        <v>0</v>
      </c>
      <c r="IJ9" s="1">
        <f ca="1">COUNTIF(OFFSET(class2_2,MATCH(IJ$1,'2 класс'!$A:$A,0)-7+'Итог по классам'!$B9,,,),"ш")</f>
        <v>0</v>
      </c>
      <c r="IK9" s="9">
        <f ca="1">COUNTIF(OFFSET(class2_1,MATCH(IK$1,'2 класс'!$A:$A,0)-7+'Итог по классам'!$B9,,,),"Ф")</f>
        <v>0</v>
      </c>
      <c r="IL9" s="1">
        <f ca="1">COUNTIF(OFFSET(class2_1,MATCH(IL$1,'2 класс'!$A:$A,0)-7+'Итог по классам'!$B9,,,),"р")</f>
        <v>0</v>
      </c>
      <c r="IM9" s="1">
        <f ca="1">COUNTIF(OFFSET(class2_1,MATCH(IM$1,'2 класс'!$A:$A,0)-7+'Итог по классам'!$B9,,,),"ш")</f>
        <v>0</v>
      </c>
      <c r="IN9" s="1">
        <f ca="1">COUNTIF(OFFSET(class2_2,MATCH(IN$1,'2 класс'!$A:$A,0)-7+'Итог по классам'!$B9,,,),"Ф")</f>
        <v>0</v>
      </c>
      <c r="IO9" s="1">
        <f ca="1">COUNTIF(OFFSET(class2_2,MATCH(IO$1,'2 класс'!$A:$A,0)-7+'Итог по классам'!$B9,,,),"р")</f>
        <v>0</v>
      </c>
      <c r="IP9" s="1">
        <f ca="1">COUNTIF(OFFSET(class2_2,MATCH(IP$1,'2 класс'!$A:$A,0)-7+'Итог по классам'!$B9,,,),"ш")</f>
        <v>0</v>
      </c>
      <c r="IQ9" s="9">
        <f ca="1">COUNTIF(OFFSET(class2_1,MATCH(IQ$1,'2 класс'!$A:$A,0)-7+'Итог по классам'!$B9,,,),"Ф")</f>
        <v>0</v>
      </c>
      <c r="IR9" s="1">
        <f ca="1">COUNTIF(OFFSET(class2_1,MATCH(IR$1,'2 класс'!$A:$A,0)-7+'Итог по классам'!$B9,,,),"р")</f>
        <v>0</v>
      </c>
      <c r="IS9" s="1">
        <f ca="1">COUNTIF(OFFSET(class2_1,MATCH(IS$1,'2 класс'!$A:$A,0)-7+'Итог по классам'!$B9,,,),"ш")</f>
        <v>0</v>
      </c>
      <c r="IT9" s="1">
        <f ca="1">COUNTIF(OFFSET(class2_2,MATCH(IT$1,'2 класс'!$A:$A,0)-7+'Итог по классам'!$B9,,,),"Ф")</f>
        <v>0</v>
      </c>
      <c r="IU9" s="1">
        <f ca="1">COUNTIF(OFFSET(class2_2,MATCH(IU$1,'2 класс'!$A:$A,0)-7+'Итог по классам'!$B9,,,),"р")</f>
        <v>0</v>
      </c>
      <c r="IV9" s="1">
        <f ca="1">COUNTIF(OFFSET(class2_2,MATCH(IV$1,'2 класс'!$A:$A,0)-7+'Итог по классам'!$B9,,,),"ш")</f>
        <v>0</v>
      </c>
    </row>
    <row r="10" spans="1:256" x14ac:dyDescent="0.25">
      <c r="A10">
        <f t="shared" si="6"/>
        <v>1</v>
      </c>
      <c r="B10" s="1">
        <v>5</v>
      </c>
      <c r="C10" s="8" t="s">
        <v>73</v>
      </c>
      <c r="D10" s="8" t="s">
        <v>68</v>
      </c>
      <c r="E10" s="1">
        <f ca="1">COUNTIF(OFFSET(class2_1,MATCH(E$1,'2 класс'!$A:$A,0)-7+'Итог по классам'!$B10,,,),"Ф")</f>
        <v>0</v>
      </c>
      <c r="F10" s="1">
        <f ca="1">COUNTIF(OFFSET(class2_1,MATCH(F$1,'2 класс'!$A:$A,0)-7+'Итог по классам'!$B10,,,),"р")</f>
        <v>0</v>
      </c>
      <c r="G10" s="1">
        <f ca="1">COUNTIF(OFFSET(class2_1,MATCH(G$1,'2 класс'!$A:$A,0)-7+'Итог по классам'!$B10,,,),"ш")</f>
        <v>3</v>
      </c>
      <c r="H10" s="1">
        <f ca="1">COUNTIF(OFFSET(class2_2,MATCH(H$1,'2 класс'!$A:$A,0)-7+'Итог по классам'!$B10,,,),"Ф")</f>
        <v>0</v>
      </c>
      <c r="I10" s="1">
        <f ca="1">COUNTIF(OFFSET(class2_2,MATCH(I$1,'2 класс'!$A:$A,0)-7+'Итог по классам'!$B10,,,),"р")</f>
        <v>0</v>
      </c>
      <c r="J10" s="1">
        <f ca="1">COUNTIF(OFFSET(class2_2,MATCH(J$1,'2 класс'!$A:$A,0)-7+'Итог по классам'!$B10,,,),"ш")</f>
        <v>3</v>
      </c>
      <c r="K10" s="9">
        <f ca="1">COUNTIF(OFFSET(class2_1,MATCH(K$1,'2 класс'!$A:$A,0)-7+'Итог по классам'!$B10,,,),"Ф")</f>
        <v>0</v>
      </c>
      <c r="L10" s="1">
        <f ca="1">COUNTIF(OFFSET(class2_1,MATCH(L$1,'2 класс'!$A:$A,0)-7+'Итог по классам'!$B10,,,),"р")</f>
        <v>0</v>
      </c>
      <c r="M10" s="1">
        <f ca="1">COUNTIF(OFFSET(class2_1,MATCH(M$1,'2 класс'!$A:$A,0)-7+'Итог по классам'!$B10,,,),"ш")</f>
        <v>0</v>
      </c>
      <c r="N10" s="1">
        <f ca="1">COUNTIF(OFFSET(class2_2,MATCH(N$1,'2 класс'!$A:$A,0)-7+'Итог по классам'!$B10,,,),"Ф")</f>
        <v>0</v>
      </c>
      <c r="O10" s="1">
        <f ca="1">COUNTIF(OFFSET(class2_2,MATCH(O$1,'2 класс'!$A:$A,0)-7+'Итог по классам'!$B10,,,),"р")</f>
        <v>0</v>
      </c>
      <c r="P10" s="1">
        <f ca="1">COUNTIF(OFFSET(class2_2,MATCH(P$1,'2 класс'!$A:$A,0)-7+'Итог по классам'!$B10,,,),"ш")</f>
        <v>0</v>
      </c>
      <c r="Q10" s="9">
        <f ca="1">COUNTIF(OFFSET(class2_1,MATCH(Q$1,'2 класс'!$A:$A,0)-7+'Итог по классам'!$B10,,,),"Ф")</f>
        <v>0</v>
      </c>
      <c r="R10" s="1">
        <f ca="1">COUNTIF(OFFSET(class2_1,MATCH(R$1,'2 класс'!$A:$A,0)-7+'Итог по классам'!$B10,,,),"р")</f>
        <v>0</v>
      </c>
      <c r="S10" s="1">
        <f ca="1">COUNTIF(OFFSET(class2_1,MATCH(S$1,'2 класс'!$A:$A,0)-7+'Итог по классам'!$B10,,,),"ш")</f>
        <v>0</v>
      </c>
      <c r="T10" s="1">
        <f ca="1">COUNTIF(OFFSET(class2_2,MATCH(T$1,'2 класс'!$A:$A,0)-7+'Итог по классам'!$B10,,,),"Ф")</f>
        <v>0</v>
      </c>
      <c r="U10" s="1">
        <f ca="1">COUNTIF(OFFSET(class2_2,MATCH(U$1,'2 класс'!$A:$A,0)-7+'Итог по классам'!$B10,,,),"р")</f>
        <v>0</v>
      </c>
      <c r="V10" s="1">
        <f ca="1">COUNTIF(OFFSET(class2_2,MATCH(V$1,'2 класс'!$A:$A,0)-7+'Итог по классам'!$B10,,,),"ш")</f>
        <v>0</v>
      </c>
      <c r="W10" s="9">
        <f ca="1">COUNTIF(OFFSET(class2_1,MATCH(W$1,'2 класс'!$A:$A,0)-7+'Итог по классам'!$B10,,,),"Ф")</f>
        <v>0</v>
      </c>
      <c r="X10" s="1">
        <f ca="1">COUNTIF(OFFSET(class2_1,MATCH(X$1,'2 класс'!$A:$A,0)-7+'Итог по классам'!$B10,,,),"р")</f>
        <v>0</v>
      </c>
      <c r="Y10" s="1">
        <f ca="1">COUNTIF(OFFSET(class2_1,MATCH(Y$1,'2 класс'!$A:$A,0)-7+'Итог по классам'!$B10,,,),"ш")</f>
        <v>0</v>
      </c>
      <c r="Z10" s="1">
        <f ca="1">COUNTIF(OFFSET(class2_2,MATCH(Z$1,'2 класс'!$A:$A,0)-7+'Итог по классам'!$B10,,,),"Ф")</f>
        <v>0</v>
      </c>
      <c r="AA10" s="1">
        <f ca="1">COUNTIF(OFFSET(class2_2,MATCH(AA$1,'2 класс'!$A:$A,0)-7+'Итог по классам'!$B10,,,),"р")</f>
        <v>0</v>
      </c>
      <c r="AB10" s="1">
        <f ca="1">COUNTIF(OFFSET(class2_2,MATCH(AB$1,'2 класс'!$A:$A,0)-7+'Итог по классам'!$B10,,,),"ш")</f>
        <v>0</v>
      </c>
      <c r="AC10" s="9">
        <f ca="1">COUNTIF(OFFSET(class2_1,MATCH(AC$1,'2 класс'!$A:$A,0)-7+'Итог по классам'!$B10,,,),"Ф")</f>
        <v>0</v>
      </c>
      <c r="AD10" s="1">
        <f ca="1">COUNTIF(OFFSET(class2_1,MATCH(AD$1,'2 класс'!$A:$A,0)-7+'Итог по классам'!$B10,,,),"р")</f>
        <v>0</v>
      </c>
      <c r="AE10" s="1">
        <f ca="1">COUNTIF(OFFSET(class2_1,MATCH(AE$1,'2 класс'!$A:$A,0)-7+'Итог по классам'!$B10,,,),"ш")</f>
        <v>0</v>
      </c>
      <c r="AF10" s="1">
        <f ca="1">COUNTIF(OFFSET(class2_2,MATCH(AF$1,'2 класс'!$A:$A,0)-7+'Итог по классам'!$B10,,,),"Ф")</f>
        <v>0</v>
      </c>
      <c r="AG10" s="1">
        <f ca="1">COUNTIF(OFFSET(class2_2,MATCH(AG$1,'2 класс'!$A:$A,0)-7+'Итог по классам'!$B10,,,),"р")</f>
        <v>0</v>
      </c>
      <c r="AH10" s="1">
        <f ca="1">COUNTIF(OFFSET(class2_2,MATCH(AH$1,'2 класс'!$A:$A,0)-7+'Итог по классам'!$B10,,,),"ш")</f>
        <v>0</v>
      </c>
      <c r="AI10" s="9">
        <f ca="1">COUNTIF(OFFSET(class2_1,MATCH(AI$1,'2 класс'!$A:$A,0)-7+'Итог по классам'!$B10,,,),"Ф")</f>
        <v>0</v>
      </c>
      <c r="AJ10" s="1">
        <f ca="1">COUNTIF(OFFSET(class2_1,MATCH(AJ$1,'2 класс'!$A:$A,0)-7+'Итог по классам'!$B10,,,),"р")</f>
        <v>0</v>
      </c>
      <c r="AK10" s="1">
        <f ca="1">COUNTIF(OFFSET(class2_1,MATCH(AK$1,'2 класс'!$A:$A,0)-7+'Итог по классам'!$B10,,,),"ш")</f>
        <v>0</v>
      </c>
      <c r="AL10" s="1">
        <f ca="1">COUNTIF(OFFSET(class2_2,MATCH(AL$1,'2 класс'!$A:$A,0)-7+'Итог по классам'!$B10,,,),"Ф")</f>
        <v>0</v>
      </c>
      <c r="AM10" s="1">
        <f ca="1">COUNTIF(OFFSET(class2_2,MATCH(AM$1,'2 класс'!$A:$A,0)-7+'Итог по классам'!$B10,,,),"р")</f>
        <v>0</v>
      </c>
      <c r="AN10" s="1">
        <f ca="1">COUNTIF(OFFSET(class2_2,MATCH(AN$1,'2 класс'!$A:$A,0)-7+'Итог по классам'!$B10,,,),"ш")</f>
        <v>0</v>
      </c>
      <c r="AO10" s="9">
        <f ca="1">COUNTIF(OFFSET(class2_1,MATCH(AO$1,'2 класс'!$A:$A,0)-7+'Итог по классам'!$B10,,,),"Ф")</f>
        <v>0</v>
      </c>
      <c r="AP10" s="1">
        <f ca="1">COUNTIF(OFFSET(class2_1,MATCH(AP$1,'2 класс'!$A:$A,0)-7+'Итог по классам'!$B10,,,),"р")</f>
        <v>0</v>
      </c>
      <c r="AQ10" s="1">
        <f ca="1">COUNTIF(OFFSET(class2_1,MATCH(AQ$1,'2 класс'!$A:$A,0)-7+'Итог по классам'!$B10,,,),"ш")</f>
        <v>0</v>
      </c>
      <c r="AR10" s="1">
        <f ca="1">COUNTIF(OFFSET(class2_2,MATCH(AR$1,'2 класс'!$A:$A,0)-7+'Итог по классам'!$B10,,,),"Ф")</f>
        <v>0</v>
      </c>
      <c r="AS10" s="1">
        <f ca="1">COUNTIF(OFFSET(class2_2,MATCH(AS$1,'2 класс'!$A:$A,0)-7+'Итог по классам'!$B10,,,),"р")</f>
        <v>0</v>
      </c>
      <c r="AT10" s="1">
        <f ca="1">COUNTIF(OFFSET(class2_2,MATCH(AT$1,'2 класс'!$A:$A,0)-7+'Итог по классам'!$B10,,,),"ш")</f>
        <v>0</v>
      </c>
      <c r="AU10" s="9">
        <f ca="1">COUNTIF(OFFSET(class2_1,MATCH(AU$1,'2 класс'!$A:$A,0)-7+'Итог по классам'!$B10,,,),"Ф")</f>
        <v>0</v>
      </c>
      <c r="AV10" s="1">
        <f ca="1">COUNTIF(OFFSET(class2_1,MATCH(AV$1,'2 класс'!$A:$A,0)-7+'Итог по классам'!$B10,,,),"р")</f>
        <v>0</v>
      </c>
      <c r="AW10" s="1">
        <f ca="1">COUNTIF(OFFSET(class2_1,MATCH(AW$1,'2 класс'!$A:$A,0)-7+'Итог по классам'!$B10,,,),"ш")</f>
        <v>0</v>
      </c>
      <c r="AX10" s="1">
        <f ca="1">COUNTIF(OFFSET(class2_2,MATCH(AX$1,'2 класс'!$A:$A,0)-7+'Итог по классам'!$B10,,,),"Ф")</f>
        <v>0</v>
      </c>
      <c r="AY10" s="1">
        <f ca="1">COUNTIF(OFFSET(class2_2,MATCH(AY$1,'2 класс'!$A:$A,0)-7+'Итог по классам'!$B10,,,),"р")</f>
        <v>0</v>
      </c>
      <c r="AZ10" s="1">
        <f ca="1">COUNTIF(OFFSET(class2_2,MATCH(AZ$1,'2 класс'!$A:$A,0)-7+'Итог по классам'!$B10,,,),"ш")</f>
        <v>0</v>
      </c>
      <c r="BA10" s="9">
        <f ca="1">COUNTIF(OFFSET(class2_1,MATCH(BA$1,'2 класс'!$A:$A,0)-7+'Итог по классам'!$B10,,,),"Ф")</f>
        <v>0</v>
      </c>
      <c r="BB10" s="1">
        <f ca="1">COUNTIF(OFFSET(class2_1,MATCH(BB$1,'2 класс'!$A:$A,0)-7+'Итог по классам'!$B10,,,),"р")</f>
        <v>0</v>
      </c>
      <c r="BC10" s="1">
        <f ca="1">COUNTIF(OFFSET(class2_1,MATCH(BC$1,'2 класс'!$A:$A,0)-7+'Итог по классам'!$B10,,,),"ш")</f>
        <v>0</v>
      </c>
      <c r="BD10" s="1">
        <f ca="1">COUNTIF(OFFSET(class2_2,MATCH(BD$1,'2 класс'!$A:$A,0)-7+'Итог по классам'!$B10,,,),"Ф")</f>
        <v>0</v>
      </c>
      <c r="BE10" s="1">
        <f ca="1">COUNTIF(OFFSET(class2_2,MATCH(BE$1,'2 класс'!$A:$A,0)-7+'Итог по классам'!$B10,,,),"р")</f>
        <v>0</v>
      </c>
      <c r="BF10" s="1">
        <f ca="1">COUNTIF(OFFSET(class2_2,MATCH(BF$1,'2 класс'!$A:$A,0)-7+'Итог по классам'!$B10,,,),"ш")</f>
        <v>0</v>
      </c>
      <c r="BG10" s="9">
        <f ca="1">COUNTIF(OFFSET(class2_1,MATCH(BG$1,'2 класс'!$A:$A,0)-7+'Итог по классам'!$B10,,,),"Ф")</f>
        <v>0</v>
      </c>
      <c r="BH10" s="1">
        <f ca="1">COUNTIF(OFFSET(class2_1,MATCH(BH$1,'2 класс'!$A:$A,0)-7+'Итог по классам'!$B10,,,),"р")</f>
        <v>0</v>
      </c>
      <c r="BI10" s="1">
        <f ca="1">COUNTIF(OFFSET(class2_1,MATCH(BI$1,'2 класс'!$A:$A,0)-7+'Итог по классам'!$B10,,,),"ш")</f>
        <v>0</v>
      </c>
      <c r="BJ10" s="1">
        <f ca="1">COUNTIF(OFFSET(class2_2,MATCH(BJ$1,'2 класс'!$A:$A,0)-7+'Итог по классам'!$B10,,,),"Ф")</f>
        <v>0</v>
      </c>
      <c r="BK10" s="1">
        <f ca="1">COUNTIF(OFFSET(class2_2,MATCH(BK$1,'2 класс'!$A:$A,0)-7+'Итог по классам'!$B10,,,),"р")</f>
        <v>0</v>
      </c>
      <c r="BL10" s="1">
        <f ca="1">COUNTIF(OFFSET(class2_2,MATCH(BL$1,'2 класс'!$A:$A,0)-7+'Итог по классам'!$B10,,,),"ш")</f>
        <v>0</v>
      </c>
      <c r="BM10" s="9">
        <f ca="1">COUNTIF(OFFSET(class2_1,MATCH(BM$1,'2 класс'!$A:$A,0)-7+'Итог по классам'!$B10,,,),"Ф")</f>
        <v>0</v>
      </c>
      <c r="BN10" s="1">
        <f ca="1">COUNTIF(OFFSET(class2_1,MATCH(BN$1,'2 класс'!$A:$A,0)-7+'Итог по классам'!$B10,,,),"р")</f>
        <v>0</v>
      </c>
      <c r="BO10" s="1">
        <f ca="1">COUNTIF(OFFSET(class2_1,MATCH(BO$1,'2 класс'!$A:$A,0)-7+'Итог по классам'!$B10,,,),"ш")</f>
        <v>0</v>
      </c>
      <c r="BP10" s="1">
        <f ca="1">COUNTIF(OFFSET(class2_2,MATCH(BP$1,'2 класс'!$A:$A,0)-7+'Итог по классам'!$B10,,,),"Ф")</f>
        <v>0</v>
      </c>
      <c r="BQ10" s="1">
        <f ca="1">COUNTIF(OFFSET(class2_2,MATCH(BQ$1,'2 класс'!$A:$A,0)-7+'Итог по классам'!$B10,,,),"р")</f>
        <v>0</v>
      </c>
      <c r="BR10" s="1">
        <f ca="1">COUNTIF(OFFSET(class2_2,MATCH(BR$1,'2 класс'!$A:$A,0)-7+'Итог по классам'!$B10,,,),"ш")</f>
        <v>0</v>
      </c>
      <c r="BS10" s="9">
        <f ca="1">COUNTIF(OFFSET(class2_1,MATCH(BS$1,'2 класс'!$A:$A,0)-7+'Итог по классам'!$B10,,,),"Ф")</f>
        <v>0</v>
      </c>
      <c r="BT10" s="1">
        <f ca="1">COUNTIF(OFFSET(class2_1,MATCH(BT$1,'2 класс'!$A:$A,0)-7+'Итог по классам'!$B10,,,),"р")</f>
        <v>0</v>
      </c>
      <c r="BU10" s="1">
        <f ca="1">COUNTIF(OFFSET(class2_1,MATCH(BU$1,'2 класс'!$A:$A,0)-7+'Итог по классам'!$B10,,,),"ш")</f>
        <v>0</v>
      </c>
      <c r="BV10" s="1">
        <f ca="1">COUNTIF(OFFSET(class2_2,MATCH(BV$1,'2 класс'!$A:$A,0)-7+'Итог по классам'!$B10,,,),"Ф")</f>
        <v>0</v>
      </c>
      <c r="BW10" s="1">
        <f ca="1">COUNTIF(OFFSET(class2_2,MATCH(BW$1,'2 класс'!$A:$A,0)-7+'Итог по классам'!$B10,,,),"р")</f>
        <v>0</v>
      </c>
      <c r="BX10" s="1">
        <f ca="1">COUNTIF(OFFSET(class2_2,MATCH(BX$1,'2 класс'!$A:$A,0)-7+'Итог по классам'!$B10,,,),"ш")</f>
        <v>0</v>
      </c>
      <c r="BY10" s="9">
        <f ca="1">COUNTIF(OFFSET(class2_1,MATCH(BY$1,'2 класс'!$A:$A,0)-7+'Итог по классам'!$B10,,,),"Ф")</f>
        <v>0</v>
      </c>
      <c r="BZ10" s="1">
        <f ca="1">COUNTIF(OFFSET(class2_1,MATCH(BZ$1,'2 класс'!$A:$A,0)-7+'Итог по классам'!$B10,,,),"р")</f>
        <v>0</v>
      </c>
      <c r="CA10" s="1">
        <f ca="1">COUNTIF(OFFSET(class2_1,MATCH(CA$1,'2 класс'!$A:$A,0)-7+'Итог по классам'!$B10,,,),"ш")</f>
        <v>0</v>
      </c>
      <c r="CB10" s="1">
        <f ca="1">COUNTIF(OFFSET(class2_2,MATCH(CB$1,'2 класс'!$A:$A,0)-7+'Итог по классам'!$B10,,,),"Ф")</f>
        <v>0</v>
      </c>
      <c r="CC10" s="1">
        <f ca="1">COUNTIF(OFFSET(class2_2,MATCH(CC$1,'2 класс'!$A:$A,0)-7+'Итог по классам'!$B10,,,),"р")</f>
        <v>0</v>
      </c>
      <c r="CD10" s="1">
        <f ca="1">COUNTIF(OFFSET(class2_2,MATCH(CD$1,'2 класс'!$A:$A,0)-7+'Итог по классам'!$B10,,,),"ш")</f>
        <v>0</v>
      </c>
      <c r="CE10" s="9">
        <f ca="1">COUNTIF(OFFSET(class2_1,MATCH(CE$1,'2 класс'!$A:$A,0)-7+'Итог по классам'!$B10,,,),"Ф")</f>
        <v>0</v>
      </c>
      <c r="CF10" s="1">
        <f ca="1">COUNTIF(OFFSET(class2_1,MATCH(CF$1,'2 класс'!$A:$A,0)-7+'Итог по классам'!$B10,,,),"р")</f>
        <v>0</v>
      </c>
      <c r="CG10" s="1">
        <f ca="1">COUNTIF(OFFSET(class2_1,MATCH(CG$1,'2 класс'!$A:$A,0)-7+'Итог по классам'!$B10,,,),"ш")</f>
        <v>0</v>
      </c>
      <c r="CH10" s="1">
        <f ca="1">COUNTIF(OFFSET(class2_2,MATCH(CH$1,'2 класс'!$A:$A,0)-7+'Итог по классам'!$B10,,,),"Ф")</f>
        <v>0</v>
      </c>
      <c r="CI10" s="1">
        <f ca="1">COUNTIF(OFFSET(class2_2,MATCH(CI$1,'2 класс'!$A:$A,0)-7+'Итог по классам'!$B10,,,),"р")</f>
        <v>0</v>
      </c>
      <c r="CJ10" s="1">
        <f ca="1">COUNTIF(OFFSET(class2_2,MATCH(CJ$1,'2 класс'!$A:$A,0)-7+'Итог по классам'!$B10,,,),"ш")</f>
        <v>0</v>
      </c>
      <c r="CK10" s="9">
        <f ca="1">COUNTIF(OFFSET(class2_1,MATCH(CK$1,'2 класс'!$A:$A,0)-7+'Итог по классам'!$B10,,,),"Ф")</f>
        <v>0</v>
      </c>
      <c r="CL10" s="1">
        <f ca="1">COUNTIF(OFFSET(class2_1,MATCH(CL$1,'2 класс'!$A:$A,0)-7+'Итог по классам'!$B10,,,),"р")</f>
        <v>0</v>
      </c>
      <c r="CM10" s="1">
        <f ca="1">COUNTIF(OFFSET(class2_1,MATCH(CM$1,'2 класс'!$A:$A,0)-7+'Итог по классам'!$B10,,,),"ш")</f>
        <v>0</v>
      </c>
      <c r="CN10" s="1">
        <f ca="1">COUNTIF(OFFSET(class2_2,MATCH(CN$1,'2 класс'!$A:$A,0)-7+'Итог по классам'!$B10,,,),"Ф")</f>
        <v>0</v>
      </c>
      <c r="CO10" s="1">
        <f ca="1">COUNTIF(OFFSET(class2_2,MATCH(CO$1,'2 класс'!$A:$A,0)-7+'Итог по классам'!$B10,,,),"р")</f>
        <v>0</v>
      </c>
      <c r="CP10" s="1">
        <f ca="1">COUNTIF(OFFSET(class2_2,MATCH(CP$1,'2 класс'!$A:$A,0)-7+'Итог по классам'!$B10,,,),"ш")</f>
        <v>0</v>
      </c>
      <c r="CQ10" s="9">
        <f ca="1">COUNTIF(OFFSET(class2_1,MATCH(CQ$1,'2 класс'!$A:$A,0)-7+'Итог по классам'!$B10,,,),"Ф")</f>
        <v>0</v>
      </c>
      <c r="CR10" s="1">
        <f ca="1">COUNTIF(OFFSET(class2_1,MATCH(CR$1,'2 класс'!$A:$A,0)-7+'Итог по классам'!$B10,,,),"р")</f>
        <v>0</v>
      </c>
      <c r="CS10" s="1">
        <f ca="1">COUNTIF(OFFSET(class2_1,MATCH(CS$1,'2 класс'!$A:$A,0)-7+'Итог по классам'!$B10,,,),"ш")</f>
        <v>0</v>
      </c>
      <c r="CT10" s="1">
        <f ca="1">COUNTIF(OFFSET(class2_2,MATCH(CT$1,'2 класс'!$A:$A,0)-7+'Итог по классам'!$B10,,,),"Ф")</f>
        <v>0</v>
      </c>
      <c r="CU10" s="1">
        <f ca="1">COUNTIF(OFFSET(class2_2,MATCH(CU$1,'2 класс'!$A:$A,0)-7+'Итог по классам'!$B10,,,),"р")</f>
        <v>0</v>
      </c>
      <c r="CV10" s="1">
        <f ca="1">COUNTIF(OFFSET(class2_2,MATCH(CV$1,'2 класс'!$A:$A,0)-7+'Итог по классам'!$B10,,,),"ш")</f>
        <v>0</v>
      </c>
      <c r="CW10" s="9">
        <f ca="1">COUNTIF(OFFSET(class2_1,MATCH(CW$1,'2 класс'!$A:$A,0)-7+'Итог по классам'!$B10,,,),"Ф")</f>
        <v>0</v>
      </c>
      <c r="CX10" s="1">
        <f ca="1">COUNTIF(OFFSET(class2_1,MATCH(CX$1,'2 класс'!$A:$A,0)-7+'Итог по классам'!$B10,,,),"р")</f>
        <v>0</v>
      </c>
      <c r="CY10" s="1">
        <f ca="1">COUNTIF(OFFSET(class2_1,MATCH(CY$1,'2 класс'!$A:$A,0)-7+'Итог по классам'!$B10,,,),"ш")</f>
        <v>0</v>
      </c>
      <c r="CZ10" s="1">
        <f ca="1">COUNTIF(OFFSET(class2_2,MATCH(CZ$1,'2 класс'!$A:$A,0)-7+'Итог по классам'!$B10,,,),"Ф")</f>
        <v>0</v>
      </c>
      <c r="DA10" s="1">
        <f ca="1">COUNTIF(OFFSET(class2_2,MATCH(DA$1,'2 класс'!$A:$A,0)-7+'Итог по классам'!$B10,,,),"р")</f>
        <v>0</v>
      </c>
      <c r="DB10" s="1">
        <f ca="1">COUNTIF(OFFSET(class2_2,MATCH(DB$1,'2 класс'!$A:$A,0)-7+'Итог по классам'!$B10,,,),"ш")</f>
        <v>0</v>
      </c>
      <c r="DC10" s="9">
        <f ca="1">COUNTIF(OFFSET(class2_1,MATCH(DC$1,'2 класс'!$A:$A,0)-7+'Итог по классам'!$B10,,,),"Ф")</f>
        <v>0</v>
      </c>
      <c r="DD10" s="1">
        <f ca="1">COUNTIF(OFFSET(class2_1,MATCH(DD$1,'2 класс'!$A:$A,0)-7+'Итог по классам'!$B10,,,),"р")</f>
        <v>0</v>
      </c>
      <c r="DE10" s="1">
        <f ca="1">COUNTIF(OFFSET(class2_1,MATCH(DE$1,'2 класс'!$A:$A,0)-7+'Итог по классам'!$B10,,,),"ш")</f>
        <v>0</v>
      </c>
      <c r="DF10" s="1">
        <f ca="1">COUNTIF(OFFSET(class2_2,MATCH(DF$1,'2 класс'!$A:$A,0)-7+'Итог по классам'!$B10,,,),"Ф")</f>
        <v>0</v>
      </c>
      <c r="DG10" s="1">
        <f ca="1">COUNTIF(OFFSET(class2_2,MATCH(DG$1,'2 класс'!$A:$A,0)-7+'Итог по классам'!$B10,,,),"р")</f>
        <v>0</v>
      </c>
      <c r="DH10" s="1">
        <f ca="1">COUNTIF(OFFSET(class2_2,MATCH(DH$1,'2 класс'!$A:$A,0)-7+'Итог по классам'!$B10,,,),"ш")</f>
        <v>0</v>
      </c>
      <c r="DI10" s="9">
        <f ca="1">COUNTIF(OFFSET(class2_1,MATCH(DI$1,'2 класс'!$A:$A,0)-7+'Итог по классам'!$B10,,,),"Ф")</f>
        <v>0</v>
      </c>
      <c r="DJ10" s="1">
        <f ca="1">COUNTIF(OFFSET(class2_1,MATCH(DJ$1,'2 класс'!$A:$A,0)-7+'Итог по классам'!$B10,,,),"р")</f>
        <v>0</v>
      </c>
      <c r="DK10" s="1">
        <f ca="1">COUNTIF(OFFSET(class2_1,MATCH(DK$1,'2 класс'!$A:$A,0)-7+'Итог по классам'!$B10,,,),"ш")</f>
        <v>0</v>
      </c>
      <c r="DL10" s="1">
        <f ca="1">COUNTIF(OFFSET(class2_2,MATCH(DL$1,'2 класс'!$A:$A,0)-7+'Итог по классам'!$B10,,,),"Ф")</f>
        <v>0</v>
      </c>
      <c r="DM10" s="1">
        <f ca="1">COUNTIF(OFFSET(class2_2,MATCH(DM$1,'2 класс'!$A:$A,0)-7+'Итог по классам'!$B10,,,),"р")</f>
        <v>0</v>
      </c>
      <c r="DN10" s="1">
        <f ca="1">COUNTIF(OFFSET(class2_2,MATCH(DN$1,'2 класс'!$A:$A,0)-7+'Итог по классам'!$B10,,,),"ш")</f>
        <v>0</v>
      </c>
      <c r="DO10" s="9">
        <f ca="1">COUNTIF(OFFSET(class2_1,MATCH(DO$1,'2 класс'!$A:$A,0)-7+'Итог по классам'!$B10,,,),"Ф")</f>
        <v>0</v>
      </c>
      <c r="DP10" s="1">
        <f ca="1">COUNTIF(OFFSET(class2_1,MATCH(DP$1,'2 класс'!$A:$A,0)-7+'Итог по классам'!$B10,,,),"р")</f>
        <v>0</v>
      </c>
      <c r="DQ10" s="1">
        <f ca="1">COUNTIF(OFFSET(class2_1,MATCH(DQ$1,'2 класс'!$A:$A,0)-7+'Итог по классам'!$B10,,,),"ш")</f>
        <v>0</v>
      </c>
      <c r="DR10" s="1">
        <f ca="1">COUNTIF(OFFSET(class2_2,MATCH(DR$1,'2 класс'!$A:$A,0)-7+'Итог по классам'!$B10,,,),"Ф")</f>
        <v>0</v>
      </c>
      <c r="DS10" s="1">
        <f ca="1">COUNTIF(OFFSET(class2_2,MATCH(DS$1,'2 класс'!$A:$A,0)-7+'Итог по классам'!$B10,,,),"р")</f>
        <v>0</v>
      </c>
      <c r="DT10" s="1">
        <f ca="1">COUNTIF(OFFSET(class2_2,MATCH(DT$1,'2 класс'!$A:$A,0)-7+'Итог по классам'!$B10,,,),"ш")</f>
        <v>0</v>
      </c>
      <c r="DU10" s="9">
        <f ca="1">COUNTIF(OFFSET(class2_1,MATCH(DU$1,'2 класс'!$A:$A,0)-7+'Итог по классам'!$B10,,,),"Ф")</f>
        <v>0</v>
      </c>
      <c r="DV10" s="1">
        <f ca="1">COUNTIF(OFFSET(class2_1,MATCH(DV$1,'2 класс'!$A:$A,0)-7+'Итог по классам'!$B10,,,),"р")</f>
        <v>0</v>
      </c>
      <c r="DW10" s="1">
        <f ca="1">COUNTIF(OFFSET(class2_1,MATCH(DW$1,'2 класс'!$A:$A,0)-7+'Итог по классам'!$B10,,,),"ш")</f>
        <v>0</v>
      </c>
      <c r="DX10" s="1">
        <f ca="1">COUNTIF(OFFSET(class2_2,MATCH(DX$1,'2 класс'!$A:$A,0)-7+'Итог по классам'!$B10,,,),"Ф")</f>
        <v>0</v>
      </c>
      <c r="DY10" s="1">
        <f ca="1">COUNTIF(OFFSET(class2_2,MATCH(DY$1,'2 класс'!$A:$A,0)-7+'Итог по классам'!$B10,,,),"р")</f>
        <v>0</v>
      </c>
      <c r="DZ10" s="1">
        <f ca="1">COUNTIF(OFFSET(class2_2,MATCH(DZ$1,'2 класс'!$A:$A,0)-7+'Итог по классам'!$B10,,,),"ш")</f>
        <v>0</v>
      </c>
      <c r="EA10" s="9">
        <f ca="1">COUNTIF(OFFSET(class2_1,MATCH(EA$1,'2 класс'!$A:$A,0)-7+'Итог по классам'!$B10,,,),"Ф")</f>
        <v>0</v>
      </c>
      <c r="EB10" s="1">
        <f ca="1">COUNTIF(OFFSET(class2_1,MATCH(EB$1,'2 класс'!$A:$A,0)-7+'Итог по классам'!$B10,,,),"р")</f>
        <v>0</v>
      </c>
      <c r="EC10" s="1">
        <f ca="1">COUNTIF(OFFSET(class2_1,MATCH(EC$1,'2 класс'!$A:$A,0)-7+'Итог по классам'!$B10,,,),"ш")</f>
        <v>0</v>
      </c>
      <c r="ED10" s="1">
        <f ca="1">COUNTIF(OFFSET(class2_2,MATCH(ED$1,'2 класс'!$A:$A,0)-7+'Итог по классам'!$B10,,,),"Ф")</f>
        <v>0</v>
      </c>
      <c r="EE10" s="1">
        <f ca="1">COUNTIF(OFFSET(class2_2,MATCH(EE$1,'2 класс'!$A:$A,0)-7+'Итог по классам'!$B10,,,),"р")</f>
        <v>0</v>
      </c>
      <c r="EF10" s="1">
        <f ca="1">COUNTIF(OFFSET(class2_2,MATCH(EF$1,'2 класс'!$A:$A,0)-7+'Итог по классам'!$B10,,,),"ш")</f>
        <v>0</v>
      </c>
      <c r="EG10" s="9">
        <f ca="1">COUNTIF(OFFSET(class2_1,MATCH(EG$1,'2 класс'!$A:$A,0)-7+'Итог по классам'!$B10,,,),"Ф")</f>
        <v>0</v>
      </c>
      <c r="EH10" s="1">
        <f ca="1">COUNTIF(OFFSET(class2_1,MATCH(EH$1,'2 класс'!$A:$A,0)-7+'Итог по классам'!$B10,,,),"р")</f>
        <v>0</v>
      </c>
      <c r="EI10" s="1">
        <f ca="1">COUNTIF(OFFSET(class2_1,MATCH(EI$1,'2 класс'!$A:$A,0)-7+'Итог по классам'!$B10,,,),"ш")</f>
        <v>0</v>
      </c>
      <c r="EJ10" s="1">
        <f ca="1">COUNTIF(OFFSET(class2_2,MATCH(EJ$1,'2 класс'!$A:$A,0)-7+'Итог по классам'!$B10,,,),"Ф")</f>
        <v>0</v>
      </c>
      <c r="EK10" s="1">
        <f ca="1">COUNTIF(OFFSET(class2_2,MATCH(EK$1,'2 класс'!$A:$A,0)-7+'Итог по классам'!$B10,,,),"р")</f>
        <v>0</v>
      </c>
      <c r="EL10" s="1">
        <f ca="1">COUNTIF(OFFSET(class2_2,MATCH(EL$1,'2 класс'!$A:$A,0)-7+'Итог по классам'!$B10,,,),"ш")</f>
        <v>0</v>
      </c>
      <c r="EM10" s="9">
        <f ca="1">COUNTIF(OFFSET(class2_1,MATCH(EM$1,'2 класс'!$A:$A,0)-7+'Итог по классам'!$B10,,,),"Ф")</f>
        <v>0</v>
      </c>
      <c r="EN10" s="1">
        <f ca="1">COUNTIF(OFFSET(class2_1,MATCH(EN$1,'2 класс'!$A:$A,0)-7+'Итог по классам'!$B10,,,),"р")</f>
        <v>0</v>
      </c>
      <c r="EO10" s="1">
        <f ca="1">COUNTIF(OFFSET(class2_1,MATCH(EO$1,'2 класс'!$A:$A,0)-7+'Итог по классам'!$B10,,,),"ш")</f>
        <v>0</v>
      </c>
      <c r="EP10" s="1">
        <f ca="1">COUNTIF(OFFSET(class2_2,MATCH(EP$1,'2 класс'!$A:$A,0)-7+'Итог по классам'!$B10,,,),"Ф")</f>
        <v>0</v>
      </c>
      <c r="EQ10" s="1">
        <f ca="1">COUNTIF(OFFSET(class2_2,MATCH(EQ$1,'2 класс'!$A:$A,0)-7+'Итог по классам'!$B10,,,),"р")</f>
        <v>0</v>
      </c>
      <c r="ER10" s="1">
        <f ca="1">COUNTIF(OFFSET(class2_2,MATCH(ER$1,'2 класс'!$A:$A,0)-7+'Итог по классам'!$B10,,,),"ш")</f>
        <v>0</v>
      </c>
      <c r="ES10" s="9">
        <f ca="1">COUNTIF(OFFSET(class2_1,MATCH(ES$1,'2 класс'!$A:$A,0)-7+'Итог по классам'!$B10,,,),"Ф")</f>
        <v>0</v>
      </c>
      <c r="ET10" s="1">
        <f ca="1">COUNTIF(OFFSET(class2_1,MATCH(ET$1,'2 класс'!$A:$A,0)-7+'Итог по классам'!$B10,,,),"р")</f>
        <v>0</v>
      </c>
      <c r="EU10" s="1">
        <f ca="1">COUNTIF(OFFSET(class2_1,MATCH(EU$1,'2 класс'!$A:$A,0)-7+'Итог по классам'!$B10,,,),"ш")</f>
        <v>0</v>
      </c>
      <c r="EV10" s="1">
        <f ca="1">COUNTIF(OFFSET(class2_2,MATCH(EV$1,'2 класс'!$A:$A,0)-7+'Итог по классам'!$B10,,,),"Ф")</f>
        <v>0</v>
      </c>
      <c r="EW10" s="1">
        <f ca="1">COUNTIF(OFFSET(class2_2,MATCH(EW$1,'2 класс'!$A:$A,0)-7+'Итог по классам'!$B10,,,),"р")</f>
        <v>0</v>
      </c>
      <c r="EX10" s="1">
        <f ca="1">COUNTIF(OFFSET(class2_2,MATCH(EX$1,'2 класс'!$A:$A,0)-7+'Итог по классам'!$B10,,,),"ш")</f>
        <v>0</v>
      </c>
      <c r="EY10" s="9">
        <f ca="1">COUNTIF(OFFSET(class2_1,MATCH(EY$1,'2 класс'!$A:$A,0)-7+'Итог по классам'!$B10,,,),"Ф")</f>
        <v>0</v>
      </c>
      <c r="EZ10" s="1">
        <f ca="1">COUNTIF(OFFSET(class2_1,MATCH(EZ$1,'2 класс'!$A:$A,0)-7+'Итог по классам'!$B10,,,),"р")</f>
        <v>0</v>
      </c>
      <c r="FA10" s="1">
        <f ca="1">COUNTIF(OFFSET(class2_1,MATCH(FA$1,'2 класс'!$A:$A,0)-7+'Итог по классам'!$B10,,,),"ш")</f>
        <v>0</v>
      </c>
      <c r="FB10" s="1">
        <f ca="1">COUNTIF(OFFSET(class2_2,MATCH(FB$1,'2 класс'!$A:$A,0)-7+'Итог по классам'!$B10,,,),"Ф")</f>
        <v>0</v>
      </c>
      <c r="FC10" s="1">
        <f ca="1">COUNTIF(OFFSET(class2_2,MATCH(FC$1,'2 класс'!$A:$A,0)-7+'Итог по классам'!$B10,,,),"р")</f>
        <v>0</v>
      </c>
      <c r="FD10" s="1">
        <f ca="1">COUNTIF(OFFSET(class2_2,MATCH(FD$1,'2 класс'!$A:$A,0)-7+'Итог по классам'!$B10,,,),"ш")</f>
        <v>0</v>
      </c>
      <c r="FE10" s="9">
        <f ca="1">COUNTIF(OFFSET(class2_1,MATCH(FE$1,'2 класс'!$A:$A,0)-7+'Итог по классам'!$B10,,,),"Ф")</f>
        <v>0</v>
      </c>
      <c r="FF10" s="1">
        <f ca="1">COUNTIF(OFFSET(class2_1,MATCH(FF$1,'2 класс'!$A:$A,0)-7+'Итог по классам'!$B10,,,),"р")</f>
        <v>0</v>
      </c>
      <c r="FG10" s="1">
        <f ca="1">COUNTIF(OFFSET(class2_1,MATCH(FG$1,'2 класс'!$A:$A,0)-7+'Итог по классам'!$B10,,,),"ш")</f>
        <v>0</v>
      </c>
      <c r="FH10" s="1">
        <f ca="1">COUNTIF(OFFSET(class2_2,MATCH(FH$1,'2 класс'!$A:$A,0)-7+'Итог по классам'!$B10,,,),"Ф")</f>
        <v>0</v>
      </c>
      <c r="FI10" s="1">
        <f ca="1">COUNTIF(OFFSET(class2_2,MATCH(FI$1,'2 класс'!$A:$A,0)-7+'Итог по классам'!$B10,,,),"р")</f>
        <v>0</v>
      </c>
      <c r="FJ10" s="1">
        <f ca="1">COUNTIF(OFFSET(class2_2,MATCH(FJ$1,'2 класс'!$A:$A,0)-7+'Итог по классам'!$B10,,,),"ш")</f>
        <v>0</v>
      </c>
      <c r="FK10" s="9">
        <f ca="1">COUNTIF(OFFSET(class2_1,MATCH(FK$1,'2 класс'!$A:$A,0)-7+'Итог по классам'!$B10,,,),"Ф")</f>
        <v>0</v>
      </c>
      <c r="FL10" s="1">
        <f ca="1">COUNTIF(OFFSET(class2_1,MATCH(FL$1,'2 класс'!$A:$A,0)-7+'Итог по классам'!$B10,,,),"р")</f>
        <v>0</v>
      </c>
      <c r="FM10" s="1">
        <f ca="1">COUNTIF(OFFSET(class2_1,MATCH(FM$1,'2 класс'!$A:$A,0)-7+'Итог по классам'!$B10,,,),"ш")</f>
        <v>0</v>
      </c>
      <c r="FN10" s="1">
        <f ca="1">COUNTIF(OFFSET(class2_2,MATCH(FN$1,'2 класс'!$A:$A,0)-7+'Итог по классам'!$B10,,,),"Ф")</f>
        <v>0</v>
      </c>
      <c r="FO10" s="1">
        <f ca="1">COUNTIF(OFFSET(class2_2,MATCH(FO$1,'2 класс'!$A:$A,0)-7+'Итог по классам'!$B10,,,),"р")</f>
        <v>0</v>
      </c>
      <c r="FP10" s="1">
        <f ca="1">COUNTIF(OFFSET(class2_2,MATCH(FP$1,'2 класс'!$A:$A,0)-7+'Итог по классам'!$B10,,,),"ш")</f>
        <v>0</v>
      </c>
      <c r="FQ10" s="9">
        <f ca="1">COUNTIF(OFFSET(class2_1,MATCH(FQ$1,'2 класс'!$A:$A,0)-7+'Итог по классам'!$B10,,,),"Ф")</f>
        <v>0</v>
      </c>
      <c r="FR10" s="1">
        <f ca="1">COUNTIF(OFFSET(class2_1,MATCH(FR$1,'2 класс'!$A:$A,0)-7+'Итог по классам'!$B10,,,),"р")</f>
        <v>0</v>
      </c>
      <c r="FS10" s="1">
        <f ca="1">COUNTIF(OFFSET(class2_1,MATCH(FS$1,'2 класс'!$A:$A,0)-7+'Итог по классам'!$B10,,,),"ш")</f>
        <v>0</v>
      </c>
      <c r="FT10" s="1">
        <f ca="1">COUNTIF(OFFSET(class2_2,MATCH(FT$1,'2 класс'!$A:$A,0)-7+'Итог по классам'!$B10,,,),"Ф")</f>
        <v>0</v>
      </c>
      <c r="FU10" s="1">
        <f ca="1">COUNTIF(OFFSET(class2_2,MATCH(FU$1,'2 класс'!$A:$A,0)-7+'Итог по классам'!$B10,,,),"р")</f>
        <v>0</v>
      </c>
      <c r="FV10" s="1">
        <f ca="1">COUNTIF(OFFSET(class2_2,MATCH(FV$1,'2 класс'!$A:$A,0)-7+'Итог по классам'!$B10,,,),"ш")</f>
        <v>0</v>
      </c>
      <c r="FW10" s="9">
        <f ca="1">COUNTIF(OFFSET(class2_1,MATCH(FW$1,'2 класс'!$A:$A,0)-7+'Итог по классам'!$B10,,,),"Ф")</f>
        <v>0</v>
      </c>
      <c r="FX10" s="1">
        <f ca="1">COUNTIF(OFFSET(class2_1,MATCH(FX$1,'2 класс'!$A:$A,0)-7+'Итог по классам'!$B10,,,),"р")</f>
        <v>0</v>
      </c>
      <c r="FY10" s="1">
        <f ca="1">COUNTIF(OFFSET(class2_1,MATCH(FY$1,'2 класс'!$A:$A,0)-7+'Итог по классам'!$B10,,,),"ш")</f>
        <v>0</v>
      </c>
      <c r="FZ10" s="1">
        <f ca="1">COUNTIF(OFFSET(class2_2,MATCH(FZ$1,'2 класс'!$A:$A,0)-7+'Итог по классам'!$B10,,,),"Ф")</f>
        <v>0</v>
      </c>
      <c r="GA10" s="1">
        <f ca="1">COUNTIF(OFFSET(class2_2,MATCH(GA$1,'2 класс'!$A:$A,0)-7+'Итог по классам'!$B10,,,),"р")</f>
        <v>0</v>
      </c>
      <c r="GB10" s="1">
        <f ca="1">COUNTIF(OFFSET(class2_2,MATCH(GB$1,'2 класс'!$A:$A,0)-7+'Итог по классам'!$B10,,,),"ш")</f>
        <v>0</v>
      </c>
      <c r="GC10" s="9">
        <f ca="1">COUNTIF(OFFSET(class2_1,MATCH(GC$1,'2 класс'!$A:$A,0)-7+'Итог по классам'!$B10,,,),"Ф")</f>
        <v>0</v>
      </c>
      <c r="GD10" s="1">
        <f ca="1">COUNTIF(OFFSET(class2_1,MATCH(GD$1,'2 класс'!$A:$A,0)-7+'Итог по классам'!$B10,,,),"р")</f>
        <v>0</v>
      </c>
      <c r="GE10" s="1">
        <f ca="1">COUNTIF(OFFSET(class2_1,MATCH(GE$1,'2 класс'!$A:$A,0)-7+'Итог по классам'!$B10,,,),"ш")</f>
        <v>0</v>
      </c>
      <c r="GF10" s="1">
        <f ca="1">COUNTIF(OFFSET(class2_2,MATCH(GF$1,'2 класс'!$A:$A,0)-7+'Итог по классам'!$B10,,,),"Ф")</f>
        <v>0</v>
      </c>
      <c r="GG10" s="1">
        <f ca="1">COUNTIF(OFFSET(class2_2,MATCH(GG$1,'2 класс'!$A:$A,0)-7+'Итог по классам'!$B10,,,),"р")</f>
        <v>0</v>
      </c>
      <c r="GH10" s="1">
        <f ca="1">COUNTIF(OFFSET(class2_2,MATCH(GH$1,'2 класс'!$A:$A,0)-7+'Итог по классам'!$B10,,,),"ш")</f>
        <v>0</v>
      </c>
      <c r="GI10" s="9">
        <f ca="1">COUNTIF(OFFSET(class2_1,MATCH(GI$1,'2 класс'!$A:$A,0)-7+'Итог по классам'!$B10,,,),"Ф")</f>
        <v>0</v>
      </c>
      <c r="GJ10" s="1">
        <f ca="1">COUNTIF(OFFSET(class2_1,MATCH(GJ$1,'2 класс'!$A:$A,0)-7+'Итог по классам'!$B10,,,),"р")</f>
        <v>0</v>
      </c>
      <c r="GK10" s="1">
        <f ca="1">COUNTIF(OFFSET(class2_1,MATCH(GK$1,'2 класс'!$A:$A,0)-7+'Итог по классам'!$B10,,,),"ш")</f>
        <v>0</v>
      </c>
      <c r="GL10" s="1">
        <f ca="1">COUNTIF(OFFSET(class2_2,MATCH(GL$1,'2 класс'!$A:$A,0)-7+'Итог по классам'!$B10,,,),"Ф")</f>
        <v>0</v>
      </c>
      <c r="GM10" s="1">
        <f ca="1">COUNTIF(OFFSET(class2_2,MATCH(GM$1,'2 класс'!$A:$A,0)-7+'Итог по классам'!$B10,,,),"р")</f>
        <v>0</v>
      </c>
      <c r="GN10" s="1">
        <f ca="1">COUNTIF(OFFSET(class2_2,MATCH(GN$1,'2 класс'!$A:$A,0)-7+'Итог по классам'!$B10,,,),"ш")</f>
        <v>0</v>
      </c>
      <c r="GO10" s="9">
        <f ca="1">COUNTIF(OFFSET(class2_1,MATCH(GO$1,'2 класс'!$A:$A,0)-7+'Итог по классам'!$B10,,,),"Ф")</f>
        <v>0</v>
      </c>
      <c r="GP10" s="1">
        <f ca="1">COUNTIF(OFFSET(class2_1,MATCH(GP$1,'2 класс'!$A:$A,0)-7+'Итог по классам'!$B10,,,),"р")</f>
        <v>0</v>
      </c>
      <c r="GQ10" s="1">
        <f ca="1">COUNTIF(OFFSET(class2_1,MATCH(GQ$1,'2 класс'!$A:$A,0)-7+'Итог по классам'!$B10,,,),"ш")</f>
        <v>0</v>
      </c>
      <c r="GR10" s="1">
        <f ca="1">COUNTIF(OFFSET(class2_2,MATCH(GR$1,'2 класс'!$A:$A,0)-7+'Итог по классам'!$B10,,,),"Ф")</f>
        <v>0</v>
      </c>
      <c r="GS10" s="1">
        <f ca="1">COUNTIF(OFFSET(class2_2,MATCH(GS$1,'2 класс'!$A:$A,0)-7+'Итог по классам'!$B10,,,),"р")</f>
        <v>0</v>
      </c>
      <c r="GT10" s="1">
        <f ca="1">COUNTIF(OFFSET(class2_2,MATCH(GT$1,'2 класс'!$A:$A,0)-7+'Итог по классам'!$B10,,,),"ш")</f>
        <v>0</v>
      </c>
      <c r="GU10" s="9">
        <f ca="1">COUNTIF(OFFSET(class2_1,MATCH(GU$1,'2 класс'!$A:$A,0)-7+'Итог по классам'!$B10,,,),"Ф")</f>
        <v>0</v>
      </c>
      <c r="GV10" s="1">
        <f ca="1">COUNTIF(OFFSET(class2_1,MATCH(GV$1,'2 класс'!$A:$A,0)-7+'Итог по классам'!$B10,,,),"р")</f>
        <v>0</v>
      </c>
      <c r="GW10" s="1">
        <f ca="1">COUNTIF(OFFSET(class2_1,MATCH(GW$1,'2 класс'!$A:$A,0)-7+'Итог по классам'!$B10,,,),"ш")</f>
        <v>0</v>
      </c>
      <c r="GX10" s="1">
        <f ca="1">COUNTIF(OFFSET(class2_2,MATCH(GX$1,'2 класс'!$A:$A,0)-7+'Итог по классам'!$B10,,,),"Ф")</f>
        <v>0</v>
      </c>
      <c r="GY10" s="1">
        <f ca="1">COUNTIF(OFFSET(class2_2,MATCH(GY$1,'2 класс'!$A:$A,0)-7+'Итог по классам'!$B10,,,),"р")</f>
        <v>0</v>
      </c>
      <c r="GZ10" s="1">
        <f ca="1">COUNTIF(OFFSET(class2_2,MATCH(GZ$1,'2 класс'!$A:$A,0)-7+'Итог по классам'!$B10,,,),"ш")</f>
        <v>0</v>
      </c>
      <c r="HA10" s="9">
        <f ca="1">COUNTIF(OFFSET(class2_1,MATCH(HA$1,'2 класс'!$A:$A,0)-7+'Итог по классам'!$B10,,,),"Ф")</f>
        <v>0</v>
      </c>
      <c r="HB10" s="1">
        <f ca="1">COUNTIF(OFFSET(class2_1,MATCH(HB$1,'2 класс'!$A:$A,0)-7+'Итог по классам'!$B10,,,),"р")</f>
        <v>0</v>
      </c>
      <c r="HC10" s="1">
        <f ca="1">COUNTIF(OFFSET(class2_1,MATCH(HC$1,'2 класс'!$A:$A,0)-7+'Итог по классам'!$B10,,,),"ш")</f>
        <v>0</v>
      </c>
      <c r="HD10" s="1">
        <f ca="1">COUNTIF(OFFSET(class2_2,MATCH(HD$1,'2 класс'!$A:$A,0)-7+'Итог по классам'!$B10,,,),"Ф")</f>
        <v>0</v>
      </c>
      <c r="HE10" s="1">
        <f ca="1">COUNTIF(OFFSET(class2_2,MATCH(HE$1,'2 класс'!$A:$A,0)-7+'Итог по классам'!$B10,,,),"р")</f>
        <v>0</v>
      </c>
      <c r="HF10" s="1">
        <f ca="1">COUNTIF(OFFSET(class2_2,MATCH(HF$1,'2 класс'!$A:$A,0)-7+'Итог по классам'!$B10,,,),"ш")</f>
        <v>0</v>
      </c>
      <c r="HG10" s="9">
        <f ca="1">COUNTIF(OFFSET(class2_1,MATCH(HG$1,'2 класс'!$A:$A,0)-7+'Итог по классам'!$B10,,,),"Ф")</f>
        <v>0</v>
      </c>
      <c r="HH10" s="1">
        <f ca="1">COUNTIF(OFFSET(class2_1,MATCH(HH$1,'2 класс'!$A:$A,0)-7+'Итог по классам'!$B10,,,),"р")</f>
        <v>0</v>
      </c>
      <c r="HI10" s="1">
        <f ca="1">COUNTIF(OFFSET(class2_1,MATCH(HI$1,'2 класс'!$A:$A,0)-7+'Итог по классам'!$B10,,,),"ш")</f>
        <v>0</v>
      </c>
      <c r="HJ10" s="1">
        <f ca="1">COUNTIF(OFFSET(class2_2,MATCH(HJ$1,'2 класс'!$A:$A,0)-7+'Итог по классам'!$B10,,,),"Ф")</f>
        <v>0</v>
      </c>
      <c r="HK10" s="1">
        <f ca="1">COUNTIF(OFFSET(class2_2,MATCH(HK$1,'2 класс'!$A:$A,0)-7+'Итог по классам'!$B10,,,),"р")</f>
        <v>0</v>
      </c>
      <c r="HL10" s="1">
        <f ca="1">COUNTIF(OFFSET(class2_2,MATCH(HL$1,'2 класс'!$A:$A,0)-7+'Итог по классам'!$B10,,,),"ш")</f>
        <v>0</v>
      </c>
      <c r="HM10" s="9">
        <f ca="1">COUNTIF(OFFSET(class2_1,MATCH(HM$1,'2 класс'!$A:$A,0)-7+'Итог по классам'!$B10,,,),"Ф")</f>
        <v>0</v>
      </c>
      <c r="HN10" s="1">
        <f ca="1">COUNTIF(OFFSET(class2_1,MATCH(HN$1,'2 класс'!$A:$A,0)-7+'Итог по классам'!$B10,,,),"р")</f>
        <v>0</v>
      </c>
      <c r="HO10" s="1">
        <f ca="1">COUNTIF(OFFSET(class2_1,MATCH(HO$1,'2 класс'!$A:$A,0)-7+'Итог по классам'!$B10,,,),"ш")</f>
        <v>0</v>
      </c>
      <c r="HP10" s="1">
        <f ca="1">COUNTIF(OFFSET(class2_2,MATCH(HP$1,'2 класс'!$A:$A,0)-7+'Итог по классам'!$B10,,,),"Ф")</f>
        <v>0</v>
      </c>
      <c r="HQ10" s="1">
        <f ca="1">COUNTIF(OFFSET(class2_2,MATCH(HQ$1,'2 класс'!$A:$A,0)-7+'Итог по классам'!$B10,,,),"р")</f>
        <v>0</v>
      </c>
      <c r="HR10" s="1">
        <f ca="1">COUNTIF(OFFSET(class2_2,MATCH(HR$1,'2 класс'!$A:$A,0)-7+'Итог по классам'!$B10,,,),"ш")</f>
        <v>0</v>
      </c>
      <c r="HS10" s="9">
        <f ca="1">COUNTIF(OFFSET(class2_1,MATCH(HS$1,'2 класс'!$A:$A,0)-7+'Итог по классам'!$B10,,,),"Ф")</f>
        <v>0</v>
      </c>
      <c r="HT10" s="1">
        <f ca="1">COUNTIF(OFFSET(class2_1,MATCH(HT$1,'2 класс'!$A:$A,0)-7+'Итог по классам'!$B10,,,),"р")</f>
        <v>0</v>
      </c>
      <c r="HU10" s="1">
        <f ca="1">COUNTIF(OFFSET(class2_1,MATCH(HU$1,'2 класс'!$A:$A,0)-7+'Итог по классам'!$B10,,,),"ш")</f>
        <v>0</v>
      </c>
      <c r="HV10" s="1">
        <f ca="1">COUNTIF(OFFSET(class2_2,MATCH(HV$1,'2 класс'!$A:$A,0)-7+'Итог по классам'!$B10,,,),"Ф")</f>
        <v>0</v>
      </c>
      <c r="HW10" s="1">
        <f ca="1">COUNTIF(OFFSET(class2_2,MATCH(HW$1,'2 класс'!$A:$A,0)-7+'Итог по классам'!$B10,,,),"р")</f>
        <v>0</v>
      </c>
      <c r="HX10" s="1">
        <f ca="1">COUNTIF(OFFSET(class2_2,MATCH(HX$1,'2 класс'!$A:$A,0)-7+'Итог по классам'!$B10,,,),"ш")</f>
        <v>0</v>
      </c>
      <c r="HY10" s="9">
        <f ca="1">COUNTIF(OFFSET(class2_1,MATCH(HY$1,'2 класс'!$A:$A,0)-7+'Итог по классам'!$B10,,,),"Ф")</f>
        <v>0</v>
      </c>
      <c r="HZ10" s="1">
        <f ca="1">COUNTIF(OFFSET(class2_1,MATCH(HZ$1,'2 класс'!$A:$A,0)-7+'Итог по классам'!$B10,,,),"р")</f>
        <v>0</v>
      </c>
      <c r="IA10" s="1">
        <f ca="1">COUNTIF(OFFSET(class2_1,MATCH(IA$1,'2 класс'!$A:$A,0)-7+'Итог по классам'!$B10,,,),"ш")</f>
        <v>0</v>
      </c>
      <c r="IB10" s="1">
        <f ca="1">COUNTIF(OFFSET(class2_2,MATCH(IB$1,'2 класс'!$A:$A,0)-7+'Итог по классам'!$B10,,,),"Ф")</f>
        <v>0</v>
      </c>
      <c r="IC10" s="1">
        <f ca="1">COUNTIF(OFFSET(class2_2,MATCH(IC$1,'2 класс'!$A:$A,0)-7+'Итог по классам'!$B10,,,),"р")</f>
        <v>0</v>
      </c>
      <c r="ID10" s="1">
        <f ca="1">COUNTIF(OFFSET(class2_2,MATCH(ID$1,'2 класс'!$A:$A,0)-7+'Итог по классам'!$B10,,,),"ш")</f>
        <v>0</v>
      </c>
      <c r="IE10" s="9">
        <f ca="1">COUNTIF(OFFSET(class2_1,MATCH(IE$1,'2 класс'!$A:$A,0)-7+'Итог по классам'!$B10,,,),"Ф")</f>
        <v>0</v>
      </c>
      <c r="IF10" s="1">
        <f ca="1">COUNTIF(OFFSET(class2_1,MATCH(IF$1,'2 класс'!$A:$A,0)-7+'Итог по классам'!$B10,,,),"р")</f>
        <v>0</v>
      </c>
      <c r="IG10" s="1">
        <f ca="1">COUNTIF(OFFSET(class2_1,MATCH(IG$1,'2 класс'!$A:$A,0)-7+'Итог по классам'!$B10,,,),"ш")</f>
        <v>0</v>
      </c>
      <c r="IH10" s="1">
        <f ca="1">COUNTIF(OFFSET(class2_2,MATCH(IH$1,'2 класс'!$A:$A,0)-7+'Итог по классам'!$B10,,,),"Ф")</f>
        <v>0</v>
      </c>
      <c r="II10" s="1">
        <f ca="1">COUNTIF(OFFSET(class2_2,MATCH(II$1,'2 класс'!$A:$A,0)-7+'Итог по классам'!$B10,,,),"р")</f>
        <v>0</v>
      </c>
      <c r="IJ10" s="1">
        <f ca="1">COUNTIF(OFFSET(class2_2,MATCH(IJ$1,'2 класс'!$A:$A,0)-7+'Итог по классам'!$B10,,,),"ш")</f>
        <v>0</v>
      </c>
      <c r="IK10" s="9">
        <f ca="1">COUNTIF(OFFSET(class2_1,MATCH(IK$1,'2 класс'!$A:$A,0)-7+'Итог по классам'!$B10,,,),"Ф")</f>
        <v>0</v>
      </c>
      <c r="IL10" s="1">
        <f ca="1">COUNTIF(OFFSET(class2_1,MATCH(IL$1,'2 класс'!$A:$A,0)-7+'Итог по классам'!$B10,,,),"р")</f>
        <v>0</v>
      </c>
      <c r="IM10" s="1">
        <f ca="1">COUNTIF(OFFSET(class2_1,MATCH(IM$1,'2 класс'!$A:$A,0)-7+'Итог по классам'!$B10,,,),"ш")</f>
        <v>0</v>
      </c>
      <c r="IN10" s="1">
        <f ca="1">COUNTIF(OFFSET(class2_2,MATCH(IN$1,'2 класс'!$A:$A,0)-7+'Итог по классам'!$B10,,,),"Ф")</f>
        <v>0</v>
      </c>
      <c r="IO10" s="1">
        <f ca="1">COUNTIF(OFFSET(class2_2,MATCH(IO$1,'2 класс'!$A:$A,0)-7+'Итог по классам'!$B10,,,),"р")</f>
        <v>0</v>
      </c>
      <c r="IP10" s="1">
        <f ca="1">COUNTIF(OFFSET(class2_2,MATCH(IP$1,'2 класс'!$A:$A,0)-7+'Итог по классам'!$B10,,,),"ш")</f>
        <v>0</v>
      </c>
      <c r="IQ10" s="9">
        <f ca="1">COUNTIF(OFFSET(class2_1,MATCH(IQ$1,'2 класс'!$A:$A,0)-7+'Итог по классам'!$B10,,,),"Ф")</f>
        <v>0</v>
      </c>
      <c r="IR10" s="1">
        <f ca="1">COUNTIF(OFFSET(class2_1,MATCH(IR$1,'2 класс'!$A:$A,0)-7+'Итог по классам'!$B10,,,),"р")</f>
        <v>0</v>
      </c>
      <c r="IS10" s="1">
        <f ca="1">COUNTIF(OFFSET(class2_1,MATCH(IS$1,'2 класс'!$A:$A,0)-7+'Итог по классам'!$B10,,,),"ш")</f>
        <v>0</v>
      </c>
      <c r="IT10" s="1">
        <f ca="1">COUNTIF(OFFSET(class2_2,MATCH(IT$1,'2 класс'!$A:$A,0)-7+'Итог по классам'!$B10,,,),"Ф")</f>
        <v>0</v>
      </c>
      <c r="IU10" s="1">
        <f ca="1">COUNTIF(OFFSET(class2_2,MATCH(IU$1,'2 класс'!$A:$A,0)-7+'Итог по классам'!$B10,,,),"р")</f>
        <v>0</v>
      </c>
      <c r="IV10" s="1">
        <f ca="1">COUNTIF(OFFSET(class2_2,MATCH(IV$1,'2 класс'!$A:$A,0)-7+'Итог по классам'!$B10,,,),"ш")</f>
        <v>0</v>
      </c>
    </row>
    <row r="11" spans="1:256" x14ac:dyDescent="0.25">
      <c r="A11">
        <f t="shared" si="6"/>
        <v>1</v>
      </c>
      <c r="B11" s="1">
        <v>6</v>
      </c>
      <c r="C11" s="8" t="s">
        <v>74</v>
      </c>
      <c r="D11" s="8" t="s">
        <v>68</v>
      </c>
      <c r="E11" s="1">
        <f ca="1">COUNTIF(OFFSET(class2_1,MATCH(E$1,'2 класс'!$A:$A,0)-7+'Итог по классам'!$B11,,,),"Ф")</f>
        <v>0</v>
      </c>
      <c r="F11" s="1">
        <f ca="1">COUNTIF(OFFSET(class2_1,MATCH(F$1,'2 класс'!$A:$A,0)-7+'Итог по классам'!$B11,,,),"р")</f>
        <v>0</v>
      </c>
      <c r="G11" s="1">
        <f ca="1">COUNTIF(OFFSET(class2_1,MATCH(G$1,'2 класс'!$A:$A,0)-7+'Итог по классам'!$B11,,,),"ш")</f>
        <v>4</v>
      </c>
      <c r="H11" s="1">
        <f ca="1">COUNTIF(OFFSET(class2_2,MATCH(H$1,'2 класс'!$A:$A,0)-7+'Итог по классам'!$B11,,,),"Ф")</f>
        <v>0</v>
      </c>
      <c r="I11" s="1">
        <f ca="1">COUNTIF(OFFSET(class2_2,MATCH(I$1,'2 класс'!$A:$A,0)-7+'Итог по классам'!$B11,,,),"р")</f>
        <v>0</v>
      </c>
      <c r="J11" s="1">
        <f ca="1">COUNTIF(OFFSET(class2_2,MATCH(J$1,'2 класс'!$A:$A,0)-7+'Итог по классам'!$B11,,,),"ш")</f>
        <v>5</v>
      </c>
      <c r="K11" s="9">
        <f ca="1">COUNTIF(OFFSET(class2_1,MATCH(K$1,'2 класс'!$A:$A,0)-7+'Итог по классам'!$B11,,,),"Ф")</f>
        <v>0</v>
      </c>
      <c r="L11" s="1">
        <f ca="1">COUNTIF(OFFSET(class2_1,MATCH(L$1,'2 класс'!$A:$A,0)-7+'Итог по классам'!$B11,,,),"р")</f>
        <v>0</v>
      </c>
      <c r="M11" s="1">
        <f ca="1">COUNTIF(OFFSET(class2_1,MATCH(M$1,'2 класс'!$A:$A,0)-7+'Итог по классам'!$B11,,,),"ш")</f>
        <v>0</v>
      </c>
      <c r="N11" s="1">
        <f ca="1">COUNTIF(OFFSET(class2_2,MATCH(N$1,'2 класс'!$A:$A,0)-7+'Итог по классам'!$B11,,,),"Ф")</f>
        <v>0</v>
      </c>
      <c r="O11" s="1">
        <f ca="1">COUNTIF(OFFSET(class2_2,MATCH(O$1,'2 класс'!$A:$A,0)-7+'Итог по классам'!$B11,,,),"р")</f>
        <v>0</v>
      </c>
      <c r="P11" s="1">
        <f ca="1">COUNTIF(OFFSET(class2_2,MATCH(P$1,'2 класс'!$A:$A,0)-7+'Итог по классам'!$B11,,,),"ш")</f>
        <v>0</v>
      </c>
      <c r="Q11" s="9">
        <f ca="1">COUNTIF(OFFSET(class2_1,MATCH(Q$1,'2 класс'!$A:$A,0)-7+'Итог по классам'!$B11,,,),"Ф")</f>
        <v>0</v>
      </c>
      <c r="R11" s="1">
        <f ca="1">COUNTIF(OFFSET(class2_1,MATCH(R$1,'2 класс'!$A:$A,0)-7+'Итог по классам'!$B11,,,),"р")</f>
        <v>0</v>
      </c>
      <c r="S11" s="1">
        <f ca="1">COUNTIF(OFFSET(class2_1,MATCH(S$1,'2 класс'!$A:$A,0)-7+'Итог по классам'!$B11,,,),"ш")</f>
        <v>0</v>
      </c>
      <c r="T11" s="1">
        <f ca="1">COUNTIF(OFFSET(class2_2,MATCH(T$1,'2 класс'!$A:$A,0)-7+'Итог по классам'!$B11,,,),"Ф")</f>
        <v>0</v>
      </c>
      <c r="U11" s="1">
        <f ca="1">COUNTIF(OFFSET(class2_2,MATCH(U$1,'2 класс'!$A:$A,0)-7+'Итог по классам'!$B11,,,),"р")</f>
        <v>0</v>
      </c>
      <c r="V11" s="1">
        <f ca="1">COUNTIF(OFFSET(class2_2,MATCH(V$1,'2 класс'!$A:$A,0)-7+'Итог по классам'!$B11,,,),"ш")</f>
        <v>0</v>
      </c>
      <c r="W11" s="9">
        <f ca="1">COUNTIF(OFFSET(class2_1,MATCH(W$1,'2 класс'!$A:$A,0)-7+'Итог по классам'!$B11,,,),"Ф")</f>
        <v>0</v>
      </c>
      <c r="X11" s="1">
        <f ca="1">COUNTIF(OFFSET(class2_1,MATCH(X$1,'2 класс'!$A:$A,0)-7+'Итог по классам'!$B11,,,),"р")</f>
        <v>0</v>
      </c>
      <c r="Y11" s="1">
        <f ca="1">COUNTIF(OFFSET(class2_1,MATCH(Y$1,'2 класс'!$A:$A,0)-7+'Итог по классам'!$B11,,,),"ш")</f>
        <v>0</v>
      </c>
      <c r="Z11" s="1">
        <f ca="1">COUNTIF(OFFSET(class2_2,MATCH(Z$1,'2 класс'!$A:$A,0)-7+'Итог по классам'!$B11,,,),"Ф")</f>
        <v>0</v>
      </c>
      <c r="AA11" s="1">
        <f ca="1">COUNTIF(OFFSET(class2_2,MATCH(AA$1,'2 класс'!$A:$A,0)-7+'Итог по классам'!$B11,,,),"р")</f>
        <v>0</v>
      </c>
      <c r="AB11" s="1">
        <f ca="1">COUNTIF(OFFSET(class2_2,MATCH(AB$1,'2 класс'!$A:$A,0)-7+'Итог по классам'!$B11,,,),"ш")</f>
        <v>0</v>
      </c>
      <c r="AC11" s="9">
        <f ca="1">COUNTIF(OFFSET(class2_1,MATCH(AC$1,'2 класс'!$A:$A,0)-7+'Итог по классам'!$B11,,,),"Ф")</f>
        <v>0</v>
      </c>
      <c r="AD11" s="1">
        <f ca="1">COUNTIF(OFFSET(class2_1,MATCH(AD$1,'2 класс'!$A:$A,0)-7+'Итог по классам'!$B11,,,),"р")</f>
        <v>0</v>
      </c>
      <c r="AE11" s="1">
        <f ca="1">COUNTIF(OFFSET(class2_1,MATCH(AE$1,'2 класс'!$A:$A,0)-7+'Итог по классам'!$B11,,,),"ш")</f>
        <v>0</v>
      </c>
      <c r="AF11" s="1">
        <f ca="1">COUNTIF(OFFSET(class2_2,MATCH(AF$1,'2 класс'!$A:$A,0)-7+'Итог по классам'!$B11,,,),"Ф")</f>
        <v>0</v>
      </c>
      <c r="AG11" s="1">
        <f ca="1">COUNTIF(OFFSET(class2_2,MATCH(AG$1,'2 класс'!$A:$A,0)-7+'Итог по классам'!$B11,,,),"р")</f>
        <v>0</v>
      </c>
      <c r="AH11" s="1">
        <f ca="1">COUNTIF(OFFSET(class2_2,MATCH(AH$1,'2 класс'!$A:$A,0)-7+'Итог по классам'!$B11,,,),"ш")</f>
        <v>0</v>
      </c>
      <c r="AI11" s="9">
        <f ca="1">COUNTIF(OFFSET(class2_1,MATCH(AI$1,'2 класс'!$A:$A,0)-7+'Итог по классам'!$B11,,,),"Ф")</f>
        <v>0</v>
      </c>
      <c r="AJ11" s="1">
        <f ca="1">COUNTIF(OFFSET(class2_1,MATCH(AJ$1,'2 класс'!$A:$A,0)-7+'Итог по классам'!$B11,,,),"р")</f>
        <v>0</v>
      </c>
      <c r="AK11" s="1">
        <f ca="1">COUNTIF(OFFSET(class2_1,MATCH(AK$1,'2 класс'!$A:$A,0)-7+'Итог по классам'!$B11,,,),"ш")</f>
        <v>0</v>
      </c>
      <c r="AL11" s="1">
        <f ca="1">COUNTIF(OFFSET(class2_2,MATCH(AL$1,'2 класс'!$A:$A,0)-7+'Итог по классам'!$B11,,,),"Ф")</f>
        <v>0</v>
      </c>
      <c r="AM11" s="1">
        <f ca="1">COUNTIF(OFFSET(class2_2,MATCH(AM$1,'2 класс'!$A:$A,0)-7+'Итог по классам'!$B11,,,),"р")</f>
        <v>0</v>
      </c>
      <c r="AN11" s="1">
        <f ca="1">COUNTIF(OFFSET(class2_2,MATCH(AN$1,'2 класс'!$A:$A,0)-7+'Итог по классам'!$B11,,,),"ш")</f>
        <v>0</v>
      </c>
      <c r="AO11" s="9">
        <f ca="1">COUNTIF(OFFSET(class2_1,MATCH(AO$1,'2 класс'!$A:$A,0)-7+'Итог по классам'!$B11,,,),"Ф")</f>
        <v>0</v>
      </c>
      <c r="AP11" s="1">
        <f ca="1">COUNTIF(OFFSET(class2_1,MATCH(AP$1,'2 класс'!$A:$A,0)-7+'Итог по классам'!$B11,,,),"р")</f>
        <v>0</v>
      </c>
      <c r="AQ11" s="1">
        <f ca="1">COUNTIF(OFFSET(class2_1,MATCH(AQ$1,'2 класс'!$A:$A,0)-7+'Итог по классам'!$B11,,,),"ш")</f>
        <v>0</v>
      </c>
      <c r="AR11" s="1">
        <f ca="1">COUNTIF(OFFSET(class2_2,MATCH(AR$1,'2 класс'!$A:$A,0)-7+'Итог по классам'!$B11,,,),"Ф")</f>
        <v>0</v>
      </c>
      <c r="AS11" s="1">
        <f ca="1">COUNTIF(OFFSET(class2_2,MATCH(AS$1,'2 класс'!$A:$A,0)-7+'Итог по классам'!$B11,,,),"р")</f>
        <v>0</v>
      </c>
      <c r="AT11" s="1">
        <f ca="1">COUNTIF(OFFSET(class2_2,MATCH(AT$1,'2 класс'!$A:$A,0)-7+'Итог по классам'!$B11,,,),"ш")</f>
        <v>0</v>
      </c>
      <c r="AU11" s="9">
        <f ca="1">COUNTIF(OFFSET(class2_1,MATCH(AU$1,'2 класс'!$A:$A,0)-7+'Итог по классам'!$B11,,,),"Ф")</f>
        <v>0</v>
      </c>
      <c r="AV11" s="1">
        <f ca="1">COUNTIF(OFFSET(class2_1,MATCH(AV$1,'2 класс'!$A:$A,0)-7+'Итог по классам'!$B11,,,),"р")</f>
        <v>0</v>
      </c>
      <c r="AW11" s="1">
        <f ca="1">COUNTIF(OFFSET(class2_1,MATCH(AW$1,'2 класс'!$A:$A,0)-7+'Итог по классам'!$B11,,,),"ш")</f>
        <v>0</v>
      </c>
      <c r="AX11" s="1">
        <f ca="1">COUNTIF(OFFSET(class2_2,MATCH(AX$1,'2 класс'!$A:$A,0)-7+'Итог по классам'!$B11,,,),"Ф")</f>
        <v>0</v>
      </c>
      <c r="AY11" s="1">
        <f ca="1">COUNTIF(OFFSET(class2_2,MATCH(AY$1,'2 класс'!$A:$A,0)-7+'Итог по классам'!$B11,,,),"р")</f>
        <v>0</v>
      </c>
      <c r="AZ11" s="1">
        <f ca="1">COUNTIF(OFFSET(class2_2,MATCH(AZ$1,'2 класс'!$A:$A,0)-7+'Итог по классам'!$B11,,,),"ш")</f>
        <v>0</v>
      </c>
      <c r="BA11" s="9">
        <f ca="1">COUNTIF(OFFSET(class2_1,MATCH(BA$1,'2 класс'!$A:$A,0)-7+'Итог по классам'!$B11,,,),"Ф")</f>
        <v>0</v>
      </c>
      <c r="BB11" s="1">
        <f ca="1">COUNTIF(OFFSET(class2_1,MATCH(BB$1,'2 класс'!$A:$A,0)-7+'Итог по классам'!$B11,,,),"р")</f>
        <v>0</v>
      </c>
      <c r="BC11" s="1">
        <f ca="1">COUNTIF(OFFSET(class2_1,MATCH(BC$1,'2 класс'!$A:$A,0)-7+'Итог по классам'!$B11,,,),"ш")</f>
        <v>0</v>
      </c>
      <c r="BD11" s="1">
        <f ca="1">COUNTIF(OFFSET(class2_2,MATCH(BD$1,'2 класс'!$A:$A,0)-7+'Итог по классам'!$B11,,,),"Ф")</f>
        <v>0</v>
      </c>
      <c r="BE11" s="1">
        <f ca="1">COUNTIF(OFFSET(class2_2,MATCH(BE$1,'2 класс'!$A:$A,0)-7+'Итог по классам'!$B11,,,),"р")</f>
        <v>0</v>
      </c>
      <c r="BF11" s="1">
        <f ca="1">COUNTIF(OFFSET(class2_2,MATCH(BF$1,'2 класс'!$A:$A,0)-7+'Итог по классам'!$B11,,,),"ш")</f>
        <v>0</v>
      </c>
      <c r="BG11" s="9">
        <f ca="1">COUNTIF(OFFSET(class2_1,MATCH(BG$1,'2 класс'!$A:$A,0)-7+'Итог по классам'!$B11,,,),"Ф")</f>
        <v>0</v>
      </c>
      <c r="BH11" s="1">
        <f ca="1">COUNTIF(OFFSET(class2_1,MATCH(BH$1,'2 класс'!$A:$A,0)-7+'Итог по классам'!$B11,,,),"р")</f>
        <v>0</v>
      </c>
      <c r="BI11" s="1">
        <f ca="1">COUNTIF(OFFSET(class2_1,MATCH(BI$1,'2 класс'!$A:$A,0)-7+'Итог по классам'!$B11,,,),"ш")</f>
        <v>0</v>
      </c>
      <c r="BJ11" s="1">
        <f ca="1">COUNTIF(OFFSET(class2_2,MATCH(BJ$1,'2 класс'!$A:$A,0)-7+'Итог по классам'!$B11,,,),"Ф")</f>
        <v>0</v>
      </c>
      <c r="BK11" s="1">
        <f ca="1">COUNTIF(OFFSET(class2_2,MATCH(BK$1,'2 класс'!$A:$A,0)-7+'Итог по классам'!$B11,,,),"р")</f>
        <v>0</v>
      </c>
      <c r="BL11" s="1">
        <f ca="1">COUNTIF(OFFSET(class2_2,MATCH(BL$1,'2 класс'!$A:$A,0)-7+'Итог по классам'!$B11,,,),"ш")</f>
        <v>0</v>
      </c>
      <c r="BM11" s="9">
        <f ca="1">COUNTIF(OFFSET(class2_1,MATCH(BM$1,'2 класс'!$A:$A,0)-7+'Итог по классам'!$B11,,,),"Ф")</f>
        <v>0</v>
      </c>
      <c r="BN11" s="1">
        <f ca="1">COUNTIF(OFFSET(class2_1,MATCH(BN$1,'2 класс'!$A:$A,0)-7+'Итог по классам'!$B11,,,),"р")</f>
        <v>0</v>
      </c>
      <c r="BO11" s="1">
        <f ca="1">COUNTIF(OFFSET(class2_1,MATCH(BO$1,'2 класс'!$A:$A,0)-7+'Итог по классам'!$B11,,,),"ш")</f>
        <v>0</v>
      </c>
      <c r="BP11" s="1">
        <f ca="1">COUNTIF(OFFSET(class2_2,MATCH(BP$1,'2 класс'!$A:$A,0)-7+'Итог по классам'!$B11,,,),"Ф")</f>
        <v>0</v>
      </c>
      <c r="BQ11" s="1">
        <f ca="1">COUNTIF(OFFSET(class2_2,MATCH(BQ$1,'2 класс'!$A:$A,0)-7+'Итог по классам'!$B11,,,),"р")</f>
        <v>0</v>
      </c>
      <c r="BR11" s="1">
        <f ca="1">COUNTIF(OFFSET(class2_2,MATCH(BR$1,'2 класс'!$A:$A,0)-7+'Итог по классам'!$B11,,,),"ш")</f>
        <v>0</v>
      </c>
      <c r="BS11" s="9">
        <f ca="1">COUNTIF(OFFSET(class2_1,MATCH(BS$1,'2 класс'!$A:$A,0)-7+'Итог по классам'!$B11,,,),"Ф")</f>
        <v>0</v>
      </c>
      <c r="BT11" s="1">
        <f ca="1">COUNTIF(OFFSET(class2_1,MATCH(BT$1,'2 класс'!$A:$A,0)-7+'Итог по классам'!$B11,,,),"р")</f>
        <v>0</v>
      </c>
      <c r="BU11" s="1">
        <f ca="1">COUNTIF(OFFSET(class2_1,MATCH(BU$1,'2 класс'!$A:$A,0)-7+'Итог по классам'!$B11,,,),"ш")</f>
        <v>0</v>
      </c>
      <c r="BV11" s="1">
        <f ca="1">COUNTIF(OFFSET(class2_2,MATCH(BV$1,'2 класс'!$A:$A,0)-7+'Итог по классам'!$B11,,,),"Ф")</f>
        <v>0</v>
      </c>
      <c r="BW11" s="1">
        <f ca="1">COUNTIF(OFFSET(class2_2,MATCH(BW$1,'2 класс'!$A:$A,0)-7+'Итог по классам'!$B11,,,),"р")</f>
        <v>0</v>
      </c>
      <c r="BX11" s="1">
        <f ca="1">COUNTIF(OFFSET(class2_2,MATCH(BX$1,'2 класс'!$A:$A,0)-7+'Итог по классам'!$B11,,,),"ш")</f>
        <v>0</v>
      </c>
      <c r="BY11" s="9">
        <f ca="1">COUNTIF(OFFSET(class2_1,MATCH(BY$1,'2 класс'!$A:$A,0)-7+'Итог по классам'!$B11,,,),"Ф")</f>
        <v>0</v>
      </c>
      <c r="BZ11" s="1">
        <f ca="1">COUNTIF(OFFSET(class2_1,MATCH(BZ$1,'2 класс'!$A:$A,0)-7+'Итог по классам'!$B11,,,),"р")</f>
        <v>0</v>
      </c>
      <c r="CA11" s="1">
        <f ca="1">COUNTIF(OFFSET(class2_1,MATCH(CA$1,'2 класс'!$A:$A,0)-7+'Итог по классам'!$B11,,,),"ш")</f>
        <v>0</v>
      </c>
      <c r="CB11" s="1">
        <f ca="1">COUNTIF(OFFSET(class2_2,MATCH(CB$1,'2 класс'!$A:$A,0)-7+'Итог по классам'!$B11,,,),"Ф")</f>
        <v>0</v>
      </c>
      <c r="CC11" s="1">
        <f ca="1">COUNTIF(OFFSET(class2_2,MATCH(CC$1,'2 класс'!$A:$A,0)-7+'Итог по классам'!$B11,,,),"р")</f>
        <v>0</v>
      </c>
      <c r="CD11" s="1">
        <f ca="1">COUNTIF(OFFSET(class2_2,MATCH(CD$1,'2 класс'!$A:$A,0)-7+'Итог по классам'!$B11,,,),"ш")</f>
        <v>0</v>
      </c>
      <c r="CE11" s="9">
        <f ca="1">COUNTIF(OFFSET(class2_1,MATCH(CE$1,'2 класс'!$A:$A,0)-7+'Итог по классам'!$B11,,,),"Ф")</f>
        <v>0</v>
      </c>
      <c r="CF11" s="1">
        <f ca="1">COUNTIF(OFFSET(class2_1,MATCH(CF$1,'2 класс'!$A:$A,0)-7+'Итог по классам'!$B11,,,),"р")</f>
        <v>0</v>
      </c>
      <c r="CG11" s="1">
        <f ca="1">COUNTIF(OFFSET(class2_1,MATCH(CG$1,'2 класс'!$A:$A,0)-7+'Итог по классам'!$B11,,,),"ш")</f>
        <v>0</v>
      </c>
      <c r="CH11" s="1">
        <f ca="1">COUNTIF(OFFSET(class2_2,MATCH(CH$1,'2 класс'!$A:$A,0)-7+'Итог по классам'!$B11,,,),"Ф")</f>
        <v>0</v>
      </c>
      <c r="CI11" s="1">
        <f ca="1">COUNTIF(OFFSET(class2_2,MATCH(CI$1,'2 класс'!$A:$A,0)-7+'Итог по классам'!$B11,,,),"р")</f>
        <v>0</v>
      </c>
      <c r="CJ11" s="1">
        <f ca="1">COUNTIF(OFFSET(class2_2,MATCH(CJ$1,'2 класс'!$A:$A,0)-7+'Итог по классам'!$B11,,,),"ш")</f>
        <v>0</v>
      </c>
      <c r="CK11" s="9">
        <f ca="1">COUNTIF(OFFSET(class2_1,MATCH(CK$1,'2 класс'!$A:$A,0)-7+'Итог по классам'!$B11,,,),"Ф")</f>
        <v>0</v>
      </c>
      <c r="CL11" s="1">
        <f ca="1">COUNTIF(OFFSET(class2_1,MATCH(CL$1,'2 класс'!$A:$A,0)-7+'Итог по классам'!$B11,,,),"р")</f>
        <v>0</v>
      </c>
      <c r="CM11" s="1">
        <f ca="1">COUNTIF(OFFSET(class2_1,MATCH(CM$1,'2 класс'!$A:$A,0)-7+'Итог по классам'!$B11,,,),"ш")</f>
        <v>0</v>
      </c>
      <c r="CN11" s="1">
        <f ca="1">COUNTIF(OFFSET(class2_2,MATCH(CN$1,'2 класс'!$A:$A,0)-7+'Итог по классам'!$B11,,,),"Ф")</f>
        <v>0</v>
      </c>
      <c r="CO11" s="1">
        <f ca="1">COUNTIF(OFFSET(class2_2,MATCH(CO$1,'2 класс'!$A:$A,0)-7+'Итог по классам'!$B11,,,),"р")</f>
        <v>0</v>
      </c>
      <c r="CP11" s="1">
        <f ca="1">COUNTIF(OFFSET(class2_2,MATCH(CP$1,'2 класс'!$A:$A,0)-7+'Итог по классам'!$B11,,,),"ш")</f>
        <v>0</v>
      </c>
      <c r="CQ11" s="9">
        <f ca="1">COUNTIF(OFFSET(class2_1,MATCH(CQ$1,'2 класс'!$A:$A,0)-7+'Итог по классам'!$B11,,,),"Ф")</f>
        <v>0</v>
      </c>
      <c r="CR11" s="1">
        <f ca="1">COUNTIF(OFFSET(class2_1,MATCH(CR$1,'2 класс'!$A:$A,0)-7+'Итог по классам'!$B11,,,),"р")</f>
        <v>0</v>
      </c>
      <c r="CS11" s="1">
        <f ca="1">COUNTIF(OFFSET(class2_1,MATCH(CS$1,'2 класс'!$A:$A,0)-7+'Итог по классам'!$B11,,,),"ш")</f>
        <v>0</v>
      </c>
      <c r="CT11" s="1">
        <f ca="1">COUNTIF(OFFSET(class2_2,MATCH(CT$1,'2 класс'!$A:$A,0)-7+'Итог по классам'!$B11,,,),"Ф")</f>
        <v>0</v>
      </c>
      <c r="CU11" s="1">
        <f ca="1">COUNTIF(OFFSET(class2_2,MATCH(CU$1,'2 класс'!$A:$A,0)-7+'Итог по классам'!$B11,,,),"р")</f>
        <v>0</v>
      </c>
      <c r="CV11" s="1">
        <f ca="1">COUNTIF(OFFSET(class2_2,MATCH(CV$1,'2 класс'!$A:$A,0)-7+'Итог по классам'!$B11,,,),"ш")</f>
        <v>0</v>
      </c>
      <c r="CW11" s="9">
        <f ca="1">COUNTIF(OFFSET(class2_1,MATCH(CW$1,'2 класс'!$A:$A,0)-7+'Итог по классам'!$B11,,,),"Ф")</f>
        <v>0</v>
      </c>
      <c r="CX11" s="1">
        <f ca="1">COUNTIF(OFFSET(class2_1,MATCH(CX$1,'2 класс'!$A:$A,0)-7+'Итог по классам'!$B11,,,),"р")</f>
        <v>0</v>
      </c>
      <c r="CY11" s="1">
        <f ca="1">COUNTIF(OFFSET(class2_1,MATCH(CY$1,'2 класс'!$A:$A,0)-7+'Итог по классам'!$B11,,,),"ш")</f>
        <v>0</v>
      </c>
      <c r="CZ11" s="1">
        <f ca="1">COUNTIF(OFFSET(class2_2,MATCH(CZ$1,'2 класс'!$A:$A,0)-7+'Итог по классам'!$B11,,,),"Ф")</f>
        <v>0</v>
      </c>
      <c r="DA11" s="1">
        <f ca="1">COUNTIF(OFFSET(class2_2,MATCH(DA$1,'2 класс'!$A:$A,0)-7+'Итог по классам'!$B11,,,),"р")</f>
        <v>0</v>
      </c>
      <c r="DB11" s="1">
        <f ca="1">COUNTIF(OFFSET(class2_2,MATCH(DB$1,'2 класс'!$A:$A,0)-7+'Итог по классам'!$B11,,,),"ш")</f>
        <v>0</v>
      </c>
      <c r="DC11" s="9">
        <f ca="1">COUNTIF(OFFSET(class2_1,MATCH(DC$1,'2 класс'!$A:$A,0)-7+'Итог по классам'!$B11,,,),"Ф")</f>
        <v>0</v>
      </c>
      <c r="DD11" s="1">
        <f ca="1">COUNTIF(OFFSET(class2_1,MATCH(DD$1,'2 класс'!$A:$A,0)-7+'Итог по классам'!$B11,,,),"р")</f>
        <v>0</v>
      </c>
      <c r="DE11" s="1">
        <f ca="1">COUNTIF(OFFSET(class2_1,MATCH(DE$1,'2 класс'!$A:$A,0)-7+'Итог по классам'!$B11,,,),"ш")</f>
        <v>0</v>
      </c>
      <c r="DF11" s="1">
        <f ca="1">COUNTIF(OFFSET(class2_2,MATCH(DF$1,'2 класс'!$A:$A,0)-7+'Итог по классам'!$B11,,,),"Ф")</f>
        <v>0</v>
      </c>
      <c r="DG11" s="1">
        <f ca="1">COUNTIF(OFFSET(class2_2,MATCH(DG$1,'2 класс'!$A:$A,0)-7+'Итог по классам'!$B11,,,),"р")</f>
        <v>0</v>
      </c>
      <c r="DH11" s="1">
        <f ca="1">COUNTIF(OFFSET(class2_2,MATCH(DH$1,'2 класс'!$A:$A,0)-7+'Итог по классам'!$B11,,,),"ш")</f>
        <v>0</v>
      </c>
      <c r="DI11" s="9">
        <f ca="1">COUNTIF(OFFSET(class2_1,MATCH(DI$1,'2 класс'!$A:$A,0)-7+'Итог по классам'!$B11,,,),"Ф")</f>
        <v>0</v>
      </c>
      <c r="DJ11" s="1">
        <f ca="1">COUNTIF(OFFSET(class2_1,MATCH(DJ$1,'2 класс'!$A:$A,0)-7+'Итог по классам'!$B11,,,),"р")</f>
        <v>0</v>
      </c>
      <c r="DK11" s="1">
        <f ca="1">COUNTIF(OFFSET(class2_1,MATCH(DK$1,'2 класс'!$A:$A,0)-7+'Итог по классам'!$B11,,,),"ш")</f>
        <v>0</v>
      </c>
      <c r="DL11" s="1">
        <f ca="1">COUNTIF(OFFSET(class2_2,MATCH(DL$1,'2 класс'!$A:$A,0)-7+'Итог по классам'!$B11,,,),"Ф")</f>
        <v>0</v>
      </c>
      <c r="DM11" s="1">
        <f ca="1">COUNTIF(OFFSET(class2_2,MATCH(DM$1,'2 класс'!$A:$A,0)-7+'Итог по классам'!$B11,,,),"р")</f>
        <v>0</v>
      </c>
      <c r="DN11" s="1">
        <f ca="1">COUNTIF(OFFSET(class2_2,MATCH(DN$1,'2 класс'!$A:$A,0)-7+'Итог по классам'!$B11,,,),"ш")</f>
        <v>0</v>
      </c>
      <c r="DO11" s="9">
        <f ca="1">COUNTIF(OFFSET(class2_1,MATCH(DO$1,'2 класс'!$A:$A,0)-7+'Итог по классам'!$B11,,,),"Ф")</f>
        <v>0</v>
      </c>
      <c r="DP11" s="1">
        <f ca="1">COUNTIF(OFFSET(class2_1,MATCH(DP$1,'2 класс'!$A:$A,0)-7+'Итог по классам'!$B11,,,),"р")</f>
        <v>0</v>
      </c>
      <c r="DQ11" s="1">
        <f ca="1">COUNTIF(OFFSET(class2_1,MATCH(DQ$1,'2 класс'!$A:$A,0)-7+'Итог по классам'!$B11,,,),"ш")</f>
        <v>0</v>
      </c>
      <c r="DR11" s="1">
        <f ca="1">COUNTIF(OFFSET(class2_2,MATCH(DR$1,'2 класс'!$A:$A,0)-7+'Итог по классам'!$B11,,,),"Ф")</f>
        <v>0</v>
      </c>
      <c r="DS11" s="1">
        <f ca="1">COUNTIF(OFFSET(class2_2,MATCH(DS$1,'2 класс'!$A:$A,0)-7+'Итог по классам'!$B11,,,),"р")</f>
        <v>0</v>
      </c>
      <c r="DT11" s="1">
        <f ca="1">COUNTIF(OFFSET(class2_2,MATCH(DT$1,'2 класс'!$A:$A,0)-7+'Итог по классам'!$B11,,,),"ш")</f>
        <v>0</v>
      </c>
      <c r="DU11" s="9">
        <f ca="1">COUNTIF(OFFSET(class2_1,MATCH(DU$1,'2 класс'!$A:$A,0)-7+'Итог по классам'!$B11,,,),"Ф")</f>
        <v>0</v>
      </c>
      <c r="DV11" s="1">
        <f ca="1">COUNTIF(OFFSET(class2_1,MATCH(DV$1,'2 класс'!$A:$A,0)-7+'Итог по классам'!$B11,,,),"р")</f>
        <v>0</v>
      </c>
      <c r="DW11" s="1">
        <f ca="1">COUNTIF(OFFSET(class2_1,MATCH(DW$1,'2 класс'!$A:$A,0)-7+'Итог по классам'!$B11,,,),"ш")</f>
        <v>0</v>
      </c>
      <c r="DX11" s="1">
        <f ca="1">COUNTIF(OFFSET(class2_2,MATCH(DX$1,'2 класс'!$A:$A,0)-7+'Итог по классам'!$B11,,,),"Ф")</f>
        <v>0</v>
      </c>
      <c r="DY11" s="1">
        <f ca="1">COUNTIF(OFFSET(class2_2,MATCH(DY$1,'2 класс'!$A:$A,0)-7+'Итог по классам'!$B11,,,),"р")</f>
        <v>0</v>
      </c>
      <c r="DZ11" s="1">
        <f ca="1">COUNTIF(OFFSET(class2_2,MATCH(DZ$1,'2 класс'!$A:$A,0)-7+'Итог по классам'!$B11,,,),"ш")</f>
        <v>0</v>
      </c>
      <c r="EA11" s="9">
        <f ca="1">COUNTIF(OFFSET(class2_1,MATCH(EA$1,'2 класс'!$A:$A,0)-7+'Итог по классам'!$B11,,,),"Ф")</f>
        <v>0</v>
      </c>
      <c r="EB11" s="1">
        <f ca="1">COUNTIF(OFFSET(class2_1,MATCH(EB$1,'2 класс'!$A:$A,0)-7+'Итог по классам'!$B11,,,),"р")</f>
        <v>0</v>
      </c>
      <c r="EC11" s="1">
        <f ca="1">COUNTIF(OFFSET(class2_1,MATCH(EC$1,'2 класс'!$A:$A,0)-7+'Итог по классам'!$B11,,,),"ш")</f>
        <v>0</v>
      </c>
      <c r="ED11" s="1">
        <f ca="1">COUNTIF(OFFSET(class2_2,MATCH(ED$1,'2 класс'!$A:$A,0)-7+'Итог по классам'!$B11,,,),"Ф")</f>
        <v>0</v>
      </c>
      <c r="EE11" s="1">
        <f ca="1">COUNTIF(OFFSET(class2_2,MATCH(EE$1,'2 класс'!$A:$A,0)-7+'Итог по классам'!$B11,,,),"р")</f>
        <v>0</v>
      </c>
      <c r="EF11" s="1">
        <f ca="1">COUNTIF(OFFSET(class2_2,MATCH(EF$1,'2 класс'!$A:$A,0)-7+'Итог по классам'!$B11,,,),"ш")</f>
        <v>0</v>
      </c>
      <c r="EG11" s="9">
        <f ca="1">COUNTIF(OFFSET(class2_1,MATCH(EG$1,'2 класс'!$A:$A,0)-7+'Итог по классам'!$B11,,,),"Ф")</f>
        <v>0</v>
      </c>
      <c r="EH11" s="1">
        <f ca="1">COUNTIF(OFFSET(class2_1,MATCH(EH$1,'2 класс'!$A:$A,0)-7+'Итог по классам'!$B11,,,),"р")</f>
        <v>0</v>
      </c>
      <c r="EI11" s="1">
        <f ca="1">COUNTIF(OFFSET(class2_1,MATCH(EI$1,'2 класс'!$A:$A,0)-7+'Итог по классам'!$B11,,,),"ш")</f>
        <v>0</v>
      </c>
      <c r="EJ11" s="1">
        <f ca="1">COUNTIF(OFFSET(class2_2,MATCH(EJ$1,'2 класс'!$A:$A,0)-7+'Итог по классам'!$B11,,,),"Ф")</f>
        <v>0</v>
      </c>
      <c r="EK11" s="1">
        <f ca="1">COUNTIF(OFFSET(class2_2,MATCH(EK$1,'2 класс'!$A:$A,0)-7+'Итог по классам'!$B11,,,),"р")</f>
        <v>0</v>
      </c>
      <c r="EL11" s="1">
        <f ca="1">COUNTIF(OFFSET(class2_2,MATCH(EL$1,'2 класс'!$A:$A,0)-7+'Итог по классам'!$B11,,,),"ш")</f>
        <v>0</v>
      </c>
      <c r="EM11" s="9">
        <f ca="1">COUNTIF(OFFSET(class2_1,MATCH(EM$1,'2 класс'!$A:$A,0)-7+'Итог по классам'!$B11,,,),"Ф")</f>
        <v>0</v>
      </c>
      <c r="EN11" s="1">
        <f ca="1">COUNTIF(OFFSET(class2_1,MATCH(EN$1,'2 класс'!$A:$A,0)-7+'Итог по классам'!$B11,,,),"р")</f>
        <v>0</v>
      </c>
      <c r="EO11" s="1">
        <f ca="1">COUNTIF(OFFSET(class2_1,MATCH(EO$1,'2 класс'!$A:$A,0)-7+'Итог по классам'!$B11,,,),"ш")</f>
        <v>0</v>
      </c>
      <c r="EP11" s="1">
        <f ca="1">COUNTIF(OFFSET(class2_2,MATCH(EP$1,'2 класс'!$A:$A,0)-7+'Итог по классам'!$B11,,,),"Ф")</f>
        <v>0</v>
      </c>
      <c r="EQ11" s="1">
        <f ca="1">COUNTIF(OFFSET(class2_2,MATCH(EQ$1,'2 класс'!$A:$A,0)-7+'Итог по классам'!$B11,,,),"р")</f>
        <v>0</v>
      </c>
      <c r="ER11" s="1">
        <f ca="1">COUNTIF(OFFSET(class2_2,MATCH(ER$1,'2 класс'!$A:$A,0)-7+'Итог по классам'!$B11,,,),"ш")</f>
        <v>0</v>
      </c>
      <c r="ES11" s="9">
        <f ca="1">COUNTIF(OFFSET(class2_1,MATCH(ES$1,'2 класс'!$A:$A,0)-7+'Итог по классам'!$B11,,,),"Ф")</f>
        <v>0</v>
      </c>
      <c r="ET11" s="1">
        <f ca="1">COUNTIF(OFFSET(class2_1,MATCH(ET$1,'2 класс'!$A:$A,0)-7+'Итог по классам'!$B11,,,),"р")</f>
        <v>0</v>
      </c>
      <c r="EU11" s="1">
        <f ca="1">COUNTIF(OFFSET(class2_1,MATCH(EU$1,'2 класс'!$A:$A,0)-7+'Итог по классам'!$B11,,,),"ш")</f>
        <v>0</v>
      </c>
      <c r="EV11" s="1">
        <f ca="1">COUNTIF(OFFSET(class2_2,MATCH(EV$1,'2 класс'!$A:$A,0)-7+'Итог по классам'!$B11,,,),"Ф")</f>
        <v>0</v>
      </c>
      <c r="EW11" s="1">
        <f ca="1">COUNTIF(OFFSET(class2_2,MATCH(EW$1,'2 класс'!$A:$A,0)-7+'Итог по классам'!$B11,,,),"р")</f>
        <v>0</v>
      </c>
      <c r="EX11" s="1">
        <f ca="1">COUNTIF(OFFSET(class2_2,MATCH(EX$1,'2 класс'!$A:$A,0)-7+'Итог по классам'!$B11,,,),"ш")</f>
        <v>0</v>
      </c>
      <c r="EY11" s="9">
        <f ca="1">COUNTIF(OFFSET(class2_1,MATCH(EY$1,'2 класс'!$A:$A,0)-7+'Итог по классам'!$B11,,,),"Ф")</f>
        <v>0</v>
      </c>
      <c r="EZ11" s="1">
        <f ca="1">COUNTIF(OFFSET(class2_1,MATCH(EZ$1,'2 класс'!$A:$A,0)-7+'Итог по классам'!$B11,,,),"р")</f>
        <v>0</v>
      </c>
      <c r="FA11" s="1">
        <f ca="1">COUNTIF(OFFSET(class2_1,MATCH(FA$1,'2 класс'!$A:$A,0)-7+'Итог по классам'!$B11,,,),"ш")</f>
        <v>0</v>
      </c>
      <c r="FB11" s="1">
        <f ca="1">COUNTIF(OFFSET(class2_2,MATCH(FB$1,'2 класс'!$A:$A,0)-7+'Итог по классам'!$B11,,,),"Ф")</f>
        <v>0</v>
      </c>
      <c r="FC11" s="1">
        <f ca="1">COUNTIF(OFFSET(class2_2,MATCH(FC$1,'2 класс'!$A:$A,0)-7+'Итог по классам'!$B11,,,),"р")</f>
        <v>0</v>
      </c>
      <c r="FD11" s="1">
        <f ca="1">COUNTIF(OFFSET(class2_2,MATCH(FD$1,'2 класс'!$A:$A,0)-7+'Итог по классам'!$B11,,,),"ш")</f>
        <v>0</v>
      </c>
      <c r="FE11" s="9">
        <f ca="1">COUNTIF(OFFSET(class2_1,MATCH(FE$1,'2 класс'!$A:$A,0)-7+'Итог по классам'!$B11,,,),"Ф")</f>
        <v>0</v>
      </c>
      <c r="FF11" s="1">
        <f ca="1">COUNTIF(OFFSET(class2_1,MATCH(FF$1,'2 класс'!$A:$A,0)-7+'Итог по классам'!$B11,,,),"р")</f>
        <v>0</v>
      </c>
      <c r="FG11" s="1">
        <f ca="1">COUNTIF(OFFSET(class2_1,MATCH(FG$1,'2 класс'!$A:$A,0)-7+'Итог по классам'!$B11,,,),"ш")</f>
        <v>0</v>
      </c>
      <c r="FH11" s="1">
        <f ca="1">COUNTIF(OFFSET(class2_2,MATCH(FH$1,'2 класс'!$A:$A,0)-7+'Итог по классам'!$B11,,,),"Ф")</f>
        <v>0</v>
      </c>
      <c r="FI11" s="1">
        <f ca="1">COUNTIF(OFFSET(class2_2,MATCH(FI$1,'2 класс'!$A:$A,0)-7+'Итог по классам'!$B11,,,),"р")</f>
        <v>0</v>
      </c>
      <c r="FJ11" s="1">
        <f ca="1">COUNTIF(OFFSET(class2_2,MATCH(FJ$1,'2 класс'!$A:$A,0)-7+'Итог по классам'!$B11,,,),"ш")</f>
        <v>0</v>
      </c>
      <c r="FK11" s="9">
        <f ca="1">COUNTIF(OFFSET(class2_1,MATCH(FK$1,'2 класс'!$A:$A,0)-7+'Итог по классам'!$B11,,,),"Ф")</f>
        <v>0</v>
      </c>
      <c r="FL11" s="1">
        <f ca="1">COUNTIF(OFFSET(class2_1,MATCH(FL$1,'2 класс'!$A:$A,0)-7+'Итог по классам'!$B11,,,),"р")</f>
        <v>0</v>
      </c>
      <c r="FM11" s="1">
        <f ca="1">COUNTIF(OFFSET(class2_1,MATCH(FM$1,'2 класс'!$A:$A,0)-7+'Итог по классам'!$B11,,,),"ш")</f>
        <v>0</v>
      </c>
      <c r="FN11" s="1">
        <f ca="1">COUNTIF(OFFSET(class2_2,MATCH(FN$1,'2 класс'!$A:$A,0)-7+'Итог по классам'!$B11,,,),"Ф")</f>
        <v>0</v>
      </c>
      <c r="FO11" s="1">
        <f ca="1">COUNTIF(OFFSET(class2_2,MATCH(FO$1,'2 класс'!$A:$A,0)-7+'Итог по классам'!$B11,,,),"р")</f>
        <v>0</v>
      </c>
      <c r="FP11" s="1">
        <f ca="1">COUNTIF(OFFSET(class2_2,MATCH(FP$1,'2 класс'!$A:$A,0)-7+'Итог по классам'!$B11,,,),"ш")</f>
        <v>0</v>
      </c>
      <c r="FQ11" s="9">
        <f ca="1">COUNTIF(OFFSET(class2_1,MATCH(FQ$1,'2 класс'!$A:$A,0)-7+'Итог по классам'!$B11,,,),"Ф")</f>
        <v>0</v>
      </c>
      <c r="FR11" s="1">
        <f ca="1">COUNTIF(OFFSET(class2_1,MATCH(FR$1,'2 класс'!$A:$A,0)-7+'Итог по классам'!$B11,,,),"р")</f>
        <v>0</v>
      </c>
      <c r="FS11" s="1">
        <f ca="1">COUNTIF(OFFSET(class2_1,MATCH(FS$1,'2 класс'!$A:$A,0)-7+'Итог по классам'!$B11,,,),"ш")</f>
        <v>0</v>
      </c>
      <c r="FT11" s="1">
        <f ca="1">COUNTIF(OFFSET(class2_2,MATCH(FT$1,'2 класс'!$A:$A,0)-7+'Итог по классам'!$B11,,,),"Ф")</f>
        <v>0</v>
      </c>
      <c r="FU11" s="1">
        <f ca="1">COUNTIF(OFFSET(class2_2,MATCH(FU$1,'2 класс'!$A:$A,0)-7+'Итог по классам'!$B11,,,),"р")</f>
        <v>0</v>
      </c>
      <c r="FV11" s="1">
        <f ca="1">COUNTIF(OFFSET(class2_2,MATCH(FV$1,'2 класс'!$A:$A,0)-7+'Итог по классам'!$B11,,,),"ш")</f>
        <v>0</v>
      </c>
      <c r="FW11" s="9">
        <f ca="1">COUNTIF(OFFSET(class2_1,MATCH(FW$1,'2 класс'!$A:$A,0)-7+'Итог по классам'!$B11,,,),"Ф")</f>
        <v>0</v>
      </c>
      <c r="FX11" s="1">
        <f ca="1">COUNTIF(OFFSET(class2_1,MATCH(FX$1,'2 класс'!$A:$A,0)-7+'Итог по классам'!$B11,,,),"р")</f>
        <v>0</v>
      </c>
      <c r="FY11" s="1">
        <f ca="1">COUNTIF(OFFSET(class2_1,MATCH(FY$1,'2 класс'!$A:$A,0)-7+'Итог по классам'!$B11,,,),"ш")</f>
        <v>0</v>
      </c>
      <c r="FZ11" s="1">
        <f ca="1">COUNTIF(OFFSET(class2_2,MATCH(FZ$1,'2 класс'!$A:$A,0)-7+'Итог по классам'!$B11,,,),"Ф")</f>
        <v>0</v>
      </c>
      <c r="GA11" s="1">
        <f ca="1">COUNTIF(OFFSET(class2_2,MATCH(GA$1,'2 класс'!$A:$A,0)-7+'Итог по классам'!$B11,,,),"р")</f>
        <v>0</v>
      </c>
      <c r="GB11" s="1">
        <f ca="1">COUNTIF(OFFSET(class2_2,MATCH(GB$1,'2 класс'!$A:$A,0)-7+'Итог по классам'!$B11,,,),"ш")</f>
        <v>0</v>
      </c>
      <c r="GC11" s="9">
        <f ca="1">COUNTIF(OFFSET(class2_1,MATCH(GC$1,'2 класс'!$A:$A,0)-7+'Итог по классам'!$B11,,,),"Ф")</f>
        <v>0</v>
      </c>
      <c r="GD11" s="1">
        <f ca="1">COUNTIF(OFFSET(class2_1,MATCH(GD$1,'2 класс'!$A:$A,0)-7+'Итог по классам'!$B11,,,),"р")</f>
        <v>0</v>
      </c>
      <c r="GE11" s="1">
        <f ca="1">COUNTIF(OFFSET(class2_1,MATCH(GE$1,'2 класс'!$A:$A,0)-7+'Итог по классам'!$B11,,,),"ш")</f>
        <v>0</v>
      </c>
      <c r="GF11" s="1">
        <f ca="1">COUNTIF(OFFSET(class2_2,MATCH(GF$1,'2 класс'!$A:$A,0)-7+'Итог по классам'!$B11,,,),"Ф")</f>
        <v>0</v>
      </c>
      <c r="GG11" s="1">
        <f ca="1">COUNTIF(OFFSET(class2_2,MATCH(GG$1,'2 класс'!$A:$A,0)-7+'Итог по классам'!$B11,,,),"р")</f>
        <v>0</v>
      </c>
      <c r="GH11" s="1">
        <f ca="1">COUNTIF(OFFSET(class2_2,MATCH(GH$1,'2 класс'!$A:$A,0)-7+'Итог по классам'!$B11,,,),"ш")</f>
        <v>0</v>
      </c>
      <c r="GI11" s="9">
        <f ca="1">COUNTIF(OFFSET(class2_1,MATCH(GI$1,'2 класс'!$A:$A,0)-7+'Итог по классам'!$B11,,,),"Ф")</f>
        <v>0</v>
      </c>
      <c r="GJ11" s="1">
        <f ca="1">COUNTIF(OFFSET(class2_1,MATCH(GJ$1,'2 класс'!$A:$A,0)-7+'Итог по классам'!$B11,,,),"р")</f>
        <v>0</v>
      </c>
      <c r="GK11" s="1">
        <f ca="1">COUNTIF(OFFSET(class2_1,MATCH(GK$1,'2 класс'!$A:$A,0)-7+'Итог по классам'!$B11,,,),"ш")</f>
        <v>0</v>
      </c>
      <c r="GL11" s="1">
        <f ca="1">COUNTIF(OFFSET(class2_2,MATCH(GL$1,'2 класс'!$A:$A,0)-7+'Итог по классам'!$B11,,,),"Ф")</f>
        <v>0</v>
      </c>
      <c r="GM11" s="1">
        <f ca="1">COUNTIF(OFFSET(class2_2,MATCH(GM$1,'2 класс'!$A:$A,0)-7+'Итог по классам'!$B11,,,),"р")</f>
        <v>0</v>
      </c>
      <c r="GN11" s="1">
        <f ca="1">COUNTIF(OFFSET(class2_2,MATCH(GN$1,'2 класс'!$A:$A,0)-7+'Итог по классам'!$B11,,,),"ш")</f>
        <v>0</v>
      </c>
      <c r="GO11" s="9">
        <f ca="1">COUNTIF(OFFSET(class2_1,MATCH(GO$1,'2 класс'!$A:$A,0)-7+'Итог по классам'!$B11,,,),"Ф")</f>
        <v>0</v>
      </c>
      <c r="GP11" s="1">
        <f ca="1">COUNTIF(OFFSET(class2_1,MATCH(GP$1,'2 класс'!$A:$A,0)-7+'Итог по классам'!$B11,,,),"р")</f>
        <v>0</v>
      </c>
      <c r="GQ11" s="1">
        <f ca="1">COUNTIF(OFFSET(class2_1,MATCH(GQ$1,'2 класс'!$A:$A,0)-7+'Итог по классам'!$B11,,,),"ш")</f>
        <v>0</v>
      </c>
      <c r="GR11" s="1">
        <f ca="1">COUNTIF(OFFSET(class2_2,MATCH(GR$1,'2 класс'!$A:$A,0)-7+'Итог по классам'!$B11,,,),"Ф")</f>
        <v>0</v>
      </c>
      <c r="GS11" s="1">
        <f ca="1">COUNTIF(OFFSET(class2_2,MATCH(GS$1,'2 класс'!$A:$A,0)-7+'Итог по классам'!$B11,,,),"р")</f>
        <v>0</v>
      </c>
      <c r="GT11" s="1">
        <f ca="1">COUNTIF(OFFSET(class2_2,MATCH(GT$1,'2 класс'!$A:$A,0)-7+'Итог по классам'!$B11,,,),"ш")</f>
        <v>0</v>
      </c>
      <c r="GU11" s="9">
        <f ca="1">COUNTIF(OFFSET(class2_1,MATCH(GU$1,'2 класс'!$A:$A,0)-7+'Итог по классам'!$B11,,,),"Ф")</f>
        <v>0</v>
      </c>
      <c r="GV11" s="1">
        <f ca="1">COUNTIF(OFFSET(class2_1,MATCH(GV$1,'2 класс'!$A:$A,0)-7+'Итог по классам'!$B11,,,),"р")</f>
        <v>0</v>
      </c>
      <c r="GW11" s="1">
        <f ca="1">COUNTIF(OFFSET(class2_1,MATCH(GW$1,'2 класс'!$A:$A,0)-7+'Итог по классам'!$B11,,,),"ш")</f>
        <v>0</v>
      </c>
      <c r="GX11" s="1">
        <f ca="1">COUNTIF(OFFSET(class2_2,MATCH(GX$1,'2 класс'!$A:$A,0)-7+'Итог по классам'!$B11,,,),"Ф")</f>
        <v>0</v>
      </c>
      <c r="GY11" s="1">
        <f ca="1">COUNTIF(OFFSET(class2_2,MATCH(GY$1,'2 класс'!$A:$A,0)-7+'Итог по классам'!$B11,,,),"р")</f>
        <v>0</v>
      </c>
      <c r="GZ11" s="1">
        <f ca="1">COUNTIF(OFFSET(class2_2,MATCH(GZ$1,'2 класс'!$A:$A,0)-7+'Итог по классам'!$B11,,,),"ш")</f>
        <v>0</v>
      </c>
      <c r="HA11" s="9">
        <f ca="1">COUNTIF(OFFSET(class2_1,MATCH(HA$1,'2 класс'!$A:$A,0)-7+'Итог по классам'!$B11,,,),"Ф")</f>
        <v>0</v>
      </c>
      <c r="HB11" s="1">
        <f ca="1">COUNTIF(OFFSET(class2_1,MATCH(HB$1,'2 класс'!$A:$A,0)-7+'Итог по классам'!$B11,,,),"р")</f>
        <v>0</v>
      </c>
      <c r="HC11" s="1">
        <f ca="1">COUNTIF(OFFSET(class2_1,MATCH(HC$1,'2 класс'!$A:$A,0)-7+'Итог по классам'!$B11,,,),"ш")</f>
        <v>0</v>
      </c>
      <c r="HD11" s="1">
        <f ca="1">COUNTIF(OFFSET(class2_2,MATCH(HD$1,'2 класс'!$A:$A,0)-7+'Итог по классам'!$B11,,,),"Ф")</f>
        <v>0</v>
      </c>
      <c r="HE11" s="1">
        <f ca="1">COUNTIF(OFFSET(class2_2,MATCH(HE$1,'2 класс'!$A:$A,0)-7+'Итог по классам'!$B11,,,),"р")</f>
        <v>0</v>
      </c>
      <c r="HF11" s="1">
        <f ca="1">COUNTIF(OFFSET(class2_2,MATCH(HF$1,'2 класс'!$A:$A,0)-7+'Итог по классам'!$B11,,,),"ш")</f>
        <v>0</v>
      </c>
      <c r="HG11" s="9">
        <f ca="1">COUNTIF(OFFSET(class2_1,MATCH(HG$1,'2 класс'!$A:$A,0)-7+'Итог по классам'!$B11,,,),"Ф")</f>
        <v>0</v>
      </c>
      <c r="HH11" s="1">
        <f ca="1">COUNTIF(OFFSET(class2_1,MATCH(HH$1,'2 класс'!$A:$A,0)-7+'Итог по классам'!$B11,,,),"р")</f>
        <v>0</v>
      </c>
      <c r="HI11" s="1">
        <f ca="1">COUNTIF(OFFSET(class2_1,MATCH(HI$1,'2 класс'!$A:$A,0)-7+'Итог по классам'!$B11,,,),"ш")</f>
        <v>0</v>
      </c>
      <c r="HJ11" s="1">
        <f ca="1">COUNTIF(OFFSET(class2_2,MATCH(HJ$1,'2 класс'!$A:$A,0)-7+'Итог по классам'!$B11,,,),"Ф")</f>
        <v>0</v>
      </c>
      <c r="HK11" s="1">
        <f ca="1">COUNTIF(OFFSET(class2_2,MATCH(HK$1,'2 класс'!$A:$A,0)-7+'Итог по классам'!$B11,,,),"р")</f>
        <v>0</v>
      </c>
      <c r="HL11" s="1">
        <f ca="1">COUNTIF(OFFSET(class2_2,MATCH(HL$1,'2 класс'!$A:$A,0)-7+'Итог по классам'!$B11,,,),"ш")</f>
        <v>0</v>
      </c>
      <c r="HM11" s="9">
        <f ca="1">COUNTIF(OFFSET(class2_1,MATCH(HM$1,'2 класс'!$A:$A,0)-7+'Итог по классам'!$B11,,,),"Ф")</f>
        <v>0</v>
      </c>
      <c r="HN11" s="1">
        <f ca="1">COUNTIF(OFFSET(class2_1,MATCH(HN$1,'2 класс'!$A:$A,0)-7+'Итог по классам'!$B11,,,),"р")</f>
        <v>0</v>
      </c>
      <c r="HO11" s="1">
        <f ca="1">COUNTIF(OFFSET(class2_1,MATCH(HO$1,'2 класс'!$A:$A,0)-7+'Итог по классам'!$B11,,,),"ш")</f>
        <v>0</v>
      </c>
      <c r="HP11" s="1">
        <f ca="1">COUNTIF(OFFSET(class2_2,MATCH(HP$1,'2 класс'!$A:$A,0)-7+'Итог по классам'!$B11,,,),"Ф")</f>
        <v>0</v>
      </c>
      <c r="HQ11" s="1">
        <f ca="1">COUNTIF(OFFSET(class2_2,MATCH(HQ$1,'2 класс'!$A:$A,0)-7+'Итог по классам'!$B11,,,),"р")</f>
        <v>0</v>
      </c>
      <c r="HR11" s="1">
        <f ca="1">COUNTIF(OFFSET(class2_2,MATCH(HR$1,'2 класс'!$A:$A,0)-7+'Итог по классам'!$B11,,,),"ш")</f>
        <v>0</v>
      </c>
      <c r="HS11" s="9">
        <f ca="1">COUNTIF(OFFSET(class2_1,MATCH(HS$1,'2 класс'!$A:$A,0)-7+'Итог по классам'!$B11,,,),"Ф")</f>
        <v>0</v>
      </c>
      <c r="HT11" s="1">
        <f ca="1">COUNTIF(OFFSET(class2_1,MATCH(HT$1,'2 класс'!$A:$A,0)-7+'Итог по классам'!$B11,,,),"р")</f>
        <v>0</v>
      </c>
      <c r="HU11" s="1">
        <f ca="1">COUNTIF(OFFSET(class2_1,MATCH(HU$1,'2 класс'!$A:$A,0)-7+'Итог по классам'!$B11,,,),"ш")</f>
        <v>0</v>
      </c>
      <c r="HV11" s="1">
        <f ca="1">COUNTIF(OFFSET(class2_2,MATCH(HV$1,'2 класс'!$A:$A,0)-7+'Итог по классам'!$B11,,,),"Ф")</f>
        <v>0</v>
      </c>
      <c r="HW11" s="1">
        <f ca="1">COUNTIF(OFFSET(class2_2,MATCH(HW$1,'2 класс'!$A:$A,0)-7+'Итог по классам'!$B11,,,),"р")</f>
        <v>0</v>
      </c>
      <c r="HX11" s="1">
        <f ca="1">COUNTIF(OFFSET(class2_2,MATCH(HX$1,'2 класс'!$A:$A,0)-7+'Итог по классам'!$B11,,,),"ш")</f>
        <v>0</v>
      </c>
      <c r="HY11" s="9">
        <f ca="1">COUNTIF(OFFSET(class2_1,MATCH(HY$1,'2 класс'!$A:$A,0)-7+'Итог по классам'!$B11,,,),"Ф")</f>
        <v>0</v>
      </c>
      <c r="HZ11" s="1">
        <f ca="1">COUNTIF(OFFSET(class2_1,MATCH(HZ$1,'2 класс'!$A:$A,0)-7+'Итог по классам'!$B11,,,),"р")</f>
        <v>0</v>
      </c>
      <c r="IA11" s="1">
        <f ca="1">COUNTIF(OFFSET(class2_1,MATCH(IA$1,'2 класс'!$A:$A,0)-7+'Итог по классам'!$B11,,,),"ш")</f>
        <v>0</v>
      </c>
      <c r="IB11" s="1">
        <f ca="1">COUNTIF(OFFSET(class2_2,MATCH(IB$1,'2 класс'!$A:$A,0)-7+'Итог по классам'!$B11,,,),"Ф")</f>
        <v>0</v>
      </c>
      <c r="IC11" s="1">
        <f ca="1">COUNTIF(OFFSET(class2_2,MATCH(IC$1,'2 класс'!$A:$A,0)-7+'Итог по классам'!$B11,,,),"р")</f>
        <v>0</v>
      </c>
      <c r="ID11" s="1">
        <f ca="1">COUNTIF(OFFSET(class2_2,MATCH(ID$1,'2 класс'!$A:$A,0)-7+'Итог по классам'!$B11,,,),"ш")</f>
        <v>0</v>
      </c>
      <c r="IE11" s="9">
        <f ca="1">COUNTIF(OFFSET(class2_1,MATCH(IE$1,'2 класс'!$A:$A,0)-7+'Итог по классам'!$B11,,,),"Ф")</f>
        <v>0</v>
      </c>
      <c r="IF11" s="1">
        <f ca="1">COUNTIF(OFFSET(class2_1,MATCH(IF$1,'2 класс'!$A:$A,0)-7+'Итог по классам'!$B11,,,),"р")</f>
        <v>0</v>
      </c>
      <c r="IG11" s="1">
        <f ca="1">COUNTIF(OFFSET(class2_1,MATCH(IG$1,'2 класс'!$A:$A,0)-7+'Итог по классам'!$B11,,,),"ш")</f>
        <v>0</v>
      </c>
      <c r="IH11" s="1">
        <f ca="1">COUNTIF(OFFSET(class2_2,MATCH(IH$1,'2 класс'!$A:$A,0)-7+'Итог по классам'!$B11,,,),"Ф")</f>
        <v>0</v>
      </c>
      <c r="II11" s="1">
        <f ca="1">COUNTIF(OFFSET(class2_2,MATCH(II$1,'2 класс'!$A:$A,0)-7+'Итог по классам'!$B11,,,),"р")</f>
        <v>0</v>
      </c>
      <c r="IJ11" s="1">
        <f ca="1">COUNTIF(OFFSET(class2_2,MATCH(IJ$1,'2 класс'!$A:$A,0)-7+'Итог по классам'!$B11,,,),"ш")</f>
        <v>0</v>
      </c>
      <c r="IK11" s="9">
        <f ca="1">COUNTIF(OFFSET(class2_1,MATCH(IK$1,'2 класс'!$A:$A,0)-7+'Итог по классам'!$B11,,,),"Ф")</f>
        <v>0</v>
      </c>
      <c r="IL11" s="1">
        <f ca="1">COUNTIF(OFFSET(class2_1,MATCH(IL$1,'2 класс'!$A:$A,0)-7+'Итог по классам'!$B11,,,),"р")</f>
        <v>0</v>
      </c>
      <c r="IM11" s="1">
        <f ca="1">COUNTIF(OFFSET(class2_1,MATCH(IM$1,'2 класс'!$A:$A,0)-7+'Итог по классам'!$B11,,,),"ш")</f>
        <v>0</v>
      </c>
      <c r="IN11" s="1">
        <f ca="1">COUNTIF(OFFSET(class2_2,MATCH(IN$1,'2 класс'!$A:$A,0)-7+'Итог по классам'!$B11,,,),"Ф")</f>
        <v>0</v>
      </c>
      <c r="IO11" s="1">
        <f ca="1">COUNTIF(OFFSET(class2_2,MATCH(IO$1,'2 класс'!$A:$A,0)-7+'Итог по классам'!$B11,,,),"р")</f>
        <v>0</v>
      </c>
      <c r="IP11" s="1">
        <f ca="1">COUNTIF(OFFSET(class2_2,MATCH(IP$1,'2 класс'!$A:$A,0)-7+'Итог по классам'!$B11,,,),"ш")</f>
        <v>0</v>
      </c>
      <c r="IQ11" s="9">
        <f ca="1">COUNTIF(OFFSET(class2_1,MATCH(IQ$1,'2 класс'!$A:$A,0)-7+'Итог по классам'!$B11,,,),"Ф")</f>
        <v>0</v>
      </c>
      <c r="IR11" s="1">
        <f ca="1">COUNTIF(OFFSET(class2_1,MATCH(IR$1,'2 класс'!$A:$A,0)-7+'Итог по классам'!$B11,,,),"р")</f>
        <v>0</v>
      </c>
      <c r="IS11" s="1">
        <f ca="1">COUNTIF(OFFSET(class2_1,MATCH(IS$1,'2 класс'!$A:$A,0)-7+'Итог по классам'!$B11,,,),"ш")</f>
        <v>0</v>
      </c>
      <c r="IT11" s="1">
        <f ca="1">COUNTIF(OFFSET(class2_2,MATCH(IT$1,'2 класс'!$A:$A,0)-7+'Итог по классам'!$B11,,,),"Ф")</f>
        <v>0</v>
      </c>
      <c r="IU11" s="1">
        <f ca="1">COUNTIF(OFFSET(class2_2,MATCH(IU$1,'2 класс'!$A:$A,0)-7+'Итог по классам'!$B11,,,),"р")</f>
        <v>0</v>
      </c>
      <c r="IV11" s="1">
        <f ca="1">COUNTIF(OFFSET(class2_2,MATCH(IV$1,'2 класс'!$A:$A,0)-7+'Итог по классам'!$B11,,,),"ш")</f>
        <v>0</v>
      </c>
    </row>
    <row r="12" spans="1:256" x14ac:dyDescent="0.25">
      <c r="A12">
        <f t="shared" si="6"/>
        <v>1</v>
      </c>
      <c r="B12" s="1">
        <v>7</v>
      </c>
      <c r="C12" s="8" t="s">
        <v>75</v>
      </c>
      <c r="D12" s="8" t="s">
        <v>68</v>
      </c>
      <c r="E12" s="1">
        <f ca="1">COUNTIF(OFFSET(class2_1,MATCH(E$1,'2 класс'!$A:$A,0)-7+'Итог по классам'!$B12,,,),"Ф")</f>
        <v>0</v>
      </c>
      <c r="F12" s="1">
        <f ca="1">COUNTIF(OFFSET(class2_1,MATCH(F$1,'2 класс'!$A:$A,0)-7+'Итог по классам'!$B12,,,),"р")</f>
        <v>0</v>
      </c>
      <c r="G12" s="1">
        <f ca="1">COUNTIF(OFFSET(class2_1,MATCH(G$1,'2 класс'!$A:$A,0)-7+'Итог по классам'!$B12,,,),"ш")</f>
        <v>3</v>
      </c>
      <c r="H12" s="1">
        <f ca="1">COUNTIF(OFFSET(class2_2,MATCH(H$1,'2 класс'!$A:$A,0)-7+'Итог по классам'!$B12,,,),"Ф")</f>
        <v>0</v>
      </c>
      <c r="I12" s="1">
        <f ca="1">COUNTIF(OFFSET(class2_2,MATCH(I$1,'2 класс'!$A:$A,0)-7+'Итог по классам'!$B12,,,),"р")</f>
        <v>0</v>
      </c>
      <c r="J12" s="1">
        <f ca="1">COUNTIF(OFFSET(class2_2,MATCH(J$1,'2 класс'!$A:$A,0)-7+'Итог по классам'!$B12,,,),"ш")</f>
        <v>4</v>
      </c>
      <c r="K12" s="9">
        <f ca="1">COUNTIF(OFFSET(class2_1,MATCH(K$1,'2 класс'!$A:$A,0)-7+'Итог по классам'!$B12,,,),"Ф")</f>
        <v>0</v>
      </c>
      <c r="L12" s="1">
        <f ca="1">COUNTIF(OFFSET(class2_1,MATCH(L$1,'2 класс'!$A:$A,0)-7+'Итог по классам'!$B12,,,),"р")</f>
        <v>0</v>
      </c>
      <c r="M12" s="1">
        <f ca="1">COUNTIF(OFFSET(class2_1,MATCH(M$1,'2 класс'!$A:$A,0)-7+'Итог по классам'!$B12,,,),"ш")</f>
        <v>0</v>
      </c>
      <c r="N12" s="1">
        <f ca="1">COUNTIF(OFFSET(class2_2,MATCH(N$1,'2 класс'!$A:$A,0)-7+'Итог по классам'!$B12,,,),"Ф")</f>
        <v>0</v>
      </c>
      <c r="O12" s="1">
        <f ca="1">COUNTIF(OFFSET(class2_2,MATCH(O$1,'2 класс'!$A:$A,0)-7+'Итог по классам'!$B12,,,),"р")</f>
        <v>0</v>
      </c>
      <c r="P12" s="1">
        <f ca="1">COUNTIF(OFFSET(class2_2,MATCH(P$1,'2 класс'!$A:$A,0)-7+'Итог по классам'!$B12,,,),"ш")</f>
        <v>0</v>
      </c>
      <c r="Q12" s="9">
        <f ca="1">COUNTIF(OFFSET(class2_1,MATCH(Q$1,'2 класс'!$A:$A,0)-7+'Итог по классам'!$B12,,,),"Ф")</f>
        <v>0</v>
      </c>
      <c r="R12" s="1">
        <f ca="1">COUNTIF(OFFSET(class2_1,MATCH(R$1,'2 класс'!$A:$A,0)-7+'Итог по классам'!$B12,,,),"р")</f>
        <v>0</v>
      </c>
      <c r="S12" s="1">
        <f ca="1">COUNTIF(OFFSET(class2_1,MATCH(S$1,'2 класс'!$A:$A,0)-7+'Итог по классам'!$B12,,,),"ш")</f>
        <v>0</v>
      </c>
      <c r="T12" s="1">
        <f ca="1">COUNTIF(OFFSET(class2_2,MATCH(T$1,'2 класс'!$A:$A,0)-7+'Итог по классам'!$B12,,,),"Ф")</f>
        <v>0</v>
      </c>
      <c r="U12" s="1">
        <f ca="1">COUNTIF(OFFSET(class2_2,MATCH(U$1,'2 класс'!$A:$A,0)-7+'Итог по классам'!$B12,,,),"р")</f>
        <v>0</v>
      </c>
      <c r="V12" s="1">
        <f ca="1">COUNTIF(OFFSET(class2_2,MATCH(V$1,'2 класс'!$A:$A,0)-7+'Итог по классам'!$B12,,,),"ш")</f>
        <v>0</v>
      </c>
      <c r="W12" s="9">
        <f ca="1">COUNTIF(OFFSET(class2_1,MATCH(W$1,'2 класс'!$A:$A,0)-7+'Итог по классам'!$B12,,,),"Ф")</f>
        <v>0</v>
      </c>
      <c r="X12" s="1">
        <f ca="1">COUNTIF(OFFSET(class2_1,MATCH(X$1,'2 класс'!$A:$A,0)-7+'Итог по классам'!$B12,,,),"р")</f>
        <v>0</v>
      </c>
      <c r="Y12" s="1">
        <f ca="1">COUNTIF(OFFSET(class2_1,MATCH(Y$1,'2 класс'!$A:$A,0)-7+'Итог по классам'!$B12,,,),"ш")</f>
        <v>0</v>
      </c>
      <c r="Z12" s="1">
        <f ca="1">COUNTIF(OFFSET(class2_2,MATCH(Z$1,'2 класс'!$A:$A,0)-7+'Итог по классам'!$B12,,,),"Ф")</f>
        <v>0</v>
      </c>
      <c r="AA12" s="1">
        <f ca="1">COUNTIF(OFFSET(class2_2,MATCH(AA$1,'2 класс'!$A:$A,0)-7+'Итог по классам'!$B12,,,),"р")</f>
        <v>0</v>
      </c>
      <c r="AB12" s="1">
        <f ca="1">COUNTIF(OFFSET(class2_2,MATCH(AB$1,'2 класс'!$A:$A,0)-7+'Итог по классам'!$B12,,,),"ш")</f>
        <v>0</v>
      </c>
      <c r="AC12" s="9">
        <f ca="1">COUNTIF(OFFSET(class2_1,MATCH(AC$1,'2 класс'!$A:$A,0)-7+'Итог по классам'!$B12,,,),"Ф")</f>
        <v>0</v>
      </c>
      <c r="AD12" s="1">
        <f ca="1">COUNTIF(OFFSET(class2_1,MATCH(AD$1,'2 класс'!$A:$A,0)-7+'Итог по классам'!$B12,,,),"р")</f>
        <v>0</v>
      </c>
      <c r="AE12" s="1">
        <f ca="1">COUNTIF(OFFSET(class2_1,MATCH(AE$1,'2 класс'!$A:$A,0)-7+'Итог по классам'!$B12,,,),"ш")</f>
        <v>0</v>
      </c>
      <c r="AF12" s="1">
        <f ca="1">COUNTIF(OFFSET(class2_2,MATCH(AF$1,'2 класс'!$A:$A,0)-7+'Итог по классам'!$B12,,,),"Ф")</f>
        <v>0</v>
      </c>
      <c r="AG12" s="1">
        <f ca="1">COUNTIF(OFFSET(class2_2,MATCH(AG$1,'2 класс'!$A:$A,0)-7+'Итог по классам'!$B12,,,),"р")</f>
        <v>0</v>
      </c>
      <c r="AH12" s="1">
        <f ca="1">COUNTIF(OFFSET(class2_2,MATCH(AH$1,'2 класс'!$A:$A,0)-7+'Итог по классам'!$B12,,,),"ш")</f>
        <v>0</v>
      </c>
      <c r="AI12" s="9">
        <f ca="1">COUNTIF(OFFSET(class2_1,MATCH(AI$1,'2 класс'!$A:$A,0)-7+'Итог по классам'!$B12,,,),"Ф")</f>
        <v>0</v>
      </c>
      <c r="AJ12" s="1">
        <f ca="1">COUNTIF(OFFSET(class2_1,MATCH(AJ$1,'2 класс'!$A:$A,0)-7+'Итог по классам'!$B12,,,),"р")</f>
        <v>0</v>
      </c>
      <c r="AK12" s="1">
        <f ca="1">COUNTIF(OFFSET(class2_1,MATCH(AK$1,'2 класс'!$A:$A,0)-7+'Итог по классам'!$B12,,,),"ш")</f>
        <v>0</v>
      </c>
      <c r="AL12" s="1">
        <f ca="1">COUNTIF(OFFSET(class2_2,MATCH(AL$1,'2 класс'!$A:$A,0)-7+'Итог по классам'!$B12,,,),"Ф")</f>
        <v>0</v>
      </c>
      <c r="AM12" s="1">
        <f ca="1">COUNTIF(OFFSET(class2_2,MATCH(AM$1,'2 класс'!$A:$A,0)-7+'Итог по классам'!$B12,,,),"р")</f>
        <v>0</v>
      </c>
      <c r="AN12" s="1">
        <f ca="1">COUNTIF(OFFSET(class2_2,MATCH(AN$1,'2 класс'!$A:$A,0)-7+'Итог по классам'!$B12,,,),"ш")</f>
        <v>0</v>
      </c>
      <c r="AO12" s="9">
        <f ca="1">COUNTIF(OFFSET(class2_1,MATCH(AO$1,'2 класс'!$A:$A,0)-7+'Итог по классам'!$B12,,,),"Ф")</f>
        <v>0</v>
      </c>
      <c r="AP12" s="1">
        <f ca="1">COUNTIF(OFFSET(class2_1,MATCH(AP$1,'2 класс'!$A:$A,0)-7+'Итог по классам'!$B12,,,),"р")</f>
        <v>0</v>
      </c>
      <c r="AQ12" s="1">
        <f ca="1">COUNTIF(OFFSET(class2_1,MATCH(AQ$1,'2 класс'!$A:$A,0)-7+'Итог по классам'!$B12,,,),"ш")</f>
        <v>0</v>
      </c>
      <c r="AR12" s="1">
        <f ca="1">COUNTIF(OFFSET(class2_2,MATCH(AR$1,'2 класс'!$A:$A,0)-7+'Итог по классам'!$B12,,,),"Ф")</f>
        <v>0</v>
      </c>
      <c r="AS12" s="1">
        <f ca="1">COUNTIF(OFFSET(class2_2,MATCH(AS$1,'2 класс'!$A:$A,0)-7+'Итог по классам'!$B12,,,),"р")</f>
        <v>0</v>
      </c>
      <c r="AT12" s="1">
        <f ca="1">COUNTIF(OFFSET(class2_2,MATCH(AT$1,'2 класс'!$A:$A,0)-7+'Итог по классам'!$B12,,,),"ш")</f>
        <v>0</v>
      </c>
      <c r="AU12" s="9">
        <f ca="1">COUNTIF(OFFSET(class2_1,MATCH(AU$1,'2 класс'!$A:$A,0)-7+'Итог по классам'!$B12,,,),"Ф")</f>
        <v>0</v>
      </c>
      <c r="AV12" s="1">
        <f ca="1">COUNTIF(OFFSET(class2_1,MATCH(AV$1,'2 класс'!$A:$A,0)-7+'Итог по классам'!$B12,,,),"р")</f>
        <v>0</v>
      </c>
      <c r="AW12" s="1">
        <f ca="1">COUNTIF(OFFSET(class2_1,MATCH(AW$1,'2 класс'!$A:$A,0)-7+'Итог по классам'!$B12,,,),"ш")</f>
        <v>0</v>
      </c>
      <c r="AX12" s="1">
        <f ca="1">COUNTIF(OFFSET(class2_2,MATCH(AX$1,'2 класс'!$A:$A,0)-7+'Итог по классам'!$B12,,,),"Ф")</f>
        <v>0</v>
      </c>
      <c r="AY12" s="1">
        <f ca="1">COUNTIF(OFFSET(class2_2,MATCH(AY$1,'2 класс'!$A:$A,0)-7+'Итог по классам'!$B12,,,),"р")</f>
        <v>0</v>
      </c>
      <c r="AZ12" s="1">
        <f ca="1">COUNTIF(OFFSET(class2_2,MATCH(AZ$1,'2 класс'!$A:$A,0)-7+'Итог по классам'!$B12,,,),"ш")</f>
        <v>0</v>
      </c>
      <c r="BA12" s="9">
        <f ca="1">COUNTIF(OFFSET(class2_1,MATCH(BA$1,'2 класс'!$A:$A,0)-7+'Итог по классам'!$B12,,,),"Ф")</f>
        <v>0</v>
      </c>
      <c r="BB12" s="1">
        <f ca="1">COUNTIF(OFFSET(class2_1,MATCH(BB$1,'2 класс'!$A:$A,0)-7+'Итог по классам'!$B12,,,),"р")</f>
        <v>0</v>
      </c>
      <c r="BC12" s="1">
        <f ca="1">COUNTIF(OFFSET(class2_1,MATCH(BC$1,'2 класс'!$A:$A,0)-7+'Итог по классам'!$B12,,,),"ш")</f>
        <v>0</v>
      </c>
      <c r="BD12" s="1">
        <f ca="1">COUNTIF(OFFSET(class2_2,MATCH(BD$1,'2 класс'!$A:$A,0)-7+'Итог по классам'!$B12,,,),"Ф")</f>
        <v>0</v>
      </c>
      <c r="BE12" s="1">
        <f ca="1">COUNTIF(OFFSET(class2_2,MATCH(BE$1,'2 класс'!$A:$A,0)-7+'Итог по классам'!$B12,,,),"р")</f>
        <v>0</v>
      </c>
      <c r="BF12" s="1">
        <f ca="1">COUNTIF(OFFSET(class2_2,MATCH(BF$1,'2 класс'!$A:$A,0)-7+'Итог по классам'!$B12,,,),"ш")</f>
        <v>0</v>
      </c>
      <c r="BG12" s="9">
        <f ca="1">COUNTIF(OFFSET(class2_1,MATCH(BG$1,'2 класс'!$A:$A,0)-7+'Итог по классам'!$B12,,,),"Ф")</f>
        <v>0</v>
      </c>
      <c r="BH12" s="1">
        <f ca="1">COUNTIF(OFFSET(class2_1,MATCH(BH$1,'2 класс'!$A:$A,0)-7+'Итог по классам'!$B12,,,),"р")</f>
        <v>0</v>
      </c>
      <c r="BI12" s="1">
        <f ca="1">COUNTIF(OFFSET(class2_1,MATCH(BI$1,'2 класс'!$A:$A,0)-7+'Итог по классам'!$B12,,,),"ш")</f>
        <v>0</v>
      </c>
      <c r="BJ12" s="1">
        <f ca="1">COUNTIF(OFFSET(class2_2,MATCH(BJ$1,'2 класс'!$A:$A,0)-7+'Итог по классам'!$B12,,,),"Ф")</f>
        <v>0</v>
      </c>
      <c r="BK12" s="1">
        <f ca="1">COUNTIF(OFFSET(class2_2,MATCH(BK$1,'2 класс'!$A:$A,0)-7+'Итог по классам'!$B12,,,),"р")</f>
        <v>0</v>
      </c>
      <c r="BL12" s="1">
        <f ca="1">COUNTIF(OFFSET(class2_2,MATCH(BL$1,'2 класс'!$A:$A,0)-7+'Итог по классам'!$B12,,,),"ш")</f>
        <v>0</v>
      </c>
      <c r="BM12" s="9">
        <f ca="1">COUNTIF(OFFSET(class2_1,MATCH(BM$1,'2 класс'!$A:$A,0)-7+'Итог по классам'!$B12,,,),"Ф")</f>
        <v>0</v>
      </c>
      <c r="BN12" s="1">
        <f ca="1">COUNTIF(OFFSET(class2_1,MATCH(BN$1,'2 класс'!$A:$A,0)-7+'Итог по классам'!$B12,,,),"р")</f>
        <v>0</v>
      </c>
      <c r="BO12" s="1">
        <f ca="1">COUNTIF(OFFSET(class2_1,MATCH(BO$1,'2 класс'!$A:$A,0)-7+'Итог по классам'!$B12,,,),"ш")</f>
        <v>0</v>
      </c>
      <c r="BP12" s="1">
        <f ca="1">COUNTIF(OFFSET(class2_2,MATCH(BP$1,'2 класс'!$A:$A,0)-7+'Итог по классам'!$B12,,,),"Ф")</f>
        <v>0</v>
      </c>
      <c r="BQ12" s="1">
        <f ca="1">COUNTIF(OFFSET(class2_2,MATCH(BQ$1,'2 класс'!$A:$A,0)-7+'Итог по классам'!$B12,,,),"р")</f>
        <v>0</v>
      </c>
      <c r="BR12" s="1">
        <f ca="1">COUNTIF(OFFSET(class2_2,MATCH(BR$1,'2 класс'!$A:$A,0)-7+'Итог по классам'!$B12,,,),"ш")</f>
        <v>0</v>
      </c>
      <c r="BS12" s="9">
        <f ca="1">COUNTIF(OFFSET(class2_1,MATCH(BS$1,'2 класс'!$A:$A,0)-7+'Итог по классам'!$B12,,,),"Ф")</f>
        <v>0</v>
      </c>
      <c r="BT12" s="1">
        <f ca="1">COUNTIF(OFFSET(class2_1,MATCH(BT$1,'2 класс'!$A:$A,0)-7+'Итог по классам'!$B12,,,),"р")</f>
        <v>0</v>
      </c>
      <c r="BU12" s="1">
        <f ca="1">COUNTIF(OFFSET(class2_1,MATCH(BU$1,'2 класс'!$A:$A,0)-7+'Итог по классам'!$B12,,,),"ш")</f>
        <v>0</v>
      </c>
      <c r="BV12" s="1">
        <f ca="1">COUNTIF(OFFSET(class2_2,MATCH(BV$1,'2 класс'!$A:$A,0)-7+'Итог по классам'!$B12,,,),"Ф")</f>
        <v>0</v>
      </c>
      <c r="BW12" s="1">
        <f ca="1">COUNTIF(OFFSET(class2_2,MATCH(BW$1,'2 класс'!$A:$A,0)-7+'Итог по классам'!$B12,,,),"р")</f>
        <v>0</v>
      </c>
      <c r="BX12" s="1">
        <f ca="1">COUNTIF(OFFSET(class2_2,MATCH(BX$1,'2 класс'!$A:$A,0)-7+'Итог по классам'!$B12,,,),"ш")</f>
        <v>0</v>
      </c>
      <c r="BY12" s="9">
        <f ca="1">COUNTIF(OFFSET(class2_1,MATCH(BY$1,'2 класс'!$A:$A,0)-7+'Итог по классам'!$B12,,,),"Ф")</f>
        <v>0</v>
      </c>
      <c r="BZ12" s="1">
        <f ca="1">COUNTIF(OFFSET(class2_1,MATCH(BZ$1,'2 класс'!$A:$A,0)-7+'Итог по классам'!$B12,,,),"р")</f>
        <v>0</v>
      </c>
      <c r="CA12" s="1">
        <f ca="1">COUNTIF(OFFSET(class2_1,MATCH(CA$1,'2 класс'!$A:$A,0)-7+'Итог по классам'!$B12,,,),"ш")</f>
        <v>0</v>
      </c>
      <c r="CB12" s="1">
        <f ca="1">COUNTIF(OFFSET(class2_2,MATCH(CB$1,'2 класс'!$A:$A,0)-7+'Итог по классам'!$B12,,,),"Ф")</f>
        <v>0</v>
      </c>
      <c r="CC12" s="1">
        <f ca="1">COUNTIF(OFFSET(class2_2,MATCH(CC$1,'2 класс'!$A:$A,0)-7+'Итог по классам'!$B12,,,),"р")</f>
        <v>0</v>
      </c>
      <c r="CD12" s="1">
        <f ca="1">COUNTIF(OFFSET(class2_2,MATCH(CD$1,'2 класс'!$A:$A,0)-7+'Итог по классам'!$B12,,,),"ш")</f>
        <v>0</v>
      </c>
      <c r="CE12" s="9">
        <f ca="1">COUNTIF(OFFSET(class2_1,MATCH(CE$1,'2 класс'!$A:$A,0)-7+'Итог по классам'!$B12,,,),"Ф")</f>
        <v>0</v>
      </c>
      <c r="CF12" s="1">
        <f ca="1">COUNTIF(OFFSET(class2_1,MATCH(CF$1,'2 класс'!$A:$A,0)-7+'Итог по классам'!$B12,,,),"р")</f>
        <v>0</v>
      </c>
      <c r="CG12" s="1">
        <f ca="1">COUNTIF(OFFSET(class2_1,MATCH(CG$1,'2 класс'!$A:$A,0)-7+'Итог по классам'!$B12,,,),"ш")</f>
        <v>0</v>
      </c>
      <c r="CH12" s="1">
        <f ca="1">COUNTIF(OFFSET(class2_2,MATCH(CH$1,'2 класс'!$A:$A,0)-7+'Итог по классам'!$B12,,,),"Ф")</f>
        <v>0</v>
      </c>
      <c r="CI12" s="1">
        <f ca="1">COUNTIF(OFFSET(class2_2,MATCH(CI$1,'2 класс'!$A:$A,0)-7+'Итог по классам'!$B12,,,),"р")</f>
        <v>0</v>
      </c>
      <c r="CJ12" s="1">
        <f ca="1">COUNTIF(OFFSET(class2_2,MATCH(CJ$1,'2 класс'!$A:$A,0)-7+'Итог по классам'!$B12,,,),"ш")</f>
        <v>0</v>
      </c>
      <c r="CK12" s="9">
        <f ca="1">COUNTIF(OFFSET(class2_1,MATCH(CK$1,'2 класс'!$A:$A,0)-7+'Итог по классам'!$B12,,,),"Ф")</f>
        <v>0</v>
      </c>
      <c r="CL12" s="1">
        <f ca="1">COUNTIF(OFFSET(class2_1,MATCH(CL$1,'2 класс'!$A:$A,0)-7+'Итог по классам'!$B12,,,),"р")</f>
        <v>0</v>
      </c>
      <c r="CM12" s="1">
        <f ca="1">COUNTIF(OFFSET(class2_1,MATCH(CM$1,'2 класс'!$A:$A,0)-7+'Итог по классам'!$B12,,,),"ш")</f>
        <v>0</v>
      </c>
      <c r="CN12" s="1">
        <f ca="1">COUNTIF(OFFSET(class2_2,MATCH(CN$1,'2 класс'!$A:$A,0)-7+'Итог по классам'!$B12,,,),"Ф")</f>
        <v>0</v>
      </c>
      <c r="CO12" s="1">
        <f ca="1">COUNTIF(OFFSET(class2_2,MATCH(CO$1,'2 класс'!$A:$A,0)-7+'Итог по классам'!$B12,,,),"р")</f>
        <v>0</v>
      </c>
      <c r="CP12" s="1">
        <f ca="1">COUNTIF(OFFSET(class2_2,MATCH(CP$1,'2 класс'!$A:$A,0)-7+'Итог по классам'!$B12,,,),"ш")</f>
        <v>0</v>
      </c>
      <c r="CQ12" s="9">
        <f ca="1">COUNTIF(OFFSET(class2_1,MATCH(CQ$1,'2 класс'!$A:$A,0)-7+'Итог по классам'!$B12,,,),"Ф")</f>
        <v>0</v>
      </c>
      <c r="CR12" s="1">
        <f ca="1">COUNTIF(OFFSET(class2_1,MATCH(CR$1,'2 класс'!$A:$A,0)-7+'Итог по классам'!$B12,,,),"р")</f>
        <v>0</v>
      </c>
      <c r="CS12" s="1">
        <f ca="1">COUNTIF(OFFSET(class2_1,MATCH(CS$1,'2 класс'!$A:$A,0)-7+'Итог по классам'!$B12,,,),"ш")</f>
        <v>0</v>
      </c>
      <c r="CT12" s="1">
        <f ca="1">COUNTIF(OFFSET(class2_2,MATCH(CT$1,'2 класс'!$A:$A,0)-7+'Итог по классам'!$B12,,,),"Ф")</f>
        <v>0</v>
      </c>
      <c r="CU12" s="1">
        <f ca="1">COUNTIF(OFFSET(class2_2,MATCH(CU$1,'2 класс'!$A:$A,0)-7+'Итог по классам'!$B12,,,),"р")</f>
        <v>0</v>
      </c>
      <c r="CV12" s="1">
        <f ca="1">COUNTIF(OFFSET(class2_2,MATCH(CV$1,'2 класс'!$A:$A,0)-7+'Итог по классам'!$B12,,,),"ш")</f>
        <v>0</v>
      </c>
      <c r="CW12" s="9">
        <f ca="1">COUNTIF(OFFSET(class2_1,MATCH(CW$1,'2 класс'!$A:$A,0)-7+'Итог по классам'!$B12,,,),"Ф")</f>
        <v>0</v>
      </c>
      <c r="CX12" s="1">
        <f ca="1">COUNTIF(OFFSET(class2_1,MATCH(CX$1,'2 класс'!$A:$A,0)-7+'Итог по классам'!$B12,,,),"р")</f>
        <v>0</v>
      </c>
      <c r="CY12" s="1">
        <f ca="1">COUNTIF(OFFSET(class2_1,MATCH(CY$1,'2 класс'!$A:$A,0)-7+'Итог по классам'!$B12,,,),"ш")</f>
        <v>0</v>
      </c>
      <c r="CZ12" s="1">
        <f ca="1">COUNTIF(OFFSET(class2_2,MATCH(CZ$1,'2 класс'!$A:$A,0)-7+'Итог по классам'!$B12,,,),"Ф")</f>
        <v>0</v>
      </c>
      <c r="DA12" s="1">
        <f ca="1">COUNTIF(OFFSET(class2_2,MATCH(DA$1,'2 класс'!$A:$A,0)-7+'Итог по классам'!$B12,,,),"р")</f>
        <v>0</v>
      </c>
      <c r="DB12" s="1">
        <f ca="1">COUNTIF(OFFSET(class2_2,MATCH(DB$1,'2 класс'!$A:$A,0)-7+'Итог по классам'!$B12,,,),"ш")</f>
        <v>0</v>
      </c>
      <c r="DC12" s="9">
        <f ca="1">COUNTIF(OFFSET(class2_1,MATCH(DC$1,'2 класс'!$A:$A,0)-7+'Итог по классам'!$B12,,,),"Ф")</f>
        <v>0</v>
      </c>
      <c r="DD12" s="1">
        <f ca="1">COUNTIF(OFFSET(class2_1,MATCH(DD$1,'2 класс'!$A:$A,0)-7+'Итог по классам'!$B12,,,),"р")</f>
        <v>0</v>
      </c>
      <c r="DE12" s="1">
        <f ca="1">COUNTIF(OFFSET(class2_1,MATCH(DE$1,'2 класс'!$A:$A,0)-7+'Итог по классам'!$B12,,,),"ш")</f>
        <v>0</v>
      </c>
      <c r="DF12" s="1">
        <f ca="1">COUNTIF(OFFSET(class2_2,MATCH(DF$1,'2 класс'!$A:$A,0)-7+'Итог по классам'!$B12,,,),"Ф")</f>
        <v>0</v>
      </c>
      <c r="DG12" s="1">
        <f ca="1">COUNTIF(OFFSET(class2_2,MATCH(DG$1,'2 класс'!$A:$A,0)-7+'Итог по классам'!$B12,,,),"р")</f>
        <v>0</v>
      </c>
      <c r="DH12" s="1">
        <f ca="1">COUNTIF(OFFSET(class2_2,MATCH(DH$1,'2 класс'!$A:$A,0)-7+'Итог по классам'!$B12,,,),"ш")</f>
        <v>0</v>
      </c>
      <c r="DI12" s="9">
        <f ca="1">COUNTIF(OFFSET(class2_1,MATCH(DI$1,'2 класс'!$A:$A,0)-7+'Итог по классам'!$B12,,,),"Ф")</f>
        <v>0</v>
      </c>
      <c r="DJ12" s="1">
        <f ca="1">COUNTIF(OFFSET(class2_1,MATCH(DJ$1,'2 класс'!$A:$A,0)-7+'Итог по классам'!$B12,,,),"р")</f>
        <v>0</v>
      </c>
      <c r="DK12" s="1">
        <f ca="1">COUNTIF(OFFSET(class2_1,MATCH(DK$1,'2 класс'!$A:$A,0)-7+'Итог по классам'!$B12,,,),"ш")</f>
        <v>0</v>
      </c>
      <c r="DL12" s="1">
        <f ca="1">COUNTIF(OFFSET(class2_2,MATCH(DL$1,'2 класс'!$A:$A,0)-7+'Итог по классам'!$B12,,,),"Ф")</f>
        <v>0</v>
      </c>
      <c r="DM12" s="1">
        <f ca="1">COUNTIF(OFFSET(class2_2,MATCH(DM$1,'2 класс'!$A:$A,0)-7+'Итог по классам'!$B12,,,),"р")</f>
        <v>0</v>
      </c>
      <c r="DN12" s="1">
        <f ca="1">COUNTIF(OFFSET(class2_2,MATCH(DN$1,'2 класс'!$A:$A,0)-7+'Итог по классам'!$B12,,,),"ш")</f>
        <v>0</v>
      </c>
      <c r="DO12" s="9">
        <f ca="1">COUNTIF(OFFSET(class2_1,MATCH(DO$1,'2 класс'!$A:$A,0)-7+'Итог по классам'!$B12,,,),"Ф")</f>
        <v>0</v>
      </c>
      <c r="DP12" s="1">
        <f ca="1">COUNTIF(OFFSET(class2_1,MATCH(DP$1,'2 класс'!$A:$A,0)-7+'Итог по классам'!$B12,,,),"р")</f>
        <v>0</v>
      </c>
      <c r="DQ12" s="1">
        <f ca="1">COUNTIF(OFFSET(class2_1,MATCH(DQ$1,'2 класс'!$A:$A,0)-7+'Итог по классам'!$B12,,,),"ш")</f>
        <v>0</v>
      </c>
      <c r="DR12" s="1">
        <f ca="1">COUNTIF(OFFSET(class2_2,MATCH(DR$1,'2 класс'!$A:$A,0)-7+'Итог по классам'!$B12,,,),"Ф")</f>
        <v>0</v>
      </c>
      <c r="DS12" s="1">
        <f ca="1">COUNTIF(OFFSET(class2_2,MATCH(DS$1,'2 класс'!$A:$A,0)-7+'Итог по классам'!$B12,,,),"р")</f>
        <v>0</v>
      </c>
      <c r="DT12" s="1">
        <f ca="1">COUNTIF(OFFSET(class2_2,MATCH(DT$1,'2 класс'!$A:$A,0)-7+'Итог по классам'!$B12,,,),"ш")</f>
        <v>0</v>
      </c>
      <c r="DU12" s="9">
        <f ca="1">COUNTIF(OFFSET(class2_1,MATCH(DU$1,'2 класс'!$A:$A,0)-7+'Итог по классам'!$B12,,,),"Ф")</f>
        <v>0</v>
      </c>
      <c r="DV12" s="1">
        <f ca="1">COUNTIF(OFFSET(class2_1,MATCH(DV$1,'2 класс'!$A:$A,0)-7+'Итог по классам'!$B12,,,),"р")</f>
        <v>0</v>
      </c>
      <c r="DW12" s="1">
        <f ca="1">COUNTIF(OFFSET(class2_1,MATCH(DW$1,'2 класс'!$A:$A,0)-7+'Итог по классам'!$B12,,,),"ш")</f>
        <v>0</v>
      </c>
      <c r="DX12" s="1">
        <f ca="1">COUNTIF(OFFSET(class2_2,MATCH(DX$1,'2 класс'!$A:$A,0)-7+'Итог по классам'!$B12,,,),"Ф")</f>
        <v>0</v>
      </c>
      <c r="DY12" s="1">
        <f ca="1">COUNTIF(OFFSET(class2_2,MATCH(DY$1,'2 класс'!$A:$A,0)-7+'Итог по классам'!$B12,,,),"р")</f>
        <v>0</v>
      </c>
      <c r="DZ12" s="1">
        <f ca="1">COUNTIF(OFFSET(class2_2,MATCH(DZ$1,'2 класс'!$A:$A,0)-7+'Итог по классам'!$B12,,,),"ш")</f>
        <v>0</v>
      </c>
      <c r="EA12" s="9">
        <f ca="1">COUNTIF(OFFSET(class2_1,MATCH(EA$1,'2 класс'!$A:$A,0)-7+'Итог по классам'!$B12,,,),"Ф")</f>
        <v>0</v>
      </c>
      <c r="EB12" s="1">
        <f ca="1">COUNTIF(OFFSET(class2_1,MATCH(EB$1,'2 класс'!$A:$A,0)-7+'Итог по классам'!$B12,,,),"р")</f>
        <v>0</v>
      </c>
      <c r="EC12" s="1">
        <f ca="1">COUNTIF(OFFSET(class2_1,MATCH(EC$1,'2 класс'!$A:$A,0)-7+'Итог по классам'!$B12,,,),"ш")</f>
        <v>0</v>
      </c>
      <c r="ED12" s="1">
        <f ca="1">COUNTIF(OFFSET(class2_2,MATCH(ED$1,'2 класс'!$A:$A,0)-7+'Итог по классам'!$B12,,,),"Ф")</f>
        <v>0</v>
      </c>
      <c r="EE12" s="1">
        <f ca="1">COUNTIF(OFFSET(class2_2,MATCH(EE$1,'2 класс'!$A:$A,0)-7+'Итог по классам'!$B12,,,),"р")</f>
        <v>0</v>
      </c>
      <c r="EF12" s="1">
        <f ca="1">COUNTIF(OFFSET(class2_2,MATCH(EF$1,'2 класс'!$A:$A,0)-7+'Итог по классам'!$B12,,,),"ш")</f>
        <v>0</v>
      </c>
      <c r="EG12" s="9">
        <f ca="1">COUNTIF(OFFSET(class2_1,MATCH(EG$1,'2 класс'!$A:$A,0)-7+'Итог по классам'!$B12,,,),"Ф")</f>
        <v>0</v>
      </c>
      <c r="EH12" s="1">
        <f ca="1">COUNTIF(OFFSET(class2_1,MATCH(EH$1,'2 класс'!$A:$A,0)-7+'Итог по классам'!$B12,,,),"р")</f>
        <v>0</v>
      </c>
      <c r="EI12" s="1">
        <f ca="1">COUNTIF(OFFSET(class2_1,MATCH(EI$1,'2 класс'!$A:$A,0)-7+'Итог по классам'!$B12,,,),"ш")</f>
        <v>0</v>
      </c>
      <c r="EJ12" s="1">
        <f ca="1">COUNTIF(OFFSET(class2_2,MATCH(EJ$1,'2 класс'!$A:$A,0)-7+'Итог по классам'!$B12,,,),"Ф")</f>
        <v>0</v>
      </c>
      <c r="EK12" s="1">
        <f ca="1">COUNTIF(OFFSET(class2_2,MATCH(EK$1,'2 класс'!$A:$A,0)-7+'Итог по классам'!$B12,,,),"р")</f>
        <v>0</v>
      </c>
      <c r="EL12" s="1">
        <f ca="1">COUNTIF(OFFSET(class2_2,MATCH(EL$1,'2 класс'!$A:$A,0)-7+'Итог по классам'!$B12,,,),"ш")</f>
        <v>0</v>
      </c>
      <c r="EM12" s="9">
        <f ca="1">COUNTIF(OFFSET(class2_1,MATCH(EM$1,'2 класс'!$A:$A,0)-7+'Итог по классам'!$B12,,,),"Ф")</f>
        <v>0</v>
      </c>
      <c r="EN12" s="1">
        <f ca="1">COUNTIF(OFFSET(class2_1,MATCH(EN$1,'2 класс'!$A:$A,0)-7+'Итог по классам'!$B12,,,),"р")</f>
        <v>0</v>
      </c>
      <c r="EO12" s="1">
        <f ca="1">COUNTIF(OFFSET(class2_1,MATCH(EO$1,'2 класс'!$A:$A,0)-7+'Итог по классам'!$B12,,,),"ш")</f>
        <v>0</v>
      </c>
      <c r="EP12" s="1">
        <f ca="1">COUNTIF(OFFSET(class2_2,MATCH(EP$1,'2 класс'!$A:$A,0)-7+'Итог по классам'!$B12,,,),"Ф")</f>
        <v>0</v>
      </c>
      <c r="EQ12" s="1">
        <f ca="1">COUNTIF(OFFSET(class2_2,MATCH(EQ$1,'2 класс'!$A:$A,0)-7+'Итог по классам'!$B12,,,),"р")</f>
        <v>0</v>
      </c>
      <c r="ER12" s="1">
        <f ca="1">COUNTIF(OFFSET(class2_2,MATCH(ER$1,'2 класс'!$A:$A,0)-7+'Итог по классам'!$B12,,,),"ш")</f>
        <v>0</v>
      </c>
      <c r="ES12" s="9">
        <f ca="1">COUNTIF(OFFSET(class2_1,MATCH(ES$1,'2 класс'!$A:$A,0)-7+'Итог по классам'!$B12,,,),"Ф")</f>
        <v>0</v>
      </c>
      <c r="ET12" s="1">
        <f ca="1">COUNTIF(OFFSET(class2_1,MATCH(ET$1,'2 класс'!$A:$A,0)-7+'Итог по классам'!$B12,,,),"р")</f>
        <v>0</v>
      </c>
      <c r="EU12" s="1">
        <f ca="1">COUNTIF(OFFSET(class2_1,MATCH(EU$1,'2 класс'!$A:$A,0)-7+'Итог по классам'!$B12,,,),"ш")</f>
        <v>0</v>
      </c>
      <c r="EV12" s="1">
        <f ca="1">COUNTIF(OFFSET(class2_2,MATCH(EV$1,'2 класс'!$A:$A,0)-7+'Итог по классам'!$B12,,,),"Ф")</f>
        <v>0</v>
      </c>
      <c r="EW12" s="1">
        <f ca="1">COUNTIF(OFFSET(class2_2,MATCH(EW$1,'2 класс'!$A:$A,0)-7+'Итог по классам'!$B12,,,),"р")</f>
        <v>0</v>
      </c>
      <c r="EX12" s="1">
        <f ca="1">COUNTIF(OFFSET(class2_2,MATCH(EX$1,'2 класс'!$A:$A,0)-7+'Итог по классам'!$B12,,,),"ш")</f>
        <v>0</v>
      </c>
      <c r="EY12" s="9">
        <f ca="1">COUNTIF(OFFSET(class2_1,MATCH(EY$1,'2 класс'!$A:$A,0)-7+'Итог по классам'!$B12,,,),"Ф")</f>
        <v>0</v>
      </c>
      <c r="EZ12" s="1">
        <f ca="1">COUNTIF(OFFSET(class2_1,MATCH(EZ$1,'2 класс'!$A:$A,0)-7+'Итог по классам'!$B12,,,),"р")</f>
        <v>0</v>
      </c>
      <c r="FA12" s="1">
        <f ca="1">COUNTIF(OFFSET(class2_1,MATCH(FA$1,'2 класс'!$A:$A,0)-7+'Итог по классам'!$B12,,,),"ш")</f>
        <v>0</v>
      </c>
      <c r="FB12" s="1">
        <f ca="1">COUNTIF(OFFSET(class2_2,MATCH(FB$1,'2 класс'!$A:$A,0)-7+'Итог по классам'!$B12,,,),"Ф")</f>
        <v>0</v>
      </c>
      <c r="FC12" s="1">
        <f ca="1">COUNTIF(OFFSET(class2_2,MATCH(FC$1,'2 класс'!$A:$A,0)-7+'Итог по классам'!$B12,,,),"р")</f>
        <v>0</v>
      </c>
      <c r="FD12" s="1">
        <f ca="1">COUNTIF(OFFSET(class2_2,MATCH(FD$1,'2 класс'!$A:$A,0)-7+'Итог по классам'!$B12,,,),"ш")</f>
        <v>0</v>
      </c>
      <c r="FE12" s="9">
        <f ca="1">COUNTIF(OFFSET(class2_1,MATCH(FE$1,'2 класс'!$A:$A,0)-7+'Итог по классам'!$B12,,,),"Ф")</f>
        <v>0</v>
      </c>
      <c r="FF12" s="1">
        <f ca="1">COUNTIF(OFFSET(class2_1,MATCH(FF$1,'2 класс'!$A:$A,0)-7+'Итог по классам'!$B12,,,),"р")</f>
        <v>0</v>
      </c>
      <c r="FG12" s="1">
        <f ca="1">COUNTIF(OFFSET(class2_1,MATCH(FG$1,'2 класс'!$A:$A,0)-7+'Итог по классам'!$B12,,,),"ш")</f>
        <v>0</v>
      </c>
      <c r="FH12" s="1">
        <f ca="1">COUNTIF(OFFSET(class2_2,MATCH(FH$1,'2 класс'!$A:$A,0)-7+'Итог по классам'!$B12,,,),"Ф")</f>
        <v>0</v>
      </c>
      <c r="FI12" s="1">
        <f ca="1">COUNTIF(OFFSET(class2_2,MATCH(FI$1,'2 класс'!$A:$A,0)-7+'Итог по классам'!$B12,,,),"р")</f>
        <v>0</v>
      </c>
      <c r="FJ12" s="1">
        <f ca="1">COUNTIF(OFFSET(class2_2,MATCH(FJ$1,'2 класс'!$A:$A,0)-7+'Итог по классам'!$B12,,,),"ш")</f>
        <v>0</v>
      </c>
      <c r="FK12" s="9">
        <f ca="1">COUNTIF(OFFSET(class2_1,MATCH(FK$1,'2 класс'!$A:$A,0)-7+'Итог по классам'!$B12,,,),"Ф")</f>
        <v>0</v>
      </c>
      <c r="FL12" s="1">
        <f ca="1">COUNTIF(OFFSET(class2_1,MATCH(FL$1,'2 класс'!$A:$A,0)-7+'Итог по классам'!$B12,,,),"р")</f>
        <v>0</v>
      </c>
      <c r="FM12" s="1">
        <f ca="1">COUNTIF(OFFSET(class2_1,MATCH(FM$1,'2 класс'!$A:$A,0)-7+'Итог по классам'!$B12,,,),"ш")</f>
        <v>0</v>
      </c>
      <c r="FN12" s="1">
        <f ca="1">COUNTIF(OFFSET(class2_2,MATCH(FN$1,'2 класс'!$A:$A,0)-7+'Итог по классам'!$B12,,,),"Ф")</f>
        <v>0</v>
      </c>
      <c r="FO12" s="1">
        <f ca="1">COUNTIF(OFFSET(class2_2,MATCH(FO$1,'2 класс'!$A:$A,0)-7+'Итог по классам'!$B12,,,),"р")</f>
        <v>0</v>
      </c>
      <c r="FP12" s="1">
        <f ca="1">COUNTIF(OFFSET(class2_2,MATCH(FP$1,'2 класс'!$A:$A,0)-7+'Итог по классам'!$B12,,,),"ш")</f>
        <v>0</v>
      </c>
      <c r="FQ12" s="9">
        <f ca="1">COUNTIF(OFFSET(class2_1,MATCH(FQ$1,'2 класс'!$A:$A,0)-7+'Итог по классам'!$B12,,,),"Ф")</f>
        <v>0</v>
      </c>
      <c r="FR12" s="1">
        <f ca="1">COUNTIF(OFFSET(class2_1,MATCH(FR$1,'2 класс'!$A:$A,0)-7+'Итог по классам'!$B12,,,),"р")</f>
        <v>0</v>
      </c>
      <c r="FS12" s="1">
        <f ca="1">COUNTIF(OFFSET(class2_1,MATCH(FS$1,'2 класс'!$A:$A,0)-7+'Итог по классам'!$B12,,,),"ш")</f>
        <v>0</v>
      </c>
      <c r="FT12" s="1">
        <f ca="1">COUNTIF(OFFSET(class2_2,MATCH(FT$1,'2 класс'!$A:$A,0)-7+'Итог по классам'!$B12,,,),"Ф")</f>
        <v>0</v>
      </c>
      <c r="FU12" s="1">
        <f ca="1">COUNTIF(OFFSET(class2_2,MATCH(FU$1,'2 класс'!$A:$A,0)-7+'Итог по классам'!$B12,,,),"р")</f>
        <v>0</v>
      </c>
      <c r="FV12" s="1">
        <f ca="1">COUNTIF(OFFSET(class2_2,MATCH(FV$1,'2 класс'!$A:$A,0)-7+'Итог по классам'!$B12,,,),"ш")</f>
        <v>0</v>
      </c>
      <c r="FW12" s="9">
        <f ca="1">COUNTIF(OFFSET(class2_1,MATCH(FW$1,'2 класс'!$A:$A,0)-7+'Итог по классам'!$B12,,,),"Ф")</f>
        <v>0</v>
      </c>
      <c r="FX12" s="1">
        <f ca="1">COUNTIF(OFFSET(class2_1,MATCH(FX$1,'2 класс'!$A:$A,0)-7+'Итог по классам'!$B12,,,),"р")</f>
        <v>0</v>
      </c>
      <c r="FY12" s="1">
        <f ca="1">COUNTIF(OFFSET(class2_1,MATCH(FY$1,'2 класс'!$A:$A,0)-7+'Итог по классам'!$B12,,,),"ш")</f>
        <v>0</v>
      </c>
      <c r="FZ12" s="1">
        <f ca="1">COUNTIF(OFFSET(class2_2,MATCH(FZ$1,'2 класс'!$A:$A,0)-7+'Итог по классам'!$B12,,,),"Ф")</f>
        <v>0</v>
      </c>
      <c r="GA12" s="1">
        <f ca="1">COUNTIF(OFFSET(class2_2,MATCH(GA$1,'2 класс'!$A:$A,0)-7+'Итог по классам'!$B12,,,),"р")</f>
        <v>0</v>
      </c>
      <c r="GB12" s="1">
        <f ca="1">COUNTIF(OFFSET(class2_2,MATCH(GB$1,'2 класс'!$A:$A,0)-7+'Итог по классам'!$B12,,,),"ш")</f>
        <v>0</v>
      </c>
      <c r="GC12" s="9">
        <f ca="1">COUNTIF(OFFSET(class2_1,MATCH(GC$1,'2 класс'!$A:$A,0)-7+'Итог по классам'!$B12,,,),"Ф")</f>
        <v>0</v>
      </c>
      <c r="GD12" s="1">
        <f ca="1">COUNTIF(OFFSET(class2_1,MATCH(GD$1,'2 класс'!$A:$A,0)-7+'Итог по классам'!$B12,,,),"р")</f>
        <v>0</v>
      </c>
      <c r="GE12" s="1">
        <f ca="1">COUNTIF(OFFSET(class2_1,MATCH(GE$1,'2 класс'!$A:$A,0)-7+'Итог по классам'!$B12,,,),"ш")</f>
        <v>0</v>
      </c>
      <c r="GF12" s="1">
        <f ca="1">COUNTIF(OFFSET(class2_2,MATCH(GF$1,'2 класс'!$A:$A,0)-7+'Итог по классам'!$B12,,,),"Ф")</f>
        <v>0</v>
      </c>
      <c r="GG12" s="1">
        <f ca="1">COUNTIF(OFFSET(class2_2,MATCH(GG$1,'2 класс'!$A:$A,0)-7+'Итог по классам'!$B12,,,),"р")</f>
        <v>0</v>
      </c>
      <c r="GH12" s="1">
        <f ca="1">COUNTIF(OFFSET(class2_2,MATCH(GH$1,'2 класс'!$A:$A,0)-7+'Итог по классам'!$B12,,,),"ш")</f>
        <v>0</v>
      </c>
      <c r="GI12" s="9">
        <f ca="1">COUNTIF(OFFSET(class2_1,MATCH(GI$1,'2 класс'!$A:$A,0)-7+'Итог по классам'!$B12,,,),"Ф")</f>
        <v>0</v>
      </c>
      <c r="GJ12" s="1">
        <f ca="1">COUNTIF(OFFSET(class2_1,MATCH(GJ$1,'2 класс'!$A:$A,0)-7+'Итог по классам'!$B12,,,),"р")</f>
        <v>0</v>
      </c>
      <c r="GK12" s="1">
        <f ca="1">COUNTIF(OFFSET(class2_1,MATCH(GK$1,'2 класс'!$A:$A,0)-7+'Итог по классам'!$B12,,,),"ш")</f>
        <v>0</v>
      </c>
      <c r="GL12" s="1">
        <f ca="1">COUNTIF(OFFSET(class2_2,MATCH(GL$1,'2 класс'!$A:$A,0)-7+'Итог по классам'!$B12,,,),"Ф")</f>
        <v>0</v>
      </c>
      <c r="GM12" s="1">
        <f ca="1">COUNTIF(OFFSET(class2_2,MATCH(GM$1,'2 класс'!$A:$A,0)-7+'Итог по классам'!$B12,,,),"р")</f>
        <v>0</v>
      </c>
      <c r="GN12" s="1">
        <f ca="1">COUNTIF(OFFSET(class2_2,MATCH(GN$1,'2 класс'!$A:$A,0)-7+'Итог по классам'!$B12,,,),"ш")</f>
        <v>0</v>
      </c>
      <c r="GO12" s="9">
        <f ca="1">COUNTIF(OFFSET(class2_1,MATCH(GO$1,'2 класс'!$A:$A,0)-7+'Итог по классам'!$B12,,,),"Ф")</f>
        <v>0</v>
      </c>
      <c r="GP12" s="1">
        <f ca="1">COUNTIF(OFFSET(class2_1,MATCH(GP$1,'2 класс'!$A:$A,0)-7+'Итог по классам'!$B12,,,),"р")</f>
        <v>0</v>
      </c>
      <c r="GQ12" s="1">
        <f ca="1">COUNTIF(OFFSET(class2_1,MATCH(GQ$1,'2 класс'!$A:$A,0)-7+'Итог по классам'!$B12,,,),"ш")</f>
        <v>0</v>
      </c>
      <c r="GR12" s="1">
        <f ca="1">COUNTIF(OFFSET(class2_2,MATCH(GR$1,'2 класс'!$A:$A,0)-7+'Итог по классам'!$B12,,,),"Ф")</f>
        <v>0</v>
      </c>
      <c r="GS12" s="1">
        <f ca="1">COUNTIF(OFFSET(class2_2,MATCH(GS$1,'2 класс'!$A:$A,0)-7+'Итог по классам'!$B12,,,),"р")</f>
        <v>0</v>
      </c>
      <c r="GT12" s="1">
        <f ca="1">COUNTIF(OFFSET(class2_2,MATCH(GT$1,'2 класс'!$A:$A,0)-7+'Итог по классам'!$B12,,,),"ш")</f>
        <v>0</v>
      </c>
      <c r="GU12" s="9">
        <f ca="1">COUNTIF(OFFSET(class2_1,MATCH(GU$1,'2 класс'!$A:$A,0)-7+'Итог по классам'!$B12,,,),"Ф")</f>
        <v>0</v>
      </c>
      <c r="GV12" s="1">
        <f ca="1">COUNTIF(OFFSET(class2_1,MATCH(GV$1,'2 класс'!$A:$A,0)-7+'Итог по классам'!$B12,,,),"р")</f>
        <v>0</v>
      </c>
      <c r="GW12" s="1">
        <f ca="1">COUNTIF(OFFSET(class2_1,MATCH(GW$1,'2 класс'!$A:$A,0)-7+'Итог по классам'!$B12,,,),"ш")</f>
        <v>0</v>
      </c>
      <c r="GX12" s="1">
        <f ca="1">COUNTIF(OFFSET(class2_2,MATCH(GX$1,'2 класс'!$A:$A,0)-7+'Итог по классам'!$B12,,,),"Ф")</f>
        <v>0</v>
      </c>
      <c r="GY12" s="1">
        <f ca="1">COUNTIF(OFFSET(class2_2,MATCH(GY$1,'2 класс'!$A:$A,0)-7+'Итог по классам'!$B12,,,),"р")</f>
        <v>0</v>
      </c>
      <c r="GZ12" s="1">
        <f ca="1">COUNTIF(OFFSET(class2_2,MATCH(GZ$1,'2 класс'!$A:$A,0)-7+'Итог по классам'!$B12,,,),"ш")</f>
        <v>0</v>
      </c>
      <c r="HA12" s="9">
        <f ca="1">COUNTIF(OFFSET(class2_1,MATCH(HA$1,'2 класс'!$A:$A,0)-7+'Итог по классам'!$B12,,,),"Ф")</f>
        <v>0</v>
      </c>
      <c r="HB12" s="1">
        <f ca="1">COUNTIF(OFFSET(class2_1,MATCH(HB$1,'2 класс'!$A:$A,0)-7+'Итог по классам'!$B12,,,),"р")</f>
        <v>0</v>
      </c>
      <c r="HC12" s="1">
        <f ca="1">COUNTIF(OFFSET(class2_1,MATCH(HC$1,'2 класс'!$A:$A,0)-7+'Итог по классам'!$B12,,,),"ш")</f>
        <v>0</v>
      </c>
      <c r="HD12" s="1">
        <f ca="1">COUNTIF(OFFSET(class2_2,MATCH(HD$1,'2 класс'!$A:$A,0)-7+'Итог по классам'!$B12,,,),"Ф")</f>
        <v>0</v>
      </c>
      <c r="HE12" s="1">
        <f ca="1">COUNTIF(OFFSET(class2_2,MATCH(HE$1,'2 класс'!$A:$A,0)-7+'Итог по классам'!$B12,,,),"р")</f>
        <v>0</v>
      </c>
      <c r="HF12" s="1">
        <f ca="1">COUNTIF(OFFSET(class2_2,MATCH(HF$1,'2 класс'!$A:$A,0)-7+'Итог по классам'!$B12,,,),"ш")</f>
        <v>0</v>
      </c>
      <c r="HG12" s="9">
        <f ca="1">COUNTIF(OFFSET(class2_1,MATCH(HG$1,'2 класс'!$A:$A,0)-7+'Итог по классам'!$B12,,,),"Ф")</f>
        <v>0</v>
      </c>
      <c r="HH12" s="1">
        <f ca="1">COUNTIF(OFFSET(class2_1,MATCH(HH$1,'2 класс'!$A:$A,0)-7+'Итог по классам'!$B12,,,),"р")</f>
        <v>0</v>
      </c>
      <c r="HI12" s="1">
        <f ca="1">COUNTIF(OFFSET(class2_1,MATCH(HI$1,'2 класс'!$A:$A,0)-7+'Итог по классам'!$B12,,,),"ш")</f>
        <v>0</v>
      </c>
      <c r="HJ12" s="1">
        <f ca="1">COUNTIF(OFFSET(class2_2,MATCH(HJ$1,'2 класс'!$A:$A,0)-7+'Итог по классам'!$B12,,,),"Ф")</f>
        <v>0</v>
      </c>
      <c r="HK12" s="1">
        <f ca="1">COUNTIF(OFFSET(class2_2,MATCH(HK$1,'2 класс'!$A:$A,0)-7+'Итог по классам'!$B12,,,),"р")</f>
        <v>0</v>
      </c>
      <c r="HL12" s="1">
        <f ca="1">COUNTIF(OFFSET(class2_2,MATCH(HL$1,'2 класс'!$A:$A,0)-7+'Итог по классам'!$B12,,,),"ш")</f>
        <v>0</v>
      </c>
      <c r="HM12" s="9">
        <f ca="1">COUNTIF(OFFSET(class2_1,MATCH(HM$1,'2 класс'!$A:$A,0)-7+'Итог по классам'!$B12,,,),"Ф")</f>
        <v>0</v>
      </c>
      <c r="HN12" s="1">
        <f ca="1">COUNTIF(OFFSET(class2_1,MATCH(HN$1,'2 класс'!$A:$A,0)-7+'Итог по классам'!$B12,,,),"р")</f>
        <v>0</v>
      </c>
      <c r="HO12" s="1">
        <f ca="1">COUNTIF(OFFSET(class2_1,MATCH(HO$1,'2 класс'!$A:$A,0)-7+'Итог по классам'!$B12,,,),"ш")</f>
        <v>0</v>
      </c>
      <c r="HP12" s="1">
        <f ca="1">COUNTIF(OFFSET(class2_2,MATCH(HP$1,'2 класс'!$A:$A,0)-7+'Итог по классам'!$B12,,,),"Ф")</f>
        <v>0</v>
      </c>
      <c r="HQ12" s="1">
        <f ca="1">COUNTIF(OFFSET(class2_2,MATCH(HQ$1,'2 класс'!$A:$A,0)-7+'Итог по классам'!$B12,,,),"р")</f>
        <v>0</v>
      </c>
      <c r="HR12" s="1">
        <f ca="1">COUNTIF(OFFSET(class2_2,MATCH(HR$1,'2 класс'!$A:$A,0)-7+'Итог по классам'!$B12,,,),"ш")</f>
        <v>0</v>
      </c>
      <c r="HS12" s="9">
        <f ca="1">COUNTIF(OFFSET(class2_1,MATCH(HS$1,'2 класс'!$A:$A,0)-7+'Итог по классам'!$B12,,,),"Ф")</f>
        <v>0</v>
      </c>
      <c r="HT12" s="1">
        <f ca="1">COUNTIF(OFFSET(class2_1,MATCH(HT$1,'2 класс'!$A:$A,0)-7+'Итог по классам'!$B12,,,),"р")</f>
        <v>0</v>
      </c>
      <c r="HU12" s="1">
        <f ca="1">COUNTIF(OFFSET(class2_1,MATCH(HU$1,'2 класс'!$A:$A,0)-7+'Итог по классам'!$B12,,,),"ш")</f>
        <v>0</v>
      </c>
      <c r="HV12" s="1">
        <f ca="1">COUNTIF(OFFSET(class2_2,MATCH(HV$1,'2 класс'!$A:$A,0)-7+'Итог по классам'!$B12,,,),"Ф")</f>
        <v>0</v>
      </c>
      <c r="HW12" s="1">
        <f ca="1">COUNTIF(OFFSET(class2_2,MATCH(HW$1,'2 класс'!$A:$A,0)-7+'Итог по классам'!$B12,,,),"р")</f>
        <v>0</v>
      </c>
      <c r="HX12" s="1">
        <f ca="1">COUNTIF(OFFSET(class2_2,MATCH(HX$1,'2 класс'!$A:$A,0)-7+'Итог по классам'!$B12,,,),"ш")</f>
        <v>0</v>
      </c>
      <c r="HY12" s="9">
        <f ca="1">COUNTIF(OFFSET(class2_1,MATCH(HY$1,'2 класс'!$A:$A,0)-7+'Итог по классам'!$B12,,,),"Ф")</f>
        <v>0</v>
      </c>
      <c r="HZ12" s="1">
        <f ca="1">COUNTIF(OFFSET(class2_1,MATCH(HZ$1,'2 класс'!$A:$A,0)-7+'Итог по классам'!$B12,,,),"р")</f>
        <v>0</v>
      </c>
      <c r="IA12" s="1">
        <f ca="1">COUNTIF(OFFSET(class2_1,MATCH(IA$1,'2 класс'!$A:$A,0)-7+'Итог по классам'!$B12,,,),"ш")</f>
        <v>0</v>
      </c>
      <c r="IB12" s="1">
        <f ca="1">COUNTIF(OFFSET(class2_2,MATCH(IB$1,'2 класс'!$A:$A,0)-7+'Итог по классам'!$B12,,,),"Ф")</f>
        <v>0</v>
      </c>
      <c r="IC12" s="1">
        <f ca="1">COUNTIF(OFFSET(class2_2,MATCH(IC$1,'2 класс'!$A:$A,0)-7+'Итог по классам'!$B12,,,),"р")</f>
        <v>0</v>
      </c>
      <c r="ID12" s="1">
        <f ca="1">COUNTIF(OFFSET(class2_2,MATCH(ID$1,'2 класс'!$A:$A,0)-7+'Итог по классам'!$B12,,,),"ш")</f>
        <v>0</v>
      </c>
      <c r="IE12" s="9">
        <f ca="1">COUNTIF(OFFSET(class2_1,MATCH(IE$1,'2 класс'!$A:$A,0)-7+'Итог по классам'!$B12,,,),"Ф")</f>
        <v>0</v>
      </c>
      <c r="IF12" s="1">
        <f ca="1">COUNTIF(OFFSET(class2_1,MATCH(IF$1,'2 класс'!$A:$A,0)-7+'Итог по классам'!$B12,,,),"р")</f>
        <v>0</v>
      </c>
      <c r="IG12" s="1">
        <f ca="1">COUNTIF(OFFSET(class2_1,MATCH(IG$1,'2 класс'!$A:$A,0)-7+'Итог по классам'!$B12,,,),"ш")</f>
        <v>0</v>
      </c>
      <c r="IH12" s="1">
        <f ca="1">COUNTIF(OFFSET(class2_2,MATCH(IH$1,'2 класс'!$A:$A,0)-7+'Итог по классам'!$B12,,,),"Ф")</f>
        <v>0</v>
      </c>
      <c r="II12" s="1">
        <f ca="1">COUNTIF(OFFSET(class2_2,MATCH(II$1,'2 класс'!$A:$A,0)-7+'Итог по классам'!$B12,,,),"р")</f>
        <v>0</v>
      </c>
      <c r="IJ12" s="1">
        <f ca="1">COUNTIF(OFFSET(class2_2,MATCH(IJ$1,'2 класс'!$A:$A,0)-7+'Итог по классам'!$B12,,,),"ш")</f>
        <v>0</v>
      </c>
      <c r="IK12" s="9">
        <f ca="1">COUNTIF(OFFSET(class2_1,MATCH(IK$1,'2 класс'!$A:$A,0)-7+'Итог по классам'!$B12,,,),"Ф")</f>
        <v>0</v>
      </c>
      <c r="IL12" s="1">
        <f ca="1">COUNTIF(OFFSET(class2_1,MATCH(IL$1,'2 класс'!$A:$A,0)-7+'Итог по классам'!$B12,,,),"р")</f>
        <v>0</v>
      </c>
      <c r="IM12" s="1">
        <f ca="1">COUNTIF(OFFSET(class2_1,MATCH(IM$1,'2 класс'!$A:$A,0)-7+'Итог по классам'!$B12,,,),"ш")</f>
        <v>0</v>
      </c>
      <c r="IN12" s="1">
        <f ca="1">COUNTIF(OFFSET(class2_2,MATCH(IN$1,'2 класс'!$A:$A,0)-7+'Итог по классам'!$B12,,,),"Ф")</f>
        <v>0</v>
      </c>
      <c r="IO12" s="1">
        <f ca="1">COUNTIF(OFFSET(class2_2,MATCH(IO$1,'2 класс'!$A:$A,0)-7+'Итог по классам'!$B12,,,),"р")</f>
        <v>0</v>
      </c>
      <c r="IP12" s="1">
        <f ca="1">COUNTIF(OFFSET(class2_2,MATCH(IP$1,'2 класс'!$A:$A,0)-7+'Итог по классам'!$B12,,,),"ш")</f>
        <v>0</v>
      </c>
      <c r="IQ12" s="9">
        <f ca="1">COUNTIF(OFFSET(class2_1,MATCH(IQ$1,'2 класс'!$A:$A,0)-7+'Итог по классам'!$B12,,,),"Ф")</f>
        <v>0</v>
      </c>
      <c r="IR12" s="1">
        <f ca="1">COUNTIF(OFFSET(class2_1,MATCH(IR$1,'2 класс'!$A:$A,0)-7+'Итог по классам'!$B12,,,),"р")</f>
        <v>0</v>
      </c>
      <c r="IS12" s="1">
        <f ca="1">COUNTIF(OFFSET(class2_1,MATCH(IS$1,'2 класс'!$A:$A,0)-7+'Итог по классам'!$B12,,,),"ш")</f>
        <v>0</v>
      </c>
      <c r="IT12" s="1">
        <f ca="1">COUNTIF(OFFSET(class2_2,MATCH(IT$1,'2 класс'!$A:$A,0)-7+'Итог по классам'!$B12,,,),"Ф")</f>
        <v>0</v>
      </c>
      <c r="IU12" s="1">
        <f ca="1">COUNTIF(OFFSET(class2_2,MATCH(IU$1,'2 класс'!$A:$A,0)-7+'Итог по классам'!$B12,,,),"р")</f>
        <v>0</v>
      </c>
      <c r="IV12" s="1">
        <f ca="1">COUNTIF(OFFSET(class2_2,MATCH(IV$1,'2 класс'!$A:$A,0)-7+'Итог по классам'!$B12,,,),"ш")</f>
        <v>0</v>
      </c>
    </row>
    <row r="13" spans="1:256" x14ac:dyDescent="0.25">
      <c r="A13">
        <f t="shared" si="6"/>
        <v>1</v>
      </c>
      <c r="B13" s="1">
        <v>8</v>
      </c>
      <c r="C13" s="8" t="s">
        <v>76</v>
      </c>
      <c r="D13" s="8" t="s">
        <v>68</v>
      </c>
      <c r="E13" s="1">
        <f ca="1">COUNTIF(OFFSET(class2_1,MATCH(E$1,'2 класс'!$A:$A,0)-7+'Итог по классам'!$B13,,,),"Ф")</f>
        <v>0</v>
      </c>
      <c r="F13" s="1">
        <f ca="1">COUNTIF(OFFSET(class2_1,MATCH(F$1,'2 класс'!$A:$A,0)-7+'Итог по классам'!$B13,,,),"р")</f>
        <v>0</v>
      </c>
      <c r="G13" s="1">
        <f ca="1">COUNTIF(OFFSET(class2_1,MATCH(G$1,'2 класс'!$A:$A,0)-7+'Итог по классам'!$B13,,,),"ш")</f>
        <v>0</v>
      </c>
      <c r="H13" s="1">
        <f ca="1">COUNTIF(OFFSET(class2_2,MATCH(H$1,'2 класс'!$A:$A,0)-7+'Итог по классам'!$B13,,,),"Ф")</f>
        <v>0</v>
      </c>
      <c r="I13" s="1">
        <f ca="1">COUNTIF(OFFSET(class2_2,MATCH(I$1,'2 класс'!$A:$A,0)-7+'Итог по классам'!$B13,,,),"р")</f>
        <v>0</v>
      </c>
      <c r="J13" s="1">
        <f ca="1">COUNTIF(OFFSET(class2_2,MATCH(J$1,'2 класс'!$A:$A,0)-7+'Итог по классам'!$B13,,,),"ш")</f>
        <v>0</v>
      </c>
      <c r="K13" s="9">
        <f ca="1">COUNTIF(OFFSET(class2_1,MATCH(K$1,'2 класс'!$A:$A,0)-7+'Итог по классам'!$B13,,,),"Ф")</f>
        <v>0</v>
      </c>
      <c r="L13" s="1">
        <f ca="1">COUNTIF(OFFSET(class2_1,MATCH(L$1,'2 класс'!$A:$A,0)-7+'Итог по классам'!$B13,,,),"р")</f>
        <v>0</v>
      </c>
      <c r="M13" s="1">
        <f ca="1">COUNTIF(OFFSET(class2_1,MATCH(M$1,'2 класс'!$A:$A,0)-7+'Итог по классам'!$B13,,,),"ш")</f>
        <v>0</v>
      </c>
      <c r="N13" s="1">
        <f ca="1">COUNTIF(OFFSET(class2_2,MATCH(N$1,'2 класс'!$A:$A,0)-7+'Итог по классам'!$B13,,,),"Ф")</f>
        <v>0</v>
      </c>
      <c r="O13" s="1">
        <f ca="1">COUNTIF(OFFSET(class2_2,MATCH(O$1,'2 класс'!$A:$A,0)-7+'Итог по классам'!$B13,,,),"р")</f>
        <v>0</v>
      </c>
      <c r="P13" s="1">
        <f ca="1">COUNTIF(OFFSET(class2_2,MATCH(P$1,'2 класс'!$A:$A,0)-7+'Итог по классам'!$B13,,,),"ш")</f>
        <v>0</v>
      </c>
      <c r="Q13" s="9">
        <f ca="1">COUNTIF(OFFSET(class2_1,MATCH(Q$1,'2 класс'!$A:$A,0)-7+'Итог по классам'!$B13,,,),"Ф")</f>
        <v>0</v>
      </c>
      <c r="R13" s="1">
        <f ca="1">COUNTIF(OFFSET(class2_1,MATCH(R$1,'2 класс'!$A:$A,0)-7+'Итог по классам'!$B13,,,),"р")</f>
        <v>0</v>
      </c>
      <c r="S13" s="1">
        <f ca="1">COUNTIF(OFFSET(class2_1,MATCH(S$1,'2 класс'!$A:$A,0)-7+'Итог по классам'!$B13,,,),"ш")</f>
        <v>0</v>
      </c>
      <c r="T13" s="1">
        <f ca="1">COUNTIF(OFFSET(class2_2,MATCH(T$1,'2 класс'!$A:$A,0)-7+'Итог по классам'!$B13,,,),"Ф")</f>
        <v>0</v>
      </c>
      <c r="U13" s="1">
        <f ca="1">COUNTIF(OFFSET(class2_2,MATCH(U$1,'2 класс'!$A:$A,0)-7+'Итог по классам'!$B13,,,),"р")</f>
        <v>0</v>
      </c>
      <c r="V13" s="1">
        <f ca="1">COUNTIF(OFFSET(class2_2,MATCH(V$1,'2 класс'!$A:$A,0)-7+'Итог по классам'!$B13,,,),"ш")</f>
        <v>0</v>
      </c>
      <c r="W13" s="9">
        <f ca="1">COUNTIF(OFFSET(class2_1,MATCH(W$1,'2 класс'!$A:$A,0)-7+'Итог по классам'!$B13,,,),"Ф")</f>
        <v>0</v>
      </c>
      <c r="X13" s="1">
        <f ca="1">COUNTIF(OFFSET(class2_1,MATCH(X$1,'2 класс'!$A:$A,0)-7+'Итог по классам'!$B13,,,),"р")</f>
        <v>0</v>
      </c>
      <c r="Y13" s="1">
        <f ca="1">COUNTIF(OFFSET(class2_1,MATCH(Y$1,'2 класс'!$A:$A,0)-7+'Итог по классам'!$B13,,,),"ш")</f>
        <v>0</v>
      </c>
      <c r="Z13" s="1">
        <f ca="1">COUNTIF(OFFSET(class2_2,MATCH(Z$1,'2 класс'!$A:$A,0)-7+'Итог по классам'!$B13,,,),"Ф")</f>
        <v>0</v>
      </c>
      <c r="AA13" s="1">
        <f ca="1">COUNTIF(OFFSET(class2_2,MATCH(AA$1,'2 класс'!$A:$A,0)-7+'Итог по классам'!$B13,,,),"р")</f>
        <v>0</v>
      </c>
      <c r="AB13" s="1">
        <f ca="1">COUNTIF(OFFSET(class2_2,MATCH(AB$1,'2 класс'!$A:$A,0)-7+'Итог по классам'!$B13,,,),"ш")</f>
        <v>0</v>
      </c>
      <c r="AC13" s="9">
        <f ca="1">COUNTIF(OFFSET(class2_1,MATCH(AC$1,'2 класс'!$A:$A,0)-7+'Итог по классам'!$B13,,,),"Ф")</f>
        <v>0</v>
      </c>
      <c r="AD13" s="1">
        <f ca="1">COUNTIF(OFFSET(class2_1,MATCH(AD$1,'2 класс'!$A:$A,0)-7+'Итог по классам'!$B13,,,),"р")</f>
        <v>0</v>
      </c>
      <c r="AE13" s="1">
        <f ca="1">COUNTIF(OFFSET(class2_1,MATCH(AE$1,'2 класс'!$A:$A,0)-7+'Итог по классам'!$B13,,,),"ш")</f>
        <v>0</v>
      </c>
      <c r="AF13" s="1">
        <f ca="1">COUNTIF(OFFSET(class2_2,MATCH(AF$1,'2 класс'!$A:$A,0)-7+'Итог по классам'!$B13,,,),"Ф")</f>
        <v>0</v>
      </c>
      <c r="AG13" s="1">
        <f ca="1">COUNTIF(OFFSET(class2_2,MATCH(AG$1,'2 класс'!$A:$A,0)-7+'Итог по классам'!$B13,,,),"р")</f>
        <v>0</v>
      </c>
      <c r="AH13" s="1">
        <f ca="1">COUNTIF(OFFSET(class2_2,MATCH(AH$1,'2 класс'!$A:$A,0)-7+'Итог по классам'!$B13,,,),"ш")</f>
        <v>0</v>
      </c>
      <c r="AI13" s="9">
        <f ca="1">COUNTIF(OFFSET(class2_1,MATCH(AI$1,'2 класс'!$A:$A,0)-7+'Итог по классам'!$B13,,,),"Ф")</f>
        <v>0</v>
      </c>
      <c r="AJ13" s="1">
        <f ca="1">COUNTIF(OFFSET(class2_1,MATCH(AJ$1,'2 класс'!$A:$A,0)-7+'Итог по классам'!$B13,,,),"р")</f>
        <v>0</v>
      </c>
      <c r="AK13" s="1">
        <f ca="1">COUNTIF(OFFSET(class2_1,MATCH(AK$1,'2 класс'!$A:$A,0)-7+'Итог по классам'!$B13,,,),"ш")</f>
        <v>0</v>
      </c>
      <c r="AL13" s="1">
        <f ca="1">COUNTIF(OFFSET(class2_2,MATCH(AL$1,'2 класс'!$A:$A,0)-7+'Итог по классам'!$B13,,,),"Ф")</f>
        <v>0</v>
      </c>
      <c r="AM13" s="1">
        <f ca="1">COUNTIF(OFFSET(class2_2,MATCH(AM$1,'2 класс'!$A:$A,0)-7+'Итог по классам'!$B13,,,),"р")</f>
        <v>0</v>
      </c>
      <c r="AN13" s="1">
        <f ca="1">COUNTIF(OFFSET(class2_2,MATCH(AN$1,'2 класс'!$A:$A,0)-7+'Итог по классам'!$B13,,,),"ш")</f>
        <v>0</v>
      </c>
      <c r="AO13" s="9">
        <f ca="1">COUNTIF(OFFSET(class2_1,MATCH(AO$1,'2 класс'!$A:$A,0)-7+'Итог по классам'!$B13,,,),"Ф")</f>
        <v>0</v>
      </c>
      <c r="AP13" s="1">
        <f ca="1">COUNTIF(OFFSET(class2_1,MATCH(AP$1,'2 класс'!$A:$A,0)-7+'Итог по классам'!$B13,,,),"р")</f>
        <v>0</v>
      </c>
      <c r="AQ13" s="1">
        <f ca="1">COUNTIF(OFFSET(class2_1,MATCH(AQ$1,'2 класс'!$A:$A,0)-7+'Итог по классам'!$B13,,,),"ш")</f>
        <v>0</v>
      </c>
      <c r="AR13" s="1">
        <f ca="1">COUNTIF(OFFSET(class2_2,MATCH(AR$1,'2 класс'!$A:$A,0)-7+'Итог по классам'!$B13,,,),"Ф")</f>
        <v>0</v>
      </c>
      <c r="AS13" s="1">
        <f ca="1">COUNTIF(OFFSET(class2_2,MATCH(AS$1,'2 класс'!$A:$A,0)-7+'Итог по классам'!$B13,,,),"р")</f>
        <v>0</v>
      </c>
      <c r="AT13" s="1">
        <f ca="1">COUNTIF(OFFSET(class2_2,MATCH(AT$1,'2 класс'!$A:$A,0)-7+'Итог по классам'!$B13,,,),"ш")</f>
        <v>0</v>
      </c>
      <c r="AU13" s="9">
        <f ca="1">COUNTIF(OFFSET(class2_1,MATCH(AU$1,'2 класс'!$A:$A,0)-7+'Итог по классам'!$B13,,,),"Ф")</f>
        <v>0</v>
      </c>
      <c r="AV13" s="1">
        <f ca="1">COUNTIF(OFFSET(class2_1,MATCH(AV$1,'2 класс'!$A:$A,0)-7+'Итог по классам'!$B13,,,),"р")</f>
        <v>0</v>
      </c>
      <c r="AW13" s="1">
        <f ca="1">COUNTIF(OFFSET(class2_1,MATCH(AW$1,'2 класс'!$A:$A,0)-7+'Итог по классам'!$B13,,,),"ш")</f>
        <v>0</v>
      </c>
      <c r="AX13" s="1">
        <f ca="1">COUNTIF(OFFSET(class2_2,MATCH(AX$1,'2 класс'!$A:$A,0)-7+'Итог по классам'!$B13,,,),"Ф")</f>
        <v>0</v>
      </c>
      <c r="AY13" s="1">
        <f ca="1">COUNTIF(OFFSET(class2_2,MATCH(AY$1,'2 класс'!$A:$A,0)-7+'Итог по классам'!$B13,,,),"р")</f>
        <v>0</v>
      </c>
      <c r="AZ13" s="1">
        <f ca="1">COUNTIF(OFFSET(class2_2,MATCH(AZ$1,'2 класс'!$A:$A,0)-7+'Итог по классам'!$B13,,,),"ш")</f>
        <v>0</v>
      </c>
      <c r="BA13" s="9">
        <f ca="1">COUNTIF(OFFSET(class2_1,MATCH(BA$1,'2 класс'!$A:$A,0)-7+'Итог по классам'!$B13,,,),"Ф")</f>
        <v>0</v>
      </c>
      <c r="BB13" s="1">
        <f ca="1">COUNTIF(OFFSET(class2_1,MATCH(BB$1,'2 класс'!$A:$A,0)-7+'Итог по классам'!$B13,,,),"р")</f>
        <v>0</v>
      </c>
      <c r="BC13" s="1">
        <f ca="1">COUNTIF(OFFSET(class2_1,MATCH(BC$1,'2 класс'!$A:$A,0)-7+'Итог по классам'!$B13,,,),"ш")</f>
        <v>0</v>
      </c>
      <c r="BD13" s="1">
        <f ca="1">COUNTIF(OFFSET(class2_2,MATCH(BD$1,'2 класс'!$A:$A,0)-7+'Итог по классам'!$B13,,,),"Ф")</f>
        <v>0</v>
      </c>
      <c r="BE13" s="1">
        <f ca="1">COUNTIF(OFFSET(class2_2,MATCH(BE$1,'2 класс'!$A:$A,0)-7+'Итог по классам'!$B13,,,),"р")</f>
        <v>0</v>
      </c>
      <c r="BF13" s="1">
        <f ca="1">COUNTIF(OFFSET(class2_2,MATCH(BF$1,'2 класс'!$A:$A,0)-7+'Итог по классам'!$B13,,,),"ш")</f>
        <v>0</v>
      </c>
      <c r="BG13" s="9">
        <f ca="1">COUNTIF(OFFSET(class2_1,MATCH(BG$1,'2 класс'!$A:$A,0)-7+'Итог по классам'!$B13,,,),"Ф")</f>
        <v>0</v>
      </c>
      <c r="BH13" s="1">
        <f ca="1">COUNTIF(OFFSET(class2_1,MATCH(BH$1,'2 класс'!$A:$A,0)-7+'Итог по классам'!$B13,,,),"р")</f>
        <v>0</v>
      </c>
      <c r="BI13" s="1">
        <f ca="1">COUNTIF(OFFSET(class2_1,MATCH(BI$1,'2 класс'!$A:$A,0)-7+'Итог по классам'!$B13,,,),"ш")</f>
        <v>0</v>
      </c>
      <c r="BJ13" s="1">
        <f ca="1">COUNTIF(OFFSET(class2_2,MATCH(BJ$1,'2 класс'!$A:$A,0)-7+'Итог по классам'!$B13,,,),"Ф")</f>
        <v>0</v>
      </c>
      <c r="BK13" s="1">
        <f ca="1">COUNTIF(OFFSET(class2_2,MATCH(BK$1,'2 класс'!$A:$A,0)-7+'Итог по классам'!$B13,,,),"р")</f>
        <v>0</v>
      </c>
      <c r="BL13" s="1">
        <f ca="1">COUNTIF(OFFSET(class2_2,MATCH(BL$1,'2 класс'!$A:$A,0)-7+'Итог по классам'!$B13,,,),"ш")</f>
        <v>0</v>
      </c>
      <c r="BM13" s="9">
        <f ca="1">COUNTIF(OFFSET(class2_1,MATCH(BM$1,'2 класс'!$A:$A,0)-7+'Итог по классам'!$B13,,,),"Ф")</f>
        <v>0</v>
      </c>
      <c r="BN13" s="1">
        <f ca="1">COUNTIF(OFFSET(class2_1,MATCH(BN$1,'2 класс'!$A:$A,0)-7+'Итог по классам'!$B13,,,),"р")</f>
        <v>0</v>
      </c>
      <c r="BO13" s="1">
        <f ca="1">COUNTIF(OFFSET(class2_1,MATCH(BO$1,'2 класс'!$A:$A,0)-7+'Итог по классам'!$B13,,,),"ш")</f>
        <v>0</v>
      </c>
      <c r="BP13" s="1">
        <f ca="1">COUNTIF(OFFSET(class2_2,MATCH(BP$1,'2 класс'!$A:$A,0)-7+'Итог по классам'!$B13,,,),"Ф")</f>
        <v>0</v>
      </c>
      <c r="BQ13" s="1">
        <f ca="1">COUNTIF(OFFSET(class2_2,MATCH(BQ$1,'2 класс'!$A:$A,0)-7+'Итог по классам'!$B13,,,),"р")</f>
        <v>0</v>
      </c>
      <c r="BR13" s="1">
        <f ca="1">COUNTIF(OFFSET(class2_2,MATCH(BR$1,'2 класс'!$A:$A,0)-7+'Итог по классам'!$B13,,,),"ш")</f>
        <v>0</v>
      </c>
      <c r="BS13" s="9">
        <f ca="1">COUNTIF(OFFSET(class2_1,MATCH(BS$1,'2 класс'!$A:$A,0)-7+'Итог по классам'!$B13,,,),"Ф")</f>
        <v>0</v>
      </c>
      <c r="BT13" s="1">
        <f ca="1">COUNTIF(OFFSET(class2_1,MATCH(BT$1,'2 класс'!$A:$A,0)-7+'Итог по классам'!$B13,,,),"р")</f>
        <v>0</v>
      </c>
      <c r="BU13" s="1">
        <f ca="1">COUNTIF(OFFSET(class2_1,MATCH(BU$1,'2 класс'!$A:$A,0)-7+'Итог по классам'!$B13,,,),"ш")</f>
        <v>0</v>
      </c>
      <c r="BV13" s="1">
        <f ca="1">COUNTIF(OFFSET(class2_2,MATCH(BV$1,'2 класс'!$A:$A,0)-7+'Итог по классам'!$B13,,,),"Ф")</f>
        <v>0</v>
      </c>
      <c r="BW13" s="1">
        <f ca="1">COUNTIF(OFFSET(class2_2,MATCH(BW$1,'2 класс'!$A:$A,0)-7+'Итог по классам'!$B13,,,),"р")</f>
        <v>0</v>
      </c>
      <c r="BX13" s="1">
        <f ca="1">COUNTIF(OFFSET(class2_2,MATCH(BX$1,'2 класс'!$A:$A,0)-7+'Итог по классам'!$B13,,,),"ш")</f>
        <v>0</v>
      </c>
      <c r="BY13" s="9">
        <f ca="1">COUNTIF(OFFSET(class2_1,MATCH(BY$1,'2 класс'!$A:$A,0)-7+'Итог по классам'!$B13,,,),"Ф")</f>
        <v>0</v>
      </c>
      <c r="BZ13" s="1">
        <f ca="1">COUNTIF(OFFSET(class2_1,MATCH(BZ$1,'2 класс'!$A:$A,0)-7+'Итог по классам'!$B13,,,),"р")</f>
        <v>0</v>
      </c>
      <c r="CA13" s="1">
        <f ca="1">COUNTIF(OFFSET(class2_1,MATCH(CA$1,'2 класс'!$A:$A,0)-7+'Итог по классам'!$B13,,,),"ш")</f>
        <v>0</v>
      </c>
      <c r="CB13" s="1">
        <f ca="1">COUNTIF(OFFSET(class2_2,MATCH(CB$1,'2 класс'!$A:$A,0)-7+'Итог по классам'!$B13,,,),"Ф")</f>
        <v>0</v>
      </c>
      <c r="CC13" s="1">
        <f ca="1">COUNTIF(OFFSET(class2_2,MATCH(CC$1,'2 класс'!$A:$A,0)-7+'Итог по классам'!$B13,,,),"р")</f>
        <v>0</v>
      </c>
      <c r="CD13" s="1">
        <f ca="1">COUNTIF(OFFSET(class2_2,MATCH(CD$1,'2 класс'!$A:$A,0)-7+'Итог по классам'!$B13,,,),"ш")</f>
        <v>0</v>
      </c>
      <c r="CE13" s="9">
        <f ca="1">COUNTIF(OFFSET(class2_1,MATCH(CE$1,'2 класс'!$A:$A,0)-7+'Итог по классам'!$B13,,,),"Ф")</f>
        <v>0</v>
      </c>
      <c r="CF13" s="1">
        <f ca="1">COUNTIF(OFFSET(class2_1,MATCH(CF$1,'2 класс'!$A:$A,0)-7+'Итог по классам'!$B13,,,),"р")</f>
        <v>0</v>
      </c>
      <c r="CG13" s="1">
        <f ca="1">COUNTIF(OFFSET(class2_1,MATCH(CG$1,'2 класс'!$A:$A,0)-7+'Итог по классам'!$B13,,,),"ш")</f>
        <v>0</v>
      </c>
      <c r="CH13" s="1">
        <f ca="1">COUNTIF(OFFSET(class2_2,MATCH(CH$1,'2 класс'!$A:$A,0)-7+'Итог по классам'!$B13,,,),"Ф")</f>
        <v>0</v>
      </c>
      <c r="CI13" s="1">
        <f ca="1">COUNTIF(OFFSET(class2_2,MATCH(CI$1,'2 класс'!$A:$A,0)-7+'Итог по классам'!$B13,,,),"р")</f>
        <v>0</v>
      </c>
      <c r="CJ13" s="1">
        <f ca="1">COUNTIF(OFFSET(class2_2,MATCH(CJ$1,'2 класс'!$A:$A,0)-7+'Итог по классам'!$B13,,,),"ш")</f>
        <v>0</v>
      </c>
      <c r="CK13" s="9">
        <f ca="1">COUNTIF(OFFSET(class2_1,MATCH(CK$1,'2 класс'!$A:$A,0)-7+'Итог по классам'!$B13,,,),"Ф")</f>
        <v>0</v>
      </c>
      <c r="CL13" s="1">
        <f ca="1">COUNTIF(OFFSET(class2_1,MATCH(CL$1,'2 класс'!$A:$A,0)-7+'Итог по классам'!$B13,,,),"р")</f>
        <v>0</v>
      </c>
      <c r="CM13" s="1">
        <f ca="1">COUNTIF(OFFSET(class2_1,MATCH(CM$1,'2 класс'!$A:$A,0)-7+'Итог по классам'!$B13,,,),"ш")</f>
        <v>0</v>
      </c>
      <c r="CN13" s="1">
        <f ca="1">COUNTIF(OFFSET(class2_2,MATCH(CN$1,'2 класс'!$A:$A,0)-7+'Итог по классам'!$B13,,,),"Ф")</f>
        <v>0</v>
      </c>
      <c r="CO13" s="1">
        <f ca="1">COUNTIF(OFFSET(class2_2,MATCH(CO$1,'2 класс'!$A:$A,0)-7+'Итог по классам'!$B13,,,),"р")</f>
        <v>0</v>
      </c>
      <c r="CP13" s="1">
        <f ca="1">COUNTIF(OFFSET(class2_2,MATCH(CP$1,'2 класс'!$A:$A,0)-7+'Итог по классам'!$B13,,,),"ш")</f>
        <v>0</v>
      </c>
      <c r="CQ13" s="9">
        <f ca="1">COUNTIF(OFFSET(class2_1,MATCH(CQ$1,'2 класс'!$A:$A,0)-7+'Итог по классам'!$B13,,,),"Ф")</f>
        <v>0</v>
      </c>
      <c r="CR13" s="1">
        <f ca="1">COUNTIF(OFFSET(class2_1,MATCH(CR$1,'2 класс'!$A:$A,0)-7+'Итог по классам'!$B13,,,),"р")</f>
        <v>0</v>
      </c>
      <c r="CS13" s="1">
        <f ca="1">COUNTIF(OFFSET(class2_1,MATCH(CS$1,'2 класс'!$A:$A,0)-7+'Итог по классам'!$B13,,,),"ш")</f>
        <v>0</v>
      </c>
      <c r="CT13" s="1">
        <f ca="1">COUNTIF(OFFSET(class2_2,MATCH(CT$1,'2 класс'!$A:$A,0)-7+'Итог по классам'!$B13,,,),"Ф")</f>
        <v>0</v>
      </c>
      <c r="CU13" s="1">
        <f ca="1">COUNTIF(OFFSET(class2_2,MATCH(CU$1,'2 класс'!$A:$A,0)-7+'Итог по классам'!$B13,,,),"р")</f>
        <v>0</v>
      </c>
      <c r="CV13" s="1">
        <f ca="1">COUNTIF(OFFSET(class2_2,MATCH(CV$1,'2 класс'!$A:$A,0)-7+'Итог по классам'!$B13,,,),"ш")</f>
        <v>0</v>
      </c>
      <c r="CW13" s="9">
        <f ca="1">COUNTIF(OFFSET(class2_1,MATCH(CW$1,'2 класс'!$A:$A,0)-7+'Итог по классам'!$B13,,,),"Ф")</f>
        <v>0</v>
      </c>
      <c r="CX13" s="1">
        <f ca="1">COUNTIF(OFFSET(class2_1,MATCH(CX$1,'2 класс'!$A:$A,0)-7+'Итог по классам'!$B13,,,),"р")</f>
        <v>0</v>
      </c>
      <c r="CY13" s="1">
        <f ca="1">COUNTIF(OFFSET(class2_1,MATCH(CY$1,'2 класс'!$A:$A,0)-7+'Итог по классам'!$B13,,,),"ш")</f>
        <v>0</v>
      </c>
      <c r="CZ13" s="1">
        <f ca="1">COUNTIF(OFFSET(class2_2,MATCH(CZ$1,'2 класс'!$A:$A,0)-7+'Итог по классам'!$B13,,,),"Ф")</f>
        <v>0</v>
      </c>
      <c r="DA13" s="1">
        <f ca="1">COUNTIF(OFFSET(class2_2,MATCH(DA$1,'2 класс'!$A:$A,0)-7+'Итог по классам'!$B13,,,),"р")</f>
        <v>0</v>
      </c>
      <c r="DB13" s="1">
        <f ca="1">COUNTIF(OFFSET(class2_2,MATCH(DB$1,'2 класс'!$A:$A,0)-7+'Итог по классам'!$B13,,,),"ш")</f>
        <v>0</v>
      </c>
      <c r="DC13" s="9">
        <f ca="1">COUNTIF(OFFSET(class2_1,MATCH(DC$1,'2 класс'!$A:$A,0)-7+'Итог по классам'!$B13,,,),"Ф")</f>
        <v>0</v>
      </c>
      <c r="DD13" s="1">
        <f ca="1">COUNTIF(OFFSET(class2_1,MATCH(DD$1,'2 класс'!$A:$A,0)-7+'Итог по классам'!$B13,,,),"р")</f>
        <v>0</v>
      </c>
      <c r="DE13" s="1">
        <f ca="1">COUNTIF(OFFSET(class2_1,MATCH(DE$1,'2 класс'!$A:$A,0)-7+'Итог по классам'!$B13,,,),"ш")</f>
        <v>0</v>
      </c>
      <c r="DF13" s="1">
        <f ca="1">COUNTIF(OFFSET(class2_2,MATCH(DF$1,'2 класс'!$A:$A,0)-7+'Итог по классам'!$B13,,,),"Ф")</f>
        <v>0</v>
      </c>
      <c r="DG13" s="1">
        <f ca="1">COUNTIF(OFFSET(class2_2,MATCH(DG$1,'2 класс'!$A:$A,0)-7+'Итог по классам'!$B13,,,),"р")</f>
        <v>0</v>
      </c>
      <c r="DH13" s="1">
        <f ca="1">COUNTIF(OFFSET(class2_2,MATCH(DH$1,'2 класс'!$A:$A,0)-7+'Итог по классам'!$B13,,,),"ш")</f>
        <v>0</v>
      </c>
      <c r="DI13" s="9">
        <f ca="1">COUNTIF(OFFSET(class2_1,MATCH(DI$1,'2 класс'!$A:$A,0)-7+'Итог по классам'!$B13,,,),"Ф")</f>
        <v>0</v>
      </c>
      <c r="DJ13" s="1">
        <f ca="1">COUNTIF(OFFSET(class2_1,MATCH(DJ$1,'2 класс'!$A:$A,0)-7+'Итог по классам'!$B13,,,),"р")</f>
        <v>0</v>
      </c>
      <c r="DK13" s="1">
        <f ca="1">COUNTIF(OFFSET(class2_1,MATCH(DK$1,'2 класс'!$A:$A,0)-7+'Итог по классам'!$B13,,,),"ш")</f>
        <v>0</v>
      </c>
      <c r="DL13" s="1">
        <f ca="1">COUNTIF(OFFSET(class2_2,MATCH(DL$1,'2 класс'!$A:$A,0)-7+'Итог по классам'!$B13,,,),"Ф")</f>
        <v>0</v>
      </c>
      <c r="DM13" s="1">
        <f ca="1">COUNTIF(OFFSET(class2_2,MATCH(DM$1,'2 класс'!$A:$A,0)-7+'Итог по классам'!$B13,,,),"р")</f>
        <v>0</v>
      </c>
      <c r="DN13" s="1">
        <f ca="1">COUNTIF(OFFSET(class2_2,MATCH(DN$1,'2 класс'!$A:$A,0)-7+'Итог по классам'!$B13,,,),"ш")</f>
        <v>0</v>
      </c>
      <c r="DO13" s="9">
        <f ca="1">COUNTIF(OFFSET(class2_1,MATCH(DO$1,'2 класс'!$A:$A,0)-7+'Итог по классам'!$B13,,,),"Ф")</f>
        <v>0</v>
      </c>
      <c r="DP13" s="1">
        <f ca="1">COUNTIF(OFFSET(class2_1,MATCH(DP$1,'2 класс'!$A:$A,0)-7+'Итог по классам'!$B13,,,),"р")</f>
        <v>0</v>
      </c>
      <c r="DQ13" s="1">
        <f ca="1">COUNTIF(OFFSET(class2_1,MATCH(DQ$1,'2 класс'!$A:$A,0)-7+'Итог по классам'!$B13,,,),"ш")</f>
        <v>0</v>
      </c>
      <c r="DR13" s="1">
        <f ca="1">COUNTIF(OFFSET(class2_2,MATCH(DR$1,'2 класс'!$A:$A,0)-7+'Итог по классам'!$B13,,,),"Ф")</f>
        <v>0</v>
      </c>
      <c r="DS13" s="1">
        <f ca="1">COUNTIF(OFFSET(class2_2,MATCH(DS$1,'2 класс'!$A:$A,0)-7+'Итог по классам'!$B13,,,),"р")</f>
        <v>0</v>
      </c>
      <c r="DT13" s="1">
        <f ca="1">COUNTIF(OFFSET(class2_2,MATCH(DT$1,'2 класс'!$A:$A,0)-7+'Итог по классам'!$B13,,,),"ш")</f>
        <v>0</v>
      </c>
      <c r="DU13" s="9">
        <f ca="1">COUNTIF(OFFSET(class2_1,MATCH(DU$1,'2 класс'!$A:$A,0)-7+'Итог по классам'!$B13,,,),"Ф")</f>
        <v>0</v>
      </c>
      <c r="DV13" s="1">
        <f ca="1">COUNTIF(OFFSET(class2_1,MATCH(DV$1,'2 класс'!$A:$A,0)-7+'Итог по классам'!$B13,,,),"р")</f>
        <v>0</v>
      </c>
      <c r="DW13" s="1">
        <f ca="1">COUNTIF(OFFSET(class2_1,MATCH(DW$1,'2 класс'!$A:$A,0)-7+'Итог по классам'!$B13,,,),"ш")</f>
        <v>0</v>
      </c>
      <c r="DX13" s="1">
        <f ca="1">COUNTIF(OFFSET(class2_2,MATCH(DX$1,'2 класс'!$A:$A,0)-7+'Итог по классам'!$B13,,,),"Ф")</f>
        <v>0</v>
      </c>
      <c r="DY13" s="1">
        <f ca="1">COUNTIF(OFFSET(class2_2,MATCH(DY$1,'2 класс'!$A:$A,0)-7+'Итог по классам'!$B13,,,),"р")</f>
        <v>0</v>
      </c>
      <c r="DZ13" s="1">
        <f ca="1">COUNTIF(OFFSET(class2_2,MATCH(DZ$1,'2 класс'!$A:$A,0)-7+'Итог по классам'!$B13,,,),"ш")</f>
        <v>0</v>
      </c>
      <c r="EA13" s="9">
        <f ca="1">COUNTIF(OFFSET(class2_1,MATCH(EA$1,'2 класс'!$A:$A,0)-7+'Итог по классам'!$B13,,,),"Ф")</f>
        <v>0</v>
      </c>
      <c r="EB13" s="1">
        <f ca="1">COUNTIF(OFFSET(class2_1,MATCH(EB$1,'2 класс'!$A:$A,0)-7+'Итог по классам'!$B13,,,),"р")</f>
        <v>0</v>
      </c>
      <c r="EC13" s="1">
        <f ca="1">COUNTIF(OFFSET(class2_1,MATCH(EC$1,'2 класс'!$A:$A,0)-7+'Итог по классам'!$B13,,,),"ш")</f>
        <v>0</v>
      </c>
      <c r="ED13" s="1">
        <f ca="1">COUNTIF(OFFSET(class2_2,MATCH(ED$1,'2 класс'!$A:$A,0)-7+'Итог по классам'!$B13,,,),"Ф")</f>
        <v>0</v>
      </c>
      <c r="EE13" s="1">
        <f ca="1">COUNTIF(OFFSET(class2_2,MATCH(EE$1,'2 класс'!$A:$A,0)-7+'Итог по классам'!$B13,,,),"р")</f>
        <v>0</v>
      </c>
      <c r="EF13" s="1">
        <f ca="1">COUNTIF(OFFSET(class2_2,MATCH(EF$1,'2 класс'!$A:$A,0)-7+'Итог по классам'!$B13,,,),"ш")</f>
        <v>0</v>
      </c>
      <c r="EG13" s="9">
        <f ca="1">COUNTIF(OFFSET(class2_1,MATCH(EG$1,'2 класс'!$A:$A,0)-7+'Итог по классам'!$B13,,,),"Ф")</f>
        <v>0</v>
      </c>
      <c r="EH13" s="1">
        <f ca="1">COUNTIF(OFFSET(class2_1,MATCH(EH$1,'2 класс'!$A:$A,0)-7+'Итог по классам'!$B13,,,),"р")</f>
        <v>0</v>
      </c>
      <c r="EI13" s="1">
        <f ca="1">COUNTIF(OFFSET(class2_1,MATCH(EI$1,'2 класс'!$A:$A,0)-7+'Итог по классам'!$B13,,,),"ш")</f>
        <v>0</v>
      </c>
      <c r="EJ13" s="1">
        <f ca="1">COUNTIF(OFFSET(class2_2,MATCH(EJ$1,'2 класс'!$A:$A,0)-7+'Итог по классам'!$B13,,,),"Ф")</f>
        <v>0</v>
      </c>
      <c r="EK13" s="1">
        <f ca="1">COUNTIF(OFFSET(class2_2,MATCH(EK$1,'2 класс'!$A:$A,0)-7+'Итог по классам'!$B13,,,),"р")</f>
        <v>0</v>
      </c>
      <c r="EL13" s="1">
        <f ca="1">COUNTIF(OFFSET(class2_2,MATCH(EL$1,'2 класс'!$A:$A,0)-7+'Итог по классам'!$B13,,,),"ш")</f>
        <v>0</v>
      </c>
      <c r="EM13" s="9">
        <f ca="1">COUNTIF(OFFSET(class2_1,MATCH(EM$1,'2 класс'!$A:$A,0)-7+'Итог по классам'!$B13,,,),"Ф")</f>
        <v>0</v>
      </c>
      <c r="EN13" s="1">
        <f ca="1">COUNTIF(OFFSET(class2_1,MATCH(EN$1,'2 класс'!$A:$A,0)-7+'Итог по классам'!$B13,,,),"р")</f>
        <v>0</v>
      </c>
      <c r="EO13" s="1">
        <f ca="1">COUNTIF(OFFSET(class2_1,MATCH(EO$1,'2 класс'!$A:$A,0)-7+'Итог по классам'!$B13,,,),"ш")</f>
        <v>0</v>
      </c>
      <c r="EP13" s="1">
        <f ca="1">COUNTIF(OFFSET(class2_2,MATCH(EP$1,'2 класс'!$A:$A,0)-7+'Итог по классам'!$B13,,,),"Ф")</f>
        <v>0</v>
      </c>
      <c r="EQ13" s="1">
        <f ca="1">COUNTIF(OFFSET(class2_2,MATCH(EQ$1,'2 класс'!$A:$A,0)-7+'Итог по классам'!$B13,,,),"р")</f>
        <v>0</v>
      </c>
      <c r="ER13" s="1">
        <f ca="1">COUNTIF(OFFSET(class2_2,MATCH(ER$1,'2 класс'!$A:$A,0)-7+'Итог по классам'!$B13,,,),"ш")</f>
        <v>0</v>
      </c>
      <c r="ES13" s="9">
        <f ca="1">COUNTIF(OFFSET(class2_1,MATCH(ES$1,'2 класс'!$A:$A,0)-7+'Итог по классам'!$B13,,,),"Ф")</f>
        <v>0</v>
      </c>
      <c r="ET13" s="1">
        <f ca="1">COUNTIF(OFFSET(class2_1,MATCH(ET$1,'2 класс'!$A:$A,0)-7+'Итог по классам'!$B13,,,),"р")</f>
        <v>0</v>
      </c>
      <c r="EU13" s="1">
        <f ca="1">COUNTIF(OFFSET(class2_1,MATCH(EU$1,'2 класс'!$A:$A,0)-7+'Итог по классам'!$B13,,,),"ш")</f>
        <v>0</v>
      </c>
      <c r="EV13" s="1">
        <f ca="1">COUNTIF(OFFSET(class2_2,MATCH(EV$1,'2 класс'!$A:$A,0)-7+'Итог по классам'!$B13,,,),"Ф")</f>
        <v>0</v>
      </c>
      <c r="EW13" s="1">
        <f ca="1">COUNTIF(OFFSET(class2_2,MATCH(EW$1,'2 класс'!$A:$A,0)-7+'Итог по классам'!$B13,,,),"р")</f>
        <v>0</v>
      </c>
      <c r="EX13" s="1">
        <f ca="1">COUNTIF(OFFSET(class2_2,MATCH(EX$1,'2 класс'!$A:$A,0)-7+'Итог по классам'!$B13,,,),"ш")</f>
        <v>0</v>
      </c>
      <c r="EY13" s="9">
        <f ca="1">COUNTIF(OFFSET(class2_1,MATCH(EY$1,'2 класс'!$A:$A,0)-7+'Итог по классам'!$B13,,,),"Ф")</f>
        <v>0</v>
      </c>
      <c r="EZ13" s="1">
        <f ca="1">COUNTIF(OFFSET(class2_1,MATCH(EZ$1,'2 класс'!$A:$A,0)-7+'Итог по классам'!$B13,,,),"р")</f>
        <v>0</v>
      </c>
      <c r="FA13" s="1">
        <f ca="1">COUNTIF(OFFSET(class2_1,MATCH(FA$1,'2 класс'!$A:$A,0)-7+'Итог по классам'!$B13,,,),"ш")</f>
        <v>0</v>
      </c>
      <c r="FB13" s="1">
        <f ca="1">COUNTIF(OFFSET(class2_2,MATCH(FB$1,'2 класс'!$A:$A,0)-7+'Итог по классам'!$B13,,,),"Ф")</f>
        <v>0</v>
      </c>
      <c r="FC13" s="1">
        <f ca="1">COUNTIF(OFFSET(class2_2,MATCH(FC$1,'2 класс'!$A:$A,0)-7+'Итог по классам'!$B13,,,),"р")</f>
        <v>0</v>
      </c>
      <c r="FD13" s="1">
        <f ca="1">COUNTIF(OFFSET(class2_2,MATCH(FD$1,'2 класс'!$A:$A,0)-7+'Итог по классам'!$B13,,,),"ш")</f>
        <v>0</v>
      </c>
      <c r="FE13" s="9">
        <f ca="1">COUNTIF(OFFSET(class2_1,MATCH(FE$1,'2 класс'!$A:$A,0)-7+'Итог по классам'!$B13,,,),"Ф")</f>
        <v>0</v>
      </c>
      <c r="FF13" s="1">
        <f ca="1">COUNTIF(OFFSET(class2_1,MATCH(FF$1,'2 класс'!$A:$A,0)-7+'Итог по классам'!$B13,,,),"р")</f>
        <v>0</v>
      </c>
      <c r="FG13" s="1">
        <f ca="1">COUNTIF(OFFSET(class2_1,MATCH(FG$1,'2 класс'!$A:$A,0)-7+'Итог по классам'!$B13,,,),"ш")</f>
        <v>0</v>
      </c>
      <c r="FH13" s="1">
        <f ca="1">COUNTIF(OFFSET(class2_2,MATCH(FH$1,'2 класс'!$A:$A,0)-7+'Итог по классам'!$B13,,,),"Ф")</f>
        <v>0</v>
      </c>
      <c r="FI13" s="1">
        <f ca="1">COUNTIF(OFFSET(class2_2,MATCH(FI$1,'2 класс'!$A:$A,0)-7+'Итог по классам'!$B13,,,),"р")</f>
        <v>0</v>
      </c>
      <c r="FJ13" s="1">
        <f ca="1">COUNTIF(OFFSET(class2_2,MATCH(FJ$1,'2 класс'!$A:$A,0)-7+'Итог по классам'!$B13,,,),"ш")</f>
        <v>0</v>
      </c>
      <c r="FK13" s="9">
        <f ca="1">COUNTIF(OFFSET(class2_1,MATCH(FK$1,'2 класс'!$A:$A,0)-7+'Итог по классам'!$B13,,,),"Ф")</f>
        <v>0</v>
      </c>
      <c r="FL13" s="1">
        <f ca="1">COUNTIF(OFFSET(class2_1,MATCH(FL$1,'2 класс'!$A:$A,0)-7+'Итог по классам'!$B13,,,),"р")</f>
        <v>0</v>
      </c>
      <c r="FM13" s="1">
        <f ca="1">COUNTIF(OFFSET(class2_1,MATCH(FM$1,'2 класс'!$A:$A,0)-7+'Итог по классам'!$B13,,,),"ш")</f>
        <v>0</v>
      </c>
      <c r="FN13" s="1">
        <f ca="1">COUNTIF(OFFSET(class2_2,MATCH(FN$1,'2 класс'!$A:$A,0)-7+'Итог по классам'!$B13,,,),"Ф")</f>
        <v>0</v>
      </c>
      <c r="FO13" s="1">
        <f ca="1">COUNTIF(OFFSET(class2_2,MATCH(FO$1,'2 класс'!$A:$A,0)-7+'Итог по классам'!$B13,,,),"р")</f>
        <v>0</v>
      </c>
      <c r="FP13" s="1">
        <f ca="1">COUNTIF(OFFSET(class2_2,MATCH(FP$1,'2 класс'!$A:$A,0)-7+'Итог по классам'!$B13,,,),"ш")</f>
        <v>0</v>
      </c>
      <c r="FQ13" s="9">
        <f ca="1">COUNTIF(OFFSET(class2_1,MATCH(FQ$1,'2 класс'!$A:$A,0)-7+'Итог по классам'!$B13,,,),"Ф")</f>
        <v>0</v>
      </c>
      <c r="FR13" s="1">
        <f ca="1">COUNTIF(OFFSET(class2_1,MATCH(FR$1,'2 класс'!$A:$A,0)-7+'Итог по классам'!$B13,,,),"р")</f>
        <v>0</v>
      </c>
      <c r="FS13" s="1">
        <f ca="1">COUNTIF(OFFSET(class2_1,MATCH(FS$1,'2 класс'!$A:$A,0)-7+'Итог по классам'!$B13,,,),"ш")</f>
        <v>0</v>
      </c>
      <c r="FT13" s="1">
        <f ca="1">COUNTIF(OFFSET(class2_2,MATCH(FT$1,'2 класс'!$A:$A,0)-7+'Итог по классам'!$B13,,,),"Ф")</f>
        <v>0</v>
      </c>
      <c r="FU13" s="1">
        <f ca="1">COUNTIF(OFFSET(class2_2,MATCH(FU$1,'2 класс'!$A:$A,0)-7+'Итог по классам'!$B13,,,),"р")</f>
        <v>0</v>
      </c>
      <c r="FV13" s="1">
        <f ca="1">COUNTIF(OFFSET(class2_2,MATCH(FV$1,'2 класс'!$A:$A,0)-7+'Итог по классам'!$B13,,,),"ш")</f>
        <v>0</v>
      </c>
      <c r="FW13" s="9">
        <f ca="1">COUNTIF(OFFSET(class2_1,MATCH(FW$1,'2 класс'!$A:$A,0)-7+'Итог по классам'!$B13,,,),"Ф")</f>
        <v>0</v>
      </c>
      <c r="FX13" s="1">
        <f ca="1">COUNTIF(OFFSET(class2_1,MATCH(FX$1,'2 класс'!$A:$A,0)-7+'Итог по классам'!$B13,,,),"р")</f>
        <v>0</v>
      </c>
      <c r="FY13" s="1">
        <f ca="1">COUNTIF(OFFSET(class2_1,MATCH(FY$1,'2 класс'!$A:$A,0)-7+'Итог по классам'!$B13,,,),"ш")</f>
        <v>0</v>
      </c>
      <c r="FZ13" s="1">
        <f ca="1">COUNTIF(OFFSET(class2_2,MATCH(FZ$1,'2 класс'!$A:$A,0)-7+'Итог по классам'!$B13,,,),"Ф")</f>
        <v>0</v>
      </c>
      <c r="GA13" s="1">
        <f ca="1">COUNTIF(OFFSET(class2_2,MATCH(GA$1,'2 класс'!$A:$A,0)-7+'Итог по классам'!$B13,,,),"р")</f>
        <v>0</v>
      </c>
      <c r="GB13" s="1">
        <f ca="1">COUNTIF(OFFSET(class2_2,MATCH(GB$1,'2 класс'!$A:$A,0)-7+'Итог по классам'!$B13,,,),"ш")</f>
        <v>0</v>
      </c>
      <c r="GC13" s="9">
        <f ca="1">COUNTIF(OFFSET(class2_1,MATCH(GC$1,'2 класс'!$A:$A,0)-7+'Итог по классам'!$B13,,,),"Ф")</f>
        <v>0</v>
      </c>
      <c r="GD13" s="1">
        <f ca="1">COUNTIF(OFFSET(class2_1,MATCH(GD$1,'2 класс'!$A:$A,0)-7+'Итог по классам'!$B13,,,),"р")</f>
        <v>0</v>
      </c>
      <c r="GE13" s="1">
        <f ca="1">COUNTIF(OFFSET(class2_1,MATCH(GE$1,'2 класс'!$A:$A,0)-7+'Итог по классам'!$B13,,,),"ш")</f>
        <v>0</v>
      </c>
      <c r="GF13" s="1">
        <f ca="1">COUNTIF(OFFSET(class2_2,MATCH(GF$1,'2 класс'!$A:$A,0)-7+'Итог по классам'!$B13,,,),"Ф")</f>
        <v>0</v>
      </c>
      <c r="GG13" s="1">
        <f ca="1">COUNTIF(OFFSET(class2_2,MATCH(GG$1,'2 класс'!$A:$A,0)-7+'Итог по классам'!$B13,,,),"р")</f>
        <v>0</v>
      </c>
      <c r="GH13" s="1">
        <f ca="1">COUNTIF(OFFSET(class2_2,MATCH(GH$1,'2 класс'!$A:$A,0)-7+'Итог по классам'!$B13,,,),"ш")</f>
        <v>0</v>
      </c>
      <c r="GI13" s="9">
        <f ca="1">COUNTIF(OFFSET(class2_1,MATCH(GI$1,'2 класс'!$A:$A,0)-7+'Итог по классам'!$B13,,,),"Ф")</f>
        <v>0</v>
      </c>
      <c r="GJ13" s="1">
        <f ca="1">COUNTIF(OFFSET(class2_1,MATCH(GJ$1,'2 класс'!$A:$A,0)-7+'Итог по классам'!$B13,,,),"р")</f>
        <v>0</v>
      </c>
      <c r="GK13" s="1">
        <f ca="1">COUNTIF(OFFSET(class2_1,MATCH(GK$1,'2 класс'!$A:$A,0)-7+'Итог по классам'!$B13,,,),"ш")</f>
        <v>0</v>
      </c>
      <c r="GL13" s="1">
        <f ca="1">COUNTIF(OFFSET(class2_2,MATCH(GL$1,'2 класс'!$A:$A,0)-7+'Итог по классам'!$B13,,,),"Ф")</f>
        <v>0</v>
      </c>
      <c r="GM13" s="1">
        <f ca="1">COUNTIF(OFFSET(class2_2,MATCH(GM$1,'2 класс'!$A:$A,0)-7+'Итог по классам'!$B13,,,),"р")</f>
        <v>0</v>
      </c>
      <c r="GN13" s="1">
        <f ca="1">COUNTIF(OFFSET(class2_2,MATCH(GN$1,'2 класс'!$A:$A,0)-7+'Итог по классам'!$B13,,,),"ш")</f>
        <v>0</v>
      </c>
      <c r="GO13" s="9">
        <f ca="1">COUNTIF(OFFSET(class2_1,MATCH(GO$1,'2 класс'!$A:$A,0)-7+'Итог по классам'!$B13,,,),"Ф")</f>
        <v>0</v>
      </c>
      <c r="GP13" s="1">
        <f ca="1">COUNTIF(OFFSET(class2_1,MATCH(GP$1,'2 класс'!$A:$A,0)-7+'Итог по классам'!$B13,,,),"р")</f>
        <v>0</v>
      </c>
      <c r="GQ13" s="1">
        <f ca="1">COUNTIF(OFFSET(class2_1,MATCH(GQ$1,'2 класс'!$A:$A,0)-7+'Итог по классам'!$B13,,,),"ш")</f>
        <v>0</v>
      </c>
      <c r="GR13" s="1">
        <f ca="1">COUNTIF(OFFSET(class2_2,MATCH(GR$1,'2 класс'!$A:$A,0)-7+'Итог по классам'!$B13,,,),"Ф")</f>
        <v>0</v>
      </c>
      <c r="GS13" s="1">
        <f ca="1">COUNTIF(OFFSET(class2_2,MATCH(GS$1,'2 класс'!$A:$A,0)-7+'Итог по классам'!$B13,,,),"р")</f>
        <v>0</v>
      </c>
      <c r="GT13" s="1">
        <f ca="1">COUNTIF(OFFSET(class2_2,MATCH(GT$1,'2 класс'!$A:$A,0)-7+'Итог по классам'!$B13,,,),"ш")</f>
        <v>0</v>
      </c>
      <c r="GU13" s="9">
        <f ca="1">COUNTIF(OFFSET(class2_1,MATCH(GU$1,'2 класс'!$A:$A,0)-7+'Итог по классам'!$B13,,,),"Ф")</f>
        <v>0</v>
      </c>
      <c r="GV13" s="1">
        <f ca="1">COUNTIF(OFFSET(class2_1,MATCH(GV$1,'2 класс'!$A:$A,0)-7+'Итог по классам'!$B13,,,),"р")</f>
        <v>0</v>
      </c>
      <c r="GW13" s="1">
        <f ca="1">COUNTIF(OFFSET(class2_1,MATCH(GW$1,'2 класс'!$A:$A,0)-7+'Итог по классам'!$B13,,,),"ш")</f>
        <v>0</v>
      </c>
      <c r="GX13" s="1">
        <f ca="1">COUNTIF(OFFSET(class2_2,MATCH(GX$1,'2 класс'!$A:$A,0)-7+'Итог по классам'!$B13,,,),"Ф")</f>
        <v>0</v>
      </c>
      <c r="GY13" s="1">
        <f ca="1">COUNTIF(OFFSET(class2_2,MATCH(GY$1,'2 класс'!$A:$A,0)-7+'Итог по классам'!$B13,,,),"р")</f>
        <v>0</v>
      </c>
      <c r="GZ13" s="1">
        <f ca="1">COUNTIF(OFFSET(class2_2,MATCH(GZ$1,'2 класс'!$A:$A,0)-7+'Итог по классам'!$B13,,,),"ш")</f>
        <v>0</v>
      </c>
      <c r="HA13" s="9">
        <f ca="1">COUNTIF(OFFSET(class2_1,MATCH(HA$1,'2 класс'!$A:$A,0)-7+'Итог по классам'!$B13,,,),"Ф")</f>
        <v>0</v>
      </c>
      <c r="HB13" s="1">
        <f ca="1">COUNTIF(OFFSET(class2_1,MATCH(HB$1,'2 класс'!$A:$A,0)-7+'Итог по классам'!$B13,,,),"р")</f>
        <v>0</v>
      </c>
      <c r="HC13" s="1">
        <f ca="1">COUNTIF(OFFSET(class2_1,MATCH(HC$1,'2 класс'!$A:$A,0)-7+'Итог по классам'!$B13,,,),"ш")</f>
        <v>0</v>
      </c>
      <c r="HD13" s="1">
        <f ca="1">COUNTIF(OFFSET(class2_2,MATCH(HD$1,'2 класс'!$A:$A,0)-7+'Итог по классам'!$B13,,,),"Ф")</f>
        <v>0</v>
      </c>
      <c r="HE13" s="1">
        <f ca="1">COUNTIF(OFFSET(class2_2,MATCH(HE$1,'2 класс'!$A:$A,0)-7+'Итог по классам'!$B13,,,),"р")</f>
        <v>0</v>
      </c>
      <c r="HF13" s="1">
        <f ca="1">COUNTIF(OFFSET(class2_2,MATCH(HF$1,'2 класс'!$A:$A,0)-7+'Итог по классам'!$B13,,,),"ш")</f>
        <v>0</v>
      </c>
      <c r="HG13" s="9">
        <f ca="1">COUNTIF(OFFSET(class2_1,MATCH(HG$1,'2 класс'!$A:$A,0)-7+'Итог по классам'!$B13,,,),"Ф")</f>
        <v>0</v>
      </c>
      <c r="HH13" s="1">
        <f ca="1">COUNTIF(OFFSET(class2_1,MATCH(HH$1,'2 класс'!$A:$A,0)-7+'Итог по классам'!$B13,,,),"р")</f>
        <v>0</v>
      </c>
      <c r="HI13" s="1">
        <f ca="1">COUNTIF(OFFSET(class2_1,MATCH(HI$1,'2 класс'!$A:$A,0)-7+'Итог по классам'!$B13,,,),"ш")</f>
        <v>0</v>
      </c>
      <c r="HJ13" s="1">
        <f ca="1">COUNTIF(OFFSET(class2_2,MATCH(HJ$1,'2 класс'!$A:$A,0)-7+'Итог по классам'!$B13,,,),"Ф")</f>
        <v>0</v>
      </c>
      <c r="HK13" s="1">
        <f ca="1">COUNTIF(OFFSET(class2_2,MATCH(HK$1,'2 класс'!$A:$A,0)-7+'Итог по классам'!$B13,,,),"р")</f>
        <v>0</v>
      </c>
      <c r="HL13" s="1">
        <f ca="1">COUNTIF(OFFSET(class2_2,MATCH(HL$1,'2 класс'!$A:$A,0)-7+'Итог по классам'!$B13,,,),"ш")</f>
        <v>0</v>
      </c>
      <c r="HM13" s="9">
        <f ca="1">COUNTIF(OFFSET(class2_1,MATCH(HM$1,'2 класс'!$A:$A,0)-7+'Итог по классам'!$B13,,,),"Ф")</f>
        <v>0</v>
      </c>
      <c r="HN13" s="1">
        <f ca="1">COUNTIF(OFFSET(class2_1,MATCH(HN$1,'2 класс'!$A:$A,0)-7+'Итог по классам'!$B13,,,),"р")</f>
        <v>0</v>
      </c>
      <c r="HO13" s="1">
        <f ca="1">COUNTIF(OFFSET(class2_1,MATCH(HO$1,'2 класс'!$A:$A,0)-7+'Итог по классам'!$B13,,,),"ш")</f>
        <v>0</v>
      </c>
      <c r="HP13" s="1">
        <f ca="1">COUNTIF(OFFSET(class2_2,MATCH(HP$1,'2 класс'!$A:$A,0)-7+'Итог по классам'!$B13,,,),"Ф")</f>
        <v>0</v>
      </c>
      <c r="HQ13" s="1">
        <f ca="1">COUNTIF(OFFSET(class2_2,MATCH(HQ$1,'2 класс'!$A:$A,0)-7+'Итог по классам'!$B13,,,),"р")</f>
        <v>0</v>
      </c>
      <c r="HR13" s="1">
        <f ca="1">COUNTIF(OFFSET(class2_2,MATCH(HR$1,'2 класс'!$A:$A,0)-7+'Итог по классам'!$B13,,,),"ш")</f>
        <v>0</v>
      </c>
      <c r="HS13" s="9">
        <f ca="1">COUNTIF(OFFSET(class2_1,MATCH(HS$1,'2 класс'!$A:$A,0)-7+'Итог по классам'!$B13,,,),"Ф")</f>
        <v>0</v>
      </c>
      <c r="HT13" s="1">
        <f ca="1">COUNTIF(OFFSET(class2_1,MATCH(HT$1,'2 класс'!$A:$A,0)-7+'Итог по классам'!$B13,,,),"р")</f>
        <v>0</v>
      </c>
      <c r="HU13" s="1">
        <f ca="1">COUNTIF(OFFSET(class2_1,MATCH(HU$1,'2 класс'!$A:$A,0)-7+'Итог по классам'!$B13,,,),"ш")</f>
        <v>0</v>
      </c>
      <c r="HV13" s="1">
        <f ca="1">COUNTIF(OFFSET(class2_2,MATCH(HV$1,'2 класс'!$A:$A,0)-7+'Итог по классам'!$B13,,,),"Ф")</f>
        <v>0</v>
      </c>
      <c r="HW13" s="1">
        <f ca="1">COUNTIF(OFFSET(class2_2,MATCH(HW$1,'2 класс'!$A:$A,0)-7+'Итог по классам'!$B13,,,),"р")</f>
        <v>0</v>
      </c>
      <c r="HX13" s="1">
        <f ca="1">COUNTIF(OFFSET(class2_2,MATCH(HX$1,'2 класс'!$A:$A,0)-7+'Итог по классам'!$B13,,,),"ш")</f>
        <v>0</v>
      </c>
      <c r="HY13" s="9">
        <f ca="1">COUNTIF(OFFSET(class2_1,MATCH(HY$1,'2 класс'!$A:$A,0)-7+'Итог по классам'!$B13,,,),"Ф")</f>
        <v>0</v>
      </c>
      <c r="HZ13" s="1">
        <f ca="1">COUNTIF(OFFSET(class2_1,MATCH(HZ$1,'2 класс'!$A:$A,0)-7+'Итог по классам'!$B13,,,),"р")</f>
        <v>0</v>
      </c>
      <c r="IA13" s="1">
        <f ca="1">COUNTIF(OFFSET(class2_1,MATCH(IA$1,'2 класс'!$A:$A,0)-7+'Итог по классам'!$B13,,,),"ш")</f>
        <v>0</v>
      </c>
      <c r="IB13" s="1">
        <f ca="1">COUNTIF(OFFSET(class2_2,MATCH(IB$1,'2 класс'!$A:$A,0)-7+'Итог по классам'!$B13,,,),"Ф")</f>
        <v>0</v>
      </c>
      <c r="IC13" s="1">
        <f ca="1">COUNTIF(OFFSET(class2_2,MATCH(IC$1,'2 класс'!$A:$A,0)-7+'Итог по классам'!$B13,,,),"р")</f>
        <v>0</v>
      </c>
      <c r="ID13" s="1">
        <f ca="1">COUNTIF(OFFSET(class2_2,MATCH(ID$1,'2 класс'!$A:$A,0)-7+'Итог по классам'!$B13,,,),"ш")</f>
        <v>0</v>
      </c>
      <c r="IE13" s="9">
        <f ca="1">COUNTIF(OFFSET(class2_1,MATCH(IE$1,'2 класс'!$A:$A,0)-7+'Итог по классам'!$B13,,,),"Ф")</f>
        <v>0</v>
      </c>
      <c r="IF13" s="1">
        <f ca="1">COUNTIF(OFFSET(class2_1,MATCH(IF$1,'2 класс'!$A:$A,0)-7+'Итог по классам'!$B13,,,),"р")</f>
        <v>0</v>
      </c>
      <c r="IG13" s="1">
        <f ca="1">COUNTIF(OFFSET(class2_1,MATCH(IG$1,'2 класс'!$A:$A,0)-7+'Итог по классам'!$B13,,,),"ш")</f>
        <v>0</v>
      </c>
      <c r="IH13" s="1">
        <f ca="1">COUNTIF(OFFSET(class2_2,MATCH(IH$1,'2 класс'!$A:$A,0)-7+'Итог по классам'!$B13,,,),"Ф")</f>
        <v>0</v>
      </c>
      <c r="II13" s="1">
        <f ca="1">COUNTIF(OFFSET(class2_2,MATCH(II$1,'2 класс'!$A:$A,0)-7+'Итог по классам'!$B13,,,),"р")</f>
        <v>0</v>
      </c>
      <c r="IJ13" s="1">
        <f ca="1">COUNTIF(OFFSET(class2_2,MATCH(IJ$1,'2 класс'!$A:$A,0)-7+'Итог по классам'!$B13,,,),"ш")</f>
        <v>0</v>
      </c>
      <c r="IK13" s="9">
        <f ca="1">COUNTIF(OFFSET(class2_1,MATCH(IK$1,'2 класс'!$A:$A,0)-7+'Итог по классам'!$B13,,,),"Ф")</f>
        <v>0</v>
      </c>
      <c r="IL13" s="1">
        <f ca="1">COUNTIF(OFFSET(class2_1,MATCH(IL$1,'2 класс'!$A:$A,0)-7+'Итог по классам'!$B13,,,),"р")</f>
        <v>0</v>
      </c>
      <c r="IM13" s="1">
        <f ca="1">COUNTIF(OFFSET(class2_1,MATCH(IM$1,'2 класс'!$A:$A,0)-7+'Итог по классам'!$B13,,,),"ш")</f>
        <v>0</v>
      </c>
      <c r="IN13" s="1">
        <f ca="1">COUNTIF(OFFSET(class2_2,MATCH(IN$1,'2 класс'!$A:$A,0)-7+'Итог по классам'!$B13,,,),"Ф")</f>
        <v>0</v>
      </c>
      <c r="IO13" s="1">
        <f ca="1">COUNTIF(OFFSET(class2_2,MATCH(IO$1,'2 класс'!$A:$A,0)-7+'Итог по классам'!$B13,,,),"р")</f>
        <v>0</v>
      </c>
      <c r="IP13" s="1">
        <f ca="1">COUNTIF(OFFSET(class2_2,MATCH(IP$1,'2 класс'!$A:$A,0)-7+'Итог по классам'!$B13,,,),"ш")</f>
        <v>0</v>
      </c>
      <c r="IQ13" s="9">
        <f ca="1">COUNTIF(OFFSET(class2_1,MATCH(IQ$1,'2 класс'!$A:$A,0)-7+'Итог по классам'!$B13,,,),"Ф")</f>
        <v>0</v>
      </c>
      <c r="IR13" s="1">
        <f ca="1">COUNTIF(OFFSET(class2_1,MATCH(IR$1,'2 класс'!$A:$A,0)-7+'Итог по классам'!$B13,,,),"р")</f>
        <v>0</v>
      </c>
      <c r="IS13" s="1">
        <f ca="1">COUNTIF(OFFSET(class2_1,MATCH(IS$1,'2 класс'!$A:$A,0)-7+'Итог по классам'!$B13,,,),"ш")</f>
        <v>0</v>
      </c>
      <c r="IT13" s="1">
        <f ca="1">COUNTIF(OFFSET(class2_2,MATCH(IT$1,'2 класс'!$A:$A,0)-7+'Итог по классам'!$B13,,,),"Ф")</f>
        <v>0</v>
      </c>
      <c r="IU13" s="1">
        <f ca="1">COUNTIF(OFFSET(class2_2,MATCH(IU$1,'2 класс'!$A:$A,0)-7+'Итог по классам'!$B13,,,),"р")</f>
        <v>0</v>
      </c>
      <c r="IV13" s="1">
        <f ca="1">COUNTIF(OFFSET(class2_2,MATCH(IV$1,'2 класс'!$A:$A,0)-7+'Итог по классам'!$B13,,,),"ш")</f>
        <v>0</v>
      </c>
    </row>
    <row r="14" spans="1:256" x14ac:dyDescent="0.25">
      <c r="A14">
        <f t="shared" si="6"/>
        <v>1</v>
      </c>
      <c r="B14" s="1">
        <v>9</v>
      </c>
      <c r="C14" s="8" t="s">
        <v>77</v>
      </c>
      <c r="D14" s="8" t="s">
        <v>68</v>
      </c>
      <c r="E14" s="1">
        <f ca="1">COUNTIF(OFFSET(class2_1,MATCH(E$1,'2 класс'!$A:$A,0)-7+'Итог по классам'!$B14,,,),"Ф")</f>
        <v>0</v>
      </c>
      <c r="F14" s="1">
        <f ca="1">COUNTIF(OFFSET(class2_1,MATCH(F$1,'2 класс'!$A:$A,0)-7+'Итог по классам'!$B14,,,),"р")</f>
        <v>0</v>
      </c>
      <c r="G14" s="1">
        <f ca="1">COUNTIF(OFFSET(class2_1,MATCH(G$1,'2 класс'!$A:$A,0)-7+'Итог по классам'!$B14,,,),"ш")</f>
        <v>0</v>
      </c>
      <c r="H14" s="1">
        <f ca="1">COUNTIF(OFFSET(class2_2,MATCH(H$1,'2 класс'!$A:$A,0)-7+'Итог по классам'!$B14,,,),"Ф")</f>
        <v>0</v>
      </c>
      <c r="I14" s="1">
        <f ca="1">COUNTIF(OFFSET(class2_2,MATCH(I$1,'2 класс'!$A:$A,0)-7+'Итог по классам'!$B14,,,),"р")</f>
        <v>0</v>
      </c>
      <c r="J14" s="1">
        <f ca="1">COUNTIF(OFFSET(class2_2,MATCH(J$1,'2 класс'!$A:$A,0)-7+'Итог по классам'!$B14,,,),"ш")</f>
        <v>1</v>
      </c>
      <c r="K14" s="9">
        <f ca="1">COUNTIF(OFFSET(class2_1,MATCH(K$1,'2 класс'!$A:$A,0)-7+'Итог по классам'!$B14,,,),"Ф")</f>
        <v>0</v>
      </c>
      <c r="L14" s="1">
        <f ca="1">COUNTIF(OFFSET(class2_1,MATCH(L$1,'2 класс'!$A:$A,0)-7+'Итог по классам'!$B14,,,),"р")</f>
        <v>0</v>
      </c>
      <c r="M14" s="1">
        <f ca="1">COUNTIF(OFFSET(class2_1,MATCH(M$1,'2 класс'!$A:$A,0)-7+'Итог по классам'!$B14,,,),"ш")</f>
        <v>0</v>
      </c>
      <c r="N14" s="1">
        <f ca="1">COUNTIF(OFFSET(class2_2,MATCH(N$1,'2 класс'!$A:$A,0)-7+'Итог по классам'!$B14,,,),"Ф")</f>
        <v>0</v>
      </c>
      <c r="O14" s="1">
        <f ca="1">COUNTIF(OFFSET(class2_2,MATCH(O$1,'2 класс'!$A:$A,0)-7+'Итог по классам'!$B14,,,),"р")</f>
        <v>0</v>
      </c>
      <c r="P14" s="1">
        <f ca="1">COUNTIF(OFFSET(class2_2,MATCH(P$1,'2 класс'!$A:$A,0)-7+'Итог по классам'!$B14,,,),"ш")</f>
        <v>0</v>
      </c>
      <c r="Q14" s="9">
        <f ca="1">COUNTIF(OFFSET(class2_1,MATCH(Q$1,'2 класс'!$A:$A,0)-7+'Итог по классам'!$B14,,,),"Ф")</f>
        <v>0</v>
      </c>
      <c r="R14" s="1">
        <f ca="1">COUNTIF(OFFSET(class2_1,MATCH(R$1,'2 класс'!$A:$A,0)-7+'Итог по классам'!$B14,,,),"р")</f>
        <v>0</v>
      </c>
      <c r="S14" s="1">
        <f ca="1">COUNTIF(OFFSET(class2_1,MATCH(S$1,'2 класс'!$A:$A,0)-7+'Итог по классам'!$B14,,,),"ш")</f>
        <v>0</v>
      </c>
      <c r="T14" s="1">
        <f ca="1">COUNTIF(OFFSET(class2_2,MATCH(T$1,'2 класс'!$A:$A,0)-7+'Итог по классам'!$B14,,,),"Ф")</f>
        <v>0</v>
      </c>
      <c r="U14" s="1">
        <f ca="1">COUNTIF(OFFSET(class2_2,MATCH(U$1,'2 класс'!$A:$A,0)-7+'Итог по классам'!$B14,,,),"р")</f>
        <v>0</v>
      </c>
      <c r="V14" s="1">
        <f ca="1">COUNTIF(OFFSET(class2_2,MATCH(V$1,'2 класс'!$A:$A,0)-7+'Итог по классам'!$B14,,,),"ш")</f>
        <v>0</v>
      </c>
      <c r="W14" s="9">
        <f ca="1">COUNTIF(OFFSET(class2_1,MATCH(W$1,'2 класс'!$A:$A,0)-7+'Итог по классам'!$B14,,,),"Ф")</f>
        <v>0</v>
      </c>
      <c r="X14" s="1">
        <f ca="1">COUNTIF(OFFSET(class2_1,MATCH(X$1,'2 класс'!$A:$A,0)-7+'Итог по классам'!$B14,,,),"р")</f>
        <v>0</v>
      </c>
      <c r="Y14" s="1">
        <f ca="1">COUNTIF(OFFSET(class2_1,MATCH(Y$1,'2 класс'!$A:$A,0)-7+'Итог по классам'!$B14,,,),"ш")</f>
        <v>0</v>
      </c>
      <c r="Z14" s="1">
        <f ca="1">COUNTIF(OFFSET(class2_2,MATCH(Z$1,'2 класс'!$A:$A,0)-7+'Итог по классам'!$B14,,,),"Ф")</f>
        <v>0</v>
      </c>
      <c r="AA14" s="1">
        <f ca="1">COUNTIF(OFFSET(class2_2,MATCH(AA$1,'2 класс'!$A:$A,0)-7+'Итог по классам'!$B14,,,),"р")</f>
        <v>0</v>
      </c>
      <c r="AB14" s="1">
        <f ca="1">COUNTIF(OFFSET(class2_2,MATCH(AB$1,'2 класс'!$A:$A,0)-7+'Итог по классам'!$B14,,,),"ш")</f>
        <v>0</v>
      </c>
      <c r="AC14" s="9">
        <f ca="1">COUNTIF(OFFSET(class2_1,MATCH(AC$1,'2 класс'!$A:$A,0)-7+'Итог по классам'!$B14,,,),"Ф")</f>
        <v>0</v>
      </c>
      <c r="AD14" s="1">
        <f ca="1">COUNTIF(OFFSET(class2_1,MATCH(AD$1,'2 класс'!$A:$A,0)-7+'Итог по классам'!$B14,,,),"р")</f>
        <v>0</v>
      </c>
      <c r="AE14" s="1">
        <f ca="1">COUNTIF(OFFSET(class2_1,MATCH(AE$1,'2 класс'!$A:$A,0)-7+'Итог по классам'!$B14,,,),"ш")</f>
        <v>0</v>
      </c>
      <c r="AF14" s="1">
        <f ca="1">COUNTIF(OFFSET(class2_2,MATCH(AF$1,'2 класс'!$A:$A,0)-7+'Итог по классам'!$B14,,,),"Ф")</f>
        <v>0</v>
      </c>
      <c r="AG14" s="1">
        <f ca="1">COUNTIF(OFFSET(class2_2,MATCH(AG$1,'2 класс'!$A:$A,0)-7+'Итог по классам'!$B14,,,),"р")</f>
        <v>0</v>
      </c>
      <c r="AH14" s="1">
        <f ca="1">COUNTIF(OFFSET(class2_2,MATCH(AH$1,'2 класс'!$A:$A,0)-7+'Итог по классам'!$B14,,,),"ш")</f>
        <v>0</v>
      </c>
      <c r="AI14" s="9">
        <f ca="1">COUNTIF(OFFSET(class2_1,MATCH(AI$1,'2 класс'!$A:$A,0)-7+'Итог по классам'!$B14,,,),"Ф")</f>
        <v>0</v>
      </c>
      <c r="AJ14" s="1">
        <f ca="1">COUNTIF(OFFSET(class2_1,MATCH(AJ$1,'2 класс'!$A:$A,0)-7+'Итог по классам'!$B14,,,),"р")</f>
        <v>0</v>
      </c>
      <c r="AK14" s="1">
        <f ca="1">COUNTIF(OFFSET(class2_1,MATCH(AK$1,'2 класс'!$A:$A,0)-7+'Итог по классам'!$B14,,,),"ш")</f>
        <v>0</v>
      </c>
      <c r="AL14" s="1">
        <f ca="1">COUNTIF(OFFSET(class2_2,MATCH(AL$1,'2 класс'!$A:$A,0)-7+'Итог по классам'!$B14,,,),"Ф")</f>
        <v>0</v>
      </c>
      <c r="AM14" s="1">
        <f ca="1">COUNTIF(OFFSET(class2_2,MATCH(AM$1,'2 класс'!$A:$A,0)-7+'Итог по классам'!$B14,,,),"р")</f>
        <v>0</v>
      </c>
      <c r="AN14" s="1">
        <f ca="1">COUNTIF(OFFSET(class2_2,MATCH(AN$1,'2 класс'!$A:$A,0)-7+'Итог по классам'!$B14,,,),"ш")</f>
        <v>0</v>
      </c>
      <c r="AO14" s="9">
        <f ca="1">COUNTIF(OFFSET(class2_1,MATCH(AO$1,'2 класс'!$A:$A,0)-7+'Итог по классам'!$B14,,,),"Ф")</f>
        <v>0</v>
      </c>
      <c r="AP14" s="1">
        <f ca="1">COUNTIF(OFFSET(class2_1,MATCH(AP$1,'2 класс'!$A:$A,0)-7+'Итог по классам'!$B14,,,),"р")</f>
        <v>0</v>
      </c>
      <c r="AQ14" s="1">
        <f ca="1">COUNTIF(OFFSET(class2_1,MATCH(AQ$1,'2 класс'!$A:$A,0)-7+'Итог по классам'!$B14,,,),"ш")</f>
        <v>0</v>
      </c>
      <c r="AR14" s="1">
        <f ca="1">COUNTIF(OFFSET(class2_2,MATCH(AR$1,'2 класс'!$A:$A,0)-7+'Итог по классам'!$B14,,,),"Ф")</f>
        <v>0</v>
      </c>
      <c r="AS14" s="1">
        <f ca="1">COUNTIF(OFFSET(class2_2,MATCH(AS$1,'2 класс'!$A:$A,0)-7+'Итог по классам'!$B14,,,),"р")</f>
        <v>0</v>
      </c>
      <c r="AT14" s="1">
        <f ca="1">COUNTIF(OFFSET(class2_2,MATCH(AT$1,'2 класс'!$A:$A,0)-7+'Итог по классам'!$B14,,,),"ш")</f>
        <v>0</v>
      </c>
      <c r="AU14" s="9">
        <f ca="1">COUNTIF(OFFSET(class2_1,MATCH(AU$1,'2 класс'!$A:$A,0)-7+'Итог по классам'!$B14,,,),"Ф")</f>
        <v>0</v>
      </c>
      <c r="AV14" s="1">
        <f ca="1">COUNTIF(OFFSET(class2_1,MATCH(AV$1,'2 класс'!$A:$A,0)-7+'Итог по классам'!$B14,,,),"р")</f>
        <v>0</v>
      </c>
      <c r="AW14" s="1">
        <f ca="1">COUNTIF(OFFSET(class2_1,MATCH(AW$1,'2 класс'!$A:$A,0)-7+'Итог по классам'!$B14,,,),"ш")</f>
        <v>0</v>
      </c>
      <c r="AX14" s="1">
        <f ca="1">COUNTIF(OFFSET(class2_2,MATCH(AX$1,'2 класс'!$A:$A,0)-7+'Итог по классам'!$B14,,,),"Ф")</f>
        <v>0</v>
      </c>
      <c r="AY14" s="1">
        <f ca="1">COUNTIF(OFFSET(class2_2,MATCH(AY$1,'2 класс'!$A:$A,0)-7+'Итог по классам'!$B14,,,),"р")</f>
        <v>0</v>
      </c>
      <c r="AZ14" s="1">
        <f ca="1">COUNTIF(OFFSET(class2_2,MATCH(AZ$1,'2 класс'!$A:$A,0)-7+'Итог по классам'!$B14,,,),"ш")</f>
        <v>0</v>
      </c>
      <c r="BA14" s="9">
        <f ca="1">COUNTIF(OFFSET(class2_1,MATCH(BA$1,'2 класс'!$A:$A,0)-7+'Итог по классам'!$B14,,,),"Ф")</f>
        <v>0</v>
      </c>
      <c r="BB14" s="1">
        <f ca="1">COUNTIF(OFFSET(class2_1,MATCH(BB$1,'2 класс'!$A:$A,0)-7+'Итог по классам'!$B14,,,),"р")</f>
        <v>0</v>
      </c>
      <c r="BC14" s="1">
        <f ca="1">COUNTIF(OFFSET(class2_1,MATCH(BC$1,'2 класс'!$A:$A,0)-7+'Итог по классам'!$B14,,,),"ш")</f>
        <v>0</v>
      </c>
      <c r="BD14" s="1">
        <f ca="1">COUNTIF(OFFSET(class2_2,MATCH(BD$1,'2 класс'!$A:$A,0)-7+'Итог по классам'!$B14,,,),"Ф")</f>
        <v>0</v>
      </c>
      <c r="BE14" s="1">
        <f ca="1">COUNTIF(OFFSET(class2_2,MATCH(BE$1,'2 класс'!$A:$A,0)-7+'Итог по классам'!$B14,,,),"р")</f>
        <v>0</v>
      </c>
      <c r="BF14" s="1">
        <f ca="1">COUNTIF(OFFSET(class2_2,MATCH(BF$1,'2 класс'!$A:$A,0)-7+'Итог по классам'!$B14,,,),"ш")</f>
        <v>0</v>
      </c>
      <c r="BG14" s="9">
        <f ca="1">COUNTIF(OFFSET(class2_1,MATCH(BG$1,'2 класс'!$A:$A,0)-7+'Итог по классам'!$B14,,,),"Ф")</f>
        <v>0</v>
      </c>
      <c r="BH14" s="1">
        <f ca="1">COUNTIF(OFFSET(class2_1,MATCH(BH$1,'2 класс'!$A:$A,0)-7+'Итог по классам'!$B14,,,),"р")</f>
        <v>0</v>
      </c>
      <c r="BI14" s="1">
        <f ca="1">COUNTIF(OFFSET(class2_1,MATCH(BI$1,'2 класс'!$A:$A,0)-7+'Итог по классам'!$B14,,,),"ш")</f>
        <v>0</v>
      </c>
      <c r="BJ14" s="1">
        <f ca="1">COUNTIF(OFFSET(class2_2,MATCH(BJ$1,'2 класс'!$A:$A,0)-7+'Итог по классам'!$B14,,,),"Ф")</f>
        <v>0</v>
      </c>
      <c r="BK14" s="1">
        <f ca="1">COUNTIF(OFFSET(class2_2,MATCH(BK$1,'2 класс'!$A:$A,0)-7+'Итог по классам'!$B14,,,),"р")</f>
        <v>0</v>
      </c>
      <c r="BL14" s="1">
        <f ca="1">COUNTIF(OFFSET(class2_2,MATCH(BL$1,'2 класс'!$A:$A,0)-7+'Итог по классам'!$B14,,,),"ш")</f>
        <v>0</v>
      </c>
      <c r="BM14" s="9">
        <f ca="1">COUNTIF(OFFSET(class2_1,MATCH(BM$1,'2 класс'!$A:$A,0)-7+'Итог по классам'!$B14,,,),"Ф")</f>
        <v>0</v>
      </c>
      <c r="BN14" s="1">
        <f ca="1">COUNTIF(OFFSET(class2_1,MATCH(BN$1,'2 класс'!$A:$A,0)-7+'Итог по классам'!$B14,,,),"р")</f>
        <v>0</v>
      </c>
      <c r="BO14" s="1">
        <f ca="1">COUNTIF(OFFSET(class2_1,MATCH(BO$1,'2 класс'!$A:$A,0)-7+'Итог по классам'!$B14,,,),"ш")</f>
        <v>0</v>
      </c>
      <c r="BP14" s="1">
        <f ca="1">COUNTIF(OFFSET(class2_2,MATCH(BP$1,'2 класс'!$A:$A,0)-7+'Итог по классам'!$B14,,,),"Ф")</f>
        <v>0</v>
      </c>
      <c r="BQ14" s="1">
        <f ca="1">COUNTIF(OFFSET(class2_2,MATCH(BQ$1,'2 класс'!$A:$A,0)-7+'Итог по классам'!$B14,,,),"р")</f>
        <v>0</v>
      </c>
      <c r="BR14" s="1">
        <f ca="1">COUNTIF(OFFSET(class2_2,MATCH(BR$1,'2 класс'!$A:$A,0)-7+'Итог по классам'!$B14,,,),"ш")</f>
        <v>0</v>
      </c>
      <c r="BS14" s="9">
        <f ca="1">COUNTIF(OFFSET(class2_1,MATCH(BS$1,'2 класс'!$A:$A,0)-7+'Итог по классам'!$B14,,,),"Ф")</f>
        <v>0</v>
      </c>
      <c r="BT14" s="1">
        <f ca="1">COUNTIF(OFFSET(class2_1,MATCH(BT$1,'2 класс'!$A:$A,0)-7+'Итог по классам'!$B14,,,),"р")</f>
        <v>0</v>
      </c>
      <c r="BU14" s="1">
        <f ca="1">COUNTIF(OFFSET(class2_1,MATCH(BU$1,'2 класс'!$A:$A,0)-7+'Итог по классам'!$B14,,,),"ш")</f>
        <v>0</v>
      </c>
      <c r="BV14" s="1">
        <f ca="1">COUNTIF(OFFSET(class2_2,MATCH(BV$1,'2 класс'!$A:$A,0)-7+'Итог по классам'!$B14,,,),"Ф")</f>
        <v>0</v>
      </c>
      <c r="BW14" s="1">
        <f ca="1">COUNTIF(OFFSET(class2_2,MATCH(BW$1,'2 класс'!$A:$A,0)-7+'Итог по классам'!$B14,,,),"р")</f>
        <v>0</v>
      </c>
      <c r="BX14" s="1">
        <f ca="1">COUNTIF(OFFSET(class2_2,MATCH(BX$1,'2 класс'!$A:$A,0)-7+'Итог по классам'!$B14,,,),"ш")</f>
        <v>0</v>
      </c>
      <c r="BY14" s="9">
        <f ca="1">COUNTIF(OFFSET(class2_1,MATCH(BY$1,'2 класс'!$A:$A,0)-7+'Итог по классам'!$B14,,,),"Ф")</f>
        <v>0</v>
      </c>
      <c r="BZ14" s="1">
        <f ca="1">COUNTIF(OFFSET(class2_1,MATCH(BZ$1,'2 класс'!$A:$A,0)-7+'Итог по классам'!$B14,,,),"р")</f>
        <v>0</v>
      </c>
      <c r="CA14" s="1">
        <f ca="1">COUNTIF(OFFSET(class2_1,MATCH(CA$1,'2 класс'!$A:$A,0)-7+'Итог по классам'!$B14,,,),"ш")</f>
        <v>0</v>
      </c>
      <c r="CB14" s="1">
        <f ca="1">COUNTIF(OFFSET(class2_2,MATCH(CB$1,'2 класс'!$A:$A,0)-7+'Итог по классам'!$B14,,,),"Ф")</f>
        <v>0</v>
      </c>
      <c r="CC14" s="1">
        <f ca="1">COUNTIF(OFFSET(class2_2,MATCH(CC$1,'2 класс'!$A:$A,0)-7+'Итог по классам'!$B14,,,),"р")</f>
        <v>0</v>
      </c>
      <c r="CD14" s="1">
        <f ca="1">COUNTIF(OFFSET(class2_2,MATCH(CD$1,'2 класс'!$A:$A,0)-7+'Итог по классам'!$B14,,,),"ш")</f>
        <v>0</v>
      </c>
      <c r="CE14" s="9">
        <f ca="1">COUNTIF(OFFSET(class2_1,MATCH(CE$1,'2 класс'!$A:$A,0)-7+'Итог по классам'!$B14,,,),"Ф")</f>
        <v>0</v>
      </c>
      <c r="CF14" s="1">
        <f ca="1">COUNTIF(OFFSET(class2_1,MATCH(CF$1,'2 класс'!$A:$A,0)-7+'Итог по классам'!$B14,,,),"р")</f>
        <v>0</v>
      </c>
      <c r="CG14" s="1">
        <f ca="1">COUNTIF(OFFSET(class2_1,MATCH(CG$1,'2 класс'!$A:$A,0)-7+'Итог по классам'!$B14,,,),"ш")</f>
        <v>0</v>
      </c>
      <c r="CH14" s="1">
        <f ca="1">COUNTIF(OFFSET(class2_2,MATCH(CH$1,'2 класс'!$A:$A,0)-7+'Итог по классам'!$B14,,,),"Ф")</f>
        <v>0</v>
      </c>
      <c r="CI14" s="1">
        <f ca="1">COUNTIF(OFFSET(class2_2,MATCH(CI$1,'2 класс'!$A:$A,0)-7+'Итог по классам'!$B14,,,),"р")</f>
        <v>0</v>
      </c>
      <c r="CJ14" s="1">
        <f ca="1">COUNTIF(OFFSET(class2_2,MATCH(CJ$1,'2 класс'!$A:$A,0)-7+'Итог по классам'!$B14,,,),"ш")</f>
        <v>0</v>
      </c>
      <c r="CK14" s="9">
        <f ca="1">COUNTIF(OFFSET(class2_1,MATCH(CK$1,'2 класс'!$A:$A,0)-7+'Итог по классам'!$B14,,,),"Ф")</f>
        <v>0</v>
      </c>
      <c r="CL14" s="1">
        <f ca="1">COUNTIF(OFFSET(class2_1,MATCH(CL$1,'2 класс'!$A:$A,0)-7+'Итог по классам'!$B14,,,),"р")</f>
        <v>0</v>
      </c>
      <c r="CM14" s="1">
        <f ca="1">COUNTIF(OFFSET(class2_1,MATCH(CM$1,'2 класс'!$A:$A,0)-7+'Итог по классам'!$B14,,,),"ш")</f>
        <v>0</v>
      </c>
      <c r="CN14" s="1">
        <f ca="1">COUNTIF(OFFSET(class2_2,MATCH(CN$1,'2 класс'!$A:$A,0)-7+'Итог по классам'!$B14,,,),"Ф")</f>
        <v>0</v>
      </c>
      <c r="CO14" s="1">
        <f ca="1">COUNTIF(OFFSET(class2_2,MATCH(CO$1,'2 класс'!$A:$A,0)-7+'Итог по классам'!$B14,,,),"р")</f>
        <v>0</v>
      </c>
      <c r="CP14" s="1">
        <f ca="1">COUNTIF(OFFSET(class2_2,MATCH(CP$1,'2 класс'!$A:$A,0)-7+'Итог по классам'!$B14,,,),"ш")</f>
        <v>0</v>
      </c>
      <c r="CQ14" s="9">
        <f ca="1">COUNTIF(OFFSET(class2_1,MATCH(CQ$1,'2 класс'!$A:$A,0)-7+'Итог по классам'!$B14,,,),"Ф")</f>
        <v>0</v>
      </c>
      <c r="CR14" s="1">
        <f ca="1">COUNTIF(OFFSET(class2_1,MATCH(CR$1,'2 класс'!$A:$A,0)-7+'Итог по классам'!$B14,,,),"р")</f>
        <v>0</v>
      </c>
      <c r="CS14" s="1">
        <f ca="1">COUNTIF(OFFSET(class2_1,MATCH(CS$1,'2 класс'!$A:$A,0)-7+'Итог по классам'!$B14,,,),"ш")</f>
        <v>0</v>
      </c>
      <c r="CT14" s="1">
        <f ca="1">COUNTIF(OFFSET(class2_2,MATCH(CT$1,'2 класс'!$A:$A,0)-7+'Итог по классам'!$B14,,,),"Ф")</f>
        <v>0</v>
      </c>
      <c r="CU14" s="1">
        <f ca="1">COUNTIF(OFFSET(class2_2,MATCH(CU$1,'2 класс'!$A:$A,0)-7+'Итог по классам'!$B14,,,),"р")</f>
        <v>0</v>
      </c>
      <c r="CV14" s="1">
        <f ca="1">COUNTIF(OFFSET(class2_2,MATCH(CV$1,'2 класс'!$A:$A,0)-7+'Итог по классам'!$B14,,,),"ш")</f>
        <v>0</v>
      </c>
      <c r="CW14" s="9">
        <f ca="1">COUNTIF(OFFSET(class2_1,MATCH(CW$1,'2 класс'!$A:$A,0)-7+'Итог по классам'!$B14,,,),"Ф")</f>
        <v>0</v>
      </c>
      <c r="CX14" s="1">
        <f ca="1">COUNTIF(OFFSET(class2_1,MATCH(CX$1,'2 класс'!$A:$A,0)-7+'Итог по классам'!$B14,,,),"р")</f>
        <v>0</v>
      </c>
      <c r="CY14" s="1">
        <f ca="1">COUNTIF(OFFSET(class2_1,MATCH(CY$1,'2 класс'!$A:$A,0)-7+'Итог по классам'!$B14,,,),"ш")</f>
        <v>0</v>
      </c>
      <c r="CZ14" s="1">
        <f ca="1">COUNTIF(OFFSET(class2_2,MATCH(CZ$1,'2 класс'!$A:$A,0)-7+'Итог по классам'!$B14,,,),"Ф")</f>
        <v>0</v>
      </c>
      <c r="DA14" s="1">
        <f ca="1">COUNTIF(OFFSET(class2_2,MATCH(DA$1,'2 класс'!$A:$A,0)-7+'Итог по классам'!$B14,,,),"р")</f>
        <v>0</v>
      </c>
      <c r="DB14" s="1">
        <f ca="1">COUNTIF(OFFSET(class2_2,MATCH(DB$1,'2 класс'!$A:$A,0)-7+'Итог по классам'!$B14,,,),"ш")</f>
        <v>0</v>
      </c>
      <c r="DC14" s="9">
        <f ca="1">COUNTIF(OFFSET(class2_1,MATCH(DC$1,'2 класс'!$A:$A,0)-7+'Итог по классам'!$B14,,,),"Ф")</f>
        <v>0</v>
      </c>
      <c r="DD14" s="1">
        <f ca="1">COUNTIF(OFFSET(class2_1,MATCH(DD$1,'2 класс'!$A:$A,0)-7+'Итог по классам'!$B14,,,),"р")</f>
        <v>0</v>
      </c>
      <c r="DE14" s="1">
        <f ca="1">COUNTIF(OFFSET(class2_1,MATCH(DE$1,'2 класс'!$A:$A,0)-7+'Итог по классам'!$B14,,,),"ш")</f>
        <v>0</v>
      </c>
      <c r="DF14" s="1">
        <f ca="1">COUNTIF(OFFSET(class2_2,MATCH(DF$1,'2 класс'!$A:$A,0)-7+'Итог по классам'!$B14,,,),"Ф")</f>
        <v>0</v>
      </c>
      <c r="DG14" s="1">
        <f ca="1">COUNTIF(OFFSET(class2_2,MATCH(DG$1,'2 класс'!$A:$A,0)-7+'Итог по классам'!$B14,,,),"р")</f>
        <v>0</v>
      </c>
      <c r="DH14" s="1">
        <f ca="1">COUNTIF(OFFSET(class2_2,MATCH(DH$1,'2 класс'!$A:$A,0)-7+'Итог по классам'!$B14,,,),"ш")</f>
        <v>0</v>
      </c>
      <c r="DI14" s="9">
        <f ca="1">COUNTIF(OFFSET(class2_1,MATCH(DI$1,'2 класс'!$A:$A,0)-7+'Итог по классам'!$B14,,,),"Ф")</f>
        <v>0</v>
      </c>
      <c r="DJ14" s="1">
        <f ca="1">COUNTIF(OFFSET(class2_1,MATCH(DJ$1,'2 класс'!$A:$A,0)-7+'Итог по классам'!$B14,,,),"р")</f>
        <v>0</v>
      </c>
      <c r="DK14" s="1">
        <f ca="1">COUNTIF(OFFSET(class2_1,MATCH(DK$1,'2 класс'!$A:$A,0)-7+'Итог по классам'!$B14,,,),"ш")</f>
        <v>0</v>
      </c>
      <c r="DL14" s="1">
        <f ca="1">COUNTIF(OFFSET(class2_2,MATCH(DL$1,'2 класс'!$A:$A,0)-7+'Итог по классам'!$B14,,,),"Ф")</f>
        <v>0</v>
      </c>
      <c r="DM14" s="1">
        <f ca="1">COUNTIF(OFFSET(class2_2,MATCH(DM$1,'2 класс'!$A:$A,0)-7+'Итог по классам'!$B14,,,),"р")</f>
        <v>0</v>
      </c>
      <c r="DN14" s="1">
        <f ca="1">COUNTIF(OFFSET(class2_2,MATCH(DN$1,'2 класс'!$A:$A,0)-7+'Итог по классам'!$B14,,,),"ш")</f>
        <v>0</v>
      </c>
      <c r="DO14" s="9">
        <f ca="1">COUNTIF(OFFSET(class2_1,MATCH(DO$1,'2 класс'!$A:$A,0)-7+'Итог по классам'!$B14,,,),"Ф")</f>
        <v>0</v>
      </c>
      <c r="DP14" s="1">
        <f ca="1">COUNTIF(OFFSET(class2_1,MATCH(DP$1,'2 класс'!$A:$A,0)-7+'Итог по классам'!$B14,,,),"р")</f>
        <v>0</v>
      </c>
      <c r="DQ14" s="1">
        <f ca="1">COUNTIF(OFFSET(class2_1,MATCH(DQ$1,'2 класс'!$A:$A,0)-7+'Итог по классам'!$B14,,,),"ш")</f>
        <v>0</v>
      </c>
      <c r="DR14" s="1">
        <f ca="1">COUNTIF(OFFSET(class2_2,MATCH(DR$1,'2 класс'!$A:$A,0)-7+'Итог по классам'!$B14,,,),"Ф")</f>
        <v>0</v>
      </c>
      <c r="DS14" s="1">
        <f ca="1">COUNTIF(OFFSET(class2_2,MATCH(DS$1,'2 класс'!$A:$A,0)-7+'Итог по классам'!$B14,,,),"р")</f>
        <v>0</v>
      </c>
      <c r="DT14" s="1">
        <f ca="1">COUNTIF(OFFSET(class2_2,MATCH(DT$1,'2 класс'!$A:$A,0)-7+'Итог по классам'!$B14,,,),"ш")</f>
        <v>0</v>
      </c>
      <c r="DU14" s="9">
        <f ca="1">COUNTIF(OFFSET(class2_1,MATCH(DU$1,'2 класс'!$A:$A,0)-7+'Итог по классам'!$B14,,,),"Ф")</f>
        <v>0</v>
      </c>
      <c r="DV14" s="1">
        <f ca="1">COUNTIF(OFFSET(class2_1,MATCH(DV$1,'2 класс'!$A:$A,0)-7+'Итог по классам'!$B14,,,),"р")</f>
        <v>0</v>
      </c>
      <c r="DW14" s="1">
        <f ca="1">COUNTIF(OFFSET(class2_1,MATCH(DW$1,'2 класс'!$A:$A,0)-7+'Итог по классам'!$B14,,,),"ш")</f>
        <v>0</v>
      </c>
      <c r="DX14" s="1">
        <f ca="1">COUNTIF(OFFSET(class2_2,MATCH(DX$1,'2 класс'!$A:$A,0)-7+'Итог по классам'!$B14,,,),"Ф")</f>
        <v>0</v>
      </c>
      <c r="DY14" s="1">
        <f ca="1">COUNTIF(OFFSET(class2_2,MATCH(DY$1,'2 класс'!$A:$A,0)-7+'Итог по классам'!$B14,,,),"р")</f>
        <v>0</v>
      </c>
      <c r="DZ14" s="1">
        <f ca="1">COUNTIF(OFFSET(class2_2,MATCH(DZ$1,'2 класс'!$A:$A,0)-7+'Итог по классам'!$B14,,,),"ш")</f>
        <v>0</v>
      </c>
      <c r="EA14" s="9">
        <f ca="1">COUNTIF(OFFSET(class2_1,MATCH(EA$1,'2 класс'!$A:$A,0)-7+'Итог по классам'!$B14,,,),"Ф")</f>
        <v>0</v>
      </c>
      <c r="EB14" s="1">
        <f ca="1">COUNTIF(OFFSET(class2_1,MATCH(EB$1,'2 класс'!$A:$A,0)-7+'Итог по классам'!$B14,,,),"р")</f>
        <v>0</v>
      </c>
      <c r="EC14" s="1">
        <f ca="1">COUNTIF(OFFSET(class2_1,MATCH(EC$1,'2 класс'!$A:$A,0)-7+'Итог по классам'!$B14,,,),"ш")</f>
        <v>0</v>
      </c>
      <c r="ED14" s="1">
        <f ca="1">COUNTIF(OFFSET(class2_2,MATCH(ED$1,'2 класс'!$A:$A,0)-7+'Итог по классам'!$B14,,,),"Ф")</f>
        <v>0</v>
      </c>
      <c r="EE14" s="1">
        <f ca="1">COUNTIF(OFFSET(class2_2,MATCH(EE$1,'2 класс'!$A:$A,0)-7+'Итог по классам'!$B14,,,),"р")</f>
        <v>0</v>
      </c>
      <c r="EF14" s="1">
        <f ca="1">COUNTIF(OFFSET(class2_2,MATCH(EF$1,'2 класс'!$A:$A,0)-7+'Итог по классам'!$B14,,,),"ш")</f>
        <v>0</v>
      </c>
      <c r="EG14" s="9">
        <f ca="1">COUNTIF(OFFSET(class2_1,MATCH(EG$1,'2 класс'!$A:$A,0)-7+'Итог по классам'!$B14,,,),"Ф")</f>
        <v>0</v>
      </c>
      <c r="EH14" s="1">
        <f ca="1">COUNTIF(OFFSET(class2_1,MATCH(EH$1,'2 класс'!$A:$A,0)-7+'Итог по классам'!$B14,,,),"р")</f>
        <v>0</v>
      </c>
      <c r="EI14" s="1">
        <f ca="1">COUNTIF(OFFSET(class2_1,MATCH(EI$1,'2 класс'!$A:$A,0)-7+'Итог по классам'!$B14,,,),"ш")</f>
        <v>0</v>
      </c>
      <c r="EJ14" s="1">
        <f ca="1">COUNTIF(OFFSET(class2_2,MATCH(EJ$1,'2 класс'!$A:$A,0)-7+'Итог по классам'!$B14,,,),"Ф")</f>
        <v>0</v>
      </c>
      <c r="EK14" s="1">
        <f ca="1">COUNTIF(OFFSET(class2_2,MATCH(EK$1,'2 класс'!$A:$A,0)-7+'Итог по классам'!$B14,,,),"р")</f>
        <v>0</v>
      </c>
      <c r="EL14" s="1">
        <f ca="1">COUNTIF(OFFSET(class2_2,MATCH(EL$1,'2 класс'!$A:$A,0)-7+'Итог по классам'!$B14,,,),"ш")</f>
        <v>0</v>
      </c>
      <c r="EM14" s="9">
        <f ca="1">COUNTIF(OFFSET(class2_1,MATCH(EM$1,'2 класс'!$A:$A,0)-7+'Итог по классам'!$B14,,,),"Ф")</f>
        <v>0</v>
      </c>
      <c r="EN14" s="1">
        <f ca="1">COUNTIF(OFFSET(class2_1,MATCH(EN$1,'2 класс'!$A:$A,0)-7+'Итог по классам'!$B14,,,),"р")</f>
        <v>0</v>
      </c>
      <c r="EO14" s="1">
        <f ca="1">COUNTIF(OFFSET(class2_1,MATCH(EO$1,'2 класс'!$A:$A,0)-7+'Итог по классам'!$B14,,,),"ш")</f>
        <v>0</v>
      </c>
      <c r="EP14" s="1">
        <f ca="1">COUNTIF(OFFSET(class2_2,MATCH(EP$1,'2 класс'!$A:$A,0)-7+'Итог по классам'!$B14,,,),"Ф")</f>
        <v>0</v>
      </c>
      <c r="EQ14" s="1">
        <f ca="1">COUNTIF(OFFSET(class2_2,MATCH(EQ$1,'2 класс'!$A:$A,0)-7+'Итог по классам'!$B14,,,),"р")</f>
        <v>0</v>
      </c>
      <c r="ER14" s="1">
        <f ca="1">COUNTIF(OFFSET(class2_2,MATCH(ER$1,'2 класс'!$A:$A,0)-7+'Итог по классам'!$B14,,,),"ш")</f>
        <v>0</v>
      </c>
      <c r="ES14" s="9">
        <f ca="1">COUNTIF(OFFSET(class2_1,MATCH(ES$1,'2 класс'!$A:$A,0)-7+'Итог по классам'!$B14,,,),"Ф")</f>
        <v>0</v>
      </c>
      <c r="ET14" s="1">
        <f ca="1">COUNTIF(OFFSET(class2_1,MATCH(ET$1,'2 класс'!$A:$A,0)-7+'Итог по классам'!$B14,,,),"р")</f>
        <v>0</v>
      </c>
      <c r="EU14" s="1">
        <f ca="1">COUNTIF(OFFSET(class2_1,MATCH(EU$1,'2 класс'!$A:$A,0)-7+'Итог по классам'!$B14,,,),"ш")</f>
        <v>0</v>
      </c>
      <c r="EV14" s="1">
        <f ca="1">COUNTIF(OFFSET(class2_2,MATCH(EV$1,'2 класс'!$A:$A,0)-7+'Итог по классам'!$B14,,,),"Ф")</f>
        <v>0</v>
      </c>
      <c r="EW14" s="1">
        <f ca="1">COUNTIF(OFFSET(class2_2,MATCH(EW$1,'2 класс'!$A:$A,0)-7+'Итог по классам'!$B14,,,),"р")</f>
        <v>0</v>
      </c>
      <c r="EX14" s="1">
        <f ca="1">COUNTIF(OFFSET(class2_2,MATCH(EX$1,'2 класс'!$A:$A,0)-7+'Итог по классам'!$B14,,,),"ш")</f>
        <v>0</v>
      </c>
      <c r="EY14" s="9">
        <f ca="1">COUNTIF(OFFSET(class2_1,MATCH(EY$1,'2 класс'!$A:$A,0)-7+'Итог по классам'!$B14,,,),"Ф")</f>
        <v>0</v>
      </c>
      <c r="EZ14" s="1">
        <f ca="1">COUNTIF(OFFSET(class2_1,MATCH(EZ$1,'2 класс'!$A:$A,0)-7+'Итог по классам'!$B14,,,),"р")</f>
        <v>0</v>
      </c>
      <c r="FA14" s="1">
        <f ca="1">COUNTIF(OFFSET(class2_1,MATCH(FA$1,'2 класс'!$A:$A,0)-7+'Итог по классам'!$B14,,,),"ш")</f>
        <v>0</v>
      </c>
      <c r="FB14" s="1">
        <f ca="1">COUNTIF(OFFSET(class2_2,MATCH(FB$1,'2 класс'!$A:$A,0)-7+'Итог по классам'!$B14,,,),"Ф")</f>
        <v>0</v>
      </c>
      <c r="FC14" s="1">
        <f ca="1">COUNTIF(OFFSET(class2_2,MATCH(FC$1,'2 класс'!$A:$A,0)-7+'Итог по классам'!$B14,,,),"р")</f>
        <v>0</v>
      </c>
      <c r="FD14" s="1">
        <f ca="1">COUNTIF(OFFSET(class2_2,MATCH(FD$1,'2 класс'!$A:$A,0)-7+'Итог по классам'!$B14,,,),"ш")</f>
        <v>0</v>
      </c>
      <c r="FE14" s="9">
        <f ca="1">COUNTIF(OFFSET(class2_1,MATCH(FE$1,'2 класс'!$A:$A,0)-7+'Итог по классам'!$B14,,,),"Ф")</f>
        <v>0</v>
      </c>
      <c r="FF14" s="1">
        <f ca="1">COUNTIF(OFFSET(class2_1,MATCH(FF$1,'2 класс'!$A:$A,0)-7+'Итог по классам'!$B14,,,),"р")</f>
        <v>0</v>
      </c>
      <c r="FG14" s="1">
        <f ca="1">COUNTIF(OFFSET(class2_1,MATCH(FG$1,'2 класс'!$A:$A,0)-7+'Итог по классам'!$B14,,,),"ш")</f>
        <v>0</v>
      </c>
      <c r="FH14" s="1">
        <f ca="1">COUNTIF(OFFSET(class2_2,MATCH(FH$1,'2 класс'!$A:$A,0)-7+'Итог по классам'!$B14,,,),"Ф")</f>
        <v>0</v>
      </c>
      <c r="FI14" s="1">
        <f ca="1">COUNTIF(OFFSET(class2_2,MATCH(FI$1,'2 класс'!$A:$A,0)-7+'Итог по классам'!$B14,,,),"р")</f>
        <v>0</v>
      </c>
      <c r="FJ14" s="1">
        <f ca="1">COUNTIF(OFFSET(class2_2,MATCH(FJ$1,'2 класс'!$A:$A,0)-7+'Итог по классам'!$B14,,,),"ш")</f>
        <v>0</v>
      </c>
      <c r="FK14" s="9">
        <f ca="1">COUNTIF(OFFSET(class2_1,MATCH(FK$1,'2 класс'!$A:$A,0)-7+'Итог по классам'!$B14,,,),"Ф")</f>
        <v>0</v>
      </c>
      <c r="FL14" s="1">
        <f ca="1">COUNTIF(OFFSET(class2_1,MATCH(FL$1,'2 класс'!$A:$A,0)-7+'Итог по классам'!$B14,,,),"р")</f>
        <v>0</v>
      </c>
      <c r="FM14" s="1">
        <f ca="1">COUNTIF(OFFSET(class2_1,MATCH(FM$1,'2 класс'!$A:$A,0)-7+'Итог по классам'!$B14,,,),"ш")</f>
        <v>0</v>
      </c>
      <c r="FN14" s="1">
        <f ca="1">COUNTIF(OFFSET(class2_2,MATCH(FN$1,'2 класс'!$A:$A,0)-7+'Итог по классам'!$B14,,,),"Ф")</f>
        <v>0</v>
      </c>
      <c r="FO14" s="1">
        <f ca="1">COUNTIF(OFFSET(class2_2,MATCH(FO$1,'2 класс'!$A:$A,0)-7+'Итог по классам'!$B14,,,),"р")</f>
        <v>0</v>
      </c>
      <c r="FP14" s="1">
        <f ca="1">COUNTIF(OFFSET(class2_2,MATCH(FP$1,'2 класс'!$A:$A,0)-7+'Итог по классам'!$B14,,,),"ш")</f>
        <v>0</v>
      </c>
      <c r="FQ14" s="9">
        <f ca="1">COUNTIF(OFFSET(class2_1,MATCH(FQ$1,'2 класс'!$A:$A,0)-7+'Итог по классам'!$B14,,,),"Ф")</f>
        <v>0</v>
      </c>
      <c r="FR14" s="1">
        <f ca="1">COUNTIF(OFFSET(class2_1,MATCH(FR$1,'2 класс'!$A:$A,0)-7+'Итог по классам'!$B14,,,),"р")</f>
        <v>0</v>
      </c>
      <c r="FS14" s="1">
        <f ca="1">COUNTIF(OFFSET(class2_1,MATCH(FS$1,'2 класс'!$A:$A,0)-7+'Итог по классам'!$B14,,,),"ш")</f>
        <v>0</v>
      </c>
      <c r="FT14" s="1">
        <f ca="1">COUNTIF(OFFSET(class2_2,MATCH(FT$1,'2 класс'!$A:$A,0)-7+'Итог по классам'!$B14,,,),"Ф")</f>
        <v>0</v>
      </c>
      <c r="FU14" s="1">
        <f ca="1">COUNTIF(OFFSET(class2_2,MATCH(FU$1,'2 класс'!$A:$A,0)-7+'Итог по классам'!$B14,,,),"р")</f>
        <v>0</v>
      </c>
      <c r="FV14" s="1">
        <f ca="1">COUNTIF(OFFSET(class2_2,MATCH(FV$1,'2 класс'!$A:$A,0)-7+'Итог по классам'!$B14,,,),"ш")</f>
        <v>0</v>
      </c>
      <c r="FW14" s="9">
        <f ca="1">COUNTIF(OFFSET(class2_1,MATCH(FW$1,'2 класс'!$A:$A,0)-7+'Итог по классам'!$B14,,,),"Ф")</f>
        <v>0</v>
      </c>
      <c r="FX14" s="1">
        <f ca="1">COUNTIF(OFFSET(class2_1,MATCH(FX$1,'2 класс'!$A:$A,0)-7+'Итог по классам'!$B14,,,),"р")</f>
        <v>0</v>
      </c>
      <c r="FY14" s="1">
        <f ca="1">COUNTIF(OFFSET(class2_1,MATCH(FY$1,'2 класс'!$A:$A,0)-7+'Итог по классам'!$B14,,,),"ш")</f>
        <v>0</v>
      </c>
      <c r="FZ14" s="1">
        <f ca="1">COUNTIF(OFFSET(class2_2,MATCH(FZ$1,'2 класс'!$A:$A,0)-7+'Итог по классам'!$B14,,,),"Ф")</f>
        <v>0</v>
      </c>
      <c r="GA14" s="1">
        <f ca="1">COUNTIF(OFFSET(class2_2,MATCH(GA$1,'2 класс'!$A:$A,0)-7+'Итог по классам'!$B14,,,),"р")</f>
        <v>0</v>
      </c>
      <c r="GB14" s="1">
        <f ca="1">COUNTIF(OFFSET(class2_2,MATCH(GB$1,'2 класс'!$A:$A,0)-7+'Итог по классам'!$B14,,,),"ш")</f>
        <v>0</v>
      </c>
      <c r="GC14" s="9">
        <f ca="1">COUNTIF(OFFSET(class2_1,MATCH(GC$1,'2 класс'!$A:$A,0)-7+'Итог по классам'!$B14,,,),"Ф")</f>
        <v>0</v>
      </c>
      <c r="GD14" s="1">
        <f ca="1">COUNTIF(OFFSET(class2_1,MATCH(GD$1,'2 класс'!$A:$A,0)-7+'Итог по классам'!$B14,,,),"р")</f>
        <v>0</v>
      </c>
      <c r="GE14" s="1">
        <f ca="1">COUNTIF(OFFSET(class2_1,MATCH(GE$1,'2 класс'!$A:$A,0)-7+'Итог по классам'!$B14,,,),"ш")</f>
        <v>0</v>
      </c>
      <c r="GF14" s="1">
        <f ca="1">COUNTIF(OFFSET(class2_2,MATCH(GF$1,'2 класс'!$A:$A,0)-7+'Итог по классам'!$B14,,,),"Ф")</f>
        <v>0</v>
      </c>
      <c r="GG14" s="1">
        <f ca="1">COUNTIF(OFFSET(class2_2,MATCH(GG$1,'2 класс'!$A:$A,0)-7+'Итог по классам'!$B14,,,),"р")</f>
        <v>0</v>
      </c>
      <c r="GH14" s="1">
        <f ca="1">COUNTIF(OFFSET(class2_2,MATCH(GH$1,'2 класс'!$A:$A,0)-7+'Итог по классам'!$B14,,,),"ш")</f>
        <v>0</v>
      </c>
      <c r="GI14" s="9">
        <f ca="1">COUNTIF(OFFSET(class2_1,MATCH(GI$1,'2 класс'!$A:$A,0)-7+'Итог по классам'!$B14,,,),"Ф")</f>
        <v>0</v>
      </c>
      <c r="GJ14" s="1">
        <f ca="1">COUNTIF(OFFSET(class2_1,MATCH(GJ$1,'2 класс'!$A:$A,0)-7+'Итог по классам'!$B14,,,),"р")</f>
        <v>0</v>
      </c>
      <c r="GK14" s="1">
        <f ca="1">COUNTIF(OFFSET(class2_1,MATCH(GK$1,'2 класс'!$A:$A,0)-7+'Итог по классам'!$B14,,,),"ш")</f>
        <v>0</v>
      </c>
      <c r="GL14" s="1">
        <f ca="1">COUNTIF(OFFSET(class2_2,MATCH(GL$1,'2 класс'!$A:$A,0)-7+'Итог по классам'!$B14,,,),"Ф")</f>
        <v>0</v>
      </c>
      <c r="GM14" s="1">
        <f ca="1">COUNTIF(OFFSET(class2_2,MATCH(GM$1,'2 класс'!$A:$A,0)-7+'Итог по классам'!$B14,,,),"р")</f>
        <v>0</v>
      </c>
      <c r="GN14" s="1">
        <f ca="1">COUNTIF(OFFSET(class2_2,MATCH(GN$1,'2 класс'!$A:$A,0)-7+'Итог по классам'!$B14,,,),"ш")</f>
        <v>0</v>
      </c>
      <c r="GO14" s="9">
        <f ca="1">COUNTIF(OFFSET(class2_1,MATCH(GO$1,'2 класс'!$A:$A,0)-7+'Итог по классам'!$B14,,,),"Ф")</f>
        <v>0</v>
      </c>
      <c r="GP14" s="1">
        <f ca="1">COUNTIF(OFFSET(class2_1,MATCH(GP$1,'2 класс'!$A:$A,0)-7+'Итог по классам'!$B14,,,),"р")</f>
        <v>0</v>
      </c>
      <c r="GQ14" s="1">
        <f ca="1">COUNTIF(OFFSET(class2_1,MATCH(GQ$1,'2 класс'!$A:$A,0)-7+'Итог по классам'!$B14,,,),"ш")</f>
        <v>0</v>
      </c>
      <c r="GR14" s="1">
        <f ca="1">COUNTIF(OFFSET(class2_2,MATCH(GR$1,'2 класс'!$A:$A,0)-7+'Итог по классам'!$B14,,,),"Ф")</f>
        <v>0</v>
      </c>
      <c r="GS14" s="1">
        <f ca="1">COUNTIF(OFFSET(class2_2,MATCH(GS$1,'2 класс'!$A:$A,0)-7+'Итог по классам'!$B14,,,),"р")</f>
        <v>0</v>
      </c>
      <c r="GT14" s="1">
        <f ca="1">COUNTIF(OFFSET(class2_2,MATCH(GT$1,'2 класс'!$A:$A,0)-7+'Итог по классам'!$B14,,,),"ш")</f>
        <v>0</v>
      </c>
      <c r="GU14" s="9">
        <f ca="1">COUNTIF(OFFSET(class2_1,MATCH(GU$1,'2 класс'!$A:$A,0)-7+'Итог по классам'!$B14,,,),"Ф")</f>
        <v>0</v>
      </c>
      <c r="GV14" s="1">
        <f ca="1">COUNTIF(OFFSET(class2_1,MATCH(GV$1,'2 класс'!$A:$A,0)-7+'Итог по классам'!$B14,,,),"р")</f>
        <v>0</v>
      </c>
      <c r="GW14" s="1">
        <f ca="1">COUNTIF(OFFSET(class2_1,MATCH(GW$1,'2 класс'!$A:$A,0)-7+'Итог по классам'!$B14,,,),"ш")</f>
        <v>0</v>
      </c>
      <c r="GX14" s="1">
        <f ca="1">COUNTIF(OFFSET(class2_2,MATCH(GX$1,'2 класс'!$A:$A,0)-7+'Итог по классам'!$B14,,,),"Ф")</f>
        <v>0</v>
      </c>
      <c r="GY14" s="1">
        <f ca="1">COUNTIF(OFFSET(class2_2,MATCH(GY$1,'2 класс'!$A:$A,0)-7+'Итог по классам'!$B14,,,),"р")</f>
        <v>0</v>
      </c>
      <c r="GZ14" s="1">
        <f ca="1">COUNTIF(OFFSET(class2_2,MATCH(GZ$1,'2 класс'!$A:$A,0)-7+'Итог по классам'!$B14,,,),"ш")</f>
        <v>0</v>
      </c>
      <c r="HA14" s="9">
        <f ca="1">COUNTIF(OFFSET(class2_1,MATCH(HA$1,'2 класс'!$A:$A,0)-7+'Итог по классам'!$B14,,,),"Ф")</f>
        <v>0</v>
      </c>
      <c r="HB14" s="1">
        <f ca="1">COUNTIF(OFFSET(class2_1,MATCH(HB$1,'2 класс'!$A:$A,0)-7+'Итог по классам'!$B14,,,),"р")</f>
        <v>0</v>
      </c>
      <c r="HC14" s="1">
        <f ca="1">COUNTIF(OFFSET(class2_1,MATCH(HC$1,'2 класс'!$A:$A,0)-7+'Итог по классам'!$B14,,,),"ш")</f>
        <v>0</v>
      </c>
      <c r="HD14" s="1">
        <f ca="1">COUNTIF(OFFSET(class2_2,MATCH(HD$1,'2 класс'!$A:$A,0)-7+'Итог по классам'!$B14,,,),"Ф")</f>
        <v>0</v>
      </c>
      <c r="HE14" s="1">
        <f ca="1">COUNTIF(OFFSET(class2_2,MATCH(HE$1,'2 класс'!$A:$A,0)-7+'Итог по классам'!$B14,,,),"р")</f>
        <v>0</v>
      </c>
      <c r="HF14" s="1">
        <f ca="1">COUNTIF(OFFSET(class2_2,MATCH(HF$1,'2 класс'!$A:$A,0)-7+'Итог по классам'!$B14,,,),"ш")</f>
        <v>0</v>
      </c>
      <c r="HG14" s="9">
        <f ca="1">COUNTIF(OFFSET(class2_1,MATCH(HG$1,'2 класс'!$A:$A,0)-7+'Итог по классам'!$B14,,,),"Ф")</f>
        <v>0</v>
      </c>
      <c r="HH14" s="1">
        <f ca="1">COUNTIF(OFFSET(class2_1,MATCH(HH$1,'2 класс'!$A:$A,0)-7+'Итог по классам'!$B14,,,),"р")</f>
        <v>0</v>
      </c>
      <c r="HI14" s="1">
        <f ca="1">COUNTIF(OFFSET(class2_1,MATCH(HI$1,'2 класс'!$A:$A,0)-7+'Итог по классам'!$B14,,,),"ш")</f>
        <v>0</v>
      </c>
      <c r="HJ14" s="1">
        <f ca="1">COUNTIF(OFFSET(class2_2,MATCH(HJ$1,'2 класс'!$A:$A,0)-7+'Итог по классам'!$B14,,,),"Ф")</f>
        <v>0</v>
      </c>
      <c r="HK14" s="1">
        <f ca="1">COUNTIF(OFFSET(class2_2,MATCH(HK$1,'2 класс'!$A:$A,0)-7+'Итог по классам'!$B14,,,),"р")</f>
        <v>0</v>
      </c>
      <c r="HL14" s="1">
        <f ca="1">COUNTIF(OFFSET(class2_2,MATCH(HL$1,'2 класс'!$A:$A,0)-7+'Итог по классам'!$B14,,,),"ш")</f>
        <v>0</v>
      </c>
      <c r="HM14" s="9">
        <f ca="1">COUNTIF(OFFSET(class2_1,MATCH(HM$1,'2 класс'!$A:$A,0)-7+'Итог по классам'!$B14,,,),"Ф")</f>
        <v>0</v>
      </c>
      <c r="HN14" s="1">
        <f ca="1">COUNTIF(OFFSET(class2_1,MATCH(HN$1,'2 класс'!$A:$A,0)-7+'Итог по классам'!$B14,,,),"р")</f>
        <v>0</v>
      </c>
      <c r="HO14" s="1">
        <f ca="1">COUNTIF(OFFSET(class2_1,MATCH(HO$1,'2 класс'!$A:$A,0)-7+'Итог по классам'!$B14,,,),"ш")</f>
        <v>0</v>
      </c>
      <c r="HP14" s="1">
        <f ca="1">COUNTIF(OFFSET(class2_2,MATCH(HP$1,'2 класс'!$A:$A,0)-7+'Итог по классам'!$B14,,,),"Ф")</f>
        <v>0</v>
      </c>
      <c r="HQ14" s="1">
        <f ca="1">COUNTIF(OFFSET(class2_2,MATCH(HQ$1,'2 класс'!$A:$A,0)-7+'Итог по классам'!$B14,,,),"р")</f>
        <v>0</v>
      </c>
      <c r="HR14" s="1">
        <f ca="1">COUNTIF(OFFSET(class2_2,MATCH(HR$1,'2 класс'!$A:$A,0)-7+'Итог по классам'!$B14,,,),"ш")</f>
        <v>0</v>
      </c>
      <c r="HS14" s="9">
        <f ca="1">COUNTIF(OFFSET(class2_1,MATCH(HS$1,'2 класс'!$A:$A,0)-7+'Итог по классам'!$B14,,,),"Ф")</f>
        <v>0</v>
      </c>
      <c r="HT14" s="1">
        <f ca="1">COUNTIF(OFFSET(class2_1,MATCH(HT$1,'2 класс'!$A:$A,0)-7+'Итог по классам'!$B14,,,),"р")</f>
        <v>0</v>
      </c>
      <c r="HU14" s="1">
        <f ca="1">COUNTIF(OFFSET(class2_1,MATCH(HU$1,'2 класс'!$A:$A,0)-7+'Итог по классам'!$B14,,,),"ш")</f>
        <v>0</v>
      </c>
      <c r="HV14" s="1">
        <f ca="1">COUNTIF(OFFSET(class2_2,MATCH(HV$1,'2 класс'!$A:$A,0)-7+'Итог по классам'!$B14,,,),"Ф")</f>
        <v>0</v>
      </c>
      <c r="HW14" s="1">
        <f ca="1">COUNTIF(OFFSET(class2_2,MATCH(HW$1,'2 класс'!$A:$A,0)-7+'Итог по классам'!$B14,,,),"р")</f>
        <v>0</v>
      </c>
      <c r="HX14" s="1">
        <f ca="1">COUNTIF(OFFSET(class2_2,MATCH(HX$1,'2 класс'!$A:$A,0)-7+'Итог по классам'!$B14,,,),"ш")</f>
        <v>0</v>
      </c>
      <c r="HY14" s="9">
        <f ca="1">COUNTIF(OFFSET(class2_1,MATCH(HY$1,'2 класс'!$A:$A,0)-7+'Итог по классам'!$B14,,,),"Ф")</f>
        <v>0</v>
      </c>
      <c r="HZ14" s="1">
        <f ca="1">COUNTIF(OFFSET(class2_1,MATCH(HZ$1,'2 класс'!$A:$A,0)-7+'Итог по классам'!$B14,,,),"р")</f>
        <v>0</v>
      </c>
      <c r="IA14" s="1">
        <f ca="1">COUNTIF(OFFSET(class2_1,MATCH(IA$1,'2 класс'!$A:$A,0)-7+'Итог по классам'!$B14,,,),"ш")</f>
        <v>0</v>
      </c>
      <c r="IB14" s="1">
        <f ca="1">COUNTIF(OFFSET(class2_2,MATCH(IB$1,'2 класс'!$A:$A,0)-7+'Итог по классам'!$B14,,,),"Ф")</f>
        <v>0</v>
      </c>
      <c r="IC14" s="1">
        <f ca="1">COUNTIF(OFFSET(class2_2,MATCH(IC$1,'2 класс'!$A:$A,0)-7+'Итог по классам'!$B14,,,),"р")</f>
        <v>0</v>
      </c>
      <c r="ID14" s="1">
        <f ca="1">COUNTIF(OFFSET(class2_2,MATCH(ID$1,'2 класс'!$A:$A,0)-7+'Итог по классам'!$B14,,,),"ш")</f>
        <v>0</v>
      </c>
      <c r="IE14" s="9">
        <f ca="1">COUNTIF(OFFSET(class2_1,MATCH(IE$1,'2 класс'!$A:$A,0)-7+'Итог по классам'!$B14,,,),"Ф")</f>
        <v>0</v>
      </c>
      <c r="IF14" s="1">
        <f ca="1">COUNTIF(OFFSET(class2_1,MATCH(IF$1,'2 класс'!$A:$A,0)-7+'Итог по классам'!$B14,,,),"р")</f>
        <v>0</v>
      </c>
      <c r="IG14" s="1">
        <f ca="1">COUNTIF(OFFSET(class2_1,MATCH(IG$1,'2 класс'!$A:$A,0)-7+'Итог по классам'!$B14,,,),"ш")</f>
        <v>0</v>
      </c>
      <c r="IH14" s="1">
        <f ca="1">COUNTIF(OFFSET(class2_2,MATCH(IH$1,'2 класс'!$A:$A,0)-7+'Итог по классам'!$B14,,,),"Ф")</f>
        <v>0</v>
      </c>
      <c r="II14" s="1">
        <f ca="1">COUNTIF(OFFSET(class2_2,MATCH(II$1,'2 класс'!$A:$A,0)-7+'Итог по классам'!$B14,,,),"р")</f>
        <v>0</v>
      </c>
      <c r="IJ14" s="1">
        <f ca="1">COUNTIF(OFFSET(class2_2,MATCH(IJ$1,'2 класс'!$A:$A,0)-7+'Итог по классам'!$B14,,,),"ш")</f>
        <v>0</v>
      </c>
      <c r="IK14" s="9">
        <f ca="1">COUNTIF(OFFSET(class2_1,MATCH(IK$1,'2 класс'!$A:$A,0)-7+'Итог по классам'!$B14,,,),"Ф")</f>
        <v>0</v>
      </c>
      <c r="IL14" s="1">
        <f ca="1">COUNTIF(OFFSET(class2_1,MATCH(IL$1,'2 класс'!$A:$A,0)-7+'Итог по классам'!$B14,,,),"р")</f>
        <v>0</v>
      </c>
      <c r="IM14" s="1">
        <f ca="1">COUNTIF(OFFSET(class2_1,MATCH(IM$1,'2 класс'!$A:$A,0)-7+'Итог по классам'!$B14,,,),"ш")</f>
        <v>0</v>
      </c>
      <c r="IN14" s="1">
        <f ca="1">COUNTIF(OFFSET(class2_2,MATCH(IN$1,'2 класс'!$A:$A,0)-7+'Итог по классам'!$B14,,,),"Ф")</f>
        <v>0</v>
      </c>
      <c r="IO14" s="1">
        <f ca="1">COUNTIF(OFFSET(class2_2,MATCH(IO$1,'2 класс'!$A:$A,0)-7+'Итог по классам'!$B14,,,),"р")</f>
        <v>0</v>
      </c>
      <c r="IP14" s="1">
        <f ca="1">COUNTIF(OFFSET(class2_2,MATCH(IP$1,'2 класс'!$A:$A,0)-7+'Итог по классам'!$B14,,,),"ш")</f>
        <v>0</v>
      </c>
      <c r="IQ14" s="9">
        <f ca="1">COUNTIF(OFFSET(class2_1,MATCH(IQ$1,'2 класс'!$A:$A,0)-7+'Итог по классам'!$B14,,,),"Ф")</f>
        <v>0</v>
      </c>
      <c r="IR14" s="1">
        <f ca="1">COUNTIF(OFFSET(class2_1,MATCH(IR$1,'2 класс'!$A:$A,0)-7+'Итог по классам'!$B14,,,),"р")</f>
        <v>0</v>
      </c>
      <c r="IS14" s="1">
        <f ca="1">COUNTIF(OFFSET(class2_1,MATCH(IS$1,'2 класс'!$A:$A,0)-7+'Итог по классам'!$B14,,,),"ш")</f>
        <v>0</v>
      </c>
      <c r="IT14" s="1">
        <f ca="1">COUNTIF(OFFSET(class2_2,MATCH(IT$1,'2 класс'!$A:$A,0)-7+'Итог по классам'!$B14,,,),"Ф")</f>
        <v>0</v>
      </c>
      <c r="IU14" s="1">
        <f ca="1">COUNTIF(OFFSET(class2_2,MATCH(IU$1,'2 класс'!$A:$A,0)-7+'Итог по классам'!$B14,,,),"р")</f>
        <v>0</v>
      </c>
      <c r="IV14" s="1">
        <f ca="1">COUNTIF(OFFSET(class2_2,MATCH(IV$1,'2 класс'!$A:$A,0)-7+'Итог по классам'!$B14,,,),"ш")</f>
        <v>0</v>
      </c>
    </row>
    <row r="15" spans="1:256" x14ac:dyDescent="0.25">
      <c r="A15">
        <f t="shared" si="6"/>
        <v>1</v>
      </c>
      <c r="B15" s="1">
        <v>10</v>
      </c>
      <c r="C15" s="8" t="s">
        <v>78</v>
      </c>
      <c r="D15" s="8" t="s">
        <v>68</v>
      </c>
      <c r="E15" s="1">
        <f ca="1">COUNTIF(OFFSET(class2_1,MATCH(E$1,'2 класс'!$A:$A,0)-7+'Итог по классам'!$B15,,,),"Ф")</f>
        <v>0</v>
      </c>
      <c r="F15" s="1">
        <f ca="1">COUNTIF(OFFSET(class2_1,MATCH(F$1,'2 класс'!$A:$A,0)-7+'Итог по классам'!$B15,,,),"р")</f>
        <v>0</v>
      </c>
      <c r="G15" s="1">
        <f ca="1">COUNTIF(OFFSET(class2_1,MATCH(G$1,'2 класс'!$A:$A,0)-7+'Итог по классам'!$B15,,,),"ш")</f>
        <v>0</v>
      </c>
      <c r="H15" s="1">
        <f ca="1">COUNTIF(OFFSET(class2_2,MATCH(H$1,'2 класс'!$A:$A,0)-7+'Итог по классам'!$B15,,,),"Ф")</f>
        <v>0</v>
      </c>
      <c r="I15" s="1">
        <f ca="1">COUNTIF(OFFSET(class2_2,MATCH(I$1,'2 класс'!$A:$A,0)-7+'Итог по классам'!$B15,,,),"р")</f>
        <v>0</v>
      </c>
      <c r="J15" s="1">
        <f ca="1">COUNTIF(OFFSET(class2_2,MATCH(J$1,'2 класс'!$A:$A,0)-7+'Итог по классам'!$B15,,,),"ш")</f>
        <v>1</v>
      </c>
      <c r="K15" s="9">
        <f ca="1">COUNTIF(OFFSET(class2_1,MATCH(K$1,'2 класс'!$A:$A,0)-7+'Итог по классам'!$B15,,,),"Ф")</f>
        <v>0</v>
      </c>
      <c r="L15" s="1">
        <f ca="1">COUNTIF(OFFSET(class2_1,MATCH(L$1,'2 класс'!$A:$A,0)-7+'Итог по классам'!$B15,,,),"р")</f>
        <v>0</v>
      </c>
      <c r="M15" s="1">
        <f ca="1">COUNTIF(OFFSET(class2_1,MATCH(M$1,'2 класс'!$A:$A,0)-7+'Итог по классам'!$B15,,,),"ш")</f>
        <v>0</v>
      </c>
      <c r="N15" s="1">
        <f ca="1">COUNTIF(OFFSET(class2_2,MATCH(N$1,'2 класс'!$A:$A,0)-7+'Итог по классам'!$B15,,,),"Ф")</f>
        <v>0</v>
      </c>
      <c r="O15" s="1">
        <f ca="1">COUNTIF(OFFSET(class2_2,MATCH(O$1,'2 класс'!$A:$A,0)-7+'Итог по классам'!$B15,,,),"р")</f>
        <v>0</v>
      </c>
      <c r="P15" s="1">
        <f ca="1">COUNTIF(OFFSET(class2_2,MATCH(P$1,'2 класс'!$A:$A,0)-7+'Итог по классам'!$B15,,,),"ш")</f>
        <v>0</v>
      </c>
      <c r="Q15" s="9">
        <f ca="1">COUNTIF(OFFSET(class2_1,MATCH(Q$1,'2 класс'!$A:$A,0)-7+'Итог по классам'!$B15,,,),"Ф")</f>
        <v>0</v>
      </c>
      <c r="R15" s="1">
        <f ca="1">COUNTIF(OFFSET(class2_1,MATCH(R$1,'2 класс'!$A:$A,0)-7+'Итог по классам'!$B15,,,),"р")</f>
        <v>0</v>
      </c>
      <c r="S15" s="1">
        <f ca="1">COUNTIF(OFFSET(class2_1,MATCH(S$1,'2 класс'!$A:$A,0)-7+'Итог по классам'!$B15,,,),"ш")</f>
        <v>0</v>
      </c>
      <c r="T15" s="1">
        <f ca="1">COUNTIF(OFFSET(class2_2,MATCH(T$1,'2 класс'!$A:$A,0)-7+'Итог по классам'!$B15,,,),"Ф")</f>
        <v>0</v>
      </c>
      <c r="U15" s="1">
        <f ca="1">COUNTIF(OFFSET(class2_2,MATCH(U$1,'2 класс'!$A:$A,0)-7+'Итог по классам'!$B15,,,),"р")</f>
        <v>0</v>
      </c>
      <c r="V15" s="1">
        <f ca="1">COUNTIF(OFFSET(class2_2,MATCH(V$1,'2 класс'!$A:$A,0)-7+'Итог по классам'!$B15,,,),"ш")</f>
        <v>0</v>
      </c>
      <c r="W15" s="9">
        <f ca="1">COUNTIF(OFFSET(class2_1,MATCH(W$1,'2 класс'!$A:$A,0)-7+'Итог по классам'!$B15,,,),"Ф")</f>
        <v>0</v>
      </c>
      <c r="X15" s="1">
        <f ca="1">COUNTIF(OFFSET(class2_1,MATCH(X$1,'2 класс'!$A:$A,0)-7+'Итог по классам'!$B15,,,),"р")</f>
        <v>0</v>
      </c>
      <c r="Y15" s="1">
        <f ca="1">COUNTIF(OFFSET(class2_1,MATCH(Y$1,'2 класс'!$A:$A,0)-7+'Итог по классам'!$B15,,,),"ш")</f>
        <v>0</v>
      </c>
      <c r="Z15" s="1">
        <f ca="1">COUNTIF(OFFSET(class2_2,MATCH(Z$1,'2 класс'!$A:$A,0)-7+'Итог по классам'!$B15,,,),"Ф")</f>
        <v>0</v>
      </c>
      <c r="AA15" s="1">
        <f ca="1">COUNTIF(OFFSET(class2_2,MATCH(AA$1,'2 класс'!$A:$A,0)-7+'Итог по классам'!$B15,,,),"р")</f>
        <v>0</v>
      </c>
      <c r="AB15" s="1">
        <f ca="1">COUNTIF(OFFSET(class2_2,MATCH(AB$1,'2 класс'!$A:$A,0)-7+'Итог по классам'!$B15,,,),"ш")</f>
        <v>0</v>
      </c>
      <c r="AC15" s="9">
        <f ca="1">COUNTIF(OFFSET(class2_1,MATCH(AC$1,'2 класс'!$A:$A,0)-7+'Итог по классам'!$B15,,,),"Ф")</f>
        <v>0</v>
      </c>
      <c r="AD15" s="1">
        <f ca="1">COUNTIF(OFFSET(class2_1,MATCH(AD$1,'2 класс'!$A:$A,0)-7+'Итог по классам'!$B15,,,),"р")</f>
        <v>0</v>
      </c>
      <c r="AE15" s="1">
        <f ca="1">COUNTIF(OFFSET(class2_1,MATCH(AE$1,'2 класс'!$A:$A,0)-7+'Итог по классам'!$B15,,,),"ш")</f>
        <v>0</v>
      </c>
      <c r="AF15" s="1">
        <f ca="1">COUNTIF(OFFSET(class2_2,MATCH(AF$1,'2 класс'!$A:$A,0)-7+'Итог по классам'!$B15,,,),"Ф")</f>
        <v>0</v>
      </c>
      <c r="AG15" s="1">
        <f ca="1">COUNTIF(OFFSET(class2_2,MATCH(AG$1,'2 класс'!$A:$A,0)-7+'Итог по классам'!$B15,,,),"р")</f>
        <v>0</v>
      </c>
      <c r="AH15" s="1">
        <f ca="1">COUNTIF(OFFSET(class2_2,MATCH(AH$1,'2 класс'!$A:$A,0)-7+'Итог по классам'!$B15,,,),"ш")</f>
        <v>0</v>
      </c>
      <c r="AI15" s="9">
        <f ca="1">COUNTIF(OFFSET(class2_1,MATCH(AI$1,'2 класс'!$A:$A,0)-7+'Итог по классам'!$B15,,,),"Ф")</f>
        <v>0</v>
      </c>
      <c r="AJ15" s="1">
        <f ca="1">COUNTIF(OFFSET(class2_1,MATCH(AJ$1,'2 класс'!$A:$A,0)-7+'Итог по классам'!$B15,,,),"р")</f>
        <v>0</v>
      </c>
      <c r="AK15" s="1">
        <f ca="1">COUNTIF(OFFSET(class2_1,MATCH(AK$1,'2 класс'!$A:$A,0)-7+'Итог по классам'!$B15,,,),"ш")</f>
        <v>0</v>
      </c>
      <c r="AL15" s="1">
        <f ca="1">COUNTIF(OFFSET(class2_2,MATCH(AL$1,'2 класс'!$A:$A,0)-7+'Итог по классам'!$B15,,,),"Ф")</f>
        <v>0</v>
      </c>
      <c r="AM15" s="1">
        <f ca="1">COUNTIF(OFFSET(class2_2,MATCH(AM$1,'2 класс'!$A:$A,0)-7+'Итог по классам'!$B15,,,),"р")</f>
        <v>0</v>
      </c>
      <c r="AN15" s="1">
        <f ca="1">COUNTIF(OFFSET(class2_2,MATCH(AN$1,'2 класс'!$A:$A,0)-7+'Итог по классам'!$B15,,,),"ш")</f>
        <v>0</v>
      </c>
      <c r="AO15" s="9">
        <f ca="1">COUNTIF(OFFSET(class2_1,MATCH(AO$1,'2 класс'!$A:$A,0)-7+'Итог по классам'!$B15,,,),"Ф")</f>
        <v>0</v>
      </c>
      <c r="AP15" s="1">
        <f ca="1">COUNTIF(OFFSET(class2_1,MATCH(AP$1,'2 класс'!$A:$A,0)-7+'Итог по классам'!$B15,,,),"р")</f>
        <v>0</v>
      </c>
      <c r="AQ15" s="1">
        <f ca="1">COUNTIF(OFFSET(class2_1,MATCH(AQ$1,'2 класс'!$A:$A,0)-7+'Итог по классам'!$B15,,,),"ш")</f>
        <v>0</v>
      </c>
      <c r="AR15" s="1">
        <f ca="1">COUNTIF(OFFSET(class2_2,MATCH(AR$1,'2 класс'!$A:$A,0)-7+'Итог по классам'!$B15,,,),"Ф")</f>
        <v>0</v>
      </c>
      <c r="AS15" s="1">
        <f ca="1">COUNTIF(OFFSET(class2_2,MATCH(AS$1,'2 класс'!$A:$A,0)-7+'Итог по классам'!$B15,,,),"р")</f>
        <v>0</v>
      </c>
      <c r="AT15" s="1">
        <f ca="1">COUNTIF(OFFSET(class2_2,MATCH(AT$1,'2 класс'!$A:$A,0)-7+'Итог по классам'!$B15,,,),"ш")</f>
        <v>0</v>
      </c>
      <c r="AU15" s="9">
        <f ca="1">COUNTIF(OFFSET(class2_1,MATCH(AU$1,'2 класс'!$A:$A,0)-7+'Итог по классам'!$B15,,,),"Ф")</f>
        <v>0</v>
      </c>
      <c r="AV15" s="1">
        <f ca="1">COUNTIF(OFFSET(class2_1,MATCH(AV$1,'2 класс'!$A:$A,0)-7+'Итог по классам'!$B15,,,),"р")</f>
        <v>0</v>
      </c>
      <c r="AW15" s="1">
        <f ca="1">COUNTIF(OFFSET(class2_1,MATCH(AW$1,'2 класс'!$A:$A,0)-7+'Итог по классам'!$B15,,,),"ш")</f>
        <v>0</v>
      </c>
      <c r="AX15" s="1">
        <f ca="1">COUNTIF(OFFSET(class2_2,MATCH(AX$1,'2 класс'!$A:$A,0)-7+'Итог по классам'!$B15,,,),"Ф")</f>
        <v>0</v>
      </c>
      <c r="AY15" s="1">
        <f ca="1">COUNTIF(OFFSET(class2_2,MATCH(AY$1,'2 класс'!$A:$A,0)-7+'Итог по классам'!$B15,,,),"р")</f>
        <v>0</v>
      </c>
      <c r="AZ15" s="1">
        <f ca="1">COUNTIF(OFFSET(class2_2,MATCH(AZ$1,'2 класс'!$A:$A,0)-7+'Итог по классам'!$B15,,,),"ш")</f>
        <v>0</v>
      </c>
      <c r="BA15" s="9">
        <f ca="1">COUNTIF(OFFSET(class2_1,MATCH(BA$1,'2 класс'!$A:$A,0)-7+'Итог по классам'!$B15,,,),"Ф")</f>
        <v>0</v>
      </c>
      <c r="BB15" s="1">
        <f ca="1">COUNTIF(OFFSET(class2_1,MATCH(BB$1,'2 класс'!$A:$A,0)-7+'Итог по классам'!$B15,,,),"р")</f>
        <v>0</v>
      </c>
      <c r="BC15" s="1">
        <f ca="1">COUNTIF(OFFSET(class2_1,MATCH(BC$1,'2 класс'!$A:$A,0)-7+'Итог по классам'!$B15,,,),"ш")</f>
        <v>0</v>
      </c>
      <c r="BD15" s="1">
        <f ca="1">COUNTIF(OFFSET(class2_2,MATCH(BD$1,'2 класс'!$A:$A,0)-7+'Итог по классам'!$B15,,,),"Ф")</f>
        <v>0</v>
      </c>
      <c r="BE15" s="1">
        <f ca="1">COUNTIF(OFFSET(class2_2,MATCH(BE$1,'2 класс'!$A:$A,0)-7+'Итог по классам'!$B15,,,),"р")</f>
        <v>0</v>
      </c>
      <c r="BF15" s="1">
        <f ca="1">COUNTIF(OFFSET(class2_2,MATCH(BF$1,'2 класс'!$A:$A,0)-7+'Итог по классам'!$B15,,,),"ш")</f>
        <v>0</v>
      </c>
      <c r="BG15" s="9">
        <f ca="1">COUNTIF(OFFSET(class2_1,MATCH(BG$1,'2 класс'!$A:$A,0)-7+'Итог по классам'!$B15,,,),"Ф")</f>
        <v>0</v>
      </c>
      <c r="BH15" s="1">
        <f ca="1">COUNTIF(OFFSET(class2_1,MATCH(BH$1,'2 класс'!$A:$A,0)-7+'Итог по классам'!$B15,,,),"р")</f>
        <v>0</v>
      </c>
      <c r="BI15" s="1">
        <f ca="1">COUNTIF(OFFSET(class2_1,MATCH(BI$1,'2 класс'!$A:$A,0)-7+'Итог по классам'!$B15,,,),"ш")</f>
        <v>0</v>
      </c>
      <c r="BJ15" s="1">
        <f ca="1">COUNTIF(OFFSET(class2_2,MATCH(BJ$1,'2 класс'!$A:$A,0)-7+'Итог по классам'!$B15,,,),"Ф")</f>
        <v>0</v>
      </c>
      <c r="BK15" s="1">
        <f ca="1">COUNTIF(OFFSET(class2_2,MATCH(BK$1,'2 класс'!$A:$A,0)-7+'Итог по классам'!$B15,,,),"р")</f>
        <v>0</v>
      </c>
      <c r="BL15" s="1">
        <f ca="1">COUNTIF(OFFSET(class2_2,MATCH(BL$1,'2 класс'!$A:$A,0)-7+'Итог по классам'!$B15,,,),"ш")</f>
        <v>0</v>
      </c>
      <c r="BM15" s="9">
        <f ca="1">COUNTIF(OFFSET(class2_1,MATCH(BM$1,'2 класс'!$A:$A,0)-7+'Итог по классам'!$B15,,,),"Ф")</f>
        <v>0</v>
      </c>
      <c r="BN15" s="1">
        <f ca="1">COUNTIF(OFFSET(class2_1,MATCH(BN$1,'2 класс'!$A:$A,0)-7+'Итог по классам'!$B15,,,),"р")</f>
        <v>0</v>
      </c>
      <c r="BO15" s="1">
        <f ca="1">COUNTIF(OFFSET(class2_1,MATCH(BO$1,'2 класс'!$A:$A,0)-7+'Итог по классам'!$B15,,,),"ш")</f>
        <v>0</v>
      </c>
      <c r="BP15" s="1">
        <f ca="1">COUNTIF(OFFSET(class2_2,MATCH(BP$1,'2 класс'!$A:$A,0)-7+'Итог по классам'!$B15,,,),"Ф")</f>
        <v>0</v>
      </c>
      <c r="BQ15" s="1">
        <f ca="1">COUNTIF(OFFSET(class2_2,MATCH(BQ$1,'2 класс'!$A:$A,0)-7+'Итог по классам'!$B15,,,),"р")</f>
        <v>0</v>
      </c>
      <c r="BR15" s="1">
        <f ca="1">COUNTIF(OFFSET(class2_2,MATCH(BR$1,'2 класс'!$A:$A,0)-7+'Итог по классам'!$B15,,,),"ш")</f>
        <v>0</v>
      </c>
      <c r="BS15" s="9">
        <f ca="1">COUNTIF(OFFSET(class2_1,MATCH(BS$1,'2 класс'!$A:$A,0)-7+'Итог по классам'!$B15,,,),"Ф")</f>
        <v>0</v>
      </c>
      <c r="BT15" s="1">
        <f ca="1">COUNTIF(OFFSET(class2_1,MATCH(BT$1,'2 класс'!$A:$A,0)-7+'Итог по классам'!$B15,,,),"р")</f>
        <v>0</v>
      </c>
      <c r="BU15" s="1">
        <f ca="1">COUNTIF(OFFSET(class2_1,MATCH(BU$1,'2 класс'!$A:$A,0)-7+'Итог по классам'!$B15,,,),"ш")</f>
        <v>0</v>
      </c>
      <c r="BV15" s="1">
        <f ca="1">COUNTIF(OFFSET(class2_2,MATCH(BV$1,'2 класс'!$A:$A,0)-7+'Итог по классам'!$B15,,,),"Ф")</f>
        <v>0</v>
      </c>
      <c r="BW15" s="1">
        <f ca="1">COUNTIF(OFFSET(class2_2,MATCH(BW$1,'2 класс'!$A:$A,0)-7+'Итог по классам'!$B15,,,),"р")</f>
        <v>0</v>
      </c>
      <c r="BX15" s="1">
        <f ca="1">COUNTIF(OFFSET(class2_2,MATCH(BX$1,'2 класс'!$A:$A,0)-7+'Итог по классам'!$B15,,,),"ш")</f>
        <v>0</v>
      </c>
      <c r="BY15" s="9">
        <f ca="1">COUNTIF(OFFSET(class2_1,MATCH(BY$1,'2 класс'!$A:$A,0)-7+'Итог по классам'!$B15,,,),"Ф")</f>
        <v>0</v>
      </c>
      <c r="BZ15" s="1">
        <f ca="1">COUNTIF(OFFSET(class2_1,MATCH(BZ$1,'2 класс'!$A:$A,0)-7+'Итог по классам'!$B15,,,),"р")</f>
        <v>0</v>
      </c>
      <c r="CA15" s="1">
        <f ca="1">COUNTIF(OFFSET(class2_1,MATCH(CA$1,'2 класс'!$A:$A,0)-7+'Итог по классам'!$B15,,,),"ш")</f>
        <v>0</v>
      </c>
      <c r="CB15" s="1">
        <f ca="1">COUNTIF(OFFSET(class2_2,MATCH(CB$1,'2 класс'!$A:$A,0)-7+'Итог по классам'!$B15,,,),"Ф")</f>
        <v>0</v>
      </c>
      <c r="CC15" s="1">
        <f ca="1">COUNTIF(OFFSET(class2_2,MATCH(CC$1,'2 класс'!$A:$A,0)-7+'Итог по классам'!$B15,,,),"р")</f>
        <v>0</v>
      </c>
      <c r="CD15" s="1">
        <f ca="1">COUNTIF(OFFSET(class2_2,MATCH(CD$1,'2 класс'!$A:$A,0)-7+'Итог по классам'!$B15,,,),"ш")</f>
        <v>0</v>
      </c>
      <c r="CE15" s="9">
        <f ca="1">COUNTIF(OFFSET(class2_1,MATCH(CE$1,'2 класс'!$A:$A,0)-7+'Итог по классам'!$B15,,,),"Ф")</f>
        <v>0</v>
      </c>
      <c r="CF15" s="1">
        <f ca="1">COUNTIF(OFFSET(class2_1,MATCH(CF$1,'2 класс'!$A:$A,0)-7+'Итог по классам'!$B15,,,),"р")</f>
        <v>0</v>
      </c>
      <c r="CG15" s="1">
        <f ca="1">COUNTIF(OFFSET(class2_1,MATCH(CG$1,'2 класс'!$A:$A,0)-7+'Итог по классам'!$B15,,,),"ш")</f>
        <v>0</v>
      </c>
      <c r="CH15" s="1">
        <f ca="1">COUNTIF(OFFSET(class2_2,MATCH(CH$1,'2 класс'!$A:$A,0)-7+'Итог по классам'!$B15,,,),"Ф")</f>
        <v>0</v>
      </c>
      <c r="CI15" s="1">
        <f ca="1">COUNTIF(OFFSET(class2_2,MATCH(CI$1,'2 класс'!$A:$A,0)-7+'Итог по классам'!$B15,,,),"р")</f>
        <v>0</v>
      </c>
      <c r="CJ15" s="1">
        <f ca="1">COUNTIF(OFFSET(class2_2,MATCH(CJ$1,'2 класс'!$A:$A,0)-7+'Итог по классам'!$B15,,,),"ш")</f>
        <v>0</v>
      </c>
      <c r="CK15" s="9">
        <f ca="1">COUNTIF(OFFSET(class2_1,MATCH(CK$1,'2 класс'!$A:$A,0)-7+'Итог по классам'!$B15,,,),"Ф")</f>
        <v>0</v>
      </c>
      <c r="CL15" s="1">
        <f ca="1">COUNTIF(OFFSET(class2_1,MATCH(CL$1,'2 класс'!$A:$A,0)-7+'Итог по классам'!$B15,,,),"р")</f>
        <v>0</v>
      </c>
      <c r="CM15" s="1">
        <f ca="1">COUNTIF(OFFSET(class2_1,MATCH(CM$1,'2 класс'!$A:$A,0)-7+'Итог по классам'!$B15,,,),"ш")</f>
        <v>0</v>
      </c>
      <c r="CN15" s="1">
        <f ca="1">COUNTIF(OFFSET(class2_2,MATCH(CN$1,'2 класс'!$A:$A,0)-7+'Итог по классам'!$B15,,,),"Ф")</f>
        <v>0</v>
      </c>
      <c r="CO15" s="1">
        <f ca="1">COUNTIF(OFFSET(class2_2,MATCH(CO$1,'2 класс'!$A:$A,0)-7+'Итог по классам'!$B15,,,),"р")</f>
        <v>0</v>
      </c>
      <c r="CP15" s="1">
        <f ca="1">COUNTIF(OFFSET(class2_2,MATCH(CP$1,'2 класс'!$A:$A,0)-7+'Итог по классам'!$B15,,,),"ш")</f>
        <v>0</v>
      </c>
      <c r="CQ15" s="9">
        <f ca="1">COUNTIF(OFFSET(class2_1,MATCH(CQ$1,'2 класс'!$A:$A,0)-7+'Итог по классам'!$B15,,,),"Ф")</f>
        <v>0</v>
      </c>
      <c r="CR15" s="1">
        <f ca="1">COUNTIF(OFFSET(class2_1,MATCH(CR$1,'2 класс'!$A:$A,0)-7+'Итог по классам'!$B15,,,),"р")</f>
        <v>0</v>
      </c>
      <c r="CS15" s="1">
        <f ca="1">COUNTIF(OFFSET(class2_1,MATCH(CS$1,'2 класс'!$A:$A,0)-7+'Итог по классам'!$B15,,,),"ш")</f>
        <v>0</v>
      </c>
      <c r="CT15" s="1">
        <f ca="1">COUNTIF(OFFSET(class2_2,MATCH(CT$1,'2 класс'!$A:$A,0)-7+'Итог по классам'!$B15,,,),"Ф")</f>
        <v>0</v>
      </c>
      <c r="CU15" s="1">
        <f ca="1">COUNTIF(OFFSET(class2_2,MATCH(CU$1,'2 класс'!$A:$A,0)-7+'Итог по классам'!$B15,,,),"р")</f>
        <v>0</v>
      </c>
      <c r="CV15" s="1">
        <f ca="1">COUNTIF(OFFSET(class2_2,MATCH(CV$1,'2 класс'!$A:$A,0)-7+'Итог по классам'!$B15,,,),"ш")</f>
        <v>0</v>
      </c>
      <c r="CW15" s="9">
        <f ca="1">COUNTIF(OFFSET(class2_1,MATCH(CW$1,'2 класс'!$A:$A,0)-7+'Итог по классам'!$B15,,,),"Ф")</f>
        <v>0</v>
      </c>
      <c r="CX15" s="1">
        <f ca="1">COUNTIF(OFFSET(class2_1,MATCH(CX$1,'2 класс'!$A:$A,0)-7+'Итог по классам'!$B15,,,),"р")</f>
        <v>0</v>
      </c>
      <c r="CY15" s="1">
        <f ca="1">COUNTIF(OFFSET(class2_1,MATCH(CY$1,'2 класс'!$A:$A,0)-7+'Итог по классам'!$B15,,,),"ш")</f>
        <v>0</v>
      </c>
      <c r="CZ15" s="1">
        <f ca="1">COUNTIF(OFFSET(class2_2,MATCH(CZ$1,'2 класс'!$A:$A,0)-7+'Итог по классам'!$B15,,,),"Ф")</f>
        <v>0</v>
      </c>
      <c r="DA15" s="1">
        <f ca="1">COUNTIF(OFFSET(class2_2,MATCH(DA$1,'2 класс'!$A:$A,0)-7+'Итог по классам'!$B15,,,),"р")</f>
        <v>0</v>
      </c>
      <c r="DB15" s="1">
        <f ca="1">COUNTIF(OFFSET(class2_2,MATCH(DB$1,'2 класс'!$A:$A,0)-7+'Итог по классам'!$B15,,,),"ш")</f>
        <v>0</v>
      </c>
      <c r="DC15" s="9">
        <f ca="1">COUNTIF(OFFSET(class2_1,MATCH(DC$1,'2 класс'!$A:$A,0)-7+'Итог по классам'!$B15,,,),"Ф")</f>
        <v>0</v>
      </c>
      <c r="DD15" s="1">
        <f ca="1">COUNTIF(OFFSET(class2_1,MATCH(DD$1,'2 класс'!$A:$A,0)-7+'Итог по классам'!$B15,,,),"р")</f>
        <v>0</v>
      </c>
      <c r="DE15" s="1">
        <f ca="1">COUNTIF(OFFSET(class2_1,MATCH(DE$1,'2 класс'!$A:$A,0)-7+'Итог по классам'!$B15,,,),"ш")</f>
        <v>0</v>
      </c>
      <c r="DF15" s="1">
        <f ca="1">COUNTIF(OFFSET(class2_2,MATCH(DF$1,'2 класс'!$A:$A,0)-7+'Итог по классам'!$B15,,,),"Ф")</f>
        <v>0</v>
      </c>
      <c r="DG15" s="1">
        <f ca="1">COUNTIF(OFFSET(class2_2,MATCH(DG$1,'2 класс'!$A:$A,0)-7+'Итог по классам'!$B15,,,),"р")</f>
        <v>0</v>
      </c>
      <c r="DH15" s="1">
        <f ca="1">COUNTIF(OFFSET(class2_2,MATCH(DH$1,'2 класс'!$A:$A,0)-7+'Итог по классам'!$B15,,,),"ш")</f>
        <v>0</v>
      </c>
      <c r="DI15" s="9">
        <f ca="1">COUNTIF(OFFSET(class2_1,MATCH(DI$1,'2 класс'!$A:$A,0)-7+'Итог по классам'!$B15,,,),"Ф")</f>
        <v>0</v>
      </c>
      <c r="DJ15" s="1">
        <f ca="1">COUNTIF(OFFSET(class2_1,MATCH(DJ$1,'2 класс'!$A:$A,0)-7+'Итог по классам'!$B15,,,),"р")</f>
        <v>0</v>
      </c>
      <c r="DK15" s="1">
        <f ca="1">COUNTIF(OFFSET(class2_1,MATCH(DK$1,'2 класс'!$A:$A,0)-7+'Итог по классам'!$B15,,,),"ш")</f>
        <v>0</v>
      </c>
      <c r="DL15" s="1">
        <f ca="1">COUNTIF(OFFSET(class2_2,MATCH(DL$1,'2 класс'!$A:$A,0)-7+'Итог по классам'!$B15,,,),"Ф")</f>
        <v>0</v>
      </c>
      <c r="DM15" s="1">
        <f ca="1">COUNTIF(OFFSET(class2_2,MATCH(DM$1,'2 класс'!$A:$A,0)-7+'Итог по классам'!$B15,,,),"р")</f>
        <v>0</v>
      </c>
      <c r="DN15" s="1">
        <f ca="1">COUNTIF(OFFSET(class2_2,MATCH(DN$1,'2 класс'!$A:$A,0)-7+'Итог по классам'!$B15,,,),"ш")</f>
        <v>0</v>
      </c>
      <c r="DO15" s="9">
        <f ca="1">COUNTIF(OFFSET(class2_1,MATCH(DO$1,'2 класс'!$A:$A,0)-7+'Итог по классам'!$B15,,,),"Ф")</f>
        <v>0</v>
      </c>
      <c r="DP15" s="1">
        <f ca="1">COUNTIF(OFFSET(class2_1,MATCH(DP$1,'2 класс'!$A:$A,0)-7+'Итог по классам'!$B15,,,),"р")</f>
        <v>0</v>
      </c>
      <c r="DQ15" s="1">
        <f ca="1">COUNTIF(OFFSET(class2_1,MATCH(DQ$1,'2 класс'!$A:$A,0)-7+'Итог по классам'!$B15,,,),"ш")</f>
        <v>0</v>
      </c>
      <c r="DR15" s="1">
        <f ca="1">COUNTIF(OFFSET(class2_2,MATCH(DR$1,'2 класс'!$A:$A,0)-7+'Итог по классам'!$B15,,,),"Ф")</f>
        <v>0</v>
      </c>
      <c r="DS15" s="1">
        <f ca="1">COUNTIF(OFFSET(class2_2,MATCH(DS$1,'2 класс'!$A:$A,0)-7+'Итог по классам'!$B15,,,),"р")</f>
        <v>0</v>
      </c>
      <c r="DT15" s="1">
        <f ca="1">COUNTIF(OFFSET(class2_2,MATCH(DT$1,'2 класс'!$A:$A,0)-7+'Итог по классам'!$B15,,,),"ш")</f>
        <v>0</v>
      </c>
      <c r="DU15" s="9">
        <f ca="1">COUNTIF(OFFSET(class2_1,MATCH(DU$1,'2 класс'!$A:$A,0)-7+'Итог по классам'!$B15,,,),"Ф")</f>
        <v>0</v>
      </c>
      <c r="DV15" s="1">
        <f ca="1">COUNTIF(OFFSET(class2_1,MATCH(DV$1,'2 класс'!$A:$A,0)-7+'Итог по классам'!$B15,,,),"р")</f>
        <v>0</v>
      </c>
      <c r="DW15" s="1">
        <f ca="1">COUNTIF(OFFSET(class2_1,MATCH(DW$1,'2 класс'!$A:$A,0)-7+'Итог по классам'!$B15,,,),"ш")</f>
        <v>0</v>
      </c>
      <c r="DX15" s="1">
        <f ca="1">COUNTIF(OFFSET(class2_2,MATCH(DX$1,'2 класс'!$A:$A,0)-7+'Итог по классам'!$B15,,,),"Ф")</f>
        <v>0</v>
      </c>
      <c r="DY15" s="1">
        <f ca="1">COUNTIF(OFFSET(class2_2,MATCH(DY$1,'2 класс'!$A:$A,0)-7+'Итог по классам'!$B15,,,),"р")</f>
        <v>0</v>
      </c>
      <c r="DZ15" s="1">
        <f ca="1">COUNTIF(OFFSET(class2_2,MATCH(DZ$1,'2 класс'!$A:$A,0)-7+'Итог по классам'!$B15,,,),"ш")</f>
        <v>0</v>
      </c>
      <c r="EA15" s="9">
        <f ca="1">COUNTIF(OFFSET(class2_1,MATCH(EA$1,'2 класс'!$A:$A,0)-7+'Итог по классам'!$B15,,,),"Ф")</f>
        <v>0</v>
      </c>
      <c r="EB15" s="1">
        <f ca="1">COUNTIF(OFFSET(class2_1,MATCH(EB$1,'2 класс'!$A:$A,0)-7+'Итог по классам'!$B15,,,),"р")</f>
        <v>0</v>
      </c>
      <c r="EC15" s="1">
        <f ca="1">COUNTIF(OFFSET(class2_1,MATCH(EC$1,'2 класс'!$A:$A,0)-7+'Итог по классам'!$B15,,,),"ш")</f>
        <v>0</v>
      </c>
      <c r="ED15" s="1">
        <f ca="1">COUNTIF(OFFSET(class2_2,MATCH(ED$1,'2 класс'!$A:$A,0)-7+'Итог по классам'!$B15,,,),"Ф")</f>
        <v>0</v>
      </c>
      <c r="EE15" s="1">
        <f ca="1">COUNTIF(OFFSET(class2_2,MATCH(EE$1,'2 класс'!$A:$A,0)-7+'Итог по классам'!$B15,,,),"р")</f>
        <v>0</v>
      </c>
      <c r="EF15" s="1">
        <f ca="1">COUNTIF(OFFSET(class2_2,MATCH(EF$1,'2 класс'!$A:$A,0)-7+'Итог по классам'!$B15,,,),"ш")</f>
        <v>0</v>
      </c>
      <c r="EG15" s="9">
        <f ca="1">COUNTIF(OFFSET(class2_1,MATCH(EG$1,'2 класс'!$A:$A,0)-7+'Итог по классам'!$B15,,,),"Ф")</f>
        <v>0</v>
      </c>
      <c r="EH15" s="1">
        <f ca="1">COUNTIF(OFFSET(class2_1,MATCH(EH$1,'2 класс'!$A:$A,0)-7+'Итог по классам'!$B15,,,),"р")</f>
        <v>0</v>
      </c>
      <c r="EI15" s="1">
        <f ca="1">COUNTIF(OFFSET(class2_1,MATCH(EI$1,'2 класс'!$A:$A,0)-7+'Итог по классам'!$B15,,,),"ш")</f>
        <v>0</v>
      </c>
      <c r="EJ15" s="1">
        <f ca="1">COUNTIF(OFFSET(class2_2,MATCH(EJ$1,'2 класс'!$A:$A,0)-7+'Итог по классам'!$B15,,,),"Ф")</f>
        <v>0</v>
      </c>
      <c r="EK15" s="1">
        <f ca="1">COUNTIF(OFFSET(class2_2,MATCH(EK$1,'2 класс'!$A:$A,0)-7+'Итог по классам'!$B15,,,),"р")</f>
        <v>0</v>
      </c>
      <c r="EL15" s="1">
        <f ca="1">COUNTIF(OFFSET(class2_2,MATCH(EL$1,'2 класс'!$A:$A,0)-7+'Итог по классам'!$B15,,,),"ш")</f>
        <v>0</v>
      </c>
      <c r="EM15" s="9">
        <f ca="1">COUNTIF(OFFSET(class2_1,MATCH(EM$1,'2 класс'!$A:$A,0)-7+'Итог по классам'!$B15,,,),"Ф")</f>
        <v>0</v>
      </c>
      <c r="EN15" s="1">
        <f ca="1">COUNTIF(OFFSET(class2_1,MATCH(EN$1,'2 класс'!$A:$A,0)-7+'Итог по классам'!$B15,,,),"р")</f>
        <v>0</v>
      </c>
      <c r="EO15" s="1">
        <f ca="1">COUNTIF(OFFSET(class2_1,MATCH(EO$1,'2 класс'!$A:$A,0)-7+'Итог по классам'!$B15,,,),"ш")</f>
        <v>0</v>
      </c>
      <c r="EP15" s="1">
        <f ca="1">COUNTIF(OFFSET(class2_2,MATCH(EP$1,'2 класс'!$A:$A,0)-7+'Итог по классам'!$B15,,,),"Ф")</f>
        <v>0</v>
      </c>
      <c r="EQ15" s="1">
        <f ca="1">COUNTIF(OFFSET(class2_2,MATCH(EQ$1,'2 класс'!$A:$A,0)-7+'Итог по классам'!$B15,,,),"р")</f>
        <v>0</v>
      </c>
      <c r="ER15" s="1">
        <f ca="1">COUNTIF(OFFSET(class2_2,MATCH(ER$1,'2 класс'!$A:$A,0)-7+'Итог по классам'!$B15,,,),"ш")</f>
        <v>0</v>
      </c>
      <c r="ES15" s="9">
        <f ca="1">COUNTIF(OFFSET(class2_1,MATCH(ES$1,'2 класс'!$A:$A,0)-7+'Итог по классам'!$B15,,,),"Ф")</f>
        <v>0</v>
      </c>
      <c r="ET15" s="1">
        <f ca="1">COUNTIF(OFFSET(class2_1,MATCH(ET$1,'2 класс'!$A:$A,0)-7+'Итог по классам'!$B15,,,),"р")</f>
        <v>0</v>
      </c>
      <c r="EU15" s="1">
        <f ca="1">COUNTIF(OFFSET(class2_1,MATCH(EU$1,'2 класс'!$A:$A,0)-7+'Итог по классам'!$B15,,,),"ш")</f>
        <v>0</v>
      </c>
      <c r="EV15" s="1">
        <f ca="1">COUNTIF(OFFSET(class2_2,MATCH(EV$1,'2 класс'!$A:$A,0)-7+'Итог по классам'!$B15,,,),"Ф")</f>
        <v>0</v>
      </c>
      <c r="EW15" s="1">
        <f ca="1">COUNTIF(OFFSET(class2_2,MATCH(EW$1,'2 класс'!$A:$A,0)-7+'Итог по классам'!$B15,,,),"р")</f>
        <v>0</v>
      </c>
      <c r="EX15" s="1">
        <f ca="1">COUNTIF(OFFSET(class2_2,MATCH(EX$1,'2 класс'!$A:$A,0)-7+'Итог по классам'!$B15,,,),"ш")</f>
        <v>0</v>
      </c>
      <c r="EY15" s="9">
        <f ca="1">COUNTIF(OFFSET(class2_1,MATCH(EY$1,'2 класс'!$A:$A,0)-7+'Итог по классам'!$B15,,,),"Ф")</f>
        <v>0</v>
      </c>
      <c r="EZ15" s="1">
        <f ca="1">COUNTIF(OFFSET(class2_1,MATCH(EZ$1,'2 класс'!$A:$A,0)-7+'Итог по классам'!$B15,,,),"р")</f>
        <v>0</v>
      </c>
      <c r="FA15" s="1">
        <f ca="1">COUNTIF(OFFSET(class2_1,MATCH(FA$1,'2 класс'!$A:$A,0)-7+'Итог по классам'!$B15,,,),"ш")</f>
        <v>0</v>
      </c>
      <c r="FB15" s="1">
        <f ca="1">COUNTIF(OFFSET(class2_2,MATCH(FB$1,'2 класс'!$A:$A,0)-7+'Итог по классам'!$B15,,,),"Ф")</f>
        <v>0</v>
      </c>
      <c r="FC15" s="1">
        <f ca="1">COUNTIF(OFFSET(class2_2,MATCH(FC$1,'2 класс'!$A:$A,0)-7+'Итог по классам'!$B15,,,),"р")</f>
        <v>0</v>
      </c>
      <c r="FD15" s="1">
        <f ca="1">COUNTIF(OFFSET(class2_2,MATCH(FD$1,'2 класс'!$A:$A,0)-7+'Итог по классам'!$B15,,,),"ш")</f>
        <v>0</v>
      </c>
      <c r="FE15" s="9">
        <f ca="1">COUNTIF(OFFSET(class2_1,MATCH(FE$1,'2 класс'!$A:$A,0)-7+'Итог по классам'!$B15,,,),"Ф")</f>
        <v>0</v>
      </c>
      <c r="FF15" s="1">
        <f ca="1">COUNTIF(OFFSET(class2_1,MATCH(FF$1,'2 класс'!$A:$A,0)-7+'Итог по классам'!$B15,,,),"р")</f>
        <v>0</v>
      </c>
      <c r="FG15" s="1">
        <f ca="1">COUNTIF(OFFSET(class2_1,MATCH(FG$1,'2 класс'!$A:$A,0)-7+'Итог по классам'!$B15,,,),"ш")</f>
        <v>0</v>
      </c>
      <c r="FH15" s="1">
        <f ca="1">COUNTIF(OFFSET(class2_2,MATCH(FH$1,'2 класс'!$A:$A,0)-7+'Итог по классам'!$B15,,,),"Ф")</f>
        <v>0</v>
      </c>
      <c r="FI15" s="1">
        <f ca="1">COUNTIF(OFFSET(class2_2,MATCH(FI$1,'2 класс'!$A:$A,0)-7+'Итог по классам'!$B15,,,),"р")</f>
        <v>0</v>
      </c>
      <c r="FJ15" s="1">
        <f ca="1">COUNTIF(OFFSET(class2_2,MATCH(FJ$1,'2 класс'!$A:$A,0)-7+'Итог по классам'!$B15,,,),"ш")</f>
        <v>0</v>
      </c>
      <c r="FK15" s="9">
        <f ca="1">COUNTIF(OFFSET(class2_1,MATCH(FK$1,'2 класс'!$A:$A,0)-7+'Итог по классам'!$B15,,,),"Ф")</f>
        <v>0</v>
      </c>
      <c r="FL15" s="1">
        <f ca="1">COUNTIF(OFFSET(class2_1,MATCH(FL$1,'2 класс'!$A:$A,0)-7+'Итог по классам'!$B15,,,),"р")</f>
        <v>0</v>
      </c>
      <c r="FM15" s="1">
        <f ca="1">COUNTIF(OFFSET(class2_1,MATCH(FM$1,'2 класс'!$A:$A,0)-7+'Итог по классам'!$B15,,,),"ш")</f>
        <v>0</v>
      </c>
      <c r="FN15" s="1">
        <f ca="1">COUNTIF(OFFSET(class2_2,MATCH(FN$1,'2 класс'!$A:$A,0)-7+'Итог по классам'!$B15,,,),"Ф")</f>
        <v>0</v>
      </c>
      <c r="FO15" s="1">
        <f ca="1">COUNTIF(OFFSET(class2_2,MATCH(FO$1,'2 класс'!$A:$A,0)-7+'Итог по классам'!$B15,,,),"р")</f>
        <v>0</v>
      </c>
      <c r="FP15" s="1">
        <f ca="1">COUNTIF(OFFSET(class2_2,MATCH(FP$1,'2 класс'!$A:$A,0)-7+'Итог по классам'!$B15,,,),"ш")</f>
        <v>0</v>
      </c>
      <c r="FQ15" s="9">
        <f ca="1">COUNTIF(OFFSET(class2_1,MATCH(FQ$1,'2 класс'!$A:$A,0)-7+'Итог по классам'!$B15,,,),"Ф")</f>
        <v>0</v>
      </c>
      <c r="FR15" s="1">
        <f ca="1">COUNTIF(OFFSET(class2_1,MATCH(FR$1,'2 класс'!$A:$A,0)-7+'Итог по классам'!$B15,,,),"р")</f>
        <v>0</v>
      </c>
      <c r="FS15" s="1">
        <f ca="1">COUNTIF(OFFSET(class2_1,MATCH(FS$1,'2 класс'!$A:$A,0)-7+'Итог по классам'!$B15,,,),"ш")</f>
        <v>0</v>
      </c>
      <c r="FT15" s="1">
        <f ca="1">COUNTIF(OFFSET(class2_2,MATCH(FT$1,'2 класс'!$A:$A,0)-7+'Итог по классам'!$B15,,,),"Ф")</f>
        <v>0</v>
      </c>
      <c r="FU15" s="1">
        <f ca="1">COUNTIF(OFFSET(class2_2,MATCH(FU$1,'2 класс'!$A:$A,0)-7+'Итог по классам'!$B15,,,),"р")</f>
        <v>0</v>
      </c>
      <c r="FV15" s="1">
        <f ca="1">COUNTIF(OFFSET(class2_2,MATCH(FV$1,'2 класс'!$A:$A,0)-7+'Итог по классам'!$B15,,,),"ш")</f>
        <v>0</v>
      </c>
      <c r="FW15" s="9">
        <f ca="1">COUNTIF(OFFSET(class2_1,MATCH(FW$1,'2 класс'!$A:$A,0)-7+'Итог по классам'!$B15,,,),"Ф")</f>
        <v>0</v>
      </c>
      <c r="FX15" s="1">
        <f ca="1">COUNTIF(OFFSET(class2_1,MATCH(FX$1,'2 класс'!$A:$A,0)-7+'Итог по классам'!$B15,,,),"р")</f>
        <v>0</v>
      </c>
      <c r="FY15" s="1">
        <f ca="1">COUNTIF(OFFSET(class2_1,MATCH(FY$1,'2 класс'!$A:$A,0)-7+'Итог по классам'!$B15,,,),"ш")</f>
        <v>0</v>
      </c>
      <c r="FZ15" s="1">
        <f ca="1">COUNTIF(OFFSET(class2_2,MATCH(FZ$1,'2 класс'!$A:$A,0)-7+'Итог по классам'!$B15,,,),"Ф")</f>
        <v>0</v>
      </c>
      <c r="GA15" s="1">
        <f ca="1">COUNTIF(OFFSET(class2_2,MATCH(GA$1,'2 класс'!$A:$A,0)-7+'Итог по классам'!$B15,,,),"р")</f>
        <v>0</v>
      </c>
      <c r="GB15" s="1">
        <f ca="1">COUNTIF(OFFSET(class2_2,MATCH(GB$1,'2 класс'!$A:$A,0)-7+'Итог по классам'!$B15,,,),"ш")</f>
        <v>0</v>
      </c>
      <c r="GC15" s="9">
        <f ca="1">COUNTIF(OFFSET(class2_1,MATCH(GC$1,'2 класс'!$A:$A,0)-7+'Итог по классам'!$B15,,,),"Ф")</f>
        <v>0</v>
      </c>
      <c r="GD15" s="1">
        <f ca="1">COUNTIF(OFFSET(class2_1,MATCH(GD$1,'2 класс'!$A:$A,0)-7+'Итог по классам'!$B15,,,),"р")</f>
        <v>0</v>
      </c>
      <c r="GE15" s="1">
        <f ca="1">COUNTIF(OFFSET(class2_1,MATCH(GE$1,'2 класс'!$A:$A,0)-7+'Итог по классам'!$B15,,,),"ш")</f>
        <v>0</v>
      </c>
      <c r="GF15" s="1">
        <f ca="1">COUNTIF(OFFSET(class2_2,MATCH(GF$1,'2 класс'!$A:$A,0)-7+'Итог по классам'!$B15,,,),"Ф")</f>
        <v>0</v>
      </c>
      <c r="GG15" s="1">
        <f ca="1">COUNTIF(OFFSET(class2_2,MATCH(GG$1,'2 класс'!$A:$A,0)-7+'Итог по классам'!$B15,,,),"р")</f>
        <v>0</v>
      </c>
      <c r="GH15" s="1">
        <f ca="1">COUNTIF(OFFSET(class2_2,MATCH(GH$1,'2 класс'!$A:$A,0)-7+'Итог по классам'!$B15,,,),"ш")</f>
        <v>0</v>
      </c>
      <c r="GI15" s="9">
        <f ca="1">COUNTIF(OFFSET(class2_1,MATCH(GI$1,'2 класс'!$A:$A,0)-7+'Итог по классам'!$B15,,,),"Ф")</f>
        <v>0</v>
      </c>
      <c r="GJ15" s="1">
        <f ca="1">COUNTIF(OFFSET(class2_1,MATCH(GJ$1,'2 класс'!$A:$A,0)-7+'Итог по классам'!$B15,,,),"р")</f>
        <v>0</v>
      </c>
      <c r="GK15" s="1">
        <f ca="1">COUNTIF(OFFSET(class2_1,MATCH(GK$1,'2 класс'!$A:$A,0)-7+'Итог по классам'!$B15,,,),"ш")</f>
        <v>0</v>
      </c>
      <c r="GL15" s="1">
        <f ca="1">COUNTIF(OFFSET(class2_2,MATCH(GL$1,'2 класс'!$A:$A,0)-7+'Итог по классам'!$B15,,,),"Ф")</f>
        <v>0</v>
      </c>
      <c r="GM15" s="1">
        <f ca="1">COUNTIF(OFFSET(class2_2,MATCH(GM$1,'2 класс'!$A:$A,0)-7+'Итог по классам'!$B15,,,),"р")</f>
        <v>0</v>
      </c>
      <c r="GN15" s="1">
        <f ca="1">COUNTIF(OFFSET(class2_2,MATCH(GN$1,'2 класс'!$A:$A,0)-7+'Итог по классам'!$B15,,,),"ш")</f>
        <v>0</v>
      </c>
      <c r="GO15" s="9">
        <f ca="1">COUNTIF(OFFSET(class2_1,MATCH(GO$1,'2 класс'!$A:$A,0)-7+'Итог по классам'!$B15,,,),"Ф")</f>
        <v>0</v>
      </c>
      <c r="GP15" s="1">
        <f ca="1">COUNTIF(OFFSET(class2_1,MATCH(GP$1,'2 класс'!$A:$A,0)-7+'Итог по классам'!$B15,,,),"р")</f>
        <v>0</v>
      </c>
      <c r="GQ15" s="1">
        <f ca="1">COUNTIF(OFFSET(class2_1,MATCH(GQ$1,'2 класс'!$A:$A,0)-7+'Итог по классам'!$B15,,,),"ш")</f>
        <v>0</v>
      </c>
      <c r="GR15" s="1">
        <f ca="1">COUNTIF(OFFSET(class2_2,MATCH(GR$1,'2 класс'!$A:$A,0)-7+'Итог по классам'!$B15,,,),"Ф")</f>
        <v>0</v>
      </c>
      <c r="GS15" s="1">
        <f ca="1">COUNTIF(OFFSET(class2_2,MATCH(GS$1,'2 класс'!$A:$A,0)-7+'Итог по классам'!$B15,,,),"р")</f>
        <v>0</v>
      </c>
      <c r="GT15" s="1">
        <f ca="1">COUNTIF(OFFSET(class2_2,MATCH(GT$1,'2 класс'!$A:$A,0)-7+'Итог по классам'!$B15,,,),"ш")</f>
        <v>0</v>
      </c>
      <c r="GU15" s="9">
        <f ca="1">COUNTIF(OFFSET(class2_1,MATCH(GU$1,'2 класс'!$A:$A,0)-7+'Итог по классам'!$B15,,,),"Ф")</f>
        <v>0</v>
      </c>
      <c r="GV15" s="1">
        <f ca="1">COUNTIF(OFFSET(class2_1,MATCH(GV$1,'2 класс'!$A:$A,0)-7+'Итог по классам'!$B15,,,),"р")</f>
        <v>0</v>
      </c>
      <c r="GW15" s="1">
        <f ca="1">COUNTIF(OFFSET(class2_1,MATCH(GW$1,'2 класс'!$A:$A,0)-7+'Итог по классам'!$B15,,,),"ш")</f>
        <v>0</v>
      </c>
      <c r="GX15" s="1">
        <f ca="1">COUNTIF(OFFSET(class2_2,MATCH(GX$1,'2 класс'!$A:$A,0)-7+'Итог по классам'!$B15,,,),"Ф")</f>
        <v>0</v>
      </c>
      <c r="GY15" s="1">
        <f ca="1">COUNTIF(OFFSET(class2_2,MATCH(GY$1,'2 класс'!$A:$A,0)-7+'Итог по классам'!$B15,,,),"р")</f>
        <v>0</v>
      </c>
      <c r="GZ15" s="1">
        <f ca="1">COUNTIF(OFFSET(class2_2,MATCH(GZ$1,'2 класс'!$A:$A,0)-7+'Итог по классам'!$B15,,,),"ш")</f>
        <v>0</v>
      </c>
      <c r="HA15" s="9">
        <f ca="1">COUNTIF(OFFSET(class2_1,MATCH(HA$1,'2 класс'!$A:$A,0)-7+'Итог по классам'!$B15,,,),"Ф")</f>
        <v>0</v>
      </c>
      <c r="HB15" s="1">
        <f ca="1">COUNTIF(OFFSET(class2_1,MATCH(HB$1,'2 класс'!$A:$A,0)-7+'Итог по классам'!$B15,,,),"р")</f>
        <v>0</v>
      </c>
      <c r="HC15" s="1">
        <f ca="1">COUNTIF(OFFSET(class2_1,MATCH(HC$1,'2 класс'!$A:$A,0)-7+'Итог по классам'!$B15,,,),"ш")</f>
        <v>0</v>
      </c>
      <c r="HD15" s="1">
        <f ca="1">COUNTIF(OFFSET(class2_2,MATCH(HD$1,'2 класс'!$A:$A,0)-7+'Итог по классам'!$B15,,,),"Ф")</f>
        <v>0</v>
      </c>
      <c r="HE15" s="1">
        <f ca="1">COUNTIF(OFFSET(class2_2,MATCH(HE$1,'2 класс'!$A:$A,0)-7+'Итог по классам'!$B15,,,),"р")</f>
        <v>0</v>
      </c>
      <c r="HF15" s="1">
        <f ca="1">COUNTIF(OFFSET(class2_2,MATCH(HF$1,'2 класс'!$A:$A,0)-7+'Итог по классам'!$B15,,,),"ш")</f>
        <v>0</v>
      </c>
      <c r="HG15" s="9">
        <f ca="1">COUNTIF(OFFSET(class2_1,MATCH(HG$1,'2 класс'!$A:$A,0)-7+'Итог по классам'!$B15,,,),"Ф")</f>
        <v>0</v>
      </c>
      <c r="HH15" s="1">
        <f ca="1">COUNTIF(OFFSET(class2_1,MATCH(HH$1,'2 класс'!$A:$A,0)-7+'Итог по классам'!$B15,,,),"р")</f>
        <v>0</v>
      </c>
      <c r="HI15" s="1">
        <f ca="1">COUNTIF(OFFSET(class2_1,MATCH(HI$1,'2 класс'!$A:$A,0)-7+'Итог по классам'!$B15,,,),"ш")</f>
        <v>0</v>
      </c>
      <c r="HJ15" s="1">
        <f ca="1">COUNTIF(OFFSET(class2_2,MATCH(HJ$1,'2 класс'!$A:$A,0)-7+'Итог по классам'!$B15,,,),"Ф")</f>
        <v>0</v>
      </c>
      <c r="HK15" s="1">
        <f ca="1">COUNTIF(OFFSET(class2_2,MATCH(HK$1,'2 класс'!$A:$A,0)-7+'Итог по классам'!$B15,,,),"р")</f>
        <v>0</v>
      </c>
      <c r="HL15" s="1">
        <f ca="1">COUNTIF(OFFSET(class2_2,MATCH(HL$1,'2 класс'!$A:$A,0)-7+'Итог по классам'!$B15,,,),"ш")</f>
        <v>0</v>
      </c>
      <c r="HM15" s="9">
        <f ca="1">COUNTIF(OFFSET(class2_1,MATCH(HM$1,'2 класс'!$A:$A,0)-7+'Итог по классам'!$B15,,,),"Ф")</f>
        <v>0</v>
      </c>
      <c r="HN15" s="1">
        <f ca="1">COUNTIF(OFFSET(class2_1,MATCH(HN$1,'2 класс'!$A:$A,0)-7+'Итог по классам'!$B15,,,),"р")</f>
        <v>0</v>
      </c>
      <c r="HO15" s="1">
        <f ca="1">COUNTIF(OFFSET(class2_1,MATCH(HO$1,'2 класс'!$A:$A,0)-7+'Итог по классам'!$B15,,,),"ш")</f>
        <v>0</v>
      </c>
      <c r="HP15" s="1">
        <f ca="1">COUNTIF(OFFSET(class2_2,MATCH(HP$1,'2 класс'!$A:$A,0)-7+'Итог по классам'!$B15,,,),"Ф")</f>
        <v>0</v>
      </c>
      <c r="HQ15" s="1">
        <f ca="1">COUNTIF(OFFSET(class2_2,MATCH(HQ$1,'2 класс'!$A:$A,0)-7+'Итог по классам'!$B15,,,),"р")</f>
        <v>0</v>
      </c>
      <c r="HR15" s="1">
        <f ca="1">COUNTIF(OFFSET(class2_2,MATCH(HR$1,'2 класс'!$A:$A,0)-7+'Итог по классам'!$B15,,,),"ш")</f>
        <v>0</v>
      </c>
      <c r="HS15" s="9">
        <f ca="1">COUNTIF(OFFSET(class2_1,MATCH(HS$1,'2 класс'!$A:$A,0)-7+'Итог по классам'!$B15,,,),"Ф")</f>
        <v>0</v>
      </c>
      <c r="HT15" s="1">
        <f ca="1">COUNTIF(OFFSET(class2_1,MATCH(HT$1,'2 класс'!$A:$A,0)-7+'Итог по классам'!$B15,,,),"р")</f>
        <v>0</v>
      </c>
      <c r="HU15" s="1">
        <f ca="1">COUNTIF(OFFSET(class2_1,MATCH(HU$1,'2 класс'!$A:$A,0)-7+'Итог по классам'!$B15,,,),"ш")</f>
        <v>0</v>
      </c>
      <c r="HV15" s="1">
        <f ca="1">COUNTIF(OFFSET(class2_2,MATCH(HV$1,'2 класс'!$A:$A,0)-7+'Итог по классам'!$B15,,,),"Ф")</f>
        <v>0</v>
      </c>
      <c r="HW15" s="1">
        <f ca="1">COUNTIF(OFFSET(class2_2,MATCH(HW$1,'2 класс'!$A:$A,0)-7+'Итог по классам'!$B15,,,),"р")</f>
        <v>0</v>
      </c>
      <c r="HX15" s="1">
        <f ca="1">COUNTIF(OFFSET(class2_2,MATCH(HX$1,'2 класс'!$A:$A,0)-7+'Итог по классам'!$B15,,,),"ш")</f>
        <v>0</v>
      </c>
      <c r="HY15" s="9">
        <f ca="1">COUNTIF(OFFSET(class2_1,MATCH(HY$1,'2 класс'!$A:$A,0)-7+'Итог по классам'!$B15,,,),"Ф")</f>
        <v>0</v>
      </c>
      <c r="HZ15" s="1">
        <f ca="1">COUNTIF(OFFSET(class2_1,MATCH(HZ$1,'2 класс'!$A:$A,0)-7+'Итог по классам'!$B15,,,),"р")</f>
        <v>0</v>
      </c>
      <c r="IA15" s="1">
        <f ca="1">COUNTIF(OFFSET(class2_1,MATCH(IA$1,'2 класс'!$A:$A,0)-7+'Итог по классам'!$B15,,,),"ш")</f>
        <v>0</v>
      </c>
      <c r="IB15" s="1">
        <f ca="1">COUNTIF(OFFSET(class2_2,MATCH(IB$1,'2 класс'!$A:$A,0)-7+'Итог по классам'!$B15,,,),"Ф")</f>
        <v>0</v>
      </c>
      <c r="IC15" s="1">
        <f ca="1">COUNTIF(OFFSET(class2_2,MATCH(IC$1,'2 класс'!$A:$A,0)-7+'Итог по классам'!$B15,,,),"р")</f>
        <v>0</v>
      </c>
      <c r="ID15" s="1">
        <f ca="1">COUNTIF(OFFSET(class2_2,MATCH(ID$1,'2 класс'!$A:$A,0)-7+'Итог по классам'!$B15,,,),"ш")</f>
        <v>0</v>
      </c>
      <c r="IE15" s="9">
        <f ca="1">COUNTIF(OFFSET(class2_1,MATCH(IE$1,'2 класс'!$A:$A,0)-7+'Итог по классам'!$B15,,,),"Ф")</f>
        <v>0</v>
      </c>
      <c r="IF15" s="1">
        <f ca="1">COUNTIF(OFFSET(class2_1,MATCH(IF$1,'2 класс'!$A:$A,0)-7+'Итог по классам'!$B15,,,),"р")</f>
        <v>0</v>
      </c>
      <c r="IG15" s="1">
        <f ca="1">COUNTIF(OFFSET(class2_1,MATCH(IG$1,'2 класс'!$A:$A,0)-7+'Итог по классам'!$B15,,,),"ш")</f>
        <v>0</v>
      </c>
      <c r="IH15" s="1">
        <f ca="1">COUNTIF(OFFSET(class2_2,MATCH(IH$1,'2 класс'!$A:$A,0)-7+'Итог по классам'!$B15,,,),"Ф")</f>
        <v>0</v>
      </c>
      <c r="II15" s="1">
        <f ca="1">COUNTIF(OFFSET(class2_2,MATCH(II$1,'2 класс'!$A:$A,0)-7+'Итог по классам'!$B15,,,),"р")</f>
        <v>0</v>
      </c>
      <c r="IJ15" s="1">
        <f ca="1">COUNTIF(OFFSET(class2_2,MATCH(IJ$1,'2 класс'!$A:$A,0)-7+'Итог по классам'!$B15,,,),"ш")</f>
        <v>0</v>
      </c>
      <c r="IK15" s="9">
        <f ca="1">COUNTIF(OFFSET(class2_1,MATCH(IK$1,'2 класс'!$A:$A,0)-7+'Итог по классам'!$B15,,,),"Ф")</f>
        <v>0</v>
      </c>
      <c r="IL15" s="1">
        <f ca="1">COUNTIF(OFFSET(class2_1,MATCH(IL$1,'2 класс'!$A:$A,0)-7+'Итог по классам'!$B15,,,),"р")</f>
        <v>0</v>
      </c>
      <c r="IM15" s="1">
        <f ca="1">COUNTIF(OFFSET(class2_1,MATCH(IM$1,'2 класс'!$A:$A,0)-7+'Итог по классам'!$B15,,,),"ш")</f>
        <v>0</v>
      </c>
      <c r="IN15" s="1">
        <f ca="1">COUNTIF(OFFSET(class2_2,MATCH(IN$1,'2 класс'!$A:$A,0)-7+'Итог по классам'!$B15,,,),"Ф")</f>
        <v>0</v>
      </c>
      <c r="IO15" s="1">
        <f ca="1">COUNTIF(OFFSET(class2_2,MATCH(IO$1,'2 класс'!$A:$A,0)-7+'Итог по классам'!$B15,,,),"р")</f>
        <v>0</v>
      </c>
      <c r="IP15" s="1">
        <f ca="1">COUNTIF(OFFSET(class2_2,MATCH(IP$1,'2 класс'!$A:$A,0)-7+'Итог по классам'!$B15,,,),"ш")</f>
        <v>0</v>
      </c>
      <c r="IQ15" s="9">
        <f ca="1">COUNTIF(OFFSET(class2_1,MATCH(IQ$1,'2 класс'!$A:$A,0)-7+'Итог по классам'!$B15,,,),"Ф")</f>
        <v>0</v>
      </c>
      <c r="IR15" s="1">
        <f ca="1">COUNTIF(OFFSET(class2_1,MATCH(IR$1,'2 класс'!$A:$A,0)-7+'Итог по классам'!$B15,,,),"р")</f>
        <v>0</v>
      </c>
      <c r="IS15" s="1">
        <f ca="1">COUNTIF(OFFSET(class2_1,MATCH(IS$1,'2 класс'!$A:$A,0)-7+'Итог по классам'!$B15,,,),"ш")</f>
        <v>0</v>
      </c>
      <c r="IT15" s="1">
        <f ca="1">COUNTIF(OFFSET(class2_2,MATCH(IT$1,'2 класс'!$A:$A,0)-7+'Итог по классам'!$B15,,,),"Ф")</f>
        <v>0</v>
      </c>
      <c r="IU15" s="1">
        <f ca="1">COUNTIF(OFFSET(class2_2,MATCH(IU$1,'2 класс'!$A:$A,0)-7+'Итог по классам'!$B15,,,),"р")</f>
        <v>0</v>
      </c>
      <c r="IV15" s="1">
        <f ca="1">COUNTIF(OFFSET(class2_2,MATCH(IV$1,'2 класс'!$A:$A,0)-7+'Итог по классам'!$B15,,,),"ш")</f>
        <v>0</v>
      </c>
    </row>
    <row r="16" spans="1:256" x14ac:dyDescent="0.25">
      <c r="A16">
        <f t="shared" si="6"/>
        <v>1</v>
      </c>
      <c r="B16" s="1">
        <v>11</v>
      </c>
      <c r="C16" s="8" t="s">
        <v>79</v>
      </c>
      <c r="D16" s="8" t="s">
        <v>68</v>
      </c>
      <c r="E16" s="1">
        <f ca="1">COUNTIF(OFFSET(class2_1,MATCH(E$1,'2 класс'!$A:$A,0)-7+'Итог по классам'!$B16,,,),"Ф")</f>
        <v>0</v>
      </c>
      <c r="F16" s="1">
        <f ca="1">COUNTIF(OFFSET(class2_1,MATCH(F$1,'2 класс'!$A:$A,0)-7+'Итог по классам'!$B16,,,),"р")</f>
        <v>0</v>
      </c>
      <c r="G16" s="1">
        <f ca="1">COUNTIF(OFFSET(class2_1,MATCH(G$1,'2 класс'!$A:$A,0)-7+'Итог по классам'!$B16,,,),"ш")</f>
        <v>0</v>
      </c>
      <c r="H16" s="1">
        <f ca="1">COUNTIF(OFFSET(class2_2,MATCH(H$1,'2 класс'!$A:$A,0)-7+'Итог по классам'!$B16,,,),"Ф")</f>
        <v>0</v>
      </c>
      <c r="I16" s="1">
        <f ca="1">COUNTIF(OFFSET(class2_2,MATCH(I$1,'2 класс'!$A:$A,0)-7+'Итог по классам'!$B16,,,),"р")</f>
        <v>0</v>
      </c>
      <c r="J16" s="1">
        <f ca="1">COUNTIF(OFFSET(class2_2,MATCH(J$1,'2 класс'!$A:$A,0)-7+'Итог по классам'!$B16,,,),"ш")</f>
        <v>0</v>
      </c>
      <c r="K16" s="9">
        <f ca="1">COUNTIF(OFFSET(class2_1,MATCH(K$1,'2 класс'!$A:$A,0)-7+'Итог по классам'!$B16,,,),"Ф")</f>
        <v>0</v>
      </c>
      <c r="L16" s="1">
        <f ca="1">COUNTIF(OFFSET(class2_1,MATCH(L$1,'2 класс'!$A:$A,0)-7+'Итог по классам'!$B16,,,),"р")</f>
        <v>0</v>
      </c>
      <c r="M16" s="1">
        <f ca="1">COUNTIF(OFFSET(class2_1,MATCH(M$1,'2 класс'!$A:$A,0)-7+'Итог по классам'!$B16,,,),"ш")</f>
        <v>0</v>
      </c>
      <c r="N16" s="1">
        <f ca="1">COUNTIF(OFFSET(class2_2,MATCH(N$1,'2 класс'!$A:$A,0)-7+'Итог по классам'!$B16,,,),"Ф")</f>
        <v>0</v>
      </c>
      <c r="O16" s="1">
        <f ca="1">COUNTIF(OFFSET(class2_2,MATCH(O$1,'2 класс'!$A:$A,0)-7+'Итог по классам'!$B16,,,),"р")</f>
        <v>0</v>
      </c>
      <c r="P16" s="1">
        <f ca="1">COUNTIF(OFFSET(class2_2,MATCH(P$1,'2 класс'!$A:$A,0)-7+'Итог по классам'!$B16,,,),"ш")</f>
        <v>0</v>
      </c>
      <c r="Q16" s="9">
        <f ca="1">COUNTIF(OFFSET(class2_1,MATCH(Q$1,'2 класс'!$A:$A,0)-7+'Итог по классам'!$B16,,,),"Ф")</f>
        <v>0</v>
      </c>
      <c r="R16" s="1">
        <f ca="1">COUNTIF(OFFSET(class2_1,MATCH(R$1,'2 класс'!$A:$A,0)-7+'Итог по классам'!$B16,,,),"р")</f>
        <v>0</v>
      </c>
      <c r="S16" s="1">
        <f ca="1">COUNTIF(OFFSET(class2_1,MATCH(S$1,'2 класс'!$A:$A,0)-7+'Итог по классам'!$B16,,,),"ш")</f>
        <v>0</v>
      </c>
      <c r="T16" s="1">
        <f ca="1">COUNTIF(OFFSET(class2_2,MATCH(T$1,'2 класс'!$A:$A,0)-7+'Итог по классам'!$B16,,,),"Ф")</f>
        <v>0</v>
      </c>
      <c r="U16" s="1">
        <f ca="1">COUNTIF(OFFSET(class2_2,MATCH(U$1,'2 класс'!$A:$A,0)-7+'Итог по классам'!$B16,,,),"р")</f>
        <v>0</v>
      </c>
      <c r="V16" s="1">
        <f ca="1">COUNTIF(OFFSET(class2_2,MATCH(V$1,'2 класс'!$A:$A,0)-7+'Итог по классам'!$B16,,,),"ш")</f>
        <v>0</v>
      </c>
      <c r="W16" s="9">
        <f ca="1">COUNTIF(OFFSET(class2_1,MATCH(W$1,'2 класс'!$A:$A,0)-7+'Итог по классам'!$B16,,,),"Ф")</f>
        <v>0</v>
      </c>
      <c r="X16" s="1">
        <f ca="1">COUNTIF(OFFSET(class2_1,MATCH(X$1,'2 класс'!$A:$A,0)-7+'Итог по классам'!$B16,,,),"р")</f>
        <v>0</v>
      </c>
      <c r="Y16" s="1">
        <f ca="1">COUNTIF(OFFSET(class2_1,MATCH(Y$1,'2 класс'!$A:$A,0)-7+'Итог по классам'!$B16,,,),"ш")</f>
        <v>0</v>
      </c>
      <c r="Z16" s="1">
        <f ca="1">COUNTIF(OFFSET(class2_2,MATCH(Z$1,'2 класс'!$A:$A,0)-7+'Итог по классам'!$B16,,,),"Ф")</f>
        <v>0</v>
      </c>
      <c r="AA16" s="1">
        <f ca="1">COUNTIF(OFFSET(class2_2,MATCH(AA$1,'2 класс'!$A:$A,0)-7+'Итог по классам'!$B16,,,),"р")</f>
        <v>0</v>
      </c>
      <c r="AB16" s="1">
        <f ca="1">COUNTIF(OFFSET(class2_2,MATCH(AB$1,'2 класс'!$A:$A,0)-7+'Итог по классам'!$B16,,,),"ш")</f>
        <v>0</v>
      </c>
      <c r="AC16" s="9">
        <f ca="1">COUNTIF(OFFSET(class2_1,MATCH(AC$1,'2 класс'!$A:$A,0)-7+'Итог по классам'!$B16,,,),"Ф")</f>
        <v>0</v>
      </c>
      <c r="AD16" s="1">
        <f ca="1">COUNTIF(OFFSET(class2_1,MATCH(AD$1,'2 класс'!$A:$A,0)-7+'Итог по классам'!$B16,,,),"р")</f>
        <v>0</v>
      </c>
      <c r="AE16" s="1">
        <f ca="1">COUNTIF(OFFSET(class2_1,MATCH(AE$1,'2 класс'!$A:$A,0)-7+'Итог по классам'!$B16,,,),"ш")</f>
        <v>0</v>
      </c>
      <c r="AF16" s="1">
        <f ca="1">COUNTIF(OFFSET(class2_2,MATCH(AF$1,'2 класс'!$A:$A,0)-7+'Итог по классам'!$B16,,,),"Ф")</f>
        <v>0</v>
      </c>
      <c r="AG16" s="1">
        <f ca="1">COUNTIF(OFFSET(class2_2,MATCH(AG$1,'2 класс'!$A:$A,0)-7+'Итог по классам'!$B16,,,),"р")</f>
        <v>0</v>
      </c>
      <c r="AH16" s="1">
        <f ca="1">COUNTIF(OFFSET(class2_2,MATCH(AH$1,'2 класс'!$A:$A,0)-7+'Итог по классам'!$B16,,,),"ш")</f>
        <v>0</v>
      </c>
      <c r="AI16" s="9">
        <f ca="1">COUNTIF(OFFSET(class2_1,MATCH(AI$1,'2 класс'!$A:$A,0)-7+'Итог по классам'!$B16,,,),"Ф")</f>
        <v>0</v>
      </c>
      <c r="AJ16" s="1">
        <f ca="1">COUNTIF(OFFSET(class2_1,MATCH(AJ$1,'2 класс'!$A:$A,0)-7+'Итог по классам'!$B16,,,),"р")</f>
        <v>0</v>
      </c>
      <c r="AK16" s="1">
        <f ca="1">COUNTIF(OFFSET(class2_1,MATCH(AK$1,'2 класс'!$A:$A,0)-7+'Итог по классам'!$B16,,,),"ш")</f>
        <v>0</v>
      </c>
      <c r="AL16" s="1">
        <f ca="1">COUNTIF(OFFSET(class2_2,MATCH(AL$1,'2 класс'!$A:$A,0)-7+'Итог по классам'!$B16,,,),"Ф")</f>
        <v>0</v>
      </c>
      <c r="AM16" s="1">
        <f ca="1">COUNTIF(OFFSET(class2_2,MATCH(AM$1,'2 класс'!$A:$A,0)-7+'Итог по классам'!$B16,,,),"р")</f>
        <v>0</v>
      </c>
      <c r="AN16" s="1">
        <f ca="1">COUNTIF(OFFSET(class2_2,MATCH(AN$1,'2 класс'!$A:$A,0)-7+'Итог по классам'!$B16,,,),"ш")</f>
        <v>0</v>
      </c>
      <c r="AO16" s="9">
        <f ca="1">COUNTIF(OFFSET(class2_1,MATCH(AO$1,'2 класс'!$A:$A,0)-7+'Итог по классам'!$B16,,,),"Ф")</f>
        <v>0</v>
      </c>
      <c r="AP16" s="1">
        <f ca="1">COUNTIF(OFFSET(class2_1,MATCH(AP$1,'2 класс'!$A:$A,0)-7+'Итог по классам'!$B16,,,),"р")</f>
        <v>0</v>
      </c>
      <c r="AQ16" s="1">
        <f ca="1">COUNTIF(OFFSET(class2_1,MATCH(AQ$1,'2 класс'!$A:$A,0)-7+'Итог по классам'!$B16,,,),"ш")</f>
        <v>0</v>
      </c>
      <c r="AR16" s="1">
        <f ca="1">COUNTIF(OFFSET(class2_2,MATCH(AR$1,'2 класс'!$A:$A,0)-7+'Итог по классам'!$B16,,,),"Ф")</f>
        <v>0</v>
      </c>
      <c r="AS16" s="1">
        <f ca="1">COUNTIF(OFFSET(class2_2,MATCH(AS$1,'2 класс'!$A:$A,0)-7+'Итог по классам'!$B16,,,),"р")</f>
        <v>0</v>
      </c>
      <c r="AT16" s="1">
        <f ca="1">COUNTIF(OFFSET(class2_2,MATCH(AT$1,'2 класс'!$A:$A,0)-7+'Итог по классам'!$B16,,,),"ш")</f>
        <v>0</v>
      </c>
      <c r="AU16" s="9">
        <f ca="1">COUNTIF(OFFSET(class2_1,MATCH(AU$1,'2 класс'!$A:$A,0)-7+'Итог по классам'!$B16,,,),"Ф")</f>
        <v>0</v>
      </c>
      <c r="AV16" s="1">
        <f ca="1">COUNTIF(OFFSET(class2_1,MATCH(AV$1,'2 класс'!$A:$A,0)-7+'Итог по классам'!$B16,,,),"р")</f>
        <v>0</v>
      </c>
      <c r="AW16" s="1">
        <f ca="1">COUNTIF(OFFSET(class2_1,MATCH(AW$1,'2 класс'!$A:$A,0)-7+'Итог по классам'!$B16,,,),"ш")</f>
        <v>0</v>
      </c>
      <c r="AX16" s="1">
        <f ca="1">COUNTIF(OFFSET(class2_2,MATCH(AX$1,'2 класс'!$A:$A,0)-7+'Итог по классам'!$B16,,,),"Ф")</f>
        <v>0</v>
      </c>
      <c r="AY16" s="1">
        <f ca="1">COUNTIF(OFFSET(class2_2,MATCH(AY$1,'2 класс'!$A:$A,0)-7+'Итог по классам'!$B16,,,),"р")</f>
        <v>0</v>
      </c>
      <c r="AZ16" s="1">
        <f ca="1">COUNTIF(OFFSET(class2_2,MATCH(AZ$1,'2 класс'!$A:$A,0)-7+'Итог по классам'!$B16,,,),"ш")</f>
        <v>0</v>
      </c>
      <c r="BA16" s="9">
        <f ca="1">COUNTIF(OFFSET(class2_1,MATCH(BA$1,'2 класс'!$A:$A,0)-7+'Итог по классам'!$B16,,,),"Ф")</f>
        <v>0</v>
      </c>
      <c r="BB16" s="1">
        <f ca="1">COUNTIF(OFFSET(class2_1,MATCH(BB$1,'2 класс'!$A:$A,0)-7+'Итог по классам'!$B16,,,),"р")</f>
        <v>0</v>
      </c>
      <c r="BC16" s="1">
        <f ca="1">COUNTIF(OFFSET(class2_1,MATCH(BC$1,'2 класс'!$A:$A,0)-7+'Итог по классам'!$B16,,,),"ш")</f>
        <v>0</v>
      </c>
      <c r="BD16" s="1">
        <f ca="1">COUNTIF(OFFSET(class2_2,MATCH(BD$1,'2 класс'!$A:$A,0)-7+'Итог по классам'!$B16,,,),"Ф")</f>
        <v>0</v>
      </c>
      <c r="BE16" s="1">
        <f ca="1">COUNTIF(OFFSET(class2_2,MATCH(BE$1,'2 класс'!$A:$A,0)-7+'Итог по классам'!$B16,,,),"р")</f>
        <v>0</v>
      </c>
      <c r="BF16" s="1">
        <f ca="1">COUNTIF(OFFSET(class2_2,MATCH(BF$1,'2 класс'!$A:$A,0)-7+'Итог по классам'!$B16,,,),"ш")</f>
        <v>0</v>
      </c>
      <c r="BG16" s="9">
        <f ca="1">COUNTIF(OFFSET(class2_1,MATCH(BG$1,'2 класс'!$A:$A,0)-7+'Итог по классам'!$B16,,,),"Ф")</f>
        <v>0</v>
      </c>
      <c r="BH16" s="1">
        <f ca="1">COUNTIF(OFFSET(class2_1,MATCH(BH$1,'2 класс'!$A:$A,0)-7+'Итог по классам'!$B16,,,),"р")</f>
        <v>0</v>
      </c>
      <c r="BI16" s="1">
        <f ca="1">COUNTIF(OFFSET(class2_1,MATCH(BI$1,'2 класс'!$A:$A,0)-7+'Итог по классам'!$B16,,,),"ш")</f>
        <v>0</v>
      </c>
      <c r="BJ16" s="1">
        <f ca="1">COUNTIF(OFFSET(class2_2,MATCH(BJ$1,'2 класс'!$A:$A,0)-7+'Итог по классам'!$B16,,,),"Ф")</f>
        <v>0</v>
      </c>
      <c r="BK16" s="1">
        <f ca="1">COUNTIF(OFFSET(class2_2,MATCH(BK$1,'2 класс'!$A:$A,0)-7+'Итог по классам'!$B16,,,),"р")</f>
        <v>0</v>
      </c>
      <c r="BL16" s="1">
        <f ca="1">COUNTIF(OFFSET(class2_2,MATCH(BL$1,'2 класс'!$A:$A,0)-7+'Итог по классам'!$B16,,,),"ш")</f>
        <v>0</v>
      </c>
      <c r="BM16" s="9">
        <f ca="1">COUNTIF(OFFSET(class2_1,MATCH(BM$1,'2 класс'!$A:$A,0)-7+'Итог по классам'!$B16,,,),"Ф")</f>
        <v>0</v>
      </c>
      <c r="BN16" s="1">
        <f ca="1">COUNTIF(OFFSET(class2_1,MATCH(BN$1,'2 класс'!$A:$A,0)-7+'Итог по классам'!$B16,,,),"р")</f>
        <v>0</v>
      </c>
      <c r="BO16" s="1">
        <f ca="1">COUNTIF(OFFSET(class2_1,MATCH(BO$1,'2 класс'!$A:$A,0)-7+'Итог по классам'!$B16,,,),"ш")</f>
        <v>0</v>
      </c>
      <c r="BP16" s="1">
        <f ca="1">COUNTIF(OFFSET(class2_2,MATCH(BP$1,'2 класс'!$A:$A,0)-7+'Итог по классам'!$B16,,,),"Ф")</f>
        <v>0</v>
      </c>
      <c r="BQ16" s="1">
        <f ca="1">COUNTIF(OFFSET(class2_2,MATCH(BQ$1,'2 класс'!$A:$A,0)-7+'Итог по классам'!$B16,,,),"р")</f>
        <v>0</v>
      </c>
      <c r="BR16" s="1">
        <f ca="1">COUNTIF(OFFSET(class2_2,MATCH(BR$1,'2 класс'!$A:$A,0)-7+'Итог по классам'!$B16,,,),"ш")</f>
        <v>0</v>
      </c>
      <c r="BS16" s="9">
        <f ca="1">COUNTIF(OFFSET(class2_1,MATCH(BS$1,'2 класс'!$A:$A,0)-7+'Итог по классам'!$B16,,,),"Ф")</f>
        <v>0</v>
      </c>
      <c r="BT16" s="1">
        <f ca="1">COUNTIF(OFFSET(class2_1,MATCH(BT$1,'2 класс'!$A:$A,0)-7+'Итог по классам'!$B16,,,),"р")</f>
        <v>0</v>
      </c>
      <c r="BU16" s="1">
        <f ca="1">COUNTIF(OFFSET(class2_1,MATCH(BU$1,'2 класс'!$A:$A,0)-7+'Итог по классам'!$B16,,,),"ш")</f>
        <v>0</v>
      </c>
      <c r="BV16" s="1">
        <f ca="1">COUNTIF(OFFSET(class2_2,MATCH(BV$1,'2 класс'!$A:$A,0)-7+'Итог по классам'!$B16,,,),"Ф")</f>
        <v>0</v>
      </c>
      <c r="BW16" s="1">
        <f ca="1">COUNTIF(OFFSET(class2_2,MATCH(BW$1,'2 класс'!$A:$A,0)-7+'Итог по классам'!$B16,,,),"р")</f>
        <v>0</v>
      </c>
      <c r="BX16" s="1">
        <f ca="1">COUNTIF(OFFSET(class2_2,MATCH(BX$1,'2 класс'!$A:$A,0)-7+'Итог по классам'!$B16,,,),"ш")</f>
        <v>0</v>
      </c>
      <c r="BY16" s="9">
        <f ca="1">COUNTIF(OFFSET(class2_1,MATCH(BY$1,'2 класс'!$A:$A,0)-7+'Итог по классам'!$B16,,,),"Ф")</f>
        <v>0</v>
      </c>
      <c r="BZ16" s="1">
        <f ca="1">COUNTIF(OFFSET(class2_1,MATCH(BZ$1,'2 класс'!$A:$A,0)-7+'Итог по классам'!$B16,,,),"р")</f>
        <v>0</v>
      </c>
      <c r="CA16" s="1">
        <f ca="1">COUNTIF(OFFSET(class2_1,MATCH(CA$1,'2 класс'!$A:$A,0)-7+'Итог по классам'!$B16,,,),"ш")</f>
        <v>0</v>
      </c>
      <c r="CB16" s="1">
        <f ca="1">COUNTIF(OFFSET(class2_2,MATCH(CB$1,'2 класс'!$A:$A,0)-7+'Итог по классам'!$B16,,,),"Ф")</f>
        <v>0</v>
      </c>
      <c r="CC16" s="1">
        <f ca="1">COUNTIF(OFFSET(class2_2,MATCH(CC$1,'2 класс'!$A:$A,0)-7+'Итог по классам'!$B16,,,),"р")</f>
        <v>0</v>
      </c>
      <c r="CD16" s="1">
        <f ca="1">COUNTIF(OFFSET(class2_2,MATCH(CD$1,'2 класс'!$A:$A,0)-7+'Итог по классам'!$B16,,,),"ш")</f>
        <v>0</v>
      </c>
      <c r="CE16" s="9">
        <f ca="1">COUNTIF(OFFSET(class2_1,MATCH(CE$1,'2 класс'!$A:$A,0)-7+'Итог по классам'!$B16,,,),"Ф")</f>
        <v>0</v>
      </c>
      <c r="CF16" s="1">
        <f ca="1">COUNTIF(OFFSET(class2_1,MATCH(CF$1,'2 класс'!$A:$A,0)-7+'Итог по классам'!$B16,,,),"р")</f>
        <v>0</v>
      </c>
      <c r="CG16" s="1">
        <f ca="1">COUNTIF(OFFSET(class2_1,MATCH(CG$1,'2 класс'!$A:$A,0)-7+'Итог по классам'!$B16,,,),"ш")</f>
        <v>0</v>
      </c>
      <c r="CH16" s="1">
        <f ca="1">COUNTIF(OFFSET(class2_2,MATCH(CH$1,'2 класс'!$A:$A,0)-7+'Итог по классам'!$B16,,,),"Ф")</f>
        <v>0</v>
      </c>
      <c r="CI16" s="1">
        <f ca="1">COUNTIF(OFFSET(class2_2,MATCH(CI$1,'2 класс'!$A:$A,0)-7+'Итог по классам'!$B16,,,),"р")</f>
        <v>0</v>
      </c>
      <c r="CJ16" s="1">
        <f ca="1">COUNTIF(OFFSET(class2_2,MATCH(CJ$1,'2 класс'!$A:$A,0)-7+'Итог по классам'!$B16,,,),"ш")</f>
        <v>0</v>
      </c>
      <c r="CK16" s="9">
        <f ca="1">COUNTIF(OFFSET(class2_1,MATCH(CK$1,'2 класс'!$A:$A,0)-7+'Итог по классам'!$B16,,,),"Ф")</f>
        <v>0</v>
      </c>
      <c r="CL16" s="1">
        <f ca="1">COUNTIF(OFFSET(class2_1,MATCH(CL$1,'2 класс'!$A:$A,0)-7+'Итог по классам'!$B16,,,),"р")</f>
        <v>0</v>
      </c>
      <c r="CM16" s="1">
        <f ca="1">COUNTIF(OFFSET(class2_1,MATCH(CM$1,'2 класс'!$A:$A,0)-7+'Итог по классам'!$B16,,,),"ш")</f>
        <v>0</v>
      </c>
      <c r="CN16" s="1">
        <f ca="1">COUNTIF(OFFSET(class2_2,MATCH(CN$1,'2 класс'!$A:$A,0)-7+'Итог по классам'!$B16,,,),"Ф")</f>
        <v>0</v>
      </c>
      <c r="CO16" s="1">
        <f ca="1">COUNTIF(OFFSET(class2_2,MATCH(CO$1,'2 класс'!$A:$A,0)-7+'Итог по классам'!$B16,,,),"р")</f>
        <v>0</v>
      </c>
      <c r="CP16" s="1">
        <f ca="1">COUNTIF(OFFSET(class2_2,MATCH(CP$1,'2 класс'!$A:$A,0)-7+'Итог по классам'!$B16,,,),"ш")</f>
        <v>0</v>
      </c>
      <c r="CQ16" s="9">
        <f ca="1">COUNTIF(OFFSET(class2_1,MATCH(CQ$1,'2 класс'!$A:$A,0)-7+'Итог по классам'!$B16,,,),"Ф")</f>
        <v>0</v>
      </c>
      <c r="CR16" s="1">
        <f ca="1">COUNTIF(OFFSET(class2_1,MATCH(CR$1,'2 класс'!$A:$A,0)-7+'Итог по классам'!$B16,,,),"р")</f>
        <v>0</v>
      </c>
      <c r="CS16" s="1">
        <f ca="1">COUNTIF(OFFSET(class2_1,MATCH(CS$1,'2 класс'!$A:$A,0)-7+'Итог по классам'!$B16,,,),"ш")</f>
        <v>0</v>
      </c>
      <c r="CT16" s="1">
        <f ca="1">COUNTIF(OFFSET(class2_2,MATCH(CT$1,'2 класс'!$A:$A,0)-7+'Итог по классам'!$B16,,,),"Ф")</f>
        <v>0</v>
      </c>
      <c r="CU16" s="1">
        <f ca="1">COUNTIF(OFFSET(class2_2,MATCH(CU$1,'2 класс'!$A:$A,0)-7+'Итог по классам'!$B16,,,),"р")</f>
        <v>0</v>
      </c>
      <c r="CV16" s="1">
        <f ca="1">COUNTIF(OFFSET(class2_2,MATCH(CV$1,'2 класс'!$A:$A,0)-7+'Итог по классам'!$B16,,,),"ш")</f>
        <v>0</v>
      </c>
      <c r="CW16" s="9">
        <f ca="1">COUNTIF(OFFSET(class2_1,MATCH(CW$1,'2 класс'!$A:$A,0)-7+'Итог по классам'!$B16,,,),"Ф")</f>
        <v>0</v>
      </c>
      <c r="CX16" s="1">
        <f ca="1">COUNTIF(OFFSET(class2_1,MATCH(CX$1,'2 класс'!$A:$A,0)-7+'Итог по классам'!$B16,,,),"р")</f>
        <v>0</v>
      </c>
      <c r="CY16" s="1">
        <f ca="1">COUNTIF(OFFSET(class2_1,MATCH(CY$1,'2 класс'!$A:$A,0)-7+'Итог по классам'!$B16,,,),"ш")</f>
        <v>0</v>
      </c>
      <c r="CZ16" s="1">
        <f ca="1">COUNTIF(OFFSET(class2_2,MATCH(CZ$1,'2 класс'!$A:$A,0)-7+'Итог по классам'!$B16,,,),"Ф")</f>
        <v>0</v>
      </c>
      <c r="DA16" s="1">
        <f ca="1">COUNTIF(OFFSET(class2_2,MATCH(DA$1,'2 класс'!$A:$A,0)-7+'Итог по классам'!$B16,,,),"р")</f>
        <v>0</v>
      </c>
      <c r="DB16" s="1">
        <f ca="1">COUNTIF(OFFSET(class2_2,MATCH(DB$1,'2 класс'!$A:$A,0)-7+'Итог по классам'!$B16,,,),"ш")</f>
        <v>0</v>
      </c>
      <c r="DC16" s="9">
        <f ca="1">COUNTIF(OFFSET(class2_1,MATCH(DC$1,'2 класс'!$A:$A,0)-7+'Итог по классам'!$B16,,,),"Ф")</f>
        <v>0</v>
      </c>
      <c r="DD16" s="1">
        <f ca="1">COUNTIF(OFFSET(class2_1,MATCH(DD$1,'2 класс'!$A:$A,0)-7+'Итог по классам'!$B16,,,),"р")</f>
        <v>0</v>
      </c>
      <c r="DE16" s="1">
        <f ca="1">COUNTIF(OFFSET(class2_1,MATCH(DE$1,'2 класс'!$A:$A,0)-7+'Итог по классам'!$B16,,,),"ш")</f>
        <v>0</v>
      </c>
      <c r="DF16" s="1">
        <f ca="1">COUNTIF(OFFSET(class2_2,MATCH(DF$1,'2 класс'!$A:$A,0)-7+'Итог по классам'!$B16,,,),"Ф")</f>
        <v>0</v>
      </c>
      <c r="DG16" s="1">
        <f ca="1">COUNTIF(OFFSET(class2_2,MATCH(DG$1,'2 класс'!$A:$A,0)-7+'Итог по классам'!$B16,,,),"р")</f>
        <v>0</v>
      </c>
      <c r="DH16" s="1">
        <f ca="1">COUNTIF(OFFSET(class2_2,MATCH(DH$1,'2 класс'!$A:$A,0)-7+'Итог по классам'!$B16,,,),"ш")</f>
        <v>0</v>
      </c>
      <c r="DI16" s="9">
        <f ca="1">COUNTIF(OFFSET(class2_1,MATCH(DI$1,'2 класс'!$A:$A,0)-7+'Итог по классам'!$B16,,,),"Ф")</f>
        <v>0</v>
      </c>
      <c r="DJ16" s="1">
        <f ca="1">COUNTIF(OFFSET(class2_1,MATCH(DJ$1,'2 класс'!$A:$A,0)-7+'Итог по классам'!$B16,,,),"р")</f>
        <v>0</v>
      </c>
      <c r="DK16" s="1">
        <f ca="1">COUNTIF(OFFSET(class2_1,MATCH(DK$1,'2 класс'!$A:$A,0)-7+'Итог по классам'!$B16,,,),"ш")</f>
        <v>0</v>
      </c>
      <c r="DL16" s="1">
        <f ca="1">COUNTIF(OFFSET(class2_2,MATCH(DL$1,'2 класс'!$A:$A,0)-7+'Итог по классам'!$B16,,,),"Ф")</f>
        <v>0</v>
      </c>
      <c r="DM16" s="1">
        <f ca="1">COUNTIF(OFFSET(class2_2,MATCH(DM$1,'2 класс'!$A:$A,0)-7+'Итог по классам'!$B16,,,),"р")</f>
        <v>0</v>
      </c>
      <c r="DN16" s="1">
        <f ca="1">COUNTIF(OFFSET(class2_2,MATCH(DN$1,'2 класс'!$A:$A,0)-7+'Итог по классам'!$B16,,,),"ш")</f>
        <v>0</v>
      </c>
      <c r="DO16" s="9">
        <f ca="1">COUNTIF(OFFSET(class2_1,MATCH(DO$1,'2 класс'!$A:$A,0)-7+'Итог по классам'!$B16,,,),"Ф")</f>
        <v>0</v>
      </c>
      <c r="DP16" s="1">
        <f ca="1">COUNTIF(OFFSET(class2_1,MATCH(DP$1,'2 класс'!$A:$A,0)-7+'Итог по классам'!$B16,,,),"р")</f>
        <v>0</v>
      </c>
      <c r="DQ16" s="1">
        <f ca="1">COUNTIF(OFFSET(class2_1,MATCH(DQ$1,'2 класс'!$A:$A,0)-7+'Итог по классам'!$B16,,,),"ш")</f>
        <v>0</v>
      </c>
      <c r="DR16" s="1">
        <f ca="1">COUNTIF(OFFSET(class2_2,MATCH(DR$1,'2 класс'!$A:$A,0)-7+'Итог по классам'!$B16,,,),"Ф")</f>
        <v>0</v>
      </c>
      <c r="DS16" s="1">
        <f ca="1">COUNTIF(OFFSET(class2_2,MATCH(DS$1,'2 класс'!$A:$A,0)-7+'Итог по классам'!$B16,,,),"р")</f>
        <v>0</v>
      </c>
      <c r="DT16" s="1">
        <f ca="1">COUNTIF(OFFSET(class2_2,MATCH(DT$1,'2 класс'!$A:$A,0)-7+'Итог по классам'!$B16,,,),"ш")</f>
        <v>0</v>
      </c>
      <c r="DU16" s="9">
        <f ca="1">COUNTIF(OFFSET(class2_1,MATCH(DU$1,'2 класс'!$A:$A,0)-7+'Итог по классам'!$B16,,,),"Ф")</f>
        <v>0</v>
      </c>
      <c r="DV16" s="1">
        <f ca="1">COUNTIF(OFFSET(class2_1,MATCH(DV$1,'2 класс'!$A:$A,0)-7+'Итог по классам'!$B16,,,),"р")</f>
        <v>0</v>
      </c>
      <c r="DW16" s="1">
        <f ca="1">COUNTIF(OFFSET(class2_1,MATCH(DW$1,'2 класс'!$A:$A,0)-7+'Итог по классам'!$B16,,,),"ш")</f>
        <v>0</v>
      </c>
      <c r="DX16" s="1">
        <f ca="1">COUNTIF(OFFSET(class2_2,MATCH(DX$1,'2 класс'!$A:$A,0)-7+'Итог по классам'!$B16,,,),"Ф")</f>
        <v>0</v>
      </c>
      <c r="DY16" s="1">
        <f ca="1">COUNTIF(OFFSET(class2_2,MATCH(DY$1,'2 класс'!$A:$A,0)-7+'Итог по классам'!$B16,,,),"р")</f>
        <v>0</v>
      </c>
      <c r="DZ16" s="1">
        <f ca="1">COUNTIF(OFFSET(class2_2,MATCH(DZ$1,'2 класс'!$A:$A,0)-7+'Итог по классам'!$B16,,,),"ш")</f>
        <v>0</v>
      </c>
      <c r="EA16" s="9">
        <f ca="1">COUNTIF(OFFSET(class2_1,MATCH(EA$1,'2 класс'!$A:$A,0)-7+'Итог по классам'!$B16,,,),"Ф")</f>
        <v>0</v>
      </c>
      <c r="EB16" s="1">
        <f ca="1">COUNTIF(OFFSET(class2_1,MATCH(EB$1,'2 класс'!$A:$A,0)-7+'Итог по классам'!$B16,,,),"р")</f>
        <v>0</v>
      </c>
      <c r="EC16" s="1">
        <f ca="1">COUNTIF(OFFSET(class2_1,MATCH(EC$1,'2 класс'!$A:$A,0)-7+'Итог по классам'!$B16,,,),"ш")</f>
        <v>0</v>
      </c>
      <c r="ED16" s="1">
        <f ca="1">COUNTIF(OFFSET(class2_2,MATCH(ED$1,'2 класс'!$A:$A,0)-7+'Итог по классам'!$B16,,,),"Ф")</f>
        <v>0</v>
      </c>
      <c r="EE16" s="1">
        <f ca="1">COUNTIF(OFFSET(class2_2,MATCH(EE$1,'2 класс'!$A:$A,0)-7+'Итог по классам'!$B16,,,),"р")</f>
        <v>0</v>
      </c>
      <c r="EF16" s="1">
        <f ca="1">COUNTIF(OFFSET(class2_2,MATCH(EF$1,'2 класс'!$A:$A,0)-7+'Итог по классам'!$B16,,,),"ш")</f>
        <v>0</v>
      </c>
      <c r="EG16" s="9">
        <f ca="1">COUNTIF(OFFSET(class2_1,MATCH(EG$1,'2 класс'!$A:$A,0)-7+'Итог по классам'!$B16,,,),"Ф")</f>
        <v>0</v>
      </c>
      <c r="EH16" s="1">
        <f ca="1">COUNTIF(OFFSET(class2_1,MATCH(EH$1,'2 класс'!$A:$A,0)-7+'Итог по классам'!$B16,,,),"р")</f>
        <v>0</v>
      </c>
      <c r="EI16" s="1">
        <f ca="1">COUNTIF(OFFSET(class2_1,MATCH(EI$1,'2 класс'!$A:$A,0)-7+'Итог по классам'!$B16,,,),"ш")</f>
        <v>0</v>
      </c>
      <c r="EJ16" s="1">
        <f ca="1">COUNTIF(OFFSET(class2_2,MATCH(EJ$1,'2 класс'!$A:$A,0)-7+'Итог по классам'!$B16,,,),"Ф")</f>
        <v>0</v>
      </c>
      <c r="EK16" s="1">
        <f ca="1">COUNTIF(OFFSET(class2_2,MATCH(EK$1,'2 класс'!$A:$A,0)-7+'Итог по классам'!$B16,,,),"р")</f>
        <v>0</v>
      </c>
      <c r="EL16" s="1">
        <f ca="1">COUNTIF(OFFSET(class2_2,MATCH(EL$1,'2 класс'!$A:$A,0)-7+'Итог по классам'!$B16,,,),"ш")</f>
        <v>0</v>
      </c>
      <c r="EM16" s="9">
        <f ca="1">COUNTIF(OFFSET(class2_1,MATCH(EM$1,'2 класс'!$A:$A,0)-7+'Итог по классам'!$B16,,,),"Ф")</f>
        <v>0</v>
      </c>
      <c r="EN16" s="1">
        <f ca="1">COUNTIF(OFFSET(class2_1,MATCH(EN$1,'2 класс'!$A:$A,0)-7+'Итог по классам'!$B16,,,),"р")</f>
        <v>0</v>
      </c>
      <c r="EO16" s="1">
        <f ca="1">COUNTIF(OFFSET(class2_1,MATCH(EO$1,'2 класс'!$A:$A,0)-7+'Итог по классам'!$B16,,,),"ш")</f>
        <v>0</v>
      </c>
      <c r="EP16" s="1">
        <f ca="1">COUNTIF(OFFSET(class2_2,MATCH(EP$1,'2 класс'!$A:$A,0)-7+'Итог по классам'!$B16,,,),"Ф")</f>
        <v>0</v>
      </c>
      <c r="EQ16" s="1">
        <f ca="1">COUNTIF(OFFSET(class2_2,MATCH(EQ$1,'2 класс'!$A:$A,0)-7+'Итог по классам'!$B16,,,),"р")</f>
        <v>0</v>
      </c>
      <c r="ER16" s="1">
        <f ca="1">COUNTIF(OFFSET(class2_2,MATCH(ER$1,'2 класс'!$A:$A,0)-7+'Итог по классам'!$B16,,,),"ш")</f>
        <v>0</v>
      </c>
      <c r="ES16" s="9">
        <f ca="1">COUNTIF(OFFSET(class2_1,MATCH(ES$1,'2 класс'!$A:$A,0)-7+'Итог по классам'!$B16,,,),"Ф")</f>
        <v>0</v>
      </c>
      <c r="ET16" s="1">
        <f ca="1">COUNTIF(OFFSET(class2_1,MATCH(ET$1,'2 класс'!$A:$A,0)-7+'Итог по классам'!$B16,,,),"р")</f>
        <v>0</v>
      </c>
      <c r="EU16" s="1">
        <f ca="1">COUNTIF(OFFSET(class2_1,MATCH(EU$1,'2 класс'!$A:$A,0)-7+'Итог по классам'!$B16,,,),"ш")</f>
        <v>0</v>
      </c>
      <c r="EV16" s="1">
        <f ca="1">COUNTIF(OFFSET(class2_2,MATCH(EV$1,'2 класс'!$A:$A,0)-7+'Итог по классам'!$B16,,,),"Ф")</f>
        <v>0</v>
      </c>
      <c r="EW16" s="1">
        <f ca="1">COUNTIF(OFFSET(class2_2,MATCH(EW$1,'2 класс'!$A:$A,0)-7+'Итог по классам'!$B16,,,),"р")</f>
        <v>0</v>
      </c>
      <c r="EX16" s="1">
        <f ca="1">COUNTIF(OFFSET(class2_2,MATCH(EX$1,'2 класс'!$A:$A,0)-7+'Итог по классам'!$B16,,,),"ш")</f>
        <v>0</v>
      </c>
      <c r="EY16" s="9">
        <f ca="1">COUNTIF(OFFSET(class2_1,MATCH(EY$1,'2 класс'!$A:$A,0)-7+'Итог по классам'!$B16,,,),"Ф")</f>
        <v>0</v>
      </c>
      <c r="EZ16" s="1">
        <f ca="1">COUNTIF(OFFSET(class2_1,MATCH(EZ$1,'2 класс'!$A:$A,0)-7+'Итог по классам'!$B16,,,),"р")</f>
        <v>0</v>
      </c>
      <c r="FA16" s="1">
        <f ca="1">COUNTIF(OFFSET(class2_1,MATCH(FA$1,'2 класс'!$A:$A,0)-7+'Итог по классам'!$B16,,,),"ш")</f>
        <v>0</v>
      </c>
      <c r="FB16" s="1">
        <f ca="1">COUNTIF(OFFSET(class2_2,MATCH(FB$1,'2 класс'!$A:$A,0)-7+'Итог по классам'!$B16,,,),"Ф")</f>
        <v>0</v>
      </c>
      <c r="FC16" s="1">
        <f ca="1">COUNTIF(OFFSET(class2_2,MATCH(FC$1,'2 класс'!$A:$A,0)-7+'Итог по классам'!$B16,,,),"р")</f>
        <v>0</v>
      </c>
      <c r="FD16" s="1">
        <f ca="1">COUNTIF(OFFSET(class2_2,MATCH(FD$1,'2 класс'!$A:$A,0)-7+'Итог по классам'!$B16,,,),"ш")</f>
        <v>0</v>
      </c>
      <c r="FE16" s="9">
        <f ca="1">COUNTIF(OFFSET(class2_1,MATCH(FE$1,'2 класс'!$A:$A,0)-7+'Итог по классам'!$B16,,,),"Ф")</f>
        <v>0</v>
      </c>
      <c r="FF16" s="1">
        <f ca="1">COUNTIF(OFFSET(class2_1,MATCH(FF$1,'2 класс'!$A:$A,0)-7+'Итог по классам'!$B16,,,),"р")</f>
        <v>0</v>
      </c>
      <c r="FG16" s="1">
        <f ca="1">COUNTIF(OFFSET(class2_1,MATCH(FG$1,'2 класс'!$A:$A,0)-7+'Итог по классам'!$B16,,,),"ш")</f>
        <v>0</v>
      </c>
      <c r="FH16" s="1">
        <f ca="1">COUNTIF(OFFSET(class2_2,MATCH(FH$1,'2 класс'!$A:$A,0)-7+'Итог по классам'!$B16,,,),"Ф")</f>
        <v>0</v>
      </c>
      <c r="FI16" s="1">
        <f ca="1">COUNTIF(OFFSET(class2_2,MATCH(FI$1,'2 класс'!$A:$A,0)-7+'Итог по классам'!$B16,,,),"р")</f>
        <v>0</v>
      </c>
      <c r="FJ16" s="1">
        <f ca="1">COUNTIF(OFFSET(class2_2,MATCH(FJ$1,'2 класс'!$A:$A,0)-7+'Итог по классам'!$B16,,,),"ш")</f>
        <v>0</v>
      </c>
      <c r="FK16" s="9">
        <f ca="1">COUNTIF(OFFSET(class2_1,MATCH(FK$1,'2 класс'!$A:$A,0)-7+'Итог по классам'!$B16,,,),"Ф")</f>
        <v>0</v>
      </c>
      <c r="FL16" s="1">
        <f ca="1">COUNTIF(OFFSET(class2_1,MATCH(FL$1,'2 класс'!$A:$A,0)-7+'Итог по классам'!$B16,,,),"р")</f>
        <v>0</v>
      </c>
      <c r="FM16" s="1">
        <f ca="1">COUNTIF(OFFSET(class2_1,MATCH(FM$1,'2 класс'!$A:$A,0)-7+'Итог по классам'!$B16,,,),"ш")</f>
        <v>0</v>
      </c>
      <c r="FN16" s="1">
        <f ca="1">COUNTIF(OFFSET(class2_2,MATCH(FN$1,'2 класс'!$A:$A,0)-7+'Итог по классам'!$B16,,,),"Ф")</f>
        <v>0</v>
      </c>
      <c r="FO16" s="1">
        <f ca="1">COUNTIF(OFFSET(class2_2,MATCH(FO$1,'2 класс'!$A:$A,0)-7+'Итог по классам'!$B16,,,),"р")</f>
        <v>0</v>
      </c>
      <c r="FP16" s="1">
        <f ca="1">COUNTIF(OFFSET(class2_2,MATCH(FP$1,'2 класс'!$A:$A,0)-7+'Итог по классам'!$B16,,,),"ш")</f>
        <v>0</v>
      </c>
      <c r="FQ16" s="9">
        <f ca="1">COUNTIF(OFFSET(class2_1,MATCH(FQ$1,'2 класс'!$A:$A,0)-7+'Итог по классам'!$B16,,,),"Ф")</f>
        <v>0</v>
      </c>
      <c r="FR16" s="1">
        <f ca="1">COUNTIF(OFFSET(class2_1,MATCH(FR$1,'2 класс'!$A:$A,0)-7+'Итог по классам'!$B16,,,),"р")</f>
        <v>0</v>
      </c>
      <c r="FS16" s="1">
        <f ca="1">COUNTIF(OFFSET(class2_1,MATCH(FS$1,'2 класс'!$A:$A,0)-7+'Итог по классам'!$B16,,,),"ш")</f>
        <v>0</v>
      </c>
      <c r="FT16" s="1">
        <f ca="1">COUNTIF(OFFSET(class2_2,MATCH(FT$1,'2 класс'!$A:$A,0)-7+'Итог по классам'!$B16,,,),"Ф")</f>
        <v>0</v>
      </c>
      <c r="FU16" s="1">
        <f ca="1">COUNTIF(OFFSET(class2_2,MATCH(FU$1,'2 класс'!$A:$A,0)-7+'Итог по классам'!$B16,,,),"р")</f>
        <v>0</v>
      </c>
      <c r="FV16" s="1">
        <f ca="1">COUNTIF(OFFSET(class2_2,MATCH(FV$1,'2 класс'!$A:$A,0)-7+'Итог по классам'!$B16,,,),"ш")</f>
        <v>0</v>
      </c>
      <c r="FW16" s="9">
        <f ca="1">COUNTIF(OFFSET(class2_1,MATCH(FW$1,'2 класс'!$A:$A,0)-7+'Итог по классам'!$B16,,,),"Ф")</f>
        <v>0</v>
      </c>
      <c r="FX16" s="1">
        <f ca="1">COUNTIF(OFFSET(class2_1,MATCH(FX$1,'2 класс'!$A:$A,0)-7+'Итог по классам'!$B16,,,),"р")</f>
        <v>0</v>
      </c>
      <c r="FY16" s="1">
        <f ca="1">COUNTIF(OFFSET(class2_1,MATCH(FY$1,'2 класс'!$A:$A,0)-7+'Итог по классам'!$B16,,,),"ш")</f>
        <v>0</v>
      </c>
      <c r="FZ16" s="1">
        <f ca="1">COUNTIF(OFFSET(class2_2,MATCH(FZ$1,'2 класс'!$A:$A,0)-7+'Итог по классам'!$B16,,,),"Ф")</f>
        <v>0</v>
      </c>
      <c r="GA16" s="1">
        <f ca="1">COUNTIF(OFFSET(class2_2,MATCH(GA$1,'2 класс'!$A:$A,0)-7+'Итог по классам'!$B16,,,),"р")</f>
        <v>0</v>
      </c>
      <c r="GB16" s="1">
        <f ca="1">COUNTIF(OFFSET(class2_2,MATCH(GB$1,'2 класс'!$A:$A,0)-7+'Итог по классам'!$B16,,,),"ш")</f>
        <v>0</v>
      </c>
      <c r="GC16" s="9">
        <f ca="1">COUNTIF(OFFSET(class2_1,MATCH(GC$1,'2 класс'!$A:$A,0)-7+'Итог по классам'!$B16,,,),"Ф")</f>
        <v>0</v>
      </c>
      <c r="GD16" s="1">
        <f ca="1">COUNTIF(OFFSET(class2_1,MATCH(GD$1,'2 класс'!$A:$A,0)-7+'Итог по классам'!$B16,,,),"р")</f>
        <v>0</v>
      </c>
      <c r="GE16" s="1">
        <f ca="1">COUNTIF(OFFSET(class2_1,MATCH(GE$1,'2 класс'!$A:$A,0)-7+'Итог по классам'!$B16,,,),"ш")</f>
        <v>0</v>
      </c>
      <c r="GF16" s="1">
        <f ca="1">COUNTIF(OFFSET(class2_2,MATCH(GF$1,'2 класс'!$A:$A,0)-7+'Итог по классам'!$B16,,,),"Ф")</f>
        <v>0</v>
      </c>
      <c r="GG16" s="1">
        <f ca="1">COUNTIF(OFFSET(class2_2,MATCH(GG$1,'2 класс'!$A:$A,0)-7+'Итог по классам'!$B16,,,),"р")</f>
        <v>0</v>
      </c>
      <c r="GH16" s="1">
        <f ca="1">COUNTIF(OFFSET(class2_2,MATCH(GH$1,'2 класс'!$A:$A,0)-7+'Итог по классам'!$B16,,,),"ш")</f>
        <v>0</v>
      </c>
      <c r="GI16" s="9">
        <f ca="1">COUNTIF(OFFSET(class2_1,MATCH(GI$1,'2 класс'!$A:$A,0)-7+'Итог по классам'!$B16,,,),"Ф")</f>
        <v>0</v>
      </c>
      <c r="GJ16" s="1">
        <f ca="1">COUNTIF(OFFSET(class2_1,MATCH(GJ$1,'2 класс'!$A:$A,0)-7+'Итог по классам'!$B16,,,),"р")</f>
        <v>0</v>
      </c>
      <c r="GK16" s="1">
        <f ca="1">COUNTIF(OFFSET(class2_1,MATCH(GK$1,'2 класс'!$A:$A,0)-7+'Итог по классам'!$B16,,,),"ш")</f>
        <v>0</v>
      </c>
      <c r="GL16" s="1">
        <f ca="1">COUNTIF(OFFSET(class2_2,MATCH(GL$1,'2 класс'!$A:$A,0)-7+'Итог по классам'!$B16,,,),"Ф")</f>
        <v>0</v>
      </c>
      <c r="GM16" s="1">
        <f ca="1">COUNTIF(OFFSET(class2_2,MATCH(GM$1,'2 класс'!$A:$A,0)-7+'Итог по классам'!$B16,,,),"р")</f>
        <v>0</v>
      </c>
      <c r="GN16" s="1">
        <f ca="1">COUNTIF(OFFSET(class2_2,MATCH(GN$1,'2 класс'!$A:$A,0)-7+'Итог по классам'!$B16,,,),"ш")</f>
        <v>0</v>
      </c>
      <c r="GO16" s="9">
        <f ca="1">COUNTIF(OFFSET(class2_1,MATCH(GO$1,'2 класс'!$A:$A,0)-7+'Итог по классам'!$B16,,,),"Ф")</f>
        <v>0</v>
      </c>
      <c r="GP16" s="1">
        <f ca="1">COUNTIF(OFFSET(class2_1,MATCH(GP$1,'2 класс'!$A:$A,0)-7+'Итог по классам'!$B16,,,),"р")</f>
        <v>0</v>
      </c>
      <c r="GQ16" s="1">
        <f ca="1">COUNTIF(OFFSET(class2_1,MATCH(GQ$1,'2 класс'!$A:$A,0)-7+'Итог по классам'!$B16,,,),"ш")</f>
        <v>0</v>
      </c>
      <c r="GR16" s="1">
        <f ca="1">COUNTIF(OFFSET(class2_2,MATCH(GR$1,'2 класс'!$A:$A,0)-7+'Итог по классам'!$B16,,,),"Ф")</f>
        <v>0</v>
      </c>
      <c r="GS16" s="1">
        <f ca="1">COUNTIF(OFFSET(class2_2,MATCH(GS$1,'2 класс'!$A:$A,0)-7+'Итог по классам'!$B16,,,),"р")</f>
        <v>0</v>
      </c>
      <c r="GT16" s="1">
        <f ca="1">COUNTIF(OFFSET(class2_2,MATCH(GT$1,'2 класс'!$A:$A,0)-7+'Итог по классам'!$B16,,,),"ш")</f>
        <v>0</v>
      </c>
      <c r="GU16" s="9">
        <f ca="1">COUNTIF(OFFSET(class2_1,MATCH(GU$1,'2 класс'!$A:$A,0)-7+'Итог по классам'!$B16,,,),"Ф")</f>
        <v>0</v>
      </c>
      <c r="GV16" s="1">
        <f ca="1">COUNTIF(OFFSET(class2_1,MATCH(GV$1,'2 класс'!$A:$A,0)-7+'Итог по классам'!$B16,,,),"р")</f>
        <v>0</v>
      </c>
      <c r="GW16" s="1">
        <f ca="1">COUNTIF(OFFSET(class2_1,MATCH(GW$1,'2 класс'!$A:$A,0)-7+'Итог по классам'!$B16,,,),"ш")</f>
        <v>0</v>
      </c>
      <c r="GX16" s="1">
        <f ca="1">COUNTIF(OFFSET(class2_2,MATCH(GX$1,'2 класс'!$A:$A,0)-7+'Итог по классам'!$B16,,,),"Ф")</f>
        <v>0</v>
      </c>
      <c r="GY16" s="1">
        <f ca="1">COUNTIF(OFFSET(class2_2,MATCH(GY$1,'2 класс'!$A:$A,0)-7+'Итог по классам'!$B16,,,),"р")</f>
        <v>0</v>
      </c>
      <c r="GZ16" s="1">
        <f ca="1">COUNTIF(OFFSET(class2_2,MATCH(GZ$1,'2 класс'!$A:$A,0)-7+'Итог по классам'!$B16,,,),"ш")</f>
        <v>0</v>
      </c>
      <c r="HA16" s="9">
        <f ca="1">COUNTIF(OFFSET(class2_1,MATCH(HA$1,'2 класс'!$A:$A,0)-7+'Итог по классам'!$B16,,,),"Ф")</f>
        <v>0</v>
      </c>
      <c r="HB16" s="1">
        <f ca="1">COUNTIF(OFFSET(class2_1,MATCH(HB$1,'2 класс'!$A:$A,0)-7+'Итог по классам'!$B16,,,),"р")</f>
        <v>0</v>
      </c>
      <c r="HC16" s="1">
        <f ca="1">COUNTIF(OFFSET(class2_1,MATCH(HC$1,'2 класс'!$A:$A,0)-7+'Итог по классам'!$B16,,,),"ш")</f>
        <v>0</v>
      </c>
      <c r="HD16" s="1">
        <f ca="1">COUNTIF(OFFSET(class2_2,MATCH(HD$1,'2 класс'!$A:$A,0)-7+'Итог по классам'!$B16,,,),"Ф")</f>
        <v>0</v>
      </c>
      <c r="HE16" s="1">
        <f ca="1">COUNTIF(OFFSET(class2_2,MATCH(HE$1,'2 класс'!$A:$A,0)-7+'Итог по классам'!$B16,,,),"р")</f>
        <v>0</v>
      </c>
      <c r="HF16" s="1">
        <f ca="1">COUNTIF(OFFSET(class2_2,MATCH(HF$1,'2 класс'!$A:$A,0)-7+'Итог по классам'!$B16,,,),"ш")</f>
        <v>0</v>
      </c>
      <c r="HG16" s="9">
        <f ca="1">COUNTIF(OFFSET(class2_1,MATCH(HG$1,'2 класс'!$A:$A,0)-7+'Итог по классам'!$B16,,,),"Ф")</f>
        <v>0</v>
      </c>
      <c r="HH16" s="1">
        <f ca="1">COUNTIF(OFFSET(class2_1,MATCH(HH$1,'2 класс'!$A:$A,0)-7+'Итог по классам'!$B16,,,),"р")</f>
        <v>0</v>
      </c>
      <c r="HI16" s="1">
        <f ca="1">COUNTIF(OFFSET(class2_1,MATCH(HI$1,'2 класс'!$A:$A,0)-7+'Итог по классам'!$B16,,,),"ш")</f>
        <v>0</v>
      </c>
      <c r="HJ16" s="1">
        <f ca="1">COUNTIF(OFFSET(class2_2,MATCH(HJ$1,'2 класс'!$A:$A,0)-7+'Итог по классам'!$B16,,,),"Ф")</f>
        <v>0</v>
      </c>
      <c r="HK16" s="1">
        <f ca="1">COUNTIF(OFFSET(class2_2,MATCH(HK$1,'2 класс'!$A:$A,0)-7+'Итог по классам'!$B16,,,),"р")</f>
        <v>0</v>
      </c>
      <c r="HL16" s="1">
        <f ca="1">COUNTIF(OFFSET(class2_2,MATCH(HL$1,'2 класс'!$A:$A,0)-7+'Итог по классам'!$B16,,,),"ш")</f>
        <v>0</v>
      </c>
      <c r="HM16" s="9">
        <f ca="1">COUNTIF(OFFSET(class2_1,MATCH(HM$1,'2 класс'!$A:$A,0)-7+'Итог по классам'!$B16,,,),"Ф")</f>
        <v>0</v>
      </c>
      <c r="HN16" s="1">
        <f ca="1">COUNTIF(OFFSET(class2_1,MATCH(HN$1,'2 класс'!$A:$A,0)-7+'Итог по классам'!$B16,,,),"р")</f>
        <v>0</v>
      </c>
      <c r="HO16" s="1">
        <f ca="1">COUNTIF(OFFSET(class2_1,MATCH(HO$1,'2 класс'!$A:$A,0)-7+'Итог по классам'!$B16,,,),"ш")</f>
        <v>0</v>
      </c>
      <c r="HP16" s="1">
        <f ca="1">COUNTIF(OFFSET(class2_2,MATCH(HP$1,'2 класс'!$A:$A,0)-7+'Итог по классам'!$B16,,,),"Ф")</f>
        <v>0</v>
      </c>
      <c r="HQ16" s="1">
        <f ca="1">COUNTIF(OFFSET(class2_2,MATCH(HQ$1,'2 класс'!$A:$A,0)-7+'Итог по классам'!$B16,,,),"р")</f>
        <v>0</v>
      </c>
      <c r="HR16" s="1">
        <f ca="1">COUNTIF(OFFSET(class2_2,MATCH(HR$1,'2 класс'!$A:$A,0)-7+'Итог по классам'!$B16,,,),"ш")</f>
        <v>0</v>
      </c>
      <c r="HS16" s="9">
        <f ca="1">COUNTIF(OFFSET(class2_1,MATCH(HS$1,'2 класс'!$A:$A,0)-7+'Итог по классам'!$B16,,,),"Ф")</f>
        <v>0</v>
      </c>
      <c r="HT16" s="1">
        <f ca="1">COUNTIF(OFFSET(class2_1,MATCH(HT$1,'2 класс'!$A:$A,0)-7+'Итог по классам'!$B16,,,),"р")</f>
        <v>0</v>
      </c>
      <c r="HU16" s="1">
        <f ca="1">COUNTIF(OFFSET(class2_1,MATCH(HU$1,'2 класс'!$A:$A,0)-7+'Итог по классам'!$B16,,,),"ш")</f>
        <v>0</v>
      </c>
      <c r="HV16" s="1">
        <f ca="1">COUNTIF(OFFSET(class2_2,MATCH(HV$1,'2 класс'!$A:$A,0)-7+'Итог по классам'!$B16,,,),"Ф")</f>
        <v>0</v>
      </c>
      <c r="HW16" s="1">
        <f ca="1">COUNTIF(OFFSET(class2_2,MATCH(HW$1,'2 класс'!$A:$A,0)-7+'Итог по классам'!$B16,,,),"р")</f>
        <v>0</v>
      </c>
      <c r="HX16" s="1">
        <f ca="1">COUNTIF(OFFSET(class2_2,MATCH(HX$1,'2 класс'!$A:$A,0)-7+'Итог по классам'!$B16,,,),"ш")</f>
        <v>0</v>
      </c>
      <c r="HY16" s="9">
        <f ca="1">COUNTIF(OFFSET(class2_1,MATCH(HY$1,'2 класс'!$A:$A,0)-7+'Итог по классам'!$B16,,,),"Ф")</f>
        <v>0</v>
      </c>
      <c r="HZ16" s="1">
        <f ca="1">COUNTIF(OFFSET(class2_1,MATCH(HZ$1,'2 класс'!$A:$A,0)-7+'Итог по классам'!$B16,,,),"р")</f>
        <v>0</v>
      </c>
      <c r="IA16" s="1">
        <f ca="1">COUNTIF(OFFSET(class2_1,MATCH(IA$1,'2 класс'!$A:$A,0)-7+'Итог по классам'!$B16,,,),"ш")</f>
        <v>0</v>
      </c>
      <c r="IB16" s="1">
        <f ca="1">COUNTIF(OFFSET(class2_2,MATCH(IB$1,'2 класс'!$A:$A,0)-7+'Итог по классам'!$B16,,,),"Ф")</f>
        <v>0</v>
      </c>
      <c r="IC16" s="1">
        <f ca="1">COUNTIF(OFFSET(class2_2,MATCH(IC$1,'2 класс'!$A:$A,0)-7+'Итог по классам'!$B16,,,),"р")</f>
        <v>0</v>
      </c>
      <c r="ID16" s="1">
        <f ca="1">COUNTIF(OFFSET(class2_2,MATCH(ID$1,'2 класс'!$A:$A,0)-7+'Итог по классам'!$B16,,,),"ш")</f>
        <v>0</v>
      </c>
      <c r="IE16" s="9">
        <f ca="1">COUNTIF(OFFSET(class2_1,MATCH(IE$1,'2 класс'!$A:$A,0)-7+'Итог по классам'!$B16,,,),"Ф")</f>
        <v>0</v>
      </c>
      <c r="IF16" s="1">
        <f ca="1">COUNTIF(OFFSET(class2_1,MATCH(IF$1,'2 класс'!$A:$A,0)-7+'Итог по классам'!$B16,,,),"р")</f>
        <v>0</v>
      </c>
      <c r="IG16" s="1">
        <f ca="1">COUNTIF(OFFSET(class2_1,MATCH(IG$1,'2 класс'!$A:$A,0)-7+'Итог по классам'!$B16,,,),"ш")</f>
        <v>0</v>
      </c>
      <c r="IH16" s="1">
        <f ca="1">COUNTIF(OFFSET(class2_2,MATCH(IH$1,'2 класс'!$A:$A,0)-7+'Итог по классам'!$B16,,,),"Ф")</f>
        <v>0</v>
      </c>
      <c r="II16" s="1">
        <f ca="1">COUNTIF(OFFSET(class2_2,MATCH(II$1,'2 класс'!$A:$A,0)-7+'Итог по классам'!$B16,,,),"р")</f>
        <v>0</v>
      </c>
      <c r="IJ16" s="1">
        <f ca="1">COUNTIF(OFFSET(class2_2,MATCH(IJ$1,'2 класс'!$A:$A,0)-7+'Итог по классам'!$B16,,,),"ш")</f>
        <v>0</v>
      </c>
      <c r="IK16" s="9">
        <f ca="1">COUNTIF(OFFSET(class2_1,MATCH(IK$1,'2 класс'!$A:$A,0)-7+'Итог по классам'!$B16,,,),"Ф")</f>
        <v>0</v>
      </c>
      <c r="IL16" s="1">
        <f ca="1">COUNTIF(OFFSET(class2_1,MATCH(IL$1,'2 класс'!$A:$A,0)-7+'Итог по классам'!$B16,,,),"р")</f>
        <v>0</v>
      </c>
      <c r="IM16" s="1">
        <f ca="1">COUNTIF(OFFSET(class2_1,MATCH(IM$1,'2 класс'!$A:$A,0)-7+'Итог по классам'!$B16,,,),"ш")</f>
        <v>0</v>
      </c>
      <c r="IN16" s="1">
        <f ca="1">COUNTIF(OFFSET(class2_2,MATCH(IN$1,'2 класс'!$A:$A,0)-7+'Итог по классам'!$B16,,,),"Ф")</f>
        <v>0</v>
      </c>
      <c r="IO16" s="1">
        <f ca="1">COUNTIF(OFFSET(class2_2,MATCH(IO$1,'2 класс'!$A:$A,0)-7+'Итог по классам'!$B16,,,),"р")</f>
        <v>0</v>
      </c>
      <c r="IP16" s="1">
        <f ca="1">COUNTIF(OFFSET(class2_2,MATCH(IP$1,'2 класс'!$A:$A,0)-7+'Итог по классам'!$B16,,,),"ш")</f>
        <v>0</v>
      </c>
      <c r="IQ16" s="9">
        <f ca="1">COUNTIF(OFFSET(class2_1,MATCH(IQ$1,'2 класс'!$A:$A,0)-7+'Итог по классам'!$B16,,,),"Ф")</f>
        <v>0</v>
      </c>
      <c r="IR16" s="1">
        <f ca="1">COUNTIF(OFFSET(class2_1,MATCH(IR$1,'2 класс'!$A:$A,0)-7+'Итог по классам'!$B16,,,),"р")</f>
        <v>0</v>
      </c>
      <c r="IS16" s="1">
        <f ca="1">COUNTIF(OFFSET(class2_1,MATCH(IS$1,'2 класс'!$A:$A,0)-7+'Итог по классам'!$B16,,,),"ш")</f>
        <v>0</v>
      </c>
      <c r="IT16" s="1">
        <f ca="1">COUNTIF(OFFSET(class2_2,MATCH(IT$1,'2 класс'!$A:$A,0)-7+'Итог по классам'!$B16,,,),"Ф")</f>
        <v>0</v>
      </c>
      <c r="IU16" s="1">
        <f ca="1">COUNTIF(OFFSET(class2_2,MATCH(IU$1,'2 класс'!$A:$A,0)-7+'Итог по классам'!$B16,,,),"р")</f>
        <v>0</v>
      </c>
      <c r="IV16" s="1">
        <f ca="1">COUNTIF(OFFSET(class2_2,MATCH(IV$1,'2 класс'!$A:$A,0)-7+'Итог по классам'!$B16,,,),"ш")</f>
        <v>0</v>
      </c>
    </row>
    <row r="17" spans="1:256" x14ac:dyDescent="0.25">
      <c r="A17">
        <f t="shared" si="6"/>
        <v>1</v>
      </c>
      <c r="B17" s="1">
        <v>12</v>
      </c>
      <c r="C17" s="8" t="s">
        <v>80</v>
      </c>
      <c r="D17" s="8" t="s">
        <v>68</v>
      </c>
      <c r="E17" s="1">
        <f ca="1">COUNTIF(OFFSET(class2_1,MATCH(E$1,'2 класс'!$A:$A,0)-7+'Итог по классам'!$B17,,,),"Ф")</f>
        <v>0</v>
      </c>
      <c r="F17" s="1">
        <f ca="1">COUNTIF(OFFSET(class2_1,MATCH(F$1,'2 класс'!$A:$A,0)-7+'Итог по классам'!$B17,,,),"р")</f>
        <v>0</v>
      </c>
      <c r="G17" s="1">
        <f ca="1">COUNTIF(OFFSET(class2_1,MATCH(G$1,'2 класс'!$A:$A,0)-7+'Итог по классам'!$B17,,,),"ш")</f>
        <v>4</v>
      </c>
      <c r="H17" s="1">
        <f ca="1">COUNTIF(OFFSET(class2_2,MATCH(H$1,'2 класс'!$A:$A,0)-7+'Итог по классам'!$B17,,,),"Ф")</f>
        <v>0</v>
      </c>
      <c r="I17" s="1">
        <f ca="1">COUNTIF(OFFSET(class2_2,MATCH(I$1,'2 класс'!$A:$A,0)-7+'Итог по классам'!$B17,,,),"р")</f>
        <v>0</v>
      </c>
      <c r="J17" s="1">
        <f ca="1">COUNTIF(OFFSET(class2_2,MATCH(J$1,'2 класс'!$A:$A,0)-7+'Итог по классам'!$B17,,,),"ш")</f>
        <v>4</v>
      </c>
      <c r="K17" s="9">
        <f ca="1">COUNTIF(OFFSET(class2_1,MATCH(K$1,'2 класс'!$A:$A,0)-7+'Итог по классам'!$B17,,,),"Ф")</f>
        <v>0</v>
      </c>
      <c r="L17" s="1">
        <f ca="1">COUNTIF(OFFSET(class2_1,MATCH(L$1,'2 класс'!$A:$A,0)-7+'Итог по классам'!$B17,,,),"р")</f>
        <v>0</v>
      </c>
      <c r="M17" s="1">
        <f ca="1">COUNTIF(OFFSET(class2_1,MATCH(M$1,'2 класс'!$A:$A,0)-7+'Итог по классам'!$B17,,,),"ш")</f>
        <v>0</v>
      </c>
      <c r="N17" s="1">
        <f ca="1">COUNTIF(OFFSET(class2_2,MATCH(N$1,'2 класс'!$A:$A,0)-7+'Итог по классам'!$B17,,,),"Ф")</f>
        <v>0</v>
      </c>
      <c r="O17" s="1">
        <f ca="1">COUNTIF(OFFSET(class2_2,MATCH(O$1,'2 класс'!$A:$A,0)-7+'Итог по классам'!$B17,,,),"р")</f>
        <v>0</v>
      </c>
      <c r="P17" s="1">
        <f ca="1">COUNTIF(OFFSET(class2_2,MATCH(P$1,'2 класс'!$A:$A,0)-7+'Итог по классам'!$B17,,,),"ш")</f>
        <v>0</v>
      </c>
      <c r="Q17" s="9">
        <f ca="1">COUNTIF(OFFSET(class2_1,MATCH(Q$1,'2 класс'!$A:$A,0)-7+'Итог по классам'!$B17,,,),"Ф")</f>
        <v>0</v>
      </c>
      <c r="R17" s="1">
        <f ca="1">COUNTIF(OFFSET(class2_1,MATCH(R$1,'2 класс'!$A:$A,0)-7+'Итог по классам'!$B17,,,),"р")</f>
        <v>0</v>
      </c>
      <c r="S17" s="1">
        <f ca="1">COUNTIF(OFFSET(class2_1,MATCH(S$1,'2 класс'!$A:$A,0)-7+'Итог по классам'!$B17,,,),"ш")</f>
        <v>0</v>
      </c>
      <c r="T17" s="1">
        <f ca="1">COUNTIF(OFFSET(class2_2,MATCH(T$1,'2 класс'!$A:$A,0)-7+'Итог по классам'!$B17,,,),"Ф")</f>
        <v>0</v>
      </c>
      <c r="U17" s="1">
        <f ca="1">COUNTIF(OFFSET(class2_2,MATCH(U$1,'2 класс'!$A:$A,0)-7+'Итог по классам'!$B17,,,),"р")</f>
        <v>0</v>
      </c>
      <c r="V17" s="1">
        <f ca="1">COUNTIF(OFFSET(class2_2,MATCH(V$1,'2 класс'!$A:$A,0)-7+'Итог по классам'!$B17,,,),"ш")</f>
        <v>0</v>
      </c>
      <c r="W17" s="9">
        <f ca="1">COUNTIF(OFFSET(class2_1,MATCH(W$1,'2 класс'!$A:$A,0)-7+'Итог по классам'!$B17,,,),"Ф")</f>
        <v>0</v>
      </c>
      <c r="X17" s="1">
        <f ca="1">COUNTIF(OFFSET(class2_1,MATCH(X$1,'2 класс'!$A:$A,0)-7+'Итог по классам'!$B17,,,),"р")</f>
        <v>0</v>
      </c>
      <c r="Y17" s="1">
        <f ca="1">COUNTIF(OFFSET(class2_1,MATCH(Y$1,'2 класс'!$A:$A,0)-7+'Итог по классам'!$B17,,,),"ш")</f>
        <v>0</v>
      </c>
      <c r="Z17" s="1">
        <f ca="1">COUNTIF(OFFSET(class2_2,MATCH(Z$1,'2 класс'!$A:$A,0)-7+'Итог по классам'!$B17,,,),"Ф")</f>
        <v>0</v>
      </c>
      <c r="AA17" s="1">
        <f ca="1">COUNTIF(OFFSET(class2_2,MATCH(AA$1,'2 класс'!$A:$A,0)-7+'Итог по классам'!$B17,,,),"р")</f>
        <v>0</v>
      </c>
      <c r="AB17" s="1">
        <f ca="1">COUNTIF(OFFSET(class2_2,MATCH(AB$1,'2 класс'!$A:$A,0)-7+'Итог по классам'!$B17,,,),"ш")</f>
        <v>0</v>
      </c>
      <c r="AC17" s="9">
        <f ca="1">COUNTIF(OFFSET(class2_1,MATCH(AC$1,'2 класс'!$A:$A,0)-7+'Итог по классам'!$B17,,,),"Ф")</f>
        <v>0</v>
      </c>
      <c r="AD17" s="1">
        <f ca="1">COUNTIF(OFFSET(class2_1,MATCH(AD$1,'2 класс'!$A:$A,0)-7+'Итог по классам'!$B17,,,),"р")</f>
        <v>0</v>
      </c>
      <c r="AE17" s="1">
        <f ca="1">COUNTIF(OFFSET(class2_1,MATCH(AE$1,'2 класс'!$A:$A,0)-7+'Итог по классам'!$B17,,,),"ш")</f>
        <v>0</v>
      </c>
      <c r="AF17" s="1">
        <f ca="1">COUNTIF(OFFSET(class2_2,MATCH(AF$1,'2 класс'!$A:$A,0)-7+'Итог по классам'!$B17,,,),"Ф")</f>
        <v>0</v>
      </c>
      <c r="AG17" s="1">
        <f ca="1">COUNTIF(OFFSET(class2_2,MATCH(AG$1,'2 класс'!$A:$A,0)-7+'Итог по классам'!$B17,,,),"р")</f>
        <v>0</v>
      </c>
      <c r="AH17" s="1">
        <f ca="1">COUNTIF(OFFSET(class2_2,MATCH(AH$1,'2 класс'!$A:$A,0)-7+'Итог по классам'!$B17,,,),"ш")</f>
        <v>0</v>
      </c>
      <c r="AI17" s="9">
        <f ca="1">COUNTIF(OFFSET(class2_1,MATCH(AI$1,'2 класс'!$A:$A,0)-7+'Итог по классам'!$B17,,,),"Ф")</f>
        <v>0</v>
      </c>
      <c r="AJ17" s="1">
        <f ca="1">COUNTIF(OFFSET(class2_1,MATCH(AJ$1,'2 класс'!$A:$A,0)-7+'Итог по классам'!$B17,,,),"р")</f>
        <v>0</v>
      </c>
      <c r="AK17" s="1">
        <f ca="1">COUNTIF(OFFSET(class2_1,MATCH(AK$1,'2 класс'!$A:$A,0)-7+'Итог по классам'!$B17,,,),"ш")</f>
        <v>0</v>
      </c>
      <c r="AL17" s="1">
        <f ca="1">COUNTIF(OFFSET(class2_2,MATCH(AL$1,'2 класс'!$A:$A,0)-7+'Итог по классам'!$B17,,,),"Ф")</f>
        <v>0</v>
      </c>
      <c r="AM17" s="1">
        <f ca="1">COUNTIF(OFFSET(class2_2,MATCH(AM$1,'2 класс'!$A:$A,0)-7+'Итог по классам'!$B17,,,),"р")</f>
        <v>0</v>
      </c>
      <c r="AN17" s="1">
        <f ca="1">COUNTIF(OFFSET(class2_2,MATCH(AN$1,'2 класс'!$A:$A,0)-7+'Итог по классам'!$B17,,,),"ш")</f>
        <v>0</v>
      </c>
      <c r="AO17" s="9">
        <f ca="1">COUNTIF(OFFSET(class2_1,MATCH(AO$1,'2 класс'!$A:$A,0)-7+'Итог по классам'!$B17,,,),"Ф")</f>
        <v>0</v>
      </c>
      <c r="AP17" s="1">
        <f ca="1">COUNTIF(OFFSET(class2_1,MATCH(AP$1,'2 класс'!$A:$A,0)-7+'Итог по классам'!$B17,,,),"р")</f>
        <v>0</v>
      </c>
      <c r="AQ17" s="1">
        <f ca="1">COUNTIF(OFFSET(class2_1,MATCH(AQ$1,'2 класс'!$A:$A,0)-7+'Итог по классам'!$B17,,,),"ш")</f>
        <v>0</v>
      </c>
      <c r="AR17" s="1">
        <f ca="1">COUNTIF(OFFSET(class2_2,MATCH(AR$1,'2 класс'!$A:$A,0)-7+'Итог по классам'!$B17,,,),"Ф")</f>
        <v>0</v>
      </c>
      <c r="AS17" s="1">
        <f ca="1">COUNTIF(OFFSET(class2_2,MATCH(AS$1,'2 класс'!$A:$A,0)-7+'Итог по классам'!$B17,,,),"р")</f>
        <v>0</v>
      </c>
      <c r="AT17" s="1">
        <f ca="1">COUNTIF(OFFSET(class2_2,MATCH(AT$1,'2 класс'!$A:$A,0)-7+'Итог по классам'!$B17,,,),"ш")</f>
        <v>0</v>
      </c>
      <c r="AU17" s="9">
        <f ca="1">COUNTIF(OFFSET(class2_1,MATCH(AU$1,'2 класс'!$A:$A,0)-7+'Итог по классам'!$B17,,,),"Ф")</f>
        <v>0</v>
      </c>
      <c r="AV17" s="1">
        <f ca="1">COUNTIF(OFFSET(class2_1,MATCH(AV$1,'2 класс'!$A:$A,0)-7+'Итог по классам'!$B17,,,),"р")</f>
        <v>0</v>
      </c>
      <c r="AW17" s="1">
        <f ca="1">COUNTIF(OFFSET(class2_1,MATCH(AW$1,'2 класс'!$A:$A,0)-7+'Итог по классам'!$B17,,,),"ш")</f>
        <v>0</v>
      </c>
      <c r="AX17" s="1">
        <f ca="1">COUNTIF(OFFSET(class2_2,MATCH(AX$1,'2 класс'!$A:$A,0)-7+'Итог по классам'!$B17,,,),"Ф")</f>
        <v>0</v>
      </c>
      <c r="AY17" s="1">
        <f ca="1">COUNTIF(OFFSET(class2_2,MATCH(AY$1,'2 класс'!$A:$A,0)-7+'Итог по классам'!$B17,,,),"р")</f>
        <v>0</v>
      </c>
      <c r="AZ17" s="1">
        <f ca="1">COUNTIF(OFFSET(class2_2,MATCH(AZ$1,'2 класс'!$A:$A,0)-7+'Итог по классам'!$B17,,,),"ш")</f>
        <v>0</v>
      </c>
      <c r="BA17" s="9">
        <f ca="1">COUNTIF(OFFSET(class2_1,MATCH(BA$1,'2 класс'!$A:$A,0)-7+'Итог по классам'!$B17,,,),"Ф")</f>
        <v>0</v>
      </c>
      <c r="BB17" s="1">
        <f ca="1">COUNTIF(OFFSET(class2_1,MATCH(BB$1,'2 класс'!$A:$A,0)-7+'Итог по классам'!$B17,,,),"р")</f>
        <v>0</v>
      </c>
      <c r="BC17" s="1">
        <f ca="1">COUNTIF(OFFSET(class2_1,MATCH(BC$1,'2 класс'!$A:$A,0)-7+'Итог по классам'!$B17,,,),"ш")</f>
        <v>0</v>
      </c>
      <c r="BD17" s="1">
        <f ca="1">COUNTIF(OFFSET(class2_2,MATCH(BD$1,'2 класс'!$A:$A,0)-7+'Итог по классам'!$B17,,,),"Ф")</f>
        <v>0</v>
      </c>
      <c r="BE17" s="1">
        <f ca="1">COUNTIF(OFFSET(class2_2,MATCH(BE$1,'2 класс'!$A:$A,0)-7+'Итог по классам'!$B17,,,),"р")</f>
        <v>0</v>
      </c>
      <c r="BF17" s="1">
        <f ca="1">COUNTIF(OFFSET(class2_2,MATCH(BF$1,'2 класс'!$A:$A,0)-7+'Итог по классам'!$B17,,,),"ш")</f>
        <v>0</v>
      </c>
      <c r="BG17" s="9">
        <f ca="1">COUNTIF(OFFSET(class2_1,MATCH(BG$1,'2 класс'!$A:$A,0)-7+'Итог по классам'!$B17,,,),"Ф")</f>
        <v>0</v>
      </c>
      <c r="BH17" s="1">
        <f ca="1">COUNTIF(OFFSET(class2_1,MATCH(BH$1,'2 класс'!$A:$A,0)-7+'Итог по классам'!$B17,,,),"р")</f>
        <v>0</v>
      </c>
      <c r="BI17" s="1">
        <f ca="1">COUNTIF(OFFSET(class2_1,MATCH(BI$1,'2 класс'!$A:$A,0)-7+'Итог по классам'!$B17,,,),"ш")</f>
        <v>0</v>
      </c>
      <c r="BJ17" s="1">
        <f ca="1">COUNTIF(OFFSET(class2_2,MATCH(BJ$1,'2 класс'!$A:$A,0)-7+'Итог по классам'!$B17,,,),"Ф")</f>
        <v>0</v>
      </c>
      <c r="BK17" s="1">
        <f ca="1">COUNTIF(OFFSET(class2_2,MATCH(BK$1,'2 класс'!$A:$A,0)-7+'Итог по классам'!$B17,,,),"р")</f>
        <v>0</v>
      </c>
      <c r="BL17" s="1">
        <f ca="1">COUNTIF(OFFSET(class2_2,MATCH(BL$1,'2 класс'!$A:$A,0)-7+'Итог по классам'!$B17,,,),"ш")</f>
        <v>0</v>
      </c>
      <c r="BM17" s="9">
        <f ca="1">COUNTIF(OFFSET(class2_1,MATCH(BM$1,'2 класс'!$A:$A,0)-7+'Итог по классам'!$B17,,,),"Ф")</f>
        <v>0</v>
      </c>
      <c r="BN17" s="1">
        <f ca="1">COUNTIF(OFFSET(class2_1,MATCH(BN$1,'2 класс'!$A:$A,0)-7+'Итог по классам'!$B17,,,),"р")</f>
        <v>0</v>
      </c>
      <c r="BO17" s="1">
        <f ca="1">COUNTIF(OFFSET(class2_1,MATCH(BO$1,'2 класс'!$A:$A,0)-7+'Итог по классам'!$B17,,,),"ш")</f>
        <v>0</v>
      </c>
      <c r="BP17" s="1">
        <f ca="1">COUNTIF(OFFSET(class2_2,MATCH(BP$1,'2 класс'!$A:$A,0)-7+'Итог по классам'!$B17,,,),"Ф")</f>
        <v>0</v>
      </c>
      <c r="BQ17" s="1">
        <f ca="1">COUNTIF(OFFSET(class2_2,MATCH(BQ$1,'2 класс'!$A:$A,0)-7+'Итог по классам'!$B17,,,),"р")</f>
        <v>0</v>
      </c>
      <c r="BR17" s="1">
        <f ca="1">COUNTIF(OFFSET(class2_2,MATCH(BR$1,'2 класс'!$A:$A,0)-7+'Итог по классам'!$B17,,,),"ш")</f>
        <v>0</v>
      </c>
      <c r="BS17" s="9">
        <f ca="1">COUNTIF(OFFSET(class2_1,MATCH(BS$1,'2 класс'!$A:$A,0)-7+'Итог по классам'!$B17,,,),"Ф")</f>
        <v>0</v>
      </c>
      <c r="BT17" s="1">
        <f ca="1">COUNTIF(OFFSET(class2_1,MATCH(BT$1,'2 класс'!$A:$A,0)-7+'Итог по классам'!$B17,,,),"р")</f>
        <v>0</v>
      </c>
      <c r="BU17" s="1">
        <f ca="1">COUNTIF(OFFSET(class2_1,MATCH(BU$1,'2 класс'!$A:$A,0)-7+'Итог по классам'!$B17,,,),"ш")</f>
        <v>0</v>
      </c>
      <c r="BV17" s="1">
        <f ca="1">COUNTIF(OFFSET(class2_2,MATCH(BV$1,'2 класс'!$A:$A,0)-7+'Итог по классам'!$B17,,,),"Ф")</f>
        <v>0</v>
      </c>
      <c r="BW17" s="1">
        <f ca="1">COUNTIF(OFFSET(class2_2,MATCH(BW$1,'2 класс'!$A:$A,0)-7+'Итог по классам'!$B17,,,),"р")</f>
        <v>0</v>
      </c>
      <c r="BX17" s="1">
        <f ca="1">COUNTIF(OFFSET(class2_2,MATCH(BX$1,'2 класс'!$A:$A,0)-7+'Итог по классам'!$B17,,,),"ш")</f>
        <v>0</v>
      </c>
      <c r="BY17" s="9">
        <f ca="1">COUNTIF(OFFSET(class2_1,MATCH(BY$1,'2 класс'!$A:$A,0)-7+'Итог по классам'!$B17,,,),"Ф")</f>
        <v>0</v>
      </c>
      <c r="BZ17" s="1">
        <f ca="1">COUNTIF(OFFSET(class2_1,MATCH(BZ$1,'2 класс'!$A:$A,0)-7+'Итог по классам'!$B17,,,),"р")</f>
        <v>0</v>
      </c>
      <c r="CA17" s="1">
        <f ca="1">COUNTIF(OFFSET(class2_1,MATCH(CA$1,'2 класс'!$A:$A,0)-7+'Итог по классам'!$B17,,,),"ш")</f>
        <v>0</v>
      </c>
      <c r="CB17" s="1">
        <f ca="1">COUNTIF(OFFSET(class2_2,MATCH(CB$1,'2 класс'!$A:$A,0)-7+'Итог по классам'!$B17,,,),"Ф")</f>
        <v>0</v>
      </c>
      <c r="CC17" s="1">
        <f ca="1">COUNTIF(OFFSET(class2_2,MATCH(CC$1,'2 класс'!$A:$A,0)-7+'Итог по классам'!$B17,,,),"р")</f>
        <v>0</v>
      </c>
      <c r="CD17" s="1">
        <f ca="1">COUNTIF(OFFSET(class2_2,MATCH(CD$1,'2 класс'!$A:$A,0)-7+'Итог по классам'!$B17,,,),"ш")</f>
        <v>0</v>
      </c>
      <c r="CE17" s="9">
        <f ca="1">COUNTIF(OFFSET(class2_1,MATCH(CE$1,'2 класс'!$A:$A,0)-7+'Итог по классам'!$B17,,,),"Ф")</f>
        <v>0</v>
      </c>
      <c r="CF17" s="1">
        <f ca="1">COUNTIF(OFFSET(class2_1,MATCH(CF$1,'2 класс'!$A:$A,0)-7+'Итог по классам'!$B17,,,),"р")</f>
        <v>0</v>
      </c>
      <c r="CG17" s="1">
        <f ca="1">COUNTIF(OFFSET(class2_1,MATCH(CG$1,'2 класс'!$A:$A,0)-7+'Итог по классам'!$B17,,,),"ш")</f>
        <v>0</v>
      </c>
      <c r="CH17" s="1">
        <f ca="1">COUNTIF(OFFSET(class2_2,MATCH(CH$1,'2 класс'!$A:$A,0)-7+'Итог по классам'!$B17,,,),"Ф")</f>
        <v>0</v>
      </c>
      <c r="CI17" s="1">
        <f ca="1">COUNTIF(OFFSET(class2_2,MATCH(CI$1,'2 класс'!$A:$A,0)-7+'Итог по классам'!$B17,,,),"р")</f>
        <v>0</v>
      </c>
      <c r="CJ17" s="1">
        <f ca="1">COUNTIF(OFFSET(class2_2,MATCH(CJ$1,'2 класс'!$A:$A,0)-7+'Итог по классам'!$B17,,,),"ш")</f>
        <v>0</v>
      </c>
      <c r="CK17" s="9">
        <f ca="1">COUNTIF(OFFSET(class2_1,MATCH(CK$1,'2 класс'!$A:$A,0)-7+'Итог по классам'!$B17,,,),"Ф")</f>
        <v>0</v>
      </c>
      <c r="CL17" s="1">
        <f ca="1">COUNTIF(OFFSET(class2_1,MATCH(CL$1,'2 класс'!$A:$A,0)-7+'Итог по классам'!$B17,,,),"р")</f>
        <v>0</v>
      </c>
      <c r="CM17" s="1">
        <f ca="1">COUNTIF(OFFSET(class2_1,MATCH(CM$1,'2 класс'!$A:$A,0)-7+'Итог по классам'!$B17,,,),"ш")</f>
        <v>0</v>
      </c>
      <c r="CN17" s="1">
        <f ca="1">COUNTIF(OFFSET(class2_2,MATCH(CN$1,'2 класс'!$A:$A,0)-7+'Итог по классам'!$B17,,,),"Ф")</f>
        <v>0</v>
      </c>
      <c r="CO17" s="1">
        <f ca="1">COUNTIF(OFFSET(class2_2,MATCH(CO$1,'2 класс'!$A:$A,0)-7+'Итог по классам'!$B17,,,),"р")</f>
        <v>0</v>
      </c>
      <c r="CP17" s="1">
        <f ca="1">COUNTIF(OFFSET(class2_2,MATCH(CP$1,'2 класс'!$A:$A,0)-7+'Итог по классам'!$B17,,,),"ш")</f>
        <v>0</v>
      </c>
      <c r="CQ17" s="9">
        <f ca="1">COUNTIF(OFFSET(class2_1,MATCH(CQ$1,'2 класс'!$A:$A,0)-7+'Итог по классам'!$B17,,,),"Ф")</f>
        <v>0</v>
      </c>
      <c r="CR17" s="1">
        <f ca="1">COUNTIF(OFFSET(class2_1,MATCH(CR$1,'2 класс'!$A:$A,0)-7+'Итог по классам'!$B17,,,),"р")</f>
        <v>0</v>
      </c>
      <c r="CS17" s="1">
        <f ca="1">COUNTIF(OFFSET(class2_1,MATCH(CS$1,'2 класс'!$A:$A,0)-7+'Итог по классам'!$B17,,,),"ш")</f>
        <v>0</v>
      </c>
      <c r="CT17" s="1">
        <f ca="1">COUNTIF(OFFSET(class2_2,MATCH(CT$1,'2 класс'!$A:$A,0)-7+'Итог по классам'!$B17,,,),"Ф")</f>
        <v>0</v>
      </c>
      <c r="CU17" s="1">
        <f ca="1">COUNTIF(OFFSET(class2_2,MATCH(CU$1,'2 класс'!$A:$A,0)-7+'Итог по классам'!$B17,,,),"р")</f>
        <v>0</v>
      </c>
      <c r="CV17" s="1">
        <f ca="1">COUNTIF(OFFSET(class2_2,MATCH(CV$1,'2 класс'!$A:$A,0)-7+'Итог по классам'!$B17,,,),"ш")</f>
        <v>0</v>
      </c>
      <c r="CW17" s="9">
        <f ca="1">COUNTIF(OFFSET(class2_1,MATCH(CW$1,'2 класс'!$A:$A,0)-7+'Итог по классам'!$B17,,,),"Ф")</f>
        <v>0</v>
      </c>
      <c r="CX17" s="1">
        <f ca="1">COUNTIF(OFFSET(class2_1,MATCH(CX$1,'2 класс'!$A:$A,0)-7+'Итог по классам'!$B17,,,),"р")</f>
        <v>0</v>
      </c>
      <c r="CY17" s="1">
        <f ca="1">COUNTIF(OFFSET(class2_1,MATCH(CY$1,'2 класс'!$A:$A,0)-7+'Итог по классам'!$B17,,,),"ш")</f>
        <v>0</v>
      </c>
      <c r="CZ17" s="1">
        <f ca="1">COUNTIF(OFFSET(class2_2,MATCH(CZ$1,'2 класс'!$A:$A,0)-7+'Итог по классам'!$B17,,,),"Ф")</f>
        <v>0</v>
      </c>
      <c r="DA17" s="1">
        <f ca="1">COUNTIF(OFFSET(class2_2,MATCH(DA$1,'2 класс'!$A:$A,0)-7+'Итог по классам'!$B17,,,),"р")</f>
        <v>0</v>
      </c>
      <c r="DB17" s="1">
        <f ca="1">COUNTIF(OFFSET(class2_2,MATCH(DB$1,'2 класс'!$A:$A,0)-7+'Итог по классам'!$B17,,,),"ш")</f>
        <v>0</v>
      </c>
      <c r="DC17" s="9">
        <f ca="1">COUNTIF(OFFSET(class2_1,MATCH(DC$1,'2 класс'!$A:$A,0)-7+'Итог по классам'!$B17,,,),"Ф")</f>
        <v>0</v>
      </c>
      <c r="DD17" s="1">
        <f ca="1">COUNTIF(OFFSET(class2_1,MATCH(DD$1,'2 класс'!$A:$A,0)-7+'Итог по классам'!$B17,,,),"р")</f>
        <v>0</v>
      </c>
      <c r="DE17" s="1">
        <f ca="1">COUNTIF(OFFSET(class2_1,MATCH(DE$1,'2 класс'!$A:$A,0)-7+'Итог по классам'!$B17,,,),"ш")</f>
        <v>0</v>
      </c>
      <c r="DF17" s="1">
        <f ca="1">COUNTIF(OFFSET(class2_2,MATCH(DF$1,'2 класс'!$A:$A,0)-7+'Итог по классам'!$B17,,,),"Ф")</f>
        <v>0</v>
      </c>
      <c r="DG17" s="1">
        <f ca="1">COUNTIF(OFFSET(class2_2,MATCH(DG$1,'2 класс'!$A:$A,0)-7+'Итог по классам'!$B17,,,),"р")</f>
        <v>0</v>
      </c>
      <c r="DH17" s="1">
        <f ca="1">COUNTIF(OFFSET(class2_2,MATCH(DH$1,'2 класс'!$A:$A,0)-7+'Итог по классам'!$B17,,,),"ш")</f>
        <v>0</v>
      </c>
      <c r="DI17" s="9">
        <f ca="1">COUNTIF(OFFSET(class2_1,MATCH(DI$1,'2 класс'!$A:$A,0)-7+'Итог по классам'!$B17,,,),"Ф")</f>
        <v>0</v>
      </c>
      <c r="DJ17" s="1">
        <f ca="1">COUNTIF(OFFSET(class2_1,MATCH(DJ$1,'2 класс'!$A:$A,0)-7+'Итог по классам'!$B17,,,),"р")</f>
        <v>0</v>
      </c>
      <c r="DK17" s="1">
        <f ca="1">COUNTIF(OFFSET(class2_1,MATCH(DK$1,'2 класс'!$A:$A,0)-7+'Итог по классам'!$B17,,,),"ш")</f>
        <v>0</v>
      </c>
      <c r="DL17" s="1">
        <f ca="1">COUNTIF(OFFSET(class2_2,MATCH(DL$1,'2 класс'!$A:$A,0)-7+'Итог по классам'!$B17,,,),"Ф")</f>
        <v>0</v>
      </c>
      <c r="DM17" s="1">
        <f ca="1">COUNTIF(OFFSET(class2_2,MATCH(DM$1,'2 класс'!$A:$A,0)-7+'Итог по классам'!$B17,,,),"р")</f>
        <v>0</v>
      </c>
      <c r="DN17" s="1">
        <f ca="1">COUNTIF(OFFSET(class2_2,MATCH(DN$1,'2 класс'!$A:$A,0)-7+'Итог по классам'!$B17,,,),"ш")</f>
        <v>0</v>
      </c>
      <c r="DO17" s="9">
        <f ca="1">COUNTIF(OFFSET(class2_1,MATCH(DO$1,'2 класс'!$A:$A,0)-7+'Итог по классам'!$B17,,,),"Ф")</f>
        <v>0</v>
      </c>
      <c r="DP17" s="1">
        <f ca="1">COUNTIF(OFFSET(class2_1,MATCH(DP$1,'2 класс'!$A:$A,0)-7+'Итог по классам'!$B17,,,),"р")</f>
        <v>0</v>
      </c>
      <c r="DQ17" s="1">
        <f ca="1">COUNTIF(OFFSET(class2_1,MATCH(DQ$1,'2 класс'!$A:$A,0)-7+'Итог по классам'!$B17,,,),"ш")</f>
        <v>0</v>
      </c>
      <c r="DR17" s="1">
        <f ca="1">COUNTIF(OFFSET(class2_2,MATCH(DR$1,'2 класс'!$A:$A,0)-7+'Итог по классам'!$B17,,,),"Ф")</f>
        <v>0</v>
      </c>
      <c r="DS17" s="1">
        <f ca="1">COUNTIF(OFFSET(class2_2,MATCH(DS$1,'2 класс'!$A:$A,0)-7+'Итог по классам'!$B17,,,),"р")</f>
        <v>0</v>
      </c>
      <c r="DT17" s="1">
        <f ca="1">COUNTIF(OFFSET(class2_2,MATCH(DT$1,'2 класс'!$A:$A,0)-7+'Итог по классам'!$B17,,,),"ш")</f>
        <v>0</v>
      </c>
      <c r="DU17" s="9">
        <f ca="1">COUNTIF(OFFSET(class2_1,MATCH(DU$1,'2 класс'!$A:$A,0)-7+'Итог по классам'!$B17,,,),"Ф")</f>
        <v>0</v>
      </c>
      <c r="DV17" s="1">
        <f ca="1">COUNTIF(OFFSET(class2_1,MATCH(DV$1,'2 класс'!$A:$A,0)-7+'Итог по классам'!$B17,,,),"р")</f>
        <v>0</v>
      </c>
      <c r="DW17" s="1">
        <f ca="1">COUNTIF(OFFSET(class2_1,MATCH(DW$1,'2 класс'!$A:$A,0)-7+'Итог по классам'!$B17,,,),"ш")</f>
        <v>0</v>
      </c>
      <c r="DX17" s="1">
        <f ca="1">COUNTIF(OFFSET(class2_2,MATCH(DX$1,'2 класс'!$A:$A,0)-7+'Итог по классам'!$B17,,,),"Ф")</f>
        <v>0</v>
      </c>
      <c r="DY17" s="1">
        <f ca="1">COUNTIF(OFFSET(class2_2,MATCH(DY$1,'2 класс'!$A:$A,0)-7+'Итог по классам'!$B17,,,),"р")</f>
        <v>0</v>
      </c>
      <c r="DZ17" s="1">
        <f ca="1">COUNTIF(OFFSET(class2_2,MATCH(DZ$1,'2 класс'!$A:$A,0)-7+'Итог по классам'!$B17,,,),"ш")</f>
        <v>0</v>
      </c>
      <c r="EA17" s="9">
        <f ca="1">COUNTIF(OFFSET(class2_1,MATCH(EA$1,'2 класс'!$A:$A,0)-7+'Итог по классам'!$B17,,,),"Ф")</f>
        <v>0</v>
      </c>
      <c r="EB17" s="1">
        <f ca="1">COUNTIF(OFFSET(class2_1,MATCH(EB$1,'2 класс'!$A:$A,0)-7+'Итог по классам'!$B17,,,),"р")</f>
        <v>0</v>
      </c>
      <c r="EC17" s="1">
        <f ca="1">COUNTIF(OFFSET(class2_1,MATCH(EC$1,'2 класс'!$A:$A,0)-7+'Итог по классам'!$B17,,,),"ш")</f>
        <v>0</v>
      </c>
      <c r="ED17" s="1">
        <f ca="1">COUNTIF(OFFSET(class2_2,MATCH(ED$1,'2 класс'!$A:$A,0)-7+'Итог по классам'!$B17,,,),"Ф")</f>
        <v>0</v>
      </c>
      <c r="EE17" s="1">
        <f ca="1">COUNTIF(OFFSET(class2_2,MATCH(EE$1,'2 класс'!$A:$A,0)-7+'Итог по классам'!$B17,,,),"р")</f>
        <v>0</v>
      </c>
      <c r="EF17" s="1">
        <f ca="1">COUNTIF(OFFSET(class2_2,MATCH(EF$1,'2 класс'!$A:$A,0)-7+'Итог по классам'!$B17,,,),"ш")</f>
        <v>0</v>
      </c>
      <c r="EG17" s="9">
        <f ca="1">COUNTIF(OFFSET(class2_1,MATCH(EG$1,'2 класс'!$A:$A,0)-7+'Итог по классам'!$B17,,,),"Ф")</f>
        <v>0</v>
      </c>
      <c r="EH17" s="1">
        <f ca="1">COUNTIF(OFFSET(class2_1,MATCH(EH$1,'2 класс'!$A:$A,0)-7+'Итог по классам'!$B17,,,),"р")</f>
        <v>0</v>
      </c>
      <c r="EI17" s="1">
        <f ca="1">COUNTIF(OFFSET(class2_1,MATCH(EI$1,'2 класс'!$A:$A,0)-7+'Итог по классам'!$B17,,,),"ш")</f>
        <v>0</v>
      </c>
      <c r="EJ17" s="1">
        <f ca="1">COUNTIF(OFFSET(class2_2,MATCH(EJ$1,'2 класс'!$A:$A,0)-7+'Итог по классам'!$B17,,,),"Ф")</f>
        <v>0</v>
      </c>
      <c r="EK17" s="1">
        <f ca="1">COUNTIF(OFFSET(class2_2,MATCH(EK$1,'2 класс'!$A:$A,0)-7+'Итог по классам'!$B17,,,),"р")</f>
        <v>0</v>
      </c>
      <c r="EL17" s="1">
        <f ca="1">COUNTIF(OFFSET(class2_2,MATCH(EL$1,'2 класс'!$A:$A,0)-7+'Итог по классам'!$B17,,,),"ш")</f>
        <v>0</v>
      </c>
      <c r="EM17" s="9">
        <f ca="1">COUNTIF(OFFSET(class2_1,MATCH(EM$1,'2 класс'!$A:$A,0)-7+'Итог по классам'!$B17,,,),"Ф")</f>
        <v>0</v>
      </c>
      <c r="EN17" s="1">
        <f ca="1">COUNTIF(OFFSET(class2_1,MATCH(EN$1,'2 класс'!$A:$A,0)-7+'Итог по классам'!$B17,,,),"р")</f>
        <v>0</v>
      </c>
      <c r="EO17" s="1">
        <f ca="1">COUNTIF(OFFSET(class2_1,MATCH(EO$1,'2 класс'!$A:$A,0)-7+'Итог по классам'!$B17,,,),"ш")</f>
        <v>0</v>
      </c>
      <c r="EP17" s="1">
        <f ca="1">COUNTIF(OFFSET(class2_2,MATCH(EP$1,'2 класс'!$A:$A,0)-7+'Итог по классам'!$B17,,,),"Ф")</f>
        <v>0</v>
      </c>
      <c r="EQ17" s="1">
        <f ca="1">COUNTIF(OFFSET(class2_2,MATCH(EQ$1,'2 класс'!$A:$A,0)-7+'Итог по классам'!$B17,,,),"р")</f>
        <v>0</v>
      </c>
      <c r="ER17" s="1">
        <f ca="1">COUNTIF(OFFSET(class2_2,MATCH(ER$1,'2 класс'!$A:$A,0)-7+'Итог по классам'!$B17,,,),"ш")</f>
        <v>0</v>
      </c>
      <c r="ES17" s="9">
        <f ca="1">COUNTIF(OFFSET(class2_1,MATCH(ES$1,'2 класс'!$A:$A,0)-7+'Итог по классам'!$B17,,,),"Ф")</f>
        <v>0</v>
      </c>
      <c r="ET17" s="1">
        <f ca="1">COUNTIF(OFFSET(class2_1,MATCH(ET$1,'2 класс'!$A:$A,0)-7+'Итог по классам'!$B17,,,),"р")</f>
        <v>0</v>
      </c>
      <c r="EU17" s="1">
        <f ca="1">COUNTIF(OFFSET(class2_1,MATCH(EU$1,'2 класс'!$A:$A,0)-7+'Итог по классам'!$B17,,,),"ш")</f>
        <v>0</v>
      </c>
      <c r="EV17" s="1">
        <f ca="1">COUNTIF(OFFSET(class2_2,MATCH(EV$1,'2 класс'!$A:$A,0)-7+'Итог по классам'!$B17,,,),"Ф")</f>
        <v>0</v>
      </c>
      <c r="EW17" s="1">
        <f ca="1">COUNTIF(OFFSET(class2_2,MATCH(EW$1,'2 класс'!$A:$A,0)-7+'Итог по классам'!$B17,,,),"р")</f>
        <v>0</v>
      </c>
      <c r="EX17" s="1">
        <f ca="1">COUNTIF(OFFSET(class2_2,MATCH(EX$1,'2 класс'!$A:$A,0)-7+'Итог по классам'!$B17,,,),"ш")</f>
        <v>0</v>
      </c>
      <c r="EY17" s="9">
        <f ca="1">COUNTIF(OFFSET(class2_1,MATCH(EY$1,'2 класс'!$A:$A,0)-7+'Итог по классам'!$B17,,,),"Ф")</f>
        <v>0</v>
      </c>
      <c r="EZ17" s="1">
        <f ca="1">COUNTIF(OFFSET(class2_1,MATCH(EZ$1,'2 класс'!$A:$A,0)-7+'Итог по классам'!$B17,,,),"р")</f>
        <v>0</v>
      </c>
      <c r="FA17" s="1">
        <f ca="1">COUNTIF(OFFSET(class2_1,MATCH(FA$1,'2 класс'!$A:$A,0)-7+'Итог по классам'!$B17,,,),"ш")</f>
        <v>0</v>
      </c>
      <c r="FB17" s="1">
        <f ca="1">COUNTIF(OFFSET(class2_2,MATCH(FB$1,'2 класс'!$A:$A,0)-7+'Итог по классам'!$B17,,,),"Ф")</f>
        <v>0</v>
      </c>
      <c r="FC17" s="1">
        <f ca="1">COUNTIF(OFFSET(class2_2,MATCH(FC$1,'2 класс'!$A:$A,0)-7+'Итог по классам'!$B17,,,),"р")</f>
        <v>0</v>
      </c>
      <c r="FD17" s="1">
        <f ca="1">COUNTIF(OFFSET(class2_2,MATCH(FD$1,'2 класс'!$A:$A,0)-7+'Итог по классам'!$B17,,,),"ш")</f>
        <v>0</v>
      </c>
      <c r="FE17" s="9">
        <f ca="1">COUNTIF(OFFSET(class2_1,MATCH(FE$1,'2 класс'!$A:$A,0)-7+'Итог по классам'!$B17,,,),"Ф")</f>
        <v>0</v>
      </c>
      <c r="FF17" s="1">
        <f ca="1">COUNTIF(OFFSET(class2_1,MATCH(FF$1,'2 класс'!$A:$A,0)-7+'Итог по классам'!$B17,,,),"р")</f>
        <v>0</v>
      </c>
      <c r="FG17" s="1">
        <f ca="1">COUNTIF(OFFSET(class2_1,MATCH(FG$1,'2 класс'!$A:$A,0)-7+'Итог по классам'!$B17,,,),"ш")</f>
        <v>0</v>
      </c>
      <c r="FH17" s="1">
        <f ca="1">COUNTIF(OFFSET(class2_2,MATCH(FH$1,'2 класс'!$A:$A,0)-7+'Итог по классам'!$B17,,,),"Ф")</f>
        <v>0</v>
      </c>
      <c r="FI17" s="1">
        <f ca="1">COUNTIF(OFFSET(class2_2,MATCH(FI$1,'2 класс'!$A:$A,0)-7+'Итог по классам'!$B17,,,),"р")</f>
        <v>0</v>
      </c>
      <c r="FJ17" s="1">
        <f ca="1">COUNTIF(OFFSET(class2_2,MATCH(FJ$1,'2 класс'!$A:$A,0)-7+'Итог по классам'!$B17,,,),"ш")</f>
        <v>0</v>
      </c>
      <c r="FK17" s="9">
        <f ca="1">COUNTIF(OFFSET(class2_1,MATCH(FK$1,'2 класс'!$A:$A,0)-7+'Итог по классам'!$B17,,,),"Ф")</f>
        <v>0</v>
      </c>
      <c r="FL17" s="1">
        <f ca="1">COUNTIF(OFFSET(class2_1,MATCH(FL$1,'2 класс'!$A:$A,0)-7+'Итог по классам'!$B17,,,),"р")</f>
        <v>0</v>
      </c>
      <c r="FM17" s="1">
        <f ca="1">COUNTIF(OFFSET(class2_1,MATCH(FM$1,'2 класс'!$A:$A,0)-7+'Итог по классам'!$B17,,,),"ш")</f>
        <v>0</v>
      </c>
      <c r="FN17" s="1">
        <f ca="1">COUNTIF(OFFSET(class2_2,MATCH(FN$1,'2 класс'!$A:$A,0)-7+'Итог по классам'!$B17,,,),"Ф")</f>
        <v>0</v>
      </c>
      <c r="FO17" s="1">
        <f ca="1">COUNTIF(OFFSET(class2_2,MATCH(FO$1,'2 класс'!$A:$A,0)-7+'Итог по классам'!$B17,,,),"р")</f>
        <v>0</v>
      </c>
      <c r="FP17" s="1">
        <f ca="1">COUNTIF(OFFSET(class2_2,MATCH(FP$1,'2 класс'!$A:$A,0)-7+'Итог по классам'!$B17,,,),"ш")</f>
        <v>0</v>
      </c>
      <c r="FQ17" s="9">
        <f ca="1">COUNTIF(OFFSET(class2_1,MATCH(FQ$1,'2 класс'!$A:$A,0)-7+'Итог по классам'!$B17,,,),"Ф")</f>
        <v>0</v>
      </c>
      <c r="FR17" s="1">
        <f ca="1">COUNTIF(OFFSET(class2_1,MATCH(FR$1,'2 класс'!$A:$A,0)-7+'Итог по классам'!$B17,,,),"р")</f>
        <v>0</v>
      </c>
      <c r="FS17" s="1">
        <f ca="1">COUNTIF(OFFSET(class2_1,MATCH(FS$1,'2 класс'!$A:$A,0)-7+'Итог по классам'!$B17,,,),"ш")</f>
        <v>0</v>
      </c>
      <c r="FT17" s="1">
        <f ca="1">COUNTIF(OFFSET(class2_2,MATCH(FT$1,'2 класс'!$A:$A,0)-7+'Итог по классам'!$B17,,,),"Ф")</f>
        <v>0</v>
      </c>
      <c r="FU17" s="1">
        <f ca="1">COUNTIF(OFFSET(class2_2,MATCH(FU$1,'2 класс'!$A:$A,0)-7+'Итог по классам'!$B17,,,),"р")</f>
        <v>0</v>
      </c>
      <c r="FV17" s="1">
        <f ca="1">COUNTIF(OFFSET(class2_2,MATCH(FV$1,'2 класс'!$A:$A,0)-7+'Итог по классам'!$B17,,,),"ш")</f>
        <v>0</v>
      </c>
      <c r="FW17" s="9">
        <f ca="1">COUNTIF(OFFSET(class2_1,MATCH(FW$1,'2 класс'!$A:$A,0)-7+'Итог по классам'!$B17,,,),"Ф")</f>
        <v>0</v>
      </c>
      <c r="FX17" s="1">
        <f ca="1">COUNTIF(OFFSET(class2_1,MATCH(FX$1,'2 класс'!$A:$A,0)-7+'Итог по классам'!$B17,,,),"р")</f>
        <v>0</v>
      </c>
      <c r="FY17" s="1">
        <f ca="1">COUNTIF(OFFSET(class2_1,MATCH(FY$1,'2 класс'!$A:$A,0)-7+'Итог по классам'!$B17,,,),"ш")</f>
        <v>0</v>
      </c>
      <c r="FZ17" s="1">
        <f ca="1">COUNTIF(OFFSET(class2_2,MATCH(FZ$1,'2 класс'!$A:$A,0)-7+'Итог по классам'!$B17,,,),"Ф")</f>
        <v>0</v>
      </c>
      <c r="GA17" s="1">
        <f ca="1">COUNTIF(OFFSET(class2_2,MATCH(GA$1,'2 класс'!$A:$A,0)-7+'Итог по классам'!$B17,,,),"р")</f>
        <v>0</v>
      </c>
      <c r="GB17" s="1">
        <f ca="1">COUNTIF(OFFSET(class2_2,MATCH(GB$1,'2 класс'!$A:$A,0)-7+'Итог по классам'!$B17,,,),"ш")</f>
        <v>0</v>
      </c>
      <c r="GC17" s="9">
        <f ca="1">COUNTIF(OFFSET(class2_1,MATCH(GC$1,'2 класс'!$A:$A,0)-7+'Итог по классам'!$B17,,,),"Ф")</f>
        <v>0</v>
      </c>
      <c r="GD17" s="1">
        <f ca="1">COUNTIF(OFFSET(class2_1,MATCH(GD$1,'2 класс'!$A:$A,0)-7+'Итог по классам'!$B17,,,),"р")</f>
        <v>0</v>
      </c>
      <c r="GE17" s="1">
        <f ca="1">COUNTIF(OFFSET(class2_1,MATCH(GE$1,'2 класс'!$A:$A,0)-7+'Итог по классам'!$B17,,,),"ш")</f>
        <v>0</v>
      </c>
      <c r="GF17" s="1">
        <f ca="1">COUNTIF(OFFSET(class2_2,MATCH(GF$1,'2 класс'!$A:$A,0)-7+'Итог по классам'!$B17,,,),"Ф")</f>
        <v>0</v>
      </c>
      <c r="GG17" s="1">
        <f ca="1">COUNTIF(OFFSET(class2_2,MATCH(GG$1,'2 класс'!$A:$A,0)-7+'Итог по классам'!$B17,,,),"р")</f>
        <v>0</v>
      </c>
      <c r="GH17" s="1">
        <f ca="1">COUNTIF(OFFSET(class2_2,MATCH(GH$1,'2 класс'!$A:$A,0)-7+'Итог по классам'!$B17,,,),"ш")</f>
        <v>0</v>
      </c>
      <c r="GI17" s="9">
        <f ca="1">COUNTIF(OFFSET(class2_1,MATCH(GI$1,'2 класс'!$A:$A,0)-7+'Итог по классам'!$B17,,,),"Ф")</f>
        <v>0</v>
      </c>
      <c r="GJ17" s="1">
        <f ca="1">COUNTIF(OFFSET(class2_1,MATCH(GJ$1,'2 класс'!$A:$A,0)-7+'Итог по классам'!$B17,,,),"р")</f>
        <v>0</v>
      </c>
      <c r="GK17" s="1">
        <f ca="1">COUNTIF(OFFSET(class2_1,MATCH(GK$1,'2 класс'!$A:$A,0)-7+'Итог по классам'!$B17,,,),"ш")</f>
        <v>0</v>
      </c>
      <c r="GL17" s="1">
        <f ca="1">COUNTIF(OFFSET(class2_2,MATCH(GL$1,'2 класс'!$A:$A,0)-7+'Итог по классам'!$B17,,,),"Ф")</f>
        <v>0</v>
      </c>
      <c r="GM17" s="1">
        <f ca="1">COUNTIF(OFFSET(class2_2,MATCH(GM$1,'2 класс'!$A:$A,0)-7+'Итог по классам'!$B17,,,),"р")</f>
        <v>0</v>
      </c>
      <c r="GN17" s="1">
        <f ca="1">COUNTIF(OFFSET(class2_2,MATCH(GN$1,'2 класс'!$A:$A,0)-7+'Итог по классам'!$B17,,,),"ш")</f>
        <v>0</v>
      </c>
      <c r="GO17" s="9">
        <f ca="1">COUNTIF(OFFSET(class2_1,MATCH(GO$1,'2 класс'!$A:$A,0)-7+'Итог по классам'!$B17,,,),"Ф")</f>
        <v>0</v>
      </c>
      <c r="GP17" s="1">
        <f ca="1">COUNTIF(OFFSET(class2_1,MATCH(GP$1,'2 класс'!$A:$A,0)-7+'Итог по классам'!$B17,,,),"р")</f>
        <v>0</v>
      </c>
      <c r="GQ17" s="1">
        <f ca="1">COUNTIF(OFFSET(class2_1,MATCH(GQ$1,'2 класс'!$A:$A,0)-7+'Итог по классам'!$B17,,,),"ш")</f>
        <v>0</v>
      </c>
      <c r="GR17" s="1">
        <f ca="1">COUNTIF(OFFSET(class2_2,MATCH(GR$1,'2 класс'!$A:$A,0)-7+'Итог по классам'!$B17,,,),"Ф")</f>
        <v>0</v>
      </c>
      <c r="GS17" s="1">
        <f ca="1">COUNTIF(OFFSET(class2_2,MATCH(GS$1,'2 класс'!$A:$A,0)-7+'Итог по классам'!$B17,,,),"р")</f>
        <v>0</v>
      </c>
      <c r="GT17" s="1">
        <f ca="1">COUNTIF(OFFSET(class2_2,MATCH(GT$1,'2 класс'!$A:$A,0)-7+'Итог по классам'!$B17,,,),"ш")</f>
        <v>0</v>
      </c>
      <c r="GU17" s="9">
        <f ca="1">COUNTIF(OFFSET(class2_1,MATCH(GU$1,'2 класс'!$A:$A,0)-7+'Итог по классам'!$B17,,,),"Ф")</f>
        <v>0</v>
      </c>
      <c r="GV17" s="1">
        <f ca="1">COUNTIF(OFFSET(class2_1,MATCH(GV$1,'2 класс'!$A:$A,0)-7+'Итог по классам'!$B17,,,),"р")</f>
        <v>0</v>
      </c>
      <c r="GW17" s="1">
        <f ca="1">COUNTIF(OFFSET(class2_1,MATCH(GW$1,'2 класс'!$A:$A,0)-7+'Итог по классам'!$B17,,,),"ш")</f>
        <v>0</v>
      </c>
      <c r="GX17" s="1">
        <f ca="1">COUNTIF(OFFSET(class2_2,MATCH(GX$1,'2 класс'!$A:$A,0)-7+'Итог по классам'!$B17,,,),"Ф")</f>
        <v>0</v>
      </c>
      <c r="GY17" s="1">
        <f ca="1">COUNTIF(OFFSET(class2_2,MATCH(GY$1,'2 класс'!$A:$A,0)-7+'Итог по классам'!$B17,,,),"р")</f>
        <v>0</v>
      </c>
      <c r="GZ17" s="1">
        <f ca="1">COUNTIF(OFFSET(class2_2,MATCH(GZ$1,'2 класс'!$A:$A,0)-7+'Итог по классам'!$B17,,,),"ш")</f>
        <v>0</v>
      </c>
      <c r="HA17" s="9">
        <f ca="1">COUNTIF(OFFSET(class2_1,MATCH(HA$1,'2 класс'!$A:$A,0)-7+'Итог по классам'!$B17,,,),"Ф")</f>
        <v>0</v>
      </c>
      <c r="HB17" s="1">
        <f ca="1">COUNTIF(OFFSET(class2_1,MATCH(HB$1,'2 класс'!$A:$A,0)-7+'Итог по классам'!$B17,,,),"р")</f>
        <v>0</v>
      </c>
      <c r="HC17" s="1">
        <f ca="1">COUNTIF(OFFSET(class2_1,MATCH(HC$1,'2 класс'!$A:$A,0)-7+'Итог по классам'!$B17,,,),"ш")</f>
        <v>0</v>
      </c>
      <c r="HD17" s="1">
        <f ca="1">COUNTIF(OFFSET(class2_2,MATCH(HD$1,'2 класс'!$A:$A,0)-7+'Итог по классам'!$B17,,,),"Ф")</f>
        <v>0</v>
      </c>
      <c r="HE17" s="1">
        <f ca="1">COUNTIF(OFFSET(class2_2,MATCH(HE$1,'2 класс'!$A:$A,0)-7+'Итог по классам'!$B17,,,),"р")</f>
        <v>0</v>
      </c>
      <c r="HF17" s="1">
        <f ca="1">COUNTIF(OFFSET(class2_2,MATCH(HF$1,'2 класс'!$A:$A,0)-7+'Итог по классам'!$B17,,,),"ш")</f>
        <v>0</v>
      </c>
      <c r="HG17" s="9">
        <f ca="1">COUNTIF(OFFSET(class2_1,MATCH(HG$1,'2 класс'!$A:$A,0)-7+'Итог по классам'!$B17,,,),"Ф")</f>
        <v>0</v>
      </c>
      <c r="HH17" s="1">
        <f ca="1">COUNTIF(OFFSET(class2_1,MATCH(HH$1,'2 класс'!$A:$A,0)-7+'Итог по классам'!$B17,,,),"р")</f>
        <v>0</v>
      </c>
      <c r="HI17" s="1">
        <f ca="1">COUNTIF(OFFSET(class2_1,MATCH(HI$1,'2 класс'!$A:$A,0)-7+'Итог по классам'!$B17,,,),"ш")</f>
        <v>0</v>
      </c>
      <c r="HJ17" s="1">
        <f ca="1">COUNTIF(OFFSET(class2_2,MATCH(HJ$1,'2 класс'!$A:$A,0)-7+'Итог по классам'!$B17,,,),"Ф")</f>
        <v>0</v>
      </c>
      <c r="HK17" s="1">
        <f ca="1">COUNTIF(OFFSET(class2_2,MATCH(HK$1,'2 класс'!$A:$A,0)-7+'Итог по классам'!$B17,,,),"р")</f>
        <v>0</v>
      </c>
      <c r="HL17" s="1">
        <f ca="1">COUNTIF(OFFSET(class2_2,MATCH(HL$1,'2 класс'!$A:$A,0)-7+'Итог по классам'!$B17,,,),"ш")</f>
        <v>0</v>
      </c>
      <c r="HM17" s="9">
        <f ca="1">COUNTIF(OFFSET(class2_1,MATCH(HM$1,'2 класс'!$A:$A,0)-7+'Итог по классам'!$B17,,,),"Ф")</f>
        <v>0</v>
      </c>
      <c r="HN17" s="1">
        <f ca="1">COUNTIF(OFFSET(class2_1,MATCH(HN$1,'2 класс'!$A:$A,0)-7+'Итог по классам'!$B17,,,),"р")</f>
        <v>0</v>
      </c>
      <c r="HO17" s="1">
        <f ca="1">COUNTIF(OFFSET(class2_1,MATCH(HO$1,'2 класс'!$A:$A,0)-7+'Итог по классам'!$B17,,,),"ш")</f>
        <v>0</v>
      </c>
      <c r="HP17" s="1">
        <f ca="1">COUNTIF(OFFSET(class2_2,MATCH(HP$1,'2 класс'!$A:$A,0)-7+'Итог по классам'!$B17,,,),"Ф")</f>
        <v>0</v>
      </c>
      <c r="HQ17" s="1">
        <f ca="1">COUNTIF(OFFSET(class2_2,MATCH(HQ$1,'2 класс'!$A:$A,0)-7+'Итог по классам'!$B17,,,),"р")</f>
        <v>0</v>
      </c>
      <c r="HR17" s="1">
        <f ca="1">COUNTIF(OFFSET(class2_2,MATCH(HR$1,'2 класс'!$A:$A,0)-7+'Итог по классам'!$B17,,,),"ш")</f>
        <v>0</v>
      </c>
      <c r="HS17" s="9">
        <f ca="1">COUNTIF(OFFSET(class2_1,MATCH(HS$1,'2 класс'!$A:$A,0)-7+'Итог по классам'!$B17,,,),"Ф")</f>
        <v>0</v>
      </c>
      <c r="HT17" s="1">
        <f ca="1">COUNTIF(OFFSET(class2_1,MATCH(HT$1,'2 класс'!$A:$A,0)-7+'Итог по классам'!$B17,,,),"р")</f>
        <v>0</v>
      </c>
      <c r="HU17" s="1">
        <f ca="1">COUNTIF(OFFSET(class2_1,MATCH(HU$1,'2 класс'!$A:$A,0)-7+'Итог по классам'!$B17,,,),"ш")</f>
        <v>0</v>
      </c>
      <c r="HV17" s="1">
        <f ca="1">COUNTIF(OFFSET(class2_2,MATCH(HV$1,'2 класс'!$A:$A,0)-7+'Итог по классам'!$B17,,,),"Ф")</f>
        <v>0</v>
      </c>
      <c r="HW17" s="1">
        <f ca="1">COUNTIF(OFFSET(class2_2,MATCH(HW$1,'2 класс'!$A:$A,0)-7+'Итог по классам'!$B17,,,),"р")</f>
        <v>0</v>
      </c>
      <c r="HX17" s="1">
        <f ca="1">COUNTIF(OFFSET(class2_2,MATCH(HX$1,'2 класс'!$A:$A,0)-7+'Итог по классам'!$B17,,,),"ш")</f>
        <v>0</v>
      </c>
      <c r="HY17" s="9">
        <f ca="1">COUNTIF(OFFSET(class2_1,MATCH(HY$1,'2 класс'!$A:$A,0)-7+'Итог по классам'!$B17,,,),"Ф")</f>
        <v>0</v>
      </c>
      <c r="HZ17" s="1">
        <f ca="1">COUNTIF(OFFSET(class2_1,MATCH(HZ$1,'2 класс'!$A:$A,0)-7+'Итог по классам'!$B17,,,),"р")</f>
        <v>0</v>
      </c>
      <c r="IA17" s="1">
        <f ca="1">COUNTIF(OFFSET(class2_1,MATCH(IA$1,'2 класс'!$A:$A,0)-7+'Итог по классам'!$B17,,,),"ш")</f>
        <v>0</v>
      </c>
      <c r="IB17" s="1">
        <f ca="1">COUNTIF(OFFSET(class2_2,MATCH(IB$1,'2 класс'!$A:$A,0)-7+'Итог по классам'!$B17,,,),"Ф")</f>
        <v>0</v>
      </c>
      <c r="IC17" s="1">
        <f ca="1">COUNTIF(OFFSET(class2_2,MATCH(IC$1,'2 класс'!$A:$A,0)-7+'Итог по классам'!$B17,,,),"р")</f>
        <v>0</v>
      </c>
      <c r="ID17" s="1">
        <f ca="1">COUNTIF(OFFSET(class2_2,MATCH(ID$1,'2 класс'!$A:$A,0)-7+'Итог по классам'!$B17,,,),"ш")</f>
        <v>0</v>
      </c>
      <c r="IE17" s="9">
        <f ca="1">COUNTIF(OFFSET(class2_1,MATCH(IE$1,'2 класс'!$A:$A,0)-7+'Итог по классам'!$B17,,,),"Ф")</f>
        <v>0</v>
      </c>
      <c r="IF17" s="1">
        <f ca="1">COUNTIF(OFFSET(class2_1,MATCH(IF$1,'2 класс'!$A:$A,0)-7+'Итог по классам'!$B17,,,),"р")</f>
        <v>0</v>
      </c>
      <c r="IG17" s="1">
        <f ca="1">COUNTIF(OFFSET(class2_1,MATCH(IG$1,'2 класс'!$A:$A,0)-7+'Итог по классам'!$B17,,,),"ш")</f>
        <v>0</v>
      </c>
      <c r="IH17" s="1">
        <f ca="1">COUNTIF(OFFSET(class2_2,MATCH(IH$1,'2 класс'!$A:$A,0)-7+'Итог по классам'!$B17,,,),"Ф")</f>
        <v>0</v>
      </c>
      <c r="II17" s="1">
        <f ca="1">COUNTIF(OFFSET(class2_2,MATCH(II$1,'2 класс'!$A:$A,0)-7+'Итог по классам'!$B17,,,),"р")</f>
        <v>0</v>
      </c>
      <c r="IJ17" s="1">
        <f ca="1">COUNTIF(OFFSET(class2_2,MATCH(IJ$1,'2 класс'!$A:$A,0)-7+'Итог по классам'!$B17,,,),"ш")</f>
        <v>0</v>
      </c>
      <c r="IK17" s="9">
        <f ca="1">COUNTIF(OFFSET(class2_1,MATCH(IK$1,'2 класс'!$A:$A,0)-7+'Итог по классам'!$B17,,,),"Ф")</f>
        <v>0</v>
      </c>
      <c r="IL17" s="1">
        <f ca="1">COUNTIF(OFFSET(class2_1,MATCH(IL$1,'2 класс'!$A:$A,0)-7+'Итог по классам'!$B17,,,),"р")</f>
        <v>0</v>
      </c>
      <c r="IM17" s="1">
        <f ca="1">COUNTIF(OFFSET(class2_1,MATCH(IM$1,'2 класс'!$A:$A,0)-7+'Итог по классам'!$B17,,,),"ш")</f>
        <v>0</v>
      </c>
      <c r="IN17" s="1">
        <f ca="1">COUNTIF(OFFSET(class2_2,MATCH(IN$1,'2 класс'!$A:$A,0)-7+'Итог по классам'!$B17,,,),"Ф")</f>
        <v>0</v>
      </c>
      <c r="IO17" s="1">
        <f ca="1">COUNTIF(OFFSET(class2_2,MATCH(IO$1,'2 класс'!$A:$A,0)-7+'Итог по классам'!$B17,,,),"р")</f>
        <v>0</v>
      </c>
      <c r="IP17" s="1">
        <f ca="1">COUNTIF(OFFSET(class2_2,MATCH(IP$1,'2 класс'!$A:$A,0)-7+'Итог по классам'!$B17,,,),"ш")</f>
        <v>0</v>
      </c>
      <c r="IQ17" s="9">
        <f ca="1">COUNTIF(OFFSET(class2_1,MATCH(IQ$1,'2 класс'!$A:$A,0)-7+'Итог по классам'!$B17,,,),"Ф")</f>
        <v>0</v>
      </c>
      <c r="IR17" s="1">
        <f ca="1">COUNTIF(OFFSET(class2_1,MATCH(IR$1,'2 класс'!$A:$A,0)-7+'Итог по классам'!$B17,,,),"р")</f>
        <v>0</v>
      </c>
      <c r="IS17" s="1">
        <f ca="1">COUNTIF(OFFSET(class2_1,MATCH(IS$1,'2 класс'!$A:$A,0)-7+'Итог по классам'!$B17,,,),"ш")</f>
        <v>0</v>
      </c>
      <c r="IT17" s="1">
        <f ca="1">COUNTIF(OFFSET(class2_2,MATCH(IT$1,'2 класс'!$A:$A,0)-7+'Итог по классам'!$B17,,,),"Ф")</f>
        <v>0</v>
      </c>
      <c r="IU17" s="1">
        <f ca="1">COUNTIF(OFFSET(class2_2,MATCH(IU$1,'2 класс'!$A:$A,0)-7+'Итог по классам'!$B17,,,),"р")</f>
        <v>0</v>
      </c>
      <c r="IV17" s="1">
        <f ca="1">COUNTIF(OFFSET(class2_2,MATCH(IV$1,'2 класс'!$A:$A,0)-7+'Итог по классам'!$B17,,,),"ш")</f>
        <v>0</v>
      </c>
    </row>
    <row r="18" spans="1:256" x14ac:dyDescent="0.25">
      <c r="A18">
        <f t="shared" si="6"/>
        <v>1</v>
      </c>
      <c r="B18" s="1">
        <v>13</v>
      </c>
      <c r="C18" s="8" t="s">
        <v>81</v>
      </c>
      <c r="D18" s="8" t="s">
        <v>68</v>
      </c>
      <c r="E18" s="1">
        <f ca="1">COUNTIF(OFFSET(class2_1,MATCH(E$1,'2 класс'!$A:$A,0)-7+'Итог по классам'!$B18,,,),"Ф")</f>
        <v>0</v>
      </c>
      <c r="F18" s="1">
        <f ca="1">COUNTIF(OFFSET(class2_1,MATCH(F$1,'2 класс'!$A:$A,0)-7+'Итог по классам'!$B18,,,),"р")</f>
        <v>0</v>
      </c>
      <c r="G18" s="1">
        <f ca="1">COUNTIF(OFFSET(class2_1,MATCH(G$1,'2 класс'!$A:$A,0)-7+'Итог по классам'!$B18,,,),"ш")</f>
        <v>0</v>
      </c>
      <c r="H18" s="1">
        <f ca="1">COUNTIF(OFFSET(class2_2,MATCH(H$1,'2 класс'!$A:$A,0)-7+'Итог по классам'!$B18,,,),"Ф")</f>
        <v>0</v>
      </c>
      <c r="I18" s="1">
        <f ca="1">COUNTIF(OFFSET(class2_2,MATCH(I$1,'2 класс'!$A:$A,0)-7+'Итог по классам'!$B18,,,),"р")</f>
        <v>0</v>
      </c>
      <c r="J18" s="1">
        <f ca="1">COUNTIF(OFFSET(class2_2,MATCH(J$1,'2 класс'!$A:$A,0)-7+'Итог по классам'!$B18,,,),"ш")</f>
        <v>0</v>
      </c>
      <c r="K18" s="9">
        <f ca="1">COUNTIF(OFFSET(class2_1,MATCH(K$1,'2 класс'!$A:$A,0)-7+'Итог по классам'!$B18,,,),"Ф")</f>
        <v>0</v>
      </c>
      <c r="L18" s="1">
        <f ca="1">COUNTIF(OFFSET(class2_1,MATCH(L$1,'2 класс'!$A:$A,0)-7+'Итог по классам'!$B18,,,),"р")</f>
        <v>0</v>
      </c>
      <c r="M18" s="1">
        <f ca="1">COUNTIF(OFFSET(class2_1,MATCH(M$1,'2 класс'!$A:$A,0)-7+'Итог по классам'!$B18,,,),"ш")</f>
        <v>0</v>
      </c>
      <c r="N18" s="1">
        <f ca="1">COUNTIF(OFFSET(class2_2,MATCH(N$1,'2 класс'!$A:$A,0)-7+'Итог по классам'!$B18,,,),"Ф")</f>
        <v>0</v>
      </c>
      <c r="O18" s="1">
        <f ca="1">COUNTIF(OFFSET(class2_2,MATCH(O$1,'2 класс'!$A:$A,0)-7+'Итог по классам'!$B18,,,),"р")</f>
        <v>0</v>
      </c>
      <c r="P18" s="1">
        <f ca="1">COUNTIF(OFFSET(class2_2,MATCH(P$1,'2 класс'!$A:$A,0)-7+'Итог по классам'!$B18,,,),"ш")</f>
        <v>0</v>
      </c>
      <c r="Q18" s="9">
        <f ca="1">COUNTIF(OFFSET(class2_1,MATCH(Q$1,'2 класс'!$A:$A,0)-7+'Итог по классам'!$B18,,,),"Ф")</f>
        <v>0</v>
      </c>
      <c r="R18" s="1">
        <f ca="1">COUNTIF(OFFSET(class2_1,MATCH(R$1,'2 класс'!$A:$A,0)-7+'Итог по классам'!$B18,,,),"р")</f>
        <v>0</v>
      </c>
      <c r="S18" s="1">
        <f ca="1">COUNTIF(OFFSET(class2_1,MATCH(S$1,'2 класс'!$A:$A,0)-7+'Итог по классам'!$B18,,,),"ш")</f>
        <v>0</v>
      </c>
      <c r="T18" s="1">
        <f ca="1">COUNTIF(OFFSET(class2_2,MATCH(T$1,'2 класс'!$A:$A,0)-7+'Итог по классам'!$B18,,,),"Ф")</f>
        <v>0</v>
      </c>
      <c r="U18" s="1">
        <f ca="1">COUNTIF(OFFSET(class2_2,MATCH(U$1,'2 класс'!$A:$A,0)-7+'Итог по классам'!$B18,,,),"р")</f>
        <v>0</v>
      </c>
      <c r="V18" s="1">
        <f ca="1">COUNTIF(OFFSET(class2_2,MATCH(V$1,'2 класс'!$A:$A,0)-7+'Итог по классам'!$B18,,,),"ш")</f>
        <v>0</v>
      </c>
      <c r="W18" s="9">
        <f ca="1">COUNTIF(OFFSET(class2_1,MATCH(W$1,'2 класс'!$A:$A,0)-7+'Итог по классам'!$B18,,,),"Ф")</f>
        <v>0</v>
      </c>
      <c r="X18" s="1">
        <f ca="1">COUNTIF(OFFSET(class2_1,MATCH(X$1,'2 класс'!$A:$A,0)-7+'Итог по классам'!$B18,,,),"р")</f>
        <v>0</v>
      </c>
      <c r="Y18" s="1">
        <f ca="1">COUNTIF(OFFSET(class2_1,MATCH(Y$1,'2 класс'!$A:$A,0)-7+'Итог по классам'!$B18,,,),"ш")</f>
        <v>0</v>
      </c>
      <c r="Z18" s="1">
        <f ca="1">COUNTIF(OFFSET(class2_2,MATCH(Z$1,'2 класс'!$A:$A,0)-7+'Итог по классам'!$B18,,,),"Ф")</f>
        <v>0</v>
      </c>
      <c r="AA18" s="1">
        <f ca="1">COUNTIF(OFFSET(class2_2,MATCH(AA$1,'2 класс'!$A:$A,0)-7+'Итог по классам'!$B18,,,),"р")</f>
        <v>0</v>
      </c>
      <c r="AB18" s="1">
        <f ca="1">COUNTIF(OFFSET(class2_2,MATCH(AB$1,'2 класс'!$A:$A,0)-7+'Итог по классам'!$B18,,,),"ш")</f>
        <v>0</v>
      </c>
      <c r="AC18" s="9">
        <f ca="1">COUNTIF(OFFSET(class2_1,MATCH(AC$1,'2 класс'!$A:$A,0)-7+'Итог по классам'!$B18,,,),"Ф")</f>
        <v>0</v>
      </c>
      <c r="AD18" s="1">
        <f ca="1">COUNTIF(OFFSET(class2_1,MATCH(AD$1,'2 класс'!$A:$A,0)-7+'Итог по классам'!$B18,,,),"р")</f>
        <v>0</v>
      </c>
      <c r="AE18" s="1">
        <f ca="1">COUNTIF(OFFSET(class2_1,MATCH(AE$1,'2 класс'!$A:$A,0)-7+'Итог по классам'!$B18,,,),"ш")</f>
        <v>0</v>
      </c>
      <c r="AF18" s="1">
        <f ca="1">COUNTIF(OFFSET(class2_2,MATCH(AF$1,'2 класс'!$A:$A,0)-7+'Итог по классам'!$B18,,,),"Ф")</f>
        <v>0</v>
      </c>
      <c r="AG18" s="1">
        <f ca="1">COUNTIF(OFFSET(class2_2,MATCH(AG$1,'2 класс'!$A:$A,0)-7+'Итог по классам'!$B18,,,),"р")</f>
        <v>0</v>
      </c>
      <c r="AH18" s="1">
        <f ca="1">COUNTIF(OFFSET(class2_2,MATCH(AH$1,'2 класс'!$A:$A,0)-7+'Итог по классам'!$B18,,,),"ш")</f>
        <v>0</v>
      </c>
      <c r="AI18" s="9">
        <f ca="1">COUNTIF(OFFSET(class2_1,MATCH(AI$1,'2 класс'!$A:$A,0)-7+'Итог по классам'!$B18,,,),"Ф")</f>
        <v>0</v>
      </c>
      <c r="AJ18" s="1">
        <f ca="1">COUNTIF(OFFSET(class2_1,MATCH(AJ$1,'2 класс'!$A:$A,0)-7+'Итог по классам'!$B18,,,),"р")</f>
        <v>0</v>
      </c>
      <c r="AK18" s="1">
        <f ca="1">COUNTIF(OFFSET(class2_1,MATCH(AK$1,'2 класс'!$A:$A,0)-7+'Итог по классам'!$B18,,,),"ш")</f>
        <v>0</v>
      </c>
      <c r="AL18" s="1">
        <f ca="1">COUNTIF(OFFSET(class2_2,MATCH(AL$1,'2 класс'!$A:$A,0)-7+'Итог по классам'!$B18,,,),"Ф")</f>
        <v>0</v>
      </c>
      <c r="AM18" s="1">
        <f ca="1">COUNTIF(OFFSET(class2_2,MATCH(AM$1,'2 класс'!$A:$A,0)-7+'Итог по классам'!$B18,,,),"р")</f>
        <v>0</v>
      </c>
      <c r="AN18" s="1">
        <f ca="1">COUNTIF(OFFSET(class2_2,MATCH(AN$1,'2 класс'!$A:$A,0)-7+'Итог по классам'!$B18,,,),"ш")</f>
        <v>0</v>
      </c>
      <c r="AO18" s="9">
        <f ca="1">COUNTIF(OFFSET(class2_1,MATCH(AO$1,'2 класс'!$A:$A,0)-7+'Итог по классам'!$B18,,,),"Ф")</f>
        <v>0</v>
      </c>
      <c r="AP18" s="1">
        <f ca="1">COUNTIF(OFFSET(class2_1,MATCH(AP$1,'2 класс'!$A:$A,0)-7+'Итог по классам'!$B18,,,),"р")</f>
        <v>0</v>
      </c>
      <c r="AQ18" s="1">
        <f ca="1">COUNTIF(OFFSET(class2_1,MATCH(AQ$1,'2 класс'!$A:$A,0)-7+'Итог по классам'!$B18,,,),"ш")</f>
        <v>0</v>
      </c>
      <c r="AR18" s="1">
        <f ca="1">COUNTIF(OFFSET(class2_2,MATCH(AR$1,'2 класс'!$A:$A,0)-7+'Итог по классам'!$B18,,,),"Ф")</f>
        <v>0</v>
      </c>
      <c r="AS18" s="1">
        <f ca="1">COUNTIF(OFFSET(class2_2,MATCH(AS$1,'2 класс'!$A:$A,0)-7+'Итог по классам'!$B18,,,),"р")</f>
        <v>0</v>
      </c>
      <c r="AT18" s="1">
        <f ca="1">COUNTIF(OFFSET(class2_2,MATCH(AT$1,'2 класс'!$A:$A,0)-7+'Итог по классам'!$B18,,,),"ш")</f>
        <v>0</v>
      </c>
      <c r="AU18" s="9">
        <f ca="1">COUNTIF(OFFSET(class2_1,MATCH(AU$1,'2 класс'!$A:$A,0)-7+'Итог по классам'!$B18,,,),"Ф")</f>
        <v>0</v>
      </c>
      <c r="AV18" s="1">
        <f ca="1">COUNTIF(OFFSET(class2_1,MATCH(AV$1,'2 класс'!$A:$A,0)-7+'Итог по классам'!$B18,,,),"р")</f>
        <v>0</v>
      </c>
      <c r="AW18" s="1">
        <f ca="1">COUNTIF(OFFSET(class2_1,MATCH(AW$1,'2 класс'!$A:$A,0)-7+'Итог по классам'!$B18,,,),"ш")</f>
        <v>0</v>
      </c>
      <c r="AX18" s="1">
        <f ca="1">COUNTIF(OFFSET(class2_2,MATCH(AX$1,'2 класс'!$A:$A,0)-7+'Итог по классам'!$B18,,,),"Ф")</f>
        <v>0</v>
      </c>
      <c r="AY18" s="1">
        <f ca="1">COUNTIF(OFFSET(class2_2,MATCH(AY$1,'2 класс'!$A:$A,0)-7+'Итог по классам'!$B18,,,),"р")</f>
        <v>0</v>
      </c>
      <c r="AZ18" s="1">
        <f ca="1">COUNTIF(OFFSET(class2_2,MATCH(AZ$1,'2 класс'!$A:$A,0)-7+'Итог по классам'!$B18,,,),"ш")</f>
        <v>0</v>
      </c>
      <c r="BA18" s="9">
        <f ca="1">COUNTIF(OFFSET(class2_1,MATCH(BA$1,'2 класс'!$A:$A,0)-7+'Итог по классам'!$B18,,,),"Ф")</f>
        <v>0</v>
      </c>
      <c r="BB18" s="1">
        <f ca="1">COUNTIF(OFFSET(class2_1,MATCH(BB$1,'2 класс'!$A:$A,0)-7+'Итог по классам'!$B18,,,),"р")</f>
        <v>0</v>
      </c>
      <c r="BC18" s="1">
        <f ca="1">COUNTIF(OFFSET(class2_1,MATCH(BC$1,'2 класс'!$A:$A,0)-7+'Итог по классам'!$B18,,,),"ш")</f>
        <v>0</v>
      </c>
      <c r="BD18" s="1">
        <f ca="1">COUNTIF(OFFSET(class2_2,MATCH(BD$1,'2 класс'!$A:$A,0)-7+'Итог по классам'!$B18,,,),"Ф")</f>
        <v>0</v>
      </c>
      <c r="BE18" s="1">
        <f ca="1">COUNTIF(OFFSET(class2_2,MATCH(BE$1,'2 класс'!$A:$A,0)-7+'Итог по классам'!$B18,,,),"р")</f>
        <v>0</v>
      </c>
      <c r="BF18" s="1">
        <f ca="1">COUNTIF(OFFSET(class2_2,MATCH(BF$1,'2 класс'!$A:$A,0)-7+'Итог по классам'!$B18,,,),"ш")</f>
        <v>0</v>
      </c>
      <c r="BG18" s="9">
        <f ca="1">COUNTIF(OFFSET(class2_1,MATCH(BG$1,'2 класс'!$A:$A,0)-7+'Итог по классам'!$B18,,,),"Ф")</f>
        <v>0</v>
      </c>
      <c r="BH18" s="1">
        <f ca="1">COUNTIF(OFFSET(class2_1,MATCH(BH$1,'2 класс'!$A:$A,0)-7+'Итог по классам'!$B18,,,),"р")</f>
        <v>0</v>
      </c>
      <c r="BI18" s="1">
        <f ca="1">COUNTIF(OFFSET(class2_1,MATCH(BI$1,'2 класс'!$A:$A,0)-7+'Итог по классам'!$B18,,,),"ш")</f>
        <v>0</v>
      </c>
      <c r="BJ18" s="1">
        <f ca="1">COUNTIF(OFFSET(class2_2,MATCH(BJ$1,'2 класс'!$A:$A,0)-7+'Итог по классам'!$B18,,,),"Ф")</f>
        <v>0</v>
      </c>
      <c r="BK18" s="1">
        <f ca="1">COUNTIF(OFFSET(class2_2,MATCH(BK$1,'2 класс'!$A:$A,0)-7+'Итог по классам'!$B18,,,),"р")</f>
        <v>0</v>
      </c>
      <c r="BL18" s="1">
        <f ca="1">COUNTIF(OFFSET(class2_2,MATCH(BL$1,'2 класс'!$A:$A,0)-7+'Итог по классам'!$B18,,,),"ш")</f>
        <v>0</v>
      </c>
      <c r="BM18" s="9">
        <f ca="1">COUNTIF(OFFSET(class2_1,MATCH(BM$1,'2 класс'!$A:$A,0)-7+'Итог по классам'!$B18,,,),"Ф")</f>
        <v>0</v>
      </c>
      <c r="BN18" s="1">
        <f ca="1">COUNTIF(OFFSET(class2_1,MATCH(BN$1,'2 класс'!$A:$A,0)-7+'Итог по классам'!$B18,,,),"р")</f>
        <v>0</v>
      </c>
      <c r="BO18" s="1">
        <f ca="1">COUNTIF(OFFSET(class2_1,MATCH(BO$1,'2 класс'!$A:$A,0)-7+'Итог по классам'!$B18,,,),"ш")</f>
        <v>0</v>
      </c>
      <c r="BP18" s="1">
        <f ca="1">COUNTIF(OFFSET(class2_2,MATCH(BP$1,'2 класс'!$A:$A,0)-7+'Итог по классам'!$B18,,,),"Ф")</f>
        <v>0</v>
      </c>
      <c r="BQ18" s="1">
        <f ca="1">COUNTIF(OFFSET(class2_2,MATCH(BQ$1,'2 класс'!$A:$A,0)-7+'Итог по классам'!$B18,,,),"р")</f>
        <v>0</v>
      </c>
      <c r="BR18" s="1">
        <f ca="1">COUNTIF(OFFSET(class2_2,MATCH(BR$1,'2 класс'!$A:$A,0)-7+'Итог по классам'!$B18,,,),"ш")</f>
        <v>0</v>
      </c>
      <c r="BS18" s="9">
        <f ca="1">COUNTIF(OFFSET(class2_1,MATCH(BS$1,'2 класс'!$A:$A,0)-7+'Итог по классам'!$B18,,,),"Ф")</f>
        <v>0</v>
      </c>
      <c r="BT18" s="1">
        <f ca="1">COUNTIF(OFFSET(class2_1,MATCH(BT$1,'2 класс'!$A:$A,0)-7+'Итог по классам'!$B18,,,),"р")</f>
        <v>0</v>
      </c>
      <c r="BU18" s="1">
        <f ca="1">COUNTIF(OFFSET(class2_1,MATCH(BU$1,'2 класс'!$A:$A,0)-7+'Итог по классам'!$B18,,,),"ш")</f>
        <v>0</v>
      </c>
      <c r="BV18" s="1">
        <f ca="1">COUNTIF(OFFSET(class2_2,MATCH(BV$1,'2 класс'!$A:$A,0)-7+'Итог по классам'!$B18,,,),"Ф")</f>
        <v>0</v>
      </c>
      <c r="BW18" s="1">
        <f ca="1">COUNTIF(OFFSET(class2_2,MATCH(BW$1,'2 класс'!$A:$A,0)-7+'Итог по классам'!$B18,,,),"р")</f>
        <v>0</v>
      </c>
      <c r="BX18" s="1">
        <f ca="1">COUNTIF(OFFSET(class2_2,MATCH(BX$1,'2 класс'!$A:$A,0)-7+'Итог по классам'!$B18,,,),"ш")</f>
        <v>0</v>
      </c>
      <c r="BY18" s="9">
        <f ca="1">COUNTIF(OFFSET(class2_1,MATCH(BY$1,'2 класс'!$A:$A,0)-7+'Итог по классам'!$B18,,,),"Ф")</f>
        <v>0</v>
      </c>
      <c r="BZ18" s="1">
        <f ca="1">COUNTIF(OFFSET(class2_1,MATCH(BZ$1,'2 класс'!$A:$A,0)-7+'Итог по классам'!$B18,,,),"р")</f>
        <v>0</v>
      </c>
      <c r="CA18" s="1">
        <f ca="1">COUNTIF(OFFSET(class2_1,MATCH(CA$1,'2 класс'!$A:$A,0)-7+'Итог по классам'!$B18,,,),"ш")</f>
        <v>0</v>
      </c>
      <c r="CB18" s="1">
        <f ca="1">COUNTIF(OFFSET(class2_2,MATCH(CB$1,'2 класс'!$A:$A,0)-7+'Итог по классам'!$B18,,,),"Ф")</f>
        <v>0</v>
      </c>
      <c r="CC18" s="1">
        <f ca="1">COUNTIF(OFFSET(class2_2,MATCH(CC$1,'2 класс'!$A:$A,0)-7+'Итог по классам'!$B18,,,),"р")</f>
        <v>0</v>
      </c>
      <c r="CD18" s="1">
        <f ca="1">COUNTIF(OFFSET(class2_2,MATCH(CD$1,'2 класс'!$A:$A,0)-7+'Итог по классам'!$B18,,,),"ш")</f>
        <v>0</v>
      </c>
      <c r="CE18" s="9">
        <f ca="1">COUNTIF(OFFSET(class2_1,MATCH(CE$1,'2 класс'!$A:$A,0)-7+'Итог по классам'!$B18,,,),"Ф")</f>
        <v>0</v>
      </c>
      <c r="CF18" s="1">
        <f ca="1">COUNTIF(OFFSET(class2_1,MATCH(CF$1,'2 класс'!$A:$A,0)-7+'Итог по классам'!$B18,,,),"р")</f>
        <v>0</v>
      </c>
      <c r="CG18" s="1">
        <f ca="1">COUNTIF(OFFSET(class2_1,MATCH(CG$1,'2 класс'!$A:$A,0)-7+'Итог по классам'!$B18,,,),"ш")</f>
        <v>0</v>
      </c>
      <c r="CH18" s="1">
        <f ca="1">COUNTIF(OFFSET(class2_2,MATCH(CH$1,'2 класс'!$A:$A,0)-7+'Итог по классам'!$B18,,,),"Ф")</f>
        <v>0</v>
      </c>
      <c r="CI18" s="1">
        <f ca="1">COUNTIF(OFFSET(class2_2,MATCH(CI$1,'2 класс'!$A:$A,0)-7+'Итог по классам'!$B18,,,),"р")</f>
        <v>0</v>
      </c>
      <c r="CJ18" s="1">
        <f ca="1">COUNTIF(OFFSET(class2_2,MATCH(CJ$1,'2 класс'!$A:$A,0)-7+'Итог по классам'!$B18,,,),"ш")</f>
        <v>0</v>
      </c>
      <c r="CK18" s="9">
        <f ca="1">COUNTIF(OFFSET(class2_1,MATCH(CK$1,'2 класс'!$A:$A,0)-7+'Итог по классам'!$B18,,,),"Ф")</f>
        <v>0</v>
      </c>
      <c r="CL18" s="1">
        <f ca="1">COUNTIF(OFFSET(class2_1,MATCH(CL$1,'2 класс'!$A:$A,0)-7+'Итог по классам'!$B18,,,),"р")</f>
        <v>0</v>
      </c>
      <c r="CM18" s="1">
        <f ca="1">COUNTIF(OFFSET(class2_1,MATCH(CM$1,'2 класс'!$A:$A,0)-7+'Итог по классам'!$B18,,,),"ш")</f>
        <v>0</v>
      </c>
      <c r="CN18" s="1">
        <f ca="1">COUNTIF(OFFSET(class2_2,MATCH(CN$1,'2 класс'!$A:$A,0)-7+'Итог по классам'!$B18,,,),"Ф")</f>
        <v>0</v>
      </c>
      <c r="CO18" s="1">
        <f ca="1">COUNTIF(OFFSET(class2_2,MATCH(CO$1,'2 класс'!$A:$A,0)-7+'Итог по классам'!$B18,,,),"р")</f>
        <v>0</v>
      </c>
      <c r="CP18" s="1">
        <f ca="1">COUNTIF(OFFSET(class2_2,MATCH(CP$1,'2 класс'!$A:$A,0)-7+'Итог по классам'!$B18,,,),"ш")</f>
        <v>0</v>
      </c>
      <c r="CQ18" s="9">
        <f ca="1">COUNTIF(OFFSET(class2_1,MATCH(CQ$1,'2 класс'!$A:$A,0)-7+'Итог по классам'!$B18,,,),"Ф")</f>
        <v>0</v>
      </c>
      <c r="CR18" s="1">
        <f ca="1">COUNTIF(OFFSET(class2_1,MATCH(CR$1,'2 класс'!$A:$A,0)-7+'Итог по классам'!$B18,,,),"р")</f>
        <v>0</v>
      </c>
      <c r="CS18" s="1">
        <f ca="1">COUNTIF(OFFSET(class2_1,MATCH(CS$1,'2 класс'!$A:$A,0)-7+'Итог по классам'!$B18,,,),"ш")</f>
        <v>0</v>
      </c>
      <c r="CT18" s="1">
        <f ca="1">COUNTIF(OFFSET(class2_2,MATCH(CT$1,'2 класс'!$A:$A,0)-7+'Итог по классам'!$B18,,,),"Ф")</f>
        <v>0</v>
      </c>
      <c r="CU18" s="1">
        <f ca="1">COUNTIF(OFFSET(class2_2,MATCH(CU$1,'2 класс'!$A:$A,0)-7+'Итог по классам'!$B18,,,),"р")</f>
        <v>0</v>
      </c>
      <c r="CV18" s="1">
        <f ca="1">COUNTIF(OFFSET(class2_2,MATCH(CV$1,'2 класс'!$A:$A,0)-7+'Итог по классам'!$B18,,,),"ш")</f>
        <v>0</v>
      </c>
      <c r="CW18" s="9">
        <f ca="1">COUNTIF(OFFSET(class2_1,MATCH(CW$1,'2 класс'!$A:$A,0)-7+'Итог по классам'!$B18,,,),"Ф")</f>
        <v>0</v>
      </c>
      <c r="CX18" s="1">
        <f ca="1">COUNTIF(OFFSET(class2_1,MATCH(CX$1,'2 класс'!$A:$A,0)-7+'Итог по классам'!$B18,,,),"р")</f>
        <v>0</v>
      </c>
      <c r="CY18" s="1">
        <f ca="1">COUNTIF(OFFSET(class2_1,MATCH(CY$1,'2 класс'!$A:$A,0)-7+'Итог по классам'!$B18,,,),"ш")</f>
        <v>0</v>
      </c>
      <c r="CZ18" s="1">
        <f ca="1">COUNTIF(OFFSET(class2_2,MATCH(CZ$1,'2 класс'!$A:$A,0)-7+'Итог по классам'!$B18,,,),"Ф")</f>
        <v>0</v>
      </c>
      <c r="DA18" s="1">
        <f ca="1">COUNTIF(OFFSET(class2_2,MATCH(DA$1,'2 класс'!$A:$A,0)-7+'Итог по классам'!$B18,,,),"р")</f>
        <v>0</v>
      </c>
      <c r="DB18" s="1">
        <f ca="1">COUNTIF(OFFSET(class2_2,MATCH(DB$1,'2 класс'!$A:$A,0)-7+'Итог по классам'!$B18,,,),"ш")</f>
        <v>0</v>
      </c>
      <c r="DC18" s="9">
        <f ca="1">COUNTIF(OFFSET(class2_1,MATCH(DC$1,'2 класс'!$A:$A,0)-7+'Итог по классам'!$B18,,,),"Ф")</f>
        <v>0</v>
      </c>
      <c r="DD18" s="1">
        <f ca="1">COUNTIF(OFFSET(class2_1,MATCH(DD$1,'2 класс'!$A:$A,0)-7+'Итог по классам'!$B18,,,),"р")</f>
        <v>0</v>
      </c>
      <c r="DE18" s="1">
        <f ca="1">COUNTIF(OFFSET(class2_1,MATCH(DE$1,'2 класс'!$A:$A,0)-7+'Итог по классам'!$B18,,,),"ш")</f>
        <v>0</v>
      </c>
      <c r="DF18" s="1">
        <f ca="1">COUNTIF(OFFSET(class2_2,MATCH(DF$1,'2 класс'!$A:$A,0)-7+'Итог по классам'!$B18,,,),"Ф")</f>
        <v>0</v>
      </c>
      <c r="DG18" s="1">
        <f ca="1">COUNTIF(OFFSET(class2_2,MATCH(DG$1,'2 класс'!$A:$A,0)-7+'Итог по классам'!$B18,,,),"р")</f>
        <v>0</v>
      </c>
      <c r="DH18" s="1">
        <f ca="1">COUNTIF(OFFSET(class2_2,MATCH(DH$1,'2 класс'!$A:$A,0)-7+'Итог по классам'!$B18,,,),"ш")</f>
        <v>0</v>
      </c>
      <c r="DI18" s="9">
        <f ca="1">COUNTIF(OFFSET(class2_1,MATCH(DI$1,'2 класс'!$A:$A,0)-7+'Итог по классам'!$B18,,,),"Ф")</f>
        <v>0</v>
      </c>
      <c r="DJ18" s="1">
        <f ca="1">COUNTIF(OFFSET(class2_1,MATCH(DJ$1,'2 класс'!$A:$A,0)-7+'Итог по классам'!$B18,,,),"р")</f>
        <v>0</v>
      </c>
      <c r="DK18" s="1">
        <f ca="1">COUNTIF(OFFSET(class2_1,MATCH(DK$1,'2 класс'!$A:$A,0)-7+'Итог по классам'!$B18,,,),"ш")</f>
        <v>0</v>
      </c>
      <c r="DL18" s="1">
        <f ca="1">COUNTIF(OFFSET(class2_2,MATCH(DL$1,'2 класс'!$A:$A,0)-7+'Итог по классам'!$B18,,,),"Ф")</f>
        <v>0</v>
      </c>
      <c r="DM18" s="1">
        <f ca="1">COUNTIF(OFFSET(class2_2,MATCH(DM$1,'2 класс'!$A:$A,0)-7+'Итог по классам'!$B18,,,),"р")</f>
        <v>0</v>
      </c>
      <c r="DN18" s="1">
        <f ca="1">COUNTIF(OFFSET(class2_2,MATCH(DN$1,'2 класс'!$A:$A,0)-7+'Итог по классам'!$B18,,,),"ш")</f>
        <v>0</v>
      </c>
      <c r="DO18" s="9">
        <f ca="1">COUNTIF(OFFSET(class2_1,MATCH(DO$1,'2 класс'!$A:$A,0)-7+'Итог по классам'!$B18,,,),"Ф")</f>
        <v>0</v>
      </c>
      <c r="DP18" s="1">
        <f ca="1">COUNTIF(OFFSET(class2_1,MATCH(DP$1,'2 класс'!$A:$A,0)-7+'Итог по классам'!$B18,,,),"р")</f>
        <v>0</v>
      </c>
      <c r="DQ18" s="1">
        <f ca="1">COUNTIF(OFFSET(class2_1,MATCH(DQ$1,'2 класс'!$A:$A,0)-7+'Итог по классам'!$B18,,,),"ш")</f>
        <v>0</v>
      </c>
      <c r="DR18" s="1">
        <f ca="1">COUNTIF(OFFSET(class2_2,MATCH(DR$1,'2 класс'!$A:$A,0)-7+'Итог по классам'!$B18,,,),"Ф")</f>
        <v>0</v>
      </c>
      <c r="DS18" s="1">
        <f ca="1">COUNTIF(OFFSET(class2_2,MATCH(DS$1,'2 класс'!$A:$A,0)-7+'Итог по классам'!$B18,,,),"р")</f>
        <v>0</v>
      </c>
      <c r="DT18" s="1">
        <f ca="1">COUNTIF(OFFSET(class2_2,MATCH(DT$1,'2 класс'!$A:$A,0)-7+'Итог по классам'!$B18,,,),"ш")</f>
        <v>0</v>
      </c>
      <c r="DU18" s="9">
        <f ca="1">COUNTIF(OFFSET(class2_1,MATCH(DU$1,'2 класс'!$A:$A,0)-7+'Итог по классам'!$B18,,,),"Ф")</f>
        <v>0</v>
      </c>
      <c r="DV18" s="1">
        <f ca="1">COUNTIF(OFFSET(class2_1,MATCH(DV$1,'2 класс'!$A:$A,0)-7+'Итог по классам'!$B18,,,),"р")</f>
        <v>0</v>
      </c>
      <c r="DW18" s="1">
        <f ca="1">COUNTIF(OFFSET(class2_1,MATCH(DW$1,'2 класс'!$A:$A,0)-7+'Итог по классам'!$B18,,,),"ш")</f>
        <v>0</v>
      </c>
      <c r="DX18" s="1">
        <f ca="1">COUNTIF(OFFSET(class2_2,MATCH(DX$1,'2 класс'!$A:$A,0)-7+'Итог по классам'!$B18,,,),"Ф")</f>
        <v>0</v>
      </c>
      <c r="DY18" s="1">
        <f ca="1">COUNTIF(OFFSET(class2_2,MATCH(DY$1,'2 класс'!$A:$A,0)-7+'Итог по классам'!$B18,,,),"р")</f>
        <v>0</v>
      </c>
      <c r="DZ18" s="1">
        <f ca="1">COUNTIF(OFFSET(class2_2,MATCH(DZ$1,'2 класс'!$A:$A,0)-7+'Итог по классам'!$B18,,,),"ш")</f>
        <v>0</v>
      </c>
      <c r="EA18" s="9">
        <f ca="1">COUNTIF(OFFSET(class2_1,MATCH(EA$1,'2 класс'!$A:$A,0)-7+'Итог по классам'!$B18,,,),"Ф")</f>
        <v>0</v>
      </c>
      <c r="EB18" s="1">
        <f ca="1">COUNTIF(OFFSET(class2_1,MATCH(EB$1,'2 класс'!$A:$A,0)-7+'Итог по классам'!$B18,,,),"р")</f>
        <v>0</v>
      </c>
      <c r="EC18" s="1">
        <f ca="1">COUNTIF(OFFSET(class2_1,MATCH(EC$1,'2 класс'!$A:$A,0)-7+'Итог по классам'!$B18,,,),"ш")</f>
        <v>0</v>
      </c>
      <c r="ED18" s="1">
        <f ca="1">COUNTIF(OFFSET(class2_2,MATCH(ED$1,'2 класс'!$A:$A,0)-7+'Итог по классам'!$B18,,,),"Ф")</f>
        <v>0</v>
      </c>
      <c r="EE18" s="1">
        <f ca="1">COUNTIF(OFFSET(class2_2,MATCH(EE$1,'2 класс'!$A:$A,0)-7+'Итог по классам'!$B18,,,),"р")</f>
        <v>0</v>
      </c>
      <c r="EF18" s="1">
        <f ca="1">COUNTIF(OFFSET(class2_2,MATCH(EF$1,'2 класс'!$A:$A,0)-7+'Итог по классам'!$B18,,,),"ш")</f>
        <v>0</v>
      </c>
      <c r="EG18" s="9">
        <f ca="1">COUNTIF(OFFSET(class2_1,MATCH(EG$1,'2 класс'!$A:$A,0)-7+'Итог по классам'!$B18,,,),"Ф")</f>
        <v>0</v>
      </c>
      <c r="EH18" s="1">
        <f ca="1">COUNTIF(OFFSET(class2_1,MATCH(EH$1,'2 класс'!$A:$A,0)-7+'Итог по классам'!$B18,,,),"р")</f>
        <v>0</v>
      </c>
      <c r="EI18" s="1">
        <f ca="1">COUNTIF(OFFSET(class2_1,MATCH(EI$1,'2 класс'!$A:$A,0)-7+'Итог по классам'!$B18,,,),"ш")</f>
        <v>0</v>
      </c>
      <c r="EJ18" s="1">
        <f ca="1">COUNTIF(OFFSET(class2_2,MATCH(EJ$1,'2 класс'!$A:$A,0)-7+'Итог по классам'!$B18,,,),"Ф")</f>
        <v>0</v>
      </c>
      <c r="EK18" s="1">
        <f ca="1">COUNTIF(OFFSET(class2_2,MATCH(EK$1,'2 класс'!$A:$A,0)-7+'Итог по классам'!$B18,,,),"р")</f>
        <v>0</v>
      </c>
      <c r="EL18" s="1">
        <f ca="1">COUNTIF(OFFSET(class2_2,MATCH(EL$1,'2 класс'!$A:$A,0)-7+'Итог по классам'!$B18,,,),"ш")</f>
        <v>0</v>
      </c>
      <c r="EM18" s="9">
        <f ca="1">COUNTIF(OFFSET(class2_1,MATCH(EM$1,'2 класс'!$A:$A,0)-7+'Итог по классам'!$B18,,,),"Ф")</f>
        <v>0</v>
      </c>
      <c r="EN18" s="1">
        <f ca="1">COUNTIF(OFFSET(class2_1,MATCH(EN$1,'2 класс'!$A:$A,0)-7+'Итог по классам'!$B18,,,),"р")</f>
        <v>0</v>
      </c>
      <c r="EO18" s="1">
        <f ca="1">COUNTIF(OFFSET(class2_1,MATCH(EO$1,'2 класс'!$A:$A,0)-7+'Итог по классам'!$B18,,,),"ш")</f>
        <v>0</v>
      </c>
      <c r="EP18" s="1">
        <f ca="1">COUNTIF(OFFSET(class2_2,MATCH(EP$1,'2 класс'!$A:$A,0)-7+'Итог по классам'!$B18,,,),"Ф")</f>
        <v>0</v>
      </c>
      <c r="EQ18" s="1">
        <f ca="1">COUNTIF(OFFSET(class2_2,MATCH(EQ$1,'2 класс'!$A:$A,0)-7+'Итог по классам'!$B18,,,),"р")</f>
        <v>0</v>
      </c>
      <c r="ER18" s="1">
        <f ca="1">COUNTIF(OFFSET(class2_2,MATCH(ER$1,'2 класс'!$A:$A,0)-7+'Итог по классам'!$B18,,,),"ш")</f>
        <v>0</v>
      </c>
      <c r="ES18" s="9">
        <f ca="1">COUNTIF(OFFSET(class2_1,MATCH(ES$1,'2 класс'!$A:$A,0)-7+'Итог по классам'!$B18,,,),"Ф")</f>
        <v>0</v>
      </c>
      <c r="ET18" s="1">
        <f ca="1">COUNTIF(OFFSET(class2_1,MATCH(ET$1,'2 класс'!$A:$A,0)-7+'Итог по классам'!$B18,,,),"р")</f>
        <v>0</v>
      </c>
      <c r="EU18" s="1">
        <f ca="1">COUNTIF(OFFSET(class2_1,MATCH(EU$1,'2 класс'!$A:$A,0)-7+'Итог по классам'!$B18,,,),"ш")</f>
        <v>0</v>
      </c>
      <c r="EV18" s="1">
        <f ca="1">COUNTIF(OFFSET(class2_2,MATCH(EV$1,'2 класс'!$A:$A,0)-7+'Итог по классам'!$B18,,,),"Ф")</f>
        <v>0</v>
      </c>
      <c r="EW18" s="1">
        <f ca="1">COUNTIF(OFFSET(class2_2,MATCH(EW$1,'2 класс'!$A:$A,0)-7+'Итог по классам'!$B18,,,),"р")</f>
        <v>0</v>
      </c>
      <c r="EX18" s="1">
        <f ca="1">COUNTIF(OFFSET(class2_2,MATCH(EX$1,'2 класс'!$A:$A,0)-7+'Итог по классам'!$B18,,,),"ш")</f>
        <v>0</v>
      </c>
      <c r="EY18" s="9">
        <f ca="1">COUNTIF(OFFSET(class2_1,MATCH(EY$1,'2 класс'!$A:$A,0)-7+'Итог по классам'!$B18,,,),"Ф")</f>
        <v>0</v>
      </c>
      <c r="EZ18" s="1">
        <f ca="1">COUNTIF(OFFSET(class2_1,MATCH(EZ$1,'2 класс'!$A:$A,0)-7+'Итог по классам'!$B18,,,),"р")</f>
        <v>0</v>
      </c>
      <c r="FA18" s="1">
        <f ca="1">COUNTIF(OFFSET(class2_1,MATCH(FA$1,'2 класс'!$A:$A,0)-7+'Итог по классам'!$B18,,,),"ш")</f>
        <v>0</v>
      </c>
      <c r="FB18" s="1">
        <f ca="1">COUNTIF(OFFSET(class2_2,MATCH(FB$1,'2 класс'!$A:$A,0)-7+'Итог по классам'!$B18,,,),"Ф")</f>
        <v>0</v>
      </c>
      <c r="FC18" s="1">
        <f ca="1">COUNTIF(OFFSET(class2_2,MATCH(FC$1,'2 класс'!$A:$A,0)-7+'Итог по классам'!$B18,,,),"р")</f>
        <v>0</v>
      </c>
      <c r="FD18" s="1">
        <f ca="1">COUNTIF(OFFSET(class2_2,MATCH(FD$1,'2 класс'!$A:$A,0)-7+'Итог по классам'!$B18,,,),"ш")</f>
        <v>0</v>
      </c>
      <c r="FE18" s="9">
        <f ca="1">COUNTIF(OFFSET(class2_1,MATCH(FE$1,'2 класс'!$A:$A,0)-7+'Итог по классам'!$B18,,,),"Ф")</f>
        <v>0</v>
      </c>
      <c r="FF18" s="1">
        <f ca="1">COUNTIF(OFFSET(class2_1,MATCH(FF$1,'2 класс'!$A:$A,0)-7+'Итог по классам'!$B18,,,),"р")</f>
        <v>0</v>
      </c>
      <c r="FG18" s="1">
        <f ca="1">COUNTIF(OFFSET(class2_1,MATCH(FG$1,'2 класс'!$A:$A,0)-7+'Итог по классам'!$B18,,,),"ш")</f>
        <v>0</v>
      </c>
      <c r="FH18" s="1">
        <f ca="1">COUNTIF(OFFSET(class2_2,MATCH(FH$1,'2 класс'!$A:$A,0)-7+'Итог по классам'!$B18,,,),"Ф")</f>
        <v>0</v>
      </c>
      <c r="FI18" s="1">
        <f ca="1">COUNTIF(OFFSET(class2_2,MATCH(FI$1,'2 класс'!$A:$A,0)-7+'Итог по классам'!$B18,,,),"р")</f>
        <v>0</v>
      </c>
      <c r="FJ18" s="1">
        <f ca="1">COUNTIF(OFFSET(class2_2,MATCH(FJ$1,'2 класс'!$A:$A,0)-7+'Итог по классам'!$B18,,,),"ш")</f>
        <v>0</v>
      </c>
      <c r="FK18" s="9">
        <f ca="1">COUNTIF(OFFSET(class2_1,MATCH(FK$1,'2 класс'!$A:$A,0)-7+'Итог по классам'!$B18,,,),"Ф")</f>
        <v>0</v>
      </c>
      <c r="FL18" s="1">
        <f ca="1">COUNTIF(OFFSET(class2_1,MATCH(FL$1,'2 класс'!$A:$A,0)-7+'Итог по классам'!$B18,,,),"р")</f>
        <v>0</v>
      </c>
      <c r="FM18" s="1">
        <f ca="1">COUNTIF(OFFSET(class2_1,MATCH(FM$1,'2 класс'!$A:$A,0)-7+'Итог по классам'!$B18,,,),"ш")</f>
        <v>0</v>
      </c>
      <c r="FN18" s="1">
        <f ca="1">COUNTIF(OFFSET(class2_2,MATCH(FN$1,'2 класс'!$A:$A,0)-7+'Итог по классам'!$B18,,,),"Ф")</f>
        <v>0</v>
      </c>
      <c r="FO18" s="1">
        <f ca="1">COUNTIF(OFFSET(class2_2,MATCH(FO$1,'2 класс'!$A:$A,0)-7+'Итог по классам'!$B18,,,),"р")</f>
        <v>0</v>
      </c>
      <c r="FP18" s="1">
        <f ca="1">COUNTIF(OFFSET(class2_2,MATCH(FP$1,'2 класс'!$A:$A,0)-7+'Итог по классам'!$B18,,,),"ш")</f>
        <v>0</v>
      </c>
      <c r="FQ18" s="9">
        <f ca="1">COUNTIF(OFFSET(class2_1,MATCH(FQ$1,'2 класс'!$A:$A,0)-7+'Итог по классам'!$B18,,,),"Ф")</f>
        <v>0</v>
      </c>
      <c r="FR18" s="1">
        <f ca="1">COUNTIF(OFFSET(class2_1,MATCH(FR$1,'2 класс'!$A:$A,0)-7+'Итог по классам'!$B18,,,),"р")</f>
        <v>0</v>
      </c>
      <c r="FS18" s="1">
        <f ca="1">COUNTIF(OFFSET(class2_1,MATCH(FS$1,'2 класс'!$A:$A,0)-7+'Итог по классам'!$B18,,,),"ш")</f>
        <v>0</v>
      </c>
      <c r="FT18" s="1">
        <f ca="1">COUNTIF(OFFSET(class2_2,MATCH(FT$1,'2 класс'!$A:$A,0)-7+'Итог по классам'!$B18,,,),"Ф")</f>
        <v>0</v>
      </c>
      <c r="FU18" s="1">
        <f ca="1">COUNTIF(OFFSET(class2_2,MATCH(FU$1,'2 класс'!$A:$A,0)-7+'Итог по классам'!$B18,,,),"р")</f>
        <v>0</v>
      </c>
      <c r="FV18" s="1">
        <f ca="1">COUNTIF(OFFSET(class2_2,MATCH(FV$1,'2 класс'!$A:$A,0)-7+'Итог по классам'!$B18,,,),"ш")</f>
        <v>0</v>
      </c>
      <c r="FW18" s="9">
        <f ca="1">COUNTIF(OFFSET(class2_1,MATCH(FW$1,'2 класс'!$A:$A,0)-7+'Итог по классам'!$B18,,,),"Ф")</f>
        <v>0</v>
      </c>
      <c r="FX18" s="1">
        <f ca="1">COUNTIF(OFFSET(class2_1,MATCH(FX$1,'2 класс'!$A:$A,0)-7+'Итог по классам'!$B18,,,),"р")</f>
        <v>0</v>
      </c>
      <c r="FY18" s="1">
        <f ca="1">COUNTIF(OFFSET(class2_1,MATCH(FY$1,'2 класс'!$A:$A,0)-7+'Итог по классам'!$B18,,,),"ш")</f>
        <v>0</v>
      </c>
      <c r="FZ18" s="1">
        <f ca="1">COUNTIF(OFFSET(class2_2,MATCH(FZ$1,'2 класс'!$A:$A,0)-7+'Итог по классам'!$B18,,,),"Ф")</f>
        <v>0</v>
      </c>
      <c r="GA18" s="1">
        <f ca="1">COUNTIF(OFFSET(class2_2,MATCH(GA$1,'2 класс'!$A:$A,0)-7+'Итог по классам'!$B18,,,),"р")</f>
        <v>0</v>
      </c>
      <c r="GB18" s="1">
        <f ca="1">COUNTIF(OFFSET(class2_2,MATCH(GB$1,'2 класс'!$A:$A,0)-7+'Итог по классам'!$B18,,,),"ш")</f>
        <v>0</v>
      </c>
      <c r="GC18" s="9">
        <f ca="1">COUNTIF(OFFSET(class2_1,MATCH(GC$1,'2 класс'!$A:$A,0)-7+'Итог по классам'!$B18,,,),"Ф")</f>
        <v>0</v>
      </c>
      <c r="GD18" s="1">
        <f ca="1">COUNTIF(OFFSET(class2_1,MATCH(GD$1,'2 класс'!$A:$A,0)-7+'Итог по классам'!$B18,,,),"р")</f>
        <v>0</v>
      </c>
      <c r="GE18" s="1">
        <f ca="1">COUNTIF(OFFSET(class2_1,MATCH(GE$1,'2 класс'!$A:$A,0)-7+'Итог по классам'!$B18,,,),"ш")</f>
        <v>0</v>
      </c>
      <c r="GF18" s="1">
        <f ca="1">COUNTIF(OFFSET(class2_2,MATCH(GF$1,'2 класс'!$A:$A,0)-7+'Итог по классам'!$B18,,,),"Ф")</f>
        <v>0</v>
      </c>
      <c r="GG18" s="1">
        <f ca="1">COUNTIF(OFFSET(class2_2,MATCH(GG$1,'2 класс'!$A:$A,0)-7+'Итог по классам'!$B18,,,),"р")</f>
        <v>0</v>
      </c>
      <c r="GH18" s="1">
        <f ca="1">COUNTIF(OFFSET(class2_2,MATCH(GH$1,'2 класс'!$A:$A,0)-7+'Итог по классам'!$B18,,,),"ш")</f>
        <v>0</v>
      </c>
      <c r="GI18" s="9">
        <f ca="1">COUNTIF(OFFSET(class2_1,MATCH(GI$1,'2 класс'!$A:$A,0)-7+'Итог по классам'!$B18,,,),"Ф")</f>
        <v>0</v>
      </c>
      <c r="GJ18" s="1">
        <f ca="1">COUNTIF(OFFSET(class2_1,MATCH(GJ$1,'2 класс'!$A:$A,0)-7+'Итог по классам'!$B18,,,),"р")</f>
        <v>0</v>
      </c>
      <c r="GK18" s="1">
        <f ca="1">COUNTIF(OFFSET(class2_1,MATCH(GK$1,'2 класс'!$A:$A,0)-7+'Итог по классам'!$B18,,,),"ш")</f>
        <v>0</v>
      </c>
      <c r="GL18" s="1">
        <f ca="1">COUNTIF(OFFSET(class2_2,MATCH(GL$1,'2 класс'!$A:$A,0)-7+'Итог по классам'!$B18,,,),"Ф")</f>
        <v>0</v>
      </c>
      <c r="GM18" s="1">
        <f ca="1">COUNTIF(OFFSET(class2_2,MATCH(GM$1,'2 класс'!$A:$A,0)-7+'Итог по классам'!$B18,,,),"р")</f>
        <v>0</v>
      </c>
      <c r="GN18" s="1">
        <f ca="1">COUNTIF(OFFSET(class2_2,MATCH(GN$1,'2 класс'!$A:$A,0)-7+'Итог по классам'!$B18,,,),"ш")</f>
        <v>0</v>
      </c>
      <c r="GO18" s="9">
        <f ca="1">COUNTIF(OFFSET(class2_1,MATCH(GO$1,'2 класс'!$A:$A,0)-7+'Итог по классам'!$B18,,,),"Ф")</f>
        <v>0</v>
      </c>
      <c r="GP18" s="1">
        <f ca="1">COUNTIF(OFFSET(class2_1,MATCH(GP$1,'2 класс'!$A:$A,0)-7+'Итог по классам'!$B18,,,),"р")</f>
        <v>0</v>
      </c>
      <c r="GQ18" s="1">
        <f ca="1">COUNTIF(OFFSET(class2_1,MATCH(GQ$1,'2 класс'!$A:$A,0)-7+'Итог по классам'!$B18,,,),"ш")</f>
        <v>0</v>
      </c>
      <c r="GR18" s="1">
        <f ca="1">COUNTIF(OFFSET(class2_2,MATCH(GR$1,'2 класс'!$A:$A,0)-7+'Итог по классам'!$B18,,,),"Ф")</f>
        <v>0</v>
      </c>
      <c r="GS18" s="1">
        <f ca="1">COUNTIF(OFFSET(class2_2,MATCH(GS$1,'2 класс'!$A:$A,0)-7+'Итог по классам'!$B18,,,),"р")</f>
        <v>0</v>
      </c>
      <c r="GT18" s="1">
        <f ca="1">COUNTIF(OFFSET(class2_2,MATCH(GT$1,'2 класс'!$A:$A,0)-7+'Итог по классам'!$B18,,,),"ш")</f>
        <v>0</v>
      </c>
      <c r="GU18" s="9">
        <f ca="1">COUNTIF(OFFSET(class2_1,MATCH(GU$1,'2 класс'!$A:$A,0)-7+'Итог по классам'!$B18,,,),"Ф")</f>
        <v>0</v>
      </c>
      <c r="GV18" s="1">
        <f ca="1">COUNTIF(OFFSET(class2_1,MATCH(GV$1,'2 класс'!$A:$A,0)-7+'Итог по классам'!$B18,,,),"р")</f>
        <v>0</v>
      </c>
      <c r="GW18" s="1">
        <f ca="1">COUNTIF(OFFSET(class2_1,MATCH(GW$1,'2 класс'!$A:$A,0)-7+'Итог по классам'!$B18,,,),"ш")</f>
        <v>0</v>
      </c>
      <c r="GX18" s="1">
        <f ca="1">COUNTIF(OFFSET(class2_2,MATCH(GX$1,'2 класс'!$A:$A,0)-7+'Итог по классам'!$B18,,,),"Ф")</f>
        <v>0</v>
      </c>
      <c r="GY18" s="1">
        <f ca="1">COUNTIF(OFFSET(class2_2,MATCH(GY$1,'2 класс'!$A:$A,0)-7+'Итог по классам'!$B18,,,),"р")</f>
        <v>0</v>
      </c>
      <c r="GZ18" s="1">
        <f ca="1">COUNTIF(OFFSET(class2_2,MATCH(GZ$1,'2 класс'!$A:$A,0)-7+'Итог по классам'!$B18,,,),"ш")</f>
        <v>0</v>
      </c>
      <c r="HA18" s="9">
        <f ca="1">COUNTIF(OFFSET(class2_1,MATCH(HA$1,'2 класс'!$A:$A,0)-7+'Итог по классам'!$B18,,,),"Ф")</f>
        <v>0</v>
      </c>
      <c r="HB18" s="1">
        <f ca="1">COUNTIF(OFFSET(class2_1,MATCH(HB$1,'2 класс'!$A:$A,0)-7+'Итог по классам'!$B18,,,),"р")</f>
        <v>0</v>
      </c>
      <c r="HC18" s="1">
        <f ca="1">COUNTIF(OFFSET(class2_1,MATCH(HC$1,'2 класс'!$A:$A,0)-7+'Итог по классам'!$B18,,,),"ш")</f>
        <v>0</v>
      </c>
      <c r="HD18" s="1">
        <f ca="1">COUNTIF(OFFSET(class2_2,MATCH(HD$1,'2 класс'!$A:$A,0)-7+'Итог по классам'!$B18,,,),"Ф")</f>
        <v>0</v>
      </c>
      <c r="HE18" s="1">
        <f ca="1">COUNTIF(OFFSET(class2_2,MATCH(HE$1,'2 класс'!$A:$A,0)-7+'Итог по классам'!$B18,,,),"р")</f>
        <v>0</v>
      </c>
      <c r="HF18" s="1">
        <f ca="1">COUNTIF(OFFSET(class2_2,MATCH(HF$1,'2 класс'!$A:$A,0)-7+'Итог по классам'!$B18,,,),"ш")</f>
        <v>0</v>
      </c>
      <c r="HG18" s="9">
        <f ca="1">COUNTIF(OFFSET(class2_1,MATCH(HG$1,'2 класс'!$A:$A,0)-7+'Итог по классам'!$B18,,,),"Ф")</f>
        <v>0</v>
      </c>
      <c r="HH18" s="1">
        <f ca="1">COUNTIF(OFFSET(class2_1,MATCH(HH$1,'2 класс'!$A:$A,0)-7+'Итог по классам'!$B18,,,),"р")</f>
        <v>0</v>
      </c>
      <c r="HI18" s="1">
        <f ca="1">COUNTIF(OFFSET(class2_1,MATCH(HI$1,'2 класс'!$A:$A,0)-7+'Итог по классам'!$B18,,,),"ш")</f>
        <v>0</v>
      </c>
      <c r="HJ18" s="1">
        <f ca="1">COUNTIF(OFFSET(class2_2,MATCH(HJ$1,'2 класс'!$A:$A,0)-7+'Итог по классам'!$B18,,,),"Ф")</f>
        <v>0</v>
      </c>
      <c r="HK18" s="1">
        <f ca="1">COUNTIF(OFFSET(class2_2,MATCH(HK$1,'2 класс'!$A:$A,0)-7+'Итог по классам'!$B18,,,),"р")</f>
        <v>0</v>
      </c>
      <c r="HL18" s="1">
        <f ca="1">COUNTIF(OFFSET(class2_2,MATCH(HL$1,'2 класс'!$A:$A,0)-7+'Итог по классам'!$B18,,,),"ш")</f>
        <v>0</v>
      </c>
      <c r="HM18" s="9">
        <f ca="1">COUNTIF(OFFSET(class2_1,MATCH(HM$1,'2 класс'!$A:$A,0)-7+'Итог по классам'!$B18,,,),"Ф")</f>
        <v>0</v>
      </c>
      <c r="HN18" s="1">
        <f ca="1">COUNTIF(OFFSET(class2_1,MATCH(HN$1,'2 класс'!$A:$A,0)-7+'Итог по классам'!$B18,,,),"р")</f>
        <v>0</v>
      </c>
      <c r="HO18" s="1">
        <f ca="1">COUNTIF(OFFSET(class2_1,MATCH(HO$1,'2 класс'!$A:$A,0)-7+'Итог по классам'!$B18,,,),"ш")</f>
        <v>0</v>
      </c>
      <c r="HP18" s="1">
        <f ca="1">COUNTIF(OFFSET(class2_2,MATCH(HP$1,'2 класс'!$A:$A,0)-7+'Итог по классам'!$B18,,,),"Ф")</f>
        <v>0</v>
      </c>
      <c r="HQ18" s="1">
        <f ca="1">COUNTIF(OFFSET(class2_2,MATCH(HQ$1,'2 класс'!$A:$A,0)-7+'Итог по классам'!$B18,,,),"р")</f>
        <v>0</v>
      </c>
      <c r="HR18" s="1">
        <f ca="1">COUNTIF(OFFSET(class2_2,MATCH(HR$1,'2 класс'!$A:$A,0)-7+'Итог по классам'!$B18,,,),"ш")</f>
        <v>0</v>
      </c>
      <c r="HS18" s="9">
        <f ca="1">COUNTIF(OFFSET(class2_1,MATCH(HS$1,'2 класс'!$A:$A,0)-7+'Итог по классам'!$B18,,,),"Ф")</f>
        <v>0</v>
      </c>
      <c r="HT18" s="1">
        <f ca="1">COUNTIF(OFFSET(class2_1,MATCH(HT$1,'2 класс'!$A:$A,0)-7+'Итог по классам'!$B18,,,),"р")</f>
        <v>0</v>
      </c>
      <c r="HU18" s="1">
        <f ca="1">COUNTIF(OFFSET(class2_1,MATCH(HU$1,'2 класс'!$A:$A,0)-7+'Итог по классам'!$B18,,,),"ш")</f>
        <v>0</v>
      </c>
      <c r="HV18" s="1">
        <f ca="1">COUNTIF(OFFSET(class2_2,MATCH(HV$1,'2 класс'!$A:$A,0)-7+'Итог по классам'!$B18,,,),"Ф")</f>
        <v>0</v>
      </c>
      <c r="HW18" s="1">
        <f ca="1">COUNTIF(OFFSET(class2_2,MATCH(HW$1,'2 класс'!$A:$A,0)-7+'Итог по классам'!$B18,,,),"р")</f>
        <v>0</v>
      </c>
      <c r="HX18" s="1">
        <f ca="1">COUNTIF(OFFSET(class2_2,MATCH(HX$1,'2 класс'!$A:$A,0)-7+'Итог по классам'!$B18,,,),"ш")</f>
        <v>0</v>
      </c>
      <c r="HY18" s="9">
        <f ca="1">COUNTIF(OFFSET(class2_1,MATCH(HY$1,'2 класс'!$A:$A,0)-7+'Итог по классам'!$B18,,,),"Ф")</f>
        <v>0</v>
      </c>
      <c r="HZ18" s="1">
        <f ca="1">COUNTIF(OFFSET(class2_1,MATCH(HZ$1,'2 класс'!$A:$A,0)-7+'Итог по классам'!$B18,,,),"р")</f>
        <v>0</v>
      </c>
      <c r="IA18" s="1">
        <f ca="1">COUNTIF(OFFSET(class2_1,MATCH(IA$1,'2 класс'!$A:$A,0)-7+'Итог по классам'!$B18,,,),"ш")</f>
        <v>0</v>
      </c>
      <c r="IB18" s="1">
        <f ca="1">COUNTIF(OFFSET(class2_2,MATCH(IB$1,'2 класс'!$A:$A,0)-7+'Итог по классам'!$B18,,,),"Ф")</f>
        <v>0</v>
      </c>
      <c r="IC18" s="1">
        <f ca="1">COUNTIF(OFFSET(class2_2,MATCH(IC$1,'2 класс'!$A:$A,0)-7+'Итог по классам'!$B18,,,),"р")</f>
        <v>0</v>
      </c>
      <c r="ID18" s="1">
        <f ca="1">COUNTIF(OFFSET(class2_2,MATCH(ID$1,'2 класс'!$A:$A,0)-7+'Итог по классам'!$B18,,,),"ш")</f>
        <v>0</v>
      </c>
      <c r="IE18" s="9">
        <f ca="1">COUNTIF(OFFSET(class2_1,MATCH(IE$1,'2 класс'!$A:$A,0)-7+'Итог по классам'!$B18,,,),"Ф")</f>
        <v>0</v>
      </c>
      <c r="IF18" s="1">
        <f ca="1">COUNTIF(OFFSET(class2_1,MATCH(IF$1,'2 класс'!$A:$A,0)-7+'Итог по классам'!$B18,,,),"р")</f>
        <v>0</v>
      </c>
      <c r="IG18" s="1">
        <f ca="1">COUNTIF(OFFSET(class2_1,MATCH(IG$1,'2 класс'!$A:$A,0)-7+'Итог по классам'!$B18,,,),"ш")</f>
        <v>0</v>
      </c>
      <c r="IH18" s="1">
        <f ca="1">COUNTIF(OFFSET(class2_2,MATCH(IH$1,'2 класс'!$A:$A,0)-7+'Итог по классам'!$B18,,,),"Ф")</f>
        <v>0</v>
      </c>
      <c r="II18" s="1">
        <f ca="1">COUNTIF(OFFSET(class2_2,MATCH(II$1,'2 класс'!$A:$A,0)-7+'Итог по классам'!$B18,,,),"р")</f>
        <v>0</v>
      </c>
      <c r="IJ18" s="1">
        <f ca="1">COUNTIF(OFFSET(class2_2,MATCH(IJ$1,'2 класс'!$A:$A,0)-7+'Итог по классам'!$B18,,,),"ш")</f>
        <v>0</v>
      </c>
      <c r="IK18" s="9">
        <f ca="1">COUNTIF(OFFSET(class2_1,MATCH(IK$1,'2 класс'!$A:$A,0)-7+'Итог по классам'!$B18,,,),"Ф")</f>
        <v>0</v>
      </c>
      <c r="IL18" s="1">
        <f ca="1">COUNTIF(OFFSET(class2_1,MATCH(IL$1,'2 класс'!$A:$A,0)-7+'Итог по классам'!$B18,,,),"р")</f>
        <v>0</v>
      </c>
      <c r="IM18" s="1">
        <f ca="1">COUNTIF(OFFSET(class2_1,MATCH(IM$1,'2 класс'!$A:$A,0)-7+'Итог по классам'!$B18,,,),"ш")</f>
        <v>0</v>
      </c>
      <c r="IN18" s="1">
        <f ca="1">COUNTIF(OFFSET(class2_2,MATCH(IN$1,'2 класс'!$A:$A,0)-7+'Итог по классам'!$B18,,,),"Ф")</f>
        <v>0</v>
      </c>
      <c r="IO18" s="1">
        <f ca="1">COUNTIF(OFFSET(class2_2,MATCH(IO$1,'2 класс'!$A:$A,0)-7+'Итог по классам'!$B18,,,),"р")</f>
        <v>0</v>
      </c>
      <c r="IP18" s="1">
        <f ca="1">COUNTIF(OFFSET(class2_2,MATCH(IP$1,'2 класс'!$A:$A,0)-7+'Итог по классам'!$B18,,,),"ш")</f>
        <v>0</v>
      </c>
      <c r="IQ18" s="9">
        <f ca="1">COUNTIF(OFFSET(class2_1,MATCH(IQ$1,'2 класс'!$A:$A,0)-7+'Итог по классам'!$B18,,,),"Ф")</f>
        <v>0</v>
      </c>
      <c r="IR18" s="1">
        <f ca="1">COUNTIF(OFFSET(class2_1,MATCH(IR$1,'2 класс'!$A:$A,0)-7+'Итог по классам'!$B18,,,),"р")</f>
        <v>0</v>
      </c>
      <c r="IS18" s="1">
        <f ca="1">COUNTIF(OFFSET(class2_1,MATCH(IS$1,'2 класс'!$A:$A,0)-7+'Итог по классам'!$B18,,,),"ш")</f>
        <v>0</v>
      </c>
      <c r="IT18" s="1">
        <f ca="1">COUNTIF(OFFSET(class2_2,MATCH(IT$1,'2 класс'!$A:$A,0)-7+'Итог по классам'!$B18,,,),"Ф")</f>
        <v>0</v>
      </c>
      <c r="IU18" s="1">
        <f ca="1">COUNTIF(OFFSET(class2_2,MATCH(IU$1,'2 класс'!$A:$A,0)-7+'Итог по классам'!$B18,,,),"р")</f>
        <v>0</v>
      </c>
      <c r="IV18" s="1">
        <f ca="1">COUNTIF(OFFSET(class2_2,MATCH(IV$1,'2 класс'!$A:$A,0)-7+'Итог по классам'!$B18,,,),"ш")</f>
        <v>0</v>
      </c>
    </row>
    <row r="19" spans="1:256" x14ac:dyDescent="0.25">
      <c r="A19">
        <f>'3 класс'!C2</f>
        <v>1</v>
      </c>
      <c r="B19" s="1"/>
      <c r="C19" s="7" t="s">
        <v>83</v>
      </c>
      <c r="D19" s="7"/>
      <c r="E19" s="87" t="str">
        <f ca="1">"3 "&amp;CLEAN(OFFSET(cl3name,(E$1-1)*15,,,))</f>
        <v xml:space="preserve">3 </v>
      </c>
      <c r="F19" s="88"/>
      <c r="G19" s="88"/>
      <c r="H19" s="88"/>
      <c r="I19" s="88"/>
      <c r="J19" s="88"/>
      <c r="K19" s="87" t="str">
        <f ca="1">"3 "&amp;CLEAN(OFFSET(cl3name,(K$1-1)*15,,,))</f>
        <v xml:space="preserve">3 </v>
      </c>
      <c r="L19" s="88"/>
      <c r="M19" s="88"/>
      <c r="N19" s="88"/>
      <c r="O19" s="88"/>
      <c r="P19" s="88"/>
      <c r="Q19" s="87" t="str">
        <f ca="1">"3 "&amp;CLEAN(OFFSET(cl3name,(Q$1-1)*15,,,))</f>
        <v xml:space="preserve">3 </v>
      </c>
      <c r="R19" s="88"/>
      <c r="S19" s="88"/>
      <c r="T19" s="88"/>
      <c r="U19" s="88"/>
      <c r="V19" s="88"/>
      <c r="W19" s="87" t="str">
        <f ca="1">"3 "&amp;CLEAN(OFFSET(cl3name,(W$1-1)*15,,,))</f>
        <v xml:space="preserve">3 </v>
      </c>
      <c r="X19" s="88"/>
      <c r="Y19" s="88"/>
      <c r="Z19" s="88"/>
      <c r="AA19" s="88"/>
      <c r="AB19" s="88"/>
      <c r="AC19" s="87" t="str">
        <f ca="1">"3 "&amp;CLEAN(OFFSET(cl3name,(AC$1-1)*15,,,))</f>
        <v xml:space="preserve">3 </v>
      </c>
      <c r="AD19" s="88"/>
      <c r="AE19" s="88"/>
      <c r="AF19" s="88"/>
      <c r="AG19" s="88"/>
      <c r="AH19" s="88"/>
      <c r="AI19" s="87" t="str">
        <f ca="1">"3 "&amp;CLEAN(OFFSET(cl3name,(AI$1-1)*15,,,))</f>
        <v xml:space="preserve">3 </v>
      </c>
      <c r="AJ19" s="88"/>
      <c r="AK19" s="88"/>
      <c r="AL19" s="88"/>
      <c r="AM19" s="88"/>
      <c r="AN19" s="88"/>
      <c r="AO19" s="87" t="str">
        <f ca="1">"3 "&amp;CLEAN(OFFSET(cl3name,(AO$1-1)*15,,,))</f>
        <v xml:space="preserve">3 </v>
      </c>
      <c r="AP19" s="88"/>
      <c r="AQ19" s="88"/>
      <c r="AR19" s="88"/>
      <c r="AS19" s="88"/>
      <c r="AT19" s="88"/>
      <c r="AU19" s="87" t="str">
        <f ca="1">"3 "&amp;CLEAN(OFFSET(cl3name,(AU$1-1)*15,,,))</f>
        <v xml:space="preserve">3 </v>
      </c>
      <c r="AV19" s="88"/>
      <c r="AW19" s="88"/>
      <c r="AX19" s="88"/>
      <c r="AY19" s="88"/>
      <c r="AZ19" s="88"/>
      <c r="BA19" s="87" t="str">
        <f ca="1">"3 "&amp;CLEAN(OFFSET(cl3name,(BA$1-1)*15,,,))</f>
        <v xml:space="preserve">3 </v>
      </c>
      <c r="BB19" s="88"/>
      <c r="BC19" s="88"/>
      <c r="BD19" s="88"/>
      <c r="BE19" s="88"/>
      <c r="BF19" s="88"/>
      <c r="BG19" s="87" t="str">
        <f ca="1">"3 "&amp;CLEAN(OFFSET(cl3name,(BG$1-1)*15,,,))</f>
        <v xml:space="preserve">3 </v>
      </c>
      <c r="BH19" s="88"/>
      <c r="BI19" s="88"/>
      <c r="BJ19" s="88"/>
      <c r="BK19" s="88"/>
      <c r="BL19" s="88"/>
      <c r="BM19" s="87" t="str">
        <f ca="1">"3 "&amp;CLEAN(OFFSET(cl3name,(BM$1-1)*15,,,))</f>
        <v xml:space="preserve">3 </v>
      </c>
      <c r="BN19" s="88"/>
      <c r="BO19" s="88"/>
      <c r="BP19" s="88"/>
      <c r="BQ19" s="88"/>
      <c r="BR19" s="88"/>
      <c r="BS19" s="87" t="str">
        <f ca="1">"3 "&amp;CLEAN(OFFSET(cl3name,(BS$1-1)*15,,,))</f>
        <v xml:space="preserve">3 </v>
      </c>
      <c r="BT19" s="88"/>
      <c r="BU19" s="88"/>
      <c r="BV19" s="88"/>
      <c r="BW19" s="88"/>
      <c r="BX19" s="88"/>
      <c r="BY19" s="87" t="str">
        <f ca="1">"3 "&amp;CLEAN(OFFSET(cl3name,(BY$1-1)*15,,,))</f>
        <v xml:space="preserve">3 </v>
      </c>
      <c r="BZ19" s="88"/>
      <c r="CA19" s="88"/>
      <c r="CB19" s="88"/>
      <c r="CC19" s="88"/>
      <c r="CD19" s="88"/>
      <c r="CE19" s="87" t="str">
        <f ca="1">"3 "&amp;CLEAN(OFFSET(cl3name,(CE$1-1)*15,,,))</f>
        <v xml:space="preserve">3 </v>
      </c>
      <c r="CF19" s="88"/>
      <c r="CG19" s="88"/>
      <c r="CH19" s="88"/>
      <c r="CI19" s="88"/>
      <c r="CJ19" s="88"/>
      <c r="CK19" s="87" t="str">
        <f ca="1">"3 "&amp;CLEAN(OFFSET(cl3name,(CK$1-1)*15,,,))</f>
        <v xml:space="preserve">3 </v>
      </c>
      <c r="CL19" s="88"/>
      <c r="CM19" s="88"/>
      <c r="CN19" s="88"/>
      <c r="CO19" s="88"/>
      <c r="CP19" s="88"/>
      <c r="CQ19" s="87" t="str">
        <f ca="1">"3 "&amp;CLEAN(OFFSET(cl3name,(CQ$1-1)*15,,,))</f>
        <v xml:space="preserve">3 </v>
      </c>
      <c r="CR19" s="88"/>
      <c r="CS19" s="88"/>
      <c r="CT19" s="88"/>
      <c r="CU19" s="88"/>
      <c r="CV19" s="88"/>
      <c r="CW19" s="87" t="str">
        <f ca="1">"3 "&amp;CLEAN(OFFSET(cl3name,(CW$1-1)*15,,,))</f>
        <v xml:space="preserve">3 </v>
      </c>
      <c r="CX19" s="88"/>
      <c r="CY19" s="88"/>
      <c r="CZ19" s="88"/>
      <c r="DA19" s="88"/>
      <c r="DB19" s="88"/>
      <c r="DC19" s="87" t="str">
        <f ca="1">"3 "&amp;CLEAN(OFFSET(cl3name,(DC$1-1)*15,,,))</f>
        <v xml:space="preserve">3 </v>
      </c>
      <c r="DD19" s="88"/>
      <c r="DE19" s="88"/>
      <c r="DF19" s="88"/>
      <c r="DG19" s="88"/>
      <c r="DH19" s="88"/>
      <c r="DI19" s="87" t="str">
        <f ca="1">"3 "&amp;CLEAN(OFFSET(cl3name,(DI$1-1)*15,,,))</f>
        <v xml:space="preserve">3 </v>
      </c>
      <c r="DJ19" s="88"/>
      <c r="DK19" s="88"/>
      <c r="DL19" s="88"/>
      <c r="DM19" s="88"/>
      <c r="DN19" s="88"/>
      <c r="DO19" s="87" t="str">
        <f ca="1">"3 "&amp;CLEAN(OFFSET(cl3name,(DO$1-1)*15,,,))</f>
        <v xml:space="preserve">3 </v>
      </c>
      <c r="DP19" s="88"/>
      <c r="DQ19" s="88"/>
      <c r="DR19" s="88"/>
      <c r="DS19" s="88"/>
      <c r="DT19" s="88"/>
      <c r="DU19" s="87" t="str">
        <f ca="1">"3 "&amp;CLEAN(OFFSET(cl3name,(DU$1-1)*15,,,))</f>
        <v xml:space="preserve">3 </v>
      </c>
      <c r="DV19" s="88"/>
      <c r="DW19" s="88"/>
      <c r="DX19" s="88"/>
      <c r="DY19" s="88"/>
      <c r="DZ19" s="88"/>
      <c r="EA19" s="87" t="str">
        <f ca="1">"3 "&amp;CLEAN(OFFSET(cl3name,(EA$1-1)*15,,,))</f>
        <v xml:space="preserve">3 </v>
      </c>
      <c r="EB19" s="88"/>
      <c r="EC19" s="88"/>
      <c r="ED19" s="88"/>
      <c r="EE19" s="88"/>
      <c r="EF19" s="88"/>
      <c r="EG19" s="87" t="str">
        <f ca="1">"3 "&amp;CLEAN(OFFSET(cl3name,(EG$1-1)*15,,,))</f>
        <v xml:space="preserve">3 </v>
      </c>
      <c r="EH19" s="88"/>
      <c r="EI19" s="88"/>
      <c r="EJ19" s="88"/>
      <c r="EK19" s="88"/>
      <c r="EL19" s="88"/>
      <c r="EM19" s="87" t="str">
        <f ca="1">"3 "&amp;CLEAN(OFFSET(cl3name,(EM$1-1)*15,,,))</f>
        <v xml:space="preserve">3 </v>
      </c>
      <c r="EN19" s="88"/>
      <c r="EO19" s="88"/>
      <c r="EP19" s="88"/>
      <c r="EQ19" s="88"/>
      <c r="ER19" s="88"/>
      <c r="ES19" s="87" t="str">
        <f ca="1">"3 "&amp;CLEAN(OFFSET(cl3name,(ES$1-1)*15,,,))</f>
        <v xml:space="preserve">3 </v>
      </c>
      <c r="ET19" s="88"/>
      <c r="EU19" s="88"/>
      <c r="EV19" s="88"/>
      <c r="EW19" s="88"/>
      <c r="EX19" s="88"/>
      <c r="EY19" s="87" t="str">
        <f ca="1">"3 "&amp;CLEAN(OFFSET(cl3name,(EY$1-1)*15,,,))</f>
        <v xml:space="preserve">3 </v>
      </c>
      <c r="EZ19" s="88"/>
      <c r="FA19" s="88"/>
      <c r="FB19" s="88"/>
      <c r="FC19" s="88"/>
      <c r="FD19" s="88"/>
      <c r="FE19" s="87" t="str">
        <f ca="1">"3 "&amp;CLEAN(OFFSET(cl3name,(FE$1-1)*15,,,))</f>
        <v xml:space="preserve">3 </v>
      </c>
      <c r="FF19" s="88"/>
      <c r="FG19" s="88"/>
      <c r="FH19" s="88"/>
      <c r="FI19" s="88"/>
      <c r="FJ19" s="88"/>
      <c r="FK19" s="87" t="str">
        <f ca="1">"3 "&amp;CLEAN(OFFSET(cl3name,(FK$1-1)*15,,,))</f>
        <v xml:space="preserve">3 </v>
      </c>
      <c r="FL19" s="88"/>
      <c r="FM19" s="88"/>
      <c r="FN19" s="88"/>
      <c r="FO19" s="88"/>
      <c r="FP19" s="88"/>
      <c r="FQ19" s="87" t="str">
        <f ca="1">"3 "&amp;CLEAN(OFFSET(cl3name,(FQ$1-1)*15,,,))</f>
        <v xml:space="preserve">3 </v>
      </c>
      <c r="FR19" s="88"/>
      <c r="FS19" s="88"/>
      <c r="FT19" s="88"/>
      <c r="FU19" s="88"/>
      <c r="FV19" s="88"/>
      <c r="FW19" s="87" t="str">
        <f ca="1">"3 "&amp;CLEAN(OFFSET(cl3name,(FW$1-1)*15,,,))</f>
        <v xml:space="preserve">3 </v>
      </c>
      <c r="FX19" s="88"/>
      <c r="FY19" s="88"/>
      <c r="FZ19" s="88"/>
      <c r="GA19" s="88"/>
      <c r="GB19" s="88"/>
      <c r="GC19" s="87" t="str">
        <f ca="1">"3 "&amp;CLEAN(OFFSET(cl3name,(GC$1-1)*15,,,))</f>
        <v xml:space="preserve">3 </v>
      </c>
      <c r="GD19" s="88"/>
      <c r="GE19" s="88"/>
      <c r="GF19" s="88"/>
      <c r="GG19" s="88"/>
      <c r="GH19" s="88"/>
      <c r="GI19" s="87" t="str">
        <f ca="1">"3 "&amp;CLEAN(OFFSET(cl3name,(GI$1-1)*15,,,))</f>
        <v xml:space="preserve">3 </v>
      </c>
      <c r="GJ19" s="88"/>
      <c r="GK19" s="88"/>
      <c r="GL19" s="88"/>
      <c r="GM19" s="88"/>
      <c r="GN19" s="88"/>
      <c r="GO19" s="87" t="str">
        <f ca="1">"3 "&amp;CLEAN(OFFSET(cl3name,(GO$1-1)*15,,,))</f>
        <v xml:space="preserve">3 </v>
      </c>
      <c r="GP19" s="88"/>
      <c r="GQ19" s="88"/>
      <c r="GR19" s="88"/>
      <c r="GS19" s="88"/>
      <c r="GT19" s="88"/>
      <c r="GU19" s="87" t="str">
        <f ca="1">"3 "&amp;CLEAN(OFFSET(cl3name,(GU$1-1)*15,,,))</f>
        <v xml:space="preserve">3 </v>
      </c>
      <c r="GV19" s="88"/>
      <c r="GW19" s="88"/>
      <c r="GX19" s="88"/>
      <c r="GY19" s="88"/>
      <c r="GZ19" s="88"/>
      <c r="HA19" s="87" t="str">
        <f ca="1">"3 "&amp;CLEAN(OFFSET(cl3name,(HA$1-1)*15,,,))</f>
        <v xml:space="preserve">3 </v>
      </c>
      <c r="HB19" s="88"/>
      <c r="HC19" s="88"/>
      <c r="HD19" s="88"/>
      <c r="HE19" s="88"/>
      <c r="HF19" s="88"/>
      <c r="HG19" s="87" t="str">
        <f ca="1">"3 "&amp;CLEAN(OFFSET(cl3name,(HG$1-1)*15,,,))</f>
        <v xml:space="preserve">3 </v>
      </c>
      <c r="HH19" s="88"/>
      <c r="HI19" s="88"/>
      <c r="HJ19" s="88"/>
      <c r="HK19" s="88"/>
      <c r="HL19" s="88"/>
      <c r="HM19" s="87" t="str">
        <f ca="1">"3 "&amp;CLEAN(OFFSET(cl3name,(HM$1-1)*15,,,))</f>
        <v xml:space="preserve">3 </v>
      </c>
      <c r="HN19" s="88"/>
      <c r="HO19" s="88"/>
      <c r="HP19" s="88"/>
      <c r="HQ19" s="88"/>
      <c r="HR19" s="88"/>
      <c r="HS19" s="87" t="str">
        <f ca="1">"3 "&amp;CLEAN(OFFSET(cl3name,(HS$1-1)*15,,,))</f>
        <v xml:space="preserve">3 </v>
      </c>
      <c r="HT19" s="88"/>
      <c r="HU19" s="88"/>
      <c r="HV19" s="88"/>
      <c r="HW19" s="88"/>
      <c r="HX19" s="88"/>
      <c r="HY19" s="87" t="str">
        <f ca="1">"3 "&amp;CLEAN(OFFSET(cl3name,(HY$1-1)*15,,,))</f>
        <v xml:space="preserve">3 </v>
      </c>
      <c r="HZ19" s="88"/>
      <c r="IA19" s="88"/>
      <c r="IB19" s="88"/>
      <c r="IC19" s="88"/>
      <c r="ID19" s="88"/>
      <c r="IE19" s="87" t="str">
        <f ca="1">"3 "&amp;CLEAN(OFFSET(cl3name,(IE$1-1)*15,,,))</f>
        <v xml:space="preserve">3 </v>
      </c>
      <c r="IF19" s="88"/>
      <c r="IG19" s="88"/>
      <c r="IH19" s="88"/>
      <c r="II19" s="88"/>
      <c r="IJ19" s="88"/>
      <c r="IK19" s="87" t="str">
        <f ca="1">"3 "&amp;CLEAN(OFFSET(cl3name,(IK$1-1)*15,,,))</f>
        <v xml:space="preserve">3 </v>
      </c>
      <c r="IL19" s="88"/>
      <c r="IM19" s="88"/>
      <c r="IN19" s="88"/>
      <c r="IO19" s="88"/>
      <c r="IP19" s="88"/>
      <c r="IQ19" s="87" t="str">
        <f ca="1">"3 "&amp;CLEAN(OFFSET(cl3name,(IQ$1-1)*15,,,))</f>
        <v xml:space="preserve">3 </v>
      </c>
      <c r="IR19" s="88"/>
      <c r="IS19" s="88"/>
      <c r="IT19" s="88"/>
      <c r="IU19" s="88"/>
      <c r="IV19" s="88"/>
    </row>
    <row r="20" spans="1:256" x14ac:dyDescent="0.25">
      <c r="A20">
        <f t="shared" ref="A20:A32" si="7">A19</f>
        <v>1</v>
      </c>
      <c r="B20" s="1">
        <v>1</v>
      </c>
      <c r="C20" s="8" t="s">
        <v>69</v>
      </c>
      <c r="D20" s="8" t="s">
        <v>83</v>
      </c>
      <c r="E20" s="1">
        <f ca="1">COUNTIF(OFFSET(class3_1,MATCH(E$1,'3 класс'!$A:$A,0)-7+'Итог по классам'!$B20,,,),"Ф")</f>
        <v>0</v>
      </c>
      <c r="F20" s="1">
        <f ca="1">COUNTIF(OFFSET(class3_1,MATCH(F$1,'3 класс'!$A:$A,0)-7+'Итог по классам'!$B20,,,),"р")</f>
        <v>0</v>
      </c>
      <c r="G20" s="1">
        <f ca="1">COUNTIF(OFFSET(class3_1,MATCH(G$1,'3 класс'!$A:$A,0)-7+'Итог по классам'!$B20,,,),"ш")</f>
        <v>5</v>
      </c>
      <c r="H20" s="1">
        <f ca="1">COUNTIF(OFFSET(class3_2,MATCH(H$1,'3 класс'!$A:$A,0)-7+'Итог по классам'!$B20,,,),"Ф")</f>
        <v>0</v>
      </c>
      <c r="I20" s="1">
        <f ca="1">COUNTIF(OFFSET(class3_2,MATCH(I$1,'3 класс'!$A:$A,0)-7+'Итог по классам'!$B20,,,),"р")</f>
        <v>0</v>
      </c>
      <c r="J20" s="1">
        <f ca="1">COUNTIF(OFFSET(class3_2,MATCH(J$1,'3 класс'!$A:$A,0)-7+'Итог по классам'!$B20,,,),"ш")</f>
        <v>6</v>
      </c>
      <c r="K20" s="9">
        <f ca="1">COUNTIF(OFFSET(class3_1,MATCH(K$1,'3 класс'!$A:$A,0)-7+'Итог по классам'!$B20,,,),"Ф")</f>
        <v>0</v>
      </c>
      <c r="L20" s="1">
        <f ca="1">COUNTIF(OFFSET(class3_1,MATCH(L$1,'3 класс'!$A:$A,0)-7+'Итог по классам'!$B20,,,),"р")</f>
        <v>0</v>
      </c>
      <c r="M20" s="1">
        <f ca="1">COUNTIF(OFFSET(class3_1,MATCH(M$1,'3 класс'!$A:$A,0)-7+'Итог по классам'!$B20,,,),"ш")</f>
        <v>0</v>
      </c>
      <c r="N20" s="1">
        <f ca="1">COUNTIF(OFFSET(class3_2,MATCH(N$1,'3 класс'!$A:$A,0)-7+'Итог по классам'!$B20,,,),"Ф")</f>
        <v>0</v>
      </c>
      <c r="O20" s="1">
        <f ca="1">COUNTIF(OFFSET(class3_2,MATCH(O$1,'3 класс'!$A:$A,0)-7+'Итог по классам'!$B20,,,),"р")</f>
        <v>0</v>
      </c>
      <c r="P20" s="1">
        <f ca="1">COUNTIF(OFFSET(class3_2,MATCH(P$1,'3 класс'!$A:$A,0)-7+'Итог по классам'!$B20,,,),"ш")</f>
        <v>0</v>
      </c>
      <c r="Q20" s="9">
        <f ca="1">COUNTIF(OFFSET(class3_1,MATCH(Q$1,'3 класс'!$A:$A,0)-7+'Итог по классам'!$B20,,,),"Ф")</f>
        <v>0</v>
      </c>
      <c r="R20" s="1">
        <f ca="1">COUNTIF(OFFSET(class3_1,MATCH(R$1,'3 класс'!$A:$A,0)-7+'Итог по классам'!$B20,,,),"р")</f>
        <v>0</v>
      </c>
      <c r="S20" s="1">
        <f ca="1">COUNTIF(OFFSET(class3_1,MATCH(S$1,'3 класс'!$A:$A,0)-7+'Итог по классам'!$B20,,,),"ш")</f>
        <v>0</v>
      </c>
      <c r="T20" s="1">
        <f ca="1">COUNTIF(OFFSET(class3_2,MATCH(T$1,'3 класс'!$A:$A,0)-7+'Итог по классам'!$B20,,,),"Ф")</f>
        <v>0</v>
      </c>
      <c r="U20" s="1">
        <f ca="1">COUNTIF(OFFSET(class3_2,MATCH(U$1,'3 класс'!$A:$A,0)-7+'Итог по классам'!$B20,,,),"р")</f>
        <v>0</v>
      </c>
      <c r="V20" s="1">
        <f ca="1">COUNTIF(OFFSET(class3_2,MATCH(V$1,'3 класс'!$A:$A,0)-7+'Итог по классам'!$B20,,,),"ш")</f>
        <v>0</v>
      </c>
      <c r="W20" s="9">
        <f ca="1">COUNTIF(OFFSET(class3_1,MATCH(W$1,'3 класс'!$A:$A,0)-7+'Итог по классам'!$B20,,,),"Ф")</f>
        <v>0</v>
      </c>
      <c r="X20" s="1">
        <f ca="1">COUNTIF(OFFSET(class3_1,MATCH(X$1,'3 класс'!$A:$A,0)-7+'Итог по классам'!$B20,,,),"р")</f>
        <v>0</v>
      </c>
      <c r="Y20" s="1">
        <f ca="1">COUNTIF(OFFSET(class3_1,MATCH(Y$1,'3 класс'!$A:$A,0)-7+'Итог по классам'!$B20,,,),"ш")</f>
        <v>0</v>
      </c>
      <c r="Z20" s="1">
        <f ca="1">COUNTIF(OFFSET(class3_2,MATCH(Z$1,'3 класс'!$A:$A,0)-7+'Итог по классам'!$B20,,,),"Ф")</f>
        <v>0</v>
      </c>
      <c r="AA20" s="1">
        <f ca="1">COUNTIF(OFFSET(class3_2,MATCH(AA$1,'3 класс'!$A:$A,0)-7+'Итог по классам'!$B20,,,),"р")</f>
        <v>0</v>
      </c>
      <c r="AB20" s="1">
        <f ca="1">COUNTIF(OFFSET(class3_2,MATCH(AB$1,'3 класс'!$A:$A,0)-7+'Итог по классам'!$B20,,,),"ш")</f>
        <v>0</v>
      </c>
      <c r="AC20" s="9">
        <f ca="1">COUNTIF(OFFSET(class3_1,MATCH(AC$1,'3 класс'!$A:$A,0)-7+'Итог по классам'!$B20,,,),"Ф")</f>
        <v>0</v>
      </c>
      <c r="AD20" s="1">
        <f ca="1">COUNTIF(OFFSET(class3_1,MATCH(AD$1,'3 класс'!$A:$A,0)-7+'Итог по классам'!$B20,,,),"р")</f>
        <v>0</v>
      </c>
      <c r="AE20" s="1">
        <f ca="1">COUNTIF(OFFSET(class3_1,MATCH(AE$1,'3 класс'!$A:$A,0)-7+'Итог по классам'!$B20,,,),"ш")</f>
        <v>0</v>
      </c>
      <c r="AF20" s="1">
        <f ca="1">COUNTIF(OFFSET(class3_2,MATCH(AF$1,'3 класс'!$A:$A,0)-7+'Итог по классам'!$B20,,,),"Ф")</f>
        <v>0</v>
      </c>
      <c r="AG20" s="1">
        <f ca="1">COUNTIF(OFFSET(class3_2,MATCH(AG$1,'3 класс'!$A:$A,0)-7+'Итог по классам'!$B20,,,),"р")</f>
        <v>0</v>
      </c>
      <c r="AH20" s="1">
        <f ca="1">COUNTIF(OFFSET(class3_2,MATCH(AH$1,'3 класс'!$A:$A,0)-7+'Итог по классам'!$B20,,,),"ш")</f>
        <v>0</v>
      </c>
      <c r="AI20" s="9">
        <f ca="1">COUNTIF(OFFSET(class3_1,MATCH(AI$1,'3 класс'!$A:$A,0)-7+'Итог по классам'!$B20,,,),"Ф")</f>
        <v>0</v>
      </c>
      <c r="AJ20" s="1">
        <f ca="1">COUNTIF(OFFSET(class3_1,MATCH(AJ$1,'3 класс'!$A:$A,0)-7+'Итог по классам'!$B20,,,),"р")</f>
        <v>0</v>
      </c>
      <c r="AK20" s="1">
        <f ca="1">COUNTIF(OFFSET(class3_1,MATCH(AK$1,'3 класс'!$A:$A,0)-7+'Итог по классам'!$B20,,,),"ш")</f>
        <v>0</v>
      </c>
      <c r="AL20" s="1">
        <f ca="1">COUNTIF(OFFSET(class3_2,MATCH(AL$1,'3 класс'!$A:$A,0)-7+'Итог по классам'!$B20,,,),"Ф")</f>
        <v>0</v>
      </c>
      <c r="AM20" s="1">
        <f ca="1">COUNTIF(OFFSET(class3_2,MATCH(AM$1,'3 класс'!$A:$A,0)-7+'Итог по классам'!$B20,,,),"р")</f>
        <v>0</v>
      </c>
      <c r="AN20" s="1">
        <f ca="1">COUNTIF(OFFSET(class3_2,MATCH(AN$1,'3 класс'!$A:$A,0)-7+'Итог по классам'!$B20,,,),"ш")</f>
        <v>0</v>
      </c>
      <c r="AO20" s="9">
        <f ca="1">COUNTIF(OFFSET(class3_1,MATCH(AO$1,'3 класс'!$A:$A,0)-7+'Итог по классам'!$B20,,,),"Ф")</f>
        <v>0</v>
      </c>
      <c r="AP20" s="1">
        <f ca="1">COUNTIF(OFFSET(class3_1,MATCH(AP$1,'3 класс'!$A:$A,0)-7+'Итог по классам'!$B20,,,),"р")</f>
        <v>0</v>
      </c>
      <c r="AQ20" s="1">
        <f ca="1">COUNTIF(OFFSET(class3_1,MATCH(AQ$1,'3 класс'!$A:$A,0)-7+'Итог по классам'!$B20,,,),"ш")</f>
        <v>0</v>
      </c>
      <c r="AR20" s="1">
        <f ca="1">COUNTIF(OFFSET(class3_2,MATCH(AR$1,'3 класс'!$A:$A,0)-7+'Итог по классам'!$B20,,,),"Ф")</f>
        <v>0</v>
      </c>
      <c r="AS20" s="1">
        <f ca="1">COUNTIF(OFFSET(class3_2,MATCH(AS$1,'3 класс'!$A:$A,0)-7+'Итог по классам'!$B20,,,),"р")</f>
        <v>0</v>
      </c>
      <c r="AT20" s="1">
        <f ca="1">COUNTIF(OFFSET(class3_2,MATCH(AT$1,'3 класс'!$A:$A,0)-7+'Итог по классам'!$B20,,,),"ш")</f>
        <v>0</v>
      </c>
      <c r="AU20" s="9">
        <f ca="1">COUNTIF(OFFSET(class3_1,MATCH(AU$1,'3 класс'!$A:$A,0)-7+'Итог по классам'!$B20,,,),"Ф")</f>
        <v>0</v>
      </c>
      <c r="AV20" s="1">
        <f ca="1">COUNTIF(OFFSET(class3_1,MATCH(AV$1,'3 класс'!$A:$A,0)-7+'Итог по классам'!$B20,,,),"р")</f>
        <v>0</v>
      </c>
      <c r="AW20" s="1">
        <f ca="1">COUNTIF(OFFSET(class3_1,MATCH(AW$1,'3 класс'!$A:$A,0)-7+'Итог по классам'!$B20,,,),"ш")</f>
        <v>0</v>
      </c>
      <c r="AX20" s="1">
        <f ca="1">COUNTIF(OFFSET(class3_2,MATCH(AX$1,'3 класс'!$A:$A,0)-7+'Итог по классам'!$B20,,,),"Ф")</f>
        <v>0</v>
      </c>
      <c r="AY20" s="1">
        <f ca="1">COUNTIF(OFFSET(class3_2,MATCH(AY$1,'3 класс'!$A:$A,0)-7+'Итог по классам'!$B20,,,),"р")</f>
        <v>0</v>
      </c>
      <c r="AZ20" s="1">
        <f ca="1">COUNTIF(OFFSET(class3_2,MATCH(AZ$1,'3 класс'!$A:$A,0)-7+'Итог по классам'!$B20,,,),"ш")</f>
        <v>0</v>
      </c>
      <c r="BA20" s="9">
        <f ca="1">COUNTIF(OFFSET(class3_1,MATCH(BA$1,'3 класс'!$A:$A,0)-7+'Итог по классам'!$B20,,,),"Ф")</f>
        <v>0</v>
      </c>
      <c r="BB20" s="1">
        <f ca="1">COUNTIF(OFFSET(class3_1,MATCH(BB$1,'3 класс'!$A:$A,0)-7+'Итог по классам'!$B20,,,),"р")</f>
        <v>0</v>
      </c>
      <c r="BC20" s="1">
        <f ca="1">COUNTIF(OFFSET(class3_1,MATCH(BC$1,'3 класс'!$A:$A,0)-7+'Итог по классам'!$B20,,,),"ш")</f>
        <v>0</v>
      </c>
      <c r="BD20" s="1">
        <f ca="1">COUNTIF(OFFSET(class3_2,MATCH(BD$1,'3 класс'!$A:$A,0)-7+'Итог по классам'!$B20,,,),"Ф")</f>
        <v>0</v>
      </c>
      <c r="BE20" s="1">
        <f ca="1">COUNTIF(OFFSET(class3_2,MATCH(BE$1,'3 класс'!$A:$A,0)-7+'Итог по классам'!$B20,,,),"р")</f>
        <v>0</v>
      </c>
      <c r="BF20" s="1">
        <f ca="1">COUNTIF(OFFSET(class3_2,MATCH(BF$1,'3 класс'!$A:$A,0)-7+'Итог по классам'!$B20,,,),"ш")</f>
        <v>0</v>
      </c>
      <c r="BG20" s="9">
        <f ca="1">COUNTIF(OFFSET(class3_1,MATCH(BG$1,'3 класс'!$A:$A,0)-7+'Итог по классам'!$B20,,,),"Ф")</f>
        <v>0</v>
      </c>
      <c r="BH20" s="1">
        <f ca="1">COUNTIF(OFFSET(class3_1,MATCH(BH$1,'3 класс'!$A:$A,0)-7+'Итог по классам'!$B20,,,),"р")</f>
        <v>0</v>
      </c>
      <c r="BI20" s="1">
        <f ca="1">COUNTIF(OFFSET(class3_1,MATCH(BI$1,'3 класс'!$A:$A,0)-7+'Итог по классам'!$B20,,,),"ш")</f>
        <v>0</v>
      </c>
      <c r="BJ20" s="1">
        <f ca="1">COUNTIF(OFFSET(class3_2,MATCH(BJ$1,'3 класс'!$A:$A,0)-7+'Итог по классам'!$B20,,,),"Ф")</f>
        <v>0</v>
      </c>
      <c r="BK20" s="1">
        <f ca="1">COUNTIF(OFFSET(class3_2,MATCH(BK$1,'3 класс'!$A:$A,0)-7+'Итог по классам'!$B20,,,),"р")</f>
        <v>0</v>
      </c>
      <c r="BL20" s="1">
        <f ca="1">COUNTIF(OFFSET(class3_2,MATCH(BL$1,'3 класс'!$A:$A,0)-7+'Итог по классам'!$B20,,,),"ш")</f>
        <v>0</v>
      </c>
      <c r="BM20" s="9">
        <f ca="1">COUNTIF(OFFSET(class3_1,MATCH(BM$1,'3 класс'!$A:$A,0)-7+'Итог по классам'!$B20,,,),"Ф")</f>
        <v>0</v>
      </c>
      <c r="BN20" s="1">
        <f ca="1">COUNTIF(OFFSET(class3_1,MATCH(BN$1,'3 класс'!$A:$A,0)-7+'Итог по классам'!$B20,,,),"р")</f>
        <v>0</v>
      </c>
      <c r="BO20" s="1">
        <f ca="1">COUNTIF(OFFSET(class3_1,MATCH(BO$1,'3 класс'!$A:$A,0)-7+'Итог по классам'!$B20,,,),"ш")</f>
        <v>0</v>
      </c>
      <c r="BP20" s="1">
        <f ca="1">COUNTIF(OFFSET(class3_2,MATCH(BP$1,'3 класс'!$A:$A,0)-7+'Итог по классам'!$B20,,,),"Ф")</f>
        <v>0</v>
      </c>
      <c r="BQ20" s="1">
        <f ca="1">COUNTIF(OFFSET(class3_2,MATCH(BQ$1,'3 класс'!$A:$A,0)-7+'Итог по классам'!$B20,,,),"р")</f>
        <v>0</v>
      </c>
      <c r="BR20" s="1">
        <f ca="1">COUNTIF(OFFSET(class3_2,MATCH(BR$1,'3 класс'!$A:$A,0)-7+'Итог по классам'!$B20,,,),"ш")</f>
        <v>0</v>
      </c>
      <c r="BS20" s="9">
        <f ca="1">COUNTIF(OFFSET(class3_1,MATCH(BS$1,'3 класс'!$A:$A,0)-7+'Итог по классам'!$B20,,,),"Ф")</f>
        <v>0</v>
      </c>
      <c r="BT20" s="1">
        <f ca="1">COUNTIF(OFFSET(class3_1,MATCH(BT$1,'3 класс'!$A:$A,0)-7+'Итог по классам'!$B20,,,),"р")</f>
        <v>0</v>
      </c>
      <c r="BU20" s="1">
        <f ca="1">COUNTIF(OFFSET(class3_1,MATCH(BU$1,'3 класс'!$A:$A,0)-7+'Итог по классам'!$B20,,,),"ш")</f>
        <v>0</v>
      </c>
      <c r="BV20" s="1">
        <f ca="1">COUNTIF(OFFSET(class3_2,MATCH(BV$1,'3 класс'!$A:$A,0)-7+'Итог по классам'!$B20,,,),"Ф")</f>
        <v>0</v>
      </c>
      <c r="BW20" s="1">
        <f ca="1">COUNTIF(OFFSET(class3_2,MATCH(BW$1,'3 класс'!$A:$A,0)-7+'Итог по классам'!$B20,,,),"р")</f>
        <v>0</v>
      </c>
      <c r="BX20" s="1">
        <f ca="1">COUNTIF(OFFSET(class3_2,MATCH(BX$1,'3 класс'!$A:$A,0)-7+'Итог по классам'!$B20,,,),"ш")</f>
        <v>0</v>
      </c>
      <c r="BY20" s="9">
        <f ca="1">COUNTIF(OFFSET(class3_1,MATCH(BY$1,'3 класс'!$A:$A,0)-7+'Итог по классам'!$B20,,,),"Ф")</f>
        <v>0</v>
      </c>
      <c r="BZ20" s="1">
        <f ca="1">COUNTIF(OFFSET(class3_1,MATCH(BZ$1,'3 класс'!$A:$A,0)-7+'Итог по классам'!$B20,,,),"р")</f>
        <v>0</v>
      </c>
      <c r="CA20" s="1">
        <f ca="1">COUNTIF(OFFSET(class3_1,MATCH(CA$1,'3 класс'!$A:$A,0)-7+'Итог по классам'!$B20,,,),"ш")</f>
        <v>0</v>
      </c>
      <c r="CB20" s="1">
        <f ca="1">COUNTIF(OFFSET(class3_2,MATCH(CB$1,'3 класс'!$A:$A,0)-7+'Итог по классам'!$B20,,,),"Ф")</f>
        <v>0</v>
      </c>
      <c r="CC20" s="1">
        <f ca="1">COUNTIF(OFFSET(class3_2,MATCH(CC$1,'3 класс'!$A:$A,0)-7+'Итог по классам'!$B20,,,),"р")</f>
        <v>0</v>
      </c>
      <c r="CD20" s="1">
        <f ca="1">COUNTIF(OFFSET(class3_2,MATCH(CD$1,'3 класс'!$A:$A,0)-7+'Итог по классам'!$B20,,,),"ш")</f>
        <v>0</v>
      </c>
      <c r="CE20" s="9">
        <f ca="1">COUNTIF(OFFSET(class3_1,MATCH(CE$1,'3 класс'!$A:$A,0)-7+'Итог по классам'!$B20,,,),"Ф")</f>
        <v>0</v>
      </c>
      <c r="CF20" s="1">
        <f ca="1">COUNTIF(OFFSET(class3_1,MATCH(CF$1,'3 класс'!$A:$A,0)-7+'Итог по классам'!$B20,,,),"р")</f>
        <v>0</v>
      </c>
      <c r="CG20" s="1">
        <f ca="1">COUNTIF(OFFSET(class3_1,MATCH(CG$1,'3 класс'!$A:$A,0)-7+'Итог по классам'!$B20,,,),"ш")</f>
        <v>0</v>
      </c>
      <c r="CH20" s="1">
        <f ca="1">COUNTIF(OFFSET(class3_2,MATCH(CH$1,'3 класс'!$A:$A,0)-7+'Итог по классам'!$B20,,,),"Ф")</f>
        <v>0</v>
      </c>
      <c r="CI20" s="1">
        <f ca="1">COUNTIF(OFFSET(class3_2,MATCH(CI$1,'3 класс'!$A:$A,0)-7+'Итог по классам'!$B20,,,),"р")</f>
        <v>0</v>
      </c>
      <c r="CJ20" s="1">
        <f ca="1">COUNTIF(OFFSET(class3_2,MATCH(CJ$1,'3 класс'!$A:$A,0)-7+'Итог по классам'!$B20,,,),"ш")</f>
        <v>0</v>
      </c>
      <c r="CK20" s="9">
        <f ca="1">COUNTIF(OFFSET(class3_1,MATCH(CK$1,'3 класс'!$A:$A,0)-7+'Итог по классам'!$B20,,,),"Ф")</f>
        <v>0</v>
      </c>
      <c r="CL20" s="1">
        <f ca="1">COUNTIF(OFFSET(class3_1,MATCH(CL$1,'3 класс'!$A:$A,0)-7+'Итог по классам'!$B20,,,),"р")</f>
        <v>0</v>
      </c>
      <c r="CM20" s="1">
        <f ca="1">COUNTIF(OFFSET(class3_1,MATCH(CM$1,'3 класс'!$A:$A,0)-7+'Итог по классам'!$B20,,,),"ш")</f>
        <v>0</v>
      </c>
      <c r="CN20" s="1">
        <f ca="1">COUNTIF(OFFSET(class3_2,MATCH(CN$1,'3 класс'!$A:$A,0)-7+'Итог по классам'!$B20,,,),"Ф")</f>
        <v>0</v>
      </c>
      <c r="CO20" s="1">
        <f ca="1">COUNTIF(OFFSET(class3_2,MATCH(CO$1,'3 класс'!$A:$A,0)-7+'Итог по классам'!$B20,,,),"р")</f>
        <v>0</v>
      </c>
      <c r="CP20" s="1">
        <f ca="1">COUNTIF(OFFSET(class3_2,MATCH(CP$1,'3 класс'!$A:$A,0)-7+'Итог по классам'!$B20,,,),"ш")</f>
        <v>0</v>
      </c>
      <c r="CQ20" s="9">
        <f ca="1">COUNTIF(OFFSET(class3_1,MATCH(CQ$1,'3 класс'!$A:$A,0)-7+'Итог по классам'!$B20,,,),"Ф")</f>
        <v>0</v>
      </c>
      <c r="CR20" s="1">
        <f ca="1">COUNTIF(OFFSET(class3_1,MATCH(CR$1,'3 класс'!$A:$A,0)-7+'Итог по классам'!$B20,,,),"р")</f>
        <v>0</v>
      </c>
      <c r="CS20" s="1">
        <f ca="1">COUNTIF(OFFSET(class3_1,MATCH(CS$1,'3 класс'!$A:$A,0)-7+'Итог по классам'!$B20,,,),"ш")</f>
        <v>0</v>
      </c>
      <c r="CT20" s="1">
        <f ca="1">COUNTIF(OFFSET(class3_2,MATCH(CT$1,'3 класс'!$A:$A,0)-7+'Итог по классам'!$B20,,,),"Ф")</f>
        <v>0</v>
      </c>
      <c r="CU20" s="1">
        <f ca="1">COUNTIF(OFFSET(class3_2,MATCH(CU$1,'3 класс'!$A:$A,0)-7+'Итог по классам'!$B20,,,),"р")</f>
        <v>0</v>
      </c>
      <c r="CV20" s="1">
        <f ca="1">COUNTIF(OFFSET(class3_2,MATCH(CV$1,'3 класс'!$A:$A,0)-7+'Итог по классам'!$B20,,,),"ш")</f>
        <v>0</v>
      </c>
      <c r="CW20" s="9">
        <f ca="1">COUNTIF(OFFSET(class3_1,MATCH(CW$1,'3 класс'!$A:$A,0)-7+'Итог по классам'!$B20,,,),"Ф")</f>
        <v>0</v>
      </c>
      <c r="CX20" s="1">
        <f ca="1">COUNTIF(OFFSET(class3_1,MATCH(CX$1,'3 класс'!$A:$A,0)-7+'Итог по классам'!$B20,,,),"р")</f>
        <v>0</v>
      </c>
      <c r="CY20" s="1">
        <f ca="1">COUNTIF(OFFSET(class3_1,MATCH(CY$1,'3 класс'!$A:$A,0)-7+'Итог по классам'!$B20,,,),"ш")</f>
        <v>0</v>
      </c>
      <c r="CZ20" s="1">
        <f ca="1">COUNTIF(OFFSET(class3_2,MATCH(CZ$1,'3 класс'!$A:$A,0)-7+'Итог по классам'!$B20,,,),"Ф")</f>
        <v>0</v>
      </c>
      <c r="DA20" s="1">
        <f ca="1">COUNTIF(OFFSET(class3_2,MATCH(DA$1,'3 класс'!$A:$A,0)-7+'Итог по классам'!$B20,,,),"р")</f>
        <v>0</v>
      </c>
      <c r="DB20" s="1">
        <f ca="1">COUNTIF(OFFSET(class3_2,MATCH(DB$1,'3 класс'!$A:$A,0)-7+'Итог по классам'!$B20,,,),"ш")</f>
        <v>0</v>
      </c>
      <c r="DC20" s="9">
        <f ca="1">COUNTIF(OFFSET(class3_1,MATCH(DC$1,'3 класс'!$A:$A,0)-7+'Итог по классам'!$B20,,,),"Ф")</f>
        <v>0</v>
      </c>
      <c r="DD20" s="1">
        <f ca="1">COUNTIF(OFFSET(class3_1,MATCH(DD$1,'3 класс'!$A:$A,0)-7+'Итог по классам'!$B20,,,),"р")</f>
        <v>0</v>
      </c>
      <c r="DE20" s="1">
        <f ca="1">COUNTIF(OFFSET(class3_1,MATCH(DE$1,'3 класс'!$A:$A,0)-7+'Итог по классам'!$B20,,,),"ш")</f>
        <v>0</v>
      </c>
      <c r="DF20" s="1">
        <f ca="1">COUNTIF(OFFSET(class3_2,MATCH(DF$1,'3 класс'!$A:$A,0)-7+'Итог по классам'!$B20,,,),"Ф")</f>
        <v>0</v>
      </c>
      <c r="DG20" s="1">
        <f ca="1">COUNTIF(OFFSET(class3_2,MATCH(DG$1,'3 класс'!$A:$A,0)-7+'Итог по классам'!$B20,,,),"р")</f>
        <v>0</v>
      </c>
      <c r="DH20" s="1">
        <f ca="1">COUNTIF(OFFSET(class3_2,MATCH(DH$1,'3 класс'!$A:$A,0)-7+'Итог по классам'!$B20,,,),"ш")</f>
        <v>0</v>
      </c>
      <c r="DI20" s="9">
        <f ca="1">COUNTIF(OFFSET(class3_1,MATCH(DI$1,'3 класс'!$A:$A,0)-7+'Итог по классам'!$B20,,,),"Ф")</f>
        <v>0</v>
      </c>
      <c r="DJ20" s="1">
        <f ca="1">COUNTIF(OFFSET(class3_1,MATCH(DJ$1,'3 класс'!$A:$A,0)-7+'Итог по классам'!$B20,,,),"р")</f>
        <v>0</v>
      </c>
      <c r="DK20" s="1">
        <f ca="1">COUNTIF(OFFSET(class3_1,MATCH(DK$1,'3 класс'!$A:$A,0)-7+'Итог по классам'!$B20,,,),"ш")</f>
        <v>0</v>
      </c>
      <c r="DL20" s="1">
        <f ca="1">COUNTIF(OFFSET(class3_2,MATCH(DL$1,'3 класс'!$A:$A,0)-7+'Итог по классам'!$B20,,,),"Ф")</f>
        <v>0</v>
      </c>
      <c r="DM20" s="1">
        <f ca="1">COUNTIF(OFFSET(class3_2,MATCH(DM$1,'3 класс'!$A:$A,0)-7+'Итог по классам'!$B20,,,),"р")</f>
        <v>0</v>
      </c>
      <c r="DN20" s="1">
        <f ca="1">COUNTIF(OFFSET(class3_2,MATCH(DN$1,'3 класс'!$A:$A,0)-7+'Итог по классам'!$B20,,,),"ш")</f>
        <v>0</v>
      </c>
      <c r="DO20" s="9">
        <f ca="1">COUNTIF(OFFSET(class3_1,MATCH(DO$1,'3 класс'!$A:$A,0)-7+'Итог по классам'!$B20,,,),"Ф")</f>
        <v>0</v>
      </c>
      <c r="DP20" s="1">
        <f ca="1">COUNTIF(OFFSET(class3_1,MATCH(DP$1,'3 класс'!$A:$A,0)-7+'Итог по классам'!$B20,,,),"р")</f>
        <v>0</v>
      </c>
      <c r="DQ20" s="1">
        <f ca="1">COUNTIF(OFFSET(class3_1,MATCH(DQ$1,'3 класс'!$A:$A,0)-7+'Итог по классам'!$B20,,,),"ш")</f>
        <v>0</v>
      </c>
      <c r="DR20" s="1">
        <f ca="1">COUNTIF(OFFSET(class3_2,MATCH(DR$1,'3 класс'!$A:$A,0)-7+'Итог по классам'!$B20,,,),"Ф")</f>
        <v>0</v>
      </c>
      <c r="DS20" s="1">
        <f ca="1">COUNTIF(OFFSET(class3_2,MATCH(DS$1,'3 класс'!$A:$A,0)-7+'Итог по классам'!$B20,,,),"р")</f>
        <v>0</v>
      </c>
      <c r="DT20" s="1">
        <f ca="1">COUNTIF(OFFSET(class3_2,MATCH(DT$1,'3 класс'!$A:$A,0)-7+'Итог по классам'!$B20,,,),"ш")</f>
        <v>0</v>
      </c>
      <c r="DU20" s="9">
        <f ca="1">COUNTIF(OFFSET(class3_1,MATCH(DU$1,'3 класс'!$A:$A,0)-7+'Итог по классам'!$B20,,,),"Ф")</f>
        <v>0</v>
      </c>
      <c r="DV20" s="1">
        <f ca="1">COUNTIF(OFFSET(class3_1,MATCH(DV$1,'3 класс'!$A:$A,0)-7+'Итог по классам'!$B20,,,),"р")</f>
        <v>0</v>
      </c>
      <c r="DW20" s="1">
        <f ca="1">COUNTIF(OFFSET(class3_1,MATCH(DW$1,'3 класс'!$A:$A,0)-7+'Итог по классам'!$B20,,,),"ш")</f>
        <v>0</v>
      </c>
      <c r="DX20" s="1">
        <f ca="1">COUNTIF(OFFSET(class3_2,MATCH(DX$1,'3 класс'!$A:$A,0)-7+'Итог по классам'!$B20,,,),"Ф")</f>
        <v>0</v>
      </c>
      <c r="DY20" s="1">
        <f ca="1">COUNTIF(OFFSET(class3_2,MATCH(DY$1,'3 класс'!$A:$A,0)-7+'Итог по классам'!$B20,,,),"р")</f>
        <v>0</v>
      </c>
      <c r="DZ20" s="1">
        <f ca="1">COUNTIF(OFFSET(class3_2,MATCH(DZ$1,'3 класс'!$A:$A,0)-7+'Итог по классам'!$B20,,,),"ш")</f>
        <v>0</v>
      </c>
      <c r="EA20" s="9">
        <f ca="1">COUNTIF(OFFSET(class3_1,MATCH(EA$1,'3 класс'!$A:$A,0)-7+'Итог по классам'!$B20,,,),"Ф")</f>
        <v>0</v>
      </c>
      <c r="EB20" s="1">
        <f ca="1">COUNTIF(OFFSET(class3_1,MATCH(EB$1,'3 класс'!$A:$A,0)-7+'Итог по классам'!$B20,,,),"р")</f>
        <v>0</v>
      </c>
      <c r="EC20" s="1">
        <f ca="1">COUNTIF(OFFSET(class3_1,MATCH(EC$1,'3 класс'!$A:$A,0)-7+'Итог по классам'!$B20,,,),"ш")</f>
        <v>0</v>
      </c>
      <c r="ED20" s="1">
        <f ca="1">COUNTIF(OFFSET(class3_2,MATCH(ED$1,'3 класс'!$A:$A,0)-7+'Итог по классам'!$B20,,,),"Ф")</f>
        <v>0</v>
      </c>
      <c r="EE20" s="1">
        <f ca="1">COUNTIF(OFFSET(class3_2,MATCH(EE$1,'3 класс'!$A:$A,0)-7+'Итог по классам'!$B20,,,),"р")</f>
        <v>0</v>
      </c>
      <c r="EF20" s="1">
        <f ca="1">COUNTIF(OFFSET(class3_2,MATCH(EF$1,'3 класс'!$A:$A,0)-7+'Итог по классам'!$B20,,,),"ш")</f>
        <v>0</v>
      </c>
      <c r="EG20" s="9">
        <f ca="1">COUNTIF(OFFSET(class3_1,MATCH(EG$1,'3 класс'!$A:$A,0)-7+'Итог по классам'!$B20,,,),"Ф")</f>
        <v>0</v>
      </c>
      <c r="EH20" s="1">
        <f ca="1">COUNTIF(OFFSET(class3_1,MATCH(EH$1,'3 класс'!$A:$A,0)-7+'Итог по классам'!$B20,,,),"р")</f>
        <v>0</v>
      </c>
      <c r="EI20" s="1">
        <f ca="1">COUNTIF(OFFSET(class3_1,MATCH(EI$1,'3 класс'!$A:$A,0)-7+'Итог по классам'!$B20,,,),"ш")</f>
        <v>0</v>
      </c>
      <c r="EJ20" s="1">
        <f ca="1">COUNTIF(OFFSET(class3_2,MATCH(EJ$1,'3 класс'!$A:$A,0)-7+'Итог по классам'!$B20,,,),"Ф")</f>
        <v>0</v>
      </c>
      <c r="EK20" s="1">
        <f ca="1">COUNTIF(OFFSET(class3_2,MATCH(EK$1,'3 класс'!$A:$A,0)-7+'Итог по классам'!$B20,,,),"р")</f>
        <v>0</v>
      </c>
      <c r="EL20" s="1">
        <f ca="1">COUNTIF(OFFSET(class3_2,MATCH(EL$1,'3 класс'!$A:$A,0)-7+'Итог по классам'!$B20,,,),"ш")</f>
        <v>0</v>
      </c>
      <c r="EM20" s="9">
        <f ca="1">COUNTIF(OFFSET(class3_1,MATCH(EM$1,'3 класс'!$A:$A,0)-7+'Итог по классам'!$B20,,,),"Ф")</f>
        <v>0</v>
      </c>
      <c r="EN20" s="1">
        <f ca="1">COUNTIF(OFFSET(class3_1,MATCH(EN$1,'3 класс'!$A:$A,0)-7+'Итог по классам'!$B20,,,),"р")</f>
        <v>0</v>
      </c>
      <c r="EO20" s="1">
        <f ca="1">COUNTIF(OFFSET(class3_1,MATCH(EO$1,'3 класс'!$A:$A,0)-7+'Итог по классам'!$B20,,,),"ш")</f>
        <v>0</v>
      </c>
      <c r="EP20" s="1">
        <f ca="1">COUNTIF(OFFSET(class3_2,MATCH(EP$1,'3 класс'!$A:$A,0)-7+'Итог по классам'!$B20,,,),"Ф")</f>
        <v>0</v>
      </c>
      <c r="EQ20" s="1">
        <f ca="1">COUNTIF(OFFSET(class3_2,MATCH(EQ$1,'3 класс'!$A:$A,0)-7+'Итог по классам'!$B20,,,),"р")</f>
        <v>0</v>
      </c>
      <c r="ER20" s="1">
        <f ca="1">COUNTIF(OFFSET(class3_2,MATCH(ER$1,'3 класс'!$A:$A,0)-7+'Итог по классам'!$B20,,,),"ш")</f>
        <v>0</v>
      </c>
      <c r="ES20" s="9">
        <f ca="1">COUNTIF(OFFSET(class3_1,MATCH(ES$1,'3 класс'!$A:$A,0)-7+'Итог по классам'!$B20,,,),"Ф")</f>
        <v>0</v>
      </c>
      <c r="ET20" s="1">
        <f ca="1">COUNTIF(OFFSET(class3_1,MATCH(ET$1,'3 класс'!$A:$A,0)-7+'Итог по классам'!$B20,,,),"р")</f>
        <v>0</v>
      </c>
      <c r="EU20" s="1">
        <f ca="1">COUNTIF(OFFSET(class3_1,MATCH(EU$1,'3 класс'!$A:$A,0)-7+'Итог по классам'!$B20,,,),"ш")</f>
        <v>0</v>
      </c>
      <c r="EV20" s="1">
        <f ca="1">COUNTIF(OFFSET(class3_2,MATCH(EV$1,'3 класс'!$A:$A,0)-7+'Итог по классам'!$B20,,,),"Ф")</f>
        <v>0</v>
      </c>
      <c r="EW20" s="1">
        <f ca="1">COUNTIF(OFFSET(class3_2,MATCH(EW$1,'3 класс'!$A:$A,0)-7+'Итог по классам'!$B20,,,),"р")</f>
        <v>0</v>
      </c>
      <c r="EX20" s="1">
        <f ca="1">COUNTIF(OFFSET(class3_2,MATCH(EX$1,'3 класс'!$A:$A,0)-7+'Итог по классам'!$B20,,,),"ш")</f>
        <v>0</v>
      </c>
      <c r="EY20" s="9">
        <f ca="1">COUNTIF(OFFSET(class3_1,MATCH(EY$1,'3 класс'!$A:$A,0)-7+'Итог по классам'!$B20,,,),"Ф")</f>
        <v>0</v>
      </c>
      <c r="EZ20" s="1">
        <f ca="1">COUNTIF(OFFSET(class3_1,MATCH(EZ$1,'3 класс'!$A:$A,0)-7+'Итог по классам'!$B20,,,),"р")</f>
        <v>0</v>
      </c>
      <c r="FA20" s="1">
        <f ca="1">COUNTIF(OFFSET(class3_1,MATCH(FA$1,'3 класс'!$A:$A,0)-7+'Итог по классам'!$B20,,,),"ш")</f>
        <v>0</v>
      </c>
      <c r="FB20" s="1">
        <f ca="1">COUNTIF(OFFSET(class3_2,MATCH(FB$1,'3 класс'!$A:$A,0)-7+'Итог по классам'!$B20,,,),"Ф")</f>
        <v>0</v>
      </c>
      <c r="FC20" s="1">
        <f ca="1">COUNTIF(OFFSET(class3_2,MATCH(FC$1,'3 класс'!$A:$A,0)-7+'Итог по классам'!$B20,,,),"р")</f>
        <v>0</v>
      </c>
      <c r="FD20" s="1">
        <f ca="1">COUNTIF(OFFSET(class3_2,MATCH(FD$1,'3 класс'!$A:$A,0)-7+'Итог по классам'!$B20,,,),"ш")</f>
        <v>0</v>
      </c>
      <c r="FE20" s="9">
        <f ca="1">COUNTIF(OFFSET(class3_1,MATCH(FE$1,'3 класс'!$A:$A,0)-7+'Итог по классам'!$B20,,,),"Ф")</f>
        <v>0</v>
      </c>
      <c r="FF20" s="1">
        <f ca="1">COUNTIF(OFFSET(class3_1,MATCH(FF$1,'3 класс'!$A:$A,0)-7+'Итог по классам'!$B20,,,),"р")</f>
        <v>0</v>
      </c>
      <c r="FG20" s="1">
        <f ca="1">COUNTIF(OFFSET(class3_1,MATCH(FG$1,'3 класс'!$A:$A,0)-7+'Итог по классам'!$B20,,,),"ш")</f>
        <v>0</v>
      </c>
      <c r="FH20" s="1">
        <f ca="1">COUNTIF(OFFSET(class3_2,MATCH(FH$1,'3 класс'!$A:$A,0)-7+'Итог по классам'!$B20,,,),"Ф")</f>
        <v>0</v>
      </c>
      <c r="FI20" s="1">
        <f ca="1">COUNTIF(OFFSET(class3_2,MATCH(FI$1,'3 класс'!$A:$A,0)-7+'Итог по классам'!$B20,,,),"р")</f>
        <v>0</v>
      </c>
      <c r="FJ20" s="1">
        <f ca="1">COUNTIF(OFFSET(class3_2,MATCH(FJ$1,'3 класс'!$A:$A,0)-7+'Итог по классам'!$B20,,,),"ш")</f>
        <v>0</v>
      </c>
      <c r="FK20" s="9">
        <f ca="1">COUNTIF(OFFSET(class3_1,MATCH(FK$1,'3 класс'!$A:$A,0)-7+'Итог по классам'!$B20,,,),"Ф")</f>
        <v>0</v>
      </c>
      <c r="FL20" s="1">
        <f ca="1">COUNTIF(OFFSET(class3_1,MATCH(FL$1,'3 класс'!$A:$A,0)-7+'Итог по классам'!$B20,,,),"р")</f>
        <v>0</v>
      </c>
      <c r="FM20" s="1">
        <f ca="1">COUNTIF(OFFSET(class3_1,MATCH(FM$1,'3 класс'!$A:$A,0)-7+'Итог по классам'!$B20,,,),"ш")</f>
        <v>0</v>
      </c>
      <c r="FN20" s="1">
        <f ca="1">COUNTIF(OFFSET(class3_2,MATCH(FN$1,'3 класс'!$A:$A,0)-7+'Итог по классам'!$B20,,,),"Ф")</f>
        <v>0</v>
      </c>
      <c r="FO20" s="1">
        <f ca="1">COUNTIF(OFFSET(class3_2,MATCH(FO$1,'3 класс'!$A:$A,0)-7+'Итог по классам'!$B20,,,),"р")</f>
        <v>0</v>
      </c>
      <c r="FP20" s="1">
        <f ca="1">COUNTIF(OFFSET(class3_2,MATCH(FP$1,'3 класс'!$A:$A,0)-7+'Итог по классам'!$B20,,,),"ш")</f>
        <v>0</v>
      </c>
      <c r="FQ20" s="9">
        <f ca="1">COUNTIF(OFFSET(class3_1,MATCH(FQ$1,'3 класс'!$A:$A,0)-7+'Итог по классам'!$B20,,,),"Ф")</f>
        <v>0</v>
      </c>
      <c r="FR20" s="1">
        <f ca="1">COUNTIF(OFFSET(class3_1,MATCH(FR$1,'3 класс'!$A:$A,0)-7+'Итог по классам'!$B20,,,),"р")</f>
        <v>0</v>
      </c>
      <c r="FS20" s="1">
        <f ca="1">COUNTIF(OFFSET(class3_1,MATCH(FS$1,'3 класс'!$A:$A,0)-7+'Итог по классам'!$B20,,,),"ш")</f>
        <v>0</v>
      </c>
      <c r="FT20" s="1">
        <f ca="1">COUNTIF(OFFSET(class3_2,MATCH(FT$1,'3 класс'!$A:$A,0)-7+'Итог по классам'!$B20,,,),"Ф")</f>
        <v>0</v>
      </c>
      <c r="FU20" s="1">
        <f ca="1">COUNTIF(OFFSET(class3_2,MATCH(FU$1,'3 класс'!$A:$A,0)-7+'Итог по классам'!$B20,,,),"р")</f>
        <v>0</v>
      </c>
      <c r="FV20" s="1">
        <f ca="1">COUNTIF(OFFSET(class3_2,MATCH(FV$1,'3 класс'!$A:$A,0)-7+'Итог по классам'!$B20,,,),"ш")</f>
        <v>0</v>
      </c>
      <c r="FW20" s="9">
        <f ca="1">COUNTIF(OFFSET(class3_1,MATCH(FW$1,'3 класс'!$A:$A,0)-7+'Итог по классам'!$B20,,,),"Ф")</f>
        <v>0</v>
      </c>
      <c r="FX20" s="1">
        <f ca="1">COUNTIF(OFFSET(class3_1,MATCH(FX$1,'3 класс'!$A:$A,0)-7+'Итог по классам'!$B20,,,),"р")</f>
        <v>0</v>
      </c>
      <c r="FY20" s="1">
        <f ca="1">COUNTIF(OFFSET(class3_1,MATCH(FY$1,'3 класс'!$A:$A,0)-7+'Итог по классам'!$B20,,,),"ш")</f>
        <v>0</v>
      </c>
      <c r="FZ20" s="1">
        <f ca="1">COUNTIF(OFFSET(class3_2,MATCH(FZ$1,'3 класс'!$A:$A,0)-7+'Итог по классам'!$B20,,,),"Ф")</f>
        <v>0</v>
      </c>
      <c r="GA20" s="1">
        <f ca="1">COUNTIF(OFFSET(class3_2,MATCH(GA$1,'3 класс'!$A:$A,0)-7+'Итог по классам'!$B20,,,),"р")</f>
        <v>0</v>
      </c>
      <c r="GB20" s="1">
        <f ca="1">COUNTIF(OFFSET(class3_2,MATCH(GB$1,'3 класс'!$A:$A,0)-7+'Итог по классам'!$B20,,,),"ш")</f>
        <v>0</v>
      </c>
      <c r="GC20" s="9">
        <f ca="1">COUNTIF(OFFSET(class3_1,MATCH(GC$1,'3 класс'!$A:$A,0)-7+'Итог по классам'!$B20,,,),"Ф")</f>
        <v>0</v>
      </c>
      <c r="GD20" s="1">
        <f ca="1">COUNTIF(OFFSET(class3_1,MATCH(GD$1,'3 класс'!$A:$A,0)-7+'Итог по классам'!$B20,,,),"р")</f>
        <v>0</v>
      </c>
      <c r="GE20" s="1">
        <f ca="1">COUNTIF(OFFSET(class3_1,MATCH(GE$1,'3 класс'!$A:$A,0)-7+'Итог по классам'!$B20,,,),"ш")</f>
        <v>0</v>
      </c>
      <c r="GF20" s="1">
        <f ca="1">COUNTIF(OFFSET(class3_2,MATCH(GF$1,'3 класс'!$A:$A,0)-7+'Итог по классам'!$B20,,,),"Ф")</f>
        <v>0</v>
      </c>
      <c r="GG20" s="1">
        <f ca="1">COUNTIF(OFFSET(class3_2,MATCH(GG$1,'3 класс'!$A:$A,0)-7+'Итог по классам'!$B20,,,),"р")</f>
        <v>0</v>
      </c>
      <c r="GH20" s="1">
        <f ca="1">COUNTIF(OFFSET(class3_2,MATCH(GH$1,'3 класс'!$A:$A,0)-7+'Итог по классам'!$B20,,,),"ш")</f>
        <v>0</v>
      </c>
      <c r="GI20" s="9">
        <f ca="1">COUNTIF(OFFSET(class3_1,MATCH(GI$1,'3 класс'!$A:$A,0)-7+'Итог по классам'!$B20,,,),"Ф")</f>
        <v>0</v>
      </c>
      <c r="GJ20" s="1">
        <f ca="1">COUNTIF(OFFSET(class3_1,MATCH(GJ$1,'3 класс'!$A:$A,0)-7+'Итог по классам'!$B20,,,),"р")</f>
        <v>0</v>
      </c>
      <c r="GK20" s="1">
        <f ca="1">COUNTIF(OFFSET(class3_1,MATCH(GK$1,'3 класс'!$A:$A,0)-7+'Итог по классам'!$B20,,,),"ш")</f>
        <v>0</v>
      </c>
      <c r="GL20" s="1">
        <f ca="1">COUNTIF(OFFSET(class3_2,MATCH(GL$1,'3 класс'!$A:$A,0)-7+'Итог по классам'!$B20,,,),"Ф")</f>
        <v>0</v>
      </c>
      <c r="GM20" s="1">
        <f ca="1">COUNTIF(OFFSET(class3_2,MATCH(GM$1,'3 класс'!$A:$A,0)-7+'Итог по классам'!$B20,,,),"р")</f>
        <v>0</v>
      </c>
      <c r="GN20" s="1">
        <f ca="1">COUNTIF(OFFSET(class3_2,MATCH(GN$1,'3 класс'!$A:$A,0)-7+'Итог по классам'!$B20,,,),"ш")</f>
        <v>0</v>
      </c>
      <c r="GO20" s="9">
        <f ca="1">COUNTIF(OFFSET(class3_1,MATCH(GO$1,'3 класс'!$A:$A,0)-7+'Итог по классам'!$B20,,,),"Ф")</f>
        <v>0</v>
      </c>
      <c r="GP20" s="1">
        <f ca="1">COUNTIF(OFFSET(class3_1,MATCH(GP$1,'3 класс'!$A:$A,0)-7+'Итог по классам'!$B20,,,),"р")</f>
        <v>0</v>
      </c>
      <c r="GQ20" s="1">
        <f ca="1">COUNTIF(OFFSET(class3_1,MATCH(GQ$1,'3 класс'!$A:$A,0)-7+'Итог по классам'!$B20,,,),"ш")</f>
        <v>0</v>
      </c>
      <c r="GR20" s="1">
        <f ca="1">COUNTIF(OFFSET(class3_2,MATCH(GR$1,'3 класс'!$A:$A,0)-7+'Итог по классам'!$B20,,,),"Ф")</f>
        <v>0</v>
      </c>
      <c r="GS20" s="1">
        <f ca="1">COUNTIF(OFFSET(class3_2,MATCH(GS$1,'3 класс'!$A:$A,0)-7+'Итог по классам'!$B20,,,),"р")</f>
        <v>0</v>
      </c>
      <c r="GT20" s="1">
        <f ca="1">COUNTIF(OFFSET(class3_2,MATCH(GT$1,'3 класс'!$A:$A,0)-7+'Итог по классам'!$B20,,,),"ш")</f>
        <v>0</v>
      </c>
      <c r="GU20" s="9">
        <f ca="1">COUNTIF(OFFSET(class3_1,MATCH(GU$1,'3 класс'!$A:$A,0)-7+'Итог по классам'!$B20,,,),"Ф")</f>
        <v>0</v>
      </c>
      <c r="GV20" s="1">
        <f ca="1">COUNTIF(OFFSET(class3_1,MATCH(GV$1,'3 класс'!$A:$A,0)-7+'Итог по классам'!$B20,,,),"р")</f>
        <v>0</v>
      </c>
      <c r="GW20" s="1">
        <f ca="1">COUNTIF(OFFSET(class3_1,MATCH(GW$1,'3 класс'!$A:$A,0)-7+'Итог по классам'!$B20,,,),"ш")</f>
        <v>0</v>
      </c>
      <c r="GX20" s="1">
        <f ca="1">COUNTIF(OFFSET(class3_2,MATCH(GX$1,'3 класс'!$A:$A,0)-7+'Итог по классам'!$B20,,,),"Ф")</f>
        <v>0</v>
      </c>
      <c r="GY20" s="1">
        <f ca="1">COUNTIF(OFFSET(class3_2,MATCH(GY$1,'3 класс'!$A:$A,0)-7+'Итог по классам'!$B20,,,),"р")</f>
        <v>0</v>
      </c>
      <c r="GZ20" s="1">
        <f ca="1">COUNTIF(OFFSET(class3_2,MATCH(GZ$1,'3 класс'!$A:$A,0)-7+'Итог по классам'!$B20,,,),"ш")</f>
        <v>0</v>
      </c>
      <c r="HA20" s="9">
        <f ca="1">COUNTIF(OFFSET(class3_1,MATCH(HA$1,'3 класс'!$A:$A,0)-7+'Итог по классам'!$B20,,,),"Ф")</f>
        <v>0</v>
      </c>
      <c r="HB20" s="1">
        <f ca="1">COUNTIF(OFFSET(class3_1,MATCH(HB$1,'3 класс'!$A:$A,0)-7+'Итог по классам'!$B20,,,),"р")</f>
        <v>0</v>
      </c>
      <c r="HC20" s="1">
        <f ca="1">COUNTIF(OFFSET(class3_1,MATCH(HC$1,'3 класс'!$A:$A,0)-7+'Итог по классам'!$B20,,,),"ш")</f>
        <v>0</v>
      </c>
      <c r="HD20" s="1">
        <f ca="1">COUNTIF(OFFSET(class3_2,MATCH(HD$1,'3 класс'!$A:$A,0)-7+'Итог по классам'!$B20,,,),"Ф")</f>
        <v>0</v>
      </c>
      <c r="HE20" s="1">
        <f ca="1">COUNTIF(OFFSET(class3_2,MATCH(HE$1,'3 класс'!$A:$A,0)-7+'Итог по классам'!$B20,,,),"р")</f>
        <v>0</v>
      </c>
      <c r="HF20" s="1">
        <f ca="1">COUNTIF(OFFSET(class3_2,MATCH(HF$1,'3 класс'!$A:$A,0)-7+'Итог по классам'!$B20,,,),"ш")</f>
        <v>0</v>
      </c>
      <c r="HG20" s="9">
        <f ca="1">COUNTIF(OFFSET(class3_1,MATCH(HG$1,'3 класс'!$A:$A,0)-7+'Итог по классам'!$B20,,,),"Ф")</f>
        <v>0</v>
      </c>
      <c r="HH20" s="1">
        <f ca="1">COUNTIF(OFFSET(class3_1,MATCH(HH$1,'3 класс'!$A:$A,0)-7+'Итог по классам'!$B20,,,),"р")</f>
        <v>0</v>
      </c>
      <c r="HI20" s="1">
        <f ca="1">COUNTIF(OFFSET(class3_1,MATCH(HI$1,'3 класс'!$A:$A,0)-7+'Итог по классам'!$B20,,,),"ш")</f>
        <v>0</v>
      </c>
      <c r="HJ20" s="1">
        <f ca="1">COUNTIF(OFFSET(class3_2,MATCH(HJ$1,'3 класс'!$A:$A,0)-7+'Итог по классам'!$B20,,,),"Ф")</f>
        <v>0</v>
      </c>
      <c r="HK20" s="1">
        <f ca="1">COUNTIF(OFFSET(class3_2,MATCH(HK$1,'3 класс'!$A:$A,0)-7+'Итог по классам'!$B20,,,),"р")</f>
        <v>0</v>
      </c>
      <c r="HL20" s="1">
        <f ca="1">COUNTIF(OFFSET(class3_2,MATCH(HL$1,'3 класс'!$A:$A,0)-7+'Итог по классам'!$B20,,,),"ш")</f>
        <v>0</v>
      </c>
      <c r="HM20" s="9">
        <f ca="1">COUNTIF(OFFSET(class3_1,MATCH(HM$1,'3 класс'!$A:$A,0)-7+'Итог по классам'!$B20,,,),"Ф")</f>
        <v>0</v>
      </c>
      <c r="HN20" s="1">
        <f ca="1">COUNTIF(OFFSET(class3_1,MATCH(HN$1,'3 класс'!$A:$A,0)-7+'Итог по классам'!$B20,,,),"р")</f>
        <v>0</v>
      </c>
      <c r="HO20" s="1">
        <f ca="1">COUNTIF(OFFSET(class3_1,MATCH(HO$1,'3 класс'!$A:$A,0)-7+'Итог по классам'!$B20,,,),"ш")</f>
        <v>0</v>
      </c>
      <c r="HP20" s="1">
        <f ca="1">COUNTIF(OFFSET(class3_2,MATCH(HP$1,'3 класс'!$A:$A,0)-7+'Итог по классам'!$B20,,,),"Ф")</f>
        <v>0</v>
      </c>
      <c r="HQ20" s="1">
        <f ca="1">COUNTIF(OFFSET(class3_2,MATCH(HQ$1,'3 класс'!$A:$A,0)-7+'Итог по классам'!$B20,,,),"р")</f>
        <v>0</v>
      </c>
      <c r="HR20" s="1">
        <f ca="1">COUNTIF(OFFSET(class3_2,MATCH(HR$1,'3 класс'!$A:$A,0)-7+'Итог по классам'!$B20,,,),"ш")</f>
        <v>0</v>
      </c>
      <c r="HS20" s="9">
        <f ca="1">COUNTIF(OFFSET(class3_1,MATCH(HS$1,'3 класс'!$A:$A,0)-7+'Итог по классам'!$B20,,,),"Ф")</f>
        <v>0</v>
      </c>
      <c r="HT20" s="1">
        <f ca="1">COUNTIF(OFFSET(class3_1,MATCH(HT$1,'3 класс'!$A:$A,0)-7+'Итог по классам'!$B20,,,),"р")</f>
        <v>0</v>
      </c>
      <c r="HU20" s="1">
        <f ca="1">COUNTIF(OFFSET(class3_1,MATCH(HU$1,'3 класс'!$A:$A,0)-7+'Итог по классам'!$B20,,,),"ш")</f>
        <v>0</v>
      </c>
      <c r="HV20" s="1">
        <f ca="1">COUNTIF(OFFSET(class3_2,MATCH(HV$1,'3 класс'!$A:$A,0)-7+'Итог по классам'!$B20,,,),"Ф")</f>
        <v>0</v>
      </c>
      <c r="HW20" s="1">
        <f ca="1">COUNTIF(OFFSET(class3_2,MATCH(HW$1,'3 класс'!$A:$A,0)-7+'Итог по классам'!$B20,,,),"р")</f>
        <v>0</v>
      </c>
      <c r="HX20" s="1">
        <f ca="1">COUNTIF(OFFSET(class3_2,MATCH(HX$1,'3 класс'!$A:$A,0)-7+'Итог по классам'!$B20,,,),"ш")</f>
        <v>0</v>
      </c>
      <c r="HY20" s="9">
        <f ca="1">COUNTIF(OFFSET(class3_1,MATCH(HY$1,'3 класс'!$A:$A,0)-7+'Итог по классам'!$B20,,,),"Ф")</f>
        <v>0</v>
      </c>
      <c r="HZ20" s="1">
        <f ca="1">COUNTIF(OFFSET(class3_1,MATCH(HZ$1,'3 класс'!$A:$A,0)-7+'Итог по классам'!$B20,,,),"р")</f>
        <v>0</v>
      </c>
      <c r="IA20" s="1">
        <f ca="1">COUNTIF(OFFSET(class3_1,MATCH(IA$1,'3 класс'!$A:$A,0)-7+'Итог по классам'!$B20,,,),"ш")</f>
        <v>0</v>
      </c>
      <c r="IB20" s="1">
        <f ca="1">COUNTIF(OFFSET(class3_2,MATCH(IB$1,'3 класс'!$A:$A,0)-7+'Итог по классам'!$B20,,,),"Ф")</f>
        <v>0</v>
      </c>
      <c r="IC20" s="1">
        <f ca="1">COUNTIF(OFFSET(class3_2,MATCH(IC$1,'3 класс'!$A:$A,0)-7+'Итог по классам'!$B20,,,),"р")</f>
        <v>0</v>
      </c>
      <c r="ID20" s="1">
        <f ca="1">COUNTIF(OFFSET(class3_2,MATCH(ID$1,'3 класс'!$A:$A,0)-7+'Итог по классам'!$B20,,,),"ш")</f>
        <v>0</v>
      </c>
      <c r="IE20" s="9">
        <f ca="1">COUNTIF(OFFSET(class3_1,MATCH(IE$1,'3 класс'!$A:$A,0)-7+'Итог по классам'!$B20,,,),"Ф")</f>
        <v>0</v>
      </c>
      <c r="IF20" s="1">
        <f ca="1">COUNTIF(OFFSET(class3_1,MATCH(IF$1,'3 класс'!$A:$A,0)-7+'Итог по классам'!$B20,,,),"р")</f>
        <v>0</v>
      </c>
      <c r="IG20" s="1">
        <f ca="1">COUNTIF(OFFSET(class3_1,MATCH(IG$1,'3 класс'!$A:$A,0)-7+'Итог по классам'!$B20,,,),"ш")</f>
        <v>0</v>
      </c>
      <c r="IH20" s="1">
        <f ca="1">COUNTIF(OFFSET(class3_2,MATCH(IH$1,'3 класс'!$A:$A,0)-7+'Итог по классам'!$B20,,,),"Ф")</f>
        <v>0</v>
      </c>
      <c r="II20" s="1">
        <f ca="1">COUNTIF(OFFSET(class3_2,MATCH(II$1,'3 класс'!$A:$A,0)-7+'Итог по классам'!$B20,,,),"р")</f>
        <v>0</v>
      </c>
      <c r="IJ20" s="1">
        <f ca="1">COUNTIF(OFFSET(class3_2,MATCH(IJ$1,'3 класс'!$A:$A,0)-7+'Итог по классам'!$B20,,,),"ш")</f>
        <v>0</v>
      </c>
      <c r="IK20" s="9">
        <f ca="1">COUNTIF(OFFSET(class3_1,MATCH(IK$1,'3 класс'!$A:$A,0)-7+'Итог по классам'!$B20,,,),"Ф")</f>
        <v>0</v>
      </c>
      <c r="IL20" s="1">
        <f ca="1">COUNTIF(OFFSET(class3_1,MATCH(IL$1,'3 класс'!$A:$A,0)-7+'Итог по классам'!$B20,,,),"р")</f>
        <v>0</v>
      </c>
      <c r="IM20" s="1">
        <f ca="1">COUNTIF(OFFSET(class3_1,MATCH(IM$1,'3 класс'!$A:$A,0)-7+'Итог по классам'!$B20,,,),"ш")</f>
        <v>0</v>
      </c>
      <c r="IN20" s="1">
        <f ca="1">COUNTIF(OFFSET(class3_2,MATCH(IN$1,'3 класс'!$A:$A,0)-7+'Итог по классам'!$B20,,,),"Ф")</f>
        <v>0</v>
      </c>
      <c r="IO20" s="1">
        <f ca="1">COUNTIF(OFFSET(class3_2,MATCH(IO$1,'3 класс'!$A:$A,0)-7+'Итог по классам'!$B20,,,),"р")</f>
        <v>0</v>
      </c>
      <c r="IP20" s="1">
        <f ca="1">COUNTIF(OFFSET(class3_2,MATCH(IP$1,'3 класс'!$A:$A,0)-7+'Итог по классам'!$B20,,,),"ш")</f>
        <v>0</v>
      </c>
      <c r="IQ20" s="9">
        <f ca="1">COUNTIF(OFFSET(class3_1,MATCH(IQ$1,'3 класс'!$A:$A,0)-7+'Итог по классам'!$B20,,,),"Ф")</f>
        <v>0</v>
      </c>
      <c r="IR20" s="1">
        <f ca="1">COUNTIF(OFFSET(class3_1,MATCH(IR$1,'3 класс'!$A:$A,0)-7+'Итог по классам'!$B20,,,),"р")</f>
        <v>0</v>
      </c>
      <c r="IS20" s="1">
        <f ca="1">COUNTIF(OFFSET(class3_1,MATCH(IS$1,'3 класс'!$A:$A,0)-7+'Итог по классам'!$B20,,,),"ш")</f>
        <v>0</v>
      </c>
      <c r="IT20" s="1">
        <f ca="1">COUNTIF(OFFSET(class3_2,MATCH(IT$1,'3 класс'!$A:$A,0)-7+'Итог по классам'!$B20,,,),"Ф")</f>
        <v>0</v>
      </c>
      <c r="IU20" s="1">
        <f ca="1">COUNTIF(OFFSET(class3_2,MATCH(IU$1,'3 класс'!$A:$A,0)-7+'Итог по классам'!$B20,,,),"р")</f>
        <v>0</v>
      </c>
      <c r="IV20" s="1">
        <f ca="1">COUNTIF(OFFSET(class3_2,MATCH(IV$1,'3 класс'!$A:$A,0)-7+'Итог по классам'!$B20,,,),"ш")</f>
        <v>0</v>
      </c>
    </row>
    <row r="21" spans="1:256" x14ac:dyDescent="0.25">
      <c r="A21">
        <f t="shared" si="7"/>
        <v>1</v>
      </c>
      <c r="B21" s="1">
        <v>2</v>
      </c>
      <c r="C21" s="8" t="s">
        <v>70</v>
      </c>
      <c r="D21" s="8" t="s">
        <v>83</v>
      </c>
      <c r="E21" s="1">
        <f ca="1">COUNTIF(OFFSET(class3_1,MATCH(E$1,'3 класс'!$A:$A,0)-7+'Итог по классам'!$B21,,,),"Ф")</f>
        <v>0</v>
      </c>
      <c r="F21" s="1">
        <f ca="1">COUNTIF(OFFSET(class3_1,MATCH(F$1,'3 класс'!$A:$A,0)-7+'Итог по классам'!$B21,,,),"р")</f>
        <v>0</v>
      </c>
      <c r="G21" s="1">
        <f ca="1">COUNTIF(OFFSET(class3_1,MATCH(G$1,'3 класс'!$A:$A,0)-7+'Итог по классам'!$B21,,,),"ш")</f>
        <v>4</v>
      </c>
      <c r="H21" s="1">
        <f ca="1">COUNTIF(OFFSET(class3_2,MATCH(H$1,'3 класс'!$A:$A,0)-7+'Итог по классам'!$B21,,,),"Ф")</f>
        <v>0</v>
      </c>
      <c r="I21" s="1">
        <f ca="1">COUNTIF(OFFSET(class3_2,MATCH(I$1,'3 класс'!$A:$A,0)-7+'Итог по классам'!$B21,,,),"р")</f>
        <v>0</v>
      </c>
      <c r="J21" s="1">
        <f ca="1">COUNTIF(OFFSET(class3_2,MATCH(J$1,'3 класс'!$A:$A,0)-7+'Итог по классам'!$B21,,,),"ш")</f>
        <v>4</v>
      </c>
      <c r="K21" s="9">
        <f ca="1">COUNTIF(OFFSET(class3_1,MATCH(K$1,'3 класс'!$A:$A,0)-7+'Итог по классам'!$B21,,,),"Ф")</f>
        <v>0</v>
      </c>
      <c r="L21" s="1">
        <f ca="1">COUNTIF(OFFSET(class3_1,MATCH(L$1,'3 класс'!$A:$A,0)-7+'Итог по классам'!$B21,,,),"р")</f>
        <v>0</v>
      </c>
      <c r="M21" s="1">
        <f ca="1">COUNTIF(OFFSET(class3_1,MATCH(M$1,'3 класс'!$A:$A,0)-7+'Итог по классам'!$B21,,,),"ш")</f>
        <v>0</v>
      </c>
      <c r="N21" s="1">
        <f ca="1">COUNTIF(OFFSET(class3_2,MATCH(N$1,'3 класс'!$A:$A,0)-7+'Итог по классам'!$B21,,,),"Ф")</f>
        <v>0</v>
      </c>
      <c r="O21" s="1">
        <f ca="1">COUNTIF(OFFSET(class3_2,MATCH(O$1,'3 класс'!$A:$A,0)-7+'Итог по классам'!$B21,,,),"р")</f>
        <v>0</v>
      </c>
      <c r="P21" s="1">
        <f ca="1">COUNTIF(OFFSET(class3_2,MATCH(P$1,'3 класс'!$A:$A,0)-7+'Итог по классам'!$B21,,,),"ш")</f>
        <v>0</v>
      </c>
      <c r="Q21" s="9">
        <f ca="1">COUNTIF(OFFSET(class3_1,MATCH(Q$1,'3 класс'!$A:$A,0)-7+'Итог по классам'!$B21,,,),"Ф")</f>
        <v>0</v>
      </c>
      <c r="R21" s="1">
        <f ca="1">COUNTIF(OFFSET(class3_1,MATCH(R$1,'3 класс'!$A:$A,0)-7+'Итог по классам'!$B21,,,),"р")</f>
        <v>0</v>
      </c>
      <c r="S21" s="1">
        <f ca="1">COUNTIF(OFFSET(class3_1,MATCH(S$1,'3 класс'!$A:$A,0)-7+'Итог по классам'!$B21,,,),"ш")</f>
        <v>0</v>
      </c>
      <c r="T21" s="1">
        <f ca="1">COUNTIF(OFFSET(class3_2,MATCH(T$1,'3 класс'!$A:$A,0)-7+'Итог по классам'!$B21,,,),"Ф")</f>
        <v>0</v>
      </c>
      <c r="U21" s="1">
        <f ca="1">COUNTIF(OFFSET(class3_2,MATCH(U$1,'3 класс'!$A:$A,0)-7+'Итог по классам'!$B21,,,),"р")</f>
        <v>0</v>
      </c>
      <c r="V21" s="1">
        <f ca="1">COUNTIF(OFFSET(class3_2,MATCH(V$1,'3 класс'!$A:$A,0)-7+'Итог по классам'!$B21,,,),"ш")</f>
        <v>0</v>
      </c>
      <c r="W21" s="9">
        <f ca="1">COUNTIF(OFFSET(class3_1,MATCH(W$1,'3 класс'!$A:$A,0)-7+'Итог по классам'!$B21,,,),"Ф")</f>
        <v>0</v>
      </c>
      <c r="X21" s="1">
        <f ca="1">COUNTIF(OFFSET(class3_1,MATCH(X$1,'3 класс'!$A:$A,0)-7+'Итог по классам'!$B21,,,),"р")</f>
        <v>0</v>
      </c>
      <c r="Y21" s="1">
        <f ca="1">COUNTIF(OFFSET(class3_1,MATCH(Y$1,'3 класс'!$A:$A,0)-7+'Итог по классам'!$B21,,,),"ш")</f>
        <v>0</v>
      </c>
      <c r="Z21" s="1">
        <f ca="1">COUNTIF(OFFSET(class3_2,MATCH(Z$1,'3 класс'!$A:$A,0)-7+'Итог по классам'!$B21,,,),"Ф")</f>
        <v>0</v>
      </c>
      <c r="AA21" s="1">
        <f ca="1">COUNTIF(OFFSET(class3_2,MATCH(AA$1,'3 класс'!$A:$A,0)-7+'Итог по классам'!$B21,,,),"р")</f>
        <v>0</v>
      </c>
      <c r="AB21" s="1">
        <f ca="1">COUNTIF(OFFSET(class3_2,MATCH(AB$1,'3 класс'!$A:$A,0)-7+'Итог по классам'!$B21,,,),"ш")</f>
        <v>0</v>
      </c>
      <c r="AC21" s="9">
        <f ca="1">COUNTIF(OFFSET(class3_1,MATCH(AC$1,'3 класс'!$A:$A,0)-7+'Итог по классам'!$B21,,,),"Ф")</f>
        <v>0</v>
      </c>
      <c r="AD21" s="1">
        <f ca="1">COUNTIF(OFFSET(class3_1,MATCH(AD$1,'3 класс'!$A:$A,0)-7+'Итог по классам'!$B21,,,),"р")</f>
        <v>0</v>
      </c>
      <c r="AE21" s="1">
        <f ca="1">COUNTIF(OFFSET(class3_1,MATCH(AE$1,'3 класс'!$A:$A,0)-7+'Итог по классам'!$B21,,,),"ш")</f>
        <v>0</v>
      </c>
      <c r="AF21" s="1">
        <f ca="1">COUNTIF(OFFSET(class3_2,MATCH(AF$1,'3 класс'!$A:$A,0)-7+'Итог по классам'!$B21,,,),"Ф")</f>
        <v>0</v>
      </c>
      <c r="AG21" s="1">
        <f ca="1">COUNTIF(OFFSET(class3_2,MATCH(AG$1,'3 класс'!$A:$A,0)-7+'Итог по классам'!$B21,,,),"р")</f>
        <v>0</v>
      </c>
      <c r="AH21" s="1">
        <f ca="1">COUNTIF(OFFSET(class3_2,MATCH(AH$1,'3 класс'!$A:$A,0)-7+'Итог по классам'!$B21,,,),"ш")</f>
        <v>0</v>
      </c>
      <c r="AI21" s="9">
        <f ca="1">COUNTIF(OFFSET(class3_1,MATCH(AI$1,'3 класс'!$A:$A,0)-7+'Итог по классам'!$B21,,,),"Ф")</f>
        <v>0</v>
      </c>
      <c r="AJ21" s="1">
        <f ca="1">COUNTIF(OFFSET(class3_1,MATCH(AJ$1,'3 класс'!$A:$A,0)-7+'Итог по классам'!$B21,,,),"р")</f>
        <v>0</v>
      </c>
      <c r="AK21" s="1">
        <f ca="1">COUNTIF(OFFSET(class3_1,MATCH(AK$1,'3 класс'!$A:$A,0)-7+'Итог по классам'!$B21,,,),"ш")</f>
        <v>0</v>
      </c>
      <c r="AL21" s="1">
        <f ca="1">COUNTIF(OFFSET(class3_2,MATCH(AL$1,'3 класс'!$A:$A,0)-7+'Итог по классам'!$B21,,,),"Ф")</f>
        <v>0</v>
      </c>
      <c r="AM21" s="1">
        <f ca="1">COUNTIF(OFFSET(class3_2,MATCH(AM$1,'3 класс'!$A:$A,0)-7+'Итог по классам'!$B21,,,),"р")</f>
        <v>0</v>
      </c>
      <c r="AN21" s="1">
        <f ca="1">COUNTIF(OFFSET(class3_2,MATCH(AN$1,'3 класс'!$A:$A,0)-7+'Итог по классам'!$B21,,,),"ш")</f>
        <v>0</v>
      </c>
      <c r="AO21" s="9">
        <f ca="1">COUNTIF(OFFSET(class3_1,MATCH(AO$1,'3 класс'!$A:$A,0)-7+'Итог по классам'!$B21,,,),"Ф")</f>
        <v>0</v>
      </c>
      <c r="AP21" s="1">
        <f ca="1">COUNTIF(OFFSET(class3_1,MATCH(AP$1,'3 класс'!$A:$A,0)-7+'Итог по классам'!$B21,,,),"р")</f>
        <v>0</v>
      </c>
      <c r="AQ21" s="1">
        <f ca="1">COUNTIF(OFFSET(class3_1,MATCH(AQ$1,'3 класс'!$A:$A,0)-7+'Итог по классам'!$B21,,,),"ш")</f>
        <v>0</v>
      </c>
      <c r="AR21" s="1">
        <f ca="1">COUNTIF(OFFSET(class3_2,MATCH(AR$1,'3 класс'!$A:$A,0)-7+'Итог по классам'!$B21,,,),"Ф")</f>
        <v>0</v>
      </c>
      <c r="AS21" s="1">
        <f ca="1">COUNTIF(OFFSET(class3_2,MATCH(AS$1,'3 класс'!$A:$A,0)-7+'Итог по классам'!$B21,,,),"р")</f>
        <v>0</v>
      </c>
      <c r="AT21" s="1">
        <f ca="1">COUNTIF(OFFSET(class3_2,MATCH(AT$1,'3 класс'!$A:$A,0)-7+'Итог по классам'!$B21,,,),"ш")</f>
        <v>0</v>
      </c>
      <c r="AU21" s="9">
        <f ca="1">COUNTIF(OFFSET(class3_1,MATCH(AU$1,'3 класс'!$A:$A,0)-7+'Итог по классам'!$B21,,,),"Ф")</f>
        <v>0</v>
      </c>
      <c r="AV21" s="1">
        <f ca="1">COUNTIF(OFFSET(class3_1,MATCH(AV$1,'3 класс'!$A:$A,0)-7+'Итог по классам'!$B21,,,),"р")</f>
        <v>0</v>
      </c>
      <c r="AW21" s="1">
        <f ca="1">COUNTIF(OFFSET(class3_1,MATCH(AW$1,'3 класс'!$A:$A,0)-7+'Итог по классам'!$B21,,,),"ш")</f>
        <v>0</v>
      </c>
      <c r="AX21" s="1">
        <f ca="1">COUNTIF(OFFSET(class3_2,MATCH(AX$1,'3 класс'!$A:$A,0)-7+'Итог по классам'!$B21,,,),"Ф")</f>
        <v>0</v>
      </c>
      <c r="AY21" s="1">
        <f ca="1">COUNTIF(OFFSET(class3_2,MATCH(AY$1,'3 класс'!$A:$A,0)-7+'Итог по классам'!$B21,,,),"р")</f>
        <v>0</v>
      </c>
      <c r="AZ21" s="1">
        <f ca="1">COUNTIF(OFFSET(class3_2,MATCH(AZ$1,'3 класс'!$A:$A,0)-7+'Итог по классам'!$B21,,,),"ш")</f>
        <v>0</v>
      </c>
      <c r="BA21" s="9">
        <f ca="1">COUNTIF(OFFSET(class3_1,MATCH(BA$1,'3 класс'!$A:$A,0)-7+'Итог по классам'!$B21,,,),"Ф")</f>
        <v>0</v>
      </c>
      <c r="BB21" s="1">
        <f ca="1">COUNTIF(OFFSET(class3_1,MATCH(BB$1,'3 класс'!$A:$A,0)-7+'Итог по классам'!$B21,,,),"р")</f>
        <v>0</v>
      </c>
      <c r="BC21" s="1">
        <f ca="1">COUNTIF(OFFSET(class3_1,MATCH(BC$1,'3 класс'!$A:$A,0)-7+'Итог по классам'!$B21,,,),"ш")</f>
        <v>0</v>
      </c>
      <c r="BD21" s="1">
        <f ca="1">COUNTIF(OFFSET(class3_2,MATCH(BD$1,'3 класс'!$A:$A,0)-7+'Итог по классам'!$B21,,,),"Ф")</f>
        <v>0</v>
      </c>
      <c r="BE21" s="1">
        <f ca="1">COUNTIF(OFFSET(class3_2,MATCH(BE$1,'3 класс'!$A:$A,0)-7+'Итог по классам'!$B21,,,),"р")</f>
        <v>0</v>
      </c>
      <c r="BF21" s="1">
        <f ca="1">COUNTIF(OFFSET(class3_2,MATCH(BF$1,'3 класс'!$A:$A,0)-7+'Итог по классам'!$B21,,,),"ш")</f>
        <v>0</v>
      </c>
      <c r="BG21" s="9">
        <f ca="1">COUNTIF(OFFSET(class3_1,MATCH(BG$1,'3 класс'!$A:$A,0)-7+'Итог по классам'!$B21,,,),"Ф")</f>
        <v>0</v>
      </c>
      <c r="BH21" s="1">
        <f ca="1">COUNTIF(OFFSET(class3_1,MATCH(BH$1,'3 класс'!$A:$A,0)-7+'Итог по классам'!$B21,,,),"р")</f>
        <v>0</v>
      </c>
      <c r="BI21" s="1">
        <f ca="1">COUNTIF(OFFSET(class3_1,MATCH(BI$1,'3 класс'!$A:$A,0)-7+'Итог по классам'!$B21,,,),"ш")</f>
        <v>0</v>
      </c>
      <c r="BJ21" s="1">
        <f ca="1">COUNTIF(OFFSET(class3_2,MATCH(BJ$1,'3 класс'!$A:$A,0)-7+'Итог по классам'!$B21,,,),"Ф")</f>
        <v>0</v>
      </c>
      <c r="BK21" s="1">
        <f ca="1">COUNTIF(OFFSET(class3_2,MATCH(BK$1,'3 класс'!$A:$A,0)-7+'Итог по классам'!$B21,,,),"р")</f>
        <v>0</v>
      </c>
      <c r="BL21" s="1">
        <f ca="1">COUNTIF(OFFSET(class3_2,MATCH(BL$1,'3 класс'!$A:$A,0)-7+'Итог по классам'!$B21,,,),"ш")</f>
        <v>0</v>
      </c>
      <c r="BM21" s="9">
        <f ca="1">COUNTIF(OFFSET(class3_1,MATCH(BM$1,'3 класс'!$A:$A,0)-7+'Итог по классам'!$B21,,,),"Ф")</f>
        <v>0</v>
      </c>
      <c r="BN21" s="1">
        <f ca="1">COUNTIF(OFFSET(class3_1,MATCH(BN$1,'3 класс'!$A:$A,0)-7+'Итог по классам'!$B21,,,),"р")</f>
        <v>0</v>
      </c>
      <c r="BO21" s="1">
        <f ca="1">COUNTIF(OFFSET(class3_1,MATCH(BO$1,'3 класс'!$A:$A,0)-7+'Итог по классам'!$B21,,,),"ш")</f>
        <v>0</v>
      </c>
      <c r="BP21" s="1">
        <f ca="1">COUNTIF(OFFSET(class3_2,MATCH(BP$1,'3 класс'!$A:$A,0)-7+'Итог по классам'!$B21,,,),"Ф")</f>
        <v>0</v>
      </c>
      <c r="BQ21" s="1">
        <f ca="1">COUNTIF(OFFSET(class3_2,MATCH(BQ$1,'3 класс'!$A:$A,0)-7+'Итог по классам'!$B21,,,),"р")</f>
        <v>0</v>
      </c>
      <c r="BR21" s="1">
        <f ca="1">COUNTIF(OFFSET(class3_2,MATCH(BR$1,'3 класс'!$A:$A,0)-7+'Итог по классам'!$B21,,,),"ш")</f>
        <v>0</v>
      </c>
      <c r="BS21" s="9">
        <f ca="1">COUNTIF(OFFSET(class3_1,MATCH(BS$1,'3 класс'!$A:$A,0)-7+'Итог по классам'!$B21,,,),"Ф")</f>
        <v>0</v>
      </c>
      <c r="BT21" s="1">
        <f ca="1">COUNTIF(OFFSET(class3_1,MATCH(BT$1,'3 класс'!$A:$A,0)-7+'Итог по классам'!$B21,,,),"р")</f>
        <v>0</v>
      </c>
      <c r="BU21" s="1">
        <f ca="1">COUNTIF(OFFSET(class3_1,MATCH(BU$1,'3 класс'!$A:$A,0)-7+'Итог по классам'!$B21,,,),"ш")</f>
        <v>0</v>
      </c>
      <c r="BV21" s="1">
        <f ca="1">COUNTIF(OFFSET(class3_2,MATCH(BV$1,'3 класс'!$A:$A,0)-7+'Итог по классам'!$B21,,,),"Ф")</f>
        <v>0</v>
      </c>
      <c r="BW21" s="1">
        <f ca="1">COUNTIF(OFFSET(class3_2,MATCH(BW$1,'3 класс'!$A:$A,0)-7+'Итог по классам'!$B21,,,),"р")</f>
        <v>0</v>
      </c>
      <c r="BX21" s="1">
        <f ca="1">COUNTIF(OFFSET(class3_2,MATCH(BX$1,'3 класс'!$A:$A,0)-7+'Итог по классам'!$B21,,,),"ш")</f>
        <v>0</v>
      </c>
      <c r="BY21" s="9">
        <f ca="1">COUNTIF(OFFSET(class3_1,MATCH(BY$1,'3 класс'!$A:$A,0)-7+'Итог по классам'!$B21,,,),"Ф")</f>
        <v>0</v>
      </c>
      <c r="BZ21" s="1">
        <f ca="1">COUNTIF(OFFSET(class3_1,MATCH(BZ$1,'3 класс'!$A:$A,0)-7+'Итог по классам'!$B21,,,),"р")</f>
        <v>0</v>
      </c>
      <c r="CA21" s="1">
        <f ca="1">COUNTIF(OFFSET(class3_1,MATCH(CA$1,'3 класс'!$A:$A,0)-7+'Итог по классам'!$B21,,,),"ш")</f>
        <v>0</v>
      </c>
      <c r="CB21" s="1">
        <f ca="1">COUNTIF(OFFSET(class3_2,MATCH(CB$1,'3 класс'!$A:$A,0)-7+'Итог по классам'!$B21,,,),"Ф")</f>
        <v>0</v>
      </c>
      <c r="CC21" s="1">
        <f ca="1">COUNTIF(OFFSET(class3_2,MATCH(CC$1,'3 класс'!$A:$A,0)-7+'Итог по классам'!$B21,,,),"р")</f>
        <v>0</v>
      </c>
      <c r="CD21" s="1">
        <f ca="1">COUNTIF(OFFSET(class3_2,MATCH(CD$1,'3 класс'!$A:$A,0)-7+'Итог по классам'!$B21,,,),"ш")</f>
        <v>0</v>
      </c>
      <c r="CE21" s="9">
        <f ca="1">COUNTIF(OFFSET(class3_1,MATCH(CE$1,'3 класс'!$A:$A,0)-7+'Итог по классам'!$B21,,,),"Ф")</f>
        <v>0</v>
      </c>
      <c r="CF21" s="1">
        <f ca="1">COUNTIF(OFFSET(class3_1,MATCH(CF$1,'3 класс'!$A:$A,0)-7+'Итог по классам'!$B21,,,),"р")</f>
        <v>0</v>
      </c>
      <c r="CG21" s="1">
        <f ca="1">COUNTIF(OFFSET(class3_1,MATCH(CG$1,'3 класс'!$A:$A,0)-7+'Итог по классам'!$B21,,,),"ш")</f>
        <v>0</v>
      </c>
      <c r="CH21" s="1">
        <f ca="1">COUNTIF(OFFSET(class3_2,MATCH(CH$1,'3 класс'!$A:$A,0)-7+'Итог по классам'!$B21,,,),"Ф")</f>
        <v>0</v>
      </c>
      <c r="CI21" s="1">
        <f ca="1">COUNTIF(OFFSET(class3_2,MATCH(CI$1,'3 класс'!$A:$A,0)-7+'Итог по классам'!$B21,,,),"р")</f>
        <v>0</v>
      </c>
      <c r="CJ21" s="1">
        <f ca="1">COUNTIF(OFFSET(class3_2,MATCH(CJ$1,'3 класс'!$A:$A,0)-7+'Итог по классам'!$B21,,,),"ш")</f>
        <v>0</v>
      </c>
      <c r="CK21" s="9">
        <f ca="1">COUNTIF(OFFSET(class3_1,MATCH(CK$1,'3 класс'!$A:$A,0)-7+'Итог по классам'!$B21,,,),"Ф")</f>
        <v>0</v>
      </c>
      <c r="CL21" s="1">
        <f ca="1">COUNTIF(OFFSET(class3_1,MATCH(CL$1,'3 класс'!$A:$A,0)-7+'Итог по классам'!$B21,,,),"р")</f>
        <v>0</v>
      </c>
      <c r="CM21" s="1">
        <f ca="1">COUNTIF(OFFSET(class3_1,MATCH(CM$1,'3 класс'!$A:$A,0)-7+'Итог по классам'!$B21,,,),"ш")</f>
        <v>0</v>
      </c>
      <c r="CN21" s="1">
        <f ca="1">COUNTIF(OFFSET(class3_2,MATCH(CN$1,'3 класс'!$A:$A,0)-7+'Итог по классам'!$B21,,,),"Ф")</f>
        <v>0</v>
      </c>
      <c r="CO21" s="1">
        <f ca="1">COUNTIF(OFFSET(class3_2,MATCH(CO$1,'3 класс'!$A:$A,0)-7+'Итог по классам'!$B21,,,),"р")</f>
        <v>0</v>
      </c>
      <c r="CP21" s="1">
        <f ca="1">COUNTIF(OFFSET(class3_2,MATCH(CP$1,'3 класс'!$A:$A,0)-7+'Итог по классам'!$B21,,,),"ш")</f>
        <v>0</v>
      </c>
      <c r="CQ21" s="9">
        <f ca="1">COUNTIF(OFFSET(class3_1,MATCH(CQ$1,'3 класс'!$A:$A,0)-7+'Итог по классам'!$B21,,,),"Ф")</f>
        <v>0</v>
      </c>
      <c r="CR21" s="1">
        <f ca="1">COUNTIF(OFFSET(class3_1,MATCH(CR$1,'3 класс'!$A:$A,0)-7+'Итог по классам'!$B21,,,),"р")</f>
        <v>0</v>
      </c>
      <c r="CS21" s="1">
        <f ca="1">COUNTIF(OFFSET(class3_1,MATCH(CS$1,'3 класс'!$A:$A,0)-7+'Итог по классам'!$B21,,,),"ш")</f>
        <v>0</v>
      </c>
      <c r="CT21" s="1">
        <f ca="1">COUNTIF(OFFSET(class3_2,MATCH(CT$1,'3 класс'!$A:$A,0)-7+'Итог по классам'!$B21,,,),"Ф")</f>
        <v>0</v>
      </c>
      <c r="CU21" s="1">
        <f ca="1">COUNTIF(OFFSET(class3_2,MATCH(CU$1,'3 класс'!$A:$A,0)-7+'Итог по классам'!$B21,,,),"р")</f>
        <v>0</v>
      </c>
      <c r="CV21" s="1">
        <f ca="1">COUNTIF(OFFSET(class3_2,MATCH(CV$1,'3 класс'!$A:$A,0)-7+'Итог по классам'!$B21,,,),"ш")</f>
        <v>0</v>
      </c>
      <c r="CW21" s="9">
        <f ca="1">COUNTIF(OFFSET(class3_1,MATCH(CW$1,'3 класс'!$A:$A,0)-7+'Итог по классам'!$B21,,,),"Ф")</f>
        <v>0</v>
      </c>
      <c r="CX21" s="1">
        <f ca="1">COUNTIF(OFFSET(class3_1,MATCH(CX$1,'3 класс'!$A:$A,0)-7+'Итог по классам'!$B21,,,),"р")</f>
        <v>0</v>
      </c>
      <c r="CY21" s="1">
        <f ca="1">COUNTIF(OFFSET(class3_1,MATCH(CY$1,'3 класс'!$A:$A,0)-7+'Итог по классам'!$B21,,,),"ш")</f>
        <v>0</v>
      </c>
      <c r="CZ21" s="1">
        <f ca="1">COUNTIF(OFFSET(class3_2,MATCH(CZ$1,'3 класс'!$A:$A,0)-7+'Итог по классам'!$B21,,,),"Ф")</f>
        <v>0</v>
      </c>
      <c r="DA21" s="1">
        <f ca="1">COUNTIF(OFFSET(class3_2,MATCH(DA$1,'3 класс'!$A:$A,0)-7+'Итог по классам'!$B21,,,),"р")</f>
        <v>0</v>
      </c>
      <c r="DB21" s="1">
        <f ca="1">COUNTIF(OFFSET(class3_2,MATCH(DB$1,'3 класс'!$A:$A,0)-7+'Итог по классам'!$B21,,,),"ш")</f>
        <v>0</v>
      </c>
      <c r="DC21" s="9">
        <f ca="1">COUNTIF(OFFSET(class3_1,MATCH(DC$1,'3 класс'!$A:$A,0)-7+'Итог по классам'!$B21,,,),"Ф")</f>
        <v>0</v>
      </c>
      <c r="DD21" s="1">
        <f ca="1">COUNTIF(OFFSET(class3_1,MATCH(DD$1,'3 класс'!$A:$A,0)-7+'Итог по классам'!$B21,,,),"р")</f>
        <v>0</v>
      </c>
      <c r="DE21" s="1">
        <f ca="1">COUNTIF(OFFSET(class3_1,MATCH(DE$1,'3 класс'!$A:$A,0)-7+'Итог по классам'!$B21,,,),"ш")</f>
        <v>0</v>
      </c>
      <c r="DF21" s="1">
        <f ca="1">COUNTIF(OFFSET(class3_2,MATCH(DF$1,'3 класс'!$A:$A,0)-7+'Итог по классам'!$B21,,,),"Ф")</f>
        <v>0</v>
      </c>
      <c r="DG21" s="1">
        <f ca="1">COUNTIF(OFFSET(class3_2,MATCH(DG$1,'3 класс'!$A:$A,0)-7+'Итог по классам'!$B21,,,),"р")</f>
        <v>0</v>
      </c>
      <c r="DH21" s="1">
        <f ca="1">COUNTIF(OFFSET(class3_2,MATCH(DH$1,'3 класс'!$A:$A,0)-7+'Итог по классам'!$B21,,,),"ш")</f>
        <v>0</v>
      </c>
      <c r="DI21" s="9">
        <f ca="1">COUNTIF(OFFSET(class3_1,MATCH(DI$1,'3 класс'!$A:$A,0)-7+'Итог по классам'!$B21,,,),"Ф")</f>
        <v>0</v>
      </c>
      <c r="DJ21" s="1">
        <f ca="1">COUNTIF(OFFSET(class3_1,MATCH(DJ$1,'3 класс'!$A:$A,0)-7+'Итог по классам'!$B21,,,),"р")</f>
        <v>0</v>
      </c>
      <c r="DK21" s="1">
        <f ca="1">COUNTIF(OFFSET(class3_1,MATCH(DK$1,'3 класс'!$A:$A,0)-7+'Итог по классам'!$B21,,,),"ш")</f>
        <v>0</v>
      </c>
      <c r="DL21" s="1">
        <f ca="1">COUNTIF(OFFSET(class3_2,MATCH(DL$1,'3 класс'!$A:$A,0)-7+'Итог по классам'!$B21,,,),"Ф")</f>
        <v>0</v>
      </c>
      <c r="DM21" s="1">
        <f ca="1">COUNTIF(OFFSET(class3_2,MATCH(DM$1,'3 класс'!$A:$A,0)-7+'Итог по классам'!$B21,,,),"р")</f>
        <v>0</v>
      </c>
      <c r="DN21" s="1">
        <f ca="1">COUNTIF(OFFSET(class3_2,MATCH(DN$1,'3 класс'!$A:$A,0)-7+'Итог по классам'!$B21,,,),"ш")</f>
        <v>0</v>
      </c>
      <c r="DO21" s="9">
        <f ca="1">COUNTIF(OFFSET(class3_1,MATCH(DO$1,'3 класс'!$A:$A,0)-7+'Итог по классам'!$B21,,,),"Ф")</f>
        <v>0</v>
      </c>
      <c r="DP21" s="1">
        <f ca="1">COUNTIF(OFFSET(class3_1,MATCH(DP$1,'3 класс'!$A:$A,0)-7+'Итог по классам'!$B21,,,),"р")</f>
        <v>0</v>
      </c>
      <c r="DQ21" s="1">
        <f ca="1">COUNTIF(OFFSET(class3_1,MATCH(DQ$1,'3 класс'!$A:$A,0)-7+'Итог по классам'!$B21,,,),"ш")</f>
        <v>0</v>
      </c>
      <c r="DR21" s="1">
        <f ca="1">COUNTIF(OFFSET(class3_2,MATCH(DR$1,'3 класс'!$A:$A,0)-7+'Итог по классам'!$B21,,,),"Ф")</f>
        <v>0</v>
      </c>
      <c r="DS21" s="1">
        <f ca="1">COUNTIF(OFFSET(class3_2,MATCH(DS$1,'3 класс'!$A:$A,0)-7+'Итог по классам'!$B21,,,),"р")</f>
        <v>0</v>
      </c>
      <c r="DT21" s="1">
        <f ca="1">COUNTIF(OFFSET(class3_2,MATCH(DT$1,'3 класс'!$A:$A,0)-7+'Итог по классам'!$B21,,,),"ш")</f>
        <v>0</v>
      </c>
      <c r="DU21" s="9">
        <f ca="1">COUNTIF(OFFSET(class3_1,MATCH(DU$1,'3 класс'!$A:$A,0)-7+'Итог по классам'!$B21,,,),"Ф")</f>
        <v>0</v>
      </c>
      <c r="DV21" s="1">
        <f ca="1">COUNTIF(OFFSET(class3_1,MATCH(DV$1,'3 класс'!$A:$A,0)-7+'Итог по классам'!$B21,,,),"р")</f>
        <v>0</v>
      </c>
      <c r="DW21" s="1">
        <f ca="1">COUNTIF(OFFSET(class3_1,MATCH(DW$1,'3 класс'!$A:$A,0)-7+'Итог по классам'!$B21,,,),"ш")</f>
        <v>0</v>
      </c>
      <c r="DX21" s="1">
        <f ca="1">COUNTIF(OFFSET(class3_2,MATCH(DX$1,'3 класс'!$A:$A,0)-7+'Итог по классам'!$B21,,,),"Ф")</f>
        <v>0</v>
      </c>
      <c r="DY21" s="1">
        <f ca="1">COUNTIF(OFFSET(class3_2,MATCH(DY$1,'3 класс'!$A:$A,0)-7+'Итог по классам'!$B21,,,),"р")</f>
        <v>0</v>
      </c>
      <c r="DZ21" s="1">
        <f ca="1">COUNTIF(OFFSET(class3_2,MATCH(DZ$1,'3 класс'!$A:$A,0)-7+'Итог по классам'!$B21,,,),"ш")</f>
        <v>0</v>
      </c>
      <c r="EA21" s="9">
        <f ca="1">COUNTIF(OFFSET(class3_1,MATCH(EA$1,'3 класс'!$A:$A,0)-7+'Итог по классам'!$B21,,,),"Ф")</f>
        <v>0</v>
      </c>
      <c r="EB21" s="1">
        <f ca="1">COUNTIF(OFFSET(class3_1,MATCH(EB$1,'3 класс'!$A:$A,0)-7+'Итог по классам'!$B21,,,),"р")</f>
        <v>0</v>
      </c>
      <c r="EC21" s="1">
        <f ca="1">COUNTIF(OFFSET(class3_1,MATCH(EC$1,'3 класс'!$A:$A,0)-7+'Итог по классам'!$B21,,,),"ш")</f>
        <v>0</v>
      </c>
      <c r="ED21" s="1">
        <f ca="1">COUNTIF(OFFSET(class3_2,MATCH(ED$1,'3 класс'!$A:$A,0)-7+'Итог по классам'!$B21,,,),"Ф")</f>
        <v>0</v>
      </c>
      <c r="EE21" s="1">
        <f ca="1">COUNTIF(OFFSET(class3_2,MATCH(EE$1,'3 класс'!$A:$A,0)-7+'Итог по классам'!$B21,,,),"р")</f>
        <v>0</v>
      </c>
      <c r="EF21" s="1">
        <f ca="1">COUNTIF(OFFSET(class3_2,MATCH(EF$1,'3 класс'!$A:$A,0)-7+'Итог по классам'!$B21,,,),"ш")</f>
        <v>0</v>
      </c>
      <c r="EG21" s="9">
        <f ca="1">COUNTIF(OFFSET(class3_1,MATCH(EG$1,'3 класс'!$A:$A,0)-7+'Итог по классам'!$B21,,,),"Ф")</f>
        <v>0</v>
      </c>
      <c r="EH21" s="1">
        <f ca="1">COUNTIF(OFFSET(class3_1,MATCH(EH$1,'3 класс'!$A:$A,0)-7+'Итог по классам'!$B21,,,),"р")</f>
        <v>0</v>
      </c>
      <c r="EI21" s="1">
        <f ca="1">COUNTIF(OFFSET(class3_1,MATCH(EI$1,'3 класс'!$A:$A,0)-7+'Итог по классам'!$B21,,,),"ш")</f>
        <v>0</v>
      </c>
      <c r="EJ21" s="1">
        <f ca="1">COUNTIF(OFFSET(class3_2,MATCH(EJ$1,'3 класс'!$A:$A,0)-7+'Итог по классам'!$B21,,,),"Ф")</f>
        <v>0</v>
      </c>
      <c r="EK21" s="1">
        <f ca="1">COUNTIF(OFFSET(class3_2,MATCH(EK$1,'3 класс'!$A:$A,0)-7+'Итог по классам'!$B21,,,),"р")</f>
        <v>0</v>
      </c>
      <c r="EL21" s="1">
        <f ca="1">COUNTIF(OFFSET(class3_2,MATCH(EL$1,'3 класс'!$A:$A,0)-7+'Итог по классам'!$B21,,,),"ш")</f>
        <v>0</v>
      </c>
      <c r="EM21" s="9">
        <f ca="1">COUNTIF(OFFSET(class3_1,MATCH(EM$1,'3 класс'!$A:$A,0)-7+'Итог по классам'!$B21,,,),"Ф")</f>
        <v>0</v>
      </c>
      <c r="EN21" s="1">
        <f ca="1">COUNTIF(OFFSET(class3_1,MATCH(EN$1,'3 класс'!$A:$A,0)-7+'Итог по классам'!$B21,,,),"р")</f>
        <v>0</v>
      </c>
      <c r="EO21" s="1">
        <f ca="1">COUNTIF(OFFSET(class3_1,MATCH(EO$1,'3 класс'!$A:$A,0)-7+'Итог по классам'!$B21,,,),"ш")</f>
        <v>0</v>
      </c>
      <c r="EP21" s="1">
        <f ca="1">COUNTIF(OFFSET(class3_2,MATCH(EP$1,'3 класс'!$A:$A,0)-7+'Итог по классам'!$B21,,,),"Ф")</f>
        <v>0</v>
      </c>
      <c r="EQ21" s="1">
        <f ca="1">COUNTIF(OFFSET(class3_2,MATCH(EQ$1,'3 класс'!$A:$A,0)-7+'Итог по классам'!$B21,,,),"р")</f>
        <v>0</v>
      </c>
      <c r="ER21" s="1">
        <f ca="1">COUNTIF(OFFSET(class3_2,MATCH(ER$1,'3 класс'!$A:$A,0)-7+'Итог по классам'!$B21,,,),"ш")</f>
        <v>0</v>
      </c>
      <c r="ES21" s="9">
        <f ca="1">COUNTIF(OFFSET(class3_1,MATCH(ES$1,'3 класс'!$A:$A,0)-7+'Итог по классам'!$B21,,,),"Ф")</f>
        <v>0</v>
      </c>
      <c r="ET21" s="1">
        <f ca="1">COUNTIF(OFFSET(class3_1,MATCH(ET$1,'3 класс'!$A:$A,0)-7+'Итог по классам'!$B21,,,),"р")</f>
        <v>0</v>
      </c>
      <c r="EU21" s="1">
        <f ca="1">COUNTIF(OFFSET(class3_1,MATCH(EU$1,'3 класс'!$A:$A,0)-7+'Итог по классам'!$B21,,,),"ш")</f>
        <v>0</v>
      </c>
      <c r="EV21" s="1">
        <f ca="1">COUNTIF(OFFSET(class3_2,MATCH(EV$1,'3 класс'!$A:$A,0)-7+'Итог по классам'!$B21,,,),"Ф")</f>
        <v>0</v>
      </c>
      <c r="EW21" s="1">
        <f ca="1">COUNTIF(OFFSET(class3_2,MATCH(EW$1,'3 класс'!$A:$A,0)-7+'Итог по классам'!$B21,,,),"р")</f>
        <v>0</v>
      </c>
      <c r="EX21" s="1">
        <f ca="1">COUNTIF(OFFSET(class3_2,MATCH(EX$1,'3 класс'!$A:$A,0)-7+'Итог по классам'!$B21,,,),"ш")</f>
        <v>0</v>
      </c>
      <c r="EY21" s="9">
        <f ca="1">COUNTIF(OFFSET(class3_1,MATCH(EY$1,'3 класс'!$A:$A,0)-7+'Итог по классам'!$B21,,,),"Ф")</f>
        <v>0</v>
      </c>
      <c r="EZ21" s="1">
        <f ca="1">COUNTIF(OFFSET(class3_1,MATCH(EZ$1,'3 класс'!$A:$A,0)-7+'Итог по классам'!$B21,,,),"р")</f>
        <v>0</v>
      </c>
      <c r="FA21" s="1">
        <f ca="1">COUNTIF(OFFSET(class3_1,MATCH(FA$1,'3 класс'!$A:$A,0)-7+'Итог по классам'!$B21,,,),"ш")</f>
        <v>0</v>
      </c>
      <c r="FB21" s="1">
        <f ca="1">COUNTIF(OFFSET(class3_2,MATCH(FB$1,'3 класс'!$A:$A,0)-7+'Итог по классам'!$B21,,,),"Ф")</f>
        <v>0</v>
      </c>
      <c r="FC21" s="1">
        <f ca="1">COUNTIF(OFFSET(class3_2,MATCH(FC$1,'3 класс'!$A:$A,0)-7+'Итог по классам'!$B21,,,),"р")</f>
        <v>0</v>
      </c>
      <c r="FD21" s="1">
        <f ca="1">COUNTIF(OFFSET(class3_2,MATCH(FD$1,'3 класс'!$A:$A,0)-7+'Итог по классам'!$B21,,,),"ш")</f>
        <v>0</v>
      </c>
      <c r="FE21" s="9">
        <f ca="1">COUNTIF(OFFSET(class3_1,MATCH(FE$1,'3 класс'!$A:$A,0)-7+'Итог по классам'!$B21,,,),"Ф")</f>
        <v>0</v>
      </c>
      <c r="FF21" s="1">
        <f ca="1">COUNTIF(OFFSET(class3_1,MATCH(FF$1,'3 класс'!$A:$A,0)-7+'Итог по классам'!$B21,,,),"р")</f>
        <v>0</v>
      </c>
      <c r="FG21" s="1">
        <f ca="1">COUNTIF(OFFSET(class3_1,MATCH(FG$1,'3 класс'!$A:$A,0)-7+'Итог по классам'!$B21,,,),"ш")</f>
        <v>0</v>
      </c>
      <c r="FH21" s="1">
        <f ca="1">COUNTIF(OFFSET(class3_2,MATCH(FH$1,'3 класс'!$A:$A,0)-7+'Итог по классам'!$B21,,,),"Ф")</f>
        <v>0</v>
      </c>
      <c r="FI21" s="1">
        <f ca="1">COUNTIF(OFFSET(class3_2,MATCH(FI$1,'3 класс'!$A:$A,0)-7+'Итог по классам'!$B21,,,),"р")</f>
        <v>0</v>
      </c>
      <c r="FJ21" s="1">
        <f ca="1">COUNTIF(OFFSET(class3_2,MATCH(FJ$1,'3 класс'!$A:$A,0)-7+'Итог по классам'!$B21,,,),"ш")</f>
        <v>0</v>
      </c>
      <c r="FK21" s="9">
        <f ca="1">COUNTIF(OFFSET(class3_1,MATCH(FK$1,'3 класс'!$A:$A,0)-7+'Итог по классам'!$B21,,,),"Ф")</f>
        <v>0</v>
      </c>
      <c r="FL21" s="1">
        <f ca="1">COUNTIF(OFFSET(class3_1,MATCH(FL$1,'3 класс'!$A:$A,0)-7+'Итог по классам'!$B21,,,),"р")</f>
        <v>0</v>
      </c>
      <c r="FM21" s="1">
        <f ca="1">COUNTIF(OFFSET(class3_1,MATCH(FM$1,'3 класс'!$A:$A,0)-7+'Итог по классам'!$B21,,,),"ш")</f>
        <v>0</v>
      </c>
      <c r="FN21" s="1">
        <f ca="1">COUNTIF(OFFSET(class3_2,MATCH(FN$1,'3 класс'!$A:$A,0)-7+'Итог по классам'!$B21,,,),"Ф")</f>
        <v>0</v>
      </c>
      <c r="FO21" s="1">
        <f ca="1">COUNTIF(OFFSET(class3_2,MATCH(FO$1,'3 класс'!$A:$A,0)-7+'Итог по классам'!$B21,,,),"р")</f>
        <v>0</v>
      </c>
      <c r="FP21" s="1">
        <f ca="1">COUNTIF(OFFSET(class3_2,MATCH(FP$1,'3 класс'!$A:$A,0)-7+'Итог по классам'!$B21,,,),"ш")</f>
        <v>0</v>
      </c>
      <c r="FQ21" s="9">
        <f ca="1">COUNTIF(OFFSET(class3_1,MATCH(FQ$1,'3 класс'!$A:$A,0)-7+'Итог по классам'!$B21,,,),"Ф")</f>
        <v>0</v>
      </c>
      <c r="FR21" s="1">
        <f ca="1">COUNTIF(OFFSET(class3_1,MATCH(FR$1,'3 класс'!$A:$A,0)-7+'Итог по классам'!$B21,,,),"р")</f>
        <v>0</v>
      </c>
      <c r="FS21" s="1">
        <f ca="1">COUNTIF(OFFSET(class3_1,MATCH(FS$1,'3 класс'!$A:$A,0)-7+'Итог по классам'!$B21,,,),"ш")</f>
        <v>0</v>
      </c>
      <c r="FT21" s="1">
        <f ca="1">COUNTIF(OFFSET(class3_2,MATCH(FT$1,'3 класс'!$A:$A,0)-7+'Итог по классам'!$B21,,,),"Ф")</f>
        <v>0</v>
      </c>
      <c r="FU21" s="1">
        <f ca="1">COUNTIF(OFFSET(class3_2,MATCH(FU$1,'3 класс'!$A:$A,0)-7+'Итог по классам'!$B21,,,),"р")</f>
        <v>0</v>
      </c>
      <c r="FV21" s="1">
        <f ca="1">COUNTIF(OFFSET(class3_2,MATCH(FV$1,'3 класс'!$A:$A,0)-7+'Итог по классам'!$B21,,,),"ш")</f>
        <v>0</v>
      </c>
      <c r="FW21" s="9">
        <f ca="1">COUNTIF(OFFSET(class3_1,MATCH(FW$1,'3 класс'!$A:$A,0)-7+'Итог по классам'!$B21,,,),"Ф")</f>
        <v>0</v>
      </c>
      <c r="FX21" s="1">
        <f ca="1">COUNTIF(OFFSET(class3_1,MATCH(FX$1,'3 класс'!$A:$A,0)-7+'Итог по классам'!$B21,,,),"р")</f>
        <v>0</v>
      </c>
      <c r="FY21" s="1">
        <f ca="1">COUNTIF(OFFSET(class3_1,MATCH(FY$1,'3 класс'!$A:$A,0)-7+'Итог по классам'!$B21,,,),"ш")</f>
        <v>0</v>
      </c>
      <c r="FZ21" s="1">
        <f ca="1">COUNTIF(OFFSET(class3_2,MATCH(FZ$1,'3 класс'!$A:$A,0)-7+'Итог по классам'!$B21,,,),"Ф")</f>
        <v>0</v>
      </c>
      <c r="GA21" s="1">
        <f ca="1">COUNTIF(OFFSET(class3_2,MATCH(GA$1,'3 класс'!$A:$A,0)-7+'Итог по классам'!$B21,,,),"р")</f>
        <v>0</v>
      </c>
      <c r="GB21" s="1">
        <f ca="1">COUNTIF(OFFSET(class3_2,MATCH(GB$1,'3 класс'!$A:$A,0)-7+'Итог по классам'!$B21,,,),"ш")</f>
        <v>0</v>
      </c>
      <c r="GC21" s="9">
        <f ca="1">COUNTIF(OFFSET(class3_1,MATCH(GC$1,'3 класс'!$A:$A,0)-7+'Итог по классам'!$B21,,,),"Ф")</f>
        <v>0</v>
      </c>
      <c r="GD21" s="1">
        <f ca="1">COUNTIF(OFFSET(class3_1,MATCH(GD$1,'3 класс'!$A:$A,0)-7+'Итог по классам'!$B21,,,),"р")</f>
        <v>0</v>
      </c>
      <c r="GE21" s="1">
        <f ca="1">COUNTIF(OFFSET(class3_1,MATCH(GE$1,'3 класс'!$A:$A,0)-7+'Итог по классам'!$B21,,,),"ш")</f>
        <v>0</v>
      </c>
      <c r="GF21" s="1">
        <f ca="1">COUNTIF(OFFSET(class3_2,MATCH(GF$1,'3 класс'!$A:$A,0)-7+'Итог по классам'!$B21,,,),"Ф")</f>
        <v>0</v>
      </c>
      <c r="GG21" s="1">
        <f ca="1">COUNTIF(OFFSET(class3_2,MATCH(GG$1,'3 класс'!$A:$A,0)-7+'Итог по классам'!$B21,,,),"р")</f>
        <v>0</v>
      </c>
      <c r="GH21" s="1">
        <f ca="1">COUNTIF(OFFSET(class3_2,MATCH(GH$1,'3 класс'!$A:$A,0)-7+'Итог по классам'!$B21,,,),"ш")</f>
        <v>0</v>
      </c>
      <c r="GI21" s="9">
        <f ca="1">COUNTIF(OFFSET(class3_1,MATCH(GI$1,'3 класс'!$A:$A,0)-7+'Итог по классам'!$B21,,,),"Ф")</f>
        <v>0</v>
      </c>
      <c r="GJ21" s="1">
        <f ca="1">COUNTIF(OFFSET(class3_1,MATCH(GJ$1,'3 класс'!$A:$A,0)-7+'Итог по классам'!$B21,,,),"р")</f>
        <v>0</v>
      </c>
      <c r="GK21" s="1">
        <f ca="1">COUNTIF(OFFSET(class3_1,MATCH(GK$1,'3 класс'!$A:$A,0)-7+'Итог по классам'!$B21,,,),"ш")</f>
        <v>0</v>
      </c>
      <c r="GL21" s="1">
        <f ca="1">COUNTIF(OFFSET(class3_2,MATCH(GL$1,'3 класс'!$A:$A,0)-7+'Итог по классам'!$B21,,,),"Ф")</f>
        <v>0</v>
      </c>
      <c r="GM21" s="1">
        <f ca="1">COUNTIF(OFFSET(class3_2,MATCH(GM$1,'3 класс'!$A:$A,0)-7+'Итог по классам'!$B21,,,),"р")</f>
        <v>0</v>
      </c>
      <c r="GN21" s="1">
        <f ca="1">COUNTIF(OFFSET(class3_2,MATCH(GN$1,'3 класс'!$A:$A,0)-7+'Итог по классам'!$B21,,,),"ш")</f>
        <v>0</v>
      </c>
      <c r="GO21" s="9">
        <f ca="1">COUNTIF(OFFSET(class3_1,MATCH(GO$1,'3 класс'!$A:$A,0)-7+'Итог по классам'!$B21,,,),"Ф")</f>
        <v>0</v>
      </c>
      <c r="GP21" s="1">
        <f ca="1">COUNTIF(OFFSET(class3_1,MATCH(GP$1,'3 класс'!$A:$A,0)-7+'Итог по классам'!$B21,,,),"р")</f>
        <v>0</v>
      </c>
      <c r="GQ21" s="1">
        <f ca="1">COUNTIF(OFFSET(class3_1,MATCH(GQ$1,'3 класс'!$A:$A,0)-7+'Итог по классам'!$B21,,,),"ш")</f>
        <v>0</v>
      </c>
      <c r="GR21" s="1">
        <f ca="1">COUNTIF(OFFSET(class3_2,MATCH(GR$1,'3 класс'!$A:$A,0)-7+'Итог по классам'!$B21,,,),"Ф")</f>
        <v>0</v>
      </c>
      <c r="GS21" s="1">
        <f ca="1">COUNTIF(OFFSET(class3_2,MATCH(GS$1,'3 класс'!$A:$A,0)-7+'Итог по классам'!$B21,,,),"р")</f>
        <v>0</v>
      </c>
      <c r="GT21" s="1">
        <f ca="1">COUNTIF(OFFSET(class3_2,MATCH(GT$1,'3 класс'!$A:$A,0)-7+'Итог по классам'!$B21,,,),"ш")</f>
        <v>0</v>
      </c>
      <c r="GU21" s="9">
        <f ca="1">COUNTIF(OFFSET(class3_1,MATCH(GU$1,'3 класс'!$A:$A,0)-7+'Итог по классам'!$B21,,,),"Ф")</f>
        <v>0</v>
      </c>
      <c r="GV21" s="1">
        <f ca="1">COUNTIF(OFFSET(class3_1,MATCH(GV$1,'3 класс'!$A:$A,0)-7+'Итог по классам'!$B21,,,),"р")</f>
        <v>0</v>
      </c>
      <c r="GW21" s="1">
        <f ca="1">COUNTIF(OFFSET(class3_1,MATCH(GW$1,'3 класс'!$A:$A,0)-7+'Итог по классам'!$B21,,,),"ш")</f>
        <v>0</v>
      </c>
      <c r="GX21" s="1">
        <f ca="1">COUNTIF(OFFSET(class3_2,MATCH(GX$1,'3 класс'!$A:$A,0)-7+'Итог по классам'!$B21,,,),"Ф")</f>
        <v>0</v>
      </c>
      <c r="GY21" s="1">
        <f ca="1">COUNTIF(OFFSET(class3_2,MATCH(GY$1,'3 класс'!$A:$A,0)-7+'Итог по классам'!$B21,,,),"р")</f>
        <v>0</v>
      </c>
      <c r="GZ21" s="1">
        <f ca="1">COUNTIF(OFFSET(class3_2,MATCH(GZ$1,'3 класс'!$A:$A,0)-7+'Итог по классам'!$B21,,,),"ш")</f>
        <v>0</v>
      </c>
      <c r="HA21" s="9">
        <f ca="1">COUNTIF(OFFSET(class3_1,MATCH(HA$1,'3 класс'!$A:$A,0)-7+'Итог по классам'!$B21,,,),"Ф")</f>
        <v>0</v>
      </c>
      <c r="HB21" s="1">
        <f ca="1">COUNTIF(OFFSET(class3_1,MATCH(HB$1,'3 класс'!$A:$A,0)-7+'Итог по классам'!$B21,,,),"р")</f>
        <v>0</v>
      </c>
      <c r="HC21" s="1">
        <f ca="1">COUNTIF(OFFSET(class3_1,MATCH(HC$1,'3 класс'!$A:$A,0)-7+'Итог по классам'!$B21,,,),"ш")</f>
        <v>0</v>
      </c>
      <c r="HD21" s="1">
        <f ca="1">COUNTIF(OFFSET(class3_2,MATCH(HD$1,'3 класс'!$A:$A,0)-7+'Итог по классам'!$B21,,,),"Ф")</f>
        <v>0</v>
      </c>
      <c r="HE21" s="1">
        <f ca="1">COUNTIF(OFFSET(class3_2,MATCH(HE$1,'3 класс'!$A:$A,0)-7+'Итог по классам'!$B21,,,),"р")</f>
        <v>0</v>
      </c>
      <c r="HF21" s="1">
        <f ca="1">COUNTIF(OFFSET(class3_2,MATCH(HF$1,'3 класс'!$A:$A,0)-7+'Итог по классам'!$B21,,,),"ш")</f>
        <v>0</v>
      </c>
      <c r="HG21" s="9">
        <f ca="1">COUNTIF(OFFSET(class3_1,MATCH(HG$1,'3 класс'!$A:$A,0)-7+'Итог по классам'!$B21,,,),"Ф")</f>
        <v>0</v>
      </c>
      <c r="HH21" s="1">
        <f ca="1">COUNTIF(OFFSET(class3_1,MATCH(HH$1,'3 класс'!$A:$A,0)-7+'Итог по классам'!$B21,,,),"р")</f>
        <v>0</v>
      </c>
      <c r="HI21" s="1">
        <f ca="1">COUNTIF(OFFSET(class3_1,MATCH(HI$1,'3 класс'!$A:$A,0)-7+'Итог по классам'!$B21,,,),"ш")</f>
        <v>0</v>
      </c>
      <c r="HJ21" s="1">
        <f ca="1">COUNTIF(OFFSET(class3_2,MATCH(HJ$1,'3 класс'!$A:$A,0)-7+'Итог по классам'!$B21,,,),"Ф")</f>
        <v>0</v>
      </c>
      <c r="HK21" s="1">
        <f ca="1">COUNTIF(OFFSET(class3_2,MATCH(HK$1,'3 класс'!$A:$A,0)-7+'Итог по классам'!$B21,,,),"р")</f>
        <v>0</v>
      </c>
      <c r="HL21" s="1">
        <f ca="1">COUNTIF(OFFSET(class3_2,MATCH(HL$1,'3 класс'!$A:$A,0)-7+'Итог по классам'!$B21,,,),"ш")</f>
        <v>0</v>
      </c>
      <c r="HM21" s="9">
        <f ca="1">COUNTIF(OFFSET(class3_1,MATCH(HM$1,'3 класс'!$A:$A,0)-7+'Итог по классам'!$B21,,,),"Ф")</f>
        <v>0</v>
      </c>
      <c r="HN21" s="1">
        <f ca="1">COUNTIF(OFFSET(class3_1,MATCH(HN$1,'3 класс'!$A:$A,0)-7+'Итог по классам'!$B21,,,),"р")</f>
        <v>0</v>
      </c>
      <c r="HO21" s="1">
        <f ca="1">COUNTIF(OFFSET(class3_1,MATCH(HO$1,'3 класс'!$A:$A,0)-7+'Итог по классам'!$B21,,,),"ш")</f>
        <v>0</v>
      </c>
      <c r="HP21" s="1">
        <f ca="1">COUNTIF(OFFSET(class3_2,MATCH(HP$1,'3 класс'!$A:$A,0)-7+'Итог по классам'!$B21,,,),"Ф")</f>
        <v>0</v>
      </c>
      <c r="HQ21" s="1">
        <f ca="1">COUNTIF(OFFSET(class3_2,MATCH(HQ$1,'3 класс'!$A:$A,0)-7+'Итог по классам'!$B21,,,),"р")</f>
        <v>0</v>
      </c>
      <c r="HR21" s="1">
        <f ca="1">COUNTIF(OFFSET(class3_2,MATCH(HR$1,'3 класс'!$A:$A,0)-7+'Итог по классам'!$B21,,,),"ш")</f>
        <v>0</v>
      </c>
      <c r="HS21" s="9">
        <f ca="1">COUNTIF(OFFSET(class3_1,MATCH(HS$1,'3 класс'!$A:$A,0)-7+'Итог по классам'!$B21,,,),"Ф")</f>
        <v>0</v>
      </c>
      <c r="HT21" s="1">
        <f ca="1">COUNTIF(OFFSET(class3_1,MATCH(HT$1,'3 класс'!$A:$A,0)-7+'Итог по классам'!$B21,,,),"р")</f>
        <v>0</v>
      </c>
      <c r="HU21" s="1">
        <f ca="1">COUNTIF(OFFSET(class3_1,MATCH(HU$1,'3 класс'!$A:$A,0)-7+'Итог по классам'!$B21,,,),"ш")</f>
        <v>0</v>
      </c>
      <c r="HV21" s="1">
        <f ca="1">COUNTIF(OFFSET(class3_2,MATCH(HV$1,'3 класс'!$A:$A,0)-7+'Итог по классам'!$B21,,,),"Ф")</f>
        <v>0</v>
      </c>
      <c r="HW21" s="1">
        <f ca="1">COUNTIF(OFFSET(class3_2,MATCH(HW$1,'3 класс'!$A:$A,0)-7+'Итог по классам'!$B21,,,),"р")</f>
        <v>0</v>
      </c>
      <c r="HX21" s="1">
        <f ca="1">COUNTIF(OFFSET(class3_2,MATCH(HX$1,'3 класс'!$A:$A,0)-7+'Итог по классам'!$B21,,,),"ш")</f>
        <v>0</v>
      </c>
      <c r="HY21" s="9">
        <f ca="1">COUNTIF(OFFSET(class3_1,MATCH(HY$1,'3 класс'!$A:$A,0)-7+'Итог по классам'!$B21,,,),"Ф")</f>
        <v>0</v>
      </c>
      <c r="HZ21" s="1">
        <f ca="1">COUNTIF(OFFSET(class3_1,MATCH(HZ$1,'3 класс'!$A:$A,0)-7+'Итог по классам'!$B21,,,),"р")</f>
        <v>0</v>
      </c>
      <c r="IA21" s="1">
        <f ca="1">COUNTIF(OFFSET(class3_1,MATCH(IA$1,'3 класс'!$A:$A,0)-7+'Итог по классам'!$B21,,,),"ш")</f>
        <v>0</v>
      </c>
      <c r="IB21" s="1">
        <f ca="1">COUNTIF(OFFSET(class3_2,MATCH(IB$1,'3 класс'!$A:$A,0)-7+'Итог по классам'!$B21,,,),"Ф")</f>
        <v>0</v>
      </c>
      <c r="IC21" s="1">
        <f ca="1">COUNTIF(OFFSET(class3_2,MATCH(IC$1,'3 класс'!$A:$A,0)-7+'Итог по классам'!$B21,,,),"р")</f>
        <v>0</v>
      </c>
      <c r="ID21" s="1">
        <f ca="1">COUNTIF(OFFSET(class3_2,MATCH(ID$1,'3 класс'!$A:$A,0)-7+'Итог по классам'!$B21,,,),"ш")</f>
        <v>0</v>
      </c>
      <c r="IE21" s="9">
        <f ca="1">COUNTIF(OFFSET(class3_1,MATCH(IE$1,'3 класс'!$A:$A,0)-7+'Итог по классам'!$B21,,,),"Ф")</f>
        <v>0</v>
      </c>
      <c r="IF21" s="1">
        <f ca="1">COUNTIF(OFFSET(class3_1,MATCH(IF$1,'3 класс'!$A:$A,0)-7+'Итог по классам'!$B21,,,),"р")</f>
        <v>0</v>
      </c>
      <c r="IG21" s="1">
        <f ca="1">COUNTIF(OFFSET(class3_1,MATCH(IG$1,'3 класс'!$A:$A,0)-7+'Итог по классам'!$B21,,,),"ш")</f>
        <v>0</v>
      </c>
      <c r="IH21" s="1">
        <f ca="1">COUNTIF(OFFSET(class3_2,MATCH(IH$1,'3 класс'!$A:$A,0)-7+'Итог по классам'!$B21,,,),"Ф")</f>
        <v>0</v>
      </c>
      <c r="II21" s="1">
        <f ca="1">COUNTIF(OFFSET(class3_2,MATCH(II$1,'3 класс'!$A:$A,0)-7+'Итог по классам'!$B21,,,),"р")</f>
        <v>0</v>
      </c>
      <c r="IJ21" s="1">
        <f ca="1">COUNTIF(OFFSET(class3_2,MATCH(IJ$1,'3 класс'!$A:$A,0)-7+'Итог по классам'!$B21,,,),"ш")</f>
        <v>0</v>
      </c>
      <c r="IK21" s="9">
        <f ca="1">COUNTIF(OFFSET(class3_1,MATCH(IK$1,'3 класс'!$A:$A,0)-7+'Итог по классам'!$B21,,,),"Ф")</f>
        <v>0</v>
      </c>
      <c r="IL21" s="1">
        <f ca="1">COUNTIF(OFFSET(class3_1,MATCH(IL$1,'3 класс'!$A:$A,0)-7+'Итог по классам'!$B21,,,),"р")</f>
        <v>0</v>
      </c>
      <c r="IM21" s="1">
        <f ca="1">COUNTIF(OFFSET(class3_1,MATCH(IM$1,'3 класс'!$A:$A,0)-7+'Итог по классам'!$B21,,,),"ш")</f>
        <v>0</v>
      </c>
      <c r="IN21" s="1">
        <f ca="1">COUNTIF(OFFSET(class3_2,MATCH(IN$1,'3 класс'!$A:$A,0)-7+'Итог по классам'!$B21,,,),"Ф")</f>
        <v>0</v>
      </c>
      <c r="IO21" s="1">
        <f ca="1">COUNTIF(OFFSET(class3_2,MATCH(IO$1,'3 класс'!$A:$A,0)-7+'Итог по классам'!$B21,,,),"р")</f>
        <v>0</v>
      </c>
      <c r="IP21" s="1">
        <f ca="1">COUNTIF(OFFSET(class3_2,MATCH(IP$1,'3 класс'!$A:$A,0)-7+'Итог по классам'!$B21,,,),"ш")</f>
        <v>0</v>
      </c>
      <c r="IQ21" s="9">
        <f ca="1">COUNTIF(OFFSET(class3_1,MATCH(IQ$1,'3 класс'!$A:$A,0)-7+'Итог по классам'!$B21,,,),"Ф")</f>
        <v>0</v>
      </c>
      <c r="IR21" s="1">
        <f ca="1">COUNTIF(OFFSET(class3_1,MATCH(IR$1,'3 класс'!$A:$A,0)-7+'Итог по классам'!$B21,,,),"р")</f>
        <v>0</v>
      </c>
      <c r="IS21" s="1">
        <f ca="1">COUNTIF(OFFSET(class3_1,MATCH(IS$1,'3 класс'!$A:$A,0)-7+'Итог по классам'!$B21,,,),"ш")</f>
        <v>0</v>
      </c>
      <c r="IT21" s="1">
        <f ca="1">COUNTIF(OFFSET(class3_2,MATCH(IT$1,'3 класс'!$A:$A,0)-7+'Итог по классам'!$B21,,,),"Ф")</f>
        <v>0</v>
      </c>
      <c r="IU21" s="1">
        <f ca="1">COUNTIF(OFFSET(class3_2,MATCH(IU$1,'3 класс'!$A:$A,0)-7+'Итог по классам'!$B21,,,),"р")</f>
        <v>0</v>
      </c>
      <c r="IV21" s="1">
        <f ca="1">COUNTIF(OFFSET(class3_2,MATCH(IV$1,'3 класс'!$A:$A,0)-7+'Итог по классам'!$B21,,,),"ш")</f>
        <v>0</v>
      </c>
    </row>
    <row r="22" spans="1:256" x14ac:dyDescent="0.25">
      <c r="A22">
        <f t="shared" si="7"/>
        <v>1</v>
      </c>
      <c r="B22" s="1">
        <v>3</v>
      </c>
      <c r="C22" s="8" t="s">
        <v>71</v>
      </c>
      <c r="D22" s="8" t="s">
        <v>83</v>
      </c>
      <c r="E22" s="1">
        <f ca="1">COUNTIF(OFFSET(class3_1,MATCH(E$1,'3 класс'!$A:$A,0)-7+'Итог по классам'!$B22,,,),"Ф")</f>
        <v>0</v>
      </c>
      <c r="F22" s="1">
        <f ca="1">COUNTIF(OFFSET(class3_1,MATCH(F$1,'3 класс'!$A:$A,0)-7+'Итог по классам'!$B22,,,),"р")</f>
        <v>0</v>
      </c>
      <c r="G22" s="1">
        <f ca="1">COUNTIF(OFFSET(class3_1,MATCH(G$1,'3 класс'!$A:$A,0)-7+'Итог по классам'!$B22,,,),"ш")</f>
        <v>0</v>
      </c>
      <c r="H22" s="1">
        <f ca="1">COUNTIF(OFFSET(class3_2,MATCH(H$1,'3 класс'!$A:$A,0)-7+'Итог по классам'!$B22,,,),"Ф")</f>
        <v>0</v>
      </c>
      <c r="I22" s="1">
        <f ca="1">COUNTIF(OFFSET(class3_2,MATCH(I$1,'3 класс'!$A:$A,0)-7+'Итог по классам'!$B22,,,),"р")</f>
        <v>0</v>
      </c>
      <c r="J22" s="1">
        <f ca="1">COUNTIF(OFFSET(class3_2,MATCH(J$1,'3 класс'!$A:$A,0)-7+'Итог по классам'!$B22,,,),"ш")</f>
        <v>0</v>
      </c>
      <c r="K22" s="9">
        <f ca="1">COUNTIF(OFFSET(class3_1,MATCH(K$1,'3 класс'!$A:$A,0)-7+'Итог по классам'!$B22,,,),"Ф")</f>
        <v>0</v>
      </c>
      <c r="L22" s="1">
        <f ca="1">COUNTIF(OFFSET(class3_1,MATCH(L$1,'3 класс'!$A:$A,0)-7+'Итог по классам'!$B22,,,),"р")</f>
        <v>0</v>
      </c>
      <c r="M22" s="1">
        <f ca="1">COUNTIF(OFFSET(class3_1,MATCH(M$1,'3 класс'!$A:$A,0)-7+'Итог по классам'!$B22,,,),"ш")</f>
        <v>0</v>
      </c>
      <c r="N22" s="1">
        <f ca="1">COUNTIF(OFFSET(class3_2,MATCH(N$1,'3 класс'!$A:$A,0)-7+'Итог по классам'!$B22,,,),"Ф")</f>
        <v>0</v>
      </c>
      <c r="O22" s="1">
        <f ca="1">COUNTIF(OFFSET(class3_2,MATCH(O$1,'3 класс'!$A:$A,0)-7+'Итог по классам'!$B22,,,),"р")</f>
        <v>0</v>
      </c>
      <c r="P22" s="1">
        <f ca="1">COUNTIF(OFFSET(class3_2,MATCH(P$1,'3 класс'!$A:$A,0)-7+'Итог по классам'!$B22,,,),"ш")</f>
        <v>0</v>
      </c>
      <c r="Q22" s="9">
        <f ca="1">COUNTIF(OFFSET(class3_1,MATCH(Q$1,'3 класс'!$A:$A,0)-7+'Итог по классам'!$B22,,,),"Ф")</f>
        <v>0</v>
      </c>
      <c r="R22" s="1">
        <f ca="1">COUNTIF(OFFSET(class3_1,MATCH(R$1,'3 класс'!$A:$A,0)-7+'Итог по классам'!$B22,,,),"р")</f>
        <v>0</v>
      </c>
      <c r="S22" s="1">
        <f ca="1">COUNTIF(OFFSET(class3_1,MATCH(S$1,'3 класс'!$A:$A,0)-7+'Итог по классам'!$B22,,,),"ш")</f>
        <v>0</v>
      </c>
      <c r="T22" s="1">
        <f ca="1">COUNTIF(OFFSET(class3_2,MATCH(T$1,'3 класс'!$A:$A,0)-7+'Итог по классам'!$B22,,,),"Ф")</f>
        <v>0</v>
      </c>
      <c r="U22" s="1">
        <f ca="1">COUNTIF(OFFSET(class3_2,MATCH(U$1,'3 класс'!$A:$A,0)-7+'Итог по классам'!$B22,,,),"р")</f>
        <v>0</v>
      </c>
      <c r="V22" s="1">
        <f ca="1">COUNTIF(OFFSET(class3_2,MATCH(V$1,'3 класс'!$A:$A,0)-7+'Итог по классам'!$B22,,,),"ш")</f>
        <v>0</v>
      </c>
      <c r="W22" s="9">
        <f ca="1">COUNTIF(OFFSET(class3_1,MATCH(W$1,'3 класс'!$A:$A,0)-7+'Итог по классам'!$B22,,,),"Ф")</f>
        <v>0</v>
      </c>
      <c r="X22" s="1">
        <f ca="1">COUNTIF(OFFSET(class3_1,MATCH(X$1,'3 класс'!$A:$A,0)-7+'Итог по классам'!$B22,,,),"р")</f>
        <v>0</v>
      </c>
      <c r="Y22" s="1">
        <f ca="1">COUNTIF(OFFSET(class3_1,MATCH(Y$1,'3 класс'!$A:$A,0)-7+'Итог по классам'!$B22,,,),"ш")</f>
        <v>0</v>
      </c>
      <c r="Z22" s="1">
        <f ca="1">COUNTIF(OFFSET(class3_2,MATCH(Z$1,'3 класс'!$A:$A,0)-7+'Итог по классам'!$B22,,,),"Ф")</f>
        <v>0</v>
      </c>
      <c r="AA22" s="1">
        <f ca="1">COUNTIF(OFFSET(class3_2,MATCH(AA$1,'3 класс'!$A:$A,0)-7+'Итог по классам'!$B22,,,),"р")</f>
        <v>0</v>
      </c>
      <c r="AB22" s="1">
        <f ca="1">COUNTIF(OFFSET(class3_2,MATCH(AB$1,'3 класс'!$A:$A,0)-7+'Итог по классам'!$B22,,,),"ш")</f>
        <v>0</v>
      </c>
      <c r="AC22" s="9">
        <f ca="1">COUNTIF(OFFSET(class3_1,MATCH(AC$1,'3 класс'!$A:$A,0)-7+'Итог по классам'!$B22,,,),"Ф")</f>
        <v>0</v>
      </c>
      <c r="AD22" s="1">
        <f ca="1">COUNTIF(OFFSET(class3_1,MATCH(AD$1,'3 класс'!$A:$A,0)-7+'Итог по классам'!$B22,,,),"р")</f>
        <v>0</v>
      </c>
      <c r="AE22" s="1">
        <f ca="1">COUNTIF(OFFSET(class3_1,MATCH(AE$1,'3 класс'!$A:$A,0)-7+'Итог по классам'!$B22,,,),"ш")</f>
        <v>0</v>
      </c>
      <c r="AF22" s="1">
        <f ca="1">COUNTIF(OFFSET(class3_2,MATCH(AF$1,'3 класс'!$A:$A,0)-7+'Итог по классам'!$B22,,,),"Ф")</f>
        <v>0</v>
      </c>
      <c r="AG22" s="1">
        <f ca="1">COUNTIF(OFFSET(class3_2,MATCH(AG$1,'3 класс'!$A:$A,0)-7+'Итог по классам'!$B22,,,),"р")</f>
        <v>0</v>
      </c>
      <c r="AH22" s="1">
        <f ca="1">COUNTIF(OFFSET(class3_2,MATCH(AH$1,'3 класс'!$A:$A,0)-7+'Итог по классам'!$B22,,,),"ш")</f>
        <v>0</v>
      </c>
      <c r="AI22" s="9">
        <f ca="1">COUNTIF(OFFSET(class3_1,MATCH(AI$1,'3 класс'!$A:$A,0)-7+'Итог по классам'!$B22,,,),"Ф")</f>
        <v>0</v>
      </c>
      <c r="AJ22" s="1">
        <f ca="1">COUNTIF(OFFSET(class3_1,MATCH(AJ$1,'3 класс'!$A:$A,0)-7+'Итог по классам'!$B22,,,),"р")</f>
        <v>0</v>
      </c>
      <c r="AK22" s="1">
        <f ca="1">COUNTIF(OFFSET(class3_1,MATCH(AK$1,'3 класс'!$A:$A,0)-7+'Итог по классам'!$B22,,,),"ш")</f>
        <v>0</v>
      </c>
      <c r="AL22" s="1">
        <f ca="1">COUNTIF(OFFSET(class3_2,MATCH(AL$1,'3 класс'!$A:$A,0)-7+'Итог по классам'!$B22,,,),"Ф")</f>
        <v>0</v>
      </c>
      <c r="AM22" s="1">
        <f ca="1">COUNTIF(OFFSET(class3_2,MATCH(AM$1,'3 класс'!$A:$A,0)-7+'Итог по классам'!$B22,,,),"р")</f>
        <v>0</v>
      </c>
      <c r="AN22" s="1">
        <f ca="1">COUNTIF(OFFSET(class3_2,MATCH(AN$1,'3 класс'!$A:$A,0)-7+'Итог по классам'!$B22,,,),"ш")</f>
        <v>0</v>
      </c>
      <c r="AO22" s="9">
        <f ca="1">COUNTIF(OFFSET(class3_1,MATCH(AO$1,'3 класс'!$A:$A,0)-7+'Итог по классам'!$B22,,,),"Ф")</f>
        <v>0</v>
      </c>
      <c r="AP22" s="1">
        <f ca="1">COUNTIF(OFFSET(class3_1,MATCH(AP$1,'3 класс'!$A:$A,0)-7+'Итог по классам'!$B22,,,),"р")</f>
        <v>0</v>
      </c>
      <c r="AQ22" s="1">
        <f ca="1">COUNTIF(OFFSET(class3_1,MATCH(AQ$1,'3 класс'!$A:$A,0)-7+'Итог по классам'!$B22,,,),"ш")</f>
        <v>0</v>
      </c>
      <c r="AR22" s="1">
        <f ca="1">COUNTIF(OFFSET(class3_2,MATCH(AR$1,'3 класс'!$A:$A,0)-7+'Итог по классам'!$B22,,,),"Ф")</f>
        <v>0</v>
      </c>
      <c r="AS22" s="1">
        <f ca="1">COUNTIF(OFFSET(class3_2,MATCH(AS$1,'3 класс'!$A:$A,0)-7+'Итог по классам'!$B22,,,),"р")</f>
        <v>0</v>
      </c>
      <c r="AT22" s="1">
        <f ca="1">COUNTIF(OFFSET(class3_2,MATCH(AT$1,'3 класс'!$A:$A,0)-7+'Итог по классам'!$B22,,,),"ш")</f>
        <v>0</v>
      </c>
      <c r="AU22" s="9">
        <f ca="1">COUNTIF(OFFSET(class3_1,MATCH(AU$1,'3 класс'!$A:$A,0)-7+'Итог по классам'!$B22,,,),"Ф")</f>
        <v>0</v>
      </c>
      <c r="AV22" s="1">
        <f ca="1">COUNTIF(OFFSET(class3_1,MATCH(AV$1,'3 класс'!$A:$A,0)-7+'Итог по классам'!$B22,,,),"р")</f>
        <v>0</v>
      </c>
      <c r="AW22" s="1">
        <f ca="1">COUNTIF(OFFSET(class3_1,MATCH(AW$1,'3 класс'!$A:$A,0)-7+'Итог по классам'!$B22,,,),"ш")</f>
        <v>0</v>
      </c>
      <c r="AX22" s="1">
        <f ca="1">COUNTIF(OFFSET(class3_2,MATCH(AX$1,'3 класс'!$A:$A,0)-7+'Итог по классам'!$B22,,,),"Ф")</f>
        <v>0</v>
      </c>
      <c r="AY22" s="1">
        <f ca="1">COUNTIF(OFFSET(class3_2,MATCH(AY$1,'3 класс'!$A:$A,0)-7+'Итог по классам'!$B22,,,),"р")</f>
        <v>0</v>
      </c>
      <c r="AZ22" s="1">
        <f ca="1">COUNTIF(OFFSET(class3_2,MATCH(AZ$1,'3 класс'!$A:$A,0)-7+'Итог по классам'!$B22,,,),"ш")</f>
        <v>0</v>
      </c>
      <c r="BA22" s="9">
        <f ca="1">COUNTIF(OFFSET(class3_1,MATCH(BA$1,'3 класс'!$A:$A,0)-7+'Итог по классам'!$B22,,,),"Ф")</f>
        <v>0</v>
      </c>
      <c r="BB22" s="1">
        <f ca="1">COUNTIF(OFFSET(class3_1,MATCH(BB$1,'3 класс'!$A:$A,0)-7+'Итог по классам'!$B22,,,),"р")</f>
        <v>0</v>
      </c>
      <c r="BC22" s="1">
        <f ca="1">COUNTIF(OFFSET(class3_1,MATCH(BC$1,'3 класс'!$A:$A,0)-7+'Итог по классам'!$B22,,,),"ш")</f>
        <v>0</v>
      </c>
      <c r="BD22" s="1">
        <f ca="1">COUNTIF(OFFSET(class3_2,MATCH(BD$1,'3 класс'!$A:$A,0)-7+'Итог по классам'!$B22,,,),"Ф")</f>
        <v>0</v>
      </c>
      <c r="BE22" s="1">
        <f ca="1">COUNTIF(OFFSET(class3_2,MATCH(BE$1,'3 класс'!$A:$A,0)-7+'Итог по классам'!$B22,,,),"р")</f>
        <v>0</v>
      </c>
      <c r="BF22" s="1">
        <f ca="1">COUNTIF(OFFSET(class3_2,MATCH(BF$1,'3 класс'!$A:$A,0)-7+'Итог по классам'!$B22,,,),"ш")</f>
        <v>0</v>
      </c>
      <c r="BG22" s="9">
        <f ca="1">COUNTIF(OFFSET(class3_1,MATCH(BG$1,'3 класс'!$A:$A,0)-7+'Итог по классам'!$B22,,,),"Ф")</f>
        <v>0</v>
      </c>
      <c r="BH22" s="1">
        <f ca="1">COUNTIF(OFFSET(class3_1,MATCH(BH$1,'3 класс'!$A:$A,0)-7+'Итог по классам'!$B22,,,),"р")</f>
        <v>0</v>
      </c>
      <c r="BI22" s="1">
        <f ca="1">COUNTIF(OFFSET(class3_1,MATCH(BI$1,'3 класс'!$A:$A,0)-7+'Итог по классам'!$B22,,,),"ш")</f>
        <v>0</v>
      </c>
      <c r="BJ22" s="1">
        <f ca="1">COUNTIF(OFFSET(class3_2,MATCH(BJ$1,'3 класс'!$A:$A,0)-7+'Итог по классам'!$B22,,,),"Ф")</f>
        <v>0</v>
      </c>
      <c r="BK22" s="1">
        <f ca="1">COUNTIF(OFFSET(class3_2,MATCH(BK$1,'3 класс'!$A:$A,0)-7+'Итог по классам'!$B22,,,),"р")</f>
        <v>0</v>
      </c>
      <c r="BL22" s="1">
        <f ca="1">COUNTIF(OFFSET(class3_2,MATCH(BL$1,'3 класс'!$A:$A,0)-7+'Итог по классам'!$B22,,,),"ш")</f>
        <v>0</v>
      </c>
      <c r="BM22" s="9">
        <f ca="1">COUNTIF(OFFSET(class3_1,MATCH(BM$1,'3 класс'!$A:$A,0)-7+'Итог по классам'!$B22,,,),"Ф")</f>
        <v>0</v>
      </c>
      <c r="BN22" s="1">
        <f ca="1">COUNTIF(OFFSET(class3_1,MATCH(BN$1,'3 класс'!$A:$A,0)-7+'Итог по классам'!$B22,,,),"р")</f>
        <v>0</v>
      </c>
      <c r="BO22" s="1">
        <f ca="1">COUNTIF(OFFSET(class3_1,MATCH(BO$1,'3 класс'!$A:$A,0)-7+'Итог по классам'!$B22,,,),"ш")</f>
        <v>0</v>
      </c>
      <c r="BP22" s="1">
        <f ca="1">COUNTIF(OFFSET(class3_2,MATCH(BP$1,'3 класс'!$A:$A,0)-7+'Итог по классам'!$B22,,,),"Ф")</f>
        <v>0</v>
      </c>
      <c r="BQ22" s="1">
        <f ca="1">COUNTIF(OFFSET(class3_2,MATCH(BQ$1,'3 класс'!$A:$A,0)-7+'Итог по классам'!$B22,,,),"р")</f>
        <v>0</v>
      </c>
      <c r="BR22" s="1">
        <f ca="1">COUNTIF(OFFSET(class3_2,MATCH(BR$1,'3 класс'!$A:$A,0)-7+'Итог по классам'!$B22,,,),"ш")</f>
        <v>0</v>
      </c>
      <c r="BS22" s="9">
        <f ca="1">COUNTIF(OFFSET(class3_1,MATCH(BS$1,'3 класс'!$A:$A,0)-7+'Итог по классам'!$B22,,,),"Ф")</f>
        <v>0</v>
      </c>
      <c r="BT22" s="1">
        <f ca="1">COUNTIF(OFFSET(class3_1,MATCH(BT$1,'3 класс'!$A:$A,0)-7+'Итог по классам'!$B22,,,),"р")</f>
        <v>0</v>
      </c>
      <c r="BU22" s="1">
        <f ca="1">COUNTIF(OFFSET(class3_1,MATCH(BU$1,'3 класс'!$A:$A,0)-7+'Итог по классам'!$B22,,,),"ш")</f>
        <v>0</v>
      </c>
      <c r="BV22" s="1">
        <f ca="1">COUNTIF(OFFSET(class3_2,MATCH(BV$1,'3 класс'!$A:$A,0)-7+'Итог по классам'!$B22,,,),"Ф")</f>
        <v>0</v>
      </c>
      <c r="BW22" s="1">
        <f ca="1">COUNTIF(OFFSET(class3_2,MATCH(BW$1,'3 класс'!$A:$A,0)-7+'Итог по классам'!$B22,,,),"р")</f>
        <v>0</v>
      </c>
      <c r="BX22" s="1">
        <f ca="1">COUNTIF(OFFSET(class3_2,MATCH(BX$1,'3 класс'!$A:$A,0)-7+'Итог по классам'!$B22,,,),"ш")</f>
        <v>0</v>
      </c>
      <c r="BY22" s="9">
        <f ca="1">COUNTIF(OFFSET(class3_1,MATCH(BY$1,'3 класс'!$A:$A,0)-7+'Итог по классам'!$B22,,,),"Ф")</f>
        <v>0</v>
      </c>
      <c r="BZ22" s="1">
        <f ca="1">COUNTIF(OFFSET(class3_1,MATCH(BZ$1,'3 класс'!$A:$A,0)-7+'Итог по классам'!$B22,,,),"р")</f>
        <v>0</v>
      </c>
      <c r="CA22" s="1">
        <f ca="1">COUNTIF(OFFSET(class3_1,MATCH(CA$1,'3 класс'!$A:$A,0)-7+'Итог по классам'!$B22,,,),"ш")</f>
        <v>0</v>
      </c>
      <c r="CB22" s="1">
        <f ca="1">COUNTIF(OFFSET(class3_2,MATCH(CB$1,'3 класс'!$A:$A,0)-7+'Итог по классам'!$B22,,,),"Ф")</f>
        <v>0</v>
      </c>
      <c r="CC22" s="1">
        <f ca="1">COUNTIF(OFFSET(class3_2,MATCH(CC$1,'3 класс'!$A:$A,0)-7+'Итог по классам'!$B22,,,),"р")</f>
        <v>0</v>
      </c>
      <c r="CD22" s="1">
        <f ca="1">COUNTIF(OFFSET(class3_2,MATCH(CD$1,'3 класс'!$A:$A,0)-7+'Итог по классам'!$B22,,,),"ш")</f>
        <v>0</v>
      </c>
      <c r="CE22" s="9">
        <f ca="1">COUNTIF(OFFSET(class3_1,MATCH(CE$1,'3 класс'!$A:$A,0)-7+'Итог по классам'!$B22,,,),"Ф")</f>
        <v>0</v>
      </c>
      <c r="CF22" s="1">
        <f ca="1">COUNTIF(OFFSET(class3_1,MATCH(CF$1,'3 класс'!$A:$A,0)-7+'Итог по классам'!$B22,,,),"р")</f>
        <v>0</v>
      </c>
      <c r="CG22" s="1">
        <f ca="1">COUNTIF(OFFSET(class3_1,MATCH(CG$1,'3 класс'!$A:$A,0)-7+'Итог по классам'!$B22,,,),"ш")</f>
        <v>0</v>
      </c>
      <c r="CH22" s="1">
        <f ca="1">COUNTIF(OFFSET(class3_2,MATCH(CH$1,'3 класс'!$A:$A,0)-7+'Итог по классам'!$B22,,,),"Ф")</f>
        <v>0</v>
      </c>
      <c r="CI22" s="1">
        <f ca="1">COUNTIF(OFFSET(class3_2,MATCH(CI$1,'3 класс'!$A:$A,0)-7+'Итог по классам'!$B22,,,),"р")</f>
        <v>0</v>
      </c>
      <c r="CJ22" s="1">
        <f ca="1">COUNTIF(OFFSET(class3_2,MATCH(CJ$1,'3 класс'!$A:$A,0)-7+'Итог по классам'!$B22,,,),"ш")</f>
        <v>0</v>
      </c>
      <c r="CK22" s="9">
        <f ca="1">COUNTIF(OFFSET(class3_1,MATCH(CK$1,'3 класс'!$A:$A,0)-7+'Итог по классам'!$B22,,,),"Ф")</f>
        <v>0</v>
      </c>
      <c r="CL22" s="1">
        <f ca="1">COUNTIF(OFFSET(class3_1,MATCH(CL$1,'3 класс'!$A:$A,0)-7+'Итог по классам'!$B22,,,),"р")</f>
        <v>0</v>
      </c>
      <c r="CM22" s="1">
        <f ca="1">COUNTIF(OFFSET(class3_1,MATCH(CM$1,'3 класс'!$A:$A,0)-7+'Итог по классам'!$B22,,,),"ш")</f>
        <v>0</v>
      </c>
      <c r="CN22" s="1">
        <f ca="1">COUNTIF(OFFSET(class3_2,MATCH(CN$1,'3 класс'!$A:$A,0)-7+'Итог по классам'!$B22,,,),"Ф")</f>
        <v>0</v>
      </c>
      <c r="CO22" s="1">
        <f ca="1">COUNTIF(OFFSET(class3_2,MATCH(CO$1,'3 класс'!$A:$A,0)-7+'Итог по классам'!$B22,,,),"р")</f>
        <v>0</v>
      </c>
      <c r="CP22" s="1">
        <f ca="1">COUNTIF(OFFSET(class3_2,MATCH(CP$1,'3 класс'!$A:$A,0)-7+'Итог по классам'!$B22,,,),"ш")</f>
        <v>0</v>
      </c>
      <c r="CQ22" s="9">
        <f ca="1">COUNTIF(OFFSET(class3_1,MATCH(CQ$1,'3 класс'!$A:$A,0)-7+'Итог по классам'!$B22,,,),"Ф")</f>
        <v>0</v>
      </c>
      <c r="CR22" s="1">
        <f ca="1">COUNTIF(OFFSET(class3_1,MATCH(CR$1,'3 класс'!$A:$A,0)-7+'Итог по классам'!$B22,,,),"р")</f>
        <v>0</v>
      </c>
      <c r="CS22" s="1">
        <f ca="1">COUNTIF(OFFSET(class3_1,MATCH(CS$1,'3 класс'!$A:$A,0)-7+'Итог по классам'!$B22,,,),"ш")</f>
        <v>0</v>
      </c>
      <c r="CT22" s="1">
        <f ca="1">COUNTIF(OFFSET(class3_2,MATCH(CT$1,'3 класс'!$A:$A,0)-7+'Итог по классам'!$B22,,,),"Ф")</f>
        <v>0</v>
      </c>
      <c r="CU22" s="1">
        <f ca="1">COUNTIF(OFFSET(class3_2,MATCH(CU$1,'3 класс'!$A:$A,0)-7+'Итог по классам'!$B22,,,),"р")</f>
        <v>0</v>
      </c>
      <c r="CV22" s="1">
        <f ca="1">COUNTIF(OFFSET(class3_2,MATCH(CV$1,'3 класс'!$A:$A,0)-7+'Итог по классам'!$B22,,,),"ш")</f>
        <v>0</v>
      </c>
      <c r="CW22" s="9">
        <f ca="1">COUNTIF(OFFSET(class3_1,MATCH(CW$1,'3 класс'!$A:$A,0)-7+'Итог по классам'!$B22,,,),"Ф")</f>
        <v>0</v>
      </c>
      <c r="CX22" s="1">
        <f ca="1">COUNTIF(OFFSET(class3_1,MATCH(CX$1,'3 класс'!$A:$A,0)-7+'Итог по классам'!$B22,,,),"р")</f>
        <v>0</v>
      </c>
      <c r="CY22" s="1">
        <f ca="1">COUNTIF(OFFSET(class3_1,MATCH(CY$1,'3 класс'!$A:$A,0)-7+'Итог по классам'!$B22,,,),"ш")</f>
        <v>0</v>
      </c>
      <c r="CZ22" s="1">
        <f ca="1">COUNTIF(OFFSET(class3_2,MATCH(CZ$1,'3 класс'!$A:$A,0)-7+'Итог по классам'!$B22,,,),"Ф")</f>
        <v>0</v>
      </c>
      <c r="DA22" s="1">
        <f ca="1">COUNTIF(OFFSET(class3_2,MATCH(DA$1,'3 класс'!$A:$A,0)-7+'Итог по классам'!$B22,,,),"р")</f>
        <v>0</v>
      </c>
      <c r="DB22" s="1">
        <f ca="1">COUNTIF(OFFSET(class3_2,MATCH(DB$1,'3 класс'!$A:$A,0)-7+'Итог по классам'!$B22,,,),"ш")</f>
        <v>0</v>
      </c>
      <c r="DC22" s="9">
        <f ca="1">COUNTIF(OFFSET(class3_1,MATCH(DC$1,'3 класс'!$A:$A,0)-7+'Итог по классам'!$B22,,,),"Ф")</f>
        <v>0</v>
      </c>
      <c r="DD22" s="1">
        <f ca="1">COUNTIF(OFFSET(class3_1,MATCH(DD$1,'3 класс'!$A:$A,0)-7+'Итог по классам'!$B22,,,),"р")</f>
        <v>0</v>
      </c>
      <c r="DE22" s="1">
        <f ca="1">COUNTIF(OFFSET(class3_1,MATCH(DE$1,'3 класс'!$A:$A,0)-7+'Итог по классам'!$B22,,,),"ш")</f>
        <v>0</v>
      </c>
      <c r="DF22" s="1">
        <f ca="1">COUNTIF(OFFSET(class3_2,MATCH(DF$1,'3 класс'!$A:$A,0)-7+'Итог по классам'!$B22,,,),"Ф")</f>
        <v>0</v>
      </c>
      <c r="DG22" s="1">
        <f ca="1">COUNTIF(OFFSET(class3_2,MATCH(DG$1,'3 класс'!$A:$A,0)-7+'Итог по классам'!$B22,,,),"р")</f>
        <v>0</v>
      </c>
      <c r="DH22" s="1">
        <f ca="1">COUNTIF(OFFSET(class3_2,MATCH(DH$1,'3 класс'!$A:$A,0)-7+'Итог по классам'!$B22,,,),"ш")</f>
        <v>0</v>
      </c>
      <c r="DI22" s="9">
        <f ca="1">COUNTIF(OFFSET(class3_1,MATCH(DI$1,'3 класс'!$A:$A,0)-7+'Итог по классам'!$B22,,,),"Ф")</f>
        <v>0</v>
      </c>
      <c r="DJ22" s="1">
        <f ca="1">COUNTIF(OFFSET(class3_1,MATCH(DJ$1,'3 класс'!$A:$A,0)-7+'Итог по классам'!$B22,,,),"р")</f>
        <v>0</v>
      </c>
      <c r="DK22" s="1">
        <f ca="1">COUNTIF(OFFSET(class3_1,MATCH(DK$1,'3 класс'!$A:$A,0)-7+'Итог по классам'!$B22,,,),"ш")</f>
        <v>0</v>
      </c>
      <c r="DL22" s="1">
        <f ca="1">COUNTIF(OFFSET(class3_2,MATCH(DL$1,'3 класс'!$A:$A,0)-7+'Итог по классам'!$B22,,,),"Ф")</f>
        <v>0</v>
      </c>
      <c r="DM22" s="1">
        <f ca="1">COUNTIF(OFFSET(class3_2,MATCH(DM$1,'3 класс'!$A:$A,0)-7+'Итог по классам'!$B22,,,),"р")</f>
        <v>0</v>
      </c>
      <c r="DN22" s="1">
        <f ca="1">COUNTIF(OFFSET(class3_2,MATCH(DN$1,'3 класс'!$A:$A,0)-7+'Итог по классам'!$B22,,,),"ш")</f>
        <v>0</v>
      </c>
      <c r="DO22" s="9">
        <f ca="1">COUNTIF(OFFSET(class3_1,MATCH(DO$1,'3 класс'!$A:$A,0)-7+'Итог по классам'!$B22,,,),"Ф")</f>
        <v>0</v>
      </c>
      <c r="DP22" s="1">
        <f ca="1">COUNTIF(OFFSET(class3_1,MATCH(DP$1,'3 класс'!$A:$A,0)-7+'Итог по классам'!$B22,,,),"р")</f>
        <v>0</v>
      </c>
      <c r="DQ22" s="1">
        <f ca="1">COUNTIF(OFFSET(class3_1,MATCH(DQ$1,'3 класс'!$A:$A,0)-7+'Итог по классам'!$B22,,,),"ш")</f>
        <v>0</v>
      </c>
      <c r="DR22" s="1">
        <f ca="1">COUNTIF(OFFSET(class3_2,MATCH(DR$1,'3 класс'!$A:$A,0)-7+'Итог по классам'!$B22,,,),"Ф")</f>
        <v>0</v>
      </c>
      <c r="DS22" s="1">
        <f ca="1">COUNTIF(OFFSET(class3_2,MATCH(DS$1,'3 класс'!$A:$A,0)-7+'Итог по классам'!$B22,,,),"р")</f>
        <v>0</v>
      </c>
      <c r="DT22" s="1">
        <f ca="1">COUNTIF(OFFSET(class3_2,MATCH(DT$1,'3 класс'!$A:$A,0)-7+'Итог по классам'!$B22,,,),"ш")</f>
        <v>0</v>
      </c>
      <c r="DU22" s="9">
        <f ca="1">COUNTIF(OFFSET(class3_1,MATCH(DU$1,'3 класс'!$A:$A,0)-7+'Итог по классам'!$B22,,,),"Ф")</f>
        <v>0</v>
      </c>
      <c r="DV22" s="1">
        <f ca="1">COUNTIF(OFFSET(class3_1,MATCH(DV$1,'3 класс'!$A:$A,0)-7+'Итог по классам'!$B22,,,),"р")</f>
        <v>0</v>
      </c>
      <c r="DW22" s="1">
        <f ca="1">COUNTIF(OFFSET(class3_1,MATCH(DW$1,'3 класс'!$A:$A,0)-7+'Итог по классам'!$B22,,,),"ш")</f>
        <v>0</v>
      </c>
      <c r="DX22" s="1">
        <f ca="1">COUNTIF(OFFSET(class3_2,MATCH(DX$1,'3 класс'!$A:$A,0)-7+'Итог по классам'!$B22,,,),"Ф")</f>
        <v>0</v>
      </c>
      <c r="DY22" s="1">
        <f ca="1">COUNTIF(OFFSET(class3_2,MATCH(DY$1,'3 класс'!$A:$A,0)-7+'Итог по классам'!$B22,,,),"р")</f>
        <v>0</v>
      </c>
      <c r="DZ22" s="1">
        <f ca="1">COUNTIF(OFFSET(class3_2,MATCH(DZ$1,'3 класс'!$A:$A,0)-7+'Итог по классам'!$B22,,,),"ш")</f>
        <v>0</v>
      </c>
      <c r="EA22" s="9">
        <f ca="1">COUNTIF(OFFSET(class3_1,MATCH(EA$1,'3 класс'!$A:$A,0)-7+'Итог по классам'!$B22,,,),"Ф")</f>
        <v>0</v>
      </c>
      <c r="EB22" s="1">
        <f ca="1">COUNTIF(OFFSET(class3_1,MATCH(EB$1,'3 класс'!$A:$A,0)-7+'Итог по классам'!$B22,,,),"р")</f>
        <v>0</v>
      </c>
      <c r="EC22" s="1">
        <f ca="1">COUNTIF(OFFSET(class3_1,MATCH(EC$1,'3 класс'!$A:$A,0)-7+'Итог по классам'!$B22,,,),"ш")</f>
        <v>0</v>
      </c>
      <c r="ED22" s="1">
        <f ca="1">COUNTIF(OFFSET(class3_2,MATCH(ED$1,'3 класс'!$A:$A,0)-7+'Итог по классам'!$B22,,,),"Ф")</f>
        <v>0</v>
      </c>
      <c r="EE22" s="1">
        <f ca="1">COUNTIF(OFFSET(class3_2,MATCH(EE$1,'3 класс'!$A:$A,0)-7+'Итог по классам'!$B22,,,),"р")</f>
        <v>0</v>
      </c>
      <c r="EF22" s="1">
        <f ca="1">COUNTIF(OFFSET(class3_2,MATCH(EF$1,'3 класс'!$A:$A,0)-7+'Итог по классам'!$B22,,,),"ш")</f>
        <v>0</v>
      </c>
      <c r="EG22" s="9">
        <f ca="1">COUNTIF(OFFSET(class3_1,MATCH(EG$1,'3 класс'!$A:$A,0)-7+'Итог по классам'!$B22,,,),"Ф")</f>
        <v>0</v>
      </c>
      <c r="EH22" s="1">
        <f ca="1">COUNTIF(OFFSET(class3_1,MATCH(EH$1,'3 класс'!$A:$A,0)-7+'Итог по классам'!$B22,,,),"р")</f>
        <v>0</v>
      </c>
      <c r="EI22" s="1">
        <f ca="1">COUNTIF(OFFSET(class3_1,MATCH(EI$1,'3 класс'!$A:$A,0)-7+'Итог по классам'!$B22,,,),"ш")</f>
        <v>0</v>
      </c>
      <c r="EJ22" s="1">
        <f ca="1">COUNTIF(OFFSET(class3_2,MATCH(EJ$1,'3 класс'!$A:$A,0)-7+'Итог по классам'!$B22,,,),"Ф")</f>
        <v>0</v>
      </c>
      <c r="EK22" s="1">
        <f ca="1">COUNTIF(OFFSET(class3_2,MATCH(EK$1,'3 класс'!$A:$A,0)-7+'Итог по классам'!$B22,,,),"р")</f>
        <v>0</v>
      </c>
      <c r="EL22" s="1">
        <f ca="1">COUNTIF(OFFSET(class3_2,MATCH(EL$1,'3 класс'!$A:$A,0)-7+'Итог по классам'!$B22,,,),"ш")</f>
        <v>0</v>
      </c>
      <c r="EM22" s="9">
        <f ca="1">COUNTIF(OFFSET(class3_1,MATCH(EM$1,'3 класс'!$A:$A,0)-7+'Итог по классам'!$B22,,,),"Ф")</f>
        <v>0</v>
      </c>
      <c r="EN22" s="1">
        <f ca="1">COUNTIF(OFFSET(class3_1,MATCH(EN$1,'3 класс'!$A:$A,0)-7+'Итог по классам'!$B22,,,),"р")</f>
        <v>0</v>
      </c>
      <c r="EO22" s="1">
        <f ca="1">COUNTIF(OFFSET(class3_1,MATCH(EO$1,'3 класс'!$A:$A,0)-7+'Итог по классам'!$B22,,,),"ш")</f>
        <v>0</v>
      </c>
      <c r="EP22" s="1">
        <f ca="1">COUNTIF(OFFSET(class3_2,MATCH(EP$1,'3 класс'!$A:$A,0)-7+'Итог по классам'!$B22,,,),"Ф")</f>
        <v>0</v>
      </c>
      <c r="EQ22" s="1">
        <f ca="1">COUNTIF(OFFSET(class3_2,MATCH(EQ$1,'3 класс'!$A:$A,0)-7+'Итог по классам'!$B22,,,),"р")</f>
        <v>0</v>
      </c>
      <c r="ER22" s="1">
        <f ca="1">COUNTIF(OFFSET(class3_2,MATCH(ER$1,'3 класс'!$A:$A,0)-7+'Итог по классам'!$B22,,,),"ш")</f>
        <v>0</v>
      </c>
      <c r="ES22" s="9">
        <f ca="1">COUNTIF(OFFSET(class3_1,MATCH(ES$1,'3 класс'!$A:$A,0)-7+'Итог по классам'!$B22,,,),"Ф")</f>
        <v>0</v>
      </c>
      <c r="ET22" s="1">
        <f ca="1">COUNTIF(OFFSET(class3_1,MATCH(ET$1,'3 класс'!$A:$A,0)-7+'Итог по классам'!$B22,,,),"р")</f>
        <v>0</v>
      </c>
      <c r="EU22" s="1">
        <f ca="1">COUNTIF(OFFSET(class3_1,MATCH(EU$1,'3 класс'!$A:$A,0)-7+'Итог по классам'!$B22,,,),"ш")</f>
        <v>0</v>
      </c>
      <c r="EV22" s="1">
        <f ca="1">COUNTIF(OFFSET(class3_2,MATCH(EV$1,'3 класс'!$A:$A,0)-7+'Итог по классам'!$B22,,,),"Ф")</f>
        <v>0</v>
      </c>
      <c r="EW22" s="1">
        <f ca="1">COUNTIF(OFFSET(class3_2,MATCH(EW$1,'3 класс'!$A:$A,0)-7+'Итог по классам'!$B22,,,),"р")</f>
        <v>0</v>
      </c>
      <c r="EX22" s="1">
        <f ca="1">COUNTIF(OFFSET(class3_2,MATCH(EX$1,'3 класс'!$A:$A,0)-7+'Итог по классам'!$B22,,,),"ш")</f>
        <v>0</v>
      </c>
      <c r="EY22" s="9">
        <f ca="1">COUNTIF(OFFSET(class3_1,MATCH(EY$1,'3 класс'!$A:$A,0)-7+'Итог по классам'!$B22,,,),"Ф")</f>
        <v>0</v>
      </c>
      <c r="EZ22" s="1">
        <f ca="1">COUNTIF(OFFSET(class3_1,MATCH(EZ$1,'3 класс'!$A:$A,0)-7+'Итог по классам'!$B22,,,),"р")</f>
        <v>0</v>
      </c>
      <c r="FA22" s="1">
        <f ca="1">COUNTIF(OFFSET(class3_1,MATCH(FA$1,'3 класс'!$A:$A,0)-7+'Итог по классам'!$B22,,,),"ш")</f>
        <v>0</v>
      </c>
      <c r="FB22" s="1">
        <f ca="1">COUNTIF(OFFSET(class3_2,MATCH(FB$1,'3 класс'!$A:$A,0)-7+'Итог по классам'!$B22,,,),"Ф")</f>
        <v>0</v>
      </c>
      <c r="FC22" s="1">
        <f ca="1">COUNTIF(OFFSET(class3_2,MATCH(FC$1,'3 класс'!$A:$A,0)-7+'Итог по классам'!$B22,,,),"р")</f>
        <v>0</v>
      </c>
      <c r="FD22" s="1">
        <f ca="1">COUNTIF(OFFSET(class3_2,MATCH(FD$1,'3 класс'!$A:$A,0)-7+'Итог по классам'!$B22,,,),"ш")</f>
        <v>0</v>
      </c>
      <c r="FE22" s="9">
        <f ca="1">COUNTIF(OFFSET(class3_1,MATCH(FE$1,'3 класс'!$A:$A,0)-7+'Итог по классам'!$B22,,,),"Ф")</f>
        <v>0</v>
      </c>
      <c r="FF22" s="1">
        <f ca="1">COUNTIF(OFFSET(class3_1,MATCH(FF$1,'3 класс'!$A:$A,0)-7+'Итог по классам'!$B22,,,),"р")</f>
        <v>0</v>
      </c>
      <c r="FG22" s="1">
        <f ca="1">COUNTIF(OFFSET(class3_1,MATCH(FG$1,'3 класс'!$A:$A,0)-7+'Итог по классам'!$B22,,,),"ш")</f>
        <v>0</v>
      </c>
      <c r="FH22" s="1">
        <f ca="1">COUNTIF(OFFSET(class3_2,MATCH(FH$1,'3 класс'!$A:$A,0)-7+'Итог по классам'!$B22,,,),"Ф")</f>
        <v>0</v>
      </c>
      <c r="FI22" s="1">
        <f ca="1">COUNTIF(OFFSET(class3_2,MATCH(FI$1,'3 класс'!$A:$A,0)-7+'Итог по классам'!$B22,,,),"р")</f>
        <v>0</v>
      </c>
      <c r="FJ22" s="1">
        <f ca="1">COUNTIF(OFFSET(class3_2,MATCH(FJ$1,'3 класс'!$A:$A,0)-7+'Итог по классам'!$B22,,,),"ш")</f>
        <v>0</v>
      </c>
      <c r="FK22" s="9">
        <f ca="1">COUNTIF(OFFSET(class3_1,MATCH(FK$1,'3 класс'!$A:$A,0)-7+'Итог по классам'!$B22,,,),"Ф")</f>
        <v>0</v>
      </c>
      <c r="FL22" s="1">
        <f ca="1">COUNTIF(OFFSET(class3_1,MATCH(FL$1,'3 класс'!$A:$A,0)-7+'Итог по классам'!$B22,,,),"р")</f>
        <v>0</v>
      </c>
      <c r="FM22" s="1">
        <f ca="1">COUNTIF(OFFSET(class3_1,MATCH(FM$1,'3 класс'!$A:$A,0)-7+'Итог по классам'!$B22,,,),"ш")</f>
        <v>0</v>
      </c>
      <c r="FN22" s="1">
        <f ca="1">COUNTIF(OFFSET(class3_2,MATCH(FN$1,'3 класс'!$A:$A,0)-7+'Итог по классам'!$B22,,,),"Ф")</f>
        <v>0</v>
      </c>
      <c r="FO22" s="1">
        <f ca="1">COUNTIF(OFFSET(class3_2,MATCH(FO$1,'3 класс'!$A:$A,0)-7+'Итог по классам'!$B22,,,),"р")</f>
        <v>0</v>
      </c>
      <c r="FP22" s="1">
        <f ca="1">COUNTIF(OFFSET(class3_2,MATCH(FP$1,'3 класс'!$A:$A,0)-7+'Итог по классам'!$B22,,,),"ш")</f>
        <v>0</v>
      </c>
      <c r="FQ22" s="9">
        <f ca="1">COUNTIF(OFFSET(class3_1,MATCH(FQ$1,'3 класс'!$A:$A,0)-7+'Итог по классам'!$B22,,,),"Ф")</f>
        <v>0</v>
      </c>
      <c r="FR22" s="1">
        <f ca="1">COUNTIF(OFFSET(class3_1,MATCH(FR$1,'3 класс'!$A:$A,0)-7+'Итог по классам'!$B22,,,),"р")</f>
        <v>0</v>
      </c>
      <c r="FS22" s="1">
        <f ca="1">COUNTIF(OFFSET(class3_1,MATCH(FS$1,'3 класс'!$A:$A,0)-7+'Итог по классам'!$B22,,,),"ш")</f>
        <v>0</v>
      </c>
      <c r="FT22" s="1">
        <f ca="1">COUNTIF(OFFSET(class3_2,MATCH(FT$1,'3 класс'!$A:$A,0)-7+'Итог по классам'!$B22,,,),"Ф")</f>
        <v>0</v>
      </c>
      <c r="FU22" s="1">
        <f ca="1">COUNTIF(OFFSET(class3_2,MATCH(FU$1,'3 класс'!$A:$A,0)-7+'Итог по классам'!$B22,,,),"р")</f>
        <v>0</v>
      </c>
      <c r="FV22" s="1">
        <f ca="1">COUNTIF(OFFSET(class3_2,MATCH(FV$1,'3 класс'!$A:$A,0)-7+'Итог по классам'!$B22,,,),"ш")</f>
        <v>0</v>
      </c>
      <c r="FW22" s="9">
        <f ca="1">COUNTIF(OFFSET(class3_1,MATCH(FW$1,'3 класс'!$A:$A,0)-7+'Итог по классам'!$B22,,,),"Ф")</f>
        <v>0</v>
      </c>
      <c r="FX22" s="1">
        <f ca="1">COUNTIF(OFFSET(class3_1,MATCH(FX$1,'3 класс'!$A:$A,0)-7+'Итог по классам'!$B22,,,),"р")</f>
        <v>0</v>
      </c>
      <c r="FY22" s="1">
        <f ca="1">COUNTIF(OFFSET(class3_1,MATCH(FY$1,'3 класс'!$A:$A,0)-7+'Итог по классам'!$B22,,,),"ш")</f>
        <v>0</v>
      </c>
      <c r="FZ22" s="1">
        <f ca="1">COUNTIF(OFFSET(class3_2,MATCH(FZ$1,'3 класс'!$A:$A,0)-7+'Итог по классам'!$B22,,,),"Ф")</f>
        <v>0</v>
      </c>
      <c r="GA22" s="1">
        <f ca="1">COUNTIF(OFFSET(class3_2,MATCH(GA$1,'3 класс'!$A:$A,0)-7+'Итог по классам'!$B22,,,),"р")</f>
        <v>0</v>
      </c>
      <c r="GB22" s="1">
        <f ca="1">COUNTIF(OFFSET(class3_2,MATCH(GB$1,'3 класс'!$A:$A,0)-7+'Итог по классам'!$B22,,,),"ш")</f>
        <v>0</v>
      </c>
      <c r="GC22" s="9">
        <f ca="1">COUNTIF(OFFSET(class3_1,MATCH(GC$1,'3 класс'!$A:$A,0)-7+'Итог по классам'!$B22,,,),"Ф")</f>
        <v>0</v>
      </c>
      <c r="GD22" s="1">
        <f ca="1">COUNTIF(OFFSET(class3_1,MATCH(GD$1,'3 класс'!$A:$A,0)-7+'Итог по классам'!$B22,,,),"р")</f>
        <v>0</v>
      </c>
      <c r="GE22" s="1">
        <f ca="1">COUNTIF(OFFSET(class3_1,MATCH(GE$1,'3 класс'!$A:$A,0)-7+'Итог по классам'!$B22,,,),"ш")</f>
        <v>0</v>
      </c>
      <c r="GF22" s="1">
        <f ca="1">COUNTIF(OFFSET(class3_2,MATCH(GF$1,'3 класс'!$A:$A,0)-7+'Итог по классам'!$B22,,,),"Ф")</f>
        <v>0</v>
      </c>
      <c r="GG22" s="1">
        <f ca="1">COUNTIF(OFFSET(class3_2,MATCH(GG$1,'3 класс'!$A:$A,0)-7+'Итог по классам'!$B22,,,),"р")</f>
        <v>0</v>
      </c>
      <c r="GH22" s="1">
        <f ca="1">COUNTIF(OFFSET(class3_2,MATCH(GH$1,'3 класс'!$A:$A,0)-7+'Итог по классам'!$B22,,,),"ш")</f>
        <v>0</v>
      </c>
      <c r="GI22" s="9">
        <f ca="1">COUNTIF(OFFSET(class3_1,MATCH(GI$1,'3 класс'!$A:$A,0)-7+'Итог по классам'!$B22,,,),"Ф")</f>
        <v>0</v>
      </c>
      <c r="GJ22" s="1">
        <f ca="1">COUNTIF(OFFSET(class3_1,MATCH(GJ$1,'3 класс'!$A:$A,0)-7+'Итог по классам'!$B22,,,),"р")</f>
        <v>0</v>
      </c>
      <c r="GK22" s="1">
        <f ca="1">COUNTIF(OFFSET(class3_1,MATCH(GK$1,'3 класс'!$A:$A,0)-7+'Итог по классам'!$B22,,,),"ш")</f>
        <v>0</v>
      </c>
      <c r="GL22" s="1">
        <f ca="1">COUNTIF(OFFSET(class3_2,MATCH(GL$1,'3 класс'!$A:$A,0)-7+'Итог по классам'!$B22,,,),"Ф")</f>
        <v>0</v>
      </c>
      <c r="GM22" s="1">
        <f ca="1">COUNTIF(OFFSET(class3_2,MATCH(GM$1,'3 класс'!$A:$A,0)-7+'Итог по классам'!$B22,,,),"р")</f>
        <v>0</v>
      </c>
      <c r="GN22" s="1">
        <f ca="1">COUNTIF(OFFSET(class3_2,MATCH(GN$1,'3 класс'!$A:$A,0)-7+'Итог по классам'!$B22,,,),"ш")</f>
        <v>0</v>
      </c>
      <c r="GO22" s="9">
        <f ca="1">COUNTIF(OFFSET(class3_1,MATCH(GO$1,'3 класс'!$A:$A,0)-7+'Итог по классам'!$B22,,,),"Ф")</f>
        <v>0</v>
      </c>
      <c r="GP22" s="1">
        <f ca="1">COUNTIF(OFFSET(class3_1,MATCH(GP$1,'3 класс'!$A:$A,0)-7+'Итог по классам'!$B22,,,),"р")</f>
        <v>0</v>
      </c>
      <c r="GQ22" s="1">
        <f ca="1">COUNTIF(OFFSET(class3_1,MATCH(GQ$1,'3 класс'!$A:$A,0)-7+'Итог по классам'!$B22,,,),"ш")</f>
        <v>0</v>
      </c>
      <c r="GR22" s="1">
        <f ca="1">COUNTIF(OFFSET(class3_2,MATCH(GR$1,'3 класс'!$A:$A,0)-7+'Итог по классам'!$B22,,,),"Ф")</f>
        <v>0</v>
      </c>
      <c r="GS22" s="1">
        <f ca="1">COUNTIF(OFFSET(class3_2,MATCH(GS$1,'3 класс'!$A:$A,0)-7+'Итог по классам'!$B22,,,),"р")</f>
        <v>0</v>
      </c>
      <c r="GT22" s="1">
        <f ca="1">COUNTIF(OFFSET(class3_2,MATCH(GT$1,'3 класс'!$A:$A,0)-7+'Итог по классам'!$B22,,,),"ш")</f>
        <v>0</v>
      </c>
      <c r="GU22" s="9">
        <f ca="1">COUNTIF(OFFSET(class3_1,MATCH(GU$1,'3 класс'!$A:$A,0)-7+'Итог по классам'!$B22,,,),"Ф")</f>
        <v>0</v>
      </c>
      <c r="GV22" s="1">
        <f ca="1">COUNTIF(OFFSET(class3_1,MATCH(GV$1,'3 класс'!$A:$A,0)-7+'Итог по классам'!$B22,,,),"р")</f>
        <v>0</v>
      </c>
      <c r="GW22" s="1">
        <f ca="1">COUNTIF(OFFSET(class3_1,MATCH(GW$1,'3 класс'!$A:$A,0)-7+'Итог по классам'!$B22,,,),"ш")</f>
        <v>0</v>
      </c>
      <c r="GX22" s="1">
        <f ca="1">COUNTIF(OFFSET(class3_2,MATCH(GX$1,'3 класс'!$A:$A,0)-7+'Итог по классам'!$B22,,,),"Ф")</f>
        <v>0</v>
      </c>
      <c r="GY22" s="1">
        <f ca="1">COUNTIF(OFFSET(class3_2,MATCH(GY$1,'3 класс'!$A:$A,0)-7+'Итог по классам'!$B22,,,),"р")</f>
        <v>0</v>
      </c>
      <c r="GZ22" s="1">
        <f ca="1">COUNTIF(OFFSET(class3_2,MATCH(GZ$1,'3 класс'!$A:$A,0)-7+'Итог по классам'!$B22,,,),"ш")</f>
        <v>0</v>
      </c>
      <c r="HA22" s="9">
        <f ca="1">COUNTIF(OFFSET(class3_1,MATCH(HA$1,'3 класс'!$A:$A,0)-7+'Итог по классам'!$B22,,,),"Ф")</f>
        <v>0</v>
      </c>
      <c r="HB22" s="1">
        <f ca="1">COUNTIF(OFFSET(class3_1,MATCH(HB$1,'3 класс'!$A:$A,0)-7+'Итог по классам'!$B22,,,),"р")</f>
        <v>0</v>
      </c>
      <c r="HC22" s="1">
        <f ca="1">COUNTIF(OFFSET(class3_1,MATCH(HC$1,'3 класс'!$A:$A,0)-7+'Итог по классам'!$B22,,,),"ш")</f>
        <v>0</v>
      </c>
      <c r="HD22" s="1">
        <f ca="1">COUNTIF(OFFSET(class3_2,MATCH(HD$1,'3 класс'!$A:$A,0)-7+'Итог по классам'!$B22,,,),"Ф")</f>
        <v>0</v>
      </c>
      <c r="HE22" s="1">
        <f ca="1">COUNTIF(OFFSET(class3_2,MATCH(HE$1,'3 класс'!$A:$A,0)-7+'Итог по классам'!$B22,,,),"р")</f>
        <v>0</v>
      </c>
      <c r="HF22" s="1">
        <f ca="1">COUNTIF(OFFSET(class3_2,MATCH(HF$1,'3 класс'!$A:$A,0)-7+'Итог по классам'!$B22,,,),"ш")</f>
        <v>0</v>
      </c>
      <c r="HG22" s="9">
        <f ca="1">COUNTIF(OFFSET(class3_1,MATCH(HG$1,'3 класс'!$A:$A,0)-7+'Итог по классам'!$B22,,,),"Ф")</f>
        <v>0</v>
      </c>
      <c r="HH22" s="1">
        <f ca="1">COUNTIF(OFFSET(class3_1,MATCH(HH$1,'3 класс'!$A:$A,0)-7+'Итог по классам'!$B22,,,),"р")</f>
        <v>0</v>
      </c>
      <c r="HI22" s="1">
        <f ca="1">COUNTIF(OFFSET(class3_1,MATCH(HI$1,'3 класс'!$A:$A,0)-7+'Итог по классам'!$B22,,,),"ш")</f>
        <v>0</v>
      </c>
      <c r="HJ22" s="1">
        <f ca="1">COUNTIF(OFFSET(class3_2,MATCH(HJ$1,'3 класс'!$A:$A,0)-7+'Итог по классам'!$B22,,,),"Ф")</f>
        <v>0</v>
      </c>
      <c r="HK22" s="1">
        <f ca="1">COUNTIF(OFFSET(class3_2,MATCH(HK$1,'3 класс'!$A:$A,0)-7+'Итог по классам'!$B22,,,),"р")</f>
        <v>0</v>
      </c>
      <c r="HL22" s="1">
        <f ca="1">COUNTIF(OFFSET(class3_2,MATCH(HL$1,'3 класс'!$A:$A,0)-7+'Итог по классам'!$B22,,,),"ш")</f>
        <v>0</v>
      </c>
      <c r="HM22" s="9">
        <f ca="1">COUNTIF(OFFSET(class3_1,MATCH(HM$1,'3 класс'!$A:$A,0)-7+'Итог по классам'!$B22,,,),"Ф")</f>
        <v>0</v>
      </c>
      <c r="HN22" s="1">
        <f ca="1">COUNTIF(OFFSET(class3_1,MATCH(HN$1,'3 класс'!$A:$A,0)-7+'Итог по классам'!$B22,,,),"р")</f>
        <v>0</v>
      </c>
      <c r="HO22" s="1">
        <f ca="1">COUNTIF(OFFSET(class3_1,MATCH(HO$1,'3 класс'!$A:$A,0)-7+'Итог по классам'!$B22,,,),"ш")</f>
        <v>0</v>
      </c>
      <c r="HP22" s="1">
        <f ca="1">COUNTIF(OFFSET(class3_2,MATCH(HP$1,'3 класс'!$A:$A,0)-7+'Итог по классам'!$B22,,,),"Ф")</f>
        <v>0</v>
      </c>
      <c r="HQ22" s="1">
        <f ca="1">COUNTIF(OFFSET(class3_2,MATCH(HQ$1,'3 класс'!$A:$A,0)-7+'Итог по классам'!$B22,,,),"р")</f>
        <v>0</v>
      </c>
      <c r="HR22" s="1">
        <f ca="1">COUNTIF(OFFSET(class3_2,MATCH(HR$1,'3 класс'!$A:$A,0)-7+'Итог по классам'!$B22,,,),"ш")</f>
        <v>0</v>
      </c>
      <c r="HS22" s="9">
        <f ca="1">COUNTIF(OFFSET(class3_1,MATCH(HS$1,'3 класс'!$A:$A,0)-7+'Итог по классам'!$B22,,,),"Ф")</f>
        <v>0</v>
      </c>
      <c r="HT22" s="1">
        <f ca="1">COUNTIF(OFFSET(class3_1,MATCH(HT$1,'3 класс'!$A:$A,0)-7+'Итог по классам'!$B22,,,),"р")</f>
        <v>0</v>
      </c>
      <c r="HU22" s="1">
        <f ca="1">COUNTIF(OFFSET(class3_1,MATCH(HU$1,'3 класс'!$A:$A,0)-7+'Итог по классам'!$B22,,,),"ш")</f>
        <v>0</v>
      </c>
      <c r="HV22" s="1">
        <f ca="1">COUNTIF(OFFSET(class3_2,MATCH(HV$1,'3 класс'!$A:$A,0)-7+'Итог по классам'!$B22,,,),"Ф")</f>
        <v>0</v>
      </c>
      <c r="HW22" s="1">
        <f ca="1">COUNTIF(OFFSET(class3_2,MATCH(HW$1,'3 класс'!$A:$A,0)-7+'Итог по классам'!$B22,,,),"р")</f>
        <v>0</v>
      </c>
      <c r="HX22" s="1">
        <f ca="1">COUNTIF(OFFSET(class3_2,MATCH(HX$1,'3 класс'!$A:$A,0)-7+'Итог по классам'!$B22,,,),"ш")</f>
        <v>0</v>
      </c>
      <c r="HY22" s="9">
        <f ca="1">COUNTIF(OFFSET(class3_1,MATCH(HY$1,'3 класс'!$A:$A,0)-7+'Итог по классам'!$B22,,,),"Ф")</f>
        <v>0</v>
      </c>
      <c r="HZ22" s="1">
        <f ca="1">COUNTIF(OFFSET(class3_1,MATCH(HZ$1,'3 класс'!$A:$A,0)-7+'Итог по классам'!$B22,,,),"р")</f>
        <v>0</v>
      </c>
      <c r="IA22" s="1">
        <f ca="1">COUNTIF(OFFSET(class3_1,MATCH(IA$1,'3 класс'!$A:$A,0)-7+'Итог по классам'!$B22,,,),"ш")</f>
        <v>0</v>
      </c>
      <c r="IB22" s="1">
        <f ca="1">COUNTIF(OFFSET(class3_2,MATCH(IB$1,'3 класс'!$A:$A,0)-7+'Итог по классам'!$B22,,,),"Ф")</f>
        <v>0</v>
      </c>
      <c r="IC22" s="1">
        <f ca="1">COUNTIF(OFFSET(class3_2,MATCH(IC$1,'3 класс'!$A:$A,0)-7+'Итог по классам'!$B22,,,),"р")</f>
        <v>0</v>
      </c>
      <c r="ID22" s="1">
        <f ca="1">COUNTIF(OFFSET(class3_2,MATCH(ID$1,'3 класс'!$A:$A,0)-7+'Итог по классам'!$B22,,,),"ш")</f>
        <v>0</v>
      </c>
      <c r="IE22" s="9">
        <f ca="1">COUNTIF(OFFSET(class3_1,MATCH(IE$1,'3 класс'!$A:$A,0)-7+'Итог по классам'!$B22,,,),"Ф")</f>
        <v>0</v>
      </c>
      <c r="IF22" s="1">
        <f ca="1">COUNTIF(OFFSET(class3_1,MATCH(IF$1,'3 класс'!$A:$A,0)-7+'Итог по классам'!$B22,,,),"р")</f>
        <v>0</v>
      </c>
      <c r="IG22" s="1">
        <f ca="1">COUNTIF(OFFSET(class3_1,MATCH(IG$1,'3 класс'!$A:$A,0)-7+'Итог по классам'!$B22,,,),"ш")</f>
        <v>0</v>
      </c>
      <c r="IH22" s="1">
        <f ca="1">COUNTIF(OFFSET(class3_2,MATCH(IH$1,'3 класс'!$A:$A,0)-7+'Итог по классам'!$B22,,,),"Ф")</f>
        <v>0</v>
      </c>
      <c r="II22" s="1">
        <f ca="1">COUNTIF(OFFSET(class3_2,MATCH(II$1,'3 класс'!$A:$A,0)-7+'Итог по классам'!$B22,,,),"р")</f>
        <v>0</v>
      </c>
      <c r="IJ22" s="1">
        <f ca="1">COUNTIF(OFFSET(class3_2,MATCH(IJ$1,'3 класс'!$A:$A,0)-7+'Итог по классам'!$B22,,,),"ш")</f>
        <v>0</v>
      </c>
      <c r="IK22" s="9">
        <f ca="1">COUNTIF(OFFSET(class3_1,MATCH(IK$1,'3 класс'!$A:$A,0)-7+'Итог по классам'!$B22,,,),"Ф")</f>
        <v>0</v>
      </c>
      <c r="IL22" s="1">
        <f ca="1">COUNTIF(OFFSET(class3_1,MATCH(IL$1,'3 класс'!$A:$A,0)-7+'Итог по классам'!$B22,,,),"р")</f>
        <v>0</v>
      </c>
      <c r="IM22" s="1">
        <f ca="1">COUNTIF(OFFSET(class3_1,MATCH(IM$1,'3 класс'!$A:$A,0)-7+'Итог по классам'!$B22,,,),"ш")</f>
        <v>0</v>
      </c>
      <c r="IN22" s="1">
        <f ca="1">COUNTIF(OFFSET(class3_2,MATCH(IN$1,'3 класс'!$A:$A,0)-7+'Итог по классам'!$B22,,,),"Ф")</f>
        <v>0</v>
      </c>
      <c r="IO22" s="1">
        <f ca="1">COUNTIF(OFFSET(class3_2,MATCH(IO$1,'3 класс'!$A:$A,0)-7+'Итог по классам'!$B22,,,),"р")</f>
        <v>0</v>
      </c>
      <c r="IP22" s="1">
        <f ca="1">COUNTIF(OFFSET(class3_2,MATCH(IP$1,'3 класс'!$A:$A,0)-7+'Итог по классам'!$B22,,,),"ш")</f>
        <v>0</v>
      </c>
      <c r="IQ22" s="9">
        <f ca="1">COUNTIF(OFFSET(class3_1,MATCH(IQ$1,'3 класс'!$A:$A,0)-7+'Итог по классам'!$B22,,,),"Ф")</f>
        <v>0</v>
      </c>
      <c r="IR22" s="1">
        <f ca="1">COUNTIF(OFFSET(class3_1,MATCH(IR$1,'3 класс'!$A:$A,0)-7+'Итог по классам'!$B22,,,),"р")</f>
        <v>0</v>
      </c>
      <c r="IS22" s="1">
        <f ca="1">COUNTIF(OFFSET(class3_1,MATCH(IS$1,'3 класс'!$A:$A,0)-7+'Итог по классам'!$B22,,,),"ш")</f>
        <v>0</v>
      </c>
      <c r="IT22" s="1">
        <f ca="1">COUNTIF(OFFSET(class3_2,MATCH(IT$1,'3 класс'!$A:$A,0)-7+'Итог по классам'!$B22,,,),"Ф")</f>
        <v>0</v>
      </c>
      <c r="IU22" s="1">
        <f ca="1">COUNTIF(OFFSET(class3_2,MATCH(IU$1,'3 класс'!$A:$A,0)-7+'Итог по классам'!$B22,,,),"р")</f>
        <v>0</v>
      </c>
      <c r="IV22" s="1">
        <f ca="1">COUNTIF(OFFSET(class3_2,MATCH(IV$1,'3 класс'!$A:$A,0)-7+'Итог по классам'!$B22,,,),"ш")</f>
        <v>0</v>
      </c>
    </row>
    <row r="23" spans="1:256" x14ac:dyDescent="0.25">
      <c r="A23">
        <f t="shared" si="7"/>
        <v>1</v>
      </c>
      <c r="B23" s="1">
        <v>4</v>
      </c>
      <c r="C23" s="8" t="s">
        <v>72</v>
      </c>
      <c r="D23" s="8" t="s">
        <v>83</v>
      </c>
      <c r="E23" s="1">
        <f ca="1">COUNTIF(OFFSET(class3_1,MATCH(E$1,'3 класс'!$A:$A,0)-7+'Итог по классам'!$B23,,,),"Ф")</f>
        <v>0</v>
      </c>
      <c r="F23" s="1">
        <f ca="1">COUNTIF(OFFSET(class3_1,MATCH(F$1,'3 класс'!$A:$A,0)-7+'Итог по классам'!$B23,,,),"р")</f>
        <v>0</v>
      </c>
      <c r="G23" s="1">
        <f ca="1">COUNTIF(OFFSET(class3_1,MATCH(G$1,'3 класс'!$A:$A,0)-7+'Итог по классам'!$B23,,,),"ш")</f>
        <v>0</v>
      </c>
      <c r="H23" s="1">
        <f ca="1">COUNTIF(OFFSET(class3_2,MATCH(H$1,'3 класс'!$A:$A,0)-7+'Итог по классам'!$B23,,,),"Ф")</f>
        <v>0</v>
      </c>
      <c r="I23" s="1">
        <f ca="1">COUNTIF(OFFSET(class3_2,MATCH(I$1,'3 класс'!$A:$A,0)-7+'Итог по классам'!$B23,,,),"р")</f>
        <v>0</v>
      </c>
      <c r="J23" s="1">
        <f ca="1">COUNTIF(OFFSET(class3_2,MATCH(J$1,'3 класс'!$A:$A,0)-7+'Итог по классам'!$B23,,,),"ш")</f>
        <v>0</v>
      </c>
      <c r="K23" s="9">
        <f ca="1">COUNTIF(OFFSET(class3_1,MATCH(K$1,'3 класс'!$A:$A,0)-7+'Итог по классам'!$B23,,,),"Ф")</f>
        <v>0</v>
      </c>
      <c r="L23" s="1">
        <f ca="1">COUNTIF(OFFSET(class3_1,MATCH(L$1,'3 класс'!$A:$A,0)-7+'Итог по классам'!$B23,,,),"р")</f>
        <v>0</v>
      </c>
      <c r="M23" s="1">
        <f ca="1">COUNTIF(OFFSET(class3_1,MATCH(M$1,'3 класс'!$A:$A,0)-7+'Итог по классам'!$B23,,,),"ш")</f>
        <v>0</v>
      </c>
      <c r="N23" s="1">
        <f ca="1">COUNTIF(OFFSET(class3_2,MATCH(N$1,'3 класс'!$A:$A,0)-7+'Итог по классам'!$B23,,,),"Ф")</f>
        <v>0</v>
      </c>
      <c r="O23" s="1">
        <f ca="1">COUNTIF(OFFSET(class3_2,MATCH(O$1,'3 класс'!$A:$A,0)-7+'Итог по классам'!$B23,,,),"р")</f>
        <v>0</v>
      </c>
      <c r="P23" s="1">
        <f ca="1">COUNTIF(OFFSET(class3_2,MATCH(P$1,'3 класс'!$A:$A,0)-7+'Итог по классам'!$B23,,,),"ш")</f>
        <v>0</v>
      </c>
      <c r="Q23" s="9">
        <f ca="1">COUNTIF(OFFSET(class3_1,MATCH(Q$1,'3 класс'!$A:$A,0)-7+'Итог по классам'!$B23,,,),"Ф")</f>
        <v>0</v>
      </c>
      <c r="R23" s="1">
        <f ca="1">COUNTIF(OFFSET(class3_1,MATCH(R$1,'3 класс'!$A:$A,0)-7+'Итог по классам'!$B23,,,),"р")</f>
        <v>0</v>
      </c>
      <c r="S23" s="1">
        <f ca="1">COUNTIF(OFFSET(class3_1,MATCH(S$1,'3 класс'!$A:$A,0)-7+'Итог по классам'!$B23,,,),"ш")</f>
        <v>0</v>
      </c>
      <c r="T23" s="1">
        <f ca="1">COUNTIF(OFFSET(class3_2,MATCH(T$1,'3 класс'!$A:$A,0)-7+'Итог по классам'!$B23,,,),"Ф")</f>
        <v>0</v>
      </c>
      <c r="U23" s="1">
        <f ca="1">COUNTIF(OFFSET(class3_2,MATCH(U$1,'3 класс'!$A:$A,0)-7+'Итог по классам'!$B23,,,),"р")</f>
        <v>0</v>
      </c>
      <c r="V23" s="1">
        <f ca="1">COUNTIF(OFFSET(class3_2,MATCH(V$1,'3 класс'!$A:$A,0)-7+'Итог по классам'!$B23,,,),"ш")</f>
        <v>0</v>
      </c>
      <c r="W23" s="9">
        <f ca="1">COUNTIF(OFFSET(class3_1,MATCH(W$1,'3 класс'!$A:$A,0)-7+'Итог по классам'!$B23,,,),"Ф")</f>
        <v>0</v>
      </c>
      <c r="X23" s="1">
        <f ca="1">COUNTIF(OFFSET(class3_1,MATCH(X$1,'3 класс'!$A:$A,0)-7+'Итог по классам'!$B23,,,),"р")</f>
        <v>0</v>
      </c>
      <c r="Y23" s="1">
        <f ca="1">COUNTIF(OFFSET(class3_1,MATCH(Y$1,'3 класс'!$A:$A,0)-7+'Итог по классам'!$B23,,,),"ш")</f>
        <v>0</v>
      </c>
      <c r="Z23" s="1">
        <f ca="1">COUNTIF(OFFSET(class3_2,MATCH(Z$1,'3 класс'!$A:$A,0)-7+'Итог по классам'!$B23,,,),"Ф")</f>
        <v>0</v>
      </c>
      <c r="AA23" s="1">
        <f ca="1">COUNTIF(OFFSET(class3_2,MATCH(AA$1,'3 класс'!$A:$A,0)-7+'Итог по классам'!$B23,,,),"р")</f>
        <v>0</v>
      </c>
      <c r="AB23" s="1">
        <f ca="1">COUNTIF(OFFSET(class3_2,MATCH(AB$1,'3 класс'!$A:$A,0)-7+'Итог по классам'!$B23,,,),"ш")</f>
        <v>0</v>
      </c>
      <c r="AC23" s="9">
        <f ca="1">COUNTIF(OFFSET(class3_1,MATCH(AC$1,'3 класс'!$A:$A,0)-7+'Итог по классам'!$B23,,,),"Ф")</f>
        <v>0</v>
      </c>
      <c r="AD23" s="1">
        <f ca="1">COUNTIF(OFFSET(class3_1,MATCH(AD$1,'3 класс'!$A:$A,0)-7+'Итог по классам'!$B23,,,),"р")</f>
        <v>0</v>
      </c>
      <c r="AE23" s="1">
        <f ca="1">COUNTIF(OFFSET(class3_1,MATCH(AE$1,'3 класс'!$A:$A,0)-7+'Итог по классам'!$B23,,,),"ш")</f>
        <v>0</v>
      </c>
      <c r="AF23" s="1">
        <f ca="1">COUNTIF(OFFSET(class3_2,MATCH(AF$1,'3 класс'!$A:$A,0)-7+'Итог по классам'!$B23,,,),"Ф")</f>
        <v>0</v>
      </c>
      <c r="AG23" s="1">
        <f ca="1">COUNTIF(OFFSET(class3_2,MATCH(AG$1,'3 класс'!$A:$A,0)-7+'Итог по классам'!$B23,,,),"р")</f>
        <v>0</v>
      </c>
      <c r="AH23" s="1">
        <f ca="1">COUNTIF(OFFSET(class3_2,MATCH(AH$1,'3 класс'!$A:$A,0)-7+'Итог по классам'!$B23,,,),"ш")</f>
        <v>0</v>
      </c>
      <c r="AI23" s="9">
        <f ca="1">COUNTIF(OFFSET(class3_1,MATCH(AI$1,'3 класс'!$A:$A,0)-7+'Итог по классам'!$B23,,,),"Ф")</f>
        <v>0</v>
      </c>
      <c r="AJ23" s="1">
        <f ca="1">COUNTIF(OFFSET(class3_1,MATCH(AJ$1,'3 класс'!$A:$A,0)-7+'Итог по классам'!$B23,,,),"р")</f>
        <v>0</v>
      </c>
      <c r="AK23" s="1">
        <f ca="1">COUNTIF(OFFSET(class3_1,MATCH(AK$1,'3 класс'!$A:$A,0)-7+'Итог по классам'!$B23,,,),"ш")</f>
        <v>0</v>
      </c>
      <c r="AL23" s="1">
        <f ca="1">COUNTIF(OFFSET(class3_2,MATCH(AL$1,'3 класс'!$A:$A,0)-7+'Итог по классам'!$B23,,,),"Ф")</f>
        <v>0</v>
      </c>
      <c r="AM23" s="1">
        <f ca="1">COUNTIF(OFFSET(class3_2,MATCH(AM$1,'3 класс'!$A:$A,0)-7+'Итог по классам'!$B23,,,),"р")</f>
        <v>0</v>
      </c>
      <c r="AN23" s="1">
        <f ca="1">COUNTIF(OFFSET(class3_2,MATCH(AN$1,'3 класс'!$A:$A,0)-7+'Итог по классам'!$B23,,,),"ш")</f>
        <v>0</v>
      </c>
      <c r="AO23" s="9">
        <f ca="1">COUNTIF(OFFSET(class3_1,MATCH(AO$1,'3 класс'!$A:$A,0)-7+'Итог по классам'!$B23,,,),"Ф")</f>
        <v>0</v>
      </c>
      <c r="AP23" s="1">
        <f ca="1">COUNTIF(OFFSET(class3_1,MATCH(AP$1,'3 класс'!$A:$A,0)-7+'Итог по классам'!$B23,,,),"р")</f>
        <v>0</v>
      </c>
      <c r="AQ23" s="1">
        <f ca="1">COUNTIF(OFFSET(class3_1,MATCH(AQ$1,'3 класс'!$A:$A,0)-7+'Итог по классам'!$B23,,,),"ш")</f>
        <v>0</v>
      </c>
      <c r="AR23" s="1">
        <f ca="1">COUNTIF(OFFSET(class3_2,MATCH(AR$1,'3 класс'!$A:$A,0)-7+'Итог по классам'!$B23,,,),"Ф")</f>
        <v>0</v>
      </c>
      <c r="AS23" s="1">
        <f ca="1">COUNTIF(OFFSET(class3_2,MATCH(AS$1,'3 класс'!$A:$A,0)-7+'Итог по классам'!$B23,,,),"р")</f>
        <v>0</v>
      </c>
      <c r="AT23" s="1">
        <f ca="1">COUNTIF(OFFSET(class3_2,MATCH(AT$1,'3 класс'!$A:$A,0)-7+'Итог по классам'!$B23,,,),"ш")</f>
        <v>0</v>
      </c>
      <c r="AU23" s="9">
        <f ca="1">COUNTIF(OFFSET(class3_1,MATCH(AU$1,'3 класс'!$A:$A,0)-7+'Итог по классам'!$B23,,,),"Ф")</f>
        <v>0</v>
      </c>
      <c r="AV23" s="1">
        <f ca="1">COUNTIF(OFFSET(class3_1,MATCH(AV$1,'3 класс'!$A:$A,0)-7+'Итог по классам'!$B23,,,),"р")</f>
        <v>0</v>
      </c>
      <c r="AW23" s="1">
        <f ca="1">COUNTIF(OFFSET(class3_1,MATCH(AW$1,'3 класс'!$A:$A,0)-7+'Итог по классам'!$B23,,,),"ш")</f>
        <v>0</v>
      </c>
      <c r="AX23" s="1">
        <f ca="1">COUNTIF(OFFSET(class3_2,MATCH(AX$1,'3 класс'!$A:$A,0)-7+'Итог по классам'!$B23,,,),"Ф")</f>
        <v>0</v>
      </c>
      <c r="AY23" s="1">
        <f ca="1">COUNTIF(OFFSET(class3_2,MATCH(AY$1,'3 класс'!$A:$A,0)-7+'Итог по классам'!$B23,,,),"р")</f>
        <v>0</v>
      </c>
      <c r="AZ23" s="1">
        <f ca="1">COUNTIF(OFFSET(class3_2,MATCH(AZ$1,'3 класс'!$A:$A,0)-7+'Итог по классам'!$B23,,,),"ш")</f>
        <v>0</v>
      </c>
      <c r="BA23" s="9">
        <f ca="1">COUNTIF(OFFSET(class3_1,MATCH(BA$1,'3 класс'!$A:$A,0)-7+'Итог по классам'!$B23,,,),"Ф")</f>
        <v>0</v>
      </c>
      <c r="BB23" s="1">
        <f ca="1">COUNTIF(OFFSET(class3_1,MATCH(BB$1,'3 класс'!$A:$A,0)-7+'Итог по классам'!$B23,,,),"р")</f>
        <v>0</v>
      </c>
      <c r="BC23" s="1">
        <f ca="1">COUNTIF(OFFSET(class3_1,MATCH(BC$1,'3 класс'!$A:$A,0)-7+'Итог по классам'!$B23,,,),"ш")</f>
        <v>0</v>
      </c>
      <c r="BD23" s="1">
        <f ca="1">COUNTIF(OFFSET(class3_2,MATCH(BD$1,'3 класс'!$A:$A,0)-7+'Итог по классам'!$B23,,,),"Ф")</f>
        <v>0</v>
      </c>
      <c r="BE23" s="1">
        <f ca="1">COUNTIF(OFFSET(class3_2,MATCH(BE$1,'3 класс'!$A:$A,0)-7+'Итог по классам'!$B23,,,),"р")</f>
        <v>0</v>
      </c>
      <c r="BF23" s="1">
        <f ca="1">COUNTIF(OFFSET(class3_2,MATCH(BF$1,'3 класс'!$A:$A,0)-7+'Итог по классам'!$B23,,,),"ш")</f>
        <v>0</v>
      </c>
      <c r="BG23" s="9">
        <f ca="1">COUNTIF(OFFSET(class3_1,MATCH(BG$1,'3 класс'!$A:$A,0)-7+'Итог по классам'!$B23,,,),"Ф")</f>
        <v>0</v>
      </c>
      <c r="BH23" s="1">
        <f ca="1">COUNTIF(OFFSET(class3_1,MATCH(BH$1,'3 класс'!$A:$A,0)-7+'Итог по классам'!$B23,,,),"р")</f>
        <v>0</v>
      </c>
      <c r="BI23" s="1">
        <f ca="1">COUNTIF(OFFSET(class3_1,MATCH(BI$1,'3 класс'!$A:$A,0)-7+'Итог по классам'!$B23,,,),"ш")</f>
        <v>0</v>
      </c>
      <c r="BJ23" s="1">
        <f ca="1">COUNTIF(OFFSET(class3_2,MATCH(BJ$1,'3 класс'!$A:$A,0)-7+'Итог по классам'!$B23,,,),"Ф")</f>
        <v>0</v>
      </c>
      <c r="BK23" s="1">
        <f ca="1">COUNTIF(OFFSET(class3_2,MATCH(BK$1,'3 класс'!$A:$A,0)-7+'Итог по классам'!$B23,,,),"р")</f>
        <v>0</v>
      </c>
      <c r="BL23" s="1">
        <f ca="1">COUNTIF(OFFSET(class3_2,MATCH(BL$1,'3 класс'!$A:$A,0)-7+'Итог по классам'!$B23,,,),"ш")</f>
        <v>0</v>
      </c>
      <c r="BM23" s="9">
        <f ca="1">COUNTIF(OFFSET(class3_1,MATCH(BM$1,'3 класс'!$A:$A,0)-7+'Итог по классам'!$B23,,,),"Ф")</f>
        <v>0</v>
      </c>
      <c r="BN23" s="1">
        <f ca="1">COUNTIF(OFFSET(class3_1,MATCH(BN$1,'3 класс'!$A:$A,0)-7+'Итог по классам'!$B23,,,),"р")</f>
        <v>0</v>
      </c>
      <c r="BO23" s="1">
        <f ca="1">COUNTIF(OFFSET(class3_1,MATCH(BO$1,'3 класс'!$A:$A,0)-7+'Итог по классам'!$B23,,,),"ш")</f>
        <v>0</v>
      </c>
      <c r="BP23" s="1">
        <f ca="1">COUNTIF(OFFSET(class3_2,MATCH(BP$1,'3 класс'!$A:$A,0)-7+'Итог по классам'!$B23,,,),"Ф")</f>
        <v>0</v>
      </c>
      <c r="BQ23" s="1">
        <f ca="1">COUNTIF(OFFSET(class3_2,MATCH(BQ$1,'3 класс'!$A:$A,0)-7+'Итог по классам'!$B23,,,),"р")</f>
        <v>0</v>
      </c>
      <c r="BR23" s="1">
        <f ca="1">COUNTIF(OFFSET(class3_2,MATCH(BR$1,'3 класс'!$A:$A,0)-7+'Итог по классам'!$B23,,,),"ш")</f>
        <v>0</v>
      </c>
      <c r="BS23" s="9">
        <f ca="1">COUNTIF(OFFSET(class3_1,MATCH(BS$1,'3 класс'!$A:$A,0)-7+'Итог по классам'!$B23,,,),"Ф")</f>
        <v>0</v>
      </c>
      <c r="BT23" s="1">
        <f ca="1">COUNTIF(OFFSET(class3_1,MATCH(BT$1,'3 класс'!$A:$A,0)-7+'Итог по классам'!$B23,,,),"р")</f>
        <v>0</v>
      </c>
      <c r="BU23" s="1">
        <f ca="1">COUNTIF(OFFSET(class3_1,MATCH(BU$1,'3 класс'!$A:$A,0)-7+'Итог по классам'!$B23,,,),"ш")</f>
        <v>0</v>
      </c>
      <c r="BV23" s="1">
        <f ca="1">COUNTIF(OFFSET(class3_2,MATCH(BV$1,'3 класс'!$A:$A,0)-7+'Итог по классам'!$B23,,,),"Ф")</f>
        <v>0</v>
      </c>
      <c r="BW23" s="1">
        <f ca="1">COUNTIF(OFFSET(class3_2,MATCH(BW$1,'3 класс'!$A:$A,0)-7+'Итог по классам'!$B23,,,),"р")</f>
        <v>0</v>
      </c>
      <c r="BX23" s="1">
        <f ca="1">COUNTIF(OFFSET(class3_2,MATCH(BX$1,'3 класс'!$A:$A,0)-7+'Итог по классам'!$B23,,,),"ш")</f>
        <v>0</v>
      </c>
      <c r="BY23" s="9">
        <f ca="1">COUNTIF(OFFSET(class3_1,MATCH(BY$1,'3 класс'!$A:$A,0)-7+'Итог по классам'!$B23,,,),"Ф")</f>
        <v>0</v>
      </c>
      <c r="BZ23" s="1">
        <f ca="1">COUNTIF(OFFSET(class3_1,MATCH(BZ$1,'3 класс'!$A:$A,0)-7+'Итог по классам'!$B23,,,),"р")</f>
        <v>0</v>
      </c>
      <c r="CA23" s="1">
        <f ca="1">COUNTIF(OFFSET(class3_1,MATCH(CA$1,'3 класс'!$A:$A,0)-7+'Итог по классам'!$B23,,,),"ш")</f>
        <v>0</v>
      </c>
      <c r="CB23" s="1">
        <f ca="1">COUNTIF(OFFSET(class3_2,MATCH(CB$1,'3 класс'!$A:$A,0)-7+'Итог по классам'!$B23,,,),"Ф")</f>
        <v>0</v>
      </c>
      <c r="CC23" s="1">
        <f ca="1">COUNTIF(OFFSET(class3_2,MATCH(CC$1,'3 класс'!$A:$A,0)-7+'Итог по классам'!$B23,,,),"р")</f>
        <v>0</v>
      </c>
      <c r="CD23" s="1">
        <f ca="1">COUNTIF(OFFSET(class3_2,MATCH(CD$1,'3 класс'!$A:$A,0)-7+'Итог по классам'!$B23,,,),"ш")</f>
        <v>0</v>
      </c>
      <c r="CE23" s="9">
        <f ca="1">COUNTIF(OFFSET(class3_1,MATCH(CE$1,'3 класс'!$A:$A,0)-7+'Итог по классам'!$B23,,,),"Ф")</f>
        <v>0</v>
      </c>
      <c r="CF23" s="1">
        <f ca="1">COUNTIF(OFFSET(class3_1,MATCH(CF$1,'3 класс'!$A:$A,0)-7+'Итог по классам'!$B23,,,),"р")</f>
        <v>0</v>
      </c>
      <c r="CG23" s="1">
        <f ca="1">COUNTIF(OFFSET(class3_1,MATCH(CG$1,'3 класс'!$A:$A,0)-7+'Итог по классам'!$B23,,,),"ш")</f>
        <v>0</v>
      </c>
      <c r="CH23" s="1">
        <f ca="1">COUNTIF(OFFSET(class3_2,MATCH(CH$1,'3 класс'!$A:$A,0)-7+'Итог по классам'!$B23,,,),"Ф")</f>
        <v>0</v>
      </c>
      <c r="CI23" s="1">
        <f ca="1">COUNTIF(OFFSET(class3_2,MATCH(CI$1,'3 класс'!$A:$A,0)-7+'Итог по классам'!$B23,,,),"р")</f>
        <v>0</v>
      </c>
      <c r="CJ23" s="1">
        <f ca="1">COUNTIF(OFFSET(class3_2,MATCH(CJ$1,'3 класс'!$A:$A,0)-7+'Итог по классам'!$B23,,,),"ш")</f>
        <v>0</v>
      </c>
      <c r="CK23" s="9">
        <f ca="1">COUNTIF(OFFSET(class3_1,MATCH(CK$1,'3 класс'!$A:$A,0)-7+'Итог по классам'!$B23,,,),"Ф")</f>
        <v>0</v>
      </c>
      <c r="CL23" s="1">
        <f ca="1">COUNTIF(OFFSET(class3_1,MATCH(CL$1,'3 класс'!$A:$A,0)-7+'Итог по классам'!$B23,,,),"р")</f>
        <v>0</v>
      </c>
      <c r="CM23" s="1">
        <f ca="1">COUNTIF(OFFSET(class3_1,MATCH(CM$1,'3 класс'!$A:$A,0)-7+'Итог по классам'!$B23,,,),"ш")</f>
        <v>0</v>
      </c>
      <c r="CN23" s="1">
        <f ca="1">COUNTIF(OFFSET(class3_2,MATCH(CN$1,'3 класс'!$A:$A,0)-7+'Итог по классам'!$B23,,,),"Ф")</f>
        <v>0</v>
      </c>
      <c r="CO23" s="1">
        <f ca="1">COUNTIF(OFFSET(class3_2,MATCH(CO$1,'3 класс'!$A:$A,0)-7+'Итог по классам'!$B23,,,),"р")</f>
        <v>0</v>
      </c>
      <c r="CP23" s="1">
        <f ca="1">COUNTIF(OFFSET(class3_2,MATCH(CP$1,'3 класс'!$A:$A,0)-7+'Итог по классам'!$B23,,,),"ш")</f>
        <v>0</v>
      </c>
      <c r="CQ23" s="9">
        <f ca="1">COUNTIF(OFFSET(class3_1,MATCH(CQ$1,'3 класс'!$A:$A,0)-7+'Итог по классам'!$B23,,,),"Ф")</f>
        <v>0</v>
      </c>
      <c r="CR23" s="1">
        <f ca="1">COUNTIF(OFFSET(class3_1,MATCH(CR$1,'3 класс'!$A:$A,0)-7+'Итог по классам'!$B23,,,),"р")</f>
        <v>0</v>
      </c>
      <c r="CS23" s="1">
        <f ca="1">COUNTIF(OFFSET(class3_1,MATCH(CS$1,'3 класс'!$A:$A,0)-7+'Итог по классам'!$B23,,,),"ш")</f>
        <v>0</v>
      </c>
      <c r="CT23" s="1">
        <f ca="1">COUNTIF(OFFSET(class3_2,MATCH(CT$1,'3 класс'!$A:$A,0)-7+'Итог по классам'!$B23,,,),"Ф")</f>
        <v>0</v>
      </c>
      <c r="CU23" s="1">
        <f ca="1">COUNTIF(OFFSET(class3_2,MATCH(CU$1,'3 класс'!$A:$A,0)-7+'Итог по классам'!$B23,,,),"р")</f>
        <v>0</v>
      </c>
      <c r="CV23" s="1">
        <f ca="1">COUNTIF(OFFSET(class3_2,MATCH(CV$1,'3 класс'!$A:$A,0)-7+'Итог по классам'!$B23,,,),"ш")</f>
        <v>0</v>
      </c>
      <c r="CW23" s="9">
        <f ca="1">COUNTIF(OFFSET(class3_1,MATCH(CW$1,'3 класс'!$A:$A,0)-7+'Итог по классам'!$B23,,,),"Ф")</f>
        <v>0</v>
      </c>
      <c r="CX23" s="1">
        <f ca="1">COUNTIF(OFFSET(class3_1,MATCH(CX$1,'3 класс'!$A:$A,0)-7+'Итог по классам'!$B23,,,),"р")</f>
        <v>0</v>
      </c>
      <c r="CY23" s="1">
        <f ca="1">COUNTIF(OFFSET(class3_1,MATCH(CY$1,'3 класс'!$A:$A,0)-7+'Итог по классам'!$B23,,,),"ш")</f>
        <v>0</v>
      </c>
      <c r="CZ23" s="1">
        <f ca="1">COUNTIF(OFFSET(class3_2,MATCH(CZ$1,'3 класс'!$A:$A,0)-7+'Итог по классам'!$B23,,,),"Ф")</f>
        <v>0</v>
      </c>
      <c r="DA23" s="1">
        <f ca="1">COUNTIF(OFFSET(class3_2,MATCH(DA$1,'3 класс'!$A:$A,0)-7+'Итог по классам'!$B23,,,),"р")</f>
        <v>0</v>
      </c>
      <c r="DB23" s="1">
        <f ca="1">COUNTIF(OFFSET(class3_2,MATCH(DB$1,'3 класс'!$A:$A,0)-7+'Итог по классам'!$B23,,,),"ш")</f>
        <v>0</v>
      </c>
      <c r="DC23" s="9">
        <f ca="1">COUNTIF(OFFSET(class3_1,MATCH(DC$1,'3 класс'!$A:$A,0)-7+'Итог по классам'!$B23,,,),"Ф")</f>
        <v>0</v>
      </c>
      <c r="DD23" s="1">
        <f ca="1">COUNTIF(OFFSET(class3_1,MATCH(DD$1,'3 класс'!$A:$A,0)-7+'Итог по классам'!$B23,,,),"р")</f>
        <v>0</v>
      </c>
      <c r="DE23" s="1">
        <f ca="1">COUNTIF(OFFSET(class3_1,MATCH(DE$1,'3 класс'!$A:$A,0)-7+'Итог по классам'!$B23,,,),"ш")</f>
        <v>0</v>
      </c>
      <c r="DF23" s="1">
        <f ca="1">COUNTIF(OFFSET(class3_2,MATCH(DF$1,'3 класс'!$A:$A,0)-7+'Итог по классам'!$B23,,,),"Ф")</f>
        <v>0</v>
      </c>
      <c r="DG23" s="1">
        <f ca="1">COUNTIF(OFFSET(class3_2,MATCH(DG$1,'3 класс'!$A:$A,0)-7+'Итог по классам'!$B23,,,),"р")</f>
        <v>0</v>
      </c>
      <c r="DH23" s="1">
        <f ca="1">COUNTIF(OFFSET(class3_2,MATCH(DH$1,'3 класс'!$A:$A,0)-7+'Итог по классам'!$B23,,,),"ш")</f>
        <v>0</v>
      </c>
      <c r="DI23" s="9">
        <f ca="1">COUNTIF(OFFSET(class3_1,MATCH(DI$1,'3 класс'!$A:$A,0)-7+'Итог по классам'!$B23,,,),"Ф")</f>
        <v>0</v>
      </c>
      <c r="DJ23" s="1">
        <f ca="1">COUNTIF(OFFSET(class3_1,MATCH(DJ$1,'3 класс'!$A:$A,0)-7+'Итог по классам'!$B23,,,),"р")</f>
        <v>0</v>
      </c>
      <c r="DK23" s="1">
        <f ca="1">COUNTIF(OFFSET(class3_1,MATCH(DK$1,'3 класс'!$A:$A,0)-7+'Итог по классам'!$B23,,,),"ш")</f>
        <v>0</v>
      </c>
      <c r="DL23" s="1">
        <f ca="1">COUNTIF(OFFSET(class3_2,MATCH(DL$1,'3 класс'!$A:$A,0)-7+'Итог по классам'!$B23,,,),"Ф")</f>
        <v>0</v>
      </c>
      <c r="DM23" s="1">
        <f ca="1">COUNTIF(OFFSET(class3_2,MATCH(DM$1,'3 класс'!$A:$A,0)-7+'Итог по классам'!$B23,,,),"р")</f>
        <v>0</v>
      </c>
      <c r="DN23" s="1">
        <f ca="1">COUNTIF(OFFSET(class3_2,MATCH(DN$1,'3 класс'!$A:$A,0)-7+'Итог по классам'!$B23,,,),"ш")</f>
        <v>0</v>
      </c>
      <c r="DO23" s="9">
        <f ca="1">COUNTIF(OFFSET(class3_1,MATCH(DO$1,'3 класс'!$A:$A,0)-7+'Итог по классам'!$B23,,,),"Ф")</f>
        <v>0</v>
      </c>
      <c r="DP23" s="1">
        <f ca="1">COUNTIF(OFFSET(class3_1,MATCH(DP$1,'3 класс'!$A:$A,0)-7+'Итог по классам'!$B23,,,),"р")</f>
        <v>0</v>
      </c>
      <c r="DQ23" s="1">
        <f ca="1">COUNTIF(OFFSET(class3_1,MATCH(DQ$1,'3 класс'!$A:$A,0)-7+'Итог по классам'!$B23,,,),"ш")</f>
        <v>0</v>
      </c>
      <c r="DR23" s="1">
        <f ca="1">COUNTIF(OFFSET(class3_2,MATCH(DR$1,'3 класс'!$A:$A,0)-7+'Итог по классам'!$B23,,,),"Ф")</f>
        <v>0</v>
      </c>
      <c r="DS23" s="1">
        <f ca="1">COUNTIF(OFFSET(class3_2,MATCH(DS$1,'3 класс'!$A:$A,0)-7+'Итог по классам'!$B23,,,),"р")</f>
        <v>0</v>
      </c>
      <c r="DT23" s="1">
        <f ca="1">COUNTIF(OFFSET(class3_2,MATCH(DT$1,'3 класс'!$A:$A,0)-7+'Итог по классам'!$B23,,,),"ш")</f>
        <v>0</v>
      </c>
      <c r="DU23" s="9">
        <f ca="1">COUNTIF(OFFSET(class3_1,MATCH(DU$1,'3 класс'!$A:$A,0)-7+'Итог по классам'!$B23,,,),"Ф")</f>
        <v>0</v>
      </c>
      <c r="DV23" s="1">
        <f ca="1">COUNTIF(OFFSET(class3_1,MATCH(DV$1,'3 класс'!$A:$A,0)-7+'Итог по классам'!$B23,,,),"р")</f>
        <v>0</v>
      </c>
      <c r="DW23" s="1">
        <f ca="1">COUNTIF(OFFSET(class3_1,MATCH(DW$1,'3 класс'!$A:$A,0)-7+'Итог по классам'!$B23,,,),"ш")</f>
        <v>0</v>
      </c>
      <c r="DX23" s="1">
        <f ca="1">COUNTIF(OFFSET(class3_2,MATCH(DX$1,'3 класс'!$A:$A,0)-7+'Итог по классам'!$B23,,,),"Ф")</f>
        <v>0</v>
      </c>
      <c r="DY23" s="1">
        <f ca="1">COUNTIF(OFFSET(class3_2,MATCH(DY$1,'3 класс'!$A:$A,0)-7+'Итог по классам'!$B23,,,),"р")</f>
        <v>0</v>
      </c>
      <c r="DZ23" s="1">
        <f ca="1">COUNTIF(OFFSET(class3_2,MATCH(DZ$1,'3 класс'!$A:$A,0)-7+'Итог по классам'!$B23,,,),"ш")</f>
        <v>0</v>
      </c>
      <c r="EA23" s="9">
        <f ca="1">COUNTIF(OFFSET(class3_1,MATCH(EA$1,'3 класс'!$A:$A,0)-7+'Итог по классам'!$B23,,,),"Ф")</f>
        <v>0</v>
      </c>
      <c r="EB23" s="1">
        <f ca="1">COUNTIF(OFFSET(class3_1,MATCH(EB$1,'3 класс'!$A:$A,0)-7+'Итог по классам'!$B23,,,),"р")</f>
        <v>0</v>
      </c>
      <c r="EC23" s="1">
        <f ca="1">COUNTIF(OFFSET(class3_1,MATCH(EC$1,'3 класс'!$A:$A,0)-7+'Итог по классам'!$B23,,,),"ш")</f>
        <v>0</v>
      </c>
      <c r="ED23" s="1">
        <f ca="1">COUNTIF(OFFSET(class3_2,MATCH(ED$1,'3 класс'!$A:$A,0)-7+'Итог по классам'!$B23,,,),"Ф")</f>
        <v>0</v>
      </c>
      <c r="EE23" s="1">
        <f ca="1">COUNTIF(OFFSET(class3_2,MATCH(EE$1,'3 класс'!$A:$A,0)-7+'Итог по классам'!$B23,,,),"р")</f>
        <v>0</v>
      </c>
      <c r="EF23" s="1">
        <f ca="1">COUNTIF(OFFSET(class3_2,MATCH(EF$1,'3 класс'!$A:$A,0)-7+'Итог по классам'!$B23,,,),"ш")</f>
        <v>0</v>
      </c>
      <c r="EG23" s="9">
        <f ca="1">COUNTIF(OFFSET(class3_1,MATCH(EG$1,'3 класс'!$A:$A,0)-7+'Итог по классам'!$B23,,,),"Ф")</f>
        <v>0</v>
      </c>
      <c r="EH23" s="1">
        <f ca="1">COUNTIF(OFFSET(class3_1,MATCH(EH$1,'3 класс'!$A:$A,0)-7+'Итог по классам'!$B23,,,),"р")</f>
        <v>0</v>
      </c>
      <c r="EI23" s="1">
        <f ca="1">COUNTIF(OFFSET(class3_1,MATCH(EI$1,'3 класс'!$A:$A,0)-7+'Итог по классам'!$B23,,,),"ш")</f>
        <v>0</v>
      </c>
      <c r="EJ23" s="1">
        <f ca="1">COUNTIF(OFFSET(class3_2,MATCH(EJ$1,'3 класс'!$A:$A,0)-7+'Итог по классам'!$B23,,,),"Ф")</f>
        <v>0</v>
      </c>
      <c r="EK23" s="1">
        <f ca="1">COUNTIF(OFFSET(class3_2,MATCH(EK$1,'3 класс'!$A:$A,0)-7+'Итог по классам'!$B23,,,),"р")</f>
        <v>0</v>
      </c>
      <c r="EL23" s="1">
        <f ca="1">COUNTIF(OFFSET(class3_2,MATCH(EL$1,'3 класс'!$A:$A,0)-7+'Итог по классам'!$B23,,,),"ш")</f>
        <v>0</v>
      </c>
      <c r="EM23" s="9">
        <f ca="1">COUNTIF(OFFSET(class3_1,MATCH(EM$1,'3 класс'!$A:$A,0)-7+'Итог по классам'!$B23,,,),"Ф")</f>
        <v>0</v>
      </c>
      <c r="EN23" s="1">
        <f ca="1">COUNTIF(OFFSET(class3_1,MATCH(EN$1,'3 класс'!$A:$A,0)-7+'Итог по классам'!$B23,,,),"р")</f>
        <v>0</v>
      </c>
      <c r="EO23" s="1">
        <f ca="1">COUNTIF(OFFSET(class3_1,MATCH(EO$1,'3 класс'!$A:$A,0)-7+'Итог по классам'!$B23,,,),"ш")</f>
        <v>0</v>
      </c>
      <c r="EP23" s="1">
        <f ca="1">COUNTIF(OFFSET(class3_2,MATCH(EP$1,'3 класс'!$A:$A,0)-7+'Итог по классам'!$B23,,,),"Ф")</f>
        <v>0</v>
      </c>
      <c r="EQ23" s="1">
        <f ca="1">COUNTIF(OFFSET(class3_2,MATCH(EQ$1,'3 класс'!$A:$A,0)-7+'Итог по классам'!$B23,,,),"р")</f>
        <v>0</v>
      </c>
      <c r="ER23" s="1">
        <f ca="1">COUNTIF(OFFSET(class3_2,MATCH(ER$1,'3 класс'!$A:$A,0)-7+'Итог по классам'!$B23,,,),"ш")</f>
        <v>0</v>
      </c>
      <c r="ES23" s="9">
        <f ca="1">COUNTIF(OFFSET(class3_1,MATCH(ES$1,'3 класс'!$A:$A,0)-7+'Итог по классам'!$B23,,,),"Ф")</f>
        <v>0</v>
      </c>
      <c r="ET23" s="1">
        <f ca="1">COUNTIF(OFFSET(class3_1,MATCH(ET$1,'3 класс'!$A:$A,0)-7+'Итог по классам'!$B23,,,),"р")</f>
        <v>0</v>
      </c>
      <c r="EU23" s="1">
        <f ca="1">COUNTIF(OFFSET(class3_1,MATCH(EU$1,'3 класс'!$A:$A,0)-7+'Итог по классам'!$B23,,,),"ш")</f>
        <v>0</v>
      </c>
      <c r="EV23" s="1">
        <f ca="1">COUNTIF(OFFSET(class3_2,MATCH(EV$1,'3 класс'!$A:$A,0)-7+'Итог по классам'!$B23,,,),"Ф")</f>
        <v>0</v>
      </c>
      <c r="EW23" s="1">
        <f ca="1">COUNTIF(OFFSET(class3_2,MATCH(EW$1,'3 класс'!$A:$A,0)-7+'Итог по классам'!$B23,,,),"р")</f>
        <v>0</v>
      </c>
      <c r="EX23" s="1">
        <f ca="1">COUNTIF(OFFSET(class3_2,MATCH(EX$1,'3 класс'!$A:$A,0)-7+'Итог по классам'!$B23,,,),"ш")</f>
        <v>0</v>
      </c>
      <c r="EY23" s="9">
        <f ca="1">COUNTIF(OFFSET(class3_1,MATCH(EY$1,'3 класс'!$A:$A,0)-7+'Итог по классам'!$B23,,,),"Ф")</f>
        <v>0</v>
      </c>
      <c r="EZ23" s="1">
        <f ca="1">COUNTIF(OFFSET(class3_1,MATCH(EZ$1,'3 класс'!$A:$A,0)-7+'Итог по классам'!$B23,,,),"р")</f>
        <v>0</v>
      </c>
      <c r="FA23" s="1">
        <f ca="1">COUNTIF(OFFSET(class3_1,MATCH(FA$1,'3 класс'!$A:$A,0)-7+'Итог по классам'!$B23,,,),"ш")</f>
        <v>0</v>
      </c>
      <c r="FB23" s="1">
        <f ca="1">COUNTIF(OFFSET(class3_2,MATCH(FB$1,'3 класс'!$A:$A,0)-7+'Итог по классам'!$B23,,,),"Ф")</f>
        <v>0</v>
      </c>
      <c r="FC23" s="1">
        <f ca="1">COUNTIF(OFFSET(class3_2,MATCH(FC$1,'3 класс'!$A:$A,0)-7+'Итог по классам'!$B23,,,),"р")</f>
        <v>0</v>
      </c>
      <c r="FD23" s="1">
        <f ca="1">COUNTIF(OFFSET(class3_2,MATCH(FD$1,'3 класс'!$A:$A,0)-7+'Итог по классам'!$B23,,,),"ш")</f>
        <v>0</v>
      </c>
      <c r="FE23" s="9">
        <f ca="1">COUNTIF(OFFSET(class3_1,MATCH(FE$1,'3 класс'!$A:$A,0)-7+'Итог по классам'!$B23,,,),"Ф")</f>
        <v>0</v>
      </c>
      <c r="FF23" s="1">
        <f ca="1">COUNTIF(OFFSET(class3_1,MATCH(FF$1,'3 класс'!$A:$A,0)-7+'Итог по классам'!$B23,,,),"р")</f>
        <v>0</v>
      </c>
      <c r="FG23" s="1">
        <f ca="1">COUNTIF(OFFSET(class3_1,MATCH(FG$1,'3 класс'!$A:$A,0)-7+'Итог по классам'!$B23,,,),"ш")</f>
        <v>0</v>
      </c>
      <c r="FH23" s="1">
        <f ca="1">COUNTIF(OFFSET(class3_2,MATCH(FH$1,'3 класс'!$A:$A,0)-7+'Итог по классам'!$B23,,,),"Ф")</f>
        <v>0</v>
      </c>
      <c r="FI23" s="1">
        <f ca="1">COUNTIF(OFFSET(class3_2,MATCH(FI$1,'3 класс'!$A:$A,0)-7+'Итог по классам'!$B23,,,),"р")</f>
        <v>0</v>
      </c>
      <c r="FJ23" s="1">
        <f ca="1">COUNTIF(OFFSET(class3_2,MATCH(FJ$1,'3 класс'!$A:$A,0)-7+'Итог по классам'!$B23,,,),"ш")</f>
        <v>0</v>
      </c>
      <c r="FK23" s="9">
        <f ca="1">COUNTIF(OFFSET(class3_1,MATCH(FK$1,'3 класс'!$A:$A,0)-7+'Итог по классам'!$B23,,,),"Ф")</f>
        <v>0</v>
      </c>
      <c r="FL23" s="1">
        <f ca="1">COUNTIF(OFFSET(class3_1,MATCH(FL$1,'3 класс'!$A:$A,0)-7+'Итог по классам'!$B23,,,),"р")</f>
        <v>0</v>
      </c>
      <c r="FM23" s="1">
        <f ca="1">COUNTIF(OFFSET(class3_1,MATCH(FM$1,'3 класс'!$A:$A,0)-7+'Итог по классам'!$B23,,,),"ш")</f>
        <v>0</v>
      </c>
      <c r="FN23" s="1">
        <f ca="1">COUNTIF(OFFSET(class3_2,MATCH(FN$1,'3 класс'!$A:$A,0)-7+'Итог по классам'!$B23,,,),"Ф")</f>
        <v>0</v>
      </c>
      <c r="FO23" s="1">
        <f ca="1">COUNTIF(OFFSET(class3_2,MATCH(FO$1,'3 класс'!$A:$A,0)-7+'Итог по классам'!$B23,,,),"р")</f>
        <v>0</v>
      </c>
      <c r="FP23" s="1">
        <f ca="1">COUNTIF(OFFSET(class3_2,MATCH(FP$1,'3 класс'!$A:$A,0)-7+'Итог по классам'!$B23,,,),"ш")</f>
        <v>0</v>
      </c>
      <c r="FQ23" s="9">
        <f ca="1">COUNTIF(OFFSET(class3_1,MATCH(FQ$1,'3 класс'!$A:$A,0)-7+'Итог по классам'!$B23,,,),"Ф")</f>
        <v>0</v>
      </c>
      <c r="FR23" s="1">
        <f ca="1">COUNTIF(OFFSET(class3_1,MATCH(FR$1,'3 класс'!$A:$A,0)-7+'Итог по классам'!$B23,,,),"р")</f>
        <v>0</v>
      </c>
      <c r="FS23" s="1">
        <f ca="1">COUNTIF(OFFSET(class3_1,MATCH(FS$1,'3 класс'!$A:$A,0)-7+'Итог по классам'!$B23,,,),"ш")</f>
        <v>0</v>
      </c>
      <c r="FT23" s="1">
        <f ca="1">COUNTIF(OFFSET(class3_2,MATCH(FT$1,'3 класс'!$A:$A,0)-7+'Итог по классам'!$B23,,,),"Ф")</f>
        <v>0</v>
      </c>
      <c r="FU23" s="1">
        <f ca="1">COUNTIF(OFFSET(class3_2,MATCH(FU$1,'3 класс'!$A:$A,0)-7+'Итог по классам'!$B23,,,),"р")</f>
        <v>0</v>
      </c>
      <c r="FV23" s="1">
        <f ca="1">COUNTIF(OFFSET(class3_2,MATCH(FV$1,'3 класс'!$A:$A,0)-7+'Итог по классам'!$B23,,,),"ш")</f>
        <v>0</v>
      </c>
      <c r="FW23" s="9">
        <f ca="1">COUNTIF(OFFSET(class3_1,MATCH(FW$1,'3 класс'!$A:$A,0)-7+'Итог по классам'!$B23,,,),"Ф")</f>
        <v>0</v>
      </c>
      <c r="FX23" s="1">
        <f ca="1">COUNTIF(OFFSET(class3_1,MATCH(FX$1,'3 класс'!$A:$A,0)-7+'Итог по классам'!$B23,,,),"р")</f>
        <v>0</v>
      </c>
      <c r="FY23" s="1">
        <f ca="1">COUNTIF(OFFSET(class3_1,MATCH(FY$1,'3 класс'!$A:$A,0)-7+'Итог по классам'!$B23,,,),"ш")</f>
        <v>0</v>
      </c>
      <c r="FZ23" s="1">
        <f ca="1">COUNTIF(OFFSET(class3_2,MATCH(FZ$1,'3 класс'!$A:$A,0)-7+'Итог по классам'!$B23,,,),"Ф")</f>
        <v>0</v>
      </c>
      <c r="GA23" s="1">
        <f ca="1">COUNTIF(OFFSET(class3_2,MATCH(GA$1,'3 класс'!$A:$A,0)-7+'Итог по классам'!$B23,,,),"р")</f>
        <v>0</v>
      </c>
      <c r="GB23" s="1">
        <f ca="1">COUNTIF(OFFSET(class3_2,MATCH(GB$1,'3 класс'!$A:$A,0)-7+'Итог по классам'!$B23,,,),"ш")</f>
        <v>0</v>
      </c>
      <c r="GC23" s="9">
        <f ca="1">COUNTIF(OFFSET(class3_1,MATCH(GC$1,'3 класс'!$A:$A,0)-7+'Итог по классам'!$B23,,,),"Ф")</f>
        <v>0</v>
      </c>
      <c r="GD23" s="1">
        <f ca="1">COUNTIF(OFFSET(class3_1,MATCH(GD$1,'3 класс'!$A:$A,0)-7+'Итог по классам'!$B23,,,),"р")</f>
        <v>0</v>
      </c>
      <c r="GE23" s="1">
        <f ca="1">COUNTIF(OFFSET(class3_1,MATCH(GE$1,'3 класс'!$A:$A,0)-7+'Итог по классам'!$B23,,,),"ш")</f>
        <v>0</v>
      </c>
      <c r="GF23" s="1">
        <f ca="1">COUNTIF(OFFSET(class3_2,MATCH(GF$1,'3 класс'!$A:$A,0)-7+'Итог по классам'!$B23,,,),"Ф")</f>
        <v>0</v>
      </c>
      <c r="GG23" s="1">
        <f ca="1">COUNTIF(OFFSET(class3_2,MATCH(GG$1,'3 класс'!$A:$A,0)-7+'Итог по классам'!$B23,,,),"р")</f>
        <v>0</v>
      </c>
      <c r="GH23" s="1">
        <f ca="1">COUNTIF(OFFSET(class3_2,MATCH(GH$1,'3 класс'!$A:$A,0)-7+'Итог по классам'!$B23,,,),"ш")</f>
        <v>0</v>
      </c>
      <c r="GI23" s="9">
        <f ca="1">COUNTIF(OFFSET(class3_1,MATCH(GI$1,'3 класс'!$A:$A,0)-7+'Итог по классам'!$B23,,,),"Ф")</f>
        <v>0</v>
      </c>
      <c r="GJ23" s="1">
        <f ca="1">COUNTIF(OFFSET(class3_1,MATCH(GJ$1,'3 класс'!$A:$A,0)-7+'Итог по классам'!$B23,,,),"р")</f>
        <v>0</v>
      </c>
      <c r="GK23" s="1">
        <f ca="1">COUNTIF(OFFSET(class3_1,MATCH(GK$1,'3 класс'!$A:$A,0)-7+'Итог по классам'!$B23,,,),"ш")</f>
        <v>0</v>
      </c>
      <c r="GL23" s="1">
        <f ca="1">COUNTIF(OFFSET(class3_2,MATCH(GL$1,'3 класс'!$A:$A,0)-7+'Итог по классам'!$B23,,,),"Ф")</f>
        <v>0</v>
      </c>
      <c r="GM23" s="1">
        <f ca="1">COUNTIF(OFFSET(class3_2,MATCH(GM$1,'3 класс'!$A:$A,0)-7+'Итог по классам'!$B23,,,),"р")</f>
        <v>0</v>
      </c>
      <c r="GN23" s="1">
        <f ca="1">COUNTIF(OFFSET(class3_2,MATCH(GN$1,'3 класс'!$A:$A,0)-7+'Итог по классам'!$B23,,,),"ш")</f>
        <v>0</v>
      </c>
      <c r="GO23" s="9">
        <f ca="1">COUNTIF(OFFSET(class3_1,MATCH(GO$1,'3 класс'!$A:$A,0)-7+'Итог по классам'!$B23,,,),"Ф")</f>
        <v>0</v>
      </c>
      <c r="GP23" s="1">
        <f ca="1">COUNTIF(OFFSET(class3_1,MATCH(GP$1,'3 класс'!$A:$A,0)-7+'Итог по классам'!$B23,,,),"р")</f>
        <v>0</v>
      </c>
      <c r="GQ23" s="1">
        <f ca="1">COUNTIF(OFFSET(class3_1,MATCH(GQ$1,'3 класс'!$A:$A,0)-7+'Итог по классам'!$B23,,,),"ш")</f>
        <v>0</v>
      </c>
      <c r="GR23" s="1">
        <f ca="1">COUNTIF(OFFSET(class3_2,MATCH(GR$1,'3 класс'!$A:$A,0)-7+'Итог по классам'!$B23,,,),"Ф")</f>
        <v>0</v>
      </c>
      <c r="GS23" s="1">
        <f ca="1">COUNTIF(OFFSET(class3_2,MATCH(GS$1,'3 класс'!$A:$A,0)-7+'Итог по классам'!$B23,,,),"р")</f>
        <v>0</v>
      </c>
      <c r="GT23" s="1">
        <f ca="1">COUNTIF(OFFSET(class3_2,MATCH(GT$1,'3 класс'!$A:$A,0)-7+'Итог по классам'!$B23,,,),"ш")</f>
        <v>0</v>
      </c>
      <c r="GU23" s="9">
        <f ca="1">COUNTIF(OFFSET(class3_1,MATCH(GU$1,'3 класс'!$A:$A,0)-7+'Итог по классам'!$B23,,,),"Ф")</f>
        <v>0</v>
      </c>
      <c r="GV23" s="1">
        <f ca="1">COUNTIF(OFFSET(class3_1,MATCH(GV$1,'3 класс'!$A:$A,0)-7+'Итог по классам'!$B23,,,),"р")</f>
        <v>0</v>
      </c>
      <c r="GW23" s="1">
        <f ca="1">COUNTIF(OFFSET(class3_1,MATCH(GW$1,'3 класс'!$A:$A,0)-7+'Итог по классам'!$B23,,,),"ш")</f>
        <v>0</v>
      </c>
      <c r="GX23" s="1">
        <f ca="1">COUNTIF(OFFSET(class3_2,MATCH(GX$1,'3 класс'!$A:$A,0)-7+'Итог по классам'!$B23,,,),"Ф")</f>
        <v>0</v>
      </c>
      <c r="GY23" s="1">
        <f ca="1">COUNTIF(OFFSET(class3_2,MATCH(GY$1,'3 класс'!$A:$A,0)-7+'Итог по классам'!$B23,,,),"р")</f>
        <v>0</v>
      </c>
      <c r="GZ23" s="1">
        <f ca="1">COUNTIF(OFFSET(class3_2,MATCH(GZ$1,'3 класс'!$A:$A,0)-7+'Итог по классам'!$B23,,,),"ш")</f>
        <v>0</v>
      </c>
      <c r="HA23" s="9">
        <f ca="1">COUNTIF(OFFSET(class3_1,MATCH(HA$1,'3 класс'!$A:$A,0)-7+'Итог по классам'!$B23,,,),"Ф")</f>
        <v>0</v>
      </c>
      <c r="HB23" s="1">
        <f ca="1">COUNTIF(OFFSET(class3_1,MATCH(HB$1,'3 класс'!$A:$A,0)-7+'Итог по классам'!$B23,,,),"р")</f>
        <v>0</v>
      </c>
      <c r="HC23" s="1">
        <f ca="1">COUNTIF(OFFSET(class3_1,MATCH(HC$1,'3 класс'!$A:$A,0)-7+'Итог по классам'!$B23,,,),"ш")</f>
        <v>0</v>
      </c>
      <c r="HD23" s="1">
        <f ca="1">COUNTIF(OFFSET(class3_2,MATCH(HD$1,'3 класс'!$A:$A,0)-7+'Итог по классам'!$B23,,,),"Ф")</f>
        <v>0</v>
      </c>
      <c r="HE23" s="1">
        <f ca="1">COUNTIF(OFFSET(class3_2,MATCH(HE$1,'3 класс'!$A:$A,0)-7+'Итог по классам'!$B23,,,),"р")</f>
        <v>0</v>
      </c>
      <c r="HF23" s="1">
        <f ca="1">COUNTIF(OFFSET(class3_2,MATCH(HF$1,'3 класс'!$A:$A,0)-7+'Итог по классам'!$B23,,,),"ш")</f>
        <v>0</v>
      </c>
      <c r="HG23" s="9">
        <f ca="1">COUNTIF(OFFSET(class3_1,MATCH(HG$1,'3 класс'!$A:$A,0)-7+'Итог по классам'!$B23,,,),"Ф")</f>
        <v>0</v>
      </c>
      <c r="HH23" s="1">
        <f ca="1">COUNTIF(OFFSET(class3_1,MATCH(HH$1,'3 класс'!$A:$A,0)-7+'Итог по классам'!$B23,,,),"р")</f>
        <v>0</v>
      </c>
      <c r="HI23" s="1">
        <f ca="1">COUNTIF(OFFSET(class3_1,MATCH(HI$1,'3 класс'!$A:$A,0)-7+'Итог по классам'!$B23,,,),"ш")</f>
        <v>0</v>
      </c>
      <c r="HJ23" s="1">
        <f ca="1">COUNTIF(OFFSET(class3_2,MATCH(HJ$1,'3 класс'!$A:$A,0)-7+'Итог по классам'!$B23,,,),"Ф")</f>
        <v>0</v>
      </c>
      <c r="HK23" s="1">
        <f ca="1">COUNTIF(OFFSET(class3_2,MATCH(HK$1,'3 класс'!$A:$A,0)-7+'Итог по классам'!$B23,,,),"р")</f>
        <v>0</v>
      </c>
      <c r="HL23" s="1">
        <f ca="1">COUNTIF(OFFSET(class3_2,MATCH(HL$1,'3 класс'!$A:$A,0)-7+'Итог по классам'!$B23,,,),"ш")</f>
        <v>0</v>
      </c>
      <c r="HM23" s="9">
        <f ca="1">COUNTIF(OFFSET(class3_1,MATCH(HM$1,'3 класс'!$A:$A,0)-7+'Итог по классам'!$B23,,,),"Ф")</f>
        <v>0</v>
      </c>
      <c r="HN23" s="1">
        <f ca="1">COUNTIF(OFFSET(class3_1,MATCH(HN$1,'3 класс'!$A:$A,0)-7+'Итог по классам'!$B23,,,),"р")</f>
        <v>0</v>
      </c>
      <c r="HO23" s="1">
        <f ca="1">COUNTIF(OFFSET(class3_1,MATCH(HO$1,'3 класс'!$A:$A,0)-7+'Итог по классам'!$B23,,,),"ш")</f>
        <v>0</v>
      </c>
      <c r="HP23" s="1">
        <f ca="1">COUNTIF(OFFSET(class3_2,MATCH(HP$1,'3 класс'!$A:$A,0)-7+'Итог по классам'!$B23,,,),"Ф")</f>
        <v>0</v>
      </c>
      <c r="HQ23" s="1">
        <f ca="1">COUNTIF(OFFSET(class3_2,MATCH(HQ$1,'3 класс'!$A:$A,0)-7+'Итог по классам'!$B23,,,),"р")</f>
        <v>0</v>
      </c>
      <c r="HR23" s="1">
        <f ca="1">COUNTIF(OFFSET(class3_2,MATCH(HR$1,'3 класс'!$A:$A,0)-7+'Итог по классам'!$B23,,,),"ш")</f>
        <v>0</v>
      </c>
      <c r="HS23" s="9">
        <f ca="1">COUNTIF(OFFSET(class3_1,MATCH(HS$1,'3 класс'!$A:$A,0)-7+'Итог по классам'!$B23,,,),"Ф")</f>
        <v>0</v>
      </c>
      <c r="HT23" s="1">
        <f ca="1">COUNTIF(OFFSET(class3_1,MATCH(HT$1,'3 класс'!$A:$A,0)-7+'Итог по классам'!$B23,,,),"р")</f>
        <v>0</v>
      </c>
      <c r="HU23" s="1">
        <f ca="1">COUNTIF(OFFSET(class3_1,MATCH(HU$1,'3 класс'!$A:$A,0)-7+'Итог по классам'!$B23,,,),"ш")</f>
        <v>0</v>
      </c>
      <c r="HV23" s="1">
        <f ca="1">COUNTIF(OFFSET(class3_2,MATCH(HV$1,'3 класс'!$A:$A,0)-7+'Итог по классам'!$B23,,,),"Ф")</f>
        <v>0</v>
      </c>
      <c r="HW23" s="1">
        <f ca="1">COUNTIF(OFFSET(class3_2,MATCH(HW$1,'3 класс'!$A:$A,0)-7+'Итог по классам'!$B23,,,),"р")</f>
        <v>0</v>
      </c>
      <c r="HX23" s="1">
        <f ca="1">COUNTIF(OFFSET(class3_2,MATCH(HX$1,'3 класс'!$A:$A,0)-7+'Итог по классам'!$B23,,,),"ш")</f>
        <v>0</v>
      </c>
      <c r="HY23" s="9">
        <f ca="1">COUNTIF(OFFSET(class3_1,MATCH(HY$1,'3 класс'!$A:$A,0)-7+'Итог по классам'!$B23,,,),"Ф")</f>
        <v>0</v>
      </c>
      <c r="HZ23" s="1">
        <f ca="1">COUNTIF(OFFSET(class3_1,MATCH(HZ$1,'3 класс'!$A:$A,0)-7+'Итог по классам'!$B23,,,),"р")</f>
        <v>0</v>
      </c>
      <c r="IA23" s="1">
        <f ca="1">COUNTIF(OFFSET(class3_1,MATCH(IA$1,'3 класс'!$A:$A,0)-7+'Итог по классам'!$B23,,,),"ш")</f>
        <v>0</v>
      </c>
      <c r="IB23" s="1">
        <f ca="1">COUNTIF(OFFSET(class3_2,MATCH(IB$1,'3 класс'!$A:$A,0)-7+'Итог по классам'!$B23,,,),"Ф")</f>
        <v>0</v>
      </c>
      <c r="IC23" s="1">
        <f ca="1">COUNTIF(OFFSET(class3_2,MATCH(IC$1,'3 класс'!$A:$A,0)-7+'Итог по классам'!$B23,,,),"р")</f>
        <v>0</v>
      </c>
      <c r="ID23" s="1">
        <f ca="1">COUNTIF(OFFSET(class3_2,MATCH(ID$1,'3 класс'!$A:$A,0)-7+'Итог по классам'!$B23,,,),"ш")</f>
        <v>0</v>
      </c>
      <c r="IE23" s="9">
        <f ca="1">COUNTIF(OFFSET(class3_1,MATCH(IE$1,'3 класс'!$A:$A,0)-7+'Итог по классам'!$B23,,,),"Ф")</f>
        <v>0</v>
      </c>
      <c r="IF23" s="1">
        <f ca="1">COUNTIF(OFFSET(class3_1,MATCH(IF$1,'3 класс'!$A:$A,0)-7+'Итог по классам'!$B23,,,),"р")</f>
        <v>0</v>
      </c>
      <c r="IG23" s="1">
        <f ca="1">COUNTIF(OFFSET(class3_1,MATCH(IG$1,'3 класс'!$A:$A,0)-7+'Итог по классам'!$B23,,,),"ш")</f>
        <v>0</v>
      </c>
      <c r="IH23" s="1">
        <f ca="1">COUNTIF(OFFSET(class3_2,MATCH(IH$1,'3 класс'!$A:$A,0)-7+'Итог по классам'!$B23,,,),"Ф")</f>
        <v>0</v>
      </c>
      <c r="II23" s="1">
        <f ca="1">COUNTIF(OFFSET(class3_2,MATCH(II$1,'3 класс'!$A:$A,0)-7+'Итог по классам'!$B23,,,),"р")</f>
        <v>0</v>
      </c>
      <c r="IJ23" s="1">
        <f ca="1">COUNTIF(OFFSET(class3_2,MATCH(IJ$1,'3 класс'!$A:$A,0)-7+'Итог по классам'!$B23,,,),"ш")</f>
        <v>0</v>
      </c>
      <c r="IK23" s="9">
        <f ca="1">COUNTIF(OFFSET(class3_1,MATCH(IK$1,'3 класс'!$A:$A,0)-7+'Итог по классам'!$B23,,,),"Ф")</f>
        <v>0</v>
      </c>
      <c r="IL23" s="1">
        <f ca="1">COUNTIF(OFFSET(class3_1,MATCH(IL$1,'3 класс'!$A:$A,0)-7+'Итог по классам'!$B23,,,),"р")</f>
        <v>0</v>
      </c>
      <c r="IM23" s="1">
        <f ca="1">COUNTIF(OFFSET(class3_1,MATCH(IM$1,'3 класс'!$A:$A,0)-7+'Итог по классам'!$B23,,,),"ш")</f>
        <v>0</v>
      </c>
      <c r="IN23" s="1">
        <f ca="1">COUNTIF(OFFSET(class3_2,MATCH(IN$1,'3 класс'!$A:$A,0)-7+'Итог по классам'!$B23,,,),"Ф")</f>
        <v>0</v>
      </c>
      <c r="IO23" s="1">
        <f ca="1">COUNTIF(OFFSET(class3_2,MATCH(IO$1,'3 класс'!$A:$A,0)-7+'Итог по классам'!$B23,,,),"р")</f>
        <v>0</v>
      </c>
      <c r="IP23" s="1">
        <f ca="1">COUNTIF(OFFSET(class3_2,MATCH(IP$1,'3 класс'!$A:$A,0)-7+'Итог по классам'!$B23,,,),"ш")</f>
        <v>0</v>
      </c>
      <c r="IQ23" s="9">
        <f ca="1">COUNTIF(OFFSET(class3_1,MATCH(IQ$1,'3 класс'!$A:$A,0)-7+'Итог по классам'!$B23,,,),"Ф")</f>
        <v>0</v>
      </c>
      <c r="IR23" s="1">
        <f ca="1">COUNTIF(OFFSET(class3_1,MATCH(IR$1,'3 класс'!$A:$A,0)-7+'Итог по классам'!$B23,,,),"р")</f>
        <v>0</v>
      </c>
      <c r="IS23" s="1">
        <f ca="1">COUNTIF(OFFSET(class3_1,MATCH(IS$1,'3 класс'!$A:$A,0)-7+'Итог по классам'!$B23,,,),"ш")</f>
        <v>0</v>
      </c>
      <c r="IT23" s="1">
        <f ca="1">COUNTIF(OFFSET(class3_2,MATCH(IT$1,'3 класс'!$A:$A,0)-7+'Итог по классам'!$B23,,,),"Ф")</f>
        <v>0</v>
      </c>
      <c r="IU23" s="1">
        <f ca="1">COUNTIF(OFFSET(class3_2,MATCH(IU$1,'3 класс'!$A:$A,0)-7+'Итог по классам'!$B23,,,),"р")</f>
        <v>0</v>
      </c>
      <c r="IV23" s="1">
        <f ca="1">COUNTIF(OFFSET(class3_2,MATCH(IV$1,'3 класс'!$A:$A,0)-7+'Итог по классам'!$B23,,,),"ш")</f>
        <v>0</v>
      </c>
    </row>
    <row r="24" spans="1:256" x14ac:dyDescent="0.25">
      <c r="A24">
        <f t="shared" si="7"/>
        <v>1</v>
      </c>
      <c r="B24" s="1">
        <v>5</v>
      </c>
      <c r="C24" s="8" t="s">
        <v>73</v>
      </c>
      <c r="D24" s="8" t="s">
        <v>83</v>
      </c>
      <c r="E24" s="1">
        <f ca="1">COUNTIF(OFFSET(class3_1,MATCH(E$1,'3 класс'!$A:$A,0)-7+'Итог по классам'!$B24,,,),"Ф")</f>
        <v>0</v>
      </c>
      <c r="F24" s="1">
        <f ca="1">COUNTIF(OFFSET(class3_1,MATCH(F$1,'3 класс'!$A:$A,0)-7+'Итог по классам'!$B24,,,),"р")</f>
        <v>0</v>
      </c>
      <c r="G24" s="1">
        <f ca="1">COUNTIF(OFFSET(class3_1,MATCH(G$1,'3 класс'!$A:$A,0)-7+'Итог по классам'!$B24,,,),"ш")</f>
        <v>4</v>
      </c>
      <c r="H24" s="1">
        <f ca="1">COUNTIF(OFFSET(class3_2,MATCH(H$1,'3 класс'!$A:$A,0)-7+'Итог по классам'!$B24,,,),"Ф")</f>
        <v>0</v>
      </c>
      <c r="I24" s="1">
        <f ca="1">COUNTIF(OFFSET(class3_2,MATCH(I$1,'3 класс'!$A:$A,0)-7+'Итог по классам'!$B24,,,),"р")</f>
        <v>0</v>
      </c>
      <c r="J24" s="1">
        <f ca="1">COUNTIF(OFFSET(class3_2,MATCH(J$1,'3 класс'!$A:$A,0)-7+'Итог по классам'!$B24,,,),"ш")</f>
        <v>4</v>
      </c>
      <c r="K24" s="9">
        <f ca="1">COUNTIF(OFFSET(class3_1,MATCH(K$1,'3 класс'!$A:$A,0)-7+'Итог по классам'!$B24,,,),"Ф")</f>
        <v>0</v>
      </c>
      <c r="L24" s="1">
        <f ca="1">COUNTIF(OFFSET(class3_1,MATCH(L$1,'3 класс'!$A:$A,0)-7+'Итог по классам'!$B24,,,),"р")</f>
        <v>0</v>
      </c>
      <c r="M24" s="1">
        <f ca="1">COUNTIF(OFFSET(class3_1,MATCH(M$1,'3 класс'!$A:$A,0)-7+'Итог по классам'!$B24,,,),"ш")</f>
        <v>0</v>
      </c>
      <c r="N24" s="1">
        <f ca="1">COUNTIF(OFFSET(class3_2,MATCH(N$1,'3 класс'!$A:$A,0)-7+'Итог по классам'!$B24,,,),"Ф")</f>
        <v>0</v>
      </c>
      <c r="O24" s="1">
        <f ca="1">COUNTIF(OFFSET(class3_2,MATCH(O$1,'3 класс'!$A:$A,0)-7+'Итог по классам'!$B24,,,),"р")</f>
        <v>0</v>
      </c>
      <c r="P24" s="1">
        <f ca="1">COUNTIF(OFFSET(class3_2,MATCH(P$1,'3 класс'!$A:$A,0)-7+'Итог по классам'!$B24,,,),"ш")</f>
        <v>0</v>
      </c>
      <c r="Q24" s="9">
        <f ca="1">COUNTIF(OFFSET(class3_1,MATCH(Q$1,'3 класс'!$A:$A,0)-7+'Итог по классам'!$B24,,,),"Ф")</f>
        <v>0</v>
      </c>
      <c r="R24" s="1">
        <f ca="1">COUNTIF(OFFSET(class3_1,MATCH(R$1,'3 класс'!$A:$A,0)-7+'Итог по классам'!$B24,,,),"р")</f>
        <v>0</v>
      </c>
      <c r="S24" s="1">
        <f ca="1">COUNTIF(OFFSET(class3_1,MATCH(S$1,'3 класс'!$A:$A,0)-7+'Итог по классам'!$B24,,,),"ш")</f>
        <v>0</v>
      </c>
      <c r="T24" s="1">
        <f ca="1">COUNTIF(OFFSET(class3_2,MATCH(T$1,'3 класс'!$A:$A,0)-7+'Итог по классам'!$B24,,,),"Ф")</f>
        <v>0</v>
      </c>
      <c r="U24" s="1">
        <f ca="1">COUNTIF(OFFSET(class3_2,MATCH(U$1,'3 класс'!$A:$A,0)-7+'Итог по классам'!$B24,,,),"р")</f>
        <v>0</v>
      </c>
      <c r="V24" s="1">
        <f ca="1">COUNTIF(OFFSET(class3_2,MATCH(V$1,'3 класс'!$A:$A,0)-7+'Итог по классам'!$B24,,,),"ш")</f>
        <v>0</v>
      </c>
      <c r="W24" s="9">
        <f ca="1">COUNTIF(OFFSET(class3_1,MATCH(W$1,'3 класс'!$A:$A,0)-7+'Итог по классам'!$B24,,,),"Ф")</f>
        <v>0</v>
      </c>
      <c r="X24" s="1">
        <f ca="1">COUNTIF(OFFSET(class3_1,MATCH(X$1,'3 класс'!$A:$A,0)-7+'Итог по классам'!$B24,,,),"р")</f>
        <v>0</v>
      </c>
      <c r="Y24" s="1">
        <f ca="1">COUNTIF(OFFSET(class3_1,MATCH(Y$1,'3 класс'!$A:$A,0)-7+'Итог по классам'!$B24,,,),"ш")</f>
        <v>0</v>
      </c>
      <c r="Z24" s="1">
        <f ca="1">COUNTIF(OFFSET(class3_2,MATCH(Z$1,'3 класс'!$A:$A,0)-7+'Итог по классам'!$B24,,,),"Ф")</f>
        <v>0</v>
      </c>
      <c r="AA24" s="1">
        <f ca="1">COUNTIF(OFFSET(class3_2,MATCH(AA$1,'3 класс'!$A:$A,0)-7+'Итог по классам'!$B24,,,),"р")</f>
        <v>0</v>
      </c>
      <c r="AB24" s="1">
        <f ca="1">COUNTIF(OFFSET(class3_2,MATCH(AB$1,'3 класс'!$A:$A,0)-7+'Итог по классам'!$B24,,,),"ш")</f>
        <v>0</v>
      </c>
      <c r="AC24" s="9">
        <f ca="1">COUNTIF(OFFSET(class3_1,MATCH(AC$1,'3 класс'!$A:$A,0)-7+'Итог по классам'!$B24,,,),"Ф")</f>
        <v>0</v>
      </c>
      <c r="AD24" s="1">
        <f ca="1">COUNTIF(OFFSET(class3_1,MATCH(AD$1,'3 класс'!$A:$A,0)-7+'Итог по классам'!$B24,,,),"р")</f>
        <v>0</v>
      </c>
      <c r="AE24" s="1">
        <f ca="1">COUNTIF(OFFSET(class3_1,MATCH(AE$1,'3 класс'!$A:$A,0)-7+'Итог по классам'!$B24,,,),"ш")</f>
        <v>0</v>
      </c>
      <c r="AF24" s="1">
        <f ca="1">COUNTIF(OFFSET(class3_2,MATCH(AF$1,'3 класс'!$A:$A,0)-7+'Итог по классам'!$B24,,,),"Ф")</f>
        <v>0</v>
      </c>
      <c r="AG24" s="1">
        <f ca="1">COUNTIF(OFFSET(class3_2,MATCH(AG$1,'3 класс'!$A:$A,0)-7+'Итог по классам'!$B24,,,),"р")</f>
        <v>0</v>
      </c>
      <c r="AH24" s="1">
        <f ca="1">COUNTIF(OFFSET(class3_2,MATCH(AH$1,'3 класс'!$A:$A,0)-7+'Итог по классам'!$B24,,,),"ш")</f>
        <v>0</v>
      </c>
      <c r="AI24" s="9">
        <f ca="1">COUNTIF(OFFSET(class3_1,MATCH(AI$1,'3 класс'!$A:$A,0)-7+'Итог по классам'!$B24,,,),"Ф")</f>
        <v>0</v>
      </c>
      <c r="AJ24" s="1">
        <f ca="1">COUNTIF(OFFSET(class3_1,MATCH(AJ$1,'3 класс'!$A:$A,0)-7+'Итог по классам'!$B24,,,),"р")</f>
        <v>0</v>
      </c>
      <c r="AK24" s="1">
        <f ca="1">COUNTIF(OFFSET(class3_1,MATCH(AK$1,'3 класс'!$A:$A,0)-7+'Итог по классам'!$B24,,,),"ш")</f>
        <v>0</v>
      </c>
      <c r="AL24" s="1">
        <f ca="1">COUNTIF(OFFSET(class3_2,MATCH(AL$1,'3 класс'!$A:$A,0)-7+'Итог по классам'!$B24,,,),"Ф")</f>
        <v>0</v>
      </c>
      <c r="AM24" s="1">
        <f ca="1">COUNTIF(OFFSET(class3_2,MATCH(AM$1,'3 класс'!$A:$A,0)-7+'Итог по классам'!$B24,,,),"р")</f>
        <v>0</v>
      </c>
      <c r="AN24" s="1">
        <f ca="1">COUNTIF(OFFSET(class3_2,MATCH(AN$1,'3 класс'!$A:$A,0)-7+'Итог по классам'!$B24,,,),"ш")</f>
        <v>0</v>
      </c>
      <c r="AO24" s="9">
        <f ca="1">COUNTIF(OFFSET(class3_1,MATCH(AO$1,'3 класс'!$A:$A,0)-7+'Итог по классам'!$B24,,,),"Ф")</f>
        <v>0</v>
      </c>
      <c r="AP24" s="1">
        <f ca="1">COUNTIF(OFFSET(class3_1,MATCH(AP$1,'3 класс'!$A:$A,0)-7+'Итог по классам'!$B24,,,),"р")</f>
        <v>0</v>
      </c>
      <c r="AQ24" s="1">
        <f ca="1">COUNTIF(OFFSET(class3_1,MATCH(AQ$1,'3 класс'!$A:$A,0)-7+'Итог по классам'!$B24,,,),"ш")</f>
        <v>0</v>
      </c>
      <c r="AR24" s="1">
        <f ca="1">COUNTIF(OFFSET(class3_2,MATCH(AR$1,'3 класс'!$A:$A,0)-7+'Итог по классам'!$B24,,,),"Ф")</f>
        <v>0</v>
      </c>
      <c r="AS24" s="1">
        <f ca="1">COUNTIF(OFFSET(class3_2,MATCH(AS$1,'3 класс'!$A:$A,0)-7+'Итог по классам'!$B24,,,),"р")</f>
        <v>0</v>
      </c>
      <c r="AT24" s="1">
        <f ca="1">COUNTIF(OFFSET(class3_2,MATCH(AT$1,'3 класс'!$A:$A,0)-7+'Итог по классам'!$B24,,,),"ш")</f>
        <v>0</v>
      </c>
      <c r="AU24" s="9">
        <f ca="1">COUNTIF(OFFSET(class3_1,MATCH(AU$1,'3 класс'!$A:$A,0)-7+'Итог по классам'!$B24,,,),"Ф")</f>
        <v>0</v>
      </c>
      <c r="AV24" s="1">
        <f ca="1">COUNTIF(OFFSET(class3_1,MATCH(AV$1,'3 класс'!$A:$A,0)-7+'Итог по классам'!$B24,,,),"р")</f>
        <v>0</v>
      </c>
      <c r="AW24" s="1">
        <f ca="1">COUNTIF(OFFSET(class3_1,MATCH(AW$1,'3 класс'!$A:$A,0)-7+'Итог по классам'!$B24,,,),"ш")</f>
        <v>0</v>
      </c>
      <c r="AX24" s="1">
        <f ca="1">COUNTIF(OFFSET(class3_2,MATCH(AX$1,'3 класс'!$A:$A,0)-7+'Итог по классам'!$B24,,,),"Ф")</f>
        <v>0</v>
      </c>
      <c r="AY24" s="1">
        <f ca="1">COUNTIF(OFFSET(class3_2,MATCH(AY$1,'3 класс'!$A:$A,0)-7+'Итог по классам'!$B24,,,),"р")</f>
        <v>0</v>
      </c>
      <c r="AZ24" s="1">
        <f ca="1">COUNTIF(OFFSET(class3_2,MATCH(AZ$1,'3 класс'!$A:$A,0)-7+'Итог по классам'!$B24,,,),"ш")</f>
        <v>0</v>
      </c>
      <c r="BA24" s="9">
        <f ca="1">COUNTIF(OFFSET(class3_1,MATCH(BA$1,'3 класс'!$A:$A,0)-7+'Итог по классам'!$B24,,,),"Ф")</f>
        <v>0</v>
      </c>
      <c r="BB24" s="1">
        <f ca="1">COUNTIF(OFFSET(class3_1,MATCH(BB$1,'3 класс'!$A:$A,0)-7+'Итог по классам'!$B24,,,),"р")</f>
        <v>0</v>
      </c>
      <c r="BC24" s="1">
        <f ca="1">COUNTIF(OFFSET(class3_1,MATCH(BC$1,'3 класс'!$A:$A,0)-7+'Итог по классам'!$B24,,,),"ш")</f>
        <v>0</v>
      </c>
      <c r="BD24" s="1">
        <f ca="1">COUNTIF(OFFSET(class3_2,MATCH(BD$1,'3 класс'!$A:$A,0)-7+'Итог по классам'!$B24,,,),"Ф")</f>
        <v>0</v>
      </c>
      <c r="BE24" s="1">
        <f ca="1">COUNTIF(OFFSET(class3_2,MATCH(BE$1,'3 класс'!$A:$A,0)-7+'Итог по классам'!$B24,,,),"р")</f>
        <v>0</v>
      </c>
      <c r="BF24" s="1">
        <f ca="1">COUNTIF(OFFSET(class3_2,MATCH(BF$1,'3 класс'!$A:$A,0)-7+'Итог по классам'!$B24,,,),"ш")</f>
        <v>0</v>
      </c>
      <c r="BG24" s="9">
        <f ca="1">COUNTIF(OFFSET(class3_1,MATCH(BG$1,'3 класс'!$A:$A,0)-7+'Итог по классам'!$B24,,,),"Ф")</f>
        <v>0</v>
      </c>
      <c r="BH24" s="1">
        <f ca="1">COUNTIF(OFFSET(class3_1,MATCH(BH$1,'3 класс'!$A:$A,0)-7+'Итог по классам'!$B24,,,),"р")</f>
        <v>0</v>
      </c>
      <c r="BI24" s="1">
        <f ca="1">COUNTIF(OFFSET(class3_1,MATCH(BI$1,'3 класс'!$A:$A,0)-7+'Итог по классам'!$B24,,,),"ш")</f>
        <v>0</v>
      </c>
      <c r="BJ24" s="1">
        <f ca="1">COUNTIF(OFFSET(class3_2,MATCH(BJ$1,'3 класс'!$A:$A,0)-7+'Итог по классам'!$B24,,,),"Ф")</f>
        <v>0</v>
      </c>
      <c r="BK24" s="1">
        <f ca="1">COUNTIF(OFFSET(class3_2,MATCH(BK$1,'3 класс'!$A:$A,0)-7+'Итог по классам'!$B24,,,),"р")</f>
        <v>0</v>
      </c>
      <c r="BL24" s="1">
        <f ca="1">COUNTIF(OFFSET(class3_2,MATCH(BL$1,'3 класс'!$A:$A,0)-7+'Итог по классам'!$B24,,,),"ш")</f>
        <v>0</v>
      </c>
      <c r="BM24" s="9">
        <f ca="1">COUNTIF(OFFSET(class3_1,MATCH(BM$1,'3 класс'!$A:$A,0)-7+'Итог по классам'!$B24,,,),"Ф")</f>
        <v>0</v>
      </c>
      <c r="BN24" s="1">
        <f ca="1">COUNTIF(OFFSET(class3_1,MATCH(BN$1,'3 класс'!$A:$A,0)-7+'Итог по классам'!$B24,,,),"р")</f>
        <v>0</v>
      </c>
      <c r="BO24" s="1">
        <f ca="1">COUNTIF(OFFSET(class3_1,MATCH(BO$1,'3 класс'!$A:$A,0)-7+'Итог по классам'!$B24,,,),"ш")</f>
        <v>0</v>
      </c>
      <c r="BP24" s="1">
        <f ca="1">COUNTIF(OFFSET(class3_2,MATCH(BP$1,'3 класс'!$A:$A,0)-7+'Итог по классам'!$B24,,,),"Ф")</f>
        <v>0</v>
      </c>
      <c r="BQ24" s="1">
        <f ca="1">COUNTIF(OFFSET(class3_2,MATCH(BQ$1,'3 класс'!$A:$A,0)-7+'Итог по классам'!$B24,,,),"р")</f>
        <v>0</v>
      </c>
      <c r="BR24" s="1">
        <f ca="1">COUNTIF(OFFSET(class3_2,MATCH(BR$1,'3 класс'!$A:$A,0)-7+'Итог по классам'!$B24,,,),"ш")</f>
        <v>0</v>
      </c>
      <c r="BS24" s="9">
        <f ca="1">COUNTIF(OFFSET(class3_1,MATCH(BS$1,'3 класс'!$A:$A,0)-7+'Итог по классам'!$B24,,,),"Ф")</f>
        <v>0</v>
      </c>
      <c r="BT24" s="1">
        <f ca="1">COUNTIF(OFFSET(class3_1,MATCH(BT$1,'3 класс'!$A:$A,0)-7+'Итог по классам'!$B24,,,),"р")</f>
        <v>0</v>
      </c>
      <c r="BU24" s="1">
        <f ca="1">COUNTIF(OFFSET(class3_1,MATCH(BU$1,'3 класс'!$A:$A,0)-7+'Итог по классам'!$B24,,,),"ш")</f>
        <v>0</v>
      </c>
      <c r="BV24" s="1">
        <f ca="1">COUNTIF(OFFSET(class3_2,MATCH(BV$1,'3 класс'!$A:$A,0)-7+'Итог по классам'!$B24,,,),"Ф")</f>
        <v>0</v>
      </c>
      <c r="BW24" s="1">
        <f ca="1">COUNTIF(OFFSET(class3_2,MATCH(BW$1,'3 класс'!$A:$A,0)-7+'Итог по классам'!$B24,,,),"р")</f>
        <v>0</v>
      </c>
      <c r="BX24" s="1">
        <f ca="1">COUNTIF(OFFSET(class3_2,MATCH(BX$1,'3 класс'!$A:$A,0)-7+'Итог по классам'!$B24,,,),"ш")</f>
        <v>0</v>
      </c>
      <c r="BY24" s="9">
        <f ca="1">COUNTIF(OFFSET(class3_1,MATCH(BY$1,'3 класс'!$A:$A,0)-7+'Итог по классам'!$B24,,,),"Ф")</f>
        <v>0</v>
      </c>
      <c r="BZ24" s="1">
        <f ca="1">COUNTIF(OFFSET(class3_1,MATCH(BZ$1,'3 класс'!$A:$A,0)-7+'Итог по классам'!$B24,,,),"р")</f>
        <v>0</v>
      </c>
      <c r="CA24" s="1">
        <f ca="1">COUNTIF(OFFSET(class3_1,MATCH(CA$1,'3 класс'!$A:$A,0)-7+'Итог по классам'!$B24,,,),"ш")</f>
        <v>0</v>
      </c>
      <c r="CB24" s="1">
        <f ca="1">COUNTIF(OFFSET(class3_2,MATCH(CB$1,'3 класс'!$A:$A,0)-7+'Итог по классам'!$B24,,,),"Ф")</f>
        <v>0</v>
      </c>
      <c r="CC24" s="1">
        <f ca="1">COUNTIF(OFFSET(class3_2,MATCH(CC$1,'3 класс'!$A:$A,0)-7+'Итог по классам'!$B24,,,),"р")</f>
        <v>0</v>
      </c>
      <c r="CD24" s="1">
        <f ca="1">COUNTIF(OFFSET(class3_2,MATCH(CD$1,'3 класс'!$A:$A,0)-7+'Итог по классам'!$B24,,,),"ш")</f>
        <v>0</v>
      </c>
      <c r="CE24" s="9">
        <f ca="1">COUNTIF(OFFSET(class3_1,MATCH(CE$1,'3 класс'!$A:$A,0)-7+'Итог по классам'!$B24,,,),"Ф")</f>
        <v>0</v>
      </c>
      <c r="CF24" s="1">
        <f ca="1">COUNTIF(OFFSET(class3_1,MATCH(CF$1,'3 класс'!$A:$A,0)-7+'Итог по классам'!$B24,,,),"р")</f>
        <v>0</v>
      </c>
      <c r="CG24" s="1">
        <f ca="1">COUNTIF(OFFSET(class3_1,MATCH(CG$1,'3 класс'!$A:$A,0)-7+'Итог по классам'!$B24,,,),"ш")</f>
        <v>0</v>
      </c>
      <c r="CH24" s="1">
        <f ca="1">COUNTIF(OFFSET(class3_2,MATCH(CH$1,'3 класс'!$A:$A,0)-7+'Итог по классам'!$B24,,,),"Ф")</f>
        <v>0</v>
      </c>
      <c r="CI24" s="1">
        <f ca="1">COUNTIF(OFFSET(class3_2,MATCH(CI$1,'3 класс'!$A:$A,0)-7+'Итог по классам'!$B24,,,),"р")</f>
        <v>0</v>
      </c>
      <c r="CJ24" s="1">
        <f ca="1">COUNTIF(OFFSET(class3_2,MATCH(CJ$1,'3 класс'!$A:$A,0)-7+'Итог по классам'!$B24,,,),"ш")</f>
        <v>0</v>
      </c>
      <c r="CK24" s="9">
        <f ca="1">COUNTIF(OFFSET(class3_1,MATCH(CK$1,'3 класс'!$A:$A,0)-7+'Итог по классам'!$B24,,,),"Ф")</f>
        <v>0</v>
      </c>
      <c r="CL24" s="1">
        <f ca="1">COUNTIF(OFFSET(class3_1,MATCH(CL$1,'3 класс'!$A:$A,0)-7+'Итог по классам'!$B24,,,),"р")</f>
        <v>0</v>
      </c>
      <c r="CM24" s="1">
        <f ca="1">COUNTIF(OFFSET(class3_1,MATCH(CM$1,'3 класс'!$A:$A,0)-7+'Итог по классам'!$B24,,,),"ш")</f>
        <v>0</v>
      </c>
      <c r="CN24" s="1">
        <f ca="1">COUNTIF(OFFSET(class3_2,MATCH(CN$1,'3 класс'!$A:$A,0)-7+'Итог по классам'!$B24,,,),"Ф")</f>
        <v>0</v>
      </c>
      <c r="CO24" s="1">
        <f ca="1">COUNTIF(OFFSET(class3_2,MATCH(CO$1,'3 класс'!$A:$A,0)-7+'Итог по классам'!$B24,,,),"р")</f>
        <v>0</v>
      </c>
      <c r="CP24" s="1">
        <f ca="1">COUNTIF(OFFSET(class3_2,MATCH(CP$1,'3 класс'!$A:$A,0)-7+'Итог по классам'!$B24,,,),"ш")</f>
        <v>0</v>
      </c>
      <c r="CQ24" s="9">
        <f ca="1">COUNTIF(OFFSET(class3_1,MATCH(CQ$1,'3 класс'!$A:$A,0)-7+'Итог по классам'!$B24,,,),"Ф")</f>
        <v>0</v>
      </c>
      <c r="CR24" s="1">
        <f ca="1">COUNTIF(OFFSET(class3_1,MATCH(CR$1,'3 класс'!$A:$A,0)-7+'Итог по классам'!$B24,,,),"р")</f>
        <v>0</v>
      </c>
      <c r="CS24" s="1">
        <f ca="1">COUNTIF(OFFSET(class3_1,MATCH(CS$1,'3 класс'!$A:$A,0)-7+'Итог по классам'!$B24,,,),"ш")</f>
        <v>0</v>
      </c>
      <c r="CT24" s="1">
        <f ca="1">COUNTIF(OFFSET(class3_2,MATCH(CT$1,'3 класс'!$A:$A,0)-7+'Итог по классам'!$B24,,,),"Ф")</f>
        <v>0</v>
      </c>
      <c r="CU24" s="1">
        <f ca="1">COUNTIF(OFFSET(class3_2,MATCH(CU$1,'3 класс'!$A:$A,0)-7+'Итог по классам'!$B24,,,),"р")</f>
        <v>0</v>
      </c>
      <c r="CV24" s="1">
        <f ca="1">COUNTIF(OFFSET(class3_2,MATCH(CV$1,'3 класс'!$A:$A,0)-7+'Итог по классам'!$B24,,,),"ш")</f>
        <v>0</v>
      </c>
      <c r="CW24" s="9">
        <f ca="1">COUNTIF(OFFSET(class3_1,MATCH(CW$1,'3 класс'!$A:$A,0)-7+'Итог по классам'!$B24,,,),"Ф")</f>
        <v>0</v>
      </c>
      <c r="CX24" s="1">
        <f ca="1">COUNTIF(OFFSET(class3_1,MATCH(CX$1,'3 класс'!$A:$A,0)-7+'Итог по классам'!$B24,,,),"р")</f>
        <v>0</v>
      </c>
      <c r="CY24" s="1">
        <f ca="1">COUNTIF(OFFSET(class3_1,MATCH(CY$1,'3 класс'!$A:$A,0)-7+'Итог по классам'!$B24,,,),"ш")</f>
        <v>0</v>
      </c>
      <c r="CZ24" s="1">
        <f ca="1">COUNTIF(OFFSET(class3_2,MATCH(CZ$1,'3 класс'!$A:$A,0)-7+'Итог по классам'!$B24,,,),"Ф")</f>
        <v>0</v>
      </c>
      <c r="DA24" s="1">
        <f ca="1">COUNTIF(OFFSET(class3_2,MATCH(DA$1,'3 класс'!$A:$A,0)-7+'Итог по классам'!$B24,,,),"р")</f>
        <v>0</v>
      </c>
      <c r="DB24" s="1">
        <f ca="1">COUNTIF(OFFSET(class3_2,MATCH(DB$1,'3 класс'!$A:$A,0)-7+'Итог по классам'!$B24,,,),"ш")</f>
        <v>0</v>
      </c>
      <c r="DC24" s="9">
        <f ca="1">COUNTIF(OFFSET(class3_1,MATCH(DC$1,'3 класс'!$A:$A,0)-7+'Итог по классам'!$B24,,,),"Ф")</f>
        <v>0</v>
      </c>
      <c r="DD24" s="1">
        <f ca="1">COUNTIF(OFFSET(class3_1,MATCH(DD$1,'3 класс'!$A:$A,0)-7+'Итог по классам'!$B24,,,),"р")</f>
        <v>0</v>
      </c>
      <c r="DE24" s="1">
        <f ca="1">COUNTIF(OFFSET(class3_1,MATCH(DE$1,'3 класс'!$A:$A,0)-7+'Итог по классам'!$B24,,,),"ш")</f>
        <v>0</v>
      </c>
      <c r="DF24" s="1">
        <f ca="1">COUNTIF(OFFSET(class3_2,MATCH(DF$1,'3 класс'!$A:$A,0)-7+'Итог по классам'!$B24,,,),"Ф")</f>
        <v>0</v>
      </c>
      <c r="DG24" s="1">
        <f ca="1">COUNTIF(OFFSET(class3_2,MATCH(DG$1,'3 класс'!$A:$A,0)-7+'Итог по классам'!$B24,,,),"р")</f>
        <v>0</v>
      </c>
      <c r="DH24" s="1">
        <f ca="1">COUNTIF(OFFSET(class3_2,MATCH(DH$1,'3 класс'!$A:$A,0)-7+'Итог по классам'!$B24,,,),"ш")</f>
        <v>0</v>
      </c>
      <c r="DI24" s="9">
        <f ca="1">COUNTIF(OFFSET(class3_1,MATCH(DI$1,'3 класс'!$A:$A,0)-7+'Итог по классам'!$B24,,,),"Ф")</f>
        <v>0</v>
      </c>
      <c r="DJ24" s="1">
        <f ca="1">COUNTIF(OFFSET(class3_1,MATCH(DJ$1,'3 класс'!$A:$A,0)-7+'Итог по классам'!$B24,,,),"р")</f>
        <v>0</v>
      </c>
      <c r="DK24" s="1">
        <f ca="1">COUNTIF(OFFSET(class3_1,MATCH(DK$1,'3 класс'!$A:$A,0)-7+'Итог по классам'!$B24,,,),"ш")</f>
        <v>0</v>
      </c>
      <c r="DL24" s="1">
        <f ca="1">COUNTIF(OFFSET(class3_2,MATCH(DL$1,'3 класс'!$A:$A,0)-7+'Итог по классам'!$B24,,,),"Ф")</f>
        <v>0</v>
      </c>
      <c r="DM24" s="1">
        <f ca="1">COUNTIF(OFFSET(class3_2,MATCH(DM$1,'3 класс'!$A:$A,0)-7+'Итог по классам'!$B24,,,),"р")</f>
        <v>0</v>
      </c>
      <c r="DN24" s="1">
        <f ca="1">COUNTIF(OFFSET(class3_2,MATCH(DN$1,'3 класс'!$A:$A,0)-7+'Итог по классам'!$B24,,,),"ш")</f>
        <v>0</v>
      </c>
      <c r="DO24" s="9">
        <f ca="1">COUNTIF(OFFSET(class3_1,MATCH(DO$1,'3 класс'!$A:$A,0)-7+'Итог по классам'!$B24,,,),"Ф")</f>
        <v>0</v>
      </c>
      <c r="DP24" s="1">
        <f ca="1">COUNTIF(OFFSET(class3_1,MATCH(DP$1,'3 класс'!$A:$A,0)-7+'Итог по классам'!$B24,,,),"р")</f>
        <v>0</v>
      </c>
      <c r="DQ24" s="1">
        <f ca="1">COUNTIF(OFFSET(class3_1,MATCH(DQ$1,'3 класс'!$A:$A,0)-7+'Итог по классам'!$B24,,,),"ш")</f>
        <v>0</v>
      </c>
      <c r="DR24" s="1">
        <f ca="1">COUNTIF(OFFSET(class3_2,MATCH(DR$1,'3 класс'!$A:$A,0)-7+'Итог по классам'!$B24,,,),"Ф")</f>
        <v>0</v>
      </c>
      <c r="DS24" s="1">
        <f ca="1">COUNTIF(OFFSET(class3_2,MATCH(DS$1,'3 класс'!$A:$A,0)-7+'Итог по классам'!$B24,,,),"р")</f>
        <v>0</v>
      </c>
      <c r="DT24" s="1">
        <f ca="1">COUNTIF(OFFSET(class3_2,MATCH(DT$1,'3 класс'!$A:$A,0)-7+'Итог по классам'!$B24,,,),"ш")</f>
        <v>0</v>
      </c>
      <c r="DU24" s="9">
        <f ca="1">COUNTIF(OFFSET(class3_1,MATCH(DU$1,'3 класс'!$A:$A,0)-7+'Итог по классам'!$B24,,,),"Ф")</f>
        <v>0</v>
      </c>
      <c r="DV24" s="1">
        <f ca="1">COUNTIF(OFFSET(class3_1,MATCH(DV$1,'3 класс'!$A:$A,0)-7+'Итог по классам'!$B24,,,),"р")</f>
        <v>0</v>
      </c>
      <c r="DW24" s="1">
        <f ca="1">COUNTIF(OFFSET(class3_1,MATCH(DW$1,'3 класс'!$A:$A,0)-7+'Итог по классам'!$B24,,,),"ш")</f>
        <v>0</v>
      </c>
      <c r="DX24" s="1">
        <f ca="1">COUNTIF(OFFSET(class3_2,MATCH(DX$1,'3 класс'!$A:$A,0)-7+'Итог по классам'!$B24,,,),"Ф")</f>
        <v>0</v>
      </c>
      <c r="DY24" s="1">
        <f ca="1">COUNTIF(OFFSET(class3_2,MATCH(DY$1,'3 класс'!$A:$A,0)-7+'Итог по классам'!$B24,,,),"р")</f>
        <v>0</v>
      </c>
      <c r="DZ24" s="1">
        <f ca="1">COUNTIF(OFFSET(class3_2,MATCH(DZ$1,'3 класс'!$A:$A,0)-7+'Итог по классам'!$B24,,,),"ш")</f>
        <v>0</v>
      </c>
      <c r="EA24" s="9">
        <f ca="1">COUNTIF(OFFSET(class3_1,MATCH(EA$1,'3 класс'!$A:$A,0)-7+'Итог по классам'!$B24,,,),"Ф")</f>
        <v>0</v>
      </c>
      <c r="EB24" s="1">
        <f ca="1">COUNTIF(OFFSET(class3_1,MATCH(EB$1,'3 класс'!$A:$A,0)-7+'Итог по классам'!$B24,,,),"р")</f>
        <v>0</v>
      </c>
      <c r="EC24" s="1">
        <f ca="1">COUNTIF(OFFSET(class3_1,MATCH(EC$1,'3 класс'!$A:$A,0)-7+'Итог по классам'!$B24,,,),"ш")</f>
        <v>0</v>
      </c>
      <c r="ED24" s="1">
        <f ca="1">COUNTIF(OFFSET(class3_2,MATCH(ED$1,'3 класс'!$A:$A,0)-7+'Итог по классам'!$B24,,,),"Ф")</f>
        <v>0</v>
      </c>
      <c r="EE24" s="1">
        <f ca="1">COUNTIF(OFFSET(class3_2,MATCH(EE$1,'3 класс'!$A:$A,0)-7+'Итог по классам'!$B24,,,),"р")</f>
        <v>0</v>
      </c>
      <c r="EF24" s="1">
        <f ca="1">COUNTIF(OFFSET(class3_2,MATCH(EF$1,'3 класс'!$A:$A,0)-7+'Итог по классам'!$B24,,,),"ш")</f>
        <v>0</v>
      </c>
      <c r="EG24" s="9">
        <f ca="1">COUNTIF(OFFSET(class3_1,MATCH(EG$1,'3 класс'!$A:$A,0)-7+'Итог по классам'!$B24,,,),"Ф")</f>
        <v>0</v>
      </c>
      <c r="EH24" s="1">
        <f ca="1">COUNTIF(OFFSET(class3_1,MATCH(EH$1,'3 класс'!$A:$A,0)-7+'Итог по классам'!$B24,,,),"р")</f>
        <v>0</v>
      </c>
      <c r="EI24" s="1">
        <f ca="1">COUNTIF(OFFSET(class3_1,MATCH(EI$1,'3 класс'!$A:$A,0)-7+'Итог по классам'!$B24,,,),"ш")</f>
        <v>0</v>
      </c>
      <c r="EJ24" s="1">
        <f ca="1">COUNTIF(OFFSET(class3_2,MATCH(EJ$1,'3 класс'!$A:$A,0)-7+'Итог по классам'!$B24,,,),"Ф")</f>
        <v>0</v>
      </c>
      <c r="EK24" s="1">
        <f ca="1">COUNTIF(OFFSET(class3_2,MATCH(EK$1,'3 класс'!$A:$A,0)-7+'Итог по классам'!$B24,,,),"р")</f>
        <v>0</v>
      </c>
      <c r="EL24" s="1">
        <f ca="1">COUNTIF(OFFSET(class3_2,MATCH(EL$1,'3 класс'!$A:$A,0)-7+'Итог по классам'!$B24,,,),"ш")</f>
        <v>0</v>
      </c>
      <c r="EM24" s="9">
        <f ca="1">COUNTIF(OFFSET(class3_1,MATCH(EM$1,'3 класс'!$A:$A,0)-7+'Итог по классам'!$B24,,,),"Ф")</f>
        <v>0</v>
      </c>
      <c r="EN24" s="1">
        <f ca="1">COUNTIF(OFFSET(class3_1,MATCH(EN$1,'3 класс'!$A:$A,0)-7+'Итог по классам'!$B24,,,),"р")</f>
        <v>0</v>
      </c>
      <c r="EO24" s="1">
        <f ca="1">COUNTIF(OFFSET(class3_1,MATCH(EO$1,'3 класс'!$A:$A,0)-7+'Итог по классам'!$B24,,,),"ш")</f>
        <v>0</v>
      </c>
      <c r="EP24" s="1">
        <f ca="1">COUNTIF(OFFSET(class3_2,MATCH(EP$1,'3 класс'!$A:$A,0)-7+'Итог по классам'!$B24,,,),"Ф")</f>
        <v>0</v>
      </c>
      <c r="EQ24" s="1">
        <f ca="1">COUNTIF(OFFSET(class3_2,MATCH(EQ$1,'3 класс'!$A:$A,0)-7+'Итог по классам'!$B24,,,),"р")</f>
        <v>0</v>
      </c>
      <c r="ER24" s="1">
        <f ca="1">COUNTIF(OFFSET(class3_2,MATCH(ER$1,'3 класс'!$A:$A,0)-7+'Итог по классам'!$B24,,,),"ш")</f>
        <v>0</v>
      </c>
      <c r="ES24" s="9">
        <f ca="1">COUNTIF(OFFSET(class3_1,MATCH(ES$1,'3 класс'!$A:$A,0)-7+'Итог по классам'!$B24,,,),"Ф")</f>
        <v>0</v>
      </c>
      <c r="ET24" s="1">
        <f ca="1">COUNTIF(OFFSET(class3_1,MATCH(ET$1,'3 класс'!$A:$A,0)-7+'Итог по классам'!$B24,,,),"р")</f>
        <v>0</v>
      </c>
      <c r="EU24" s="1">
        <f ca="1">COUNTIF(OFFSET(class3_1,MATCH(EU$1,'3 класс'!$A:$A,0)-7+'Итог по классам'!$B24,,,),"ш")</f>
        <v>0</v>
      </c>
      <c r="EV24" s="1">
        <f ca="1">COUNTIF(OFFSET(class3_2,MATCH(EV$1,'3 класс'!$A:$A,0)-7+'Итог по классам'!$B24,,,),"Ф")</f>
        <v>0</v>
      </c>
      <c r="EW24" s="1">
        <f ca="1">COUNTIF(OFFSET(class3_2,MATCH(EW$1,'3 класс'!$A:$A,0)-7+'Итог по классам'!$B24,,,),"р")</f>
        <v>0</v>
      </c>
      <c r="EX24" s="1">
        <f ca="1">COUNTIF(OFFSET(class3_2,MATCH(EX$1,'3 класс'!$A:$A,0)-7+'Итог по классам'!$B24,,,),"ш")</f>
        <v>0</v>
      </c>
      <c r="EY24" s="9">
        <f ca="1">COUNTIF(OFFSET(class3_1,MATCH(EY$1,'3 класс'!$A:$A,0)-7+'Итог по классам'!$B24,,,),"Ф")</f>
        <v>0</v>
      </c>
      <c r="EZ24" s="1">
        <f ca="1">COUNTIF(OFFSET(class3_1,MATCH(EZ$1,'3 класс'!$A:$A,0)-7+'Итог по классам'!$B24,,,),"р")</f>
        <v>0</v>
      </c>
      <c r="FA24" s="1">
        <f ca="1">COUNTIF(OFFSET(class3_1,MATCH(FA$1,'3 класс'!$A:$A,0)-7+'Итог по классам'!$B24,,,),"ш")</f>
        <v>0</v>
      </c>
      <c r="FB24" s="1">
        <f ca="1">COUNTIF(OFFSET(class3_2,MATCH(FB$1,'3 класс'!$A:$A,0)-7+'Итог по классам'!$B24,,,),"Ф")</f>
        <v>0</v>
      </c>
      <c r="FC24" s="1">
        <f ca="1">COUNTIF(OFFSET(class3_2,MATCH(FC$1,'3 класс'!$A:$A,0)-7+'Итог по классам'!$B24,,,),"р")</f>
        <v>0</v>
      </c>
      <c r="FD24" s="1">
        <f ca="1">COUNTIF(OFFSET(class3_2,MATCH(FD$1,'3 класс'!$A:$A,0)-7+'Итог по классам'!$B24,,,),"ш")</f>
        <v>0</v>
      </c>
      <c r="FE24" s="9">
        <f ca="1">COUNTIF(OFFSET(class3_1,MATCH(FE$1,'3 класс'!$A:$A,0)-7+'Итог по классам'!$B24,,,),"Ф")</f>
        <v>0</v>
      </c>
      <c r="FF24" s="1">
        <f ca="1">COUNTIF(OFFSET(class3_1,MATCH(FF$1,'3 класс'!$A:$A,0)-7+'Итог по классам'!$B24,,,),"р")</f>
        <v>0</v>
      </c>
      <c r="FG24" s="1">
        <f ca="1">COUNTIF(OFFSET(class3_1,MATCH(FG$1,'3 класс'!$A:$A,0)-7+'Итог по классам'!$B24,,,),"ш")</f>
        <v>0</v>
      </c>
      <c r="FH24" s="1">
        <f ca="1">COUNTIF(OFFSET(class3_2,MATCH(FH$1,'3 класс'!$A:$A,0)-7+'Итог по классам'!$B24,,,),"Ф")</f>
        <v>0</v>
      </c>
      <c r="FI24" s="1">
        <f ca="1">COUNTIF(OFFSET(class3_2,MATCH(FI$1,'3 класс'!$A:$A,0)-7+'Итог по классам'!$B24,,,),"р")</f>
        <v>0</v>
      </c>
      <c r="FJ24" s="1">
        <f ca="1">COUNTIF(OFFSET(class3_2,MATCH(FJ$1,'3 класс'!$A:$A,0)-7+'Итог по классам'!$B24,,,),"ш")</f>
        <v>0</v>
      </c>
      <c r="FK24" s="9">
        <f ca="1">COUNTIF(OFFSET(class3_1,MATCH(FK$1,'3 класс'!$A:$A,0)-7+'Итог по классам'!$B24,,,),"Ф")</f>
        <v>0</v>
      </c>
      <c r="FL24" s="1">
        <f ca="1">COUNTIF(OFFSET(class3_1,MATCH(FL$1,'3 класс'!$A:$A,0)-7+'Итог по классам'!$B24,,,),"р")</f>
        <v>0</v>
      </c>
      <c r="FM24" s="1">
        <f ca="1">COUNTIF(OFFSET(class3_1,MATCH(FM$1,'3 класс'!$A:$A,0)-7+'Итог по классам'!$B24,,,),"ш")</f>
        <v>0</v>
      </c>
      <c r="FN24" s="1">
        <f ca="1">COUNTIF(OFFSET(class3_2,MATCH(FN$1,'3 класс'!$A:$A,0)-7+'Итог по классам'!$B24,,,),"Ф")</f>
        <v>0</v>
      </c>
      <c r="FO24" s="1">
        <f ca="1">COUNTIF(OFFSET(class3_2,MATCH(FO$1,'3 класс'!$A:$A,0)-7+'Итог по классам'!$B24,,,),"р")</f>
        <v>0</v>
      </c>
      <c r="FP24" s="1">
        <f ca="1">COUNTIF(OFFSET(class3_2,MATCH(FP$1,'3 класс'!$A:$A,0)-7+'Итог по классам'!$B24,,,),"ш")</f>
        <v>0</v>
      </c>
      <c r="FQ24" s="9">
        <f ca="1">COUNTIF(OFFSET(class3_1,MATCH(FQ$1,'3 класс'!$A:$A,0)-7+'Итог по классам'!$B24,,,),"Ф")</f>
        <v>0</v>
      </c>
      <c r="FR24" s="1">
        <f ca="1">COUNTIF(OFFSET(class3_1,MATCH(FR$1,'3 класс'!$A:$A,0)-7+'Итог по классам'!$B24,,,),"р")</f>
        <v>0</v>
      </c>
      <c r="FS24" s="1">
        <f ca="1">COUNTIF(OFFSET(class3_1,MATCH(FS$1,'3 класс'!$A:$A,0)-7+'Итог по классам'!$B24,,,),"ш")</f>
        <v>0</v>
      </c>
      <c r="FT24" s="1">
        <f ca="1">COUNTIF(OFFSET(class3_2,MATCH(FT$1,'3 класс'!$A:$A,0)-7+'Итог по классам'!$B24,,,),"Ф")</f>
        <v>0</v>
      </c>
      <c r="FU24" s="1">
        <f ca="1">COUNTIF(OFFSET(class3_2,MATCH(FU$1,'3 класс'!$A:$A,0)-7+'Итог по классам'!$B24,,,),"р")</f>
        <v>0</v>
      </c>
      <c r="FV24" s="1">
        <f ca="1">COUNTIF(OFFSET(class3_2,MATCH(FV$1,'3 класс'!$A:$A,0)-7+'Итог по классам'!$B24,,,),"ш")</f>
        <v>0</v>
      </c>
      <c r="FW24" s="9">
        <f ca="1">COUNTIF(OFFSET(class3_1,MATCH(FW$1,'3 класс'!$A:$A,0)-7+'Итог по классам'!$B24,,,),"Ф")</f>
        <v>0</v>
      </c>
      <c r="FX24" s="1">
        <f ca="1">COUNTIF(OFFSET(class3_1,MATCH(FX$1,'3 класс'!$A:$A,0)-7+'Итог по классам'!$B24,,,),"р")</f>
        <v>0</v>
      </c>
      <c r="FY24" s="1">
        <f ca="1">COUNTIF(OFFSET(class3_1,MATCH(FY$1,'3 класс'!$A:$A,0)-7+'Итог по классам'!$B24,,,),"ш")</f>
        <v>0</v>
      </c>
      <c r="FZ24" s="1">
        <f ca="1">COUNTIF(OFFSET(class3_2,MATCH(FZ$1,'3 класс'!$A:$A,0)-7+'Итог по классам'!$B24,,,),"Ф")</f>
        <v>0</v>
      </c>
      <c r="GA24" s="1">
        <f ca="1">COUNTIF(OFFSET(class3_2,MATCH(GA$1,'3 класс'!$A:$A,0)-7+'Итог по классам'!$B24,,,),"р")</f>
        <v>0</v>
      </c>
      <c r="GB24" s="1">
        <f ca="1">COUNTIF(OFFSET(class3_2,MATCH(GB$1,'3 класс'!$A:$A,0)-7+'Итог по классам'!$B24,,,),"ш")</f>
        <v>0</v>
      </c>
      <c r="GC24" s="9">
        <f ca="1">COUNTIF(OFFSET(class3_1,MATCH(GC$1,'3 класс'!$A:$A,0)-7+'Итог по классам'!$B24,,,),"Ф")</f>
        <v>0</v>
      </c>
      <c r="GD24" s="1">
        <f ca="1">COUNTIF(OFFSET(class3_1,MATCH(GD$1,'3 класс'!$A:$A,0)-7+'Итог по классам'!$B24,,,),"р")</f>
        <v>0</v>
      </c>
      <c r="GE24" s="1">
        <f ca="1">COUNTIF(OFFSET(class3_1,MATCH(GE$1,'3 класс'!$A:$A,0)-7+'Итог по классам'!$B24,,,),"ш")</f>
        <v>0</v>
      </c>
      <c r="GF24" s="1">
        <f ca="1">COUNTIF(OFFSET(class3_2,MATCH(GF$1,'3 класс'!$A:$A,0)-7+'Итог по классам'!$B24,,,),"Ф")</f>
        <v>0</v>
      </c>
      <c r="GG24" s="1">
        <f ca="1">COUNTIF(OFFSET(class3_2,MATCH(GG$1,'3 класс'!$A:$A,0)-7+'Итог по классам'!$B24,,,),"р")</f>
        <v>0</v>
      </c>
      <c r="GH24" s="1">
        <f ca="1">COUNTIF(OFFSET(class3_2,MATCH(GH$1,'3 класс'!$A:$A,0)-7+'Итог по классам'!$B24,,,),"ш")</f>
        <v>0</v>
      </c>
      <c r="GI24" s="9">
        <f ca="1">COUNTIF(OFFSET(class3_1,MATCH(GI$1,'3 класс'!$A:$A,0)-7+'Итог по классам'!$B24,,,),"Ф")</f>
        <v>0</v>
      </c>
      <c r="GJ24" s="1">
        <f ca="1">COUNTIF(OFFSET(class3_1,MATCH(GJ$1,'3 класс'!$A:$A,0)-7+'Итог по классам'!$B24,,,),"р")</f>
        <v>0</v>
      </c>
      <c r="GK24" s="1">
        <f ca="1">COUNTIF(OFFSET(class3_1,MATCH(GK$1,'3 класс'!$A:$A,0)-7+'Итог по классам'!$B24,,,),"ш")</f>
        <v>0</v>
      </c>
      <c r="GL24" s="1">
        <f ca="1">COUNTIF(OFFSET(class3_2,MATCH(GL$1,'3 класс'!$A:$A,0)-7+'Итог по классам'!$B24,,,),"Ф")</f>
        <v>0</v>
      </c>
      <c r="GM24" s="1">
        <f ca="1">COUNTIF(OFFSET(class3_2,MATCH(GM$1,'3 класс'!$A:$A,0)-7+'Итог по классам'!$B24,,,),"р")</f>
        <v>0</v>
      </c>
      <c r="GN24" s="1">
        <f ca="1">COUNTIF(OFFSET(class3_2,MATCH(GN$1,'3 класс'!$A:$A,0)-7+'Итог по классам'!$B24,,,),"ш")</f>
        <v>0</v>
      </c>
      <c r="GO24" s="9">
        <f ca="1">COUNTIF(OFFSET(class3_1,MATCH(GO$1,'3 класс'!$A:$A,0)-7+'Итог по классам'!$B24,,,),"Ф")</f>
        <v>0</v>
      </c>
      <c r="GP24" s="1">
        <f ca="1">COUNTIF(OFFSET(class3_1,MATCH(GP$1,'3 класс'!$A:$A,0)-7+'Итог по классам'!$B24,,,),"р")</f>
        <v>0</v>
      </c>
      <c r="GQ24" s="1">
        <f ca="1">COUNTIF(OFFSET(class3_1,MATCH(GQ$1,'3 класс'!$A:$A,0)-7+'Итог по классам'!$B24,,,),"ш")</f>
        <v>0</v>
      </c>
      <c r="GR24" s="1">
        <f ca="1">COUNTIF(OFFSET(class3_2,MATCH(GR$1,'3 класс'!$A:$A,0)-7+'Итог по классам'!$B24,,,),"Ф")</f>
        <v>0</v>
      </c>
      <c r="GS24" s="1">
        <f ca="1">COUNTIF(OFFSET(class3_2,MATCH(GS$1,'3 класс'!$A:$A,0)-7+'Итог по классам'!$B24,,,),"р")</f>
        <v>0</v>
      </c>
      <c r="GT24" s="1">
        <f ca="1">COUNTIF(OFFSET(class3_2,MATCH(GT$1,'3 класс'!$A:$A,0)-7+'Итог по классам'!$B24,,,),"ш")</f>
        <v>0</v>
      </c>
      <c r="GU24" s="9">
        <f ca="1">COUNTIF(OFFSET(class3_1,MATCH(GU$1,'3 класс'!$A:$A,0)-7+'Итог по классам'!$B24,,,),"Ф")</f>
        <v>0</v>
      </c>
      <c r="GV24" s="1">
        <f ca="1">COUNTIF(OFFSET(class3_1,MATCH(GV$1,'3 класс'!$A:$A,0)-7+'Итог по классам'!$B24,,,),"р")</f>
        <v>0</v>
      </c>
      <c r="GW24" s="1">
        <f ca="1">COUNTIF(OFFSET(class3_1,MATCH(GW$1,'3 класс'!$A:$A,0)-7+'Итог по классам'!$B24,,,),"ш")</f>
        <v>0</v>
      </c>
      <c r="GX24" s="1">
        <f ca="1">COUNTIF(OFFSET(class3_2,MATCH(GX$1,'3 класс'!$A:$A,0)-7+'Итог по классам'!$B24,,,),"Ф")</f>
        <v>0</v>
      </c>
      <c r="GY24" s="1">
        <f ca="1">COUNTIF(OFFSET(class3_2,MATCH(GY$1,'3 класс'!$A:$A,0)-7+'Итог по классам'!$B24,,,),"р")</f>
        <v>0</v>
      </c>
      <c r="GZ24" s="1">
        <f ca="1">COUNTIF(OFFSET(class3_2,MATCH(GZ$1,'3 класс'!$A:$A,0)-7+'Итог по классам'!$B24,,,),"ш")</f>
        <v>0</v>
      </c>
      <c r="HA24" s="9">
        <f ca="1">COUNTIF(OFFSET(class3_1,MATCH(HA$1,'3 класс'!$A:$A,0)-7+'Итог по классам'!$B24,,,),"Ф")</f>
        <v>0</v>
      </c>
      <c r="HB24" s="1">
        <f ca="1">COUNTIF(OFFSET(class3_1,MATCH(HB$1,'3 класс'!$A:$A,0)-7+'Итог по классам'!$B24,,,),"р")</f>
        <v>0</v>
      </c>
      <c r="HC24" s="1">
        <f ca="1">COUNTIF(OFFSET(class3_1,MATCH(HC$1,'3 класс'!$A:$A,0)-7+'Итог по классам'!$B24,,,),"ш")</f>
        <v>0</v>
      </c>
      <c r="HD24" s="1">
        <f ca="1">COUNTIF(OFFSET(class3_2,MATCH(HD$1,'3 класс'!$A:$A,0)-7+'Итог по классам'!$B24,,,),"Ф")</f>
        <v>0</v>
      </c>
      <c r="HE24" s="1">
        <f ca="1">COUNTIF(OFFSET(class3_2,MATCH(HE$1,'3 класс'!$A:$A,0)-7+'Итог по классам'!$B24,,,),"р")</f>
        <v>0</v>
      </c>
      <c r="HF24" s="1">
        <f ca="1">COUNTIF(OFFSET(class3_2,MATCH(HF$1,'3 класс'!$A:$A,0)-7+'Итог по классам'!$B24,,,),"ш")</f>
        <v>0</v>
      </c>
      <c r="HG24" s="9">
        <f ca="1">COUNTIF(OFFSET(class3_1,MATCH(HG$1,'3 класс'!$A:$A,0)-7+'Итог по классам'!$B24,,,),"Ф")</f>
        <v>0</v>
      </c>
      <c r="HH24" s="1">
        <f ca="1">COUNTIF(OFFSET(class3_1,MATCH(HH$1,'3 класс'!$A:$A,0)-7+'Итог по классам'!$B24,,,),"р")</f>
        <v>0</v>
      </c>
      <c r="HI24" s="1">
        <f ca="1">COUNTIF(OFFSET(class3_1,MATCH(HI$1,'3 класс'!$A:$A,0)-7+'Итог по классам'!$B24,,,),"ш")</f>
        <v>0</v>
      </c>
      <c r="HJ24" s="1">
        <f ca="1">COUNTIF(OFFSET(class3_2,MATCH(HJ$1,'3 класс'!$A:$A,0)-7+'Итог по классам'!$B24,,,),"Ф")</f>
        <v>0</v>
      </c>
      <c r="HK24" s="1">
        <f ca="1">COUNTIF(OFFSET(class3_2,MATCH(HK$1,'3 класс'!$A:$A,0)-7+'Итог по классам'!$B24,,,),"р")</f>
        <v>0</v>
      </c>
      <c r="HL24" s="1">
        <f ca="1">COUNTIF(OFFSET(class3_2,MATCH(HL$1,'3 класс'!$A:$A,0)-7+'Итог по классам'!$B24,,,),"ш")</f>
        <v>0</v>
      </c>
      <c r="HM24" s="9">
        <f ca="1">COUNTIF(OFFSET(class3_1,MATCH(HM$1,'3 класс'!$A:$A,0)-7+'Итог по классам'!$B24,,,),"Ф")</f>
        <v>0</v>
      </c>
      <c r="HN24" s="1">
        <f ca="1">COUNTIF(OFFSET(class3_1,MATCH(HN$1,'3 класс'!$A:$A,0)-7+'Итог по классам'!$B24,,,),"р")</f>
        <v>0</v>
      </c>
      <c r="HO24" s="1">
        <f ca="1">COUNTIF(OFFSET(class3_1,MATCH(HO$1,'3 класс'!$A:$A,0)-7+'Итог по классам'!$B24,,,),"ш")</f>
        <v>0</v>
      </c>
      <c r="HP24" s="1">
        <f ca="1">COUNTIF(OFFSET(class3_2,MATCH(HP$1,'3 класс'!$A:$A,0)-7+'Итог по классам'!$B24,,,),"Ф")</f>
        <v>0</v>
      </c>
      <c r="HQ24" s="1">
        <f ca="1">COUNTIF(OFFSET(class3_2,MATCH(HQ$1,'3 класс'!$A:$A,0)-7+'Итог по классам'!$B24,,,),"р")</f>
        <v>0</v>
      </c>
      <c r="HR24" s="1">
        <f ca="1">COUNTIF(OFFSET(class3_2,MATCH(HR$1,'3 класс'!$A:$A,0)-7+'Итог по классам'!$B24,,,),"ш")</f>
        <v>0</v>
      </c>
      <c r="HS24" s="9">
        <f ca="1">COUNTIF(OFFSET(class3_1,MATCH(HS$1,'3 класс'!$A:$A,0)-7+'Итог по классам'!$B24,,,),"Ф")</f>
        <v>0</v>
      </c>
      <c r="HT24" s="1">
        <f ca="1">COUNTIF(OFFSET(class3_1,MATCH(HT$1,'3 класс'!$A:$A,0)-7+'Итог по классам'!$B24,,,),"р")</f>
        <v>0</v>
      </c>
      <c r="HU24" s="1">
        <f ca="1">COUNTIF(OFFSET(class3_1,MATCH(HU$1,'3 класс'!$A:$A,0)-7+'Итог по классам'!$B24,,,),"ш")</f>
        <v>0</v>
      </c>
      <c r="HV24" s="1">
        <f ca="1">COUNTIF(OFFSET(class3_2,MATCH(HV$1,'3 класс'!$A:$A,0)-7+'Итог по классам'!$B24,,,),"Ф")</f>
        <v>0</v>
      </c>
      <c r="HW24" s="1">
        <f ca="1">COUNTIF(OFFSET(class3_2,MATCH(HW$1,'3 класс'!$A:$A,0)-7+'Итог по классам'!$B24,,,),"р")</f>
        <v>0</v>
      </c>
      <c r="HX24" s="1">
        <f ca="1">COUNTIF(OFFSET(class3_2,MATCH(HX$1,'3 класс'!$A:$A,0)-7+'Итог по классам'!$B24,,,),"ш")</f>
        <v>0</v>
      </c>
      <c r="HY24" s="9">
        <f ca="1">COUNTIF(OFFSET(class3_1,MATCH(HY$1,'3 класс'!$A:$A,0)-7+'Итог по классам'!$B24,,,),"Ф")</f>
        <v>0</v>
      </c>
      <c r="HZ24" s="1">
        <f ca="1">COUNTIF(OFFSET(class3_1,MATCH(HZ$1,'3 класс'!$A:$A,0)-7+'Итог по классам'!$B24,,,),"р")</f>
        <v>0</v>
      </c>
      <c r="IA24" s="1">
        <f ca="1">COUNTIF(OFFSET(class3_1,MATCH(IA$1,'3 класс'!$A:$A,0)-7+'Итог по классам'!$B24,,,),"ш")</f>
        <v>0</v>
      </c>
      <c r="IB24" s="1">
        <f ca="1">COUNTIF(OFFSET(class3_2,MATCH(IB$1,'3 класс'!$A:$A,0)-7+'Итог по классам'!$B24,,,),"Ф")</f>
        <v>0</v>
      </c>
      <c r="IC24" s="1">
        <f ca="1">COUNTIF(OFFSET(class3_2,MATCH(IC$1,'3 класс'!$A:$A,0)-7+'Итог по классам'!$B24,,,),"р")</f>
        <v>0</v>
      </c>
      <c r="ID24" s="1">
        <f ca="1">COUNTIF(OFFSET(class3_2,MATCH(ID$1,'3 класс'!$A:$A,0)-7+'Итог по классам'!$B24,,,),"ш")</f>
        <v>0</v>
      </c>
      <c r="IE24" s="9">
        <f ca="1">COUNTIF(OFFSET(class3_1,MATCH(IE$1,'3 класс'!$A:$A,0)-7+'Итог по классам'!$B24,,,),"Ф")</f>
        <v>0</v>
      </c>
      <c r="IF24" s="1">
        <f ca="1">COUNTIF(OFFSET(class3_1,MATCH(IF$1,'3 класс'!$A:$A,0)-7+'Итог по классам'!$B24,,,),"р")</f>
        <v>0</v>
      </c>
      <c r="IG24" s="1">
        <f ca="1">COUNTIF(OFFSET(class3_1,MATCH(IG$1,'3 класс'!$A:$A,0)-7+'Итог по классам'!$B24,,,),"ш")</f>
        <v>0</v>
      </c>
      <c r="IH24" s="1">
        <f ca="1">COUNTIF(OFFSET(class3_2,MATCH(IH$1,'3 класс'!$A:$A,0)-7+'Итог по классам'!$B24,,,),"Ф")</f>
        <v>0</v>
      </c>
      <c r="II24" s="1">
        <f ca="1">COUNTIF(OFFSET(class3_2,MATCH(II$1,'3 класс'!$A:$A,0)-7+'Итог по классам'!$B24,,,),"р")</f>
        <v>0</v>
      </c>
      <c r="IJ24" s="1">
        <f ca="1">COUNTIF(OFFSET(class3_2,MATCH(IJ$1,'3 класс'!$A:$A,0)-7+'Итог по классам'!$B24,,,),"ш")</f>
        <v>0</v>
      </c>
      <c r="IK24" s="9">
        <f ca="1">COUNTIF(OFFSET(class3_1,MATCH(IK$1,'3 класс'!$A:$A,0)-7+'Итог по классам'!$B24,,,),"Ф")</f>
        <v>0</v>
      </c>
      <c r="IL24" s="1">
        <f ca="1">COUNTIF(OFFSET(class3_1,MATCH(IL$1,'3 класс'!$A:$A,0)-7+'Итог по классам'!$B24,,,),"р")</f>
        <v>0</v>
      </c>
      <c r="IM24" s="1">
        <f ca="1">COUNTIF(OFFSET(class3_1,MATCH(IM$1,'3 класс'!$A:$A,0)-7+'Итог по классам'!$B24,,,),"ш")</f>
        <v>0</v>
      </c>
      <c r="IN24" s="1">
        <f ca="1">COUNTIF(OFFSET(class3_2,MATCH(IN$1,'3 класс'!$A:$A,0)-7+'Итог по классам'!$B24,,,),"Ф")</f>
        <v>0</v>
      </c>
      <c r="IO24" s="1">
        <f ca="1">COUNTIF(OFFSET(class3_2,MATCH(IO$1,'3 класс'!$A:$A,0)-7+'Итог по классам'!$B24,,,),"р")</f>
        <v>0</v>
      </c>
      <c r="IP24" s="1">
        <f ca="1">COUNTIF(OFFSET(class3_2,MATCH(IP$1,'3 класс'!$A:$A,0)-7+'Итог по классам'!$B24,,,),"ш")</f>
        <v>0</v>
      </c>
      <c r="IQ24" s="9">
        <f ca="1">COUNTIF(OFFSET(class3_1,MATCH(IQ$1,'3 класс'!$A:$A,0)-7+'Итог по классам'!$B24,,,),"Ф")</f>
        <v>0</v>
      </c>
      <c r="IR24" s="1">
        <f ca="1">COUNTIF(OFFSET(class3_1,MATCH(IR$1,'3 класс'!$A:$A,0)-7+'Итог по классам'!$B24,,,),"р")</f>
        <v>0</v>
      </c>
      <c r="IS24" s="1">
        <f ca="1">COUNTIF(OFFSET(class3_1,MATCH(IS$1,'3 класс'!$A:$A,0)-7+'Итог по классам'!$B24,,,),"ш")</f>
        <v>0</v>
      </c>
      <c r="IT24" s="1">
        <f ca="1">COUNTIF(OFFSET(class3_2,MATCH(IT$1,'3 класс'!$A:$A,0)-7+'Итог по классам'!$B24,,,),"Ф")</f>
        <v>0</v>
      </c>
      <c r="IU24" s="1">
        <f ca="1">COUNTIF(OFFSET(class3_2,MATCH(IU$1,'3 класс'!$A:$A,0)-7+'Итог по классам'!$B24,,,),"р")</f>
        <v>0</v>
      </c>
      <c r="IV24" s="1">
        <f ca="1">COUNTIF(OFFSET(class3_2,MATCH(IV$1,'3 класс'!$A:$A,0)-7+'Итог по классам'!$B24,,,),"ш")</f>
        <v>0</v>
      </c>
    </row>
    <row r="25" spans="1:256" x14ac:dyDescent="0.25">
      <c r="A25">
        <f t="shared" si="7"/>
        <v>1</v>
      </c>
      <c r="B25" s="1">
        <v>6</v>
      </c>
      <c r="C25" s="8" t="s">
        <v>74</v>
      </c>
      <c r="D25" s="8" t="s">
        <v>83</v>
      </c>
      <c r="E25" s="1">
        <f ca="1">COUNTIF(OFFSET(class3_1,MATCH(E$1,'3 класс'!$A:$A,0)-7+'Итог по классам'!$B25,,,),"Ф")</f>
        <v>0</v>
      </c>
      <c r="F25" s="1">
        <f ca="1">COUNTIF(OFFSET(class3_1,MATCH(F$1,'3 класс'!$A:$A,0)-7+'Итог по классам'!$B25,,,),"р")</f>
        <v>0</v>
      </c>
      <c r="G25" s="1">
        <f ca="1">COUNTIF(OFFSET(class3_1,MATCH(G$1,'3 класс'!$A:$A,0)-7+'Итог по классам'!$B25,,,),"ш")</f>
        <v>4</v>
      </c>
      <c r="H25" s="1">
        <f ca="1">COUNTIF(OFFSET(class3_2,MATCH(H$1,'3 класс'!$A:$A,0)-7+'Итог по классам'!$B25,,,),"Ф")</f>
        <v>0</v>
      </c>
      <c r="I25" s="1">
        <f ca="1">COUNTIF(OFFSET(class3_2,MATCH(I$1,'3 класс'!$A:$A,0)-7+'Итог по классам'!$B25,,,),"р")</f>
        <v>0</v>
      </c>
      <c r="J25" s="1">
        <f ca="1">COUNTIF(OFFSET(class3_2,MATCH(J$1,'3 класс'!$A:$A,0)-7+'Итог по классам'!$B25,,,),"ш")</f>
        <v>5</v>
      </c>
      <c r="K25" s="9">
        <f ca="1">COUNTIF(OFFSET(class3_1,MATCH(K$1,'3 класс'!$A:$A,0)-7+'Итог по классам'!$B25,,,),"Ф")</f>
        <v>0</v>
      </c>
      <c r="L25" s="1">
        <f ca="1">COUNTIF(OFFSET(class3_1,MATCH(L$1,'3 класс'!$A:$A,0)-7+'Итог по классам'!$B25,,,),"р")</f>
        <v>0</v>
      </c>
      <c r="M25" s="1">
        <f ca="1">COUNTIF(OFFSET(class3_1,MATCH(M$1,'3 класс'!$A:$A,0)-7+'Итог по классам'!$B25,,,),"ш")</f>
        <v>0</v>
      </c>
      <c r="N25" s="1">
        <f ca="1">COUNTIF(OFFSET(class3_2,MATCH(N$1,'3 класс'!$A:$A,0)-7+'Итог по классам'!$B25,,,),"Ф")</f>
        <v>0</v>
      </c>
      <c r="O25" s="1">
        <f ca="1">COUNTIF(OFFSET(class3_2,MATCH(O$1,'3 класс'!$A:$A,0)-7+'Итог по классам'!$B25,,,),"р")</f>
        <v>0</v>
      </c>
      <c r="P25" s="1">
        <f ca="1">COUNTIF(OFFSET(class3_2,MATCH(P$1,'3 класс'!$A:$A,0)-7+'Итог по классам'!$B25,,,),"ш")</f>
        <v>0</v>
      </c>
      <c r="Q25" s="9">
        <f ca="1">COUNTIF(OFFSET(class3_1,MATCH(Q$1,'3 класс'!$A:$A,0)-7+'Итог по классам'!$B25,,,),"Ф")</f>
        <v>0</v>
      </c>
      <c r="R25" s="1">
        <f ca="1">COUNTIF(OFFSET(class3_1,MATCH(R$1,'3 класс'!$A:$A,0)-7+'Итог по классам'!$B25,,,),"р")</f>
        <v>0</v>
      </c>
      <c r="S25" s="1">
        <f ca="1">COUNTIF(OFFSET(class3_1,MATCH(S$1,'3 класс'!$A:$A,0)-7+'Итог по классам'!$B25,,,),"ш")</f>
        <v>0</v>
      </c>
      <c r="T25" s="1">
        <f ca="1">COUNTIF(OFFSET(class3_2,MATCH(T$1,'3 класс'!$A:$A,0)-7+'Итог по классам'!$B25,,,),"Ф")</f>
        <v>0</v>
      </c>
      <c r="U25" s="1">
        <f ca="1">COUNTIF(OFFSET(class3_2,MATCH(U$1,'3 класс'!$A:$A,0)-7+'Итог по классам'!$B25,,,),"р")</f>
        <v>0</v>
      </c>
      <c r="V25" s="1">
        <f ca="1">COUNTIF(OFFSET(class3_2,MATCH(V$1,'3 класс'!$A:$A,0)-7+'Итог по классам'!$B25,,,),"ш")</f>
        <v>0</v>
      </c>
      <c r="W25" s="9">
        <f ca="1">COUNTIF(OFFSET(class3_1,MATCH(W$1,'3 класс'!$A:$A,0)-7+'Итог по классам'!$B25,,,),"Ф")</f>
        <v>0</v>
      </c>
      <c r="X25" s="1">
        <f ca="1">COUNTIF(OFFSET(class3_1,MATCH(X$1,'3 класс'!$A:$A,0)-7+'Итог по классам'!$B25,,,),"р")</f>
        <v>0</v>
      </c>
      <c r="Y25" s="1">
        <f ca="1">COUNTIF(OFFSET(class3_1,MATCH(Y$1,'3 класс'!$A:$A,0)-7+'Итог по классам'!$B25,,,),"ш")</f>
        <v>0</v>
      </c>
      <c r="Z25" s="1">
        <f ca="1">COUNTIF(OFFSET(class3_2,MATCH(Z$1,'3 класс'!$A:$A,0)-7+'Итог по классам'!$B25,,,),"Ф")</f>
        <v>0</v>
      </c>
      <c r="AA25" s="1">
        <f ca="1">COUNTIF(OFFSET(class3_2,MATCH(AA$1,'3 класс'!$A:$A,0)-7+'Итог по классам'!$B25,,,),"р")</f>
        <v>0</v>
      </c>
      <c r="AB25" s="1">
        <f ca="1">COUNTIF(OFFSET(class3_2,MATCH(AB$1,'3 класс'!$A:$A,0)-7+'Итог по классам'!$B25,,,),"ш")</f>
        <v>0</v>
      </c>
      <c r="AC25" s="9">
        <f ca="1">COUNTIF(OFFSET(class3_1,MATCH(AC$1,'3 класс'!$A:$A,0)-7+'Итог по классам'!$B25,,,),"Ф")</f>
        <v>0</v>
      </c>
      <c r="AD25" s="1">
        <f ca="1">COUNTIF(OFFSET(class3_1,MATCH(AD$1,'3 класс'!$A:$A,0)-7+'Итог по классам'!$B25,,,),"р")</f>
        <v>0</v>
      </c>
      <c r="AE25" s="1">
        <f ca="1">COUNTIF(OFFSET(class3_1,MATCH(AE$1,'3 класс'!$A:$A,0)-7+'Итог по классам'!$B25,,,),"ш")</f>
        <v>0</v>
      </c>
      <c r="AF25" s="1">
        <f ca="1">COUNTIF(OFFSET(class3_2,MATCH(AF$1,'3 класс'!$A:$A,0)-7+'Итог по классам'!$B25,,,),"Ф")</f>
        <v>0</v>
      </c>
      <c r="AG25" s="1">
        <f ca="1">COUNTIF(OFFSET(class3_2,MATCH(AG$1,'3 класс'!$A:$A,0)-7+'Итог по классам'!$B25,,,),"р")</f>
        <v>0</v>
      </c>
      <c r="AH25" s="1">
        <f ca="1">COUNTIF(OFFSET(class3_2,MATCH(AH$1,'3 класс'!$A:$A,0)-7+'Итог по классам'!$B25,,,),"ш")</f>
        <v>0</v>
      </c>
      <c r="AI25" s="9">
        <f ca="1">COUNTIF(OFFSET(class3_1,MATCH(AI$1,'3 класс'!$A:$A,0)-7+'Итог по классам'!$B25,,,),"Ф")</f>
        <v>0</v>
      </c>
      <c r="AJ25" s="1">
        <f ca="1">COUNTIF(OFFSET(class3_1,MATCH(AJ$1,'3 класс'!$A:$A,0)-7+'Итог по классам'!$B25,,,),"р")</f>
        <v>0</v>
      </c>
      <c r="AK25" s="1">
        <f ca="1">COUNTIF(OFFSET(class3_1,MATCH(AK$1,'3 класс'!$A:$A,0)-7+'Итог по классам'!$B25,,,),"ш")</f>
        <v>0</v>
      </c>
      <c r="AL25" s="1">
        <f ca="1">COUNTIF(OFFSET(class3_2,MATCH(AL$1,'3 класс'!$A:$A,0)-7+'Итог по классам'!$B25,,,),"Ф")</f>
        <v>0</v>
      </c>
      <c r="AM25" s="1">
        <f ca="1">COUNTIF(OFFSET(class3_2,MATCH(AM$1,'3 класс'!$A:$A,0)-7+'Итог по классам'!$B25,,,),"р")</f>
        <v>0</v>
      </c>
      <c r="AN25" s="1">
        <f ca="1">COUNTIF(OFFSET(class3_2,MATCH(AN$1,'3 класс'!$A:$A,0)-7+'Итог по классам'!$B25,,,),"ш")</f>
        <v>0</v>
      </c>
      <c r="AO25" s="9">
        <f ca="1">COUNTIF(OFFSET(class3_1,MATCH(AO$1,'3 класс'!$A:$A,0)-7+'Итог по классам'!$B25,,,),"Ф")</f>
        <v>0</v>
      </c>
      <c r="AP25" s="1">
        <f ca="1">COUNTIF(OFFSET(class3_1,MATCH(AP$1,'3 класс'!$A:$A,0)-7+'Итог по классам'!$B25,,,),"р")</f>
        <v>0</v>
      </c>
      <c r="AQ25" s="1">
        <f ca="1">COUNTIF(OFFSET(class3_1,MATCH(AQ$1,'3 класс'!$A:$A,0)-7+'Итог по классам'!$B25,,,),"ш")</f>
        <v>0</v>
      </c>
      <c r="AR25" s="1">
        <f ca="1">COUNTIF(OFFSET(class3_2,MATCH(AR$1,'3 класс'!$A:$A,0)-7+'Итог по классам'!$B25,,,),"Ф")</f>
        <v>0</v>
      </c>
      <c r="AS25" s="1">
        <f ca="1">COUNTIF(OFFSET(class3_2,MATCH(AS$1,'3 класс'!$A:$A,0)-7+'Итог по классам'!$B25,,,),"р")</f>
        <v>0</v>
      </c>
      <c r="AT25" s="1">
        <f ca="1">COUNTIF(OFFSET(class3_2,MATCH(AT$1,'3 класс'!$A:$A,0)-7+'Итог по классам'!$B25,,,),"ш")</f>
        <v>0</v>
      </c>
      <c r="AU25" s="9">
        <f ca="1">COUNTIF(OFFSET(class3_1,MATCH(AU$1,'3 класс'!$A:$A,0)-7+'Итог по классам'!$B25,,,),"Ф")</f>
        <v>0</v>
      </c>
      <c r="AV25" s="1">
        <f ca="1">COUNTIF(OFFSET(class3_1,MATCH(AV$1,'3 класс'!$A:$A,0)-7+'Итог по классам'!$B25,,,),"р")</f>
        <v>0</v>
      </c>
      <c r="AW25" s="1">
        <f ca="1">COUNTIF(OFFSET(class3_1,MATCH(AW$1,'3 класс'!$A:$A,0)-7+'Итог по классам'!$B25,,,),"ш")</f>
        <v>0</v>
      </c>
      <c r="AX25" s="1">
        <f ca="1">COUNTIF(OFFSET(class3_2,MATCH(AX$1,'3 класс'!$A:$A,0)-7+'Итог по классам'!$B25,,,),"Ф")</f>
        <v>0</v>
      </c>
      <c r="AY25" s="1">
        <f ca="1">COUNTIF(OFFSET(class3_2,MATCH(AY$1,'3 класс'!$A:$A,0)-7+'Итог по классам'!$B25,,,),"р")</f>
        <v>0</v>
      </c>
      <c r="AZ25" s="1">
        <f ca="1">COUNTIF(OFFSET(class3_2,MATCH(AZ$1,'3 класс'!$A:$A,0)-7+'Итог по классам'!$B25,,,),"ш")</f>
        <v>0</v>
      </c>
      <c r="BA25" s="9">
        <f ca="1">COUNTIF(OFFSET(class3_1,MATCH(BA$1,'3 класс'!$A:$A,0)-7+'Итог по классам'!$B25,,,),"Ф")</f>
        <v>0</v>
      </c>
      <c r="BB25" s="1">
        <f ca="1">COUNTIF(OFFSET(class3_1,MATCH(BB$1,'3 класс'!$A:$A,0)-7+'Итог по классам'!$B25,,,),"р")</f>
        <v>0</v>
      </c>
      <c r="BC25" s="1">
        <f ca="1">COUNTIF(OFFSET(class3_1,MATCH(BC$1,'3 класс'!$A:$A,0)-7+'Итог по классам'!$B25,,,),"ш")</f>
        <v>0</v>
      </c>
      <c r="BD25" s="1">
        <f ca="1">COUNTIF(OFFSET(class3_2,MATCH(BD$1,'3 класс'!$A:$A,0)-7+'Итог по классам'!$B25,,,),"Ф")</f>
        <v>0</v>
      </c>
      <c r="BE25" s="1">
        <f ca="1">COUNTIF(OFFSET(class3_2,MATCH(BE$1,'3 класс'!$A:$A,0)-7+'Итог по классам'!$B25,,,),"р")</f>
        <v>0</v>
      </c>
      <c r="BF25" s="1">
        <f ca="1">COUNTIF(OFFSET(class3_2,MATCH(BF$1,'3 класс'!$A:$A,0)-7+'Итог по классам'!$B25,,,),"ш")</f>
        <v>0</v>
      </c>
      <c r="BG25" s="9">
        <f ca="1">COUNTIF(OFFSET(class3_1,MATCH(BG$1,'3 класс'!$A:$A,0)-7+'Итог по классам'!$B25,,,),"Ф")</f>
        <v>0</v>
      </c>
      <c r="BH25" s="1">
        <f ca="1">COUNTIF(OFFSET(class3_1,MATCH(BH$1,'3 класс'!$A:$A,0)-7+'Итог по классам'!$B25,,,),"р")</f>
        <v>0</v>
      </c>
      <c r="BI25" s="1">
        <f ca="1">COUNTIF(OFFSET(class3_1,MATCH(BI$1,'3 класс'!$A:$A,0)-7+'Итог по классам'!$B25,,,),"ш")</f>
        <v>0</v>
      </c>
      <c r="BJ25" s="1">
        <f ca="1">COUNTIF(OFFSET(class3_2,MATCH(BJ$1,'3 класс'!$A:$A,0)-7+'Итог по классам'!$B25,,,),"Ф")</f>
        <v>0</v>
      </c>
      <c r="BK25" s="1">
        <f ca="1">COUNTIF(OFFSET(class3_2,MATCH(BK$1,'3 класс'!$A:$A,0)-7+'Итог по классам'!$B25,,,),"р")</f>
        <v>0</v>
      </c>
      <c r="BL25" s="1">
        <f ca="1">COUNTIF(OFFSET(class3_2,MATCH(BL$1,'3 класс'!$A:$A,0)-7+'Итог по классам'!$B25,,,),"ш")</f>
        <v>0</v>
      </c>
      <c r="BM25" s="9">
        <f ca="1">COUNTIF(OFFSET(class3_1,MATCH(BM$1,'3 класс'!$A:$A,0)-7+'Итог по классам'!$B25,,,),"Ф")</f>
        <v>0</v>
      </c>
      <c r="BN25" s="1">
        <f ca="1">COUNTIF(OFFSET(class3_1,MATCH(BN$1,'3 класс'!$A:$A,0)-7+'Итог по классам'!$B25,,,),"р")</f>
        <v>0</v>
      </c>
      <c r="BO25" s="1">
        <f ca="1">COUNTIF(OFFSET(class3_1,MATCH(BO$1,'3 класс'!$A:$A,0)-7+'Итог по классам'!$B25,,,),"ш")</f>
        <v>0</v>
      </c>
      <c r="BP25" s="1">
        <f ca="1">COUNTIF(OFFSET(class3_2,MATCH(BP$1,'3 класс'!$A:$A,0)-7+'Итог по классам'!$B25,,,),"Ф")</f>
        <v>0</v>
      </c>
      <c r="BQ25" s="1">
        <f ca="1">COUNTIF(OFFSET(class3_2,MATCH(BQ$1,'3 класс'!$A:$A,0)-7+'Итог по классам'!$B25,,,),"р")</f>
        <v>0</v>
      </c>
      <c r="BR25" s="1">
        <f ca="1">COUNTIF(OFFSET(class3_2,MATCH(BR$1,'3 класс'!$A:$A,0)-7+'Итог по классам'!$B25,,,),"ш")</f>
        <v>0</v>
      </c>
      <c r="BS25" s="9">
        <f ca="1">COUNTIF(OFFSET(class3_1,MATCH(BS$1,'3 класс'!$A:$A,0)-7+'Итог по классам'!$B25,,,),"Ф")</f>
        <v>0</v>
      </c>
      <c r="BT25" s="1">
        <f ca="1">COUNTIF(OFFSET(class3_1,MATCH(BT$1,'3 класс'!$A:$A,0)-7+'Итог по классам'!$B25,,,),"р")</f>
        <v>0</v>
      </c>
      <c r="BU25" s="1">
        <f ca="1">COUNTIF(OFFSET(class3_1,MATCH(BU$1,'3 класс'!$A:$A,0)-7+'Итог по классам'!$B25,,,),"ш")</f>
        <v>0</v>
      </c>
      <c r="BV25" s="1">
        <f ca="1">COUNTIF(OFFSET(class3_2,MATCH(BV$1,'3 класс'!$A:$A,0)-7+'Итог по классам'!$B25,,,),"Ф")</f>
        <v>0</v>
      </c>
      <c r="BW25" s="1">
        <f ca="1">COUNTIF(OFFSET(class3_2,MATCH(BW$1,'3 класс'!$A:$A,0)-7+'Итог по классам'!$B25,,,),"р")</f>
        <v>0</v>
      </c>
      <c r="BX25" s="1">
        <f ca="1">COUNTIF(OFFSET(class3_2,MATCH(BX$1,'3 класс'!$A:$A,0)-7+'Итог по классам'!$B25,,,),"ш")</f>
        <v>0</v>
      </c>
      <c r="BY25" s="9">
        <f ca="1">COUNTIF(OFFSET(class3_1,MATCH(BY$1,'3 класс'!$A:$A,0)-7+'Итог по классам'!$B25,,,),"Ф")</f>
        <v>0</v>
      </c>
      <c r="BZ25" s="1">
        <f ca="1">COUNTIF(OFFSET(class3_1,MATCH(BZ$1,'3 класс'!$A:$A,0)-7+'Итог по классам'!$B25,,,),"р")</f>
        <v>0</v>
      </c>
      <c r="CA25" s="1">
        <f ca="1">COUNTIF(OFFSET(class3_1,MATCH(CA$1,'3 класс'!$A:$A,0)-7+'Итог по классам'!$B25,,,),"ш")</f>
        <v>0</v>
      </c>
      <c r="CB25" s="1">
        <f ca="1">COUNTIF(OFFSET(class3_2,MATCH(CB$1,'3 класс'!$A:$A,0)-7+'Итог по классам'!$B25,,,),"Ф")</f>
        <v>0</v>
      </c>
      <c r="CC25" s="1">
        <f ca="1">COUNTIF(OFFSET(class3_2,MATCH(CC$1,'3 класс'!$A:$A,0)-7+'Итог по классам'!$B25,,,),"р")</f>
        <v>0</v>
      </c>
      <c r="CD25" s="1">
        <f ca="1">COUNTIF(OFFSET(class3_2,MATCH(CD$1,'3 класс'!$A:$A,0)-7+'Итог по классам'!$B25,,,),"ш")</f>
        <v>0</v>
      </c>
      <c r="CE25" s="9">
        <f ca="1">COUNTIF(OFFSET(class3_1,MATCH(CE$1,'3 класс'!$A:$A,0)-7+'Итог по классам'!$B25,,,),"Ф")</f>
        <v>0</v>
      </c>
      <c r="CF25" s="1">
        <f ca="1">COUNTIF(OFFSET(class3_1,MATCH(CF$1,'3 класс'!$A:$A,0)-7+'Итог по классам'!$B25,,,),"р")</f>
        <v>0</v>
      </c>
      <c r="CG25" s="1">
        <f ca="1">COUNTIF(OFFSET(class3_1,MATCH(CG$1,'3 класс'!$A:$A,0)-7+'Итог по классам'!$B25,,,),"ш")</f>
        <v>0</v>
      </c>
      <c r="CH25" s="1">
        <f ca="1">COUNTIF(OFFSET(class3_2,MATCH(CH$1,'3 класс'!$A:$A,0)-7+'Итог по классам'!$B25,,,),"Ф")</f>
        <v>0</v>
      </c>
      <c r="CI25" s="1">
        <f ca="1">COUNTIF(OFFSET(class3_2,MATCH(CI$1,'3 класс'!$A:$A,0)-7+'Итог по классам'!$B25,,,),"р")</f>
        <v>0</v>
      </c>
      <c r="CJ25" s="1">
        <f ca="1">COUNTIF(OFFSET(class3_2,MATCH(CJ$1,'3 класс'!$A:$A,0)-7+'Итог по классам'!$B25,,,),"ш")</f>
        <v>0</v>
      </c>
      <c r="CK25" s="9">
        <f ca="1">COUNTIF(OFFSET(class3_1,MATCH(CK$1,'3 класс'!$A:$A,0)-7+'Итог по классам'!$B25,,,),"Ф")</f>
        <v>0</v>
      </c>
      <c r="CL25" s="1">
        <f ca="1">COUNTIF(OFFSET(class3_1,MATCH(CL$1,'3 класс'!$A:$A,0)-7+'Итог по классам'!$B25,,,),"р")</f>
        <v>0</v>
      </c>
      <c r="CM25" s="1">
        <f ca="1">COUNTIF(OFFSET(class3_1,MATCH(CM$1,'3 класс'!$A:$A,0)-7+'Итог по классам'!$B25,,,),"ш")</f>
        <v>0</v>
      </c>
      <c r="CN25" s="1">
        <f ca="1">COUNTIF(OFFSET(class3_2,MATCH(CN$1,'3 класс'!$A:$A,0)-7+'Итог по классам'!$B25,,,),"Ф")</f>
        <v>0</v>
      </c>
      <c r="CO25" s="1">
        <f ca="1">COUNTIF(OFFSET(class3_2,MATCH(CO$1,'3 класс'!$A:$A,0)-7+'Итог по классам'!$B25,,,),"р")</f>
        <v>0</v>
      </c>
      <c r="CP25" s="1">
        <f ca="1">COUNTIF(OFFSET(class3_2,MATCH(CP$1,'3 класс'!$A:$A,0)-7+'Итог по классам'!$B25,,,),"ш")</f>
        <v>0</v>
      </c>
      <c r="CQ25" s="9">
        <f ca="1">COUNTIF(OFFSET(class3_1,MATCH(CQ$1,'3 класс'!$A:$A,0)-7+'Итог по классам'!$B25,,,),"Ф")</f>
        <v>0</v>
      </c>
      <c r="CR25" s="1">
        <f ca="1">COUNTIF(OFFSET(class3_1,MATCH(CR$1,'3 класс'!$A:$A,0)-7+'Итог по классам'!$B25,,,),"р")</f>
        <v>0</v>
      </c>
      <c r="CS25" s="1">
        <f ca="1">COUNTIF(OFFSET(class3_1,MATCH(CS$1,'3 класс'!$A:$A,0)-7+'Итог по классам'!$B25,,,),"ш")</f>
        <v>0</v>
      </c>
      <c r="CT25" s="1">
        <f ca="1">COUNTIF(OFFSET(class3_2,MATCH(CT$1,'3 класс'!$A:$A,0)-7+'Итог по классам'!$B25,,,),"Ф")</f>
        <v>0</v>
      </c>
      <c r="CU25" s="1">
        <f ca="1">COUNTIF(OFFSET(class3_2,MATCH(CU$1,'3 класс'!$A:$A,0)-7+'Итог по классам'!$B25,,,),"р")</f>
        <v>0</v>
      </c>
      <c r="CV25" s="1">
        <f ca="1">COUNTIF(OFFSET(class3_2,MATCH(CV$1,'3 класс'!$A:$A,0)-7+'Итог по классам'!$B25,,,),"ш")</f>
        <v>0</v>
      </c>
      <c r="CW25" s="9">
        <f ca="1">COUNTIF(OFFSET(class3_1,MATCH(CW$1,'3 класс'!$A:$A,0)-7+'Итог по классам'!$B25,,,),"Ф")</f>
        <v>0</v>
      </c>
      <c r="CX25" s="1">
        <f ca="1">COUNTIF(OFFSET(class3_1,MATCH(CX$1,'3 класс'!$A:$A,0)-7+'Итог по классам'!$B25,,,),"р")</f>
        <v>0</v>
      </c>
      <c r="CY25" s="1">
        <f ca="1">COUNTIF(OFFSET(class3_1,MATCH(CY$1,'3 класс'!$A:$A,0)-7+'Итог по классам'!$B25,,,),"ш")</f>
        <v>0</v>
      </c>
      <c r="CZ25" s="1">
        <f ca="1">COUNTIF(OFFSET(class3_2,MATCH(CZ$1,'3 класс'!$A:$A,0)-7+'Итог по классам'!$B25,,,),"Ф")</f>
        <v>0</v>
      </c>
      <c r="DA25" s="1">
        <f ca="1">COUNTIF(OFFSET(class3_2,MATCH(DA$1,'3 класс'!$A:$A,0)-7+'Итог по классам'!$B25,,,),"р")</f>
        <v>0</v>
      </c>
      <c r="DB25" s="1">
        <f ca="1">COUNTIF(OFFSET(class3_2,MATCH(DB$1,'3 класс'!$A:$A,0)-7+'Итог по классам'!$B25,,,),"ш")</f>
        <v>0</v>
      </c>
      <c r="DC25" s="9">
        <f ca="1">COUNTIF(OFFSET(class3_1,MATCH(DC$1,'3 класс'!$A:$A,0)-7+'Итог по классам'!$B25,,,),"Ф")</f>
        <v>0</v>
      </c>
      <c r="DD25" s="1">
        <f ca="1">COUNTIF(OFFSET(class3_1,MATCH(DD$1,'3 класс'!$A:$A,0)-7+'Итог по классам'!$B25,,,),"р")</f>
        <v>0</v>
      </c>
      <c r="DE25" s="1">
        <f ca="1">COUNTIF(OFFSET(class3_1,MATCH(DE$1,'3 класс'!$A:$A,0)-7+'Итог по классам'!$B25,,,),"ш")</f>
        <v>0</v>
      </c>
      <c r="DF25" s="1">
        <f ca="1">COUNTIF(OFFSET(class3_2,MATCH(DF$1,'3 класс'!$A:$A,0)-7+'Итог по классам'!$B25,,,),"Ф")</f>
        <v>0</v>
      </c>
      <c r="DG25" s="1">
        <f ca="1">COUNTIF(OFFSET(class3_2,MATCH(DG$1,'3 класс'!$A:$A,0)-7+'Итог по классам'!$B25,,,),"р")</f>
        <v>0</v>
      </c>
      <c r="DH25" s="1">
        <f ca="1">COUNTIF(OFFSET(class3_2,MATCH(DH$1,'3 класс'!$A:$A,0)-7+'Итог по классам'!$B25,,,),"ш")</f>
        <v>0</v>
      </c>
      <c r="DI25" s="9">
        <f ca="1">COUNTIF(OFFSET(class3_1,MATCH(DI$1,'3 класс'!$A:$A,0)-7+'Итог по классам'!$B25,,,),"Ф")</f>
        <v>0</v>
      </c>
      <c r="DJ25" s="1">
        <f ca="1">COUNTIF(OFFSET(class3_1,MATCH(DJ$1,'3 класс'!$A:$A,0)-7+'Итог по классам'!$B25,,,),"р")</f>
        <v>0</v>
      </c>
      <c r="DK25" s="1">
        <f ca="1">COUNTIF(OFFSET(class3_1,MATCH(DK$1,'3 класс'!$A:$A,0)-7+'Итог по классам'!$B25,,,),"ш")</f>
        <v>0</v>
      </c>
      <c r="DL25" s="1">
        <f ca="1">COUNTIF(OFFSET(class3_2,MATCH(DL$1,'3 класс'!$A:$A,0)-7+'Итог по классам'!$B25,,,),"Ф")</f>
        <v>0</v>
      </c>
      <c r="DM25" s="1">
        <f ca="1">COUNTIF(OFFSET(class3_2,MATCH(DM$1,'3 класс'!$A:$A,0)-7+'Итог по классам'!$B25,,,),"р")</f>
        <v>0</v>
      </c>
      <c r="DN25" s="1">
        <f ca="1">COUNTIF(OFFSET(class3_2,MATCH(DN$1,'3 класс'!$A:$A,0)-7+'Итог по классам'!$B25,,,),"ш")</f>
        <v>0</v>
      </c>
      <c r="DO25" s="9">
        <f ca="1">COUNTIF(OFFSET(class3_1,MATCH(DO$1,'3 класс'!$A:$A,0)-7+'Итог по классам'!$B25,,,),"Ф")</f>
        <v>0</v>
      </c>
      <c r="DP25" s="1">
        <f ca="1">COUNTIF(OFFSET(class3_1,MATCH(DP$1,'3 класс'!$A:$A,0)-7+'Итог по классам'!$B25,,,),"р")</f>
        <v>0</v>
      </c>
      <c r="DQ25" s="1">
        <f ca="1">COUNTIF(OFFSET(class3_1,MATCH(DQ$1,'3 класс'!$A:$A,0)-7+'Итог по классам'!$B25,,,),"ш")</f>
        <v>0</v>
      </c>
      <c r="DR25" s="1">
        <f ca="1">COUNTIF(OFFSET(class3_2,MATCH(DR$1,'3 класс'!$A:$A,0)-7+'Итог по классам'!$B25,,,),"Ф")</f>
        <v>0</v>
      </c>
      <c r="DS25" s="1">
        <f ca="1">COUNTIF(OFFSET(class3_2,MATCH(DS$1,'3 класс'!$A:$A,0)-7+'Итог по классам'!$B25,,,),"р")</f>
        <v>0</v>
      </c>
      <c r="DT25" s="1">
        <f ca="1">COUNTIF(OFFSET(class3_2,MATCH(DT$1,'3 класс'!$A:$A,0)-7+'Итог по классам'!$B25,,,),"ш")</f>
        <v>0</v>
      </c>
      <c r="DU25" s="9">
        <f ca="1">COUNTIF(OFFSET(class3_1,MATCH(DU$1,'3 класс'!$A:$A,0)-7+'Итог по классам'!$B25,,,),"Ф")</f>
        <v>0</v>
      </c>
      <c r="DV25" s="1">
        <f ca="1">COUNTIF(OFFSET(class3_1,MATCH(DV$1,'3 класс'!$A:$A,0)-7+'Итог по классам'!$B25,,,),"р")</f>
        <v>0</v>
      </c>
      <c r="DW25" s="1">
        <f ca="1">COUNTIF(OFFSET(class3_1,MATCH(DW$1,'3 класс'!$A:$A,0)-7+'Итог по классам'!$B25,,,),"ш")</f>
        <v>0</v>
      </c>
      <c r="DX25" s="1">
        <f ca="1">COUNTIF(OFFSET(class3_2,MATCH(DX$1,'3 класс'!$A:$A,0)-7+'Итог по классам'!$B25,,,),"Ф")</f>
        <v>0</v>
      </c>
      <c r="DY25" s="1">
        <f ca="1">COUNTIF(OFFSET(class3_2,MATCH(DY$1,'3 класс'!$A:$A,0)-7+'Итог по классам'!$B25,,,),"р")</f>
        <v>0</v>
      </c>
      <c r="DZ25" s="1">
        <f ca="1">COUNTIF(OFFSET(class3_2,MATCH(DZ$1,'3 класс'!$A:$A,0)-7+'Итог по классам'!$B25,,,),"ш")</f>
        <v>0</v>
      </c>
      <c r="EA25" s="9">
        <f ca="1">COUNTIF(OFFSET(class3_1,MATCH(EA$1,'3 класс'!$A:$A,0)-7+'Итог по классам'!$B25,,,),"Ф")</f>
        <v>0</v>
      </c>
      <c r="EB25" s="1">
        <f ca="1">COUNTIF(OFFSET(class3_1,MATCH(EB$1,'3 класс'!$A:$A,0)-7+'Итог по классам'!$B25,,,),"р")</f>
        <v>0</v>
      </c>
      <c r="EC25" s="1">
        <f ca="1">COUNTIF(OFFSET(class3_1,MATCH(EC$1,'3 класс'!$A:$A,0)-7+'Итог по классам'!$B25,,,),"ш")</f>
        <v>0</v>
      </c>
      <c r="ED25" s="1">
        <f ca="1">COUNTIF(OFFSET(class3_2,MATCH(ED$1,'3 класс'!$A:$A,0)-7+'Итог по классам'!$B25,,,),"Ф")</f>
        <v>0</v>
      </c>
      <c r="EE25" s="1">
        <f ca="1">COUNTIF(OFFSET(class3_2,MATCH(EE$1,'3 класс'!$A:$A,0)-7+'Итог по классам'!$B25,,,),"р")</f>
        <v>0</v>
      </c>
      <c r="EF25" s="1">
        <f ca="1">COUNTIF(OFFSET(class3_2,MATCH(EF$1,'3 класс'!$A:$A,0)-7+'Итог по классам'!$B25,,,),"ш")</f>
        <v>0</v>
      </c>
      <c r="EG25" s="9">
        <f ca="1">COUNTIF(OFFSET(class3_1,MATCH(EG$1,'3 класс'!$A:$A,0)-7+'Итог по классам'!$B25,,,),"Ф")</f>
        <v>0</v>
      </c>
      <c r="EH25" s="1">
        <f ca="1">COUNTIF(OFFSET(class3_1,MATCH(EH$1,'3 класс'!$A:$A,0)-7+'Итог по классам'!$B25,,,),"р")</f>
        <v>0</v>
      </c>
      <c r="EI25" s="1">
        <f ca="1">COUNTIF(OFFSET(class3_1,MATCH(EI$1,'3 класс'!$A:$A,0)-7+'Итог по классам'!$B25,,,),"ш")</f>
        <v>0</v>
      </c>
      <c r="EJ25" s="1">
        <f ca="1">COUNTIF(OFFSET(class3_2,MATCH(EJ$1,'3 класс'!$A:$A,0)-7+'Итог по классам'!$B25,,,),"Ф")</f>
        <v>0</v>
      </c>
      <c r="EK25" s="1">
        <f ca="1">COUNTIF(OFFSET(class3_2,MATCH(EK$1,'3 класс'!$A:$A,0)-7+'Итог по классам'!$B25,,,),"р")</f>
        <v>0</v>
      </c>
      <c r="EL25" s="1">
        <f ca="1">COUNTIF(OFFSET(class3_2,MATCH(EL$1,'3 класс'!$A:$A,0)-7+'Итог по классам'!$B25,,,),"ш")</f>
        <v>0</v>
      </c>
      <c r="EM25" s="9">
        <f ca="1">COUNTIF(OFFSET(class3_1,MATCH(EM$1,'3 класс'!$A:$A,0)-7+'Итог по классам'!$B25,,,),"Ф")</f>
        <v>0</v>
      </c>
      <c r="EN25" s="1">
        <f ca="1">COUNTIF(OFFSET(class3_1,MATCH(EN$1,'3 класс'!$A:$A,0)-7+'Итог по классам'!$B25,,,),"р")</f>
        <v>0</v>
      </c>
      <c r="EO25" s="1">
        <f ca="1">COUNTIF(OFFSET(class3_1,MATCH(EO$1,'3 класс'!$A:$A,0)-7+'Итог по классам'!$B25,,,),"ш")</f>
        <v>0</v>
      </c>
      <c r="EP25" s="1">
        <f ca="1">COUNTIF(OFFSET(class3_2,MATCH(EP$1,'3 класс'!$A:$A,0)-7+'Итог по классам'!$B25,,,),"Ф")</f>
        <v>0</v>
      </c>
      <c r="EQ25" s="1">
        <f ca="1">COUNTIF(OFFSET(class3_2,MATCH(EQ$1,'3 класс'!$A:$A,0)-7+'Итог по классам'!$B25,,,),"р")</f>
        <v>0</v>
      </c>
      <c r="ER25" s="1">
        <f ca="1">COUNTIF(OFFSET(class3_2,MATCH(ER$1,'3 класс'!$A:$A,0)-7+'Итог по классам'!$B25,,,),"ш")</f>
        <v>0</v>
      </c>
      <c r="ES25" s="9">
        <f ca="1">COUNTIF(OFFSET(class3_1,MATCH(ES$1,'3 класс'!$A:$A,0)-7+'Итог по классам'!$B25,,,),"Ф")</f>
        <v>0</v>
      </c>
      <c r="ET25" s="1">
        <f ca="1">COUNTIF(OFFSET(class3_1,MATCH(ET$1,'3 класс'!$A:$A,0)-7+'Итог по классам'!$B25,,,),"р")</f>
        <v>0</v>
      </c>
      <c r="EU25" s="1">
        <f ca="1">COUNTIF(OFFSET(class3_1,MATCH(EU$1,'3 класс'!$A:$A,0)-7+'Итог по классам'!$B25,,,),"ш")</f>
        <v>0</v>
      </c>
      <c r="EV25" s="1">
        <f ca="1">COUNTIF(OFFSET(class3_2,MATCH(EV$1,'3 класс'!$A:$A,0)-7+'Итог по классам'!$B25,,,),"Ф")</f>
        <v>0</v>
      </c>
      <c r="EW25" s="1">
        <f ca="1">COUNTIF(OFFSET(class3_2,MATCH(EW$1,'3 класс'!$A:$A,0)-7+'Итог по классам'!$B25,,,),"р")</f>
        <v>0</v>
      </c>
      <c r="EX25" s="1">
        <f ca="1">COUNTIF(OFFSET(class3_2,MATCH(EX$1,'3 класс'!$A:$A,0)-7+'Итог по классам'!$B25,,,),"ш")</f>
        <v>0</v>
      </c>
      <c r="EY25" s="9">
        <f ca="1">COUNTIF(OFFSET(class3_1,MATCH(EY$1,'3 класс'!$A:$A,0)-7+'Итог по классам'!$B25,,,),"Ф")</f>
        <v>0</v>
      </c>
      <c r="EZ25" s="1">
        <f ca="1">COUNTIF(OFFSET(class3_1,MATCH(EZ$1,'3 класс'!$A:$A,0)-7+'Итог по классам'!$B25,,,),"р")</f>
        <v>0</v>
      </c>
      <c r="FA25" s="1">
        <f ca="1">COUNTIF(OFFSET(class3_1,MATCH(FA$1,'3 класс'!$A:$A,0)-7+'Итог по классам'!$B25,,,),"ш")</f>
        <v>0</v>
      </c>
      <c r="FB25" s="1">
        <f ca="1">COUNTIF(OFFSET(class3_2,MATCH(FB$1,'3 класс'!$A:$A,0)-7+'Итог по классам'!$B25,,,),"Ф")</f>
        <v>0</v>
      </c>
      <c r="FC25" s="1">
        <f ca="1">COUNTIF(OFFSET(class3_2,MATCH(FC$1,'3 класс'!$A:$A,0)-7+'Итог по классам'!$B25,,,),"р")</f>
        <v>0</v>
      </c>
      <c r="FD25" s="1">
        <f ca="1">COUNTIF(OFFSET(class3_2,MATCH(FD$1,'3 класс'!$A:$A,0)-7+'Итог по классам'!$B25,,,),"ш")</f>
        <v>0</v>
      </c>
      <c r="FE25" s="9">
        <f ca="1">COUNTIF(OFFSET(class3_1,MATCH(FE$1,'3 класс'!$A:$A,0)-7+'Итог по классам'!$B25,,,),"Ф")</f>
        <v>0</v>
      </c>
      <c r="FF25" s="1">
        <f ca="1">COUNTIF(OFFSET(class3_1,MATCH(FF$1,'3 класс'!$A:$A,0)-7+'Итог по классам'!$B25,,,),"р")</f>
        <v>0</v>
      </c>
      <c r="FG25" s="1">
        <f ca="1">COUNTIF(OFFSET(class3_1,MATCH(FG$1,'3 класс'!$A:$A,0)-7+'Итог по классам'!$B25,,,),"ш")</f>
        <v>0</v>
      </c>
      <c r="FH25" s="1">
        <f ca="1">COUNTIF(OFFSET(class3_2,MATCH(FH$1,'3 класс'!$A:$A,0)-7+'Итог по классам'!$B25,,,),"Ф")</f>
        <v>0</v>
      </c>
      <c r="FI25" s="1">
        <f ca="1">COUNTIF(OFFSET(class3_2,MATCH(FI$1,'3 класс'!$A:$A,0)-7+'Итог по классам'!$B25,,,),"р")</f>
        <v>0</v>
      </c>
      <c r="FJ25" s="1">
        <f ca="1">COUNTIF(OFFSET(class3_2,MATCH(FJ$1,'3 класс'!$A:$A,0)-7+'Итог по классам'!$B25,,,),"ш")</f>
        <v>0</v>
      </c>
      <c r="FK25" s="9">
        <f ca="1">COUNTIF(OFFSET(class3_1,MATCH(FK$1,'3 класс'!$A:$A,0)-7+'Итог по классам'!$B25,,,),"Ф")</f>
        <v>0</v>
      </c>
      <c r="FL25" s="1">
        <f ca="1">COUNTIF(OFFSET(class3_1,MATCH(FL$1,'3 класс'!$A:$A,0)-7+'Итог по классам'!$B25,,,),"р")</f>
        <v>0</v>
      </c>
      <c r="FM25" s="1">
        <f ca="1">COUNTIF(OFFSET(class3_1,MATCH(FM$1,'3 класс'!$A:$A,0)-7+'Итог по классам'!$B25,,,),"ш")</f>
        <v>0</v>
      </c>
      <c r="FN25" s="1">
        <f ca="1">COUNTIF(OFFSET(class3_2,MATCH(FN$1,'3 класс'!$A:$A,0)-7+'Итог по классам'!$B25,,,),"Ф")</f>
        <v>0</v>
      </c>
      <c r="FO25" s="1">
        <f ca="1">COUNTIF(OFFSET(class3_2,MATCH(FO$1,'3 класс'!$A:$A,0)-7+'Итог по классам'!$B25,,,),"р")</f>
        <v>0</v>
      </c>
      <c r="FP25" s="1">
        <f ca="1">COUNTIF(OFFSET(class3_2,MATCH(FP$1,'3 класс'!$A:$A,0)-7+'Итог по классам'!$B25,,,),"ш")</f>
        <v>0</v>
      </c>
      <c r="FQ25" s="9">
        <f ca="1">COUNTIF(OFFSET(class3_1,MATCH(FQ$1,'3 класс'!$A:$A,0)-7+'Итог по классам'!$B25,,,),"Ф")</f>
        <v>0</v>
      </c>
      <c r="FR25" s="1">
        <f ca="1">COUNTIF(OFFSET(class3_1,MATCH(FR$1,'3 класс'!$A:$A,0)-7+'Итог по классам'!$B25,,,),"р")</f>
        <v>0</v>
      </c>
      <c r="FS25" s="1">
        <f ca="1">COUNTIF(OFFSET(class3_1,MATCH(FS$1,'3 класс'!$A:$A,0)-7+'Итог по классам'!$B25,,,),"ш")</f>
        <v>0</v>
      </c>
      <c r="FT25" s="1">
        <f ca="1">COUNTIF(OFFSET(class3_2,MATCH(FT$1,'3 класс'!$A:$A,0)-7+'Итог по классам'!$B25,,,),"Ф")</f>
        <v>0</v>
      </c>
      <c r="FU25" s="1">
        <f ca="1">COUNTIF(OFFSET(class3_2,MATCH(FU$1,'3 класс'!$A:$A,0)-7+'Итог по классам'!$B25,,,),"р")</f>
        <v>0</v>
      </c>
      <c r="FV25" s="1">
        <f ca="1">COUNTIF(OFFSET(class3_2,MATCH(FV$1,'3 класс'!$A:$A,0)-7+'Итог по классам'!$B25,,,),"ш")</f>
        <v>0</v>
      </c>
      <c r="FW25" s="9">
        <f ca="1">COUNTIF(OFFSET(class3_1,MATCH(FW$1,'3 класс'!$A:$A,0)-7+'Итог по классам'!$B25,,,),"Ф")</f>
        <v>0</v>
      </c>
      <c r="FX25" s="1">
        <f ca="1">COUNTIF(OFFSET(class3_1,MATCH(FX$1,'3 класс'!$A:$A,0)-7+'Итог по классам'!$B25,,,),"р")</f>
        <v>0</v>
      </c>
      <c r="FY25" s="1">
        <f ca="1">COUNTIF(OFFSET(class3_1,MATCH(FY$1,'3 класс'!$A:$A,0)-7+'Итог по классам'!$B25,,,),"ш")</f>
        <v>0</v>
      </c>
      <c r="FZ25" s="1">
        <f ca="1">COUNTIF(OFFSET(class3_2,MATCH(FZ$1,'3 класс'!$A:$A,0)-7+'Итог по классам'!$B25,,,),"Ф")</f>
        <v>0</v>
      </c>
      <c r="GA25" s="1">
        <f ca="1">COUNTIF(OFFSET(class3_2,MATCH(GA$1,'3 класс'!$A:$A,0)-7+'Итог по классам'!$B25,,,),"р")</f>
        <v>0</v>
      </c>
      <c r="GB25" s="1">
        <f ca="1">COUNTIF(OFFSET(class3_2,MATCH(GB$1,'3 класс'!$A:$A,0)-7+'Итог по классам'!$B25,,,),"ш")</f>
        <v>0</v>
      </c>
      <c r="GC25" s="9">
        <f ca="1">COUNTIF(OFFSET(class3_1,MATCH(GC$1,'3 класс'!$A:$A,0)-7+'Итог по классам'!$B25,,,),"Ф")</f>
        <v>0</v>
      </c>
      <c r="GD25" s="1">
        <f ca="1">COUNTIF(OFFSET(class3_1,MATCH(GD$1,'3 класс'!$A:$A,0)-7+'Итог по классам'!$B25,,,),"р")</f>
        <v>0</v>
      </c>
      <c r="GE25" s="1">
        <f ca="1">COUNTIF(OFFSET(class3_1,MATCH(GE$1,'3 класс'!$A:$A,0)-7+'Итог по классам'!$B25,,,),"ш")</f>
        <v>0</v>
      </c>
      <c r="GF25" s="1">
        <f ca="1">COUNTIF(OFFSET(class3_2,MATCH(GF$1,'3 класс'!$A:$A,0)-7+'Итог по классам'!$B25,,,),"Ф")</f>
        <v>0</v>
      </c>
      <c r="GG25" s="1">
        <f ca="1">COUNTIF(OFFSET(class3_2,MATCH(GG$1,'3 класс'!$A:$A,0)-7+'Итог по классам'!$B25,,,),"р")</f>
        <v>0</v>
      </c>
      <c r="GH25" s="1">
        <f ca="1">COUNTIF(OFFSET(class3_2,MATCH(GH$1,'3 класс'!$A:$A,0)-7+'Итог по классам'!$B25,,,),"ш")</f>
        <v>0</v>
      </c>
      <c r="GI25" s="9">
        <f ca="1">COUNTIF(OFFSET(class3_1,MATCH(GI$1,'3 класс'!$A:$A,0)-7+'Итог по классам'!$B25,,,),"Ф")</f>
        <v>0</v>
      </c>
      <c r="GJ25" s="1">
        <f ca="1">COUNTIF(OFFSET(class3_1,MATCH(GJ$1,'3 класс'!$A:$A,0)-7+'Итог по классам'!$B25,,,),"р")</f>
        <v>0</v>
      </c>
      <c r="GK25" s="1">
        <f ca="1">COUNTIF(OFFSET(class3_1,MATCH(GK$1,'3 класс'!$A:$A,0)-7+'Итог по классам'!$B25,,,),"ш")</f>
        <v>0</v>
      </c>
      <c r="GL25" s="1">
        <f ca="1">COUNTIF(OFFSET(class3_2,MATCH(GL$1,'3 класс'!$A:$A,0)-7+'Итог по классам'!$B25,,,),"Ф")</f>
        <v>0</v>
      </c>
      <c r="GM25" s="1">
        <f ca="1">COUNTIF(OFFSET(class3_2,MATCH(GM$1,'3 класс'!$A:$A,0)-7+'Итог по классам'!$B25,,,),"р")</f>
        <v>0</v>
      </c>
      <c r="GN25" s="1">
        <f ca="1">COUNTIF(OFFSET(class3_2,MATCH(GN$1,'3 класс'!$A:$A,0)-7+'Итог по классам'!$B25,,,),"ш")</f>
        <v>0</v>
      </c>
      <c r="GO25" s="9">
        <f ca="1">COUNTIF(OFFSET(class3_1,MATCH(GO$1,'3 класс'!$A:$A,0)-7+'Итог по классам'!$B25,,,),"Ф")</f>
        <v>0</v>
      </c>
      <c r="GP25" s="1">
        <f ca="1">COUNTIF(OFFSET(class3_1,MATCH(GP$1,'3 класс'!$A:$A,0)-7+'Итог по классам'!$B25,,,),"р")</f>
        <v>0</v>
      </c>
      <c r="GQ25" s="1">
        <f ca="1">COUNTIF(OFFSET(class3_1,MATCH(GQ$1,'3 класс'!$A:$A,0)-7+'Итог по классам'!$B25,,,),"ш")</f>
        <v>0</v>
      </c>
      <c r="GR25" s="1">
        <f ca="1">COUNTIF(OFFSET(class3_2,MATCH(GR$1,'3 класс'!$A:$A,0)-7+'Итог по классам'!$B25,,,),"Ф")</f>
        <v>0</v>
      </c>
      <c r="GS25" s="1">
        <f ca="1">COUNTIF(OFFSET(class3_2,MATCH(GS$1,'3 класс'!$A:$A,0)-7+'Итог по классам'!$B25,,,),"р")</f>
        <v>0</v>
      </c>
      <c r="GT25" s="1">
        <f ca="1">COUNTIF(OFFSET(class3_2,MATCH(GT$1,'3 класс'!$A:$A,0)-7+'Итог по классам'!$B25,,,),"ш")</f>
        <v>0</v>
      </c>
      <c r="GU25" s="9">
        <f ca="1">COUNTIF(OFFSET(class3_1,MATCH(GU$1,'3 класс'!$A:$A,0)-7+'Итог по классам'!$B25,,,),"Ф")</f>
        <v>0</v>
      </c>
      <c r="GV25" s="1">
        <f ca="1">COUNTIF(OFFSET(class3_1,MATCH(GV$1,'3 класс'!$A:$A,0)-7+'Итог по классам'!$B25,,,),"р")</f>
        <v>0</v>
      </c>
      <c r="GW25" s="1">
        <f ca="1">COUNTIF(OFFSET(class3_1,MATCH(GW$1,'3 класс'!$A:$A,0)-7+'Итог по классам'!$B25,,,),"ш")</f>
        <v>0</v>
      </c>
      <c r="GX25" s="1">
        <f ca="1">COUNTIF(OFFSET(class3_2,MATCH(GX$1,'3 класс'!$A:$A,0)-7+'Итог по классам'!$B25,,,),"Ф")</f>
        <v>0</v>
      </c>
      <c r="GY25" s="1">
        <f ca="1">COUNTIF(OFFSET(class3_2,MATCH(GY$1,'3 класс'!$A:$A,0)-7+'Итог по классам'!$B25,,,),"р")</f>
        <v>0</v>
      </c>
      <c r="GZ25" s="1">
        <f ca="1">COUNTIF(OFFSET(class3_2,MATCH(GZ$1,'3 класс'!$A:$A,0)-7+'Итог по классам'!$B25,,,),"ш")</f>
        <v>0</v>
      </c>
      <c r="HA25" s="9">
        <f ca="1">COUNTIF(OFFSET(class3_1,MATCH(HA$1,'3 класс'!$A:$A,0)-7+'Итог по классам'!$B25,,,),"Ф")</f>
        <v>0</v>
      </c>
      <c r="HB25" s="1">
        <f ca="1">COUNTIF(OFFSET(class3_1,MATCH(HB$1,'3 класс'!$A:$A,0)-7+'Итог по классам'!$B25,,,),"р")</f>
        <v>0</v>
      </c>
      <c r="HC25" s="1">
        <f ca="1">COUNTIF(OFFSET(class3_1,MATCH(HC$1,'3 класс'!$A:$A,0)-7+'Итог по классам'!$B25,,,),"ш")</f>
        <v>0</v>
      </c>
      <c r="HD25" s="1">
        <f ca="1">COUNTIF(OFFSET(class3_2,MATCH(HD$1,'3 класс'!$A:$A,0)-7+'Итог по классам'!$B25,,,),"Ф")</f>
        <v>0</v>
      </c>
      <c r="HE25" s="1">
        <f ca="1">COUNTIF(OFFSET(class3_2,MATCH(HE$1,'3 класс'!$A:$A,0)-7+'Итог по классам'!$B25,,,),"р")</f>
        <v>0</v>
      </c>
      <c r="HF25" s="1">
        <f ca="1">COUNTIF(OFFSET(class3_2,MATCH(HF$1,'3 класс'!$A:$A,0)-7+'Итог по классам'!$B25,,,),"ш")</f>
        <v>0</v>
      </c>
      <c r="HG25" s="9">
        <f ca="1">COUNTIF(OFFSET(class3_1,MATCH(HG$1,'3 класс'!$A:$A,0)-7+'Итог по классам'!$B25,,,),"Ф")</f>
        <v>0</v>
      </c>
      <c r="HH25" s="1">
        <f ca="1">COUNTIF(OFFSET(class3_1,MATCH(HH$1,'3 класс'!$A:$A,0)-7+'Итог по классам'!$B25,,,),"р")</f>
        <v>0</v>
      </c>
      <c r="HI25" s="1">
        <f ca="1">COUNTIF(OFFSET(class3_1,MATCH(HI$1,'3 класс'!$A:$A,0)-7+'Итог по классам'!$B25,,,),"ш")</f>
        <v>0</v>
      </c>
      <c r="HJ25" s="1">
        <f ca="1">COUNTIF(OFFSET(class3_2,MATCH(HJ$1,'3 класс'!$A:$A,0)-7+'Итог по классам'!$B25,,,),"Ф")</f>
        <v>0</v>
      </c>
      <c r="HK25" s="1">
        <f ca="1">COUNTIF(OFFSET(class3_2,MATCH(HK$1,'3 класс'!$A:$A,0)-7+'Итог по классам'!$B25,,,),"р")</f>
        <v>0</v>
      </c>
      <c r="HL25" s="1">
        <f ca="1">COUNTIF(OFFSET(class3_2,MATCH(HL$1,'3 класс'!$A:$A,0)-7+'Итог по классам'!$B25,,,),"ш")</f>
        <v>0</v>
      </c>
      <c r="HM25" s="9">
        <f ca="1">COUNTIF(OFFSET(class3_1,MATCH(HM$1,'3 класс'!$A:$A,0)-7+'Итог по классам'!$B25,,,),"Ф")</f>
        <v>0</v>
      </c>
      <c r="HN25" s="1">
        <f ca="1">COUNTIF(OFFSET(class3_1,MATCH(HN$1,'3 класс'!$A:$A,0)-7+'Итог по классам'!$B25,,,),"р")</f>
        <v>0</v>
      </c>
      <c r="HO25" s="1">
        <f ca="1">COUNTIF(OFFSET(class3_1,MATCH(HO$1,'3 класс'!$A:$A,0)-7+'Итог по классам'!$B25,,,),"ш")</f>
        <v>0</v>
      </c>
      <c r="HP25" s="1">
        <f ca="1">COUNTIF(OFFSET(class3_2,MATCH(HP$1,'3 класс'!$A:$A,0)-7+'Итог по классам'!$B25,,,),"Ф")</f>
        <v>0</v>
      </c>
      <c r="HQ25" s="1">
        <f ca="1">COUNTIF(OFFSET(class3_2,MATCH(HQ$1,'3 класс'!$A:$A,0)-7+'Итог по классам'!$B25,,,),"р")</f>
        <v>0</v>
      </c>
      <c r="HR25" s="1">
        <f ca="1">COUNTIF(OFFSET(class3_2,MATCH(HR$1,'3 класс'!$A:$A,0)-7+'Итог по классам'!$B25,,,),"ш")</f>
        <v>0</v>
      </c>
      <c r="HS25" s="9">
        <f ca="1">COUNTIF(OFFSET(class3_1,MATCH(HS$1,'3 класс'!$A:$A,0)-7+'Итог по классам'!$B25,,,),"Ф")</f>
        <v>0</v>
      </c>
      <c r="HT25" s="1">
        <f ca="1">COUNTIF(OFFSET(class3_1,MATCH(HT$1,'3 класс'!$A:$A,0)-7+'Итог по классам'!$B25,,,),"р")</f>
        <v>0</v>
      </c>
      <c r="HU25" s="1">
        <f ca="1">COUNTIF(OFFSET(class3_1,MATCH(HU$1,'3 класс'!$A:$A,0)-7+'Итог по классам'!$B25,,,),"ш")</f>
        <v>0</v>
      </c>
      <c r="HV25" s="1">
        <f ca="1">COUNTIF(OFFSET(class3_2,MATCH(HV$1,'3 класс'!$A:$A,0)-7+'Итог по классам'!$B25,,,),"Ф")</f>
        <v>0</v>
      </c>
      <c r="HW25" s="1">
        <f ca="1">COUNTIF(OFFSET(class3_2,MATCH(HW$1,'3 класс'!$A:$A,0)-7+'Итог по классам'!$B25,,,),"р")</f>
        <v>0</v>
      </c>
      <c r="HX25" s="1">
        <f ca="1">COUNTIF(OFFSET(class3_2,MATCH(HX$1,'3 класс'!$A:$A,0)-7+'Итог по классам'!$B25,,,),"ш")</f>
        <v>0</v>
      </c>
      <c r="HY25" s="9">
        <f ca="1">COUNTIF(OFFSET(class3_1,MATCH(HY$1,'3 класс'!$A:$A,0)-7+'Итог по классам'!$B25,,,),"Ф")</f>
        <v>0</v>
      </c>
      <c r="HZ25" s="1">
        <f ca="1">COUNTIF(OFFSET(class3_1,MATCH(HZ$1,'3 класс'!$A:$A,0)-7+'Итог по классам'!$B25,,,),"р")</f>
        <v>0</v>
      </c>
      <c r="IA25" s="1">
        <f ca="1">COUNTIF(OFFSET(class3_1,MATCH(IA$1,'3 класс'!$A:$A,0)-7+'Итог по классам'!$B25,,,),"ш")</f>
        <v>0</v>
      </c>
      <c r="IB25" s="1">
        <f ca="1">COUNTIF(OFFSET(class3_2,MATCH(IB$1,'3 класс'!$A:$A,0)-7+'Итог по классам'!$B25,,,),"Ф")</f>
        <v>0</v>
      </c>
      <c r="IC25" s="1">
        <f ca="1">COUNTIF(OFFSET(class3_2,MATCH(IC$1,'3 класс'!$A:$A,0)-7+'Итог по классам'!$B25,,,),"р")</f>
        <v>0</v>
      </c>
      <c r="ID25" s="1">
        <f ca="1">COUNTIF(OFFSET(class3_2,MATCH(ID$1,'3 класс'!$A:$A,0)-7+'Итог по классам'!$B25,,,),"ш")</f>
        <v>0</v>
      </c>
      <c r="IE25" s="9">
        <f ca="1">COUNTIF(OFFSET(class3_1,MATCH(IE$1,'3 класс'!$A:$A,0)-7+'Итог по классам'!$B25,,,),"Ф")</f>
        <v>0</v>
      </c>
      <c r="IF25" s="1">
        <f ca="1">COUNTIF(OFFSET(class3_1,MATCH(IF$1,'3 класс'!$A:$A,0)-7+'Итог по классам'!$B25,,,),"р")</f>
        <v>0</v>
      </c>
      <c r="IG25" s="1">
        <f ca="1">COUNTIF(OFFSET(class3_1,MATCH(IG$1,'3 класс'!$A:$A,0)-7+'Итог по классам'!$B25,,,),"ш")</f>
        <v>0</v>
      </c>
      <c r="IH25" s="1">
        <f ca="1">COUNTIF(OFFSET(class3_2,MATCH(IH$1,'3 класс'!$A:$A,0)-7+'Итог по классам'!$B25,,,),"Ф")</f>
        <v>0</v>
      </c>
      <c r="II25" s="1">
        <f ca="1">COUNTIF(OFFSET(class3_2,MATCH(II$1,'3 класс'!$A:$A,0)-7+'Итог по классам'!$B25,,,),"р")</f>
        <v>0</v>
      </c>
      <c r="IJ25" s="1">
        <f ca="1">COUNTIF(OFFSET(class3_2,MATCH(IJ$1,'3 класс'!$A:$A,0)-7+'Итог по классам'!$B25,,,),"ш")</f>
        <v>0</v>
      </c>
      <c r="IK25" s="9">
        <f ca="1">COUNTIF(OFFSET(class3_1,MATCH(IK$1,'3 класс'!$A:$A,0)-7+'Итог по классам'!$B25,,,),"Ф")</f>
        <v>0</v>
      </c>
      <c r="IL25" s="1">
        <f ca="1">COUNTIF(OFFSET(class3_1,MATCH(IL$1,'3 класс'!$A:$A,0)-7+'Итог по классам'!$B25,,,),"р")</f>
        <v>0</v>
      </c>
      <c r="IM25" s="1">
        <f ca="1">COUNTIF(OFFSET(class3_1,MATCH(IM$1,'3 класс'!$A:$A,0)-7+'Итог по классам'!$B25,,,),"ш")</f>
        <v>0</v>
      </c>
      <c r="IN25" s="1">
        <f ca="1">COUNTIF(OFFSET(class3_2,MATCH(IN$1,'3 класс'!$A:$A,0)-7+'Итог по классам'!$B25,,,),"Ф")</f>
        <v>0</v>
      </c>
      <c r="IO25" s="1">
        <f ca="1">COUNTIF(OFFSET(class3_2,MATCH(IO$1,'3 класс'!$A:$A,0)-7+'Итог по классам'!$B25,,,),"р")</f>
        <v>0</v>
      </c>
      <c r="IP25" s="1">
        <f ca="1">COUNTIF(OFFSET(class3_2,MATCH(IP$1,'3 класс'!$A:$A,0)-7+'Итог по классам'!$B25,,,),"ш")</f>
        <v>0</v>
      </c>
      <c r="IQ25" s="9">
        <f ca="1">COUNTIF(OFFSET(class3_1,MATCH(IQ$1,'3 класс'!$A:$A,0)-7+'Итог по классам'!$B25,,,),"Ф")</f>
        <v>0</v>
      </c>
      <c r="IR25" s="1">
        <f ca="1">COUNTIF(OFFSET(class3_1,MATCH(IR$1,'3 класс'!$A:$A,0)-7+'Итог по классам'!$B25,,,),"р")</f>
        <v>0</v>
      </c>
      <c r="IS25" s="1">
        <f ca="1">COUNTIF(OFFSET(class3_1,MATCH(IS$1,'3 класс'!$A:$A,0)-7+'Итог по классам'!$B25,,,),"ш")</f>
        <v>0</v>
      </c>
      <c r="IT25" s="1">
        <f ca="1">COUNTIF(OFFSET(class3_2,MATCH(IT$1,'3 класс'!$A:$A,0)-7+'Итог по классам'!$B25,,,),"Ф")</f>
        <v>0</v>
      </c>
      <c r="IU25" s="1">
        <f ca="1">COUNTIF(OFFSET(class3_2,MATCH(IU$1,'3 класс'!$A:$A,0)-7+'Итог по классам'!$B25,,,),"р")</f>
        <v>0</v>
      </c>
      <c r="IV25" s="1">
        <f ca="1">COUNTIF(OFFSET(class3_2,MATCH(IV$1,'3 класс'!$A:$A,0)-7+'Итог по классам'!$B25,,,),"ш")</f>
        <v>0</v>
      </c>
    </row>
    <row r="26" spans="1:256" x14ac:dyDescent="0.25">
      <c r="A26">
        <f t="shared" si="7"/>
        <v>1</v>
      </c>
      <c r="B26" s="1">
        <v>7</v>
      </c>
      <c r="C26" s="8" t="s">
        <v>75</v>
      </c>
      <c r="D26" s="8" t="s">
        <v>83</v>
      </c>
      <c r="E26" s="1">
        <f ca="1">COUNTIF(OFFSET(class3_1,MATCH(E$1,'3 класс'!$A:$A,0)-7+'Итог по классам'!$B26,,,),"Ф")</f>
        <v>0</v>
      </c>
      <c r="F26" s="1">
        <f ca="1">COUNTIF(OFFSET(class3_1,MATCH(F$1,'3 класс'!$A:$A,0)-7+'Итог по классам'!$B26,,,),"р")</f>
        <v>0</v>
      </c>
      <c r="G26" s="1">
        <f ca="1">COUNTIF(OFFSET(class3_1,MATCH(G$1,'3 класс'!$A:$A,0)-7+'Итог по классам'!$B26,,,),"ш")</f>
        <v>3</v>
      </c>
      <c r="H26" s="1">
        <f ca="1">COUNTIF(OFFSET(class3_2,MATCH(H$1,'3 класс'!$A:$A,0)-7+'Итог по классам'!$B26,,,),"Ф")</f>
        <v>0</v>
      </c>
      <c r="I26" s="1">
        <f ca="1">COUNTIF(OFFSET(class3_2,MATCH(I$1,'3 класс'!$A:$A,0)-7+'Итог по классам'!$B26,,,),"р")</f>
        <v>0</v>
      </c>
      <c r="J26" s="1">
        <f ca="1">COUNTIF(OFFSET(class3_2,MATCH(J$1,'3 класс'!$A:$A,0)-7+'Итог по классам'!$B26,,,),"ш")</f>
        <v>5</v>
      </c>
      <c r="K26" s="9">
        <f ca="1">COUNTIF(OFFSET(class3_1,MATCH(K$1,'3 класс'!$A:$A,0)-7+'Итог по классам'!$B26,,,),"Ф")</f>
        <v>0</v>
      </c>
      <c r="L26" s="1">
        <f ca="1">COUNTIF(OFFSET(class3_1,MATCH(L$1,'3 класс'!$A:$A,0)-7+'Итог по классам'!$B26,,,),"р")</f>
        <v>0</v>
      </c>
      <c r="M26" s="1">
        <f ca="1">COUNTIF(OFFSET(class3_1,MATCH(M$1,'3 класс'!$A:$A,0)-7+'Итог по классам'!$B26,,,),"ш")</f>
        <v>0</v>
      </c>
      <c r="N26" s="1">
        <f ca="1">COUNTIF(OFFSET(class3_2,MATCH(N$1,'3 класс'!$A:$A,0)-7+'Итог по классам'!$B26,,,),"Ф")</f>
        <v>0</v>
      </c>
      <c r="O26" s="1">
        <f ca="1">COUNTIF(OFFSET(class3_2,MATCH(O$1,'3 класс'!$A:$A,0)-7+'Итог по классам'!$B26,,,),"р")</f>
        <v>0</v>
      </c>
      <c r="P26" s="1">
        <f ca="1">COUNTIF(OFFSET(class3_2,MATCH(P$1,'3 класс'!$A:$A,0)-7+'Итог по классам'!$B26,,,),"ш")</f>
        <v>0</v>
      </c>
      <c r="Q26" s="9">
        <f ca="1">COUNTIF(OFFSET(class3_1,MATCH(Q$1,'3 класс'!$A:$A,0)-7+'Итог по классам'!$B26,,,),"Ф")</f>
        <v>0</v>
      </c>
      <c r="R26" s="1">
        <f ca="1">COUNTIF(OFFSET(class3_1,MATCH(R$1,'3 класс'!$A:$A,0)-7+'Итог по классам'!$B26,,,),"р")</f>
        <v>0</v>
      </c>
      <c r="S26" s="1">
        <f ca="1">COUNTIF(OFFSET(class3_1,MATCH(S$1,'3 класс'!$A:$A,0)-7+'Итог по классам'!$B26,,,),"ш")</f>
        <v>0</v>
      </c>
      <c r="T26" s="1">
        <f ca="1">COUNTIF(OFFSET(class3_2,MATCH(T$1,'3 класс'!$A:$A,0)-7+'Итог по классам'!$B26,,,),"Ф")</f>
        <v>0</v>
      </c>
      <c r="U26" s="1">
        <f ca="1">COUNTIF(OFFSET(class3_2,MATCH(U$1,'3 класс'!$A:$A,0)-7+'Итог по классам'!$B26,,,),"р")</f>
        <v>0</v>
      </c>
      <c r="V26" s="1">
        <f ca="1">COUNTIF(OFFSET(class3_2,MATCH(V$1,'3 класс'!$A:$A,0)-7+'Итог по классам'!$B26,,,),"ш")</f>
        <v>0</v>
      </c>
      <c r="W26" s="9">
        <f ca="1">COUNTIF(OFFSET(class3_1,MATCH(W$1,'3 класс'!$A:$A,0)-7+'Итог по классам'!$B26,,,),"Ф")</f>
        <v>0</v>
      </c>
      <c r="X26" s="1">
        <f ca="1">COUNTIF(OFFSET(class3_1,MATCH(X$1,'3 класс'!$A:$A,0)-7+'Итог по классам'!$B26,,,),"р")</f>
        <v>0</v>
      </c>
      <c r="Y26" s="1">
        <f ca="1">COUNTIF(OFFSET(class3_1,MATCH(Y$1,'3 класс'!$A:$A,0)-7+'Итог по классам'!$B26,,,),"ш")</f>
        <v>0</v>
      </c>
      <c r="Z26" s="1">
        <f ca="1">COUNTIF(OFFSET(class3_2,MATCH(Z$1,'3 класс'!$A:$A,0)-7+'Итог по классам'!$B26,,,),"Ф")</f>
        <v>0</v>
      </c>
      <c r="AA26" s="1">
        <f ca="1">COUNTIF(OFFSET(class3_2,MATCH(AA$1,'3 класс'!$A:$A,0)-7+'Итог по классам'!$B26,,,),"р")</f>
        <v>0</v>
      </c>
      <c r="AB26" s="1">
        <f ca="1">COUNTIF(OFFSET(class3_2,MATCH(AB$1,'3 класс'!$A:$A,0)-7+'Итог по классам'!$B26,,,),"ш")</f>
        <v>0</v>
      </c>
      <c r="AC26" s="9">
        <f ca="1">COUNTIF(OFFSET(class3_1,MATCH(AC$1,'3 класс'!$A:$A,0)-7+'Итог по классам'!$B26,,,),"Ф")</f>
        <v>0</v>
      </c>
      <c r="AD26" s="1">
        <f ca="1">COUNTIF(OFFSET(class3_1,MATCH(AD$1,'3 класс'!$A:$A,0)-7+'Итог по классам'!$B26,,,),"р")</f>
        <v>0</v>
      </c>
      <c r="AE26" s="1">
        <f ca="1">COUNTIF(OFFSET(class3_1,MATCH(AE$1,'3 класс'!$A:$A,0)-7+'Итог по классам'!$B26,,,),"ш")</f>
        <v>0</v>
      </c>
      <c r="AF26" s="1">
        <f ca="1">COUNTIF(OFFSET(class3_2,MATCH(AF$1,'3 класс'!$A:$A,0)-7+'Итог по классам'!$B26,,,),"Ф")</f>
        <v>0</v>
      </c>
      <c r="AG26" s="1">
        <f ca="1">COUNTIF(OFFSET(class3_2,MATCH(AG$1,'3 класс'!$A:$A,0)-7+'Итог по классам'!$B26,,,),"р")</f>
        <v>0</v>
      </c>
      <c r="AH26" s="1">
        <f ca="1">COUNTIF(OFFSET(class3_2,MATCH(AH$1,'3 класс'!$A:$A,0)-7+'Итог по классам'!$B26,,,),"ш")</f>
        <v>0</v>
      </c>
      <c r="AI26" s="9">
        <f ca="1">COUNTIF(OFFSET(class3_1,MATCH(AI$1,'3 класс'!$A:$A,0)-7+'Итог по классам'!$B26,,,),"Ф")</f>
        <v>0</v>
      </c>
      <c r="AJ26" s="1">
        <f ca="1">COUNTIF(OFFSET(class3_1,MATCH(AJ$1,'3 класс'!$A:$A,0)-7+'Итог по классам'!$B26,,,),"р")</f>
        <v>0</v>
      </c>
      <c r="AK26" s="1">
        <f ca="1">COUNTIF(OFFSET(class3_1,MATCH(AK$1,'3 класс'!$A:$A,0)-7+'Итог по классам'!$B26,,,),"ш")</f>
        <v>0</v>
      </c>
      <c r="AL26" s="1">
        <f ca="1">COUNTIF(OFFSET(class3_2,MATCH(AL$1,'3 класс'!$A:$A,0)-7+'Итог по классам'!$B26,,,),"Ф")</f>
        <v>0</v>
      </c>
      <c r="AM26" s="1">
        <f ca="1">COUNTIF(OFFSET(class3_2,MATCH(AM$1,'3 класс'!$A:$A,0)-7+'Итог по классам'!$B26,,,),"р")</f>
        <v>0</v>
      </c>
      <c r="AN26" s="1">
        <f ca="1">COUNTIF(OFFSET(class3_2,MATCH(AN$1,'3 класс'!$A:$A,0)-7+'Итог по классам'!$B26,,,),"ш")</f>
        <v>0</v>
      </c>
      <c r="AO26" s="9">
        <f ca="1">COUNTIF(OFFSET(class3_1,MATCH(AO$1,'3 класс'!$A:$A,0)-7+'Итог по классам'!$B26,,,),"Ф")</f>
        <v>0</v>
      </c>
      <c r="AP26" s="1">
        <f ca="1">COUNTIF(OFFSET(class3_1,MATCH(AP$1,'3 класс'!$A:$A,0)-7+'Итог по классам'!$B26,,,),"р")</f>
        <v>0</v>
      </c>
      <c r="AQ26" s="1">
        <f ca="1">COUNTIF(OFFSET(class3_1,MATCH(AQ$1,'3 класс'!$A:$A,0)-7+'Итог по классам'!$B26,,,),"ш")</f>
        <v>0</v>
      </c>
      <c r="AR26" s="1">
        <f ca="1">COUNTIF(OFFSET(class3_2,MATCH(AR$1,'3 класс'!$A:$A,0)-7+'Итог по классам'!$B26,,,),"Ф")</f>
        <v>0</v>
      </c>
      <c r="AS26" s="1">
        <f ca="1">COUNTIF(OFFSET(class3_2,MATCH(AS$1,'3 класс'!$A:$A,0)-7+'Итог по классам'!$B26,,,),"р")</f>
        <v>0</v>
      </c>
      <c r="AT26" s="1">
        <f ca="1">COUNTIF(OFFSET(class3_2,MATCH(AT$1,'3 класс'!$A:$A,0)-7+'Итог по классам'!$B26,,,),"ш")</f>
        <v>0</v>
      </c>
      <c r="AU26" s="9">
        <f ca="1">COUNTIF(OFFSET(class3_1,MATCH(AU$1,'3 класс'!$A:$A,0)-7+'Итог по классам'!$B26,,,),"Ф")</f>
        <v>0</v>
      </c>
      <c r="AV26" s="1">
        <f ca="1">COUNTIF(OFFSET(class3_1,MATCH(AV$1,'3 класс'!$A:$A,0)-7+'Итог по классам'!$B26,,,),"р")</f>
        <v>0</v>
      </c>
      <c r="AW26" s="1">
        <f ca="1">COUNTIF(OFFSET(class3_1,MATCH(AW$1,'3 класс'!$A:$A,0)-7+'Итог по классам'!$B26,,,),"ш")</f>
        <v>0</v>
      </c>
      <c r="AX26" s="1">
        <f ca="1">COUNTIF(OFFSET(class3_2,MATCH(AX$1,'3 класс'!$A:$A,0)-7+'Итог по классам'!$B26,,,),"Ф")</f>
        <v>0</v>
      </c>
      <c r="AY26" s="1">
        <f ca="1">COUNTIF(OFFSET(class3_2,MATCH(AY$1,'3 класс'!$A:$A,0)-7+'Итог по классам'!$B26,,,),"р")</f>
        <v>0</v>
      </c>
      <c r="AZ26" s="1">
        <f ca="1">COUNTIF(OFFSET(class3_2,MATCH(AZ$1,'3 класс'!$A:$A,0)-7+'Итог по классам'!$B26,,,),"ш")</f>
        <v>0</v>
      </c>
      <c r="BA26" s="9">
        <f ca="1">COUNTIF(OFFSET(class3_1,MATCH(BA$1,'3 класс'!$A:$A,0)-7+'Итог по классам'!$B26,,,),"Ф")</f>
        <v>0</v>
      </c>
      <c r="BB26" s="1">
        <f ca="1">COUNTIF(OFFSET(class3_1,MATCH(BB$1,'3 класс'!$A:$A,0)-7+'Итог по классам'!$B26,,,),"р")</f>
        <v>0</v>
      </c>
      <c r="BC26" s="1">
        <f ca="1">COUNTIF(OFFSET(class3_1,MATCH(BC$1,'3 класс'!$A:$A,0)-7+'Итог по классам'!$B26,,,),"ш")</f>
        <v>0</v>
      </c>
      <c r="BD26" s="1">
        <f ca="1">COUNTIF(OFFSET(class3_2,MATCH(BD$1,'3 класс'!$A:$A,0)-7+'Итог по классам'!$B26,,,),"Ф")</f>
        <v>0</v>
      </c>
      <c r="BE26" s="1">
        <f ca="1">COUNTIF(OFFSET(class3_2,MATCH(BE$1,'3 класс'!$A:$A,0)-7+'Итог по классам'!$B26,,,),"р")</f>
        <v>0</v>
      </c>
      <c r="BF26" s="1">
        <f ca="1">COUNTIF(OFFSET(class3_2,MATCH(BF$1,'3 класс'!$A:$A,0)-7+'Итог по классам'!$B26,,,),"ш")</f>
        <v>0</v>
      </c>
      <c r="BG26" s="9">
        <f ca="1">COUNTIF(OFFSET(class3_1,MATCH(BG$1,'3 класс'!$A:$A,0)-7+'Итог по классам'!$B26,,,),"Ф")</f>
        <v>0</v>
      </c>
      <c r="BH26" s="1">
        <f ca="1">COUNTIF(OFFSET(class3_1,MATCH(BH$1,'3 класс'!$A:$A,0)-7+'Итог по классам'!$B26,,,),"р")</f>
        <v>0</v>
      </c>
      <c r="BI26" s="1">
        <f ca="1">COUNTIF(OFFSET(class3_1,MATCH(BI$1,'3 класс'!$A:$A,0)-7+'Итог по классам'!$B26,,,),"ш")</f>
        <v>0</v>
      </c>
      <c r="BJ26" s="1">
        <f ca="1">COUNTIF(OFFSET(class3_2,MATCH(BJ$1,'3 класс'!$A:$A,0)-7+'Итог по классам'!$B26,,,),"Ф")</f>
        <v>0</v>
      </c>
      <c r="BK26" s="1">
        <f ca="1">COUNTIF(OFFSET(class3_2,MATCH(BK$1,'3 класс'!$A:$A,0)-7+'Итог по классам'!$B26,,,),"р")</f>
        <v>0</v>
      </c>
      <c r="BL26" s="1">
        <f ca="1">COUNTIF(OFFSET(class3_2,MATCH(BL$1,'3 класс'!$A:$A,0)-7+'Итог по классам'!$B26,,,),"ш")</f>
        <v>0</v>
      </c>
      <c r="BM26" s="9">
        <f ca="1">COUNTIF(OFFSET(class3_1,MATCH(BM$1,'3 класс'!$A:$A,0)-7+'Итог по классам'!$B26,,,),"Ф")</f>
        <v>0</v>
      </c>
      <c r="BN26" s="1">
        <f ca="1">COUNTIF(OFFSET(class3_1,MATCH(BN$1,'3 класс'!$A:$A,0)-7+'Итог по классам'!$B26,,,),"р")</f>
        <v>0</v>
      </c>
      <c r="BO26" s="1">
        <f ca="1">COUNTIF(OFFSET(class3_1,MATCH(BO$1,'3 класс'!$A:$A,0)-7+'Итог по классам'!$B26,,,),"ш")</f>
        <v>0</v>
      </c>
      <c r="BP26" s="1">
        <f ca="1">COUNTIF(OFFSET(class3_2,MATCH(BP$1,'3 класс'!$A:$A,0)-7+'Итог по классам'!$B26,,,),"Ф")</f>
        <v>0</v>
      </c>
      <c r="BQ26" s="1">
        <f ca="1">COUNTIF(OFFSET(class3_2,MATCH(BQ$1,'3 класс'!$A:$A,0)-7+'Итог по классам'!$B26,,,),"р")</f>
        <v>0</v>
      </c>
      <c r="BR26" s="1">
        <f ca="1">COUNTIF(OFFSET(class3_2,MATCH(BR$1,'3 класс'!$A:$A,0)-7+'Итог по классам'!$B26,,,),"ш")</f>
        <v>0</v>
      </c>
      <c r="BS26" s="9">
        <f ca="1">COUNTIF(OFFSET(class3_1,MATCH(BS$1,'3 класс'!$A:$A,0)-7+'Итог по классам'!$B26,,,),"Ф")</f>
        <v>0</v>
      </c>
      <c r="BT26" s="1">
        <f ca="1">COUNTIF(OFFSET(class3_1,MATCH(BT$1,'3 класс'!$A:$A,0)-7+'Итог по классам'!$B26,,,),"р")</f>
        <v>0</v>
      </c>
      <c r="BU26" s="1">
        <f ca="1">COUNTIF(OFFSET(class3_1,MATCH(BU$1,'3 класс'!$A:$A,0)-7+'Итог по классам'!$B26,,,),"ш")</f>
        <v>0</v>
      </c>
      <c r="BV26" s="1">
        <f ca="1">COUNTIF(OFFSET(class3_2,MATCH(BV$1,'3 класс'!$A:$A,0)-7+'Итог по классам'!$B26,,,),"Ф")</f>
        <v>0</v>
      </c>
      <c r="BW26" s="1">
        <f ca="1">COUNTIF(OFFSET(class3_2,MATCH(BW$1,'3 класс'!$A:$A,0)-7+'Итог по классам'!$B26,,,),"р")</f>
        <v>0</v>
      </c>
      <c r="BX26" s="1">
        <f ca="1">COUNTIF(OFFSET(class3_2,MATCH(BX$1,'3 класс'!$A:$A,0)-7+'Итог по классам'!$B26,,,),"ш")</f>
        <v>0</v>
      </c>
      <c r="BY26" s="9">
        <f ca="1">COUNTIF(OFFSET(class3_1,MATCH(BY$1,'3 класс'!$A:$A,0)-7+'Итог по классам'!$B26,,,),"Ф")</f>
        <v>0</v>
      </c>
      <c r="BZ26" s="1">
        <f ca="1">COUNTIF(OFFSET(class3_1,MATCH(BZ$1,'3 класс'!$A:$A,0)-7+'Итог по классам'!$B26,,,),"р")</f>
        <v>0</v>
      </c>
      <c r="CA26" s="1">
        <f ca="1">COUNTIF(OFFSET(class3_1,MATCH(CA$1,'3 класс'!$A:$A,0)-7+'Итог по классам'!$B26,,,),"ш")</f>
        <v>0</v>
      </c>
      <c r="CB26" s="1">
        <f ca="1">COUNTIF(OFFSET(class3_2,MATCH(CB$1,'3 класс'!$A:$A,0)-7+'Итог по классам'!$B26,,,),"Ф")</f>
        <v>0</v>
      </c>
      <c r="CC26" s="1">
        <f ca="1">COUNTIF(OFFSET(class3_2,MATCH(CC$1,'3 класс'!$A:$A,0)-7+'Итог по классам'!$B26,,,),"р")</f>
        <v>0</v>
      </c>
      <c r="CD26" s="1">
        <f ca="1">COUNTIF(OFFSET(class3_2,MATCH(CD$1,'3 класс'!$A:$A,0)-7+'Итог по классам'!$B26,,,),"ш")</f>
        <v>0</v>
      </c>
      <c r="CE26" s="9">
        <f ca="1">COUNTIF(OFFSET(class3_1,MATCH(CE$1,'3 класс'!$A:$A,0)-7+'Итог по классам'!$B26,,,),"Ф")</f>
        <v>0</v>
      </c>
      <c r="CF26" s="1">
        <f ca="1">COUNTIF(OFFSET(class3_1,MATCH(CF$1,'3 класс'!$A:$A,0)-7+'Итог по классам'!$B26,,,),"р")</f>
        <v>0</v>
      </c>
      <c r="CG26" s="1">
        <f ca="1">COUNTIF(OFFSET(class3_1,MATCH(CG$1,'3 класс'!$A:$A,0)-7+'Итог по классам'!$B26,,,),"ш")</f>
        <v>0</v>
      </c>
      <c r="CH26" s="1">
        <f ca="1">COUNTIF(OFFSET(class3_2,MATCH(CH$1,'3 класс'!$A:$A,0)-7+'Итог по классам'!$B26,,,),"Ф")</f>
        <v>0</v>
      </c>
      <c r="CI26" s="1">
        <f ca="1">COUNTIF(OFFSET(class3_2,MATCH(CI$1,'3 класс'!$A:$A,0)-7+'Итог по классам'!$B26,,,),"р")</f>
        <v>0</v>
      </c>
      <c r="CJ26" s="1">
        <f ca="1">COUNTIF(OFFSET(class3_2,MATCH(CJ$1,'3 класс'!$A:$A,0)-7+'Итог по классам'!$B26,,,),"ш")</f>
        <v>0</v>
      </c>
      <c r="CK26" s="9">
        <f ca="1">COUNTIF(OFFSET(class3_1,MATCH(CK$1,'3 класс'!$A:$A,0)-7+'Итог по классам'!$B26,,,),"Ф")</f>
        <v>0</v>
      </c>
      <c r="CL26" s="1">
        <f ca="1">COUNTIF(OFFSET(class3_1,MATCH(CL$1,'3 класс'!$A:$A,0)-7+'Итог по классам'!$B26,,,),"р")</f>
        <v>0</v>
      </c>
      <c r="CM26" s="1">
        <f ca="1">COUNTIF(OFFSET(class3_1,MATCH(CM$1,'3 класс'!$A:$A,0)-7+'Итог по классам'!$B26,,,),"ш")</f>
        <v>0</v>
      </c>
      <c r="CN26" s="1">
        <f ca="1">COUNTIF(OFFSET(class3_2,MATCH(CN$1,'3 класс'!$A:$A,0)-7+'Итог по классам'!$B26,,,),"Ф")</f>
        <v>0</v>
      </c>
      <c r="CO26" s="1">
        <f ca="1">COUNTIF(OFFSET(class3_2,MATCH(CO$1,'3 класс'!$A:$A,0)-7+'Итог по классам'!$B26,,,),"р")</f>
        <v>0</v>
      </c>
      <c r="CP26" s="1">
        <f ca="1">COUNTIF(OFFSET(class3_2,MATCH(CP$1,'3 класс'!$A:$A,0)-7+'Итог по классам'!$B26,,,),"ш")</f>
        <v>0</v>
      </c>
      <c r="CQ26" s="9">
        <f ca="1">COUNTIF(OFFSET(class3_1,MATCH(CQ$1,'3 класс'!$A:$A,0)-7+'Итог по классам'!$B26,,,),"Ф")</f>
        <v>0</v>
      </c>
      <c r="CR26" s="1">
        <f ca="1">COUNTIF(OFFSET(class3_1,MATCH(CR$1,'3 класс'!$A:$A,0)-7+'Итог по классам'!$B26,,,),"р")</f>
        <v>0</v>
      </c>
      <c r="CS26" s="1">
        <f ca="1">COUNTIF(OFFSET(class3_1,MATCH(CS$1,'3 класс'!$A:$A,0)-7+'Итог по классам'!$B26,,,),"ш")</f>
        <v>0</v>
      </c>
      <c r="CT26" s="1">
        <f ca="1">COUNTIF(OFFSET(class3_2,MATCH(CT$1,'3 класс'!$A:$A,0)-7+'Итог по классам'!$B26,,,),"Ф")</f>
        <v>0</v>
      </c>
      <c r="CU26" s="1">
        <f ca="1">COUNTIF(OFFSET(class3_2,MATCH(CU$1,'3 класс'!$A:$A,0)-7+'Итог по классам'!$B26,,,),"р")</f>
        <v>0</v>
      </c>
      <c r="CV26" s="1">
        <f ca="1">COUNTIF(OFFSET(class3_2,MATCH(CV$1,'3 класс'!$A:$A,0)-7+'Итог по классам'!$B26,,,),"ш")</f>
        <v>0</v>
      </c>
      <c r="CW26" s="9">
        <f ca="1">COUNTIF(OFFSET(class3_1,MATCH(CW$1,'3 класс'!$A:$A,0)-7+'Итог по классам'!$B26,,,),"Ф")</f>
        <v>0</v>
      </c>
      <c r="CX26" s="1">
        <f ca="1">COUNTIF(OFFSET(class3_1,MATCH(CX$1,'3 класс'!$A:$A,0)-7+'Итог по классам'!$B26,,,),"р")</f>
        <v>0</v>
      </c>
      <c r="CY26" s="1">
        <f ca="1">COUNTIF(OFFSET(class3_1,MATCH(CY$1,'3 класс'!$A:$A,0)-7+'Итог по классам'!$B26,,,),"ш")</f>
        <v>0</v>
      </c>
      <c r="CZ26" s="1">
        <f ca="1">COUNTIF(OFFSET(class3_2,MATCH(CZ$1,'3 класс'!$A:$A,0)-7+'Итог по классам'!$B26,,,),"Ф")</f>
        <v>0</v>
      </c>
      <c r="DA26" s="1">
        <f ca="1">COUNTIF(OFFSET(class3_2,MATCH(DA$1,'3 класс'!$A:$A,0)-7+'Итог по классам'!$B26,,,),"р")</f>
        <v>0</v>
      </c>
      <c r="DB26" s="1">
        <f ca="1">COUNTIF(OFFSET(class3_2,MATCH(DB$1,'3 класс'!$A:$A,0)-7+'Итог по классам'!$B26,,,),"ш")</f>
        <v>0</v>
      </c>
      <c r="DC26" s="9">
        <f ca="1">COUNTIF(OFFSET(class3_1,MATCH(DC$1,'3 класс'!$A:$A,0)-7+'Итог по классам'!$B26,,,),"Ф")</f>
        <v>0</v>
      </c>
      <c r="DD26" s="1">
        <f ca="1">COUNTIF(OFFSET(class3_1,MATCH(DD$1,'3 класс'!$A:$A,0)-7+'Итог по классам'!$B26,,,),"р")</f>
        <v>0</v>
      </c>
      <c r="DE26" s="1">
        <f ca="1">COUNTIF(OFFSET(class3_1,MATCH(DE$1,'3 класс'!$A:$A,0)-7+'Итог по классам'!$B26,,,),"ш")</f>
        <v>0</v>
      </c>
      <c r="DF26" s="1">
        <f ca="1">COUNTIF(OFFSET(class3_2,MATCH(DF$1,'3 класс'!$A:$A,0)-7+'Итог по классам'!$B26,,,),"Ф")</f>
        <v>0</v>
      </c>
      <c r="DG26" s="1">
        <f ca="1">COUNTIF(OFFSET(class3_2,MATCH(DG$1,'3 класс'!$A:$A,0)-7+'Итог по классам'!$B26,,,),"р")</f>
        <v>0</v>
      </c>
      <c r="DH26" s="1">
        <f ca="1">COUNTIF(OFFSET(class3_2,MATCH(DH$1,'3 класс'!$A:$A,0)-7+'Итог по классам'!$B26,,,),"ш")</f>
        <v>0</v>
      </c>
      <c r="DI26" s="9">
        <f ca="1">COUNTIF(OFFSET(class3_1,MATCH(DI$1,'3 класс'!$A:$A,0)-7+'Итог по классам'!$B26,,,),"Ф")</f>
        <v>0</v>
      </c>
      <c r="DJ26" s="1">
        <f ca="1">COUNTIF(OFFSET(class3_1,MATCH(DJ$1,'3 класс'!$A:$A,0)-7+'Итог по классам'!$B26,,,),"р")</f>
        <v>0</v>
      </c>
      <c r="DK26" s="1">
        <f ca="1">COUNTIF(OFFSET(class3_1,MATCH(DK$1,'3 класс'!$A:$A,0)-7+'Итог по классам'!$B26,,,),"ш")</f>
        <v>0</v>
      </c>
      <c r="DL26" s="1">
        <f ca="1">COUNTIF(OFFSET(class3_2,MATCH(DL$1,'3 класс'!$A:$A,0)-7+'Итог по классам'!$B26,,,),"Ф")</f>
        <v>0</v>
      </c>
      <c r="DM26" s="1">
        <f ca="1">COUNTIF(OFFSET(class3_2,MATCH(DM$1,'3 класс'!$A:$A,0)-7+'Итог по классам'!$B26,,,),"р")</f>
        <v>0</v>
      </c>
      <c r="DN26" s="1">
        <f ca="1">COUNTIF(OFFSET(class3_2,MATCH(DN$1,'3 класс'!$A:$A,0)-7+'Итог по классам'!$B26,,,),"ш")</f>
        <v>0</v>
      </c>
      <c r="DO26" s="9">
        <f ca="1">COUNTIF(OFFSET(class3_1,MATCH(DO$1,'3 класс'!$A:$A,0)-7+'Итог по классам'!$B26,,,),"Ф")</f>
        <v>0</v>
      </c>
      <c r="DP26" s="1">
        <f ca="1">COUNTIF(OFFSET(class3_1,MATCH(DP$1,'3 класс'!$A:$A,0)-7+'Итог по классам'!$B26,,,),"р")</f>
        <v>0</v>
      </c>
      <c r="DQ26" s="1">
        <f ca="1">COUNTIF(OFFSET(class3_1,MATCH(DQ$1,'3 класс'!$A:$A,0)-7+'Итог по классам'!$B26,,,),"ш")</f>
        <v>0</v>
      </c>
      <c r="DR26" s="1">
        <f ca="1">COUNTIF(OFFSET(class3_2,MATCH(DR$1,'3 класс'!$A:$A,0)-7+'Итог по классам'!$B26,,,),"Ф")</f>
        <v>0</v>
      </c>
      <c r="DS26" s="1">
        <f ca="1">COUNTIF(OFFSET(class3_2,MATCH(DS$1,'3 класс'!$A:$A,0)-7+'Итог по классам'!$B26,,,),"р")</f>
        <v>0</v>
      </c>
      <c r="DT26" s="1">
        <f ca="1">COUNTIF(OFFSET(class3_2,MATCH(DT$1,'3 класс'!$A:$A,0)-7+'Итог по классам'!$B26,,,),"ш")</f>
        <v>0</v>
      </c>
      <c r="DU26" s="9">
        <f ca="1">COUNTIF(OFFSET(class3_1,MATCH(DU$1,'3 класс'!$A:$A,0)-7+'Итог по классам'!$B26,,,),"Ф")</f>
        <v>0</v>
      </c>
      <c r="DV26" s="1">
        <f ca="1">COUNTIF(OFFSET(class3_1,MATCH(DV$1,'3 класс'!$A:$A,0)-7+'Итог по классам'!$B26,,,),"р")</f>
        <v>0</v>
      </c>
      <c r="DW26" s="1">
        <f ca="1">COUNTIF(OFFSET(class3_1,MATCH(DW$1,'3 класс'!$A:$A,0)-7+'Итог по классам'!$B26,,,),"ш")</f>
        <v>0</v>
      </c>
      <c r="DX26" s="1">
        <f ca="1">COUNTIF(OFFSET(class3_2,MATCH(DX$1,'3 класс'!$A:$A,0)-7+'Итог по классам'!$B26,,,),"Ф")</f>
        <v>0</v>
      </c>
      <c r="DY26" s="1">
        <f ca="1">COUNTIF(OFFSET(class3_2,MATCH(DY$1,'3 класс'!$A:$A,0)-7+'Итог по классам'!$B26,,,),"р")</f>
        <v>0</v>
      </c>
      <c r="DZ26" s="1">
        <f ca="1">COUNTIF(OFFSET(class3_2,MATCH(DZ$1,'3 класс'!$A:$A,0)-7+'Итог по классам'!$B26,,,),"ш")</f>
        <v>0</v>
      </c>
      <c r="EA26" s="9">
        <f ca="1">COUNTIF(OFFSET(class3_1,MATCH(EA$1,'3 класс'!$A:$A,0)-7+'Итог по классам'!$B26,,,),"Ф")</f>
        <v>0</v>
      </c>
      <c r="EB26" s="1">
        <f ca="1">COUNTIF(OFFSET(class3_1,MATCH(EB$1,'3 класс'!$A:$A,0)-7+'Итог по классам'!$B26,,,),"р")</f>
        <v>0</v>
      </c>
      <c r="EC26" s="1">
        <f ca="1">COUNTIF(OFFSET(class3_1,MATCH(EC$1,'3 класс'!$A:$A,0)-7+'Итог по классам'!$B26,,,),"ш")</f>
        <v>0</v>
      </c>
      <c r="ED26" s="1">
        <f ca="1">COUNTIF(OFFSET(class3_2,MATCH(ED$1,'3 класс'!$A:$A,0)-7+'Итог по классам'!$B26,,,),"Ф")</f>
        <v>0</v>
      </c>
      <c r="EE26" s="1">
        <f ca="1">COUNTIF(OFFSET(class3_2,MATCH(EE$1,'3 класс'!$A:$A,0)-7+'Итог по классам'!$B26,,,),"р")</f>
        <v>0</v>
      </c>
      <c r="EF26" s="1">
        <f ca="1">COUNTIF(OFFSET(class3_2,MATCH(EF$1,'3 класс'!$A:$A,0)-7+'Итог по классам'!$B26,,,),"ш")</f>
        <v>0</v>
      </c>
      <c r="EG26" s="9">
        <f ca="1">COUNTIF(OFFSET(class3_1,MATCH(EG$1,'3 класс'!$A:$A,0)-7+'Итог по классам'!$B26,,,),"Ф")</f>
        <v>0</v>
      </c>
      <c r="EH26" s="1">
        <f ca="1">COUNTIF(OFFSET(class3_1,MATCH(EH$1,'3 класс'!$A:$A,0)-7+'Итог по классам'!$B26,,,),"р")</f>
        <v>0</v>
      </c>
      <c r="EI26" s="1">
        <f ca="1">COUNTIF(OFFSET(class3_1,MATCH(EI$1,'3 класс'!$A:$A,0)-7+'Итог по классам'!$B26,,,),"ш")</f>
        <v>0</v>
      </c>
      <c r="EJ26" s="1">
        <f ca="1">COUNTIF(OFFSET(class3_2,MATCH(EJ$1,'3 класс'!$A:$A,0)-7+'Итог по классам'!$B26,,,),"Ф")</f>
        <v>0</v>
      </c>
      <c r="EK26" s="1">
        <f ca="1">COUNTIF(OFFSET(class3_2,MATCH(EK$1,'3 класс'!$A:$A,0)-7+'Итог по классам'!$B26,,,),"р")</f>
        <v>0</v>
      </c>
      <c r="EL26" s="1">
        <f ca="1">COUNTIF(OFFSET(class3_2,MATCH(EL$1,'3 класс'!$A:$A,0)-7+'Итог по классам'!$B26,,,),"ш")</f>
        <v>0</v>
      </c>
      <c r="EM26" s="9">
        <f ca="1">COUNTIF(OFFSET(class3_1,MATCH(EM$1,'3 класс'!$A:$A,0)-7+'Итог по классам'!$B26,,,),"Ф")</f>
        <v>0</v>
      </c>
      <c r="EN26" s="1">
        <f ca="1">COUNTIF(OFFSET(class3_1,MATCH(EN$1,'3 класс'!$A:$A,0)-7+'Итог по классам'!$B26,,,),"р")</f>
        <v>0</v>
      </c>
      <c r="EO26" s="1">
        <f ca="1">COUNTIF(OFFSET(class3_1,MATCH(EO$1,'3 класс'!$A:$A,0)-7+'Итог по классам'!$B26,,,),"ш")</f>
        <v>0</v>
      </c>
      <c r="EP26" s="1">
        <f ca="1">COUNTIF(OFFSET(class3_2,MATCH(EP$1,'3 класс'!$A:$A,0)-7+'Итог по классам'!$B26,,,),"Ф")</f>
        <v>0</v>
      </c>
      <c r="EQ26" s="1">
        <f ca="1">COUNTIF(OFFSET(class3_2,MATCH(EQ$1,'3 класс'!$A:$A,0)-7+'Итог по классам'!$B26,,,),"р")</f>
        <v>0</v>
      </c>
      <c r="ER26" s="1">
        <f ca="1">COUNTIF(OFFSET(class3_2,MATCH(ER$1,'3 класс'!$A:$A,0)-7+'Итог по классам'!$B26,,,),"ш")</f>
        <v>0</v>
      </c>
      <c r="ES26" s="9">
        <f ca="1">COUNTIF(OFFSET(class3_1,MATCH(ES$1,'3 класс'!$A:$A,0)-7+'Итог по классам'!$B26,,,),"Ф")</f>
        <v>0</v>
      </c>
      <c r="ET26" s="1">
        <f ca="1">COUNTIF(OFFSET(class3_1,MATCH(ET$1,'3 класс'!$A:$A,0)-7+'Итог по классам'!$B26,,,),"р")</f>
        <v>0</v>
      </c>
      <c r="EU26" s="1">
        <f ca="1">COUNTIF(OFFSET(class3_1,MATCH(EU$1,'3 класс'!$A:$A,0)-7+'Итог по классам'!$B26,,,),"ш")</f>
        <v>0</v>
      </c>
      <c r="EV26" s="1">
        <f ca="1">COUNTIF(OFFSET(class3_2,MATCH(EV$1,'3 класс'!$A:$A,0)-7+'Итог по классам'!$B26,,,),"Ф")</f>
        <v>0</v>
      </c>
      <c r="EW26" s="1">
        <f ca="1">COUNTIF(OFFSET(class3_2,MATCH(EW$1,'3 класс'!$A:$A,0)-7+'Итог по классам'!$B26,,,),"р")</f>
        <v>0</v>
      </c>
      <c r="EX26" s="1">
        <f ca="1">COUNTIF(OFFSET(class3_2,MATCH(EX$1,'3 класс'!$A:$A,0)-7+'Итог по классам'!$B26,,,),"ш")</f>
        <v>0</v>
      </c>
      <c r="EY26" s="9">
        <f ca="1">COUNTIF(OFFSET(class3_1,MATCH(EY$1,'3 класс'!$A:$A,0)-7+'Итог по классам'!$B26,,,),"Ф")</f>
        <v>0</v>
      </c>
      <c r="EZ26" s="1">
        <f ca="1">COUNTIF(OFFSET(class3_1,MATCH(EZ$1,'3 класс'!$A:$A,0)-7+'Итог по классам'!$B26,,,),"р")</f>
        <v>0</v>
      </c>
      <c r="FA26" s="1">
        <f ca="1">COUNTIF(OFFSET(class3_1,MATCH(FA$1,'3 класс'!$A:$A,0)-7+'Итог по классам'!$B26,,,),"ш")</f>
        <v>0</v>
      </c>
      <c r="FB26" s="1">
        <f ca="1">COUNTIF(OFFSET(class3_2,MATCH(FB$1,'3 класс'!$A:$A,0)-7+'Итог по классам'!$B26,,,),"Ф")</f>
        <v>0</v>
      </c>
      <c r="FC26" s="1">
        <f ca="1">COUNTIF(OFFSET(class3_2,MATCH(FC$1,'3 класс'!$A:$A,0)-7+'Итог по классам'!$B26,,,),"р")</f>
        <v>0</v>
      </c>
      <c r="FD26" s="1">
        <f ca="1">COUNTIF(OFFSET(class3_2,MATCH(FD$1,'3 класс'!$A:$A,0)-7+'Итог по классам'!$B26,,,),"ш")</f>
        <v>0</v>
      </c>
      <c r="FE26" s="9">
        <f ca="1">COUNTIF(OFFSET(class3_1,MATCH(FE$1,'3 класс'!$A:$A,0)-7+'Итог по классам'!$B26,,,),"Ф")</f>
        <v>0</v>
      </c>
      <c r="FF26" s="1">
        <f ca="1">COUNTIF(OFFSET(class3_1,MATCH(FF$1,'3 класс'!$A:$A,0)-7+'Итог по классам'!$B26,,,),"р")</f>
        <v>0</v>
      </c>
      <c r="FG26" s="1">
        <f ca="1">COUNTIF(OFFSET(class3_1,MATCH(FG$1,'3 класс'!$A:$A,0)-7+'Итог по классам'!$B26,,,),"ш")</f>
        <v>0</v>
      </c>
      <c r="FH26" s="1">
        <f ca="1">COUNTIF(OFFSET(class3_2,MATCH(FH$1,'3 класс'!$A:$A,0)-7+'Итог по классам'!$B26,,,),"Ф")</f>
        <v>0</v>
      </c>
      <c r="FI26" s="1">
        <f ca="1">COUNTIF(OFFSET(class3_2,MATCH(FI$1,'3 класс'!$A:$A,0)-7+'Итог по классам'!$B26,,,),"р")</f>
        <v>0</v>
      </c>
      <c r="FJ26" s="1">
        <f ca="1">COUNTIF(OFFSET(class3_2,MATCH(FJ$1,'3 класс'!$A:$A,0)-7+'Итог по классам'!$B26,,,),"ш")</f>
        <v>0</v>
      </c>
      <c r="FK26" s="9">
        <f ca="1">COUNTIF(OFFSET(class3_1,MATCH(FK$1,'3 класс'!$A:$A,0)-7+'Итог по классам'!$B26,,,),"Ф")</f>
        <v>0</v>
      </c>
      <c r="FL26" s="1">
        <f ca="1">COUNTIF(OFFSET(class3_1,MATCH(FL$1,'3 класс'!$A:$A,0)-7+'Итог по классам'!$B26,,,),"р")</f>
        <v>0</v>
      </c>
      <c r="FM26" s="1">
        <f ca="1">COUNTIF(OFFSET(class3_1,MATCH(FM$1,'3 класс'!$A:$A,0)-7+'Итог по классам'!$B26,,,),"ш")</f>
        <v>0</v>
      </c>
      <c r="FN26" s="1">
        <f ca="1">COUNTIF(OFFSET(class3_2,MATCH(FN$1,'3 класс'!$A:$A,0)-7+'Итог по классам'!$B26,,,),"Ф")</f>
        <v>0</v>
      </c>
      <c r="FO26" s="1">
        <f ca="1">COUNTIF(OFFSET(class3_2,MATCH(FO$1,'3 класс'!$A:$A,0)-7+'Итог по классам'!$B26,,,),"р")</f>
        <v>0</v>
      </c>
      <c r="FP26" s="1">
        <f ca="1">COUNTIF(OFFSET(class3_2,MATCH(FP$1,'3 класс'!$A:$A,0)-7+'Итог по классам'!$B26,,,),"ш")</f>
        <v>0</v>
      </c>
      <c r="FQ26" s="9">
        <f ca="1">COUNTIF(OFFSET(class3_1,MATCH(FQ$1,'3 класс'!$A:$A,0)-7+'Итог по классам'!$B26,,,),"Ф")</f>
        <v>0</v>
      </c>
      <c r="FR26" s="1">
        <f ca="1">COUNTIF(OFFSET(class3_1,MATCH(FR$1,'3 класс'!$A:$A,0)-7+'Итог по классам'!$B26,,,),"р")</f>
        <v>0</v>
      </c>
      <c r="FS26" s="1">
        <f ca="1">COUNTIF(OFFSET(class3_1,MATCH(FS$1,'3 класс'!$A:$A,0)-7+'Итог по классам'!$B26,,,),"ш")</f>
        <v>0</v>
      </c>
      <c r="FT26" s="1">
        <f ca="1">COUNTIF(OFFSET(class3_2,MATCH(FT$1,'3 класс'!$A:$A,0)-7+'Итог по классам'!$B26,,,),"Ф")</f>
        <v>0</v>
      </c>
      <c r="FU26" s="1">
        <f ca="1">COUNTIF(OFFSET(class3_2,MATCH(FU$1,'3 класс'!$A:$A,0)-7+'Итог по классам'!$B26,,,),"р")</f>
        <v>0</v>
      </c>
      <c r="FV26" s="1">
        <f ca="1">COUNTIF(OFFSET(class3_2,MATCH(FV$1,'3 класс'!$A:$A,0)-7+'Итог по классам'!$B26,,,),"ш")</f>
        <v>0</v>
      </c>
      <c r="FW26" s="9">
        <f ca="1">COUNTIF(OFFSET(class3_1,MATCH(FW$1,'3 класс'!$A:$A,0)-7+'Итог по классам'!$B26,,,),"Ф")</f>
        <v>0</v>
      </c>
      <c r="FX26" s="1">
        <f ca="1">COUNTIF(OFFSET(class3_1,MATCH(FX$1,'3 класс'!$A:$A,0)-7+'Итог по классам'!$B26,,,),"р")</f>
        <v>0</v>
      </c>
      <c r="FY26" s="1">
        <f ca="1">COUNTIF(OFFSET(class3_1,MATCH(FY$1,'3 класс'!$A:$A,0)-7+'Итог по классам'!$B26,,,),"ш")</f>
        <v>0</v>
      </c>
      <c r="FZ26" s="1">
        <f ca="1">COUNTIF(OFFSET(class3_2,MATCH(FZ$1,'3 класс'!$A:$A,0)-7+'Итог по классам'!$B26,,,),"Ф")</f>
        <v>0</v>
      </c>
      <c r="GA26" s="1">
        <f ca="1">COUNTIF(OFFSET(class3_2,MATCH(GA$1,'3 класс'!$A:$A,0)-7+'Итог по классам'!$B26,,,),"р")</f>
        <v>0</v>
      </c>
      <c r="GB26" s="1">
        <f ca="1">COUNTIF(OFFSET(class3_2,MATCH(GB$1,'3 класс'!$A:$A,0)-7+'Итог по классам'!$B26,,,),"ш")</f>
        <v>0</v>
      </c>
      <c r="GC26" s="9">
        <f ca="1">COUNTIF(OFFSET(class3_1,MATCH(GC$1,'3 класс'!$A:$A,0)-7+'Итог по классам'!$B26,,,),"Ф")</f>
        <v>0</v>
      </c>
      <c r="GD26" s="1">
        <f ca="1">COUNTIF(OFFSET(class3_1,MATCH(GD$1,'3 класс'!$A:$A,0)-7+'Итог по классам'!$B26,,,),"р")</f>
        <v>0</v>
      </c>
      <c r="GE26" s="1">
        <f ca="1">COUNTIF(OFFSET(class3_1,MATCH(GE$1,'3 класс'!$A:$A,0)-7+'Итог по классам'!$B26,,,),"ш")</f>
        <v>0</v>
      </c>
      <c r="GF26" s="1">
        <f ca="1">COUNTIF(OFFSET(class3_2,MATCH(GF$1,'3 класс'!$A:$A,0)-7+'Итог по классам'!$B26,,,),"Ф")</f>
        <v>0</v>
      </c>
      <c r="GG26" s="1">
        <f ca="1">COUNTIF(OFFSET(class3_2,MATCH(GG$1,'3 класс'!$A:$A,0)-7+'Итог по классам'!$B26,,,),"р")</f>
        <v>0</v>
      </c>
      <c r="GH26" s="1">
        <f ca="1">COUNTIF(OFFSET(class3_2,MATCH(GH$1,'3 класс'!$A:$A,0)-7+'Итог по классам'!$B26,,,),"ш")</f>
        <v>0</v>
      </c>
      <c r="GI26" s="9">
        <f ca="1">COUNTIF(OFFSET(class3_1,MATCH(GI$1,'3 класс'!$A:$A,0)-7+'Итог по классам'!$B26,,,),"Ф")</f>
        <v>0</v>
      </c>
      <c r="GJ26" s="1">
        <f ca="1">COUNTIF(OFFSET(class3_1,MATCH(GJ$1,'3 класс'!$A:$A,0)-7+'Итог по классам'!$B26,,,),"р")</f>
        <v>0</v>
      </c>
      <c r="GK26" s="1">
        <f ca="1">COUNTIF(OFFSET(class3_1,MATCH(GK$1,'3 класс'!$A:$A,0)-7+'Итог по классам'!$B26,,,),"ш")</f>
        <v>0</v>
      </c>
      <c r="GL26" s="1">
        <f ca="1">COUNTIF(OFFSET(class3_2,MATCH(GL$1,'3 класс'!$A:$A,0)-7+'Итог по классам'!$B26,,,),"Ф")</f>
        <v>0</v>
      </c>
      <c r="GM26" s="1">
        <f ca="1">COUNTIF(OFFSET(class3_2,MATCH(GM$1,'3 класс'!$A:$A,0)-7+'Итог по классам'!$B26,,,),"р")</f>
        <v>0</v>
      </c>
      <c r="GN26" s="1">
        <f ca="1">COUNTIF(OFFSET(class3_2,MATCH(GN$1,'3 класс'!$A:$A,0)-7+'Итог по классам'!$B26,,,),"ш")</f>
        <v>0</v>
      </c>
      <c r="GO26" s="9">
        <f ca="1">COUNTIF(OFFSET(class3_1,MATCH(GO$1,'3 класс'!$A:$A,0)-7+'Итог по классам'!$B26,,,),"Ф")</f>
        <v>0</v>
      </c>
      <c r="GP26" s="1">
        <f ca="1">COUNTIF(OFFSET(class3_1,MATCH(GP$1,'3 класс'!$A:$A,0)-7+'Итог по классам'!$B26,,,),"р")</f>
        <v>0</v>
      </c>
      <c r="GQ26" s="1">
        <f ca="1">COUNTIF(OFFSET(class3_1,MATCH(GQ$1,'3 класс'!$A:$A,0)-7+'Итог по классам'!$B26,,,),"ш")</f>
        <v>0</v>
      </c>
      <c r="GR26" s="1">
        <f ca="1">COUNTIF(OFFSET(class3_2,MATCH(GR$1,'3 класс'!$A:$A,0)-7+'Итог по классам'!$B26,,,),"Ф")</f>
        <v>0</v>
      </c>
      <c r="GS26" s="1">
        <f ca="1">COUNTIF(OFFSET(class3_2,MATCH(GS$1,'3 класс'!$A:$A,0)-7+'Итог по классам'!$B26,,,),"р")</f>
        <v>0</v>
      </c>
      <c r="GT26" s="1">
        <f ca="1">COUNTIF(OFFSET(class3_2,MATCH(GT$1,'3 класс'!$A:$A,0)-7+'Итог по классам'!$B26,,,),"ш")</f>
        <v>0</v>
      </c>
      <c r="GU26" s="9">
        <f ca="1">COUNTIF(OFFSET(class3_1,MATCH(GU$1,'3 класс'!$A:$A,0)-7+'Итог по классам'!$B26,,,),"Ф")</f>
        <v>0</v>
      </c>
      <c r="GV26" s="1">
        <f ca="1">COUNTIF(OFFSET(class3_1,MATCH(GV$1,'3 класс'!$A:$A,0)-7+'Итог по классам'!$B26,,,),"р")</f>
        <v>0</v>
      </c>
      <c r="GW26" s="1">
        <f ca="1">COUNTIF(OFFSET(class3_1,MATCH(GW$1,'3 класс'!$A:$A,0)-7+'Итог по классам'!$B26,,,),"ш")</f>
        <v>0</v>
      </c>
      <c r="GX26" s="1">
        <f ca="1">COUNTIF(OFFSET(class3_2,MATCH(GX$1,'3 класс'!$A:$A,0)-7+'Итог по классам'!$B26,,,),"Ф")</f>
        <v>0</v>
      </c>
      <c r="GY26" s="1">
        <f ca="1">COUNTIF(OFFSET(class3_2,MATCH(GY$1,'3 класс'!$A:$A,0)-7+'Итог по классам'!$B26,,,),"р")</f>
        <v>0</v>
      </c>
      <c r="GZ26" s="1">
        <f ca="1">COUNTIF(OFFSET(class3_2,MATCH(GZ$1,'3 класс'!$A:$A,0)-7+'Итог по классам'!$B26,,,),"ш")</f>
        <v>0</v>
      </c>
      <c r="HA26" s="9">
        <f ca="1">COUNTIF(OFFSET(class3_1,MATCH(HA$1,'3 класс'!$A:$A,0)-7+'Итог по классам'!$B26,,,),"Ф")</f>
        <v>0</v>
      </c>
      <c r="HB26" s="1">
        <f ca="1">COUNTIF(OFFSET(class3_1,MATCH(HB$1,'3 класс'!$A:$A,0)-7+'Итог по классам'!$B26,,,),"р")</f>
        <v>0</v>
      </c>
      <c r="HC26" s="1">
        <f ca="1">COUNTIF(OFFSET(class3_1,MATCH(HC$1,'3 класс'!$A:$A,0)-7+'Итог по классам'!$B26,,,),"ш")</f>
        <v>0</v>
      </c>
      <c r="HD26" s="1">
        <f ca="1">COUNTIF(OFFSET(class3_2,MATCH(HD$1,'3 класс'!$A:$A,0)-7+'Итог по классам'!$B26,,,),"Ф")</f>
        <v>0</v>
      </c>
      <c r="HE26" s="1">
        <f ca="1">COUNTIF(OFFSET(class3_2,MATCH(HE$1,'3 класс'!$A:$A,0)-7+'Итог по классам'!$B26,,,),"р")</f>
        <v>0</v>
      </c>
      <c r="HF26" s="1">
        <f ca="1">COUNTIF(OFFSET(class3_2,MATCH(HF$1,'3 класс'!$A:$A,0)-7+'Итог по классам'!$B26,,,),"ш")</f>
        <v>0</v>
      </c>
      <c r="HG26" s="9">
        <f ca="1">COUNTIF(OFFSET(class3_1,MATCH(HG$1,'3 класс'!$A:$A,0)-7+'Итог по классам'!$B26,,,),"Ф")</f>
        <v>0</v>
      </c>
      <c r="HH26" s="1">
        <f ca="1">COUNTIF(OFFSET(class3_1,MATCH(HH$1,'3 класс'!$A:$A,0)-7+'Итог по классам'!$B26,,,),"р")</f>
        <v>0</v>
      </c>
      <c r="HI26" s="1">
        <f ca="1">COUNTIF(OFFSET(class3_1,MATCH(HI$1,'3 класс'!$A:$A,0)-7+'Итог по классам'!$B26,,,),"ш")</f>
        <v>0</v>
      </c>
      <c r="HJ26" s="1">
        <f ca="1">COUNTIF(OFFSET(class3_2,MATCH(HJ$1,'3 класс'!$A:$A,0)-7+'Итог по классам'!$B26,,,),"Ф")</f>
        <v>0</v>
      </c>
      <c r="HK26" s="1">
        <f ca="1">COUNTIF(OFFSET(class3_2,MATCH(HK$1,'3 класс'!$A:$A,0)-7+'Итог по классам'!$B26,,,),"р")</f>
        <v>0</v>
      </c>
      <c r="HL26" s="1">
        <f ca="1">COUNTIF(OFFSET(class3_2,MATCH(HL$1,'3 класс'!$A:$A,0)-7+'Итог по классам'!$B26,,,),"ш")</f>
        <v>0</v>
      </c>
      <c r="HM26" s="9">
        <f ca="1">COUNTIF(OFFSET(class3_1,MATCH(HM$1,'3 класс'!$A:$A,0)-7+'Итог по классам'!$B26,,,),"Ф")</f>
        <v>0</v>
      </c>
      <c r="HN26" s="1">
        <f ca="1">COUNTIF(OFFSET(class3_1,MATCH(HN$1,'3 класс'!$A:$A,0)-7+'Итог по классам'!$B26,,,),"р")</f>
        <v>0</v>
      </c>
      <c r="HO26" s="1">
        <f ca="1">COUNTIF(OFFSET(class3_1,MATCH(HO$1,'3 класс'!$A:$A,0)-7+'Итог по классам'!$B26,,,),"ш")</f>
        <v>0</v>
      </c>
      <c r="HP26" s="1">
        <f ca="1">COUNTIF(OFFSET(class3_2,MATCH(HP$1,'3 класс'!$A:$A,0)-7+'Итог по классам'!$B26,,,),"Ф")</f>
        <v>0</v>
      </c>
      <c r="HQ26" s="1">
        <f ca="1">COUNTIF(OFFSET(class3_2,MATCH(HQ$1,'3 класс'!$A:$A,0)-7+'Итог по классам'!$B26,,,),"р")</f>
        <v>0</v>
      </c>
      <c r="HR26" s="1">
        <f ca="1">COUNTIF(OFFSET(class3_2,MATCH(HR$1,'3 класс'!$A:$A,0)-7+'Итог по классам'!$B26,,,),"ш")</f>
        <v>0</v>
      </c>
      <c r="HS26" s="9">
        <f ca="1">COUNTIF(OFFSET(class3_1,MATCH(HS$1,'3 класс'!$A:$A,0)-7+'Итог по классам'!$B26,,,),"Ф")</f>
        <v>0</v>
      </c>
      <c r="HT26" s="1">
        <f ca="1">COUNTIF(OFFSET(class3_1,MATCH(HT$1,'3 класс'!$A:$A,0)-7+'Итог по классам'!$B26,,,),"р")</f>
        <v>0</v>
      </c>
      <c r="HU26" s="1">
        <f ca="1">COUNTIF(OFFSET(class3_1,MATCH(HU$1,'3 класс'!$A:$A,0)-7+'Итог по классам'!$B26,,,),"ш")</f>
        <v>0</v>
      </c>
      <c r="HV26" s="1">
        <f ca="1">COUNTIF(OFFSET(class3_2,MATCH(HV$1,'3 класс'!$A:$A,0)-7+'Итог по классам'!$B26,,,),"Ф")</f>
        <v>0</v>
      </c>
      <c r="HW26" s="1">
        <f ca="1">COUNTIF(OFFSET(class3_2,MATCH(HW$1,'3 класс'!$A:$A,0)-7+'Итог по классам'!$B26,,,),"р")</f>
        <v>0</v>
      </c>
      <c r="HX26" s="1">
        <f ca="1">COUNTIF(OFFSET(class3_2,MATCH(HX$1,'3 класс'!$A:$A,0)-7+'Итог по классам'!$B26,,,),"ш")</f>
        <v>0</v>
      </c>
      <c r="HY26" s="9">
        <f ca="1">COUNTIF(OFFSET(class3_1,MATCH(HY$1,'3 класс'!$A:$A,0)-7+'Итог по классам'!$B26,,,),"Ф")</f>
        <v>0</v>
      </c>
      <c r="HZ26" s="1">
        <f ca="1">COUNTIF(OFFSET(class3_1,MATCH(HZ$1,'3 класс'!$A:$A,0)-7+'Итог по классам'!$B26,,,),"р")</f>
        <v>0</v>
      </c>
      <c r="IA26" s="1">
        <f ca="1">COUNTIF(OFFSET(class3_1,MATCH(IA$1,'3 класс'!$A:$A,0)-7+'Итог по классам'!$B26,,,),"ш")</f>
        <v>0</v>
      </c>
      <c r="IB26" s="1">
        <f ca="1">COUNTIF(OFFSET(class3_2,MATCH(IB$1,'3 класс'!$A:$A,0)-7+'Итог по классам'!$B26,,,),"Ф")</f>
        <v>0</v>
      </c>
      <c r="IC26" s="1">
        <f ca="1">COUNTIF(OFFSET(class3_2,MATCH(IC$1,'3 класс'!$A:$A,0)-7+'Итог по классам'!$B26,,,),"р")</f>
        <v>0</v>
      </c>
      <c r="ID26" s="1">
        <f ca="1">COUNTIF(OFFSET(class3_2,MATCH(ID$1,'3 класс'!$A:$A,0)-7+'Итог по классам'!$B26,,,),"ш")</f>
        <v>0</v>
      </c>
      <c r="IE26" s="9">
        <f ca="1">COUNTIF(OFFSET(class3_1,MATCH(IE$1,'3 класс'!$A:$A,0)-7+'Итог по классам'!$B26,,,),"Ф")</f>
        <v>0</v>
      </c>
      <c r="IF26" s="1">
        <f ca="1">COUNTIF(OFFSET(class3_1,MATCH(IF$1,'3 класс'!$A:$A,0)-7+'Итог по классам'!$B26,,,),"р")</f>
        <v>0</v>
      </c>
      <c r="IG26" s="1">
        <f ca="1">COUNTIF(OFFSET(class3_1,MATCH(IG$1,'3 класс'!$A:$A,0)-7+'Итог по классам'!$B26,,,),"ш")</f>
        <v>0</v>
      </c>
      <c r="IH26" s="1">
        <f ca="1">COUNTIF(OFFSET(class3_2,MATCH(IH$1,'3 класс'!$A:$A,0)-7+'Итог по классам'!$B26,,,),"Ф")</f>
        <v>0</v>
      </c>
      <c r="II26" s="1">
        <f ca="1">COUNTIF(OFFSET(class3_2,MATCH(II$1,'3 класс'!$A:$A,0)-7+'Итог по классам'!$B26,,,),"р")</f>
        <v>0</v>
      </c>
      <c r="IJ26" s="1">
        <f ca="1">COUNTIF(OFFSET(class3_2,MATCH(IJ$1,'3 класс'!$A:$A,0)-7+'Итог по классам'!$B26,,,),"ш")</f>
        <v>0</v>
      </c>
      <c r="IK26" s="9">
        <f ca="1">COUNTIF(OFFSET(class3_1,MATCH(IK$1,'3 класс'!$A:$A,0)-7+'Итог по классам'!$B26,,,),"Ф")</f>
        <v>0</v>
      </c>
      <c r="IL26" s="1">
        <f ca="1">COUNTIF(OFFSET(class3_1,MATCH(IL$1,'3 класс'!$A:$A,0)-7+'Итог по классам'!$B26,,,),"р")</f>
        <v>0</v>
      </c>
      <c r="IM26" s="1">
        <f ca="1">COUNTIF(OFFSET(class3_1,MATCH(IM$1,'3 класс'!$A:$A,0)-7+'Итог по классам'!$B26,,,),"ш")</f>
        <v>0</v>
      </c>
      <c r="IN26" s="1">
        <f ca="1">COUNTIF(OFFSET(class3_2,MATCH(IN$1,'3 класс'!$A:$A,0)-7+'Итог по классам'!$B26,,,),"Ф")</f>
        <v>0</v>
      </c>
      <c r="IO26" s="1">
        <f ca="1">COUNTIF(OFFSET(class3_2,MATCH(IO$1,'3 класс'!$A:$A,0)-7+'Итог по классам'!$B26,,,),"р")</f>
        <v>0</v>
      </c>
      <c r="IP26" s="1">
        <f ca="1">COUNTIF(OFFSET(class3_2,MATCH(IP$1,'3 класс'!$A:$A,0)-7+'Итог по классам'!$B26,,,),"ш")</f>
        <v>0</v>
      </c>
      <c r="IQ26" s="9">
        <f ca="1">COUNTIF(OFFSET(class3_1,MATCH(IQ$1,'3 класс'!$A:$A,0)-7+'Итог по классам'!$B26,,,),"Ф")</f>
        <v>0</v>
      </c>
      <c r="IR26" s="1">
        <f ca="1">COUNTIF(OFFSET(class3_1,MATCH(IR$1,'3 класс'!$A:$A,0)-7+'Итог по классам'!$B26,,,),"р")</f>
        <v>0</v>
      </c>
      <c r="IS26" s="1">
        <f ca="1">COUNTIF(OFFSET(class3_1,MATCH(IS$1,'3 класс'!$A:$A,0)-7+'Итог по классам'!$B26,,,),"ш")</f>
        <v>0</v>
      </c>
      <c r="IT26" s="1">
        <f ca="1">COUNTIF(OFFSET(class3_2,MATCH(IT$1,'3 класс'!$A:$A,0)-7+'Итог по классам'!$B26,,,),"Ф")</f>
        <v>0</v>
      </c>
      <c r="IU26" s="1">
        <f ca="1">COUNTIF(OFFSET(class3_2,MATCH(IU$1,'3 класс'!$A:$A,0)-7+'Итог по классам'!$B26,,,),"р")</f>
        <v>0</v>
      </c>
      <c r="IV26" s="1">
        <f ca="1">COUNTIF(OFFSET(class3_2,MATCH(IV$1,'3 класс'!$A:$A,0)-7+'Итог по классам'!$B26,,,),"ш")</f>
        <v>0</v>
      </c>
    </row>
    <row r="27" spans="1:256" x14ac:dyDescent="0.25">
      <c r="A27">
        <f t="shared" si="7"/>
        <v>1</v>
      </c>
      <c r="B27" s="1">
        <v>8</v>
      </c>
      <c r="C27" s="8" t="s">
        <v>76</v>
      </c>
      <c r="D27" s="8" t="s">
        <v>83</v>
      </c>
      <c r="E27" s="1">
        <f ca="1">COUNTIF(OFFSET(class3_1,MATCH(E$1,'3 класс'!$A:$A,0)-7+'Итог по классам'!$B27,,,),"Ф")</f>
        <v>0</v>
      </c>
      <c r="F27" s="1">
        <f ca="1">COUNTIF(OFFSET(class3_1,MATCH(F$1,'3 класс'!$A:$A,0)-7+'Итог по классам'!$B27,,,),"р")</f>
        <v>0</v>
      </c>
      <c r="G27" s="1">
        <f ca="1">COUNTIF(OFFSET(class3_1,MATCH(G$1,'3 класс'!$A:$A,0)-7+'Итог по классам'!$B27,,,),"ш")</f>
        <v>0</v>
      </c>
      <c r="H27" s="1">
        <f ca="1">COUNTIF(OFFSET(class3_2,MATCH(H$1,'3 класс'!$A:$A,0)-7+'Итог по классам'!$B27,,,),"Ф")</f>
        <v>0</v>
      </c>
      <c r="I27" s="1">
        <f ca="1">COUNTIF(OFFSET(class3_2,MATCH(I$1,'3 класс'!$A:$A,0)-7+'Итог по классам'!$B27,,,),"р")</f>
        <v>0</v>
      </c>
      <c r="J27" s="1">
        <f ca="1">COUNTIF(OFFSET(class3_2,MATCH(J$1,'3 класс'!$A:$A,0)-7+'Итог по классам'!$B27,,,),"ш")</f>
        <v>0</v>
      </c>
      <c r="K27" s="9">
        <f ca="1">COUNTIF(OFFSET(class3_1,MATCH(K$1,'3 класс'!$A:$A,0)-7+'Итог по классам'!$B27,,,),"Ф")</f>
        <v>0</v>
      </c>
      <c r="L27" s="1">
        <f ca="1">COUNTIF(OFFSET(class3_1,MATCH(L$1,'3 класс'!$A:$A,0)-7+'Итог по классам'!$B27,,,),"р")</f>
        <v>0</v>
      </c>
      <c r="M27" s="1">
        <f ca="1">COUNTIF(OFFSET(class3_1,MATCH(M$1,'3 класс'!$A:$A,0)-7+'Итог по классам'!$B27,,,),"ш")</f>
        <v>0</v>
      </c>
      <c r="N27" s="1">
        <f ca="1">COUNTIF(OFFSET(class3_2,MATCH(N$1,'3 класс'!$A:$A,0)-7+'Итог по классам'!$B27,,,),"Ф")</f>
        <v>0</v>
      </c>
      <c r="O27" s="1">
        <f ca="1">COUNTIF(OFFSET(class3_2,MATCH(O$1,'3 класс'!$A:$A,0)-7+'Итог по классам'!$B27,,,),"р")</f>
        <v>0</v>
      </c>
      <c r="P27" s="1">
        <f ca="1">COUNTIF(OFFSET(class3_2,MATCH(P$1,'3 класс'!$A:$A,0)-7+'Итог по классам'!$B27,,,),"ш")</f>
        <v>0</v>
      </c>
      <c r="Q27" s="9">
        <f ca="1">COUNTIF(OFFSET(class3_1,MATCH(Q$1,'3 класс'!$A:$A,0)-7+'Итог по классам'!$B27,,,),"Ф")</f>
        <v>0</v>
      </c>
      <c r="R27" s="1">
        <f ca="1">COUNTIF(OFFSET(class3_1,MATCH(R$1,'3 класс'!$A:$A,0)-7+'Итог по классам'!$B27,,,),"р")</f>
        <v>0</v>
      </c>
      <c r="S27" s="1">
        <f ca="1">COUNTIF(OFFSET(class3_1,MATCH(S$1,'3 класс'!$A:$A,0)-7+'Итог по классам'!$B27,,,),"ш")</f>
        <v>0</v>
      </c>
      <c r="T27" s="1">
        <f ca="1">COUNTIF(OFFSET(class3_2,MATCH(T$1,'3 класс'!$A:$A,0)-7+'Итог по классам'!$B27,,,),"Ф")</f>
        <v>0</v>
      </c>
      <c r="U27" s="1">
        <f ca="1">COUNTIF(OFFSET(class3_2,MATCH(U$1,'3 класс'!$A:$A,0)-7+'Итог по классам'!$B27,,,),"р")</f>
        <v>0</v>
      </c>
      <c r="V27" s="1">
        <f ca="1">COUNTIF(OFFSET(class3_2,MATCH(V$1,'3 класс'!$A:$A,0)-7+'Итог по классам'!$B27,,,),"ш")</f>
        <v>0</v>
      </c>
      <c r="W27" s="9">
        <f ca="1">COUNTIF(OFFSET(class3_1,MATCH(W$1,'3 класс'!$A:$A,0)-7+'Итог по классам'!$B27,,,),"Ф")</f>
        <v>0</v>
      </c>
      <c r="X27" s="1">
        <f ca="1">COUNTIF(OFFSET(class3_1,MATCH(X$1,'3 класс'!$A:$A,0)-7+'Итог по классам'!$B27,,,),"р")</f>
        <v>0</v>
      </c>
      <c r="Y27" s="1">
        <f ca="1">COUNTIF(OFFSET(class3_1,MATCH(Y$1,'3 класс'!$A:$A,0)-7+'Итог по классам'!$B27,,,),"ш")</f>
        <v>0</v>
      </c>
      <c r="Z27" s="1">
        <f ca="1">COUNTIF(OFFSET(class3_2,MATCH(Z$1,'3 класс'!$A:$A,0)-7+'Итог по классам'!$B27,,,),"Ф")</f>
        <v>0</v>
      </c>
      <c r="AA27" s="1">
        <f ca="1">COUNTIF(OFFSET(class3_2,MATCH(AA$1,'3 класс'!$A:$A,0)-7+'Итог по классам'!$B27,,,),"р")</f>
        <v>0</v>
      </c>
      <c r="AB27" s="1">
        <f ca="1">COUNTIF(OFFSET(class3_2,MATCH(AB$1,'3 класс'!$A:$A,0)-7+'Итог по классам'!$B27,,,),"ш")</f>
        <v>0</v>
      </c>
      <c r="AC27" s="9">
        <f ca="1">COUNTIF(OFFSET(class3_1,MATCH(AC$1,'3 класс'!$A:$A,0)-7+'Итог по классам'!$B27,,,),"Ф")</f>
        <v>0</v>
      </c>
      <c r="AD27" s="1">
        <f ca="1">COUNTIF(OFFSET(class3_1,MATCH(AD$1,'3 класс'!$A:$A,0)-7+'Итог по классам'!$B27,,,),"р")</f>
        <v>0</v>
      </c>
      <c r="AE27" s="1">
        <f ca="1">COUNTIF(OFFSET(class3_1,MATCH(AE$1,'3 класс'!$A:$A,0)-7+'Итог по классам'!$B27,,,),"ш")</f>
        <v>0</v>
      </c>
      <c r="AF27" s="1">
        <f ca="1">COUNTIF(OFFSET(class3_2,MATCH(AF$1,'3 класс'!$A:$A,0)-7+'Итог по классам'!$B27,,,),"Ф")</f>
        <v>0</v>
      </c>
      <c r="AG27" s="1">
        <f ca="1">COUNTIF(OFFSET(class3_2,MATCH(AG$1,'3 класс'!$A:$A,0)-7+'Итог по классам'!$B27,,,),"р")</f>
        <v>0</v>
      </c>
      <c r="AH27" s="1">
        <f ca="1">COUNTIF(OFFSET(class3_2,MATCH(AH$1,'3 класс'!$A:$A,0)-7+'Итог по классам'!$B27,,,),"ш")</f>
        <v>0</v>
      </c>
      <c r="AI27" s="9">
        <f ca="1">COUNTIF(OFFSET(class3_1,MATCH(AI$1,'3 класс'!$A:$A,0)-7+'Итог по классам'!$B27,,,),"Ф")</f>
        <v>0</v>
      </c>
      <c r="AJ27" s="1">
        <f ca="1">COUNTIF(OFFSET(class3_1,MATCH(AJ$1,'3 класс'!$A:$A,0)-7+'Итог по классам'!$B27,,,),"р")</f>
        <v>0</v>
      </c>
      <c r="AK27" s="1">
        <f ca="1">COUNTIF(OFFSET(class3_1,MATCH(AK$1,'3 класс'!$A:$A,0)-7+'Итог по классам'!$B27,,,),"ш")</f>
        <v>0</v>
      </c>
      <c r="AL27" s="1">
        <f ca="1">COUNTIF(OFFSET(class3_2,MATCH(AL$1,'3 класс'!$A:$A,0)-7+'Итог по классам'!$B27,,,),"Ф")</f>
        <v>0</v>
      </c>
      <c r="AM27" s="1">
        <f ca="1">COUNTIF(OFFSET(class3_2,MATCH(AM$1,'3 класс'!$A:$A,0)-7+'Итог по классам'!$B27,,,),"р")</f>
        <v>0</v>
      </c>
      <c r="AN27" s="1">
        <f ca="1">COUNTIF(OFFSET(class3_2,MATCH(AN$1,'3 класс'!$A:$A,0)-7+'Итог по классам'!$B27,,,),"ш")</f>
        <v>0</v>
      </c>
      <c r="AO27" s="9">
        <f ca="1">COUNTIF(OFFSET(class3_1,MATCH(AO$1,'3 класс'!$A:$A,0)-7+'Итог по классам'!$B27,,,),"Ф")</f>
        <v>0</v>
      </c>
      <c r="AP27" s="1">
        <f ca="1">COUNTIF(OFFSET(class3_1,MATCH(AP$1,'3 класс'!$A:$A,0)-7+'Итог по классам'!$B27,,,),"р")</f>
        <v>0</v>
      </c>
      <c r="AQ27" s="1">
        <f ca="1">COUNTIF(OFFSET(class3_1,MATCH(AQ$1,'3 класс'!$A:$A,0)-7+'Итог по классам'!$B27,,,),"ш")</f>
        <v>0</v>
      </c>
      <c r="AR27" s="1">
        <f ca="1">COUNTIF(OFFSET(class3_2,MATCH(AR$1,'3 класс'!$A:$A,0)-7+'Итог по классам'!$B27,,,),"Ф")</f>
        <v>0</v>
      </c>
      <c r="AS27" s="1">
        <f ca="1">COUNTIF(OFFSET(class3_2,MATCH(AS$1,'3 класс'!$A:$A,0)-7+'Итог по классам'!$B27,,,),"р")</f>
        <v>0</v>
      </c>
      <c r="AT27" s="1">
        <f ca="1">COUNTIF(OFFSET(class3_2,MATCH(AT$1,'3 класс'!$A:$A,0)-7+'Итог по классам'!$B27,,,),"ш")</f>
        <v>0</v>
      </c>
      <c r="AU27" s="9">
        <f ca="1">COUNTIF(OFFSET(class3_1,MATCH(AU$1,'3 класс'!$A:$A,0)-7+'Итог по классам'!$B27,,,),"Ф")</f>
        <v>0</v>
      </c>
      <c r="AV27" s="1">
        <f ca="1">COUNTIF(OFFSET(class3_1,MATCH(AV$1,'3 класс'!$A:$A,0)-7+'Итог по классам'!$B27,,,),"р")</f>
        <v>0</v>
      </c>
      <c r="AW27" s="1">
        <f ca="1">COUNTIF(OFFSET(class3_1,MATCH(AW$1,'3 класс'!$A:$A,0)-7+'Итог по классам'!$B27,,,),"ш")</f>
        <v>0</v>
      </c>
      <c r="AX27" s="1">
        <f ca="1">COUNTIF(OFFSET(class3_2,MATCH(AX$1,'3 класс'!$A:$A,0)-7+'Итог по классам'!$B27,,,),"Ф")</f>
        <v>0</v>
      </c>
      <c r="AY27" s="1">
        <f ca="1">COUNTIF(OFFSET(class3_2,MATCH(AY$1,'3 класс'!$A:$A,0)-7+'Итог по классам'!$B27,,,),"р")</f>
        <v>0</v>
      </c>
      <c r="AZ27" s="1">
        <f ca="1">COUNTIF(OFFSET(class3_2,MATCH(AZ$1,'3 класс'!$A:$A,0)-7+'Итог по классам'!$B27,,,),"ш")</f>
        <v>0</v>
      </c>
      <c r="BA27" s="9">
        <f ca="1">COUNTIF(OFFSET(class3_1,MATCH(BA$1,'3 класс'!$A:$A,0)-7+'Итог по классам'!$B27,,,),"Ф")</f>
        <v>0</v>
      </c>
      <c r="BB27" s="1">
        <f ca="1">COUNTIF(OFFSET(class3_1,MATCH(BB$1,'3 класс'!$A:$A,0)-7+'Итог по классам'!$B27,,,),"р")</f>
        <v>0</v>
      </c>
      <c r="BC27" s="1">
        <f ca="1">COUNTIF(OFFSET(class3_1,MATCH(BC$1,'3 класс'!$A:$A,0)-7+'Итог по классам'!$B27,,,),"ш")</f>
        <v>0</v>
      </c>
      <c r="BD27" s="1">
        <f ca="1">COUNTIF(OFFSET(class3_2,MATCH(BD$1,'3 класс'!$A:$A,0)-7+'Итог по классам'!$B27,,,),"Ф")</f>
        <v>0</v>
      </c>
      <c r="BE27" s="1">
        <f ca="1">COUNTIF(OFFSET(class3_2,MATCH(BE$1,'3 класс'!$A:$A,0)-7+'Итог по классам'!$B27,,,),"р")</f>
        <v>0</v>
      </c>
      <c r="BF27" s="1">
        <f ca="1">COUNTIF(OFFSET(class3_2,MATCH(BF$1,'3 класс'!$A:$A,0)-7+'Итог по классам'!$B27,,,),"ш")</f>
        <v>0</v>
      </c>
      <c r="BG27" s="9">
        <f ca="1">COUNTIF(OFFSET(class3_1,MATCH(BG$1,'3 класс'!$A:$A,0)-7+'Итог по классам'!$B27,,,),"Ф")</f>
        <v>0</v>
      </c>
      <c r="BH27" s="1">
        <f ca="1">COUNTIF(OFFSET(class3_1,MATCH(BH$1,'3 класс'!$A:$A,0)-7+'Итог по классам'!$B27,,,),"р")</f>
        <v>0</v>
      </c>
      <c r="BI27" s="1">
        <f ca="1">COUNTIF(OFFSET(class3_1,MATCH(BI$1,'3 класс'!$A:$A,0)-7+'Итог по классам'!$B27,,,),"ш")</f>
        <v>0</v>
      </c>
      <c r="BJ27" s="1">
        <f ca="1">COUNTIF(OFFSET(class3_2,MATCH(BJ$1,'3 класс'!$A:$A,0)-7+'Итог по классам'!$B27,,,),"Ф")</f>
        <v>0</v>
      </c>
      <c r="BK27" s="1">
        <f ca="1">COUNTIF(OFFSET(class3_2,MATCH(BK$1,'3 класс'!$A:$A,0)-7+'Итог по классам'!$B27,,,),"р")</f>
        <v>0</v>
      </c>
      <c r="BL27" s="1">
        <f ca="1">COUNTIF(OFFSET(class3_2,MATCH(BL$1,'3 класс'!$A:$A,0)-7+'Итог по классам'!$B27,,,),"ш")</f>
        <v>0</v>
      </c>
      <c r="BM27" s="9">
        <f ca="1">COUNTIF(OFFSET(class3_1,MATCH(BM$1,'3 класс'!$A:$A,0)-7+'Итог по классам'!$B27,,,),"Ф")</f>
        <v>0</v>
      </c>
      <c r="BN27" s="1">
        <f ca="1">COUNTIF(OFFSET(class3_1,MATCH(BN$1,'3 класс'!$A:$A,0)-7+'Итог по классам'!$B27,,,),"р")</f>
        <v>0</v>
      </c>
      <c r="BO27" s="1">
        <f ca="1">COUNTIF(OFFSET(class3_1,MATCH(BO$1,'3 класс'!$A:$A,0)-7+'Итог по классам'!$B27,,,),"ш")</f>
        <v>0</v>
      </c>
      <c r="BP27" s="1">
        <f ca="1">COUNTIF(OFFSET(class3_2,MATCH(BP$1,'3 класс'!$A:$A,0)-7+'Итог по классам'!$B27,,,),"Ф")</f>
        <v>0</v>
      </c>
      <c r="BQ27" s="1">
        <f ca="1">COUNTIF(OFFSET(class3_2,MATCH(BQ$1,'3 класс'!$A:$A,0)-7+'Итог по классам'!$B27,,,),"р")</f>
        <v>0</v>
      </c>
      <c r="BR27" s="1">
        <f ca="1">COUNTIF(OFFSET(class3_2,MATCH(BR$1,'3 класс'!$A:$A,0)-7+'Итог по классам'!$B27,,,),"ш")</f>
        <v>0</v>
      </c>
      <c r="BS27" s="9">
        <f ca="1">COUNTIF(OFFSET(class3_1,MATCH(BS$1,'3 класс'!$A:$A,0)-7+'Итог по классам'!$B27,,,),"Ф")</f>
        <v>0</v>
      </c>
      <c r="BT27" s="1">
        <f ca="1">COUNTIF(OFFSET(class3_1,MATCH(BT$1,'3 класс'!$A:$A,0)-7+'Итог по классам'!$B27,,,),"р")</f>
        <v>0</v>
      </c>
      <c r="BU27" s="1">
        <f ca="1">COUNTIF(OFFSET(class3_1,MATCH(BU$1,'3 класс'!$A:$A,0)-7+'Итог по классам'!$B27,,,),"ш")</f>
        <v>0</v>
      </c>
      <c r="BV27" s="1">
        <f ca="1">COUNTIF(OFFSET(class3_2,MATCH(BV$1,'3 класс'!$A:$A,0)-7+'Итог по классам'!$B27,,,),"Ф")</f>
        <v>0</v>
      </c>
      <c r="BW27" s="1">
        <f ca="1">COUNTIF(OFFSET(class3_2,MATCH(BW$1,'3 класс'!$A:$A,0)-7+'Итог по классам'!$B27,,,),"р")</f>
        <v>0</v>
      </c>
      <c r="BX27" s="1">
        <f ca="1">COUNTIF(OFFSET(class3_2,MATCH(BX$1,'3 класс'!$A:$A,0)-7+'Итог по классам'!$B27,,,),"ш")</f>
        <v>0</v>
      </c>
      <c r="BY27" s="9">
        <f ca="1">COUNTIF(OFFSET(class3_1,MATCH(BY$1,'3 класс'!$A:$A,0)-7+'Итог по классам'!$B27,,,),"Ф")</f>
        <v>0</v>
      </c>
      <c r="BZ27" s="1">
        <f ca="1">COUNTIF(OFFSET(class3_1,MATCH(BZ$1,'3 класс'!$A:$A,0)-7+'Итог по классам'!$B27,,,),"р")</f>
        <v>0</v>
      </c>
      <c r="CA27" s="1">
        <f ca="1">COUNTIF(OFFSET(class3_1,MATCH(CA$1,'3 класс'!$A:$A,0)-7+'Итог по классам'!$B27,,,),"ш")</f>
        <v>0</v>
      </c>
      <c r="CB27" s="1">
        <f ca="1">COUNTIF(OFFSET(class3_2,MATCH(CB$1,'3 класс'!$A:$A,0)-7+'Итог по классам'!$B27,,,),"Ф")</f>
        <v>0</v>
      </c>
      <c r="CC27" s="1">
        <f ca="1">COUNTIF(OFFSET(class3_2,MATCH(CC$1,'3 класс'!$A:$A,0)-7+'Итог по классам'!$B27,,,),"р")</f>
        <v>0</v>
      </c>
      <c r="CD27" s="1">
        <f ca="1">COUNTIF(OFFSET(class3_2,MATCH(CD$1,'3 класс'!$A:$A,0)-7+'Итог по классам'!$B27,,,),"ш")</f>
        <v>0</v>
      </c>
      <c r="CE27" s="9">
        <f ca="1">COUNTIF(OFFSET(class3_1,MATCH(CE$1,'3 класс'!$A:$A,0)-7+'Итог по классам'!$B27,,,),"Ф")</f>
        <v>0</v>
      </c>
      <c r="CF27" s="1">
        <f ca="1">COUNTIF(OFFSET(class3_1,MATCH(CF$1,'3 класс'!$A:$A,0)-7+'Итог по классам'!$B27,,,),"р")</f>
        <v>0</v>
      </c>
      <c r="CG27" s="1">
        <f ca="1">COUNTIF(OFFSET(class3_1,MATCH(CG$1,'3 класс'!$A:$A,0)-7+'Итог по классам'!$B27,,,),"ш")</f>
        <v>0</v>
      </c>
      <c r="CH27" s="1">
        <f ca="1">COUNTIF(OFFSET(class3_2,MATCH(CH$1,'3 класс'!$A:$A,0)-7+'Итог по классам'!$B27,,,),"Ф")</f>
        <v>0</v>
      </c>
      <c r="CI27" s="1">
        <f ca="1">COUNTIF(OFFSET(class3_2,MATCH(CI$1,'3 класс'!$A:$A,0)-7+'Итог по классам'!$B27,,,),"р")</f>
        <v>0</v>
      </c>
      <c r="CJ27" s="1">
        <f ca="1">COUNTIF(OFFSET(class3_2,MATCH(CJ$1,'3 класс'!$A:$A,0)-7+'Итог по классам'!$B27,,,),"ш")</f>
        <v>0</v>
      </c>
      <c r="CK27" s="9">
        <f ca="1">COUNTIF(OFFSET(class3_1,MATCH(CK$1,'3 класс'!$A:$A,0)-7+'Итог по классам'!$B27,,,),"Ф")</f>
        <v>0</v>
      </c>
      <c r="CL27" s="1">
        <f ca="1">COUNTIF(OFFSET(class3_1,MATCH(CL$1,'3 класс'!$A:$A,0)-7+'Итог по классам'!$B27,,,),"р")</f>
        <v>0</v>
      </c>
      <c r="CM27" s="1">
        <f ca="1">COUNTIF(OFFSET(class3_1,MATCH(CM$1,'3 класс'!$A:$A,0)-7+'Итог по классам'!$B27,,,),"ш")</f>
        <v>0</v>
      </c>
      <c r="CN27" s="1">
        <f ca="1">COUNTIF(OFFSET(class3_2,MATCH(CN$1,'3 класс'!$A:$A,0)-7+'Итог по классам'!$B27,,,),"Ф")</f>
        <v>0</v>
      </c>
      <c r="CO27" s="1">
        <f ca="1">COUNTIF(OFFSET(class3_2,MATCH(CO$1,'3 класс'!$A:$A,0)-7+'Итог по классам'!$B27,,,),"р")</f>
        <v>0</v>
      </c>
      <c r="CP27" s="1">
        <f ca="1">COUNTIF(OFFSET(class3_2,MATCH(CP$1,'3 класс'!$A:$A,0)-7+'Итог по классам'!$B27,,,),"ш")</f>
        <v>0</v>
      </c>
      <c r="CQ27" s="9">
        <f ca="1">COUNTIF(OFFSET(class3_1,MATCH(CQ$1,'3 класс'!$A:$A,0)-7+'Итог по классам'!$B27,,,),"Ф")</f>
        <v>0</v>
      </c>
      <c r="CR27" s="1">
        <f ca="1">COUNTIF(OFFSET(class3_1,MATCH(CR$1,'3 класс'!$A:$A,0)-7+'Итог по классам'!$B27,,,),"р")</f>
        <v>0</v>
      </c>
      <c r="CS27" s="1">
        <f ca="1">COUNTIF(OFFSET(class3_1,MATCH(CS$1,'3 класс'!$A:$A,0)-7+'Итог по классам'!$B27,,,),"ш")</f>
        <v>0</v>
      </c>
      <c r="CT27" s="1">
        <f ca="1">COUNTIF(OFFSET(class3_2,MATCH(CT$1,'3 класс'!$A:$A,0)-7+'Итог по классам'!$B27,,,),"Ф")</f>
        <v>0</v>
      </c>
      <c r="CU27" s="1">
        <f ca="1">COUNTIF(OFFSET(class3_2,MATCH(CU$1,'3 класс'!$A:$A,0)-7+'Итог по классам'!$B27,,,),"р")</f>
        <v>0</v>
      </c>
      <c r="CV27" s="1">
        <f ca="1">COUNTIF(OFFSET(class3_2,MATCH(CV$1,'3 класс'!$A:$A,0)-7+'Итог по классам'!$B27,,,),"ш")</f>
        <v>0</v>
      </c>
      <c r="CW27" s="9">
        <f ca="1">COUNTIF(OFFSET(class3_1,MATCH(CW$1,'3 класс'!$A:$A,0)-7+'Итог по классам'!$B27,,,),"Ф")</f>
        <v>0</v>
      </c>
      <c r="CX27" s="1">
        <f ca="1">COUNTIF(OFFSET(class3_1,MATCH(CX$1,'3 класс'!$A:$A,0)-7+'Итог по классам'!$B27,,,),"р")</f>
        <v>0</v>
      </c>
      <c r="CY27" s="1">
        <f ca="1">COUNTIF(OFFSET(class3_1,MATCH(CY$1,'3 класс'!$A:$A,0)-7+'Итог по классам'!$B27,,,),"ш")</f>
        <v>0</v>
      </c>
      <c r="CZ27" s="1">
        <f ca="1">COUNTIF(OFFSET(class3_2,MATCH(CZ$1,'3 класс'!$A:$A,0)-7+'Итог по классам'!$B27,,,),"Ф")</f>
        <v>0</v>
      </c>
      <c r="DA27" s="1">
        <f ca="1">COUNTIF(OFFSET(class3_2,MATCH(DA$1,'3 класс'!$A:$A,0)-7+'Итог по классам'!$B27,,,),"р")</f>
        <v>0</v>
      </c>
      <c r="DB27" s="1">
        <f ca="1">COUNTIF(OFFSET(class3_2,MATCH(DB$1,'3 класс'!$A:$A,0)-7+'Итог по классам'!$B27,,,),"ш")</f>
        <v>0</v>
      </c>
      <c r="DC27" s="9">
        <f ca="1">COUNTIF(OFFSET(class3_1,MATCH(DC$1,'3 класс'!$A:$A,0)-7+'Итог по классам'!$B27,,,),"Ф")</f>
        <v>0</v>
      </c>
      <c r="DD27" s="1">
        <f ca="1">COUNTIF(OFFSET(class3_1,MATCH(DD$1,'3 класс'!$A:$A,0)-7+'Итог по классам'!$B27,,,),"р")</f>
        <v>0</v>
      </c>
      <c r="DE27" s="1">
        <f ca="1">COUNTIF(OFFSET(class3_1,MATCH(DE$1,'3 класс'!$A:$A,0)-7+'Итог по классам'!$B27,,,),"ш")</f>
        <v>0</v>
      </c>
      <c r="DF27" s="1">
        <f ca="1">COUNTIF(OFFSET(class3_2,MATCH(DF$1,'3 класс'!$A:$A,0)-7+'Итог по классам'!$B27,,,),"Ф")</f>
        <v>0</v>
      </c>
      <c r="DG27" s="1">
        <f ca="1">COUNTIF(OFFSET(class3_2,MATCH(DG$1,'3 класс'!$A:$A,0)-7+'Итог по классам'!$B27,,,),"р")</f>
        <v>0</v>
      </c>
      <c r="DH27" s="1">
        <f ca="1">COUNTIF(OFFSET(class3_2,MATCH(DH$1,'3 класс'!$A:$A,0)-7+'Итог по классам'!$B27,,,),"ш")</f>
        <v>0</v>
      </c>
      <c r="DI27" s="9">
        <f ca="1">COUNTIF(OFFSET(class3_1,MATCH(DI$1,'3 класс'!$A:$A,0)-7+'Итог по классам'!$B27,,,),"Ф")</f>
        <v>0</v>
      </c>
      <c r="DJ27" s="1">
        <f ca="1">COUNTIF(OFFSET(class3_1,MATCH(DJ$1,'3 класс'!$A:$A,0)-7+'Итог по классам'!$B27,,,),"р")</f>
        <v>0</v>
      </c>
      <c r="DK27" s="1">
        <f ca="1">COUNTIF(OFFSET(class3_1,MATCH(DK$1,'3 класс'!$A:$A,0)-7+'Итог по классам'!$B27,,,),"ш")</f>
        <v>0</v>
      </c>
      <c r="DL27" s="1">
        <f ca="1">COUNTIF(OFFSET(class3_2,MATCH(DL$1,'3 класс'!$A:$A,0)-7+'Итог по классам'!$B27,,,),"Ф")</f>
        <v>0</v>
      </c>
      <c r="DM27" s="1">
        <f ca="1">COUNTIF(OFFSET(class3_2,MATCH(DM$1,'3 класс'!$A:$A,0)-7+'Итог по классам'!$B27,,,),"р")</f>
        <v>0</v>
      </c>
      <c r="DN27" s="1">
        <f ca="1">COUNTIF(OFFSET(class3_2,MATCH(DN$1,'3 класс'!$A:$A,0)-7+'Итог по классам'!$B27,,,),"ш")</f>
        <v>0</v>
      </c>
      <c r="DO27" s="9">
        <f ca="1">COUNTIF(OFFSET(class3_1,MATCH(DO$1,'3 класс'!$A:$A,0)-7+'Итог по классам'!$B27,,,),"Ф")</f>
        <v>0</v>
      </c>
      <c r="DP27" s="1">
        <f ca="1">COUNTIF(OFFSET(class3_1,MATCH(DP$1,'3 класс'!$A:$A,0)-7+'Итог по классам'!$B27,,,),"р")</f>
        <v>0</v>
      </c>
      <c r="DQ27" s="1">
        <f ca="1">COUNTIF(OFFSET(class3_1,MATCH(DQ$1,'3 класс'!$A:$A,0)-7+'Итог по классам'!$B27,,,),"ш")</f>
        <v>0</v>
      </c>
      <c r="DR27" s="1">
        <f ca="1">COUNTIF(OFFSET(class3_2,MATCH(DR$1,'3 класс'!$A:$A,0)-7+'Итог по классам'!$B27,,,),"Ф")</f>
        <v>0</v>
      </c>
      <c r="DS27" s="1">
        <f ca="1">COUNTIF(OFFSET(class3_2,MATCH(DS$1,'3 класс'!$A:$A,0)-7+'Итог по классам'!$B27,,,),"р")</f>
        <v>0</v>
      </c>
      <c r="DT27" s="1">
        <f ca="1">COUNTIF(OFFSET(class3_2,MATCH(DT$1,'3 класс'!$A:$A,0)-7+'Итог по классам'!$B27,,,),"ш")</f>
        <v>0</v>
      </c>
      <c r="DU27" s="9">
        <f ca="1">COUNTIF(OFFSET(class3_1,MATCH(DU$1,'3 класс'!$A:$A,0)-7+'Итог по классам'!$B27,,,),"Ф")</f>
        <v>0</v>
      </c>
      <c r="DV27" s="1">
        <f ca="1">COUNTIF(OFFSET(class3_1,MATCH(DV$1,'3 класс'!$A:$A,0)-7+'Итог по классам'!$B27,,,),"р")</f>
        <v>0</v>
      </c>
      <c r="DW27" s="1">
        <f ca="1">COUNTIF(OFFSET(class3_1,MATCH(DW$1,'3 класс'!$A:$A,0)-7+'Итог по классам'!$B27,,,),"ш")</f>
        <v>0</v>
      </c>
      <c r="DX27" s="1">
        <f ca="1">COUNTIF(OFFSET(class3_2,MATCH(DX$1,'3 класс'!$A:$A,0)-7+'Итог по классам'!$B27,,,),"Ф")</f>
        <v>0</v>
      </c>
      <c r="DY27" s="1">
        <f ca="1">COUNTIF(OFFSET(class3_2,MATCH(DY$1,'3 класс'!$A:$A,0)-7+'Итог по классам'!$B27,,,),"р")</f>
        <v>0</v>
      </c>
      <c r="DZ27" s="1">
        <f ca="1">COUNTIF(OFFSET(class3_2,MATCH(DZ$1,'3 класс'!$A:$A,0)-7+'Итог по классам'!$B27,,,),"ш")</f>
        <v>0</v>
      </c>
      <c r="EA27" s="9">
        <f ca="1">COUNTIF(OFFSET(class3_1,MATCH(EA$1,'3 класс'!$A:$A,0)-7+'Итог по классам'!$B27,,,),"Ф")</f>
        <v>0</v>
      </c>
      <c r="EB27" s="1">
        <f ca="1">COUNTIF(OFFSET(class3_1,MATCH(EB$1,'3 класс'!$A:$A,0)-7+'Итог по классам'!$B27,,,),"р")</f>
        <v>0</v>
      </c>
      <c r="EC27" s="1">
        <f ca="1">COUNTIF(OFFSET(class3_1,MATCH(EC$1,'3 класс'!$A:$A,0)-7+'Итог по классам'!$B27,,,),"ш")</f>
        <v>0</v>
      </c>
      <c r="ED27" s="1">
        <f ca="1">COUNTIF(OFFSET(class3_2,MATCH(ED$1,'3 класс'!$A:$A,0)-7+'Итог по классам'!$B27,,,),"Ф")</f>
        <v>0</v>
      </c>
      <c r="EE27" s="1">
        <f ca="1">COUNTIF(OFFSET(class3_2,MATCH(EE$1,'3 класс'!$A:$A,0)-7+'Итог по классам'!$B27,,,),"р")</f>
        <v>0</v>
      </c>
      <c r="EF27" s="1">
        <f ca="1">COUNTIF(OFFSET(class3_2,MATCH(EF$1,'3 класс'!$A:$A,0)-7+'Итог по классам'!$B27,,,),"ш")</f>
        <v>0</v>
      </c>
      <c r="EG27" s="9">
        <f ca="1">COUNTIF(OFFSET(class3_1,MATCH(EG$1,'3 класс'!$A:$A,0)-7+'Итог по классам'!$B27,,,),"Ф")</f>
        <v>0</v>
      </c>
      <c r="EH27" s="1">
        <f ca="1">COUNTIF(OFFSET(class3_1,MATCH(EH$1,'3 класс'!$A:$A,0)-7+'Итог по классам'!$B27,,,),"р")</f>
        <v>0</v>
      </c>
      <c r="EI27" s="1">
        <f ca="1">COUNTIF(OFFSET(class3_1,MATCH(EI$1,'3 класс'!$A:$A,0)-7+'Итог по классам'!$B27,,,),"ш")</f>
        <v>0</v>
      </c>
      <c r="EJ27" s="1">
        <f ca="1">COUNTIF(OFFSET(class3_2,MATCH(EJ$1,'3 класс'!$A:$A,0)-7+'Итог по классам'!$B27,,,),"Ф")</f>
        <v>0</v>
      </c>
      <c r="EK27" s="1">
        <f ca="1">COUNTIF(OFFSET(class3_2,MATCH(EK$1,'3 класс'!$A:$A,0)-7+'Итог по классам'!$B27,,,),"р")</f>
        <v>0</v>
      </c>
      <c r="EL27" s="1">
        <f ca="1">COUNTIF(OFFSET(class3_2,MATCH(EL$1,'3 класс'!$A:$A,0)-7+'Итог по классам'!$B27,,,),"ш")</f>
        <v>0</v>
      </c>
      <c r="EM27" s="9">
        <f ca="1">COUNTIF(OFFSET(class3_1,MATCH(EM$1,'3 класс'!$A:$A,0)-7+'Итог по классам'!$B27,,,),"Ф")</f>
        <v>0</v>
      </c>
      <c r="EN27" s="1">
        <f ca="1">COUNTIF(OFFSET(class3_1,MATCH(EN$1,'3 класс'!$A:$A,0)-7+'Итог по классам'!$B27,,,),"р")</f>
        <v>0</v>
      </c>
      <c r="EO27" s="1">
        <f ca="1">COUNTIF(OFFSET(class3_1,MATCH(EO$1,'3 класс'!$A:$A,0)-7+'Итог по классам'!$B27,,,),"ш")</f>
        <v>0</v>
      </c>
      <c r="EP27" s="1">
        <f ca="1">COUNTIF(OFFSET(class3_2,MATCH(EP$1,'3 класс'!$A:$A,0)-7+'Итог по классам'!$B27,,,),"Ф")</f>
        <v>0</v>
      </c>
      <c r="EQ27" s="1">
        <f ca="1">COUNTIF(OFFSET(class3_2,MATCH(EQ$1,'3 класс'!$A:$A,0)-7+'Итог по классам'!$B27,,,),"р")</f>
        <v>0</v>
      </c>
      <c r="ER27" s="1">
        <f ca="1">COUNTIF(OFFSET(class3_2,MATCH(ER$1,'3 класс'!$A:$A,0)-7+'Итог по классам'!$B27,,,),"ш")</f>
        <v>0</v>
      </c>
      <c r="ES27" s="9">
        <f ca="1">COUNTIF(OFFSET(class3_1,MATCH(ES$1,'3 класс'!$A:$A,0)-7+'Итог по классам'!$B27,,,),"Ф")</f>
        <v>0</v>
      </c>
      <c r="ET27" s="1">
        <f ca="1">COUNTIF(OFFSET(class3_1,MATCH(ET$1,'3 класс'!$A:$A,0)-7+'Итог по классам'!$B27,,,),"р")</f>
        <v>0</v>
      </c>
      <c r="EU27" s="1">
        <f ca="1">COUNTIF(OFFSET(class3_1,MATCH(EU$1,'3 класс'!$A:$A,0)-7+'Итог по классам'!$B27,,,),"ш")</f>
        <v>0</v>
      </c>
      <c r="EV27" s="1">
        <f ca="1">COUNTIF(OFFSET(class3_2,MATCH(EV$1,'3 класс'!$A:$A,0)-7+'Итог по классам'!$B27,,,),"Ф")</f>
        <v>0</v>
      </c>
      <c r="EW27" s="1">
        <f ca="1">COUNTIF(OFFSET(class3_2,MATCH(EW$1,'3 класс'!$A:$A,0)-7+'Итог по классам'!$B27,,,),"р")</f>
        <v>0</v>
      </c>
      <c r="EX27" s="1">
        <f ca="1">COUNTIF(OFFSET(class3_2,MATCH(EX$1,'3 класс'!$A:$A,0)-7+'Итог по классам'!$B27,,,),"ш")</f>
        <v>0</v>
      </c>
      <c r="EY27" s="9">
        <f ca="1">COUNTIF(OFFSET(class3_1,MATCH(EY$1,'3 класс'!$A:$A,0)-7+'Итог по классам'!$B27,,,),"Ф")</f>
        <v>0</v>
      </c>
      <c r="EZ27" s="1">
        <f ca="1">COUNTIF(OFFSET(class3_1,MATCH(EZ$1,'3 класс'!$A:$A,0)-7+'Итог по классам'!$B27,,,),"р")</f>
        <v>0</v>
      </c>
      <c r="FA27" s="1">
        <f ca="1">COUNTIF(OFFSET(class3_1,MATCH(FA$1,'3 класс'!$A:$A,0)-7+'Итог по классам'!$B27,,,),"ш")</f>
        <v>0</v>
      </c>
      <c r="FB27" s="1">
        <f ca="1">COUNTIF(OFFSET(class3_2,MATCH(FB$1,'3 класс'!$A:$A,0)-7+'Итог по классам'!$B27,,,),"Ф")</f>
        <v>0</v>
      </c>
      <c r="FC27" s="1">
        <f ca="1">COUNTIF(OFFSET(class3_2,MATCH(FC$1,'3 класс'!$A:$A,0)-7+'Итог по классам'!$B27,,,),"р")</f>
        <v>0</v>
      </c>
      <c r="FD27" s="1">
        <f ca="1">COUNTIF(OFFSET(class3_2,MATCH(FD$1,'3 класс'!$A:$A,0)-7+'Итог по классам'!$B27,,,),"ш")</f>
        <v>0</v>
      </c>
      <c r="FE27" s="9">
        <f ca="1">COUNTIF(OFFSET(class3_1,MATCH(FE$1,'3 класс'!$A:$A,0)-7+'Итог по классам'!$B27,,,),"Ф")</f>
        <v>0</v>
      </c>
      <c r="FF27" s="1">
        <f ca="1">COUNTIF(OFFSET(class3_1,MATCH(FF$1,'3 класс'!$A:$A,0)-7+'Итог по классам'!$B27,,,),"р")</f>
        <v>0</v>
      </c>
      <c r="FG27" s="1">
        <f ca="1">COUNTIF(OFFSET(class3_1,MATCH(FG$1,'3 класс'!$A:$A,0)-7+'Итог по классам'!$B27,,,),"ш")</f>
        <v>0</v>
      </c>
      <c r="FH27" s="1">
        <f ca="1">COUNTIF(OFFSET(class3_2,MATCH(FH$1,'3 класс'!$A:$A,0)-7+'Итог по классам'!$B27,,,),"Ф")</f>
        <v>0</v>
      </c>
      <c r="FI27" s="1">
        <f ca="1">COUNTIF(OFFSET(class3_2,MATCH(FI$1,'3 класс'!$A:$A,0)-7+'Итог по классам'!$B27,,,),"р")</f>
        <v>0</v>
      </c>
      <c r="FJ27" s="1">
        <f ca="1">COUNTIF(OFFSET(class3_2,MATCH(FJ$1,'3 класс'!$A:$A,0)-7+'Итог по классам'!$B27,,,),"ш")</f>
        <v>0</v>
      </c>
      <c r="FK27" s="9">
        <f ca="1">COUNTIF(OFFSET(class3_1,MATCH(FK$1,'3 класс'!$A:$A,0)-7+'Итог по классам'!$B27,,,),"Ф")</f>
        <v>0</v>
      </c>
      <c r="FL27" s="1">
        <f ca="1">COUNTIF(OFFSET(class3_1,MATCH(FL$1,'3 класс'!$A:$A,0)-7+'Итог по классам'!$B27,,,),"р")</f>
        <v>0</v>
      </c>
      <c r="FM27" s="1">
        <f ca="1">COUNTIF(OFFSET(class3_1,MATCH(FM$1,'3 класс'!$A:$A,0)-7+'Итог по классам'!$B27,,,),"ш")</f>
        <v>0</v>
      </c>
      <c r="FN27" s="1">
        <f ca="1">COUNTIF(OFFSET(class3_2,MATCH(FN$1,'3 класс'!$A:$A,0)-7+'Итог по классам'!$B27,,,),"Ф")</f>
        <v>0</v>
      </c>
      <c r="FO27" s="1">
        <f ca="1">COUNTIF(OFFSET(class3_2,MATCH(FO$1,'3 класс'!$A:$A,0)-7+'Итог по классам'!$B27,,,),"р")</f>
        <v>0</v>
      </c>
      <c r="FP27" s="1">
        <f ca="1">COUNTIF(OFFSET(class3_2,MATCH(FP$1,'3 класс'!$A:$A,0)-7+'Итог по классам'!$B27,,,),"ш")</f>
        <v>0</v>
      </c>
      <c r="FQ27" s="9">
        <f ca="1">COUNTIF(OFFSET(class3_1,MATCH(FQ$1,'3 класс'!$A:$A,0)-7+'Итог по классам'!$B27,,,),"Ф")</f>
        <v>0</v>
      </c>
      <c r="FR27" s="1">
        <f ca="1">COUNTIF(OFFSET(class3_1,MATCH(FR$1,'3 класс'!$A:$A,0)-7+'Итог по классам'!$B27,,,),"р")</f>
        <v>0</v>
      </c>
      <c r="FS27" s="1">
        <f ca="1">COUNTIF(OFFSET(class3_1,MATCH(FS$1,'3 класс'!$A:$A,0)-7+'Итог по классам'!$B27,,,),"ш")</f>
        <v>0</v>
      </c>
      <c r="FT27" s="1">
        <f ca="1">COUNTIF(OFFSET(class3_2,MATCH(FT$1,'3 класс'!$A:$A,0)-7+'Итог по классам'!$B27,,,),"Ф")</f>
        <v>0</v>
      </c>
      <c r="FU27" s="1">
        <f ca="1">COUNTIF(OFFSET(class3_2,MATCH(FU$1,'3 класс'!$A:$A,0)-7+'Итог по классам'!$B27,,,),"р")</f>
        <v>0</v>
      </c>
      <c r="FV27" s="1">
        <f ca="1">COUNTIF(OFFSET(class3_2,MATCH(FV$1,'3 класс'!$A:$A,0)-7+'Итог по классам'!$B27,,,),"ш")</f>
        <v>0</v>
      </c>
      <c r="FW27" s="9">
        <f ca="1">COUNTIF(OFFSET(class3_1,MATCH(FW$1,'3 класс'!$A:$A,0)-7+'Итог по классам'!$B27,,,),"Ф")</f>
        <v>0</v>
      </c>
      <c r="FX27" s="1">
        <f ca="1">COUNTIF(OFFSET(class3_1,MATCH(FX$1,'3 класс'!$A:$A,0)-7+'Итог по классам'!$B27,,,),"р")</f>
        <v>0</v>
      </c>
      <c r="FY27" s="1">
        <f ca="1">COUNTIF(OFFSET(class3_1,MATCH(FY$1,'3 класс'!$A:$A,0)-7+'Итог по классам'!$B27,,,),"ш")</f>
        <v>0</v>
      </c>
      <c r="FZ27" s="1">
        <f ca="1">COUNTIF(OFFSET(class3_2,MATCH(FZ$1,'3 класс'!$A:$A,0)-7+'Итог по классам'!$B27,,,),"Ф")</f>
        <v>0</v>
      </c>
      <c r="GA27" s="1">
        <f ca="1">COUNTIF(OFFSET(class3_2,MATCH(GA$1,'3 класс'!$A:$A,0)-7+'Итог по классам'!$B27,,,),"р")</f>
        <v>0</v>
      </c>
      <c r="GB27" s="1">
        <f ca="1">COUNTIF(OFFSET(class3_2,MATCH(GB$1,'3 класс'!$A:$A,0)-7+'Итог по классам'!$B27,,,),"ш")</f>
        <v>0</v>
      </c>
      <c r="GC27" s="9">
        <f ca="1">COUNTIF(OFFSET(class3_1,MATCH(GC$1,'3 класс'!$A:$A,0)-7+'Итог по классам'!$B27,,,),"Ф")</f>
        <v>0</v>
      </c>
      <c r="GD27" s="1">
        <f ca="1">COUNTIF(OFFSET(class3_1,MATCH(GD$1,'3 класс'!$A:$A,0)-7+'Итог по классам'!$B27,,,),"р")</f>
        <v>0</v>
      </c>
      <c r="GE27" s="1">
        <f ca="1">COUNTIF(OFFSET(class3_1,MATCH(GE$1,'3 класс'!$A:$A,0)-7+'Итог по классам'!$B27,,,),"ш")</f>
        <v>0</v>
      </c>
      <c r="GF27" s="1">
        <f ca="1">COUNTIF(OFFSET(class3_2,MATCH(GF$1,'3 класс'!$A:$A,0)-7+'Итог по классам'!$B27,,,),"Ф")</f>
        <v>0</v>
      </c>
      <c r="GG27" s="1">
        <f ca="1">COUNTIF(OFFSET(class3_2,MATCH(GG$1,'3 класс'!$A:$A,0)-7+'Итог по классам'!$B27,,,),"р")</f>
        <v>0</v>
      </c>
      <c r="GH27" s="1">
        <f ca="1">COUNTIF(OFFSET(class3_2,MATCH(GH$1,'3 класс'!$A:$A,0)-7+'Итог по классам'!$B27,,,),"ш")</f>
        <v>0</v>
      </c>
      <c r="GI27" s="9">
        <f ca="1">COUNTIF(OFFSET(class3_1,MATCH(GI$1,'3 класс'!$A:$A,0)-7+'Итог по классам'!$B27,,,),"Ф")</f>
        <v>0</v>
      </c>
      <c r="GJ27" s="1">
        <f ca="1">COUNTIF(OFFSET(class3_1,MATCH(GJ$1,'3 класс'!$A:$A,0)-7+'Итог по классам'!$B27,,,),"р")</f>
        <v>0</v>
      </c>
      <c r="GK27" s="1">
        <f ca="1">COUNTIF(OFFSET(class3_1,MATCH(GK$1,'3 класс'!$A:$A,0)-7+'Итог по классам'!$B27,,,),"ш")</f>
        <v>0</v>
      </c>
      <c r="GL27" s="1">
        <f ca="1">COUNTIF(OFFSET(class3_2,MATCH(GL$1,'3 класс'!$A:$A,0)-7+'Итог по классам'!$B27,,,),"Ф")</f>
        <v>0</v>
      </c>
      <c r="GM27" s="1">
        <f ca="1">COUNTIF(OFFSET(class3_2,MATCH(GM$1,'3 класс'!$A:$A,0)-7+'Итог по классам'!$B27,,,),"р")</f>
        <v>0</v>
      </c>
      <c r="GN27" s="1">
        <f ca="1">COUNTIF(OFFSET(class3_2,MATCH(GN$1,'3 класс'!$A:$A,0)-7+'Итог по классам'!$B27,,,),"ш")</f>
        <v>0</v>
      </c>
      <c r="GO27" s="9">
        <f ca="1">COUNTIF(OFFSET(class3_1,MATCH(GO$1,'3 класс'!$A:$A,0)-7+'Итог по классам'!$B27,,,),"Ф")</f>
        <v>0</v>
      </c>
      <c r="GP27" s="1">
        <f ca="1">COUNTIF(OFFSET(class3_1,MATCH(GP$1,'3 класс'!$A:$A,0)-7+'Итог по классам'!$B27,,,),"р")</f>
        <v>0</v>
      </c>
      <c r="GQ27" s="1">
        <f ca="1">COUNTIF(OFFSET(class3_1,MATCH(GQ$1,'3 класс'!$A:$A,0)-7+'Итог по классам'!$B27,,,),"ш")</f>
        <v>0</v>
      </c>
      <c r="GR27" s="1">
        <f ca="1">COUNTIF(OFFSET(class3_2,MATCH(GR$1,'3 класс'!$A:$A,0)-7+'Итог по классам'!$B27,,,),"Ф")</f>
        <v>0</v>
      </c>
      <c r="GS27" s="1">
        <f ca="1">COUNTIF(OFFSET(class3_2,MATCH(GS$1,'3 класс'!$A:$A,0)-7+'Итог по классам'!$B27,,,),"р")</f>
        <v>0</v>
      </c>
      <c r="GT27" s="1">
        <f ca="1">COUNTIF(OFFSET(class3_2,MATCH(GT$1,'3 класс'!$A:$A,0)-7+'Итог по классам'!$B27,,,),"ш")</f>
        <v>0</v>
      </c>
      <c r="GU27" s="9">
        <f ca="1">COUNTIF(OFFSET(class3_1,MATCH(GU$1,'3 класс'!$A:$A,0)-7+'Итог по классам'!$B27,,,),"Ф")</f>
        <v>0</v>
      </c>
      <c r="GV27" s="1">
        <f ca="1">COUNTIF(OFFSET(class3_1,MATCH(GV$1,'3 класс'!$A:$A,0)-7+'Итог по классам'!$B27,,,),"р")</f>
        <v>0</v>
      </c>
      <c r="GW27" s="1">
        <f ca="1">COUNTIF(OFFSET(class3_1,MATCH(GW$1,'3 класс'!$A:$A,0)-7+'Итог по классам'!$B27,,,),"ш")</f>
        <v>0</v>
      </c>
      <c r="GX27" s="1">
        <f ca="1">COUNTIF(OFFSET(class3_2,MATCH(GX$1,'3 класс'!$A:$A,0)-7+'Итог по классам'!$B27,,,),"Ф")</f>
        <v>0</v>
      </c>
      <c r="GY27" s="1">
        <f ca="1">COUNTIF(OFFSET(class3_2,MATCH(GY$1,'3 класс'!$A:$A,0)-7+'Итог по классам'!$B27,,,),"р")</f>
        <v>0</v>
      </c>
      <c r="GZ27" s="1">
        <f ca="1">COUNTIF(OFFSET(class3_2,MATCH(GZ$1,'3 класс'!$A:$A,0)-7+'Итог по классам'!$B27,,,),"ш")</f>
        <v>0</v>
      </c>
      <c r="HA27" s="9">
        <f ca="1">COUNTIF(OFFSET(class3_1,MATCH(HA$1,'3 класс'!$A:$A,0)-7+'Итог по классам'!$B27,,,),"Ф")</f>
        <v>0</v>
      </c>
      <c r="HB27" s="1">
        <f ca="1">COUNTIF(OFFSET(class3_1,MATCH(HB$1,'3 класс'!$A:$A,0)-7+'Итог по классам'!$B27,,,),"р")</f>
        <v>0</v>
      </c>
      <c r="HC27" s="1">
        <f ca="1">COUNTIF(OFFSET(class3_1,MATCH(HC$1,'3 класс'!$A:$A,0)-7+'Итог по классам'!$B27,,,),"ш")</f>
        <v>0</v>
      </c>
      <c r="HD27" s="1">
        <f ca="1">COUNTIF(OFFSET(class3_2,MATCH(HD$1,'3 класс'!$A:$A,0)-7+'Итог по классам'!$B27,,,),"Ф")</f>
        <v>0</v>
      </c>
      <c r="HE27" s="1">
        <f ca="1">COUNTIF(OFFSET(class3_2,MATCH(HE$1,'3 класс'!$A:$A,0)-7+'Итог по классам'!$B27,,,),"р")</f>
        <v>0</v>
      </c>
      <c r="HF27" s="1">
        <f ca="1">COUNTIF(OFFSET(class3_2,MATCH(HF$1,'3 класс'!$A:$A,0)-7+'Итог по классам'!$B27,,,),"ш")</f>
        <v>0</v>
      </c>
      <c r="HG27" s="9">
        <f ca="1">COUNTIF(OFFSET(class3_1,MATCH(HG$1,'3 класс'!$A:$A,0)-7+'Итог по классам'!$B27,,,),"Ф")</f>
        <v>0</v>
      </c>
      <c r="HH27" s="1">
        <f ca="1">COUNTIF(OFFSET(class3_1,MATCH(HH$1,'3 класс'!$A:$A,0)-7+'Итог по классам'!$B27,,,),"р")</f>
        <v>0</v>
      </c>
      <c r="HI27" s="1">
        <f ca="1">COUNTIF(OFFSET(class3_1,MATCH(HI$1,'3 класс'!$A:$A,0)-7+'Итог по классам'!$B27,,,),"ш")</f>
        <v>0</v>
      </c>
      <c r="HJ27" s="1">
        <f ca="1">COUNTIF(OFFSET(class3_2,MATCH(HJ$1,'3 класс'!$A:$A,0)-7+'Итог по классам'!$B27,,,),"Ф")</f>
        <v>0</v>
      </c>
      <c r="HK27" s="1">
        <f ca="1">COUNTIF(OFFSET(class3_2,MATCH(HK$1,'3 класс'!$A:$A,0)-7+'Итог по классам'!$B27,,,),"р")</f>
        <v>0</v>
      </c>
      <c r="HL27" s="1">
        <f ca="1">COUNTIF(OFFSET(class3_2,MATCH(HL$1,'3 класс'!$A:$A,0)-7+'Итог по классам'!$B27,,,),"ш")</f>
        <v>0</v>
      </c>
      <c r="HM27" s="9">
        <f ca="1">COUNTIF(OFFSET(class3_1,MATCH(HM$1,'3 класс'!$A:$A,0)-7+'Итог по классам'!$B27,,,),"Ф")</f>
        <v>0</v>
      </c>
      <c r="HN27" s="1">
        <f ca="1">COUNTIF(OFFSET(class3_1,MATCH(HN$1,'3 класс'!$A:$A,0)-7+'Итог по классам'!$B27,,,),"р")</f>
        <v>0</v>
      </c>
      <c r="HO27" s="1">
        <f ca="1">COUNTIF(OFFSET(class3_1,MATCH(HO$1,'3 класс'!$A:$A,0)-7+'Итог по классам'!$B27,,,),"ш")</f>
        <v>0</v>
      </c>
      <c r="HP27" s="1">
        <f ca="1">COUNTIF(OFFSET(class3_2,MATCH(HP$1,'3 класс'!$A:$A,0)-7+'Итог по классам'!$B27,,,),"Ф")</f>
        <v>0</v>
      </c>
      <c r="HQ27" s="1">
        <f ca="1">COUNTIF(OFFSET(class3_2,MATCH(HQ$1,'3 класс'!$A:$A,0)-7+'Итог по классам'!$B27,,,),"р")</f>
        <v>0</v>
      </c>
      <c r="HR27" s="1">
        <f ca="1">COUNTIF(OFFSET(class3_2,MATCH(HR$1,'3 класс'!$A:$A,0)-7+'Итог по классам'!$B27,,,),"ш")</f>
        <v>0</v>
      </c>
      <c r="HS27" s="9">
        <f ca="1">COUNTIF(OFFSET(class3_1,MATCH(HS$1,'3 класс'!$A:$A,0)-7+'Итог по классам'!$B27,,,),"Ф")</f>
        <v>0</v>
      </c>
      <c r="HT27" s="1">
        <f ca="1">COUNTIF(OFFSET(class3_1,MATCH(HT$1,'3 класс'!$A:$A,0)-7+'Итог по классам'!$B27,,,),"р")</f>
        <v>0</v>
      </c>
      <c r="HU27" s="1">
        <f ca="1">COUNTIF(OFFSET(class3_1,MATCH(HU$1,'3 класс'!$A:$A,0)-7+'Итог по классам'!$B27,,,),"ш")</f>
        <v>0</v>
      </c>
      <c r="HV27" s="1">
        <f ca="1">COUNTIF(OFFSET(class3_2,MATCH(HV$1,'3 класс'!$A:$A,0)-7+'Итог по классам'!$B27,,,),"Ф")</f>
        <v>0</v>
      </c>
      <c r="HW27" s="1">
        <f ca="1">COUNTIF(OFFSET(class3_2,MATCH(HW$1,'3 класс'!$A:$A,0)-7+'Итог по классам'!$B27,,,),"р")</f>
        <v>0</v>
      </c>
      <c r="HX27" s="1">
        <f ca="1">COUNTIF(OFFSET(class3_2,MATCH(HX$1,'3 класс'!$A:$A,0)-7+'Итог по классам'!$B27,,,),"ш")</f>
        <v>0</v>
      </c>
      <c r="HY27" s="9">
        <f ca="1">COUNTIF(OFFSET(class3_1,MATCH(HY$1,'3 класс'!$A:$A,0)-7+'Итог по классам'!$B27,,,),"Ф")</f>
        <v>0</v>
      </c>
      <c r="HZ27" s="1">
        <f ca="1">COUNTIF(OFFSET(class3_1,MATCH(HZ$1,'3 класс'!$A:$A,0)-7+'Итог по классам'!$B27,,,),"р")</f>
        <v>0</v>
      </c>
      <c r="IA27" s="1">
        <f ca="1">COUNTIF(OFFSET(class3_1,MATCH(IA$1,'3 класс'!$A:$A,0)-7+'Итог по классам'!$B27,,,),"ш")</f>
        <v>0</v>
      </c>
      <c r="IB27" s="1">
        <f ca="1">COUNTIF(OFFSET(class3_2,MATCH(IB$1,'3 класс'!$A:$A,0)-7+'Итог по классам'!$B27,,,),"Ф")</f>
        <v>0</v>
      </c>
      <c r="IC27" s="1">
        <f ca="1">COUNTIF(OFFSET(class3_2,MATCH(IC$1,'3 класс'!$A:$A,0)-7+'Итог по классам'!$B27,,,),"р")</f>
        <v>0</v>
      </c>
      <c r="ID27" s="1">
        <f ca="1">COUNTIF(OFFSET(class3_2,MATCH(ID$1,'3 класс'!$A:$A,0)-7+'Итог по классам'!$B27,,,),"ш")</f>
        <v>0</v>
      </c>
      <c r="IE27" s="9">
        <f ca="1">COUNTIF(OFFSET(class3_1,MATCH(IE$1,'3 класс'!$A:$A,0)-7+'Итог по классам'!$B27,,,),"Ф")</f>
        <v>0</v>
      </c>
      <c r="IF27" s="1">
        <f ca="1">COUNTIF(OFFSET(class3_1,MATCH(IF$1,'3 класс'!$A:$A,0)-7+'Итог по классам'!$B27,,,),"р")</f>
        <v>0</v>
      </c>
      <c r="IG27" s="1">
        <f ca="1">COUNTIF(OFFSET(class3_1,MATCH(IG$1,'3 класс'!$A:$A,0)-7+'Итог по классам'!$B27,,,),"ш")</f>
        <v>0</v>
      </c>
      <c r="IH27" s="1">
        <f ca="1">COUNTIF(OFFSET(class3_2,MATCH(IH$1,'3 класс'!$A:$A,0)-7+'Итог по классам'!$B27,,,),"Ф")</f>
        <v>0</v>
      </c>
      <c r="II27" s="1">
        <f ca="1">COUNTIF(OFFSET(class3_2,MATCH(II$1,'3 класс'!$A:$A,0)-7+'Итог по классам'!$B27,,,),"р")</f>
        <v>0</v>
      </c>
      <c r="IJ27" s="1">
        <f ca="1">COUNTIF(OFFSET(class3_2,MATCH(IJ$1,'3 класс'!$A:$A,0)-7+'Итог по классам'!$B27,,,),"ш")</f>
        <v>0</v>
      </c>
      <c r="IK27" s="9">
        <f ca="1">COUNTIF(OFFSET(class3_1,MATCH(IK$1,'3 класс'!$A:$A,0)-7+'Итог по классам'!$B27,,,),"Ф")</f>
        <v>0</v>
      </c>
      <c r="IL27" s="1">
        <f ca="1">COUNTIF(OFFSET(class3_1,MATCH(IL$1,'3 класс'!$A:$A,0)-7+'Итог по классам'!$B27,,,),"р")</f>
        <v>0</v>
      </c>
      <c r="IM27" s="1">
        <f ca="1">COUNTIF(OFFSET(class3_1,MATCH(IM$1,'3 класс'!$A:$A,0)-7+'Итог по классам'!$B27,,,),"ш")</f>
        <v>0</v>
      </c>
      <c r="IN27" s="1">
        <f ca="1">COUNTIF(OFFSET(class3_2,MATCH(IN$1,'3 класс'!$A:$A,0)-7+'Итог по классам'!$B27,,,),"Ф")</f>
        <v>0</v>
      </c>
      <c r="IO27" s="1">
        <f ca="1">COUNTIF(OFFSET(class3_2,MATCH(IO$1,'3 класс'!$A:$A,0)-7+'Итог по классам'!$B27,,,),"р")</f>
        <v>0</v>
      </c>
      <c r="IP27" s="1">
        <f ca="1">COUNTIF(OFFSET(class3_2,MATCH(IP$1,'3 класс'!$A:$A,0)-7+'Итог по классам'!$B27,,,),"ш")</f>
        <v>0</v>
      </c>
      <c r="IQ27" s="9">
        <f ca="1">COUNTIF(OFFSET(class3_1,MATCH(IQ$1,'3 класс'!$A:$A,0)-7+'Итог по классам'!$B27,,,),"Ф")</f>
        <v>0</v>
      </c>
      <c r="IR27" s="1">
        <f ca="1">COUNTIF(OFFSET(class3_1,MATCH(IR$1,'3 класс'!$A:$A,0)-7+'Итог по классам'!$B27,,,),"р")</f>
        <v>0</v>
      </c>
      <c r="IS27" s="1">
        <f ca="1">COUNTIF(OFFSET(class3_1,MATCH(IS$1,'3 класс'!$A:$A,0)-7+'Итог по классам'!$B27,,,),"ш")</f>
        <v>0</v>
      </c>
      <c r="IT27" s="1">
        <f ca="1">COUNTIF(OFFSET(class3_2,MATCH(IT$1,'3 класс'!$A:$A,0)-7+'Итог по классам'!$B27,,,),"Ф")</f>
        <v>0</v>
      </c>
      <c r="IU27" s="1">
        <f ca="1">COUNTIF(OFFSET(class3_2,MATCH(IU$1,'3 класс'!$A:$A,0)-7+'Итог по классам'!$B27,,,),"р")</f>
        <v>0</v>
      </c>
      <c r="IV27" s="1">
        <f ca="1">COUNTIF(OFFSET(class3_2,MATCH(IV$1,'3 класс'!$A:$A,0)-7+'Итог по классам'!$B27,,,),"ш")</f>
        <v>0</v>
      </c>
    </row>
    <row r="28" spans="1:256" x14ac:dyDescent="0.25">
      <c r="A28">
        <f t="shared" si="7"/>
        <v>1</v>
      </c>
      <c r="B28" s="1">
        <v>9</v>
      </c>
      <c r="C28" s="8" t="s">
        <v>77</v>
      </c>
      <c r="D28" s="8" t="s">
        <v>83</v>
      </c>
      <c r="E28" s="1">
        <f ca="1">COUNTIF(OFFSET(class3_1,MATCH(E$1,'3 класс'!$A:$A,0)-7+'Итог по классам'!$B28,,,),"Ф")</f>
        <v>0</v>
      </c>
      <c r="F28" s="1">
        <f ca="1">COUNTIF(OFFSET(class3_1,MATCH(F$1,'3 класс'!$A:$A,0)-7+'Итог по классам'!$B28,,,),"р")</f>
        <v>0</v>
      </c>
      <c r="G28" s="1">
        <f ca="1">COUNTIF(OFFSET(class3_1,MATCH(G$1,'3 класс'!$A:$A,0)-7+'Итог по классам'!$B28,,,),"ш")</f>
        <v>0</v>
      </c>
      <c r="H28" s="1">
        <f ca="1">COUNTIF(OFFSET(class3_2,MATCH(H$1,'3 класс'!$A:$A,0)-7+'Итог по классам'!$B28,,,),"Ф")</f>
        <v>0</v>
      </c>
      <c r="I28" s="1">
        <f ca="1">COUNTIF(OFFSET(class3_2,MATCH(I$1,'3 класс'!$A:$A,0)-7+'Итог по классам'!$B28,,,),"р")</f>
        <v>0</v>
      </c>
      <c r="J28" s="1">
        <f ca="1">COUNTIF(OFFSET(class3_2,MATCH(J$1,'3 класс'!$A:$A,0)-7+'Итог по классам'!$B28,,,),"ш")</f>
        <v>1</v>
      </c>
      <c r="K28" s="9">
        <f ca="1">COUNTIF(OFFSET(class3_1,MATCH(K$1,'3 класс'!$A:$A,0)-7+'Итог по классам'!$B28,,,),"Ф")</f>
        <v>0</v>
      </c>
      <c r="L28" s="1">
        <f ca="1">COUNTIF(OFFSET(class3_1,MATCH(L$1,'3 класс'!$A:$A,0)-7+'Итог по классам'!$B28,,,),"р")</f>
        <v>0</v>
      </c>
      <c r="M28" s="1">
        <f ca="1">COUNTIF(OFFSET(class3_1,MATCH(M$1,'3 класс'!$A:$A,0)-7+'Итог по классам'!$B28,,,),"ш")</f>
        <v>0</v>
      </c>
      <c r="N28" s="1">
        <f ca="1">COUNTIF(OFFSET(class3_2,MATCH(N$1,'3 класс'!$A:$A,0)-7+'Итог по классам'!$B28,,,),"Ф")</f>
        <v>0</v>
      </c>
      <c r="O28" s="1">
        <f ca="1">COUNTIF(OFFSET(class3_2,MATCH(O$1,'3 класс'!$A:$A,0)-7+'Итог по классам'!$B28,,,),"р")</f>
        <v>0</v>
      </c>
      <c r="P28" s="1">
        <f ca="1">COUNTIF(OFFSET(class3_2,MATCH(P$1,'3 класс'!$A:$A,0)-7+'Итог по классам'!$B28,,,),"ш")</f>
        <v>0</v>
      </c>
      <c r="Q28" s="9">
        <f ca="1">COUNTIF(OFFSET(class3_1,MATCH(Q$1,'3 класс'!$A:$A,0)-7+'Итог по классам'!$B28,,,),"Ф")</f>
        <v>0</v>
      </c>
      <c r="R28" s="1">
        <f ca="1">COUNTIF(OFFSET(class3_1,MATCH(R$1,'3 класс'!$A:$A,0)-7+'Итог по классам'!$B28,,,),"р")</f>
        <v>0</v>
      </c>
      <c r="S28" s="1">
        <f ca="1">COUNTIF(OFFSET(class3_1,MATCH(S$1,'3 класс'!$A:$A,0)-7+'Итог по классам'!$B28,,,),"ш")</f>
        <v>0</v>
      </c>
      <c r="T28" s="1">
        <f ca="1">COUNTIF(OFFSET(class3_2,MATCH(T$1,'3 класс'!$A:$A,0)-7+'Итог по классам'!$B28,,,),"Ф")</f>
        <v>0</v>
      </c>
      <c r="U28" s="1">
        <f ca="1">COUNTIF(OFFSET(class3_2,MATCH(U$1,'3 класс'!$A:$A,0)-7+'Итог по классам'!$B28,,,),"р")</f>
        <v>0</v>
      </c>
      <c r="V28" s="1">
        <f ca="1">COUNTIF(OFFSET(class3_2,MATCH(V$1,'3 класс'!$A:$A,0)-7+'Итог по классам'!$B28,,,),"ш")</f>
        <v>0</v>
      </c>
      <c r="W28" s="9">
        <f ca="1">COUNTIF(OFFSET(class3_1,MATCH(W$1,'3 класс'!$A:$A,0)-7+'Итог по классам'!$B28,,,),"Ф")</f>
        <v>0</v>
      </c>
      <c r="X28" s="1">
        <f ca="1">COUNTIF(OFFSET(class3_1,MATCH(X$1,'3 класс'!$A:$A,0)-7+'Итог по классам'!$B28,,,),"р")</f>
        <v>0</v>
      </c>
      <c r="Y28" s="1">
        <f ca="1">COUNTIF(OFFSET(class3_1,MATCH(Y$1,'3 класс'!$A:$A,0)-7+'Итог по классам'!$B28,,,),"ш")</f>
        <v>0</v>
      </c>
      <c r="Z28" s="1">
        <f ca="1">COUNTIF(OFFSET(class3_2,MATCH(Z$1,'3 класс'!$A:$A,0)-7+'Итог по классам'!$B28,,,),"Ф")</f>
        <v>0</v>
      </c>
      <c r="AA28" s="1">
        <f ca="1">COUNTIF(OFFSET(class3_2,MATCH(AA$1,'3 класс'!$A:$A,0)-7+'Итог по классам'!$B28,,,),"р")</f>
        <v>0</v>
      </c>
      <c r="AB28" s="1">
        <f ca="1">COUNTIF(OFFSET(class3_2,MATCH(AB$1,'3 класс'!$A:$A,0)-7+'Итог по классам'!$B28,,,),"ш")</f>
        <v>0</v>
      </c>
      <c r="AC28" s="9">
        <f ca="1">COUNTIF(OFFSET(class3_1,MATCH(AC$1,'3 класс'!$A:$A,0)-7+'Итог по классам'!$B28,,,),"Ф")</f>
        <v>0</v>
      </c>
      <c r="AD28" s="1">
        <f ca="1">COUNTIF(OFFSET(class3_1,MATCH(AD$1,'3 класс'!$A:$A,0)-7+'Итог по классам'!$B28,,,),"р")</f>
        <v>0</v>
      </c>
      <c r="AE28" s="1">
        <f ca="1">COUNTIF(OFFSET(class3_1,MATCH(AE$1,'3 класс'!$A:$A,0)-7+'Итог по классам'!$B28,,,),"ш")</f>
        <v>0</v>
      </c>
      <c r="AF28" s="1">
        <f ca="1">COUNTIF(OFFSET(class3_2,MATCH(AF$1,'3 класс'!$A:$A,0)-7+'Итог по классам'!$B28,,,),"Ф")</f>
        <v>0</v>
      </c>
      <c r="AG28" s="1">
        <f ca="1">COUNTIF(OFFSET(class3_2,MATCH(AG$1,'3 класс'!$A:$A,0)-7+'Итог по классам'!$B28,,,),"р")</f>
        <v>0</v>
      </c>
      <c r="AH28" s="1">
        <f ca="1">COUNTIF(OFFSET(class3_2,MATCH(AH$1,'3 класс'!$A:$A,0)-7+'Итог по классам'!$B28,,,),"ш")</f>
        <v>0</v>
      </c>
      <c r="AI28" s="9">
        <f ca="1">COUNTIF(OFFSET(class3_1,MATCH(AI$1,'3 класс'!$A:$A,0)-7+'Итог по классам'!$B28,,,),"Ф")</f>
        <v>0</v>
      </c>
      <c r="AJ28" s="1">
        <f ca="1">COUNTIF(OFFSET(class3_1,MATCH(AJ$1,'3 класс'!$A:$A,0)-7+'Итог по классам'!$B28,,,),"р")</f>
        <v>0</v>
      </c>
      <c r="AK28" s="1">
        <f ca="1">COUNTIF(OFFSET(class3_1,MATCH(AK$1,'3 класс'!$A:$A,0)-7+'Итог по классам'!$B28,,,),"ш")</f>
        <v>0</v>
      </c>
      <c r="AL28" s="1">
        <f ca="1">COUNTIF(OFFSET(class3_2,MATCH(AL$1,'3 класс'!$A:$A,0)-7+'Итог по классам'!$B28,,,),"Ф")</f>
        <v>0</v>
      </c>
      <c r="AM28" s="1">
        <f ca="1">COUNTIF(OFFSET(class3_2,MATCH(AM$1,'3 класс'!$A:$A,0)-7+'Итог по классам'!$B28,,,),"р")</f>
        <v>0</v>
      </c>
      <c r="AN28" s="1">
        <f ca="1">COUNTIF(OFFSET(class3_2,MATCH(AN$1,'3 класс'!$A:$A,0)-7+'Итог по классам'!$B28,,,),"ш")</f>
        <v>0</v>
      </c>
      <c r="AO28" s="9">
        <f ca="1">COUNTIF(OFFSET(class3_1,MATCH(AO$1,'3 класс'!$A:$A,0)-7+'Итог по классам'!$B28,,,),"Ф")</f>
        <v>0</v>
      </c>
      <c r="AP28" s="1">
        <f ca="1">COUNTIF(OFFSET(class3_1,MATCH(AP$1,'3 класс'!$A:$A,0)-7+'Итог по классам'!$B28,,,),"р")</f>
        <v>0</v>
      </c>
      <c r="AQ28" s="1">
        <f ca="1">COUNTIF(OFFSET(class3_1,MATCH(AQ$1,'3 класс'!$A:$A,0)-7+'Итог по классам'!$B28,,,),"ш")</f>
        <v>0</v>
      </c>
      <c r="AR28" s="1">
        <f ca="1">COUNTIF(OFFSET(class3_2,MATCH(AR$1,'3 класс'!$A:$A,0)-7+'Итог по классам'!$B28,,,),"Ф")</f>
        <v>0</v>
      </c>
      <c r="AS28" s="1">
        <f ca="1">COUNTIF(OFFSET(class3_2,MATCH(AS$1,'3 класс'!$A:$A,0)-7+'Итог по классам'!$B28,,,),"р")</f>
        <v>0</v>
      </c>
      <c r="AT28" s="1">
        <f ca="1">COUNTIF(OFFSET(class3_2,MATCH(AT$1,'3 класс'!$A:$A,0)-7+'Итог по классам'!$B28,,,),"ш")</f>
        <v>0</v>
      </c>
      <c r="AU28" s="9">
        <f ca="1">COUNTIF(OFFSET(class3_1,MATCH(AU$1,'3 класс'!$A:$A,0)-7+'Итог по классам'!$B28,,,),"Ф")</f>
        <v>0</v>
      </c>
      <c r="AV28" s="1">
        <f ca="1">COUNTIF(OFFSET(class3_1,MATCH(AV$1,'3 класс'!$A:$A,0)-7+'Итог по классам'!$B28,,,),"р")</f>
        <v>0</v>
      </c>
      <c r="AW28" s="1">
        <f ca="1">COUNTIF(OFFSET(class3_1,MATCH(AW$1,'3 класс'!$A:$A,0)-7+'Итог по классам'!$B28,,,),"ш")</f>
        <v>0</v>
      </c>
      <c r="AX28" s="1">
        <f ca="1">COUNTIF(OFFSET(class3_2,MATCH(AX$1,'3 класс'!$A:$A,0)-7+'Итог по классам'!$B28,,,),"Ф")</f>
        <v>0</v>
      </c>
      <c r="AY28" s="1">
        <f ca="1">COUNTIF(OFFSET(class3_2,MATCH(AY$1,'3 класс'!$A:$A,0)-7+'Итог по классам'!$B28,,,),"р")</f>
        <v>0</v>
      </c>
      <c r="AZ28" s="1">
        <f ca="1">COUNTIF(OFFSET(class3_2,MATCH(AZ$1,'3 класс'!$A:$A,0)-7+'Итог по классам'!$B28,,,),"ш")</f>
        <v>0</v>
      </c>
      <c r="BA28" s="9">
        <f ca="1">COUNTIF(OFFSET(class3_1,MATCH(BA$1,'3 класс'!$A:$A,0)-7+'Итог по классам'!$B28,,,),"Ф")</f>
        <v>0</v>
      </c>
      <c r="BB28" s="1">
        <f ca="1">COUNTIF(OFFSET(class3_1,MATCH(BB$1,'3 класс'!$A:$A,0)-7+'Итог по классам'!$B28,,,),"р")</f>
        <v>0</v>
      </c>
      <c r="BC28" s="1">
        <f ca="1">COUNTIF(OFFSET(class3_1,MATCH(BC$1,'3 класс'!$A:$A,0)-7+'Итог по классам'!$B28,,,),"ш")</f>
        <v>0</v>
      </c>
      <c r="BD28" s="1">
        <f ca="1">COUNTIF(OFFSET(class3_2,MATCH(BD$1,'3 класс'!$A:$A,0)-7+'Итог по классам'!$B28,,,),"Ф")</f>
        <v>0</v>
      </c>
      <c r="BE28" s="1">
        <f ca="1">COUNTIF(OFFSET(class3_2,MATCH(BE$1,'3 класс'!$A:$A,0)-7+'Итог по классам'!$B28,,,),"р")</f>
        <v>0</v>
      </c>
      <c r="BF28" s="1">
        <f ca="1">COUNTIF(OFFSET(class3_2,MATCH(BF$1,'3 класс'!$A:$A,0)-7+'Итог по классам'!$B28,,,),"ш")</f>
        <v>0</v>
      </c>
      <c r="BG28" s="9">
        <f ca="1">COUNTIF(OFFSET(class3_1,MATCH(BG$1,'3 класс'!$A:$A,0)-7+'Итог по классам'!$B28,,,),"Ф")</f>
        <v>0</v>
      </c>
      <c r="BH28" s="1">
        <f ca="1">COUNTIF(OFFSET(class3_1,MATCH(BH$1,'3 класс'!$A:$A,0)-7+'Итог по классам'!$B28,,,),"р")</f>
        <v>0</v>
      </c>
      <c r="BI28" s="1">
        <f ca="1">COUNTIF(OFFSET(class3_1,MATCH(BI$1,'3 класс'!$A:$A,0)-7+'Итог по классам'!$B28,,,),"ш")</f>
        <v>0</v>
      </c>
      <c r="BJ28" s="1">
        <f ca="1">COUNTIF(OFFSET(class3_2,MATCH(BJ$1,'3 класс'!$A:$A,0)-7+'Итог по классам'!$B28,,,),"Ф")</f>
        <v>0</v>
      </c>
      <c r="BK28" s="1">
        <f ca="1">COUNTIF(OFFSET(class3_2,MATCH(BK$1,'3 класс'!$A:$A,0)-7+'Итог по классам'!$B28,,,),"р")</f>
        <v>0</v>
      </c>
      <c r="BL28" s="1">
        <f ca="1">COUNTIF(OFFSET(class3_2,MATCH(BL$1,'3 класс'!$A:$A,0)-7+'Итог по классам'!$B28,,,),"ш")</f>
        <v>0</v>
      </c>
      <c r="BM28" s="9">
        <f ca="1">COUNTIF(OFFSET(class3_1,MATCH(BM$1,'3 класс'!$A:$A,0)-7+'Итог по классам'!$B28,,,),"Ф")</f>
        <v>0</v>
      </c>
      <c r="BN28" s="1">
        <f ca="1">COUNTIF(OFFSET(class3_1,MATCH(BN$1,'3 класс'!$A:$A,0)-7+'Итог по классам'!$B28,,,),"р")</f>
        <v>0</v>
      </c>
      <c r="BO28" s="1">
        <f ca="1">COUNTIF(OFFSET(class3_1,MATCH(BO$1,'3 класс'!$A:$A,0)-7+'Итог по классам'!$B28,,,),"ш")</f>
        <v>0</v>
      </c>
      <c r="BP28" s="1">
        <f ca="1">COUNTIF(OFFSET(class3_2,MATCH(BP$1,'3 класс'!$A:$A,0)-7+'Итог по классам'!$B28,,,),"Ф")</f>
        <v>0</v>
      </c>
      <c r="BQ28" s="1">
        <f ca="1">COUNTIF(OFFSET(class3_2,MATCH(BQ$1,'3 класс'!$A:$A,0)-7+'Итог по классам'!$B28,,,),"р")</f>
        <v>0</v>
      </c>
      <c r="BR28" s="1">
        <f ca="1">COUNTIF(OFFSET(class3_2,MATCH(BR$1,'3 класс'!$A:$A,0)-7+'Итог по классам'!$B28,,,),"ш")</f>
        <v>0</v>
      </c>
      <c r="BS28" s="9">
        <f ca="1">COUNTIF(OFFSET(class3_1,MATCH(BS$1,'3 класс'!$A:$A,0)-7+'Итог по классам'!$B28,,,),"Ф")</f>
        <v>0</v>
      </c>
      <c r="BT28" s="1">
        <f ca="1">COUNTIF(OFFSET(class3_1,MATCH(BT$1,'3 класс'!$A:$A,0)-7+'Итог по классам'!$B28,,,),"р")</f>
        <v>0</v>
      </c>
      <c r="BU28" s="1">
        <f ca="1">COUNTIF(OFFSET(class3_1,MATCH(BU$1,'3 класс'!$A:$A,0)-7+'Итог по классам'!$B28,,,),"ш")</f>
        <v>0</v>
      </c>
      <c r="BV28" s="1">
        <f ca="1">COUNTIF(OFFSET(class3_2,MATCH(BV$1,'3 класс'!$A:$A,0)-7+'Итог по классам'!$B28,,,),"Ф")</f>
        <v>0</v>
      </c>
      <c r="BW28" s="1">
        <f ca="1">COUNTIF(OFFSET(class3_2,MATCH(BW$1,'3 класс'!$A:$A,0)-7+'Итог по классам'!$B28,,,),"р")</f>
        <v>0</v>
      </c>
      <c r="BX28" s="1">
        <f ca="1">COUNTIF(OFFSET(class3_2,MATCH(BX$1,'3 класс'!$A:$A,0)-7+'Итог по классам'!$B28,,,),"ш")</f>
        <v>0</v>
      </c>
      <c r="BY28" s="9">
        <f ca="1">COUNTIF(OFFSET(class3_1,MATCH(BY$1,'3 класс'!$A:$A,0)-7+'Итог по классам'!$B28,,,),"Ф")</f>
        <v>0</v>
      </c>
      <c r="BZ28" s="1">
        <f ca="1">COUNTIF(OFFSET(class3_1,MATCH(BZ$1,'3 класс'!$A:$A,0)-7+'Итог по классам'!$B28,,,),"р")</f>
        <v>0</v>
      </c>
      <c r="CA28" s="1">
        <f ca="1">COUNTIF(OFFSET(class3_1,MATCH(CA$1,'3 класс'!$A:$A,0)-7+'Итог по классам'!$B28,,,),"ш")</f>
        <v>0</v>
      </c>
      <c r="CB28" s="1">
        <f ca="1">COUNTIF(OFFSET(class3_2,MATCH(CB$1,'3 класс'!$A:$A,0)-7+'Итог по классам'!$B28,,,),"Ф")</f>
        <v>0</v>
      </c>
      <c r="CC28" s="1">
        <f ca="1">COUNTIF(OFFSET(class3_2,MATCH(CC$1,'3 класс'!$A:$A,0)-7+'Итог по классам'!$B28,,,),"р")</f>
        <v>0</v>
      </c>
      <c r="CD28" s="1">
        <f ca="1">COUNTIF(OFFSET(class3_2,MATCH(CD$1,'3 класс'!$A:$A,0)-7+'Итог по классам'!$B28,,,),"ш")</f>
        <v>0</v>
      </c>
      <c r="CE28" s="9">
        <f ca="1">COUNTIF(OFFSET(class3_1,MATCH(CE$1,'3 класс'!$A:$A,0)-7+'Итог по классам'!$B28,,,),"Ф")</f>
        <v>0</v>
      </c>
      <c r="CF28" s="1">
        <f ca="1">COUNTIF(OFFSET(class3_1,MATCH(CF$1,'3 класс'!$A:$A,0)-7+'Итог по классам'!$B28,,,),"р")</f>
        <v>0</v>
      </c>
      <c r="CG28" s="1">
        <f ca="1">COUNTIF(OFFSET(class3_1,MATCH(CG$1,'3 класс'!$A:$A,0)-7+'Итог по классам'!$B28,,,),"ш")</f>
        <v>0</v>
      </c>
      <c r="CH28" s="1">
        <f ca="1">COUNTIF(OFFSET(class3_2,MATCH(CH$1,'3 класс'!$A:$A,0)-7+'Итог по классам'!$B28,,,),"Ф")</f>
        <v>0</v>
      </c>
      <c r="CI28" s="1">
        <f ca="1">COUNTIF(OFFSET(class3_2,MATCH(CI$1,'3 класс'!$A:$A,0)-7+'Итог по классам'!$B28,,,),"р")</f>
        <v>0</v>
      </c>
      <c r="CJ28" s="1">
        <f ca="1">COUNTIF(OFFSET(class3_2,MATCH(CJ$1,'3 класс'!$A:$A,0)-7+'Итог по классам'!$B28,,,),"ш")</f>
        <v>0</v>
      </c>
      <c r="CK28" s="9">
        <f ca="1">COUNTIF(OFFSET(class3_1,MATCH(CK$1,'3 класс'!$A:$A,0)-7+'Итог по классам'!$B28,,,),"Ф")</f>
        <v>0</v>
      </c>
      <c r="CL28" s="1">
        <f ca="1">COUNTIF(OFFSET(class3_1,MATCH(CL$1,'3 класс'!$A:$A,0)-7+'Итог по классам'!$B28,,,),"р")</f>
        <v>0</v>
      </c>
      <c r="CM28" s="1">
        <f ca="1">COUNTIF(OFFSET(class3_1,MATCH(CM$1,'3 класс'!$A:$A,0)-7+'Итог по классам'!$B28,,,),"ш")</f>
        <v>0</v>
      </c>
      <c r="CN28" s="1">
        <f ca="1">COUNTIF(OFFSET(class3_2,MATCH(CN$1,'3 класс'!$A:$A,0)-7+'Итог по классам'!$B28,,,),"Ф")</f>
        <v>0</v>
      </c>
      <c r="CO28" s="1">
        <f ca="1">COUNTIF(OFFSET(class3_2,MATCH(CO$1,'3 класс'!$A:$A,0)-7+'Итог по классам'!$B28,,,),"р")</f>
        <v>0</v>
      </c>
      <c r="CP28" s="1">
        <f ca="1">COUNTIF(OFFSET(class3_2,MATCH(CP$1,'3 класс'!$A:$A,0)-7+'Итог по классам'!$B28,,,),"ш")</f>
        <v>0</v>
      </c>
      <c r="CQ28" s="9">
        <f ca="1">COUNTIF(OFFSET(class3_1,MATCH(CQ$1,'3 класс'!$A:$A,0)-7+'Итог по классам'!$B28,,,),"Ф")</f>
        <v>0</v>
      </c>
      <c r="CR28" s="1">
        <f ca="1">COUNTIF(OFFSET(class3_1,MATCH(CR$1,'3 класс'!$A:$A,0)-7+'Итог по классам'!$B28,,,),"р")</f>
        <v>0</v>
      </c>
      <c r="CS28" s="1">
        <f ca="1">COUNTIF(OFFSET(class3_1,MATCH(CS$1,'3 класс'!$A:$A,0)-7+'Итог по классам'!$B28,,,),"ш")</f>
        <v>0</v>
      </c>
      <c r="CT28" s="1">
        <f ca="1">COUNTIF(OFFSET(class3_2,MATCH(CT$1,'3 класс'!$A:$A,0)-7+'Итог по классам'!$B28,,,),"Ф")</f>
        <v>0</v>
      </c>
      <c r="CU28" s="1">
        <f ca="1">COUNTIF(OFFSET(class3_2,MATCH(CU$1,'3 класс'!$A:$A,0)-7+'Итог по классам'!$B28,,,),"р")</f>
        <v>0</v>
      </c>
      <c r="CV28" s="1">
        <f ca="1">COUNTIF(OFFSET(class3_2,MATCH(CV$1,'3 класс'!$A:$A,0)-7+'Итог по классам'!$B28,,,),"ш")</f>
        <v>0</v>
      </c>
      <c r="CW28" s="9">
        <f ca="1">COUNTIF(OFFSET(class3_1,MATCH(CW$1,'3 класс'!$A:$A,0)-7+'Итог по классам'!$B28,,,),"Ф")</f>
        <v>0</v>
      </c>
      <c r="CX28" s="1">
        <f ca="1">COUNTIF(OFFSET(class3_1,MATCH(CX$1,'3 класс'!$A:$A,0)-7+'Итог по классам'!$B28,,,),"р")</f>
        <v>0</v>
      </c>
      <c r="CY28" s="1">
        <f ca="1">COUNTIF(OFFSET(class3_1,MATCH(CY$1,'3 класс'!$A:$A,0)-7+'Итог по классам'!$B28,,,),"ш")</f>
        <v>0</v>
      </c>
      <c r="CZ28" s="1">
        <f ca="1">COUNTIF(OFFSET(class3_2,MATCH(CZ$1,'3 класс'!$A:$A,0)-7+'Итог по классам'!$B28,,,),"Ф")</f>
        <v>0</v>
      </c>
      <c r="DA28" s="1">
        <f ca="1">COUNTIF(OFFSET(class3_2,MATCH(DA$1,'3 класс'!$A:$A,0)-7+'Итог по классам'!$B28,,,),"р")</f>
        <v>0</v>
      </c>
      <c r="DB28" s="1">
        <f ca="1">COUNTIF(OFFSET(class3_2,MATCH(DB$1,'3 класс'!$A:$A,0)-7+'Итог по классам'!$B28,,,),"ш")</f>
        <v>0</v>
      </c>
      <c r="DC28" s="9">
        <f ca="1">COUNTIF(OFFSET(class3_1,MATCH(DC$1,'3 класс'!$A:$A,0)-7+'Итог по классам'!$B28,,,),"Ф")</f>
        <v>0</v>
      </c>
      <c r="DD28" s="1">
        <f ca="1">COUNTIF(OFFSET(class3_1,MATCH(DD$1,'3 класс'!$A:$A,0)-7+'Итог по классам'!$B28,,,),"р")</f>
        <v>0</v>
      </c>
      <c r="DE28" s="1">
        <f ca="1">COUNTIF(OFFSET(class3_1,MATCH(DE$1,'3 класс'!$A:$A,0)-7+'Итог по классам'!$B28,,,),"ш")</f>
        <v>0</v>
      </c>
      <c r="DF28" s="1">
        <f ca="1">COUNTIF(OFFSET(class3_2,MATCH(DF$1,'3 класс'!$A:$A,0)-7+'Итог по классам'!$B28,,,),"Ф")</f>
        <v>0</v>
      </c>
      <c r="DG28" s="1">
        <f ca="1">COUNTIF(OFFSET(class3_2,MATCH(DG$1,'3 класс'!$A:$A,0)-7+'Итог по классам'!$B28,,,),"р")</f>
        <v>0</v>
      </c>
      <c r="DH28" s="1">
        <f ca="1">COUNTIF(OFFSET(class3_2,MATCH(DH$1,'3 класс'!$A:$A,0)-7+'Итог по классам'!$B28,,,),"ш")</f>
        <v>0</v>
      </c>
      <c r="DI28" s="9">
        <f ca="1">COUNTIF(OFFSET(class3_1,MATCH(DI$1,'3 класс'!$A:$A,0)-7+'Итог по классам'!$B28,,,),"Ф")</f>
        <v>0</v>
      </c>
      <c r="DJ28" s="1">
        <f ca="1">COUNTIF(OFFSET(class3_1,MATCH(DJ$1,'3 класс'!$A:$A,0)-7+'Итог по классам'!$B28,,,),"р")</f>
        <v>0</v>
      </c>
      <c r="DK28" s="1">
        <f ca="1">COUNTIF(OFFSET(class3_1,MATCH(DK$1,'3 класс'!$A:$A,0)-7+'Итог по классам'!$B28,,,),"ш")</f>
        <v>0</v>
      </c>
      <c r="DL28" s="1">
        <f ca="1">COUNTIF(OFFSET(class3_2,MATCH(DL$1,'3 класс'!$A:$A,0)-7+'Итог по классам'!$B28,,,),"Ф")</f>
        <v>0</v>
      </c>
      <c r="DM28" s="1">
        <f ca="1">COUNTIF(OFFSET(class3_2,MATCH(DM$1,'3 класс'!$A:$A,0)-7+'Итог по классам'!$B28,,,),"р")</f>
        <v>0</v>
      </c>
      <c r="DN28" s="1">
        <f ca="1">COUNTIF(OFFSET(class3_2,MATCH(DN$1,'3 класс'!$A:$A,0)-7+'Итог по классам'!$B28,,,),"ш")</f>
        <v>0</v>
      </c>
      <c r="DO28" s="9">
        <f ca="1">COUNTIF(OFFSET(class3_1,MATCH(DO$1,'3 класс'!$A:$A,0)-7+'Итог по классам'!$B28,,,),"Ф")</f>
        <v>0</v>
      </c>
      <c r="DP28" s="1">
        <f ca="1">COUNTIF(OFFSET(class3_1,MATCH(DP$1,'3 класс'!$A:$A,0)-7+'Итог по классам'!$B28,,,),"р")</f>
        <v>0</v>
      </c>
      <c r="DQ28" s="1">
        <f ca="1">COUNTIF(OFFSET(class3_1,MATCH(DQ$1,'3 класс'!$A:$A,0)-7+'Итог по классам'!$B28,,,),"ш")</f>
        <v>0</v>
      </c>
      <c r="DR28" s="1">
        <f ca="1">COUNTIF(OFFSET(class3_2,MATCH(DR$1,'3 класс'!$A:$A,0)-7+'Итог по классам'!$B28,,,),"Ф")</f>
        <v>0</v>
      </c>
      <c r="DS28" s="1">
        <f ca="1">COUNTIF(OFFSET(class3_2,MATCH(DS$1,'3 класс'!$A:$A,0)-7+'Итог по классам'!$B28,,,),"р")</f>
        <v>0</v>
      </c>
      <c r="DT28" s="1">
        <f ca="1">COUNTIF(OFFSET(class3_2,MATCH(DT$1,'3 класс'!$A:$A,0)-7+'Итог по классам'!$B28,,,),"ш")</f>
        <v>0</v>
      </c>
      <c r="DU28" s="9">
        <f ca="1">COUNTIF(OFFSET(class3_1,MATCH(DU$1,'3 класс'!$A:$A,0)-7+'Итог по классам'!$B28,,,),"Ф")</f>
        <v>0</v>
      </c>
      <c r="DV28" s="1">
        <f ca="1">COUNTIF(OFFSET(class3_1,MATCH(DV$1,'3 класс'!$A:$A,0)-7+'Итог по классам'!$B28,,,),"р")</f>
        <v>0</v>
      </c>
      <c r="DW28" s="1">
        <f ca="1">COUNTIF(OFFSET(class3_1,MATCH(DW$1,'3 класс'!$A:$A,0)-7+'Итог по классам'!$B28,,,),"ш")</f>
        <v>0</v>
      </c>
      <c r="DX28" s="1">
        <f ca="1">COUNTIF(OFFSET(class3_2,MATCH(DX$1,'3 класс'!$A:$A,0)-7+'Итог по классам'!$B28,,,),"Ф")</f>
        <v>0</v>
      </c>
      <c r="DY28" s="1">
        <f ca="1">COUNTIF(OFFSET(class3_2,MATCH(DY$1,'3 класс'!$A:$A,0)-7+'Итог по классам'!$B28,,,),"р")</f>
        <v>0</v>
      </c>
      <c r="DZ28" s="1">
        <f ca="1">COUNTIF(OFFSET(class3_2,MATCH(DZ$1,'3 класс'!$A:$A,0)-7+'Итог по классам'!$B28,,,),"ш")</f>
        <v>0</v>
      </c>
      <c r="EA28" s="9">
        <f ca="1">COUNTIF(OFFSET(class3_1,MATCH(EA$1,'3 класс'!$A:$A,0)-7+'Итог по классам'!$B28,,,),"Ф")</f>
        <v>0</v>
      </c>
      <c r="EB28" s="1">
        <f ca="1">COUNTIF(OFFSET(class3_1,MATCH(EB$1,'3 класс'!$A:$A,0)-7+'Итог по классам'!$B28,,,),"р")</f>
        <v>0</v>
      </c>
      <c r="EC28" s="1">
        <f ca="1">COUNTIF(OFFSET(class3_1,MATCH(EC$1,'3 класс'!$A:$A,0)-7+'Итог по классам'!$B28,,,),"ш")</f>
        <v>0</v>
      </c>
      <c r="ED28" s="1">
        <f ca="1">COUNTIF(OFFSET(class3_2,MATCH(ED$1,'3 класс'!$A:$A,0)-7+'Итог по классам'!$B28,,,),"Ф")</f>
        <v>0</v>
      </c>
      <c r="EE28" s="1">
        <f ca="1">COUNTIF(OFFSET(class3_2,MATCH(EE$1,'3 класс'!$A:$A,0)-7+'Итог по классам'!$B28,,,),"р")</f>
        <v>0</v>
      </c>
      <c r="EF28" s="1">
        <f ca="1">COUNTIF(OFFSET(class3_2,MATCH(EF$1,'3 класс'!$A:$A,0)-7+'Итог по классам'!$B28,,,),"ш")</f>
        <v>0</v>
      </c>
      <c r="EG28" s="9">
        <f ca="1">COUNTIF(OFFSET(class3_1,MATCH(EG$1,'3 класс'!$A:$A,0)-7+'Итог по классам'!$B28,,,),"Ф")</f>
        <v>0</v>
      </c>
      <c r="EH28" s="1">
        <f ca="1">COUNTIF(OFFSET(class3_1,MATCH(EH$1,'3 класс'!$A:$A,0)-7+'Итог по классам'!$B28,,,),"р")</f>
        <v>0</v>
      </c>
      <c r="EI28" s="1">
        <f ca="1">COUNTIF(OFFSET(class3_1,MATCH(EI$1,'3 класс'!$A:$A,0)-7+'Итог по классам'!$B28,,,),"ш")</f>
        <v>0</v>
      </c>
      <c r="EJ28" s="1">
        <f ca="1">COUNTIF(OFFSET(class3_2,MATCH(EJ$1,'3 класс'!$A:$A,0)-7+'Итог по классам'!$B28,,,),"Ф")</f>
        <v>0</v>
      </c>
      <c r="EK28" s="1">
        <f ca="1">COUNTIF(OFFSET(class3_2,MATCH(EK$1,'3 класс'!$A:$A,0)-7+'Итог по классам'!$B28,,,),"р")</f>
        <v>0</v>
      </c>
      <c r="EL28" s="1">
        <f ca="1">COUNTIF(OFFSET(class3_2,MATCH(EL$1,'3 класс'!$A:$A,0)-7+'Итог по классам'!$B28,,,),"ш")</f>
        <v>0</v>
      </c>
      <c r="EM28" s="9">
        <f ca="1">COUNTIF(OFFSET(class3_1,MATCH(EM$1,'3 класс'!$A:$A,0)-7+'Итог по классам'!$B28,,,),"Ф")</f>
        <v>0</v>
      </c>
      <c r="EN28" s="1">
        <f ca="1">COUNTIF(OFFSET(class3_1,MATCH(EN$1,'3 класс'!$A:$A,0)-7+'Итог по классам'!$B28,,,),"р")</f>
        <v>0</v>
      </c>
      <c r="EO28" s="1">
        <f ca="1">COUNTIF(OFFSET(class3_1,MATCH(EO$1,'3 класс'!$A:$A,0)-7+'Итог по классам'!$B28,,,),"ш")</f>
        <v>0</v>
      </c>
      <c r="EP28" s="1">
        <f ca="1">COUNTIF(OFFSET(class3_2,MATCH(EP$1,'3 класс'!$A:$A,0)-7+'Итог по классам'!$B28,,,),"Ф")</f>
        <v>0</v>
      </c>
      <c r="EQ28" s="1">
        <f ca="1">COUNTIF(OFFSET(class3_2,MATCH(EQ$1,'3 класс'!$A:$A,0)-7+'Итог по классам'!$B28,,,),"р")</f>
        <v>0</v>
      </c>
      <c r="ER28" s="1">
        <f ca="1">COUNTIF(OFFSET(class3_2,MATCH(ER$1,'3 класс'!$A:$A,0)-7+'Итог по классам'!$B28,,,),"ш")</f>
        <v>0</v>
      </c>
      <c r="ES28" s="9">
        <f ca="1">COUNTIF(OFFSET(class3_1,MATCH(ES$1,'3 класс'!$A:$A,0)-7+'Итог по классам'!$B28,,,),"Ф")</f>
        <v>0</v>
      </c>
      <c r="ET28" s="1">
        <f ca="1">COUNTIF(OFFSET(class3_1,MATCH(ET$1,'3 класс'!$A:$A,0)-7+'Итог по классам'!$B28,,,),"р")</f>
        <v>0</v>
      </c>
      <c r="EU28" s="1">
        <f ca="1">COUNTIF(OFFSET(class3_1,MATCH(EU$1,'3 класс'!$A:$A,0)-7+'Итог по классам'!$B28,,,),"ш")</f>
        <v>0</v>
      </c>
      <c r="EV28" s="1">
        <f ca="1">COUNTIF(OFFSET(class3_2,MATCH(EV$1,'3 класс'!$A:$A,0)-7+'Итог по классам'!$B28,,,),"Ф")</f>
        <v>0</v>
      </c>
      <c r="EW28" s="1">
        <f ca="1">COUNTIF(OFFSET(class3_2,MATCH(EW$1,'3 класс'!$A:$A,0)-7+'Итог по классам'!$B28,,,),"р")</f>
        <v>0</v>
      </c>
      <c r="EX28" s="1">
        <f ca="1">COUNTIF(OFFSET(class3_2,MATCH(EX$1,'3 класс'!$A:$A,0)-7+'Итог по классам'!$B28,,,),"ш")</f>
        <v>0</v>
      </c>
      <c r="EY28" s="9">
        <f ca="1">COUNTIF(OFFSET(class3_1,MATCH(EY$1,'3 класс'!$A:$A,0)-7+'Итог по классам'!$B28,,,),"Ф")</f>
        <v>0</v>
      </c>
      <c r="EZ28" s="1">
        <f ca="1">COUNTIF(OFFSET(class3_1,MATCH(EZ$1,'3 класс'!$A:$A,0)-7+'Итог по классам'!$B28,,,),"р")</f>
        <v>0</v>
      </c>
      <c r="FA28" s="1">
        <f ca="1">COUNTIF(OFFSET(class3_1,MATCH(FA$1,'3 класс'!$A:$A,0)-7+'Итог по классам'!$B28,,,),"ш")</f>
        <v>0</v>
      </c>
      <c r="FB28" s="1">
        <f ca="1">COUNTIF(OFFSET(class3_2,MATCH(FB$1,'3 класс'!$A:$A,0)-7+'Итог по классам'!$B28,,,),"Ф")</f>
        <v>0</v>
      </c>
      <c r="FC28" s="1">
        <f ca="1">COUNTIF(OFFSET(class3_2,MATCH(FC$1,'3 класс'!$A:$A,0)-7+'Итог по классам'!$B28,,,),"р")</f>
        <v>0</v>
      </c>
      <c r="FD28" s="1">
        <f ca="1">COUNTIF(OFFSET(class3_2,MATCH(FD$1,'3 класс'!$A:$A,0)-7+'Итог по классам'!$B28,,,),"ш")</f>
        <v>0</v>
      </c>
      <c r="FE28" s="9">
        <f ca="1">COUNTIF(OFFSET(class3_1,MATCH(FE$1,'3 класс'!$A:$A,0)-7+'Итог по классам'!$B28,,,),"Ф")</f>
        <v>0</v>
      </c>
      <c r="FF28" s="1">
        <f ca="1">COUNTIF(OFFSET(class3_1,MATCH(FF$1,'3 класс'!$A:$A,0)-7+'Итог по классам'!$B28,,,),"р")</f>
        <v>0</v>
      </c>
      <c r="FG28" s="1">
        <f ca="1">COUNTIF(OFFSET(class3_1,MATCH(FG$1,'3 класс'!$A:$A,0)-7+'Итог по классам'!$B28,,,),"ш")</f>
        <v>0</v>
      </c>
      <c r="FH28" s="1">
        <f ca="1">COUNTIF(OFFSET(class3_2,MATCH(FH$1,'3 класс'!$A:$A,0)-7+'Итог по классам'!$B28,,,),"Ф")</f>
        <v>0</v>
      </c>
      <c r="FI28" s="1">
        <f ca="1">COUNTIF(OFFSET(class3_2,MATCH(FI$1,'3 класс'!$A:$A,0)-7+'Итог по классам'!$B28,,,),"р")</f>
        <v>0</v>
      </c>
      <c r="FJ28" s="1">
        <f ca="1">COUNTIF(OFFSET(class3_2,MATCH(FJ$1,'3 класс'!$A:$A,0)-7+'Итог по классам'!$B28,,,),"ш")</f>
        <v>0</v>
      </c>
      <c r="FK28" s="9">
        <f ca="1">COUNTIF(OFFSET(class3_1,MATCH(FK$1,'3 класс'!$A:$A,0)-7+'Итог по классам'!$B28,,,),"Ф")</f>
        <v>0</v>
      </c>
      <c r="FL28" s="1">
        <f ca="1">COUNTIF(OFFSET(class3_1,MATCH(FL$1,'3 класс'!$A:$A,0)-7+'Итог по классам'!$B28,,,),"р")</f>
        <v>0</v>
      </c>
      <c r="FM28" s="1">
        <f ca="1">COUNTIF(OFFSET(class3_1,MATCH(FM$1,'3 класс'!$A:$A,0)-7+'Итог по классам'!$B28,,,),"ш")</f>
        <v>0</v>
      </c>
      <c r="FN28" s="1">
        <f ca="1">COUNTIF(OFFSET(class3_2,MATCH(FN$1,'3 класс'!$A:$A,0)-7+'Итог по классам'!$B28,,,),"Ф")</f>
        <v>0</v>
      </c>
      <c r="FO28" s="1">
        <f ca="1">COUNTIF(OFFSET(class3_2,MATCH(FO$1,'3 класс'!$A:$A,0)-7+'Итог по классам'!$B28,,,),"р")</f>
        <v>0</v>
      </c>
      <c r="FP28" s="1">
        <f ca="1">COUNTIF(OFFSET(class3_2,MATCH(FP$1,'3 класс'!$A:$A,0)-7+'Итог по классам'!$B28,,,),"ш")</f>
        <v>0</v>
      </c>
      <c r="FQ28" s="9">
        <f ca="1">COUNTIF(OFFSET(class3_1,MATCH(FQ$1,'3 класс'!$A:$A,0)-7+'Итог по классам'!$B28,,,),"Ф")</f>
        <v>0</v>
      </c>
      <c r="FR28" s="1">
        <f ca="1">COUNTIF(OFFSET(class3_1,MATCH(FR$1,'3 класс'!$A:$A,0)-7+'Итог по классам'!$B28,,,),"р")</f>
        <v>0</v>
      </c>
      <c r="FS28" s="1">
        <f ca="1">COUNTIF(OFFSET(class3_1,MATCH(FS$1,'3 класс'!$A:$A,0)-7+'Итог по классам'!$B28,,,),"ш")</f>
        <v>0</v>
      </c>
      <c r="FT28" s="1">
        <f ca="1">COUNTIF(OFFSET(class3_2,MATCH(FT$1,'3 класс'!$A:$A,0)-7+'Итог по классам'!$B28,,,),"Ф")</f>
        <v>0</v>
      </c>
      <c r="FU28" s="1">
        <f ca="1">COUNTIF(OFFSET(class3_2,MATCH(FU$1,'3 класс'!$A:$A,0)-7+'Итог по классам'!$B28,,,),"р")</f>
        <v>0</v>
      </c>
      <c r="FV28" s="1">
        <f ca="1">COUNTIF(OFFSET(class3_2,MATCH(FV$1,'3 класс'!$A:$A,0)-7+'Итог по классам'!$B28,,,),"ш")</f>
        <v>0</v>
      </c>
      <c r="FW28" s="9">
        <f ca="1">COUNTIF(OFFSET(class3_1,MATCH(FW$1,'3 класс'!$A:$A,0)-7+'Итог по классам'!$B28,,,),"Ф")</f>
        <v>0</v>
      </c>
      <c r="FX28" s="1">
        <f ca="1">COUNTIF(OFFSET(class3_1,MATCH(FX$1,'3 класс'!$A:$A,0)-7+'Итог по классам'!$B28,,,),"р")</f>
        <v>0</v>
      </c>
      <c r="FY28" s="1">
        <f ca="1">COUNTIF(OFFSET(class3_1,MATCH(FY$1,'3 класс'!$A:$A,0)-7+'Итог по классам'!$B28,,,),"ш")</f>
        <v>0</v>
      </c>
      <c r="FZ28" s="1">
        <f ca="1">COUNTIF(OFFSET(class3_2,MATCH(FZ$1,'3 класс'!$A:$A,0)-7+'Итог по классам'!$B28,,,),"Ф")</f>
        <v>0</v>
      </c>
      <c r="GA28" s="1">
        <f ca="1">COUNTIF(OFFSET(class3_2,MATCH(GA$1,'3 класс'!$A:$A,0)-7+'Итог по классам'!$B28,,,),"р")</f>
        <v>0</v>
      </c>
      <c r="GB28" s="1">
        <f ca="1">COUNTIF(OFFSET(class3_2,MATCH(GB$1,'3 класс'!$A:$A,0)-7+'Итог по классам'!$B28,,,),"ш")</f>
        <v>0</v>
      </c>
      <c r="GC28" s="9">
        <f ca="1">COUNTIF(OFFSET(class3_1,MATCH(GC$1,'3 класс'!$A:$A,0)-7+'Итог по классам'!$B28,,,),"Ф")</f>
        <v>0</v>
      </c>
      <c r="GD28" s="1">
        <f ca="1">COUNTIF(OFFSET(class3_1,MATCH(GD$1,'3 класс'!$A:$A,0)-7+'Итог по классам'!$B28,,,),"р")</f>
        <v>0</v>
      </c>
      <c r="GE28" s="1">
        <f ca="1">COUNTIF(OFFSET(class3_1,MATCH(GE$1,'3 класс'!$A:$A,0)-7+'Итог по классам'!$B28,,,),"ш")</f>
        <v>0</v>
      </c>
      <c r="GF28" s="1">
        <f ca="1">COUNTIF(OFFSET(class3_2,MATCH(GF$1,'3 класс'!$A:$A,0)-7+'Итог по классам'!$B28,,,),"Ф")</f>
        <v>0</v>
      </c>
      <c r="GG28" s="1">
        <f ca="1">COUNTIF(OFFSET(class3_2,MATCH(GG$1,'3 класс'!$A:$A,0)-7+'Итог по классам'!$B28,,,),"р")</f>
        <v>0</v>
      </c>
      <c r="GH28" s="1">
        <f ca="1">COUNTIF(OFFSET(class3_2,MATCH(GH$1,'3 класс'!$A:$A,0)-7+'Итог по классам'!$B28,,,),"ш")</f>
        <v>0</v>
      </c>
      <c r="GI28" s="9">
        <f ca="1">COUNTIF(OFFSET(class3_1,MATCH(GI$1,'3 класс'!$A:$A,0)-7+'Итог по классам'!$B28,,,),"Ф")</f>
        <v>0</v>
      </c>
      <c r="GJ28" s="1">
        <f ca="1">COUNTIF(OFFSET(class3_1,MATCH(GJ$1,'3 класс'!$A:$A,0)-7+'Итог по классам'!$B28,,,),"р")</f>
        <v>0</v>
      </c>
      <c r="GK28" s="1">
        <f ca="1">COUNTIF(OFFSET(class3_1,MATCH(GK$1,'3 класс'!$A:$A,0)-7+'Итог по классам'!$B28,,,),"ш")</f>
        <v>0</v>
      </c>
      <c r="GL28" s="1">
        <f ca="1">COUNTIF(OFFSET(class3_2,MATCH(GL$1,'3 класс'!$A:$A,0)-7+'Итог по классам'!$B28,,,),"Ф")</f>
        <v>0</v>
      </c>
      <c r="GM28" s="1">
        <f ca="1">COUNTIF(OFFSET(class3_2,MATCH(GM$1,'3 класс'!$A:$A,0)-7+'Итог по классам'!$B28,,,),"р")</f>
        <v>0</v>
      </c>
      <c r="GN28" s="1">
        <f ca="1">COUNTIF(OFFSET(class3_2,MATCH(GN$1,'3 класс'!$A:$A,0)-7+'Итог по классам'!$B28,,,),"ш")</f>
        <v>0</v>
      </c>
      <c r="GO28" s="9">
        <f ca="1">COUNTIF(OFFSET(class3_1,MATCH(GO$1,'3 класс'!$A:$A,0)-7+'Итог по классам'!$B28,,,),"Ф")</f>
        <v>0</v>
      </c>
      <c r="GP28" s="1">
        <f ca="1">COUNTIF(OFFSET(class3_1,MATCH(GP$1,'3 класс'!$A:$A,0)-7+'Итог по классам'!$B28,,,),"р")</f>
        <v>0</v>
      </c>
      <c r="GQ28" s="1">
        <f ca="1">COUNTIF(OFFSET(class3_1,MATCH(GQ$1,'3 класс'!$A:$A,0)-7+'Итог по классам'!$B28,,,),"ш")</f>
        <v>0</v>
      </c>
      <c r="GR28" s="1">
        <f ca="1">COUNTIF(OFFSET(class3_2,MATCH(GR$1,'3 класс'!$A:$A,0)-7+'Итог по классам'!$B28,,,),"Ф")</f>
        <v>0</v>
      </c>
      <c r="GS28" s="1">
        <f ca="1">COUNTIF(OFFSET(class3_2,MATCH(GS$1,'3 класс'!$A:$A,0)-7+'Итог по классам'!$B28,,,),"р")</f>
        <v>0</v>
      </c>
      <c r="GT28" s="1">
        <f ca="1">COUNTIF(OFFSET(class3_2,MATCH(GT$1,'3 класс'!$A:$A,0)-7+'Итог по классам'!$B28,,,),"ш")</f>
        <v>0</v>
      </c>
      <c r="GU28" s="9">
        <f ca="1">COUNTIF(OFFSET(class3_1,MATCH(GU$1,'3 класс'!$A:$A,0)-7+'Итог по классам'!$B28,,,),"Ф")</f>
        <v>0</v>
      </c>
      <c r="GV28" s="1">
        <f ca="1">COUNTIF(OFFSET(class3_1,MATCH(GV$1,'3 класс'!$A:$A,0)-7+'Итог по классам'!$B28,,,),"р")</f>
        <v>0</v>
      </c>
      <c r="GW28" s="1">
        <f ca="1">COUNTIF(OFFSET(class3_1,MATCH(GW$1,'3 класс'!$A:$A,0)-7+'Итог по классам'!$B28,,,),"ш")</f>
        <v>0</v>
      </c>
      <c r="GX28" s="1">
        <f ca="1">COUNTIF(OFFSET(class3_2,MATCH(GX$1,'3 класс'!$A:$A,0)-7+'Итог по классам'!$B28,,,),"Ф")</f>
        <v>0</v>
      </c>
      <c r="GY28" s="1">
        <f ca="1">COUNTIF(OFFSET(class3_2,MATCH(GY$1,'3 класс'!$A:$A,0)-7+'Итог по классам'!$B28,,,),"р")</f>
        <v>0</v>
      </c>
      <c r="GZ28" s="1">
        <f ca="1">COUNTIF(OFFSET(class3_2,MATCH(GZ$1,'3 класс'!$A:$A,0)-7+'Итог по классам'!$B28,,,),"ш")</f>
        <v>0</v>
      </c>
      <c r="HA28" s="9">
        <f ca="1">COUNTIF(OFFSET(class3_1,MATCH(HA$1,'3 класс'!$A:$A,0)-7+'Итог по классам'!$B28,,,),"Ф")</f>
        <v>0</v>
      </c>
      <c r="HB28" s="1">
        <f ca="1">COUNTIF(OFFSET(class3_1,MATCH(HB$1,'3 класс'!$A:$A,0)-7+'Итог по классам'!$B28,,,),"р")</f>
        <v>0</v>
      </c>
      <c r="HC28" s="1">
        <f ca="1">COUNTIF(OFFSET(class3_1,MATCH(HC$1,'3 класс'!$A:$A,0)-7+'Итог по классам'!$B28,,,),"ш")</f>
        <v>0</v>
      </c>
      <c r="HD28" s="1">
        <f ca="1">COUNTIF(OFFSET(class3_2,MATCH(HD$1,'3 класс'!$A:$A,0)-7+'Итог по классам'!$B28,,,),"Ф")</f>
        <v>0</v>
      </c>
      <c r="HE28" s="1">
        <f ca="1">COUNTIF(OFFSET(class3_2,MATCH(HE$1,'3 класс'!$A:$A,0)-7+'Итог по классам'!$B28,,,),"р")</f>
        <v>0</v>
      </c>
      <c r="HF28" s="1">
        <f ca="1">COUNTIF(OFFSET(class3_2,MATCH(HF$1,'3 класс'!$A:$A,0)-7+'Итог по классам'!$B28,,,),"ш")</f>
        <v>0</v>
      </c>
      <c r="HG28" s="9">
        <f ca="1">COUNTIF(OFFSET(class3_1,MATCH(HG$1,'3 класс'!$A:$A,0)-7+'Итог по классам'!$B28,,,),"Ф")</f>
        <v>0</v>
      </c>
      <c r="HH28" s="1">
        <f ca="1">COUNTIF(OFFSET(class3_1,MATCH(HH$1,'3 класс'!$A:$A,0)-7+'Итог по классам'!$B28,,,),"р")</f>
        <v>0</v>
      </c>
      <c r="HI28" s="1">
        <f ca="1">COUNTIF(OFFSET(class3_1,MATCH(HI$1,'3 класс'!$A:$A,0)-7+'Итог по классам'!$B28,,,),"ш")</f>
        <v>0</v>
      </c>
      <c r="HJ28" s="1">
        <f ca="1">COUNTIF(OFFSET(class3_2,MATCH(HJ$1,'3 класс'!$A:$A,0)-7+'Итог по классам'!$B28,,,),"Ф")</f>
        <v>0</v>
      </c>
      <c r="HK28" s="1">
        <f ca="1">COUNTIF(OFFSET(class3_2,MATCH(HK$1,'3 класс'!$A:$A,0)-7+'Итог по классам'!$B28,,,),"р")</f>
        <v>0</v>
      </c>
      <c r="HL28" s="1">
        <f ca="1">COUNTIF(OFFSET(class3_2,MATCH(HL$1,'3 класс'!$A:$A,0)-7+'Итог по классам'!$B28,,,),"ш")</f>
        <v>0</v>
      </c>
      <c r="HM28" s="9">
        <f ca="1">COUNTIF(OFFSET(class3_1,MATCH(HM$1,'3 класс'!$A:$A,0)-7+'Итог по классам'!$B28,,,),"Ф")</f>
        <v>0</v>
      </c>
      <c r="HN28" s="1">
        <f ca="1">COUNTIF(OFFSET(class3_1,MATCH(HN$1,'3 класс'!$A:$A,0)-7+'Итог по классам'!$B28,,,),"р")</f>
        <v>0</v>
      </c>
      <c r="HO28" s="1">
        <f ca="1">COUNTIF(OFFSET(class3_1,MATCH(HO$1,'3 класс'!$A:$A,0)-7+'Итог по классам'!$B28,,,),"ш")</f>
        <v>0</v>
      </c>
      <c r="HP28" s="1">
        <f ca="1">COUNTIF(OFFSET(class3_2,MATCH(HP$1,'3 класс'!$A:$A,0)-7+'Итог по классам'!$B28,,,),"Ф")</f>
        <v>0</v>
      </c>
      <c r="HQ28" s="1">
        <f ca="1">COUNTIF(OFFSET(class3_2,MATCH(HQ$1,'3 класс'!$A:$A,0)-7+'Итог по классам'!$B28,,,),"р")</f>
        <v>0</v>
      </c>
      <c r="HR28" s="1">
        <f ca="1">COUNTIF(OFFSET(class3_2,MATCH(HR$1,'3 класс'!$A:$A,0)-7+'Итог по классам'!$B28,,,),"ш")</f>
        <v>0</v>
      </c>
      <c r="HS28" s="9">
        <f ca="1">COUNTIF(OFFSET(class3_1,MATCH(HS$1,'3 класс'!$A:$A,0)-7+'Итог по классам'!$B28,,,),"Ф")</f>
        <v>0</v>
      </c>
      <c r="HT28" s="1">
        <f ca="1">COUNTIF(OFFSET(class3_1,MATCH(HT$1,'3 класс'!$A:$A,0)-7+'Итог по классам'!$B28,,,),"р")</f>
        <v>0</v>
      </c>
      <c r="HU28" s="1">
        <f ca="1">COUNTIF(OFFSET(class3_1,MATCH(HU$1,'3 класс'!$A:$A,0)-7+'Итог по классам'!$B28,,,),"ш")</f>
        <v>0</v>
      </c>
      <c r="HV28" s="1">
        <f ca="1">COUNTIF(OFFSET(class3_2,MATCH(HV$1,'3 класс'!$A:$A,0)-7+'Итог по классам'!$B28,,,),"Ф")</f>
        <v>0</v>
      </c>
      <c r="HW28" s="1">
        <f ca="1">COUNTIF(OFFSET(class3_2,MATCH(HW$1,'3 класс'!$A:$A,0)-7+'Итог по классам'!$B28,,,),"р")</f>
        <v>0</v>
      </c>
      <c r="HX28" s="1">
        <f ca="1">COUNTIF(OFFSET(class3_2,MATCH(HX$1,'3 класс'!$A:$A,0)-7+'Итог по классам'!$B28,,,),"ш")</f>
        <v>0</v>
      </c>
      <c r="HY28" s="9">
        <f ca="1">COUNTIF(OFFSET(class3_1,MATCH(HY$1,'3 класс'!$A:$A,0)-7+'Итог по классам'!$B28,,,),"Ф")</f>
        <v>0</v>
      </c>
      <c r="HZ28" s="1">
        <f ca="1">COUNTIF(OFFSET(class3_1,MATCH(HZ$1,'3 класс'!$A:$A,0)-7+'Итог по классам'!$B28,,,),"р")</f>
        <v>0</v>
      </c>
      <c r="IA28" s="1">
        <f ca="1">COUNTIF(OFFSET(class3_1,MATCH(IA$1,'3 класс'!$A:$A,0)-7+'Итог по классам'!$B28,,,),"ш")</f>
        <v>0</v>
      </c>
      <c r="IB28" s="1">
        <f ca="1">COUNTIF(OFFSET(class3_2,MATCH(IB$1,'3 класс'!$A:$A,0)-7+'Итог по классам'!$B28,,,),"Ф")</f>
        <v>0</v>
      </c>
      <c r="IC28" s="1">
        <f ca="1">COUNTIF(OFFSET(class3_2,MATCH(IC$1,'3 класс'!$A:$A,0)-7+'Итог по классам'!$B28,,,),"р")</f>
        <v>0</v>
      </c>
      <c r="ID28" s="1">
        <f ca="1">COUNTIF(OFFSET(class3_2,MATCH(ID$1,'3 класс'!$A:$A,0)-7+'Итог по классам'!$B28,,,),"ш")</f>
        <v>0</v>
      </c>
      <c r="IE28" s="9">
        <f ca="1">COUNTIF(OFFSET(class3_1,MATCH(IE$1,'3 класс'!$A:$A,0)-7+'Итог по классам'!$B28,,,),"Ф")</f>
        <v>0</v>
      </c>
      <c r="IF28" s="1">
        <f ca="1">COUNTIF(OFFSET(class3_1,MATCH(IF$1,'3 класс'!$A:$A,0)-7+'Итог по классам'!$B28,,,),"р")</f>
        <v>0</v>
      </c>
      <c r="IG28" s="1">
        <f ca="1">COUNTIF(OFFSET(class3_1,MATCH(IG$1,'3 класс'!$A:$A,0)-7+'Итог по классам'!$B28,,,),"ш")</f>
        <v>0</v>
      </c>
      <c r="IH28" s="1">
        <f ca="1">COUNTIF(OFFSET(class3_2,MATCH(IH$1,'3 класс'!$A:$A,0)-7+'Итог по классам'!$B28,,,),"Ф")</f>
        <v>0</v>
      </c>
      <c r="II28" s="1">
        <f ca="1">COUNTIF(OFFSET(class3_2,MATCH(II$1,'3 класс'!$A:$A,0)-7+'Итог по классам'!$B28,,,),"р")</f>
        <v>0</v>
      </c>
      <c r="IJ28" s="1">
        <f ca="1">COUNTIF(OFFSET(class3_2,MATCH(IJ$1,'3 класс'!$A:$A,0)-7+'Итог по классам'!$B28,,,),"ш")</f>
        <v>0</v>
      </c>
      <c r="IK28" s="9">
        <f ca="1">COUNTIF(OFFSET(class3_1,MATCH(IK$1,'3 класс'!$A:$A,0)-7+'Итог по классам'!$B28,,,),"Ф")</f>
        <v>0</v>
      </c>
      <c r="IL28" s="1">
        <f ca="1">COUNTIF(OFFSET(class3_1,MATCH(IL$1,'3 класс'!$A:$A,0)-7+'Итог по классам'!$B28,,,),"р")</f>
        <v>0</v>
      </c>
      <c r="IM28" s="1">
        <f ca="1">COUNTIF(OFFSET(class3_1,MATCH(IM$1,'3 класс'!$A:$A,0)-7+'Итог по классам'!$B28,,,),"ш")</f>
        <v>0</v>
      </c>
      <c r="IN28" s="1">
        <f ca="1">COUNTIF(OFFSET(class3_2,MATCH(IN$1,'3 класс'!$A:$A,0)-7+'Итог по классам'!$B28,,,),"Ф")</f>
        <v>0</v>
      </c>
      <c r="IO28" s="1">
        <f ca="1">COUNTIF(OFFSET(class3_2,MATCH(IO$1,'3 класс'!$A:$A,0)-7+'Итог по классам'!$B28,,,),"р")</f>
        <v>0</v>
      </c>
      <c r="IP28" s="1">
        <f ca="1">COUNTIF(OFFSET(class3_2,MATCH(IP$1,'3 класс'!$A:$A,0)-7+'Итог по классам'!$B28,,,),"ш")</f>
        <v>0</v>
      </c>
      <c r="IQ28" s="9">
        <f ca="1">COUNTIF(OFFSET(class3_1,MATCH(IQ$1,'3 класс'!$A:$A,0)-7+'Итог по классам'!$B28,,,),"Ф")</f>
        <v>0</v>
      </c>
      <c r="IR28" s="1">
        <f ca="1">COUNTIF(OFFSET(class3_1,MATCH(IR$1,'3 класс'!$A:$A,0)-7+'Итог по классам'!$B28,,,),"р")</f>
        <v>0</v>
      </c>
      <c r="IS28" s="1">
        <f ca="1">COUNTIF(OFFSET(class3_1,MATCH(IS$1,'3 класс'!$A:$A,0)-7+'Итог по классам'!$B28,,,),"ш")</f>
        <v>0</v>
      </c>
      <c r="IT28" s="1">
        <f ca="1">COUNTIF(OFFSET(class3_2,MATCH(IT$1,'3 класс'!$A:$A,0)-7+'Итог по классам'!$B28,,,),"Ф")</f>
        <v>0</v>
      </c>
      <c r="IU28" s="1">
        <f ca="1">COUNTIF(OFFSET(class3_2,MATCH(IU$1,'3 класс'!$A:$A,0)-7+'Итог по классам'!$B28,,,),"р")</f>
        <v>0</v>
      </c>
      <c r="IV28" s="1">
        <f ca="1">COUNTIF(OFFSET(class3_2,MATCH(IV$1,'3 класс'!$A:$A,0)-7+'Итог по классам'!$B28,,,),"ш")</f>
        <v>0</v>
      </c>
    </row>
    <row r="29" spans="1:256" x14ac:dyDescent="0.25">
      <c r="A29">
        <f t="shared" si="7"/>
        <v>1</v>
      </c>
      <c r="B29" s="1">
        <v>10</v>
      </c>
      <c r="C29" s="8" t="s">
        <v>78</v>
      </c>
      <c r="D29" s="8" t="s">
        <v>83</v>
      </c>
      <c r="E29" s="1">
        <f ca="1">COUNTIF(OFFSET(class3_1,MATCH(E$1,'3 класс'!$A:$A,0)-7+'Итог по классам'!$B29,,,),"Ф")</f>
        <v>0</v>
      </c>
      <c r="F29" s="1">
        <f ca="1">COUNTIF(OFFSET(class3_1,MATCH(F$1,'3 класс'!$A:$A,0)-7+'Итог по классам'!$B29,,,),"р")</f>
        <v>0</v>
      </c>
      <c r="G29" s="1">
        <f ca="1">COUNTIF(OFFSET(class3_1,MATCH(G$1,'3 класс'!$A:$A,0)-7+'Итог по классам'!$B29,,,),"ш")</f>
        <v>0</v>
      </c>
      <c r="H29" s="1">
        <f ca="1">COUNTIF(OFFSET(class3_2,MATCH(H$1,'3 класс'!$A:$A,0)-7+'Итог по классам'!$B29,,,),"Ф")</f>
        <v>0</v>
      </c>
      <c r="I29" s="1">
        <f ca="1">COUNTIF(OFFSET(class3_2,MATCH(I$1,'3 класс'!$A:$A,0)-7+'Итог по классам'!$B29,,,),"р")</f>
        <v>0</v>
      </c>
      <c r="J29" s="1">
        <f ca="1">COUNTIF(OFFSET(class3_2,MATCH(J$1,'3 класс'!$A:$A,0)-7+'Итог по классам'!$B29,,,),"ш")</f>
        <v>1</v>
      </c>
      <c r="K29" s="9">
        <f ca="1">COUNTIF(OFFSET(class3_1,MATCH(K$1,'3 класс'!$A:$A,0)-7+'Итог по классам'!$B29,,,),"Ф")</f>
        <v>0</v>
      </c>
      <c r="L29" s="1">
        <f ca="1">COUNTIF(OFFSET(class3_1,MATCH(L$1,'3 класс'!$A:$A,0)-7+'Итог по классам'!$B29,,,),"р")</f>
        <v>0</v>
      </c>
      <c r="M29" s="1">
        <f ca="1">COUNTIF(OFFSET(class3_1,MATCH(M$1,'3 класс'!$A:$A,0)-7+'Итог по классам'!$B29,,,),"ш")</f>
        <v>0</v>
      </c>
      <c r="N29" s="1">
        <f ca="1">COUNTIF(OFFSET(class3_2,MATCH(N$1,'3 класс'!$A:$A,0)-7+'Итог по классам'!$B29,,,),"Ф")</f>
        <v>0</v>
      </c>
      <c r="O29" s="1">
        <f ca="1">COUNTIF(OFFSET(class3_2,MATCH(O$1,'3 класс'!$A:$A,0)-7+'Итог по классам'!$B29,,,),"р")</f>
        <v>0</v>
      </c>
      <c r="P29" s="1">
        <f ca="1">COUNTIF(OFFSET(class3_2,MATCH(P$1,'3 класс'!$A:$A,0)-7+'Итог по классам'!$B29,,,),"ш")</f>
        <v>0</v>
      </c>
      <c r="Q29" s="9">
        <f ca="1">COUNTIF(OFFSET(class3_1,MATCH(Q$1,'3 класс'!$A:$A,0)-7+'Итог по классам'!$B29,,,),"Ф")</f>
        <v>0</v>
      </c>
      <c r="R29" s="1">
        <f ca="1">COUNTIF(OFFSET(class3_1,MATCH(R$1,'3 класс'!$A:$A,0)-7+'Итог по классам'!$B29,,,),"р")</f>
        <v>0</v>
      </c>
      <c r="S29" s="1">
        <f ca="1">COUNTIF(OFFSET(class3_1,MATCH(S$1,'3 класс'!$A:$A,0)-7+'Итог по классам'!$B29,,,),"ш")</f>
        <v>0</v>
      </c>
      <c r="T29" s="1">
        <f ca="1">COUNTIF(OFFSET(class3_2,MATCH(T$1,'3 класс'!$A:$A,0)-7+'Итог по классам'!$B29,,,),"Ф")</f>
        <v>0</v>
      </c>
      <c r="U29" s="1">
        <f ca="1">COUNTIF(OFFSET(class3_2,MATCH(U$1,'3 класс'!$A:$A,0)-7+'Итог по классам'!$B29,,,),"р")</f>
        <v>0</v>
      </c>
      <c r="V29" s="1">
        <f ca="1">COUNTIF(OFFSET(class3_2,MATCH(V$1,'3 класс'!$A:$A,0)-7+'Итог по классам'!$B29,,,),"ш")</f>
        <v>0</v>
      </c>
      <c r="W29" s="9">
        <f ca="1">COUNTIF(OFFSET(class3_1,MATCH(W$1,'3 класс'!$A:$A,0)-7+'Итог по классам'!$B29,,,),"Ф")</f>
        <v>0</v>
      </c>
      <c r="X29" s="1">
        <f ca="1">COUNTIF(OFFSET(class3_1,MATCH(X$1,'3 класс'!$A:$A,0)-7+'Итог по классам'!$B29,,,),"р")</f>
        <v>0</v>
      </c>
      <c r="Y29" s="1">
        <f ca="1">COUNTIF(OFFSET(class3_1,MATCH(Y$1,'3 класс'!$A:$A,0)-7+'Итог по классам'!$B29,,,),"ш")</f>
        <v>0</v>
      </c>
      <c r="Z29" s="1">
        <f ca="1">COUNTIF(OFFSET(class3_2,MATCH(Z$1,'3 класс'!$A:$A,0)-7+'Итог по классам'!$B29,,,),"Ф")</f>
        <v>0</v>
      </c>
      <c r="AA29" s="1">
        <f ca="1">COUNTIF(OFFSET(class3_2,MATCH(AA$1,'3 класс'!$A:$A,0)-7+'Итог по классам'!$B29,,,),"р")</f>
        <v>0</v>
      </c>
      <c r="AB29" s="1">
        <f ca="1">COUNTIF(OFFSET(class3_2,MATCH(AB$1,'3 класс'!$A:$A,0)-7+'Итог по классам'!$B29,,,),"ш")</f>
        <v>0</v>
      </c>
      <c r="AC29" s="9">
        <f ca="1">COUNTIF(OFFSET(class3_1,MATCH(AC$1,'3 класс'!$A:$A,0)-7+'Итог по классам'!$B29,,,),"Ф")</f>
        <v>0</v>
      </c>
      <c r="AD29" s="1">
        <f ca="1">COUNTIF(OFFSET(class3_1,MATCH(AD$1,'3 класс'!$A:$A,0)-7+'Итог по классам'!$B29,,,),"р")</f>
        <v>0</v>
      </c>
      <c r="AE29" s="1">
        <f ca="1">COUNTIF(OFFSET(class3_1,MATCH(AE$1,'3 класс'!$A:$A,0)-7+'Итог по классам'!$B29,,,),"ш")</f>
        <v>0</v>
      </c>
      <c r="AF29" s="1">
        <f ca="1">COUNTIF(OFFSET(class3_2,MATCH(AF$1,'3 класс'!$A:$A,0)-7+'Итог по классам'!$B29,,,),"Ф")</f>
        <v>0</v>
      </c>
      <c r="AG29" s="1">
        <f ca="1">COUNTIF(OFFSET(class3_2,MATCH(AG$1,'3 класс'!$A:$A,0)-7+'Итог по классам'!$B29,,,),"р")</f>
        <v>0</v>
      </c>
      <c r="AH29" s="1">
        <f ca="1">COUNTIF(OFFSET(class3_2,MATCH(AH$1,'3 класс'!$A:$A,0)-7+'Итог по классам'!$B29,,,),"ш")</f>
        <v>0</v>
      </c>
      <c r="AI29" s="9">
        <f ca="1">COUNTIF(OFFSET(class3_1,MATCH(AI$1,'3 класс'!$A:$A,0)-7+'Итог по классам'!$B29,,,),"Ф")</f>
        <v>0</v>
      </c>
      <c r="AJ29" s="1">
        <f ca="1">COUNTIF(OFFSET(class3_1,MATCH(AJ$1,'3 класс'!$A:$A,0)-7+'Итог по классам'!$B29,,,),"р")</f>
        <v>0</v>
      </c>
      <c r="AK29" s="1">
        <f ca="1">COUNTIF(OFFSET(class3_1,MATCH(AK$1,'3 класс'!$A:$A,0)-7+'Итог по классам'!$B29,,,),"ш")</f>
        <v>0</v>
      </c>
      <c r="AL29" s="1">
        <f ca="1">COUNTIF(OFFSET(class3_2,MATCH(AL$1,'3 класс'!$A:$A,0)-7+'Итог по классам'!$B29,,,),"Ф")</f>
        <v>0</v>
      </c>
      <c r="AM29" s="1">
        <f ca="1">COUNTIF(OFFSET(class3_2,MATCH(AM$1,'3 класс'!$A:$A,0)-7+'Итог по классам'!$B29,,,),"р")</f>
        <v>0</v>
      </c>
      <c r="AN29" s="1">
        <f ca="1">COUNTIF(OFFSET(class3_2,MATCH(AN$1,'3 класс'!$A:$A,0)-7+'Итог по классам'!$B29,,,),"ш")</f>
        <v>0</v>
      </c>
      <c r="AO29" s="9">
        <f ca="1">COUNTIF(OFFSET(class3_1,MATCH(AO$1,'3 класс'!$A:$A,0)-7+'Итог по классам'!$B29,,,),"Ф")</f>
        <v>0</v>
      </c>
      <c r="AP29" s="1">
        <f ca="1">COUNTIF(OFFSET(class3_1,MATCH(AP$1,'3 класс'!$A:$A,0)-7+'Итог по классам'!$B29,,,),"р")</f>
        <v>0</v>
      </c>
      <c r="AQ29" s="1">
        <f ca="1">COUNTIF(OFFSET(class3_1,MATCH(AQ$1,'3 класс'!$A:$A,0)-7+'Итог по классам'!$B29,,,),"ш")</f>
        <v>0</v>
      </c>
      <c r="AR29" s="1">
        <f ca="1">COUNTIF(OFFSET(class3_2,MATCH(AR$1,'3 класс'!$A:$A,0)-7+'Итог по классам'!$B29,,,),"Ф")</f>
        <v>0</v>
      </c>
      <c r="AS29" s="1">
        <f ca="1">COUNTIF(OFFSET(class3_2,MATCH(AS$1,'3 класс'!$A:$A,0)-7+'Итог по классам'!$B29,,,),"р")</f>
        <v>0</v>
      </c>
      <c r="AT29" s="1">
        <f ca="1">COUNTIF(OFFSET(class3_2,MATCH(AT$1,'3 класс'!$A:$A,0)-7+'Итог по классам'!$B29,,,),"ш")</f>
        <v>0</v>
      </c>
      <c r="AU29" s="9">
        <f ca="1">COUNTIF(OFFSET(class3_1,MATCH(AU$1,'3 класс'!$A:$A,0)-7+'Итог по классам'!$B29,,,),"Ф")</f>
        <v>0</v>
      </c>
      <c r="AV29" s="1">
        <f ca="1">COUNTIF(OFFSET(class3_1,MATCH(AV$1,'3 класс'!$A:$A,0)-7+'Итог по классам'!$B29,,,),"р")</f>
        <v>0</v>
      </c>
      <c r="AW29" s="1">
        <f ca="1">COUNTIF(OFFSET(class3_1,MATCH(AW$1,'3 класс'!$A:$A,0)-7+'Итог по классам'!$B29,,,),"ш")</f>
        <v>0</v>
      </c>
      <c r="AX29" s="1">
        <f ca="1">COUNTIF(OFFSET(class3_2,MATCH(AX$1,'3 класс'!$A:$A,0)-7+'Итог по классам'!$B29,,,),"Ф")</f>
        <v>0</v>
      </c>
      <c r="AY29" s="1">
        <f ca="1">COUNTIF(OFFSET(class3_2,MATCH(AY$1,'3 класс'!$A:$A,0)-7+'Итог по классам'!$B29,,,),"р")</f>
        <v>0</v>
      </c>
      <c r="AZ29" s="1">
        <f ca="1">COUNTIF(OFFSET(class3_2,MATCH(AZ$1,'3 класс'!$A:$A,0)-7+'Итог по классам'!$B29,,,),"ш")</f>
        <v>0</v>
      </c>
      <c r="BA29" s="9">
        <f ca="1">COUNTIF(OFFSET(class3_1,MATCH(BA$1,'3 класс'!$A:$A,0)-7+'Итог по классам'!$B29,,,),"Ф")</f>
        <v>0</v>
      </c>
      <c r="BB29" s="1">
        <f ca="1">COUNTIF(OFFSET(class3_1,MATCH(BB$1,'3 класс'!$A:$A,0)-7+'Итог по классам'!$B29,,,),"р")</f>
        <v>0</v>
      </c>
      <c r="BC29" s="1">
        <f ca="1">COUNTIF(OFFSET(class3_1,MATCH(BC$1,'3 класс'!$A:$A,0)-7+'Итог по классам'!$B29,,,),"ш")</f>
        <v>0</v>
      </c>
      <c r="BD29" s="1">
        <f ca="1">COUNTIF(OFFSET(class3_2,MATCH(BD$1,'3 класс'!$A:$A,0)-7+'Итог по классам'!$B29,,,),"Ф")</f>
        <v>0</v>
      </c>
      <c r="BE29" s="1">
        <f ca="1">COUNTIF(OFFSET(class3_2,MATCH(BE$1,'3 класс'!$A:$A,0)-7+'Итог по классам'!$B29,,,),"р")</f>
        <v>0</v>
      </c>
      <c r="BF29" s="1">
        <f ca="1">COUNTIF(OFFSET(class3_2,MATCH(BF$1,'3 класс'!$A:$A,0)-7+'Итог по классам'!$B29,,,),"ш")</f>
        <v>0</v>
      </c>
      <c r="BG29" s="9">
        <f ca="1">COUNTIF(OFFSET(class3_1,MATCH(BG$1,'3 класс'!$A:$A,0)-7+'Итог по классам'!$B29,,,),"Ф")</f>
        <v>0</v>
      </c>
      <c r="BH29" s="1">
        <f ca="1">COUNTIF(OFFSET(class3_1,MATCH(BH$1,'3 класс'!$A:$A,0)-7+'Итог по классам'!$B29,,,),"р")</f>
        <v>0</v>
      </c>
      <c r="BI29" s="1">
        <f ca="1">COUNTIF(OFFSET(class3_1,MATCH(BI$1,'3 класс'!$A:$A,0)-7+'Итог по классам'!$B29,,,),"ш")</f>
        <v>0</v>
      </c>
      <c r="BJ29" s="1">
        <f ca="1">COUNTIF(OFFSET(class3_2,MATCH(BJ$1,'3 класс'!$A:$A,0)-7+'Итог по классам'!$B29,,,),"Ф")</f>
        <v>0</v>
      </c>
      <c r="BK29" s="1">
        <f ca="1">COUNTIF(OFFSET(class3_2,MATCH(BK$1,'3 класс'!$A:$A,0)-7+'Итог по классам'!$B29,,,),"р")</f>
        <v>0</v>
      </c>
      <c r="BL29" s="1">
        <f ca="1">COUNTIF(OFFSET(class3_2,MATCH(BL$1,'3 класс'!$A:$A,0)-7+'Итог по классам'!$B29,,,),"ш")</f>
        <v>0</v>
      </c>
      <c r="BM29" s="9">
        <f ca="1">COUNTIF(OFFSET(class3_1,MATCH(BM$1,'3 класс'!$A:$A,0)-7+'Итог по классам'!$B29,,,),"Ф")</f>
        <v>0</v>
      </c>
      <c r="BN29" s="1">
        <f ca="1">COUNTIF(OFFSET(class3_1,MATCH(BN$1,'3 класс'!$A:$A,0)-7+'Итог по классам'!$B29,,,),"р")</f>
        <v>0</v>
      </c>
      <c r="BO29" s="1">
        <f ca="1">COUNTIF(OFFSET(class3_1,MATCH(BO$1,'3 класс'!$A:$A,0)-7+'Итог по классам'!$B29,,,),"ш")</f>
        <v>0</v>
      </c>
      <c r="BP29" s="1">
        <f ca="1">COUNTIF(OFFSET(class3_2,MATCH(BP$1,'3 класс'!$A:$A,0)-7+'Итог по классам'!$B29,,,),"Ф")</f>
        <v>0</v>
      </c>
      <c r="BQ29" s="1">
        <f ca="1">COUNTIF(OFFSET(class3_2,MATCH(BQ$1,'3 класс'!$A:$A,0)-7+'Итог по классам'!$B29,,,),"р")</f>
        <v>0</v>
      </c>
      <c r="BR29" s="1">
        <f ca="1">COUNTIF(OFFSET(class3_2,MATCH(BR$1,'3 класс'!$A:$A,0)-7+'Итог по классам'!$B29,,,),"ш")</f>
        <v>0</v>
      </c>
      <c r="BS29" s="9">
        <f ca="1">COUNTIF(OFFSET(class3_1,MATCH(BS$1,'3 класс'!$A:$A,0)-7+'Итог по классам'!$B29,,,),"Ф")</f>
        <v>0</v>
      </c>
      <c r="BT29" s="1">
        <f ca="1">COUNTIF(OFFSET(class3_1,MATCH(BT$1,'3 класс'!$A:$A,0)-7+'Итог по классам'!$B29,,,),"р")</f>
        <v>0</v>
      </c>
      <c r="BU29" s="1">
        <f ca="1">COUNTIF(OFFSET(class3_1,MATCH(BU$1,'3 класс'!$A:$A,0)-7+'Итог по классам'!$B29,,,),"ш")</f>
        <v>0</v>
      </c>
      <c r="BV29" s="1">
        <f ca="1">COUNTIF(OFFSET(class3_2,MATCH(BV$1,'3 класс'!$A:$A,0)-7+'Итог по классам'!$B29,,,),"Ф")</f>
        <v>0</v>
      </c>
      <c r="BW29" s="1">
        <f ca="1">COUNTIF(OFFSET(class3_2,MATCH(BW$1,'3 класс'!$A:$A,0)-7+'Итог по классам'!$B29,,,),"р")</f>
        <v>0</v>
      </c>
      <c r="BX29" s="1">
        <f ca="1">COUNTIF(OFFSET(class3_2,MATCH(BX$1,'3 класс'!$A:$A,0)-7+'Итог по классам'!$B29,,,),"ш")</f>
        <v>0</v>
      </c>
      <c r="BY29" s="9">
        <f ca="1">COUNTIF(OFFSET(class3_1,MATCH(BY$1,'3 класс'!$A:$A,0)-7+'Итог по классам'!$B29,,,),"Ф")</f>
        <v>0</v>
      </c>
      <c r="BZ29" s="1">
        <f ca="1">COUNTIF(OFFSET(class3_1,MATCH(BZ$1,'3 класс'!$A:$A,0)-7+'Итог по классам'!$B29,,,),"р")</f>
        <v>0</v>
      </c>
      <c r="CA29" s="1">
        <f ca="1">COUNTIF(OFFSET(class3_1,MATCH(CA$1,'3 класс'!$A:$A,0)-7+'Итог по классам'!$B29,,,),"ш")</f>
        <v>0</v>
      </c>
      <c r="CB29" s="1">
        <f ca="1">COUNTIF(OFFSET(class3_2,MATCH(CB$1,'3 класс'!$A:$A,0)-7+'Итог по классам'!$B29,,,),"Ф")</f>
        <v>0</v>
      </c>
      <c r="CC29" s="1">
        <f ca="1">COUNTIF(OFFSET(class3_2,MATCH(CC$1,'3 класс'!$A:$A,0)-7+'Итог по классам'!$B29,,,),"р")</f>
        <v>0</v>
      </c>
      <c r="CD29" s="1">
        <f ca="1">COUNTIF(OFFSET(class3_2,MATCH(CD$1,'3 класс'!$A:$A,0)-7+'Итог по классам'!$B29,,,),"ш")</f>
        <v>0</v>
      </c>
      <c r="CE29" s="9">
        <f ca="1">COUNTIF(OFFSET(class3_1,MATCH(CE$1,'3 класс'!$A:$A,0)-7+'Итог по классам'!$B29,,,),"Ф")</f>
        <v>0</v>
      </c>
      <c r="CF29" s="1">
        <f ca="1">COUNTIF(OFFSET(class3_1,MATCH(CF$1,'3 класс'!$A:$A,0)-7+'Итог по классам'!$B29,,,),"р")</f>
        <v>0</v>
      </c>
      <c r="CG29" s="1">
        <f ca="1">COUNTIF(OFFSET(class3_1,MATCH(CG$1,'3 класс'!$A:$A,0)-7+'Итог по классам'!$B29,,,),"ш")</f>
        <v>0</v>
      </c>
      <c r="CH29" s="1">
        <f ca="1">COUNTIF(OFFSET(class3_2,MATCH(CH$1,'3 класс'!$A:$A,0)-7+'Итог по классам'!$B29,,,),"Ф")</f>
        <v>0</v>
      </c>
      <c r="CI29" s="1">
        <f ca="1">COUNTIF(OFFSET(class3_2,MATCH(CI$1,'3 класс'!$A:$A,0)-7+'Итог по классам'!$B29,,,),"р")</f>
        <v>0</v>
      </c>
      <c r="CJ29" s="1">
        <f ca="1">COUNTIF(OFFSET(class3_2,MATCH(CJ$1,'3 класс'!$A:$A,0)-7+'Итог по классам'!$B29,,,),"ш")</f>
        <v>0</v>
      </c>
      <c r="CK29" s="9">
        <f ca="1">COUNTIF(OFFSET(class3_1,MATCH(CK$1,'3 класс'!$A:$A,0)-7+'Итог по классам'!$B29,,,),"Ф")</f>
        <v>0</v>
      </c>
      <c r="CL29" s="1">
        <f ca="1">COUNTIF(OFFSET(class3_1,MATCH(CL$1,'3 класс'!$A:$A,0)-7+'Итог по классам'!$B29,,,),"р")</f>
        <v>0</v>
      </c>
      <c r="CM29" s="1">
        <f ca="1">COUNTIF(OFFSET(class3_1,MATCH(CM$1,'3 класс'!$A:$A,0)-7+'Итог по классам'!$B29,,,),"ш")</f>
        <v>0</v>
      </c>
      <c r="CN29" s="1">
        <f ca="1">COUNTIF(OFFSET(class3_2,MATCH(CN$1,'3 класс'!$A:$A,0)-7+'Итог по классам'!$B29,,,),"Ф")</f>
        <v>0</v>
      </c>
      <c r="CO29" s="1">
        <f ca="1">COUNTIF(OFFSET(class3_2,MATCH(CO$1,'3 класс'!$A:$A,0)-7+'Итог по классам'!$B29,,,),"р")</f>
        <v>0</v>
      </c>
      <c r="CP29" s="1">
        <f ca="1">COUNTIF(OFFSET(class3_2,MATCH(CP$1,'3 класс'!$A:$A,0)-7+'Итог по классам'!$B29,,,),"ш")</f>
        <v>0</v>
      </c>
      <c r="CQ29" s="9">
        <f ca="1">COUNTIF(OFFSET(class3_1,MATCH(CQ$1,'3 класс'!$A:$A,0)-7+'Итог по классам'!$B29,,,),"Ф")</f>
        <v>0</v>
      </c>
      <c r="CR29" s="1">
        <f ca="1">COUNTIF(OFFSET(class3_1,MATCH(CR$1,'3 класс'!$A:$A,0)-7+'Итог по классам'!$B29,,,),"р")</f>
        <v>0</v>
      </c>
      <c r="CS29" s="1">
        <f ca="1">COUNTIF(OFFSET(class3_1,MATCH(CS$1,'3 класс'!$A:$A,0)-7+'Итог по классам'!$B29,,,),"ш")</f>
        <v>0</v>
      </c>
      <c r="CT29" s="1">
        <f ca="1">COUNTIF(OFFSET(class3_2,MATCH(CT$1,'3 класс'!$A:$A,0)-7+'Итог по классам'!$B29,,,),"Ф")</f>
        <v>0</v>
      </c>
      <c r="CU29" s="1">
        <f ca="1">COUNTIF(OFFSET(class3_2,MATCH(CU$1,'3 класс'!$A:$A,0)-7+'Итог по классам'!$B29,,,),"р")</f>
        <v>0</v>
      </c>
      <c r="CV29" s="1">
        <f ca="1">COUNTIF(OFFSET(class3_2,MATCH(CV$1,'3 класс'!$A:$A,0)-7+'Итог по классам'!$B29,,,),"ш")</f>
        <v>0</v>
      </c>
      <c r="CW29" s="9">
        <f ca="1">COUNTIF(OFFSET(class3_1,MATCH(CW$1,'3 класс'!$A:$A,0)-7+'Итог по классам'!$B29,,,),"Ф")</f>
        <v>0</v>
      </c>
      <c r="CX29" s="1">
        <f ca="1">COUNTIF(OFFSET(class3_1,MATCH(CX$1,'3 класс'!$A:$A,0)-7+'Итог по классам'!$B29,,,),"р")</f>
        <v>0</v>
      </c>
      <c r="CY29" s="1">
        <f ca="1">COUNTIF(OFFSET(class3_1,MATCH(CY$1,'3 класс'!$A:$A,0)-7+'Итог по классам'!$B29,,,),"ш")</f>
        <v>0</v>
      </c>
      <c r="CZ29" s="1">
        <f ca="1">COUNTIF(OFFSET(class3_2,MATCH(CZ$1,'3 класс'!$A:$A,0)-7+'Итог по классам'!$B29,,,),"Ф")</f>
        <v>0</v>
      </c>
      <c r="DA29" s="1">
        <f ca="1">COUNTIF(OFFSET(class3_2,MATCH(DA$1,'3 класс'!$A:$A,0)-7+'Итог по классам'!$B29,,,),"р")</f>
        <v>0</v>
      </c>
      <c r="DB29" s="1">
        <f ca="1">COUNTIF(OFFSET(class3_2,MATCH(DB$1,'3 класс'!$A:$A,0)-7+'Итог по классам'!$B29,,,),"ш")</f>
        <v>0</v>
      </c>
      <c r="DC29" s="9">
        <f ca="1">COUNTIF(OFFSET(class3_1,MATCH(DC$1,'3 класс'!$A:$A,0)-7+'Итог по классам'!$B29,,,),"Ф")</f>
        <v>0</v>
      </c>
      <c r="DD29" s="1">
        <f ca="1">COUNTIF(OFFSET(class3_1,MATCH(DD$1,'3 класс'!$A:$A,0)-7+'Итог по классам'!$B29,,,),"р")</f>
        <v>0</v>
      </c>
      <c r="DE29" s="1">
        <f ca="1">COUNTIF(OFFSET(class3_1,MATCH(DE$1,'3 класс'!$A:$A,0)-7+'Итог по классам'!$B29,,,),"ш")</f>
        <v>0</v>
      </c>
      <c r="DF29" s="1">
        <f ca="1">COUNTIF(OFFSET(class3_2,MATCH(DF$1,'3 класс'!$A:$A,0)-7+'Итог по классам'!$B29,,,),"Ф")</f>
        <v>0</v>
      </c>
      <c r="DG29" s="1">
        <f ca="1">COUNTIF(OFFSET(class3_2,MATCH(DG$1,'3 класс'!$A:$A,0)-7+'Итог по классам'!$B29,,,),"р")</f>
        <v>0</v>
      </c>
      <c r="DH29" s="1">
        <f ca="1">COUNTIF(OFFSET(class3_2,MATCH(DH$1,'3 класс'!$A:$A,0)-7+'Итог по классам'!$B29,,,),"ш")</f>
        <v>0</v>
      </c>
      <c r="DI29" s="9">
        <f ca="1">COUNTIF(OFFSET(class3_1,MATCH(DI$1,'3 класс'!$A:$A,0)-7+'Итог по классам'!$B29,,,),"Ф")</f>
        <v>0</v>
      </c>
      <c r="DJ29" s="1">
        <f ca="1">COUNTIF(OFFSET(class3_1,MATCH(DJ$1,'3 класс'!$A:$A,0)-7+'Итог по классам'!$B29,,,),"р")</f>
        <v>0</v>
      </c>
      <c r="DK29" s="1">
        <f ca="1">COUNTIF(OFFSET(class3_1,MATCH(DK$1,'3 класс'!$A:$A,0)-7+'Итог по классам'!$B29,,,),"ш")</f>
        <v>0</v>
      </c>
      <c r="DL29" s="1">
        <f ca="1">COUNTIF(OFFSET(class3_2,MATCH(DL$1,'3 класс'!$A:$A,0)-7+'Итог по классам'!$B29,,,),"Ф")</f>
        <v>0</v>
      </c>
      <c r="DM29" s="1">
        <f ca="1">COUNTIF(OFFSET(class3_2,MATCH(DM$1,'3 класс'!$A:$A,0)-7+'Итог по классам'!$B29,,,),"р")</f>
        <v>0</v>
      </c>
      <c r="DN29" s="1">
        <f ca="1">COUNTIF(OFFSET(class3_2,MATCH(DN$1,'3 класс'!$A:$A,0)-7+'Итог по классам'!$B29,,,),"ш")</f>
        <v>0</v>
      </c>
      <c r="DO29" s="9">
        <f ca="1">COUNTIF(OFFSET(class3_1,MATCH(DO$1,'3 класс'!$A:$A,0)-7+'Итог по классам'!$B29,,,),"Ф")</f>
        <v>0</v>
      </c>
      <c r="DP29" s="1">
        <f ca="1">COUNTIF(OFFSET(class3_1,MATCH(DP$1,'3 класс'!$A:$A,0)-7+'Итог по классам'!$B29,,,),"р")</f>
        <v>0</v>
      </c>
      <c r="DQ29" s="1">
        <f ca="1">COUNTIF(OFFSET(class3_1,MATCH(DQ$1,'3 класс'!$A:$A,0)-7+'Итог по классам'!$B29,,,),"ш")</f>
        <v>0</v>
      </c>
      <c r="DR29" s="1">
        <f ca="1">COUNTIF(OFFSET(class3_2,MATCH(DR$1,'3 класс'!$A:$A,0)-7+'Итог по классам'!$B29,,,),"Ф")</f>
        <v>0</v>
      </c>
      <c r="DS29" s="1">
        <f ca="1">COUNTIF(OFFSET(class3_2,MATCH(DS$1,'3 класс'!$A:$A,0)-7+'Итог по классам'!$B29,,,),"р")</f>
        <v>0</v>
      </c>
      <c r="DT29" s="1">
        <f ca="1">COUNTIF(OFFSET(class3_2,MATCH(DT$1,'3 класс'!$A:$A,0)-7+'Итог по классам'!$B29,,,),"ш")</f>
        <v>0</v>
      </c>
      <c r="DU29" s="9">
        <f ca="1">COUNTIF(OFFSET(class3_1,MATCH(DU$1,'3 класс'!$A:$A,0)-7+'Итог по классам'!$B29,,,),"Ф")</f>
        <v>0</v>
      </c>
      <c r="DV29" s="1">
        <f ca="1">COUNTIF(OFFSET(class3_1,MATCH(DV$1,'3 класс'!$A:$A,0)-7+'Итог по классам'!$B29,,,),"р")</f>
        <v>0</v>
      </c>
      <c r="DW29" s="1">
        <f ca="1">COUNTIF(OFFSET(class3_1,MATCH(DW$1,'3 класс'!$A:$A,0)-7+'Итог по классам'!$B29,,,),"ш")</f>
        <v>0</v>
      </c>
      <c r="DX29" s="1">
        <f ca="1">COUNTIF(OFFSET(class3_2,MATCH(DX$1,'3 класс'!$A:$A,0)-7+'Итог по классам'!$B29,,,),"Ф")</f>
        <v>0</v>
      </c>
      <c r="DY29" s="1">
        <f ca="1">COUNTIF(OFFSET(class3_2,MATCH(DY$1,'3 класс'!$A:$A,0)-7+'Итог по классам'!$B29,,,),"р")</f>
        <v>0</v>
      </c>
      <c r="DZ29" s="1">
        <f ca="1">COUNTIF(OFFSET(class3_2,MATCH(DZ$1,'3 класс'!$A:$A,0)-7+'Итог по классам'!$B29,,,),"ш")</f>
        <v>0</v>
      </c>
      <c r="EA29" s="9">
        <f ca="1">COUNTIF(OFFSET(class3_1,MATCH(EA$1,'3 класс'!$A:$A,0)-7+'Итог по классам'!$B29,,,),"Ф")</f>
        <v>0</v>
      </c>
      <c r="EB29" s="1">
        <f ca="1">COUNTIF(OFFSET(class3_1,MATCH(EB$1,'3 класс'!$A:$A,0)-7+'Итог по классам'!$B29,,,),"р")</f>
        <v>0</v>
      </c>
      <c r="EC29" s="1">
        <f ca="1">COUNTIF(OFFSET(class3_1,MATCH(EC$1,'3 класс'!$A:$A,0)-7+'Итог по классам'!$B29,,,),"ш")</f>
        <v>0</v>
      </c>
      <c r="ED29" s="1">
        <f ca="1">COUNTIF(OFFSET(class3_2,MATCH(ED$1,'3 класс'!$A:$A,0)-7+'Итог по классам'!$B29,,,),"Ф")</f>
        <v>0</v>
      </c>
      <c r="EE29" s="1">
        <f ca="1">COUNTIF(OFFSET(class3_2,MATCH(EE$1,'3 класс'!$A:$A,0)-7+'Итог по классам'!$B29,,,),"р")</f>
        <v>0</v>
      </c>
      <c r="EF29" s="1">
        <f ca="1">COUNTIF(OFFSET(class3_2,MATCH(EF$1,'3 класс'!$A:$A,0)-7+'Итог по классам'!$B29,,,),"ш")</f>
        <v>0</v>
      </c>
      <c r="EG29" s="9">
        <f ca="1">COUNTIF(OFFSET(class3_1,MATCH(EG$1,'3 класс'!$A:$A,0)-7+'Итог по классам'!$B29,,,),"Ф")</f>
        <v>0</v>
      </c>
      <c r="EH29" s="1">
        <f ca="1">COUNTIF(OFFSET(class3_1,MATCH(EH$1,'3 класс'!$A:$A,0)-7+'Итог по классам'!$B29,,,),"р")</f>
        <v>0</v>
      </c>
      <c r="EI29" s="1">
        <f ca="1">COUNTIF(OFFSET(class3_1,MATCH(EI$1,'3 класс'!$A:$A,0)-7+'Итог по классам'!$B29,,,),"ш")</f>
        <v>0</v>
      </c>
      <c r="EJ29" s="1">
        <f ca="1">COUNTIF(OFFSET(class3_2,MATCH(EJ$1,'3 класс'!$A:$A,0)-7+'Итог по классам'!$B29,,,),"Ф")</f>
        <v>0</v>
      </c>
      <c r="EK29" s="1">
        <f ca="1">COUNTIF(OFFSET(class3_2,MATCH(EK$1,'3 класс'!$A:$A,0)-7+'Итог по классам'!$B29,,,),"р")</f>
        <v>0</v>
      </c>
      <c r="EL29" s="1">
        <f ca="1">COUNTIF(OFFSET(class3_2,MATCH(EL$1,'3 класс'!$A:$A,0)-7+'Итог по классам'!$B29,,,),"ш")</f>
        <v>0</v>
      </c>
      <c r="EM29" s="9">
        <f ca="1">COUNTIF(OFFSET(class3_1,MATCH(EM$1,'3 класс'!$A:$A,0)-7+'Итог по классам'!$B29,,,),"Ф")</f>
        <v>0</v>
      </c>
      <c r="EN29" s="1">
        <f ca="1">COUNTIF(OFFSET(class3_1,MATCH(EN$1,'3 класс'!$A:$A,0)-7+'Итог по классам'!$B29,,,),"р")</f>
        <v>0</v>
      </c>
      <c r="EO29" s="1">
        <f ca="1">COUNTIF(OFFSET(class3_1,MATCH(EO$1,'3 класс'!$A:$A,0)-7+'Итог по классам'!$B29,,,),"ш")</f>
        <v>0</v>
      </c>
      <c r="EP29" s="1">
        <f ca="1">COUNTIF(OFFSET(class3_2,MATCH(EP$1,'3 класс'!$A:$A,0)-7+'Итог по классам'!$B29,,,),"Ф")</f>
        <v>0</v>
      </c>
      <c r="EQ29" s="1">
        <f ca="1">COUNTIF(OFFSET(class3_2,MATCH(EQ$1,'3 класс'!$A:$A,0)-7+'Итог по классам'!$B29,,,),"р")</f>
        <v>0</v>
      </c>
      <c r="ER29" s="1">
        <f ca="1">COUNTIF(OFFSET(class3_2,MATCH(ER$1,'3 класс'!$A:$A,0)-7+'Итог по классам'!$B29,,,),"ш")</f>
        <v>0</v>
      </c>
      <c r="ES29" s="9">
        <f ca="1">COUNTIF(OFFSET(class3_1,MATCH(ES$1,'3 класс'!$A:$A,0)-7+'Итог по классам'!$B29,,,),"Ф")</f>
        <v>0</v>
      </c>
      <c r="ET29" s="1">
        <f ca="1">COUNTIF(OFFSET(class3_1,MATCH(ET$1,'3 класс'!$A:$A,0)-7+'Итог по классам'!$B29,,,),"р")</f>
        <v>0</v>
      </c>
      <c r="EU29" s="1">
        <f ca="1">COUNTIF(OFFSET(class3_1,MATCH(EU$1,'3 класс'!$A:$A,0)-7+'Итог по классам'!$B29,,,),"ш")</f>
        <v>0</v>
      </c>
      <c r="EV29" s="1">
        <f ca="1">COUNTIF(OFFSET(class3_2,MATCH(EV$1,'3 класс'!$A:$A,0)-7+'Итог по классам'!$B29,,,),"Ф")</f>
        <v>0</v>
      </c>
      <c r="EW29" s="1">
        <f ca="1">COUNTIF(OFFSET(class3_2,MATCH(EW$1,'3 класс'!$A:$A,0)-7+'Итог по классам'!$B29,,,),"р")</f>
        <v>0</v>
      </c>
      <c r="EX29" s="1">
        <f ca="1">COUNTIF(OFFSET(class3_2,MATCH(EX$1,'3 класс'!$A:$A,0)-7+'Итог по классам'!$B29,,,),"ш")</f>
        <v>0</v>
      </c>
      <c r="EY29" s="9">
        <f ca="1">COUNTIF(OFFSET(class3_1,MATCH(EY$1,'3 класс'!$A:$A,0)-7+'Итог по классам'!$B29,,,),"Ф")</f>
        <v>0</v>
      </c>
      <c r="EZ29" s="1">
        <f ca="1">COUNTIF(OFFSET(class3_1,MATCH(EZ$1,'3 класс'!$A:$A,0)-7+'Итог по классам'!$B29,,,),"р")</f>
        <v>0</v>
      </c>
      <c r="FA29" s="1">
        <f ca="1">COUNTIF(OFFSET(class3_1,MATCH(FA$1,'3 класс'!$A:$A,0)-7+'Итог по классам'!$B29,,,),"ш")</f>
        <v>0</v>
      </c>
      <c r="FB29" s="1">
        <f ca="1">COUNTIF(OFFSET(class3_2,MATCH(FB$1,'3 класс'!$A:$A,0)-7+'Итог по классам'!$B29,,,),"Ф")</f>
        <v>0</v>
      </c>
      <c r="FC29" s="1">
        <f ca="1">COUNTIF(OFFSET(class3_2,MATCH(FC$1,'3 класс'!$A:$A,0)-7+'Итог по классам'!$B29,,,),"р")</f>
        <v>0</v>
      </c>
      <c r="FD29" s="1">
        <f ca="1">COUNTIF(OFFSET(class3_2,MATCH(FD$1,'3 класс'!$A:$A,0)-7+'Итог по классам'!$B29,,,),"ш")</f>
        <v>0</v>
      </c>
      <c r="FE29" s="9">
        <f ca="1">COUNTIF(OFFSET(class3_1,MATCH(FE$1,'3 класс'!$A:$A,0)-7+'Итог по классам'!$B29,,,),"Ф")</f>
        <v>0</v>
      </c>
      <c r="FF29" s="1">
        <f ca="1">COUNTIF(OFFSET(class3_1,MATCH(FF$1,'3 класс'!$A:$A,0)-7+'Итог по классам'!$B29,,,),"р")</f>
        <v>0</v>
      </c>
      <c r="FG29" s="1">
        <f ca="1">COUNTIF(OFFSET(class3_1,MATCH(FG$1,'3 класс'!$A:$A,0)-7+'Итог по классам'!$B29,,,),"ш")</f>
        <v>0</v>
      </c>
      <c r="FH29" s="1">
        <f ca="1">COUNTIF(OFFSET(class3_2,MATCH(FH$1,'3 класс'!$A:$A,0)-7+'Итог по классам'!$B29,,,),"Ф")</f>
        <v>0</v>
      </c>
      <c r="FI29" s="1">
        <f ca="1">COUNTIF(OFFSET(class3_2,MATCH(FI$1,'3 класс'!$A:$A,0)-7+'Итог по классам'!$B29,,,),"р")</f>
        <v>0</v>
      </c>
      <c r="FJ29" s="1">
        <f ca="1">COUNTIF(OFFSET(class3_2,MATCH(FJ$1,'3 класс'!$A:$A,0)-7+'Итог по классам'!$B29,,,),"ш")</f>
        <v>0</v>
      </c>
      <c r="FK29" s="9">
        <f ca="1">COUNTIF(OFFSET(class3_1,MATCH(FK$1,'3 класс'!$A:$A,0)-7+'Итог по классам'!$B29,,,),"Ф")</f>
        <v>0</v>
      </c>
      <c r="FL29" s="1">
        <f ca="1">COUNTIF(OFFSET(class3_1,MATCH(FL$1,'3 класс'!$A:$A,0)-7+'Итог по классам'!$B29,,,),"р")</f>
        <v>0</v>
      </c>
      <c r="FM29" s="1">
        <f ca="1">COUNTIF(OFFSET(class3_1,MATCH(FM$1,'3 класс'!$A:$A,0)-7+'Итог по классам'!$B29,,,),"ш")</f>
        <v>0</v>
      </c>
      <c r="FN29" s="1">
        <f ca="1">COUNTIF(OFFSET(class3_2,MATCH(FN$1,'3 класс'!$A:$A,0)-7+'Итог по классам'!$B29,,,),"Ф")</f>
        <v>0</v>
      </c>
      <c r="FO29" s="1">
        <f ca="1">COUNTIF(OFFSET(class3_2,MATCH(FO$1,'3 класс'!$A:$A,0)-7+'Итог по классам'!$B29,,,),"р")</f>
        <v>0</v>
      </c>
      <c r="FP29" s="1">
        <f ca="1">COUNTIF(OFFSET(class3_2,MATCH(FP$1,'3 класс'!$A:$A,0)-7+'Итог по классам'!$B29,,,),"ш")</f>
        <v>0</v>
      </c>
      <c r="FQ29" s="9">
        <f ca="1">COUNTIF(OFFSET(class3_1,MATCH(FQ$1,'3 класс'!$A:$A,0)-7+'Итог по классам'!$B29,,,),"Ф")</f>
        <v>0</v>
      </c>
      <c r="FR29" s="1">
        <f ca="1">COUNTIF(OFFSET(class3_1,MATCH(FR$1,'3 класс'!$A:$A,0)-7+'Итог по классам'!$B29,,,),"р")</f>
        <v>0</v>
      </c>
      <c r="FS29" s="1">
        <f ca="1">COUNTIF(OFFSET(class3_1,MATCH(FS$1,'3 класс'!$A:$A,0)-7+'Итог по классам'!$B29,,,),"ш")</f>
        <v>0</v>
      </c>
      <c r="FT29" s="1">
        <f ca="1">COUNTIF(OFFSET(class3_2,MATCH(FT$1,'3 класс'!$A:$A,0)-7+'Итог по классам'!$B29,,,),"Ф")</f>
        <v>0</v>
      </c>
      <c r="FU29" s="1">
        <f ca="1">COUNTIF(OFFSET(class3_2,MATCH(FU$1,'3 класс'!$A:$A,0)-7+'Итог по классам'!$B29,,,),"р")</f>
        <v>0</v>
      </c>
      <c r="FV29" s="1">
        <f ca="1">COUNTIF(OFFSET(class3_2,MATCH(FV$1,'3 класс'!$A:$A,0)-7+'Итог по классам'!$B29,,,),"ш")</f>
        <v>0</v>
      </c>
      <c r="FW29" s="9">
        <f ca="1">COUNTIF(OFFSET(class3_1,MATCH(FW$1,'3 класс'!$A:$A,0)-7+'Итог по классам'!$B29,,,),"Ф")</f>
        <v>0</v>
      </c>
      <c r="FX29" s="1">
        <f ca="1">COUNTIF(OFFSET(class3_1,MATCH(FX$1,'3 класс'!$A:$A,0)-7+'Итог по классам'!$B29,,,),"р")</f>
        <v>0</v>
      </c>
      <c r="FY29" s="1">
        <f ca="1">COUNTIF(OFFSET(class3_1,MATCH(FY$1,'3 класс'!$A:$A,0)-7+'Итог по классам'!$B29,,,),"ш")</f>
        <v>0</v>
      </c>
      <c r="FZ29" s="1">
        <f ca="1">COUNTIF(OFFSET(class3_2,MATCH(FZ$1,'3 класс'!$A:$A,0)-7+'Итог по классам'!$B29,,,),"Ф")</f>
        <v>0</v>
      </c>
      <c r="GA29" s="1">
        <f ca="1">COUNTIF(OFFSET(class3_2,MATCH(GA$1,'3 класс'!$A:$A,0)-7+'Итог по классам'!$B29,,,),"р")</f>
        <v>0</v>
      </c>
      <c r="GB29" s="1">
        <f ca="1">COUNTIF(OFFSET(class3_2,MATCH(GB$1,'3 класс'!$A:$A,0)-7+'Итог по классам'!$B29,,,),"ш")</f>
        <v>0</v>
      </c>
      <c r="GC29" s="9">
        <f ca="1">COUNTIF(OFFSET(class3_1,MATCH(GC$1,'3 класс'!$A:$A,0)-7+'Итог по классам'!$B29,,,),"Ф")</f>
        <v>0</v>
      </c>
      <c r="GD29" s="1">
        <f ca="1">COUNTIF(OFFSET(class3_1,MATCH(GD$1,'3 класс'!$A:$A,0)-7+'Итог по классам'!$B29,,,),"р")</f>
        <v>0</v>
      </c>
      <c r="GE29" s="1">
        <f ca="1">COUNTIF(OFFSET(class3_1,MATCH(GE$1,'3 класс'!$A:$A,0)-7+'Итог по классам'!$B29,,,),"ш")</f>
        <v>0</v>
      </c>
      <c r="GF29" s="1">
        <f ca="1">COUNTIF(OFFSET(class3_2,MATCH(GF$1,'3 класс'!$A:$A,0)-7+'Итог по классам'!$B29,,,),"Ф")</f>
        <v>0</v>
      </c>
      <c r="GG29" s="1">
        <f ca="1">COUNTIF(OFFSET(class3_2,MATCH(GG$1,'3 класс'!$A:$A,0)-7+'Итог по классам'!$B29,,,),"р")</f>
        <v>0</v>
      </c>
      <c r="GH29" s="1">
        <f ca="1">COUNTIF(OFFSET(class3_2,MATCH(GH$1,'3 класс'!$A:$A,0)-7+'Итог по классам'!$B29,,,),"ш")</f>
        <v>0</v>
      </c>
      <c r="GI29" s="9">
        <f ca="1">COUNTIF(OFFSET(class3_1,MATCH(GI$1,'3 класс'!$A:$A,0)-7+'Итог по классам'!$B29,,,),"Ф")</f>
        <v>0</v>
      </c>
      <c r="GJ29" s="1">
        <f ca="1">COUNTIF(OFFSET(class3_1,MATCH(GJ$1,'3 класс'!$A:$A,0)-7+'Итог по классам'!$B29,,,),"р")</f>
        <v>0</v>
      </c>
      <c r="GK29" s="1">
        <f ca="1">COUNTIF(OFFSET(class3_1,MATCH(GK$1,'3 класс'!$A:$A,0)-7+'Итог по классам'!$B29,,,),"ш")</f>
        <v>0</v>
      </c>
      <c r="GL29" s="1">
        <f ca="1">COUNTIF(OFFSET(class3_2,MATCH(GL$1,'3 класс'!$A:$A,0)-7+'Итог по классам'!$B29,,,),"Ф")</f>
        <v>0</v>
      </c>
      <c r="GM29" s="1">
        <f ca="1">COUNTIF(OFFSET(class3_2,MATCH(GM$1,'3 класс'!$A:$A,0)-7+'Итог по классам'!$B29,,,),"р")</f>
        <v>0</v>
      </c>
      <c r="GN29" s="1">
        <f ca="1">COUNTIF(OFFSET(class3_2,MATCH(GN$1,'3 класс'!$A:$A,0)-7+'Итог по классам'!$B29,,,),"ш")</f>
        <v>0</v>
      </c>
      <c r="GO29" s="9">
        <f ca="1">COUNTIF(OFFSET(class3_1,MATCH(GO$1,'3 класс'!$A:$A,0)-7+'Итог по классам'!$B29,,,),"Ф")</f>
        <v>0</v>
      </c>
      <c r="GP29" s="1">
        <f ca="1">COUNTIF(OFFSET(class3_1,MATCH(GP$1,'3 класс'!$A:$A,0)-7+'Итог по классам'!$B29,,,),"р")</f>
        <v>0</v>
      </c>
      <c r="GQ29" s="1">
        <f ca="1">COUNTIF(OFFSET(class3_1,MATCH(GQ$1,'3 класс'!$A:$A,0)-7+'Итог по классам'!$B29,,,),"ш")</f>
        <v>0</v>
      </c>
      <c r="GR29" s="1">
        <f ca="1">COUNTIF(OFFSET(class3_2,MATCH(GR$1,'3 класс'!$A:$A,0)-7+'Итог по классам'!$B29,,,),"Ф")</f>
        <v>0</v>
      </c>
      <c r="GS29" s="1">
        <f ca="1">COUNTIF(OFFSET(class3_2,MATCH(GS$1,'3 класс'!$A:$A,0)-7+'Итог по классам'!$B29,,,),"р")</f>
        <v>0</v>
      </c>
      <c r="GT29" s="1">
        <f ca="1">COUNTIF(OFFSET(class3_2,MATCH(GT$1,'3 класс'!$A:$A,0)-7+'Итог по классам'!$B29,,,),"ш")</f>
        <v>0</v>
      </c>
      <c r="GU29" s="9">
        <f ca="1">COUNTIF(OFFSET(class3_1,MATCH(GU$1,'3 класс'!$A:$A,0)-7+'Итог по классам'!$B29,,,),"Ф")</f>
        <v>0</v>
      </c>
      <c r="GV29" s="1">
        <f ca="1">COUNTIF(OFFSET(class3_1,MATCH(GV$1,'3 класс'!$A:$A,0)-7+'Итог по классам'!$B29,,,),"р")</f>
        <v>0</v>
      </c>
      <c r="GW29" s="1">
        <f ca="1">COUNTIF(OFFSET(class3_1,MATCH(GW$1,'3 класс'!$A:$A,0)-7+'Итог по классам'!$B29,,,),"ш")</f>
        <v>0</v>
      </c>
      <c r="GX29" s="1">
        <f ca="1">COUNTIF(OFFSET(class3_2,MATCH(GX$1,'3 класс'!$A:$A,0)-7+'Итог по классам'!$B29,,,),"Ф")</f>
        <v>0</v>
      </c>
      <c r="GY29" s="1">
        <f ca="1">COUNTIF(OFFSET(class3_2,MATCH(GY$1,'3 класс'!$A:$A,0)-7+'Итог по классам'!$B29,,,),"р")</f>
        <v>0</v>
      </c>
      <c r="GZ29" s="1">
        <f ca="1">COUNTIF(OFFSET(class3_2,MATCH(GZ$1,'3 класс'!$A:$A,0)-7+'Итог по классам'!$B29,,,),"ш")</f>
        <v>0</v>
      </c>
      <c r="HA29" s="9">
        <f ca="1">COUNTIF(OFFSET(class3_1,MATCH(HA$1,'3 класс'!$A:$A,0)-7+'Итог по классам'!$B29,,,),"Ф")</f>
        <v>0</v>
      </c>
      <c r="HB29" s="1">
        <f ca="1">COUNTIF(OFFSET(class3_1,MATCH(HB$1,'3 класс'!$A:$A,0)-7+'Итог по классам'!$B29,,,),"р")</f>
        <v>0</v>
      </c>
      <c r="HC29" s="1">
        <f ca="1">COUNTIF(OFFSET(class3_1,MATCH(HC$1,'3 класс'!$A:$A,0)-7+'Итог по классам'!$B29,,,),"ш")</f>
        <v>0</v>
      </c>
      <c r="HD29" s="1">
        <f ca="1">COUNTIF(OFFSET(class3_2,MATCH(HD$1,'3 класс'!$A:$A,0)-7+'Итог по классам'!$B29,,,),"Ф")</f>
        <v>0</v>
      </c>
      <c r="HE29" s="1">
        <f ca="1">COUNTIF(OFFSET(class3_2,MATCH(HE$1,'3 класс'!$A:$A,0)-7+'Итог по классам'!$B29,,,),"р")</f>
        <v>0</v>
      </c>
      <c r="HF29" s="1">
        <f ca="1">COUNTIF(OFFSET(class3_2,MATCH(HF$1,'3 класс'!$A:$A,0)-7+'Итог по классам'!$B29,,,),"ш")</f>
        <v>0</v>
      </c>
      <c r="HG29" s="9">
        <f ca="1">COUNTIF(OFFSET(class3_1,MATCH(HG$1,'3 класс'!$A:$A,0)-7+'Итог по классам'!$B29,,,),"Ф")</f>
        <v>0</v>
      </c>
      <c r="HH29" s="1">
        <f ca="1">COUNTIF(OFFSET(class3_1,MATCH(HH$1,'3 класс'!$A:$A,0)-7+'Итог по классам'!$B29,,,),"р")</f>
        <v>0</v>
      </c>
      <c r="HI29" s="1">
        <f ca="1">COUNTIF(OFFSET(class3_1,MATCH(HI$1,'3 класс'!$A:$A,0)-7+'Итог по классам'!$B29,,,),"ш")</f>
        <v>0</v>
      </c>
      <c r="HJ29" s="1">
        <f ca="1">COUNTIF(OFFSET(class3_2,MATCH(HJ$1,'3 класс'!$A:$A,0)-7+'Итог по классам'!$B29,,,),"Ф")</f>
        <v>0</v>
      </c>
      <c r="HK29" s="1">
        <f ca="1">COUNTIF(OFFSET(class3_2,MATCH(HK$1,'3 класс'!$A:$A,0)-7+'Итог по классам'!$B29,,,),"р")</f>
        <v>0</v>
      </c>
      <c r="HL29" s="1">
        <f ca="1">COUNTIF(OFFSET(class3_2,MATCH(HL$1,'3 класс'!$A:$A,0)-7+'Итог по классам'!$B29,,,),"ш")</f>
        <v>0</v>
      </c>
      <c r="HM29" s="9">
        <f ca="1">COUNTIF(OFFSET(class3_1,MATCH(HM$1,'3 класс'!$A:$A,0)-7+'Итог по классам'!$B29,,,),"Ф")</f>
        <v>0</v>
      </c>
      <c r="HN29" s="1">
        <f ca="1">COUNTIF(OFFSET(class3_1,MATCH(HN$1,'3 класс'!$A:$A,0)-7+'Итог по классам'!$B29,,,),"р")</f>
        <v>0</v>
      </c>
      <c r="HO29" s="1">
        <f ca="1">COUNTIF(OFFSET(class3_1,MATCH(HO$1,'3 класс'!$A:$A,0)-7+'Итог по классам'!$B29,,,),"ш")</f>
        <v>0</v>
      </c>
      <c r="HP29" s="1">
        <f ca="1">COUNTIF(OFFSET(class3_2,MATCH(HP$1,'3 класс'!$A:$A,0)-7+'Итог по классам'!$B29,,,),"Ф")</f>
        <v>0</v>
      </c>
      <c r="HQ29" s="1">
        <f ca="1">COUNTIF(OFFSET(class3_2,MATCH(HQ$1,'3 класс'!$A:$A,0)-7+'Итог по классам'!$B29,,,),"р")</f>
        <v>0</v>
      </c>
      <c r="HR29" s="1">
        <f ca="1">COUNTIF(OFFSET(class3_2,MATCH(HR$1,'3 класс'!$A:$A,0)-7+'Итог по классам'!$B29,,,),"ш")</f>
        <v>0</v>
      </c>
      <c r="HS29" s="9">
        <f ca="1">COUNTIF(OFFSET(class3_1,MATCH(HS$1,'3 класс'!$A:$A,0)-7+'Итог по классам'!$B29,,,),"Ф")</f>
        <v>0</v>
      </c>
      <c r="HT29" s="1">
        <f ca="1">COUNTIF(OFFSET(class3_1,MATCH(HT$1,'3 класс'!$A:$A,0)-7+'Итог по классам'!$B29,,,),"р")</f>
        <v>0</v>
      </c>
      <c r="HU29" s="1">
        <f ca="1">COUNTIF(OFFSET(class3_1,MATCH(HU$1,'3 класс'!$A:$A,0)-7+'Итог по классам'!$B29,,,),"ш")</f>
        <v>0</v>
      </c>
      <c r="HV29" s="1">
        <f ca="1">COUNTIF(OFFSET(class3_2,MATCH(HV$1,'3 класс'!$A:$A,0)-7+'Итог по классам'!$B29,,,),"Ф")</f>
        <v>0</v>
      </c>
      <c r="HW29" s="1">
        <f ca="1">COUNTIF(OFFSET(class3_2,MATCH(HW$1,'3 класс'!$A:$A,0)-7+'Итог по классам'!$B29,,,),"р")</f>
        <v>0</v>
      </c>
      <c r="HX29" s="1">
        <f ca="1">COUNTIF(OFFSET(class3_2,MATCH(HX$1,'3 класс'!$A:$A,0)-7+'Итог по классам'!$B29,,,),"ш")</f>
        <v>0</v>
      </c>
      <c r="HY29" s="9">
        <f ca="1">COUNTIF(OFFSET(class3_1,MATCH(HY$1,'3 класс'!$A:$A,0)-7+'Итог по классам'!$B29,,,),"Ф")</f>
        <v>0</v>
      </c>
      <c r="HZ29" s="1">
        <f ca="1">COUNTIF(OFFSET(class3_1,MATCH(HZ$1,'3 класс'!$A:$A,0)-7+'Итог по классам'!$B29,,,),"р")</f>
        <v>0</v>
      </c>
      <c r="IA29" s="1">
        <f ca="1">COUNTIF(OFFSET(class3_1,MATCH(IA$1,'3 класс'!$A:$A,0)-7+'Итог по классам'!$B29,,,),"ш")</f>
        <v>0</v>
      </c>
      <c r="IB29" s="1">
        <f ca="1">COUNTIF(OFFSET(class3_2,MATCH(IB$1,'3 класс'!$A:$A,0)-7+'Итог по классам'!$B29,,,),"Ф")</f>
        <v>0</v>
      </c>
      <c r="IC29" s="1">
        <f ca="1">COUNTIF(OFFSET(class3_2,MATCH(IC$1,'3 класс'!$A:$A,0)-7+'Итог по классам'!$B29,,,),"р")</f>
        <v>0</v>
      </c>
      <c r="ID29" s="1">
        <f ca="1">COUNTIF(OFFSET(class3_2,MATCH(ID$1,'3 класс'!$A:$A,0)-7+'Итог по классам'!$B29,,,),"ш")</f>
        <v>0</v>
      </c>
      <c r="IE29" s="9">
        <f ca="1">COUNTIF(OFFSET(class3_1,MATCH(IE$1,'3 класс'!$A:$A,0)-7+'Итог по классам'!$B29,,,),"Ф")</f>
        <v>0</v>
      </c>
      <c r="IF29" s="1">
        <f ca="1">COUNTIF(OFFSET(class3_1,MATCH(IF$1,'3 класс'!$A:$A,0)-7+'Итог по классам'!$B29,,,),"р")</f>
        <v>0</v>
      </c>
      <c r="IG29" s="1">
        <f ca="1">COUNTIF(OFFSET(class3_1,MATCH(IG$1,'3 класс'!$A:$A,0)-7+'Итог по классам'!$B29,,,),"ш")</f>
        <v>0</v>
      </c>
      <c r="IH29" s="1">
        <f ca="1">COUNTIF(OFFSET(class3_2,MATCH(IH$1,'3 класс'!$A:$A,0)-7+'Итог по классам'!$B29,,,),"Ф")</f>
        <v>0</v>
      </c>
      <c r="II29" s="1">
        <f ca="1">COUNTIF(OFFSET(class3_2,MATCH(II$1,'3 класс'!$A:$A,0)-7+'Итог по классам'!$B29,,,),"р")</f>
        <v>0</v>
      </c>
      <c r="IJ29" s="1">
        <f ca="1">COUNTIF(OFFSET(class3_2,MATCH(IJ$1,'3 класс'!$A:$A,0)-7+'Итог по классам'!$B29,,,),"ш")</f>
        <v>0</v>
      </c>
      <c r="IK29" s="9">
        <f ca="1">COUNTIF(OFFSET(class3_1,MATCH(IK$1,'3 класс'!$A:$A,0)-7+'Итог по классам'!$B29,,,),"Ф")</f>
        <v>0</v>
      </c>
      <c r="IL29" s="1">
        <f ca="1">COUNTIF(OFFSET(class3_1,MATCH(IL$1,'3 класс'!$A:$A,0)-7+'Итог по классам'!$B29,,,),"р")</f>
        <v>0</v>
      </c>
      <c r="IM29" s="1">
        <f ca="1">COUNTIF(OFFSET(class3_1,MATCH(IM$1,'3 класс'!$A:$A,0)-7+'Итог по классам'!$B29,,,),"ш")</f>
        <v>0</v>
      </c>
      <c r="IN29" s="1">
        <f ca="1">COUNTIF(OFFSET(class3_2,MATCH(IN$1,'3 класс'!$A:$A,0)-7+'Итог по классам'!$B29,,,),"Ф")</f>
        <v>0</v>
      </c>
      <c r="IO29" s="1">
        <f ca="1">COUNTIF(OFFSET(class3_2,MATCH(IO$1,'3 класс'!$A:$A,0)-7+'Итог по классам'!$B29,,,),"р")</f>
        <v>0</v>
      </c>
      <c r="IP29" s="1">
        <f ca="1">COUNTIF(OFFSET(class3_2,MATCH(IP$1,'3 класс'!$A:$A,0)-7+'Итог по классам'!$B29,,,),"ш")</f>
        <v>0</v>
      </c>
      <c r="IQ29" s="9">
        <f ca="1">COUNTIF(OFFSET(class3_1,MATCH(IQ$1,'3 класс'!$A:$A,0)-7+'Итог по классам'!$B29,,,),"Ф")</f>
        <v>0</v>
      </c>
      <c r="IR29" s="1">
        <f ca="1">COUNTIF(OFFSET(class3_1,MATCH(IR$1,'3 класс'!$A:$A,0)-7+'Итог по классам'!$B29,,,),"р")</f>
        <v>0</v>
      </c>
      <c r="IS29" s="1">
        <f ca="1">COUNTIF(OFFSET(class3_1,MATCH(IS$1,'3 класс'!$A:$A,0)-7+'Итог по классам'!$B29,,,),"ш")</f>
        <v>0</v>
      </c>
      <c r="IT29" s="1">
        <f ca="1">COUNTIF(OFFSET(class3_2,MATCH(IT$1,'3 класс'!$A:$A,0)-7+'Итог по классам'!$B29,,,),"Ф")</f>
        <v>0</v>
      </c>
      <c r="IU29" s="1">
        <f ca="1">COUNTIF(OFFSET(class3_2,MATCH(IU$1,'3 класс'!$A:$A,0)-7+'Итог по классам'!$B29,,,),"р")</f>
        <v>0</v>
      </c>
      <c r="IV29" s="1">
        <f ca="1">COUNTIF(OFFSET(class3_2,MATCH(IV$1,'3 класс'!$A:$A,0)-7+'Итог по классам'!$B29,,,),"ш")</f>
        <v>0</v>
      </c>
    </row>
    <row r="30" spans="1:256" x14ac:dyDescent="0.25">
      <c r="A30">
        <f t="shared" si="7"/>
        <v>1</v>
      </c>
      <c r="B30" s="1">
        <v>11</v>
      </c>
      <c r="C30" s="8" t="s">
        <v>79</v>
      </c>
      <c r="D30" s="8" t="s">
        <v>83</v>
      </c>
      <c r="E30" s="1">
        <f ca="1">COUNTIF(OFFSET(class3_1,MATCH(E$1,'3 класс'!$A:$A,0)-7+'Итог по классам'!$B30,,,),"Ф")</f>
        <v>0</v>
      </c>
      <c r="F30" s="1">
        <f ca="1">COUNTIF(OFFSET(class3_1,MATCH(F$1,'3 класс'!$A:$A,0)-7+'Итог по классам'!$B30,,,),"р")</f>
        <v>0</v>
      </c>
      <c r="G30" s="1">
        <f ca="1">COUNTIF(OFFSET(class3_1,MATCH(G$1,'3 класс'!$A:$A,0)-7+'Итог по классам'!$B30,,,),"ш")</f>
        <v>0</v>
      </c>
      <c r="H30" s="1">
        <f ca="1">COUNTIF(OFFSET(class3_2,MATCH(H$1,'3 класс'!$A:$A,0)-7+'Итог по классам'!$B30,,,),"Ф")</f>
        <v>0</v>
      </c>
      <c r="I30" s="1">
        <f ca="1">COUNTIF(OFFSET(class3_2,MATCH(I$1,'3 класс'!$A:$A,0)-7+'Итог по классам'!$B30,,,),"р")</f>
        <v>0</v>
      </c>
      <c r="J30" s="1">
        <f ca="1">COUNTIF(OFFSET(class3_2,MATCH(J$1,'3 класс'!$A:$A,0)-7+'Итог по классам'!$B30,,,),"ш")</f>
        <v>1</v>
      </c>
      <c r="K30" s="9">
        <f ca="1">COUNTIF(OFFSET(class3_1,MATCH(K$1,'3 класс'!$A:$A,0)-7+'Итог по классам'!$B30,,,),"Ф")</f>
        <v>0</v>
      </c>
      <c r="L30" s="1">
        <f ca="1">COUNTIF(OFFSET(class3_1,MATCH(L$1,'3 класс'!$A:$A,0)-7+'Итог по классам'!$B30,,,),"р")</f>
        <v>0</v>
      </c>
      <c r="M30" s="1">
        <f ca="1">COUNTIF(OFFSET(class3_1,MATCH(M$1,'3 класс'!$A:$A,0)-7+'Итог по классам'!$B30,,,),"ш")</f>
        <v>0</v>
      </c>
      <c r="N30" s="1">
        <f ca="1">COUNTIF(OFFSET(class3_2,MATCH(N$1,'3 класс'!$A:$A,0)-7+'Итог по классам'!$B30,,,),"Ф")</f>
        <v>0</v>
      </c>
      <c r="O30" s="1">
        <f ca="1">COUNTIF(OFFSET(class3_2,MATCH(O$1,'3 класс'!$A:$A,0)-7+'Итог по классам'!$B30,,,),"р")</f>
        <v>0</v>
      </c>
      <c r="P30" s="1">
        <f ca="1">COUNTIF(OFFSET(class3_2,MATCH(P$1,'3 класс'!$A:$A,0)-7+'Итог по классам'!$B30,,,),"ш")</f>
        <v>0</v>
      </c>
      <c r="Q30" s="9">
        <f ca="1">COUNTIF(OFFSET(class3_1,MATCH(Q$1,'3 класс'!$A:$A,0)-7+'Итог по классам'!$B30,,,),"Ф")</f>
        <v>0</v>
      </c>
      <c r="R30" s="1">
        <f ca="1">COUNTIF(OFFSET(class3_1,MATCH(R$1,'3 класс'!$A:$A,0)-7+'Итог по классам'!$B30,,,),"р")</f>
        <v>0</v>
      </c>
      <c r="S30" s="1">
        <f ca="1">COUNTIF(OFFSET(class3_1,MATCH(S$1,'3 класс'!$A:$A,0)-7+'Итог по классам'!$B30,,,),"ш")</f>
        <v>0</v>
      </c>
      <c r="T30" s="1">
        <f ca="1">COUNTIF(OFFSET(class3_2,MATCH(T$1,'3 класс'!$A:$A,0)-7+'Итог по классам'!$B30,,,),"Ф")</f>
        <v>0</v>
      </c>
      <c r="U30" s="1">
        <f ca="1">COUNTIF(OFFSET(class3_2,MATCH(U$1,'3 класс'!$A:$A,0)-7+'Итог по классам'!$B30,,,),"р")</f>
        <v>0</v>
      </c>
      <c r="V30" s="1">
        <f ca="1">COUNTIF(OFFSET(class3_2,MATCH(V$1,'3 класс'!$A:$A,0)-7+'Итог по классам'!$B30,,,),"ш")</f>
        <v>0</v>
      </c>
      <c r="W30" s="9">
        <f ca="1">COUNTIF(OFFSET(class3_1,MATCH(W$1,'3 класс'!$A:$A,0)-7+'Итог по классам'!$B30,,,),"Ф")</f>
        <v>0</v>
      </c>
      <c r="X30" s="1">
        <f ca="1">COUNTIF(OFFSET(class3_1,MATCH(X$1,'3 класс'!$A:$A,0)-7+'Итог по классам'!$B30,,,),"р")</f>
        <v>0</v>
      </c>
      <c r="Y30" s="1">
        <f ca="1">COUNTIF(OFFSET(class3_1,MATCH(Y$1,'3 класс'!$A:$A,0)-7+'Итог по классам'!$B30,,,),"ш")</f>
        <v>0</v>
      </c>
      <c r="Z30" s="1">
        <f ca="1">COUNTIF(OFFSET(class3_2,MATCH(Z$1,'3 класс'!$A:$A,0)-7+'Итог по классам'!$B30,,,),"Ф")</f>
        <v>0</v>
      </c>
      <c r="AA30" s="1">
        <f ca="1">COUNTIF(OFFSET(class3_2,MATCH(AA$1,'3 класс'!$A:$A,0)-7+'Итог по классам'!$B30,,,),"р")</f>
        <v>0</v>
      </c>
      <c r="AB30" s="1">
        <f ca="1">COUNTIF(OFFSET(class3_2,MATCH(AB$1,'3 класс'!$A:$A,0)-7+'Итог по классам'!$B30,,,),"ш")</f>
        <v>0</v>
      </c>
      <c r="AC30" s="9">
        <f ca="1">COUNTIF(OFFSET(class3_1,MATCH(AC$1,'3 класс'!$A:$A,0)-7+'Итог по классам'!$B30,,,),"Ф")</f>
        <v>0</v>
      </c>
      <c r="AD30" s="1">
        <f ca="1">COUNTIF(OFFSET(class3_1,MATCH(AD$1,'3 класс'!$A:$A,0)-7+'Итог по классам'!$B30,,,),"р")</f>
        <v>0</v>
      </c>
      <c r="AE30" s="1">
        <f ca="1">COUNTIF(OFFSET(class3_1,MATCH(AE$1,'3 класс'!$A:$A,0)-7+'Итог по классам'!$B30,,,),"ш")</f>
        <v>0</v>
      </c>
      <c r="AF30" s="1">
        <f ca="1">COUNTIF(OFFSET(class3_2,MATCH(AF$1,'3 класс'!$A:$A,0)-7+'Итог по классам'!$B30,,,),"Ф")</f>
        <v>0</v>
      </c>
      <c r="AG30" s="1">
        <f ca="1">COUNTIF(OFFSET(class3_2,MATCH(AG$1,'3 класс'!$A:$A,0)-7+'Итог по классам'!$B30,,,),"р")</f>
        <v>0</v>
      </c>
      <c r="AH30" s="1">
        <f ca="1">COUNTIF(OFFSET(class3_2,MATCH(AH$1,'3 класс'!$A:$A,0)-7+'Итог по классам'!$B30,,,),"ш")</f>
        <v>0</v>
      </c>
      <c r="AI30" s="9">
        <f ca="1">COUNTIF(OFFSET(class3_1,MATCH(AI$1,'3 класс'!$A:$A,0)-7+'Итог по классам'!$B30,,,),"Ф")</f>
        <v>0</v>
      </c>
      <c r="AJ30" s="1">
        <f ca="1">COUNTIF(OFFSET(class3_1,MATCH(AJ$1,'3 класс'!$A:$A,0)-7+'Итог по классам'!$B30,,,),"р")</f>
        <v>0</v>
      </c>
      <c r="AK30" s="1">
        <f ca="1">COUNTIF(OFFSET(class3_1,MATCH(AK$1,'3 класс'!$A:$A,0)-7+'Итог по классам'!$B30,,,),"ш")</f>
        <v>0</v>
      </c>
      <c r="AL30" s="1">
        <f ca="1">COUNTIF(OFFSET(class3_2,MATCH(AL$1,'3 класс'!$A:$A,0)-7+'Итог по классам'!$B30,,,),"Ф")</f>
        <v>0</v>
      </c>
      <c r="AM30" s="1">
        <f ca="1">COUNTIF(OFFSET(class3_2,MATCH(AM$1,'3 класс'!$A:$A,0)-7+'Итог по классам'!$B30,,,),"р")</f>
        <v>0</v>
      </c>
      <c r="AN30" s="1">
        <f ca="1">COUNTIF(OFFSET(class3_2,MATCH(AN$1,'3 класс'!$A:$A,0)-7+'Итог по классам'!$B30,,,),"ш")</f>
        <v>0</v>
      </c>
      <c r="AO30" s="9">
        <f ca="1">COUNTIF(OFFSET(class3_1,MATCH(AO$1,'3 класс'!$A:$A,0)-7+'Итог по классам'!$B30,,,),"Ф")</f>
        <v>0</v>
      </c>
      <c r="AP30" s="1">
        <f ca="1">COUNTIF(OFFSET(class3_1,MATCH(AP$1,'3 класс'!$A:$A,0)-7+'Итог по классам'!$B30,,,),"р")</f>
        <v>0</v>
      </c>
      <c r="AQ30" s="1">
        <f ca="1">COUNTIF(OFFSET(class3_1,MATCH(AQ$1,'3 класс'!$A:$A,0)-7+'Итог по классам'!$B30,,,),"ш")</f>
        <v>0</v>
      </c>
      <c r="AR30" s="1">
        <f ca="1">COUNTIF(OFFSET(class3_2,MATCH(AR$1,'3 класс'!$A:$A,0)-7+'Итог по классам'!$B30,,,),"Ф")</f>
        <v>0</v>
      </c>
      <c r="AS30" s="1">
        <f ca="1">COUNTIF(OFFSET(class3_2,MATCH(AS$1,'3 класс'!$A:$A,0)-7+'Итог по классам'!$B30,,,),"р")</f>
        <v>0</v>
      </c>
      <c r="AT30" s="1">
        <f ca="1">COUNTIF(OFFSET(class3_2,MATCH(AT$1,'3 класс'!$A:$A,0)-7+'Итог по классам'!$B30,,,),"ш")</f>
        <v>0</v>
      </c>
      <c r="AU30" s="9">
        <f ca="1">COUNTIF(OFFSET(class3_1,MATCH(AU$1,'3 класс'!$A:$A,0)-7+'Итог по классам'!$B30,,,),"Ф")</f>
        <v>0</v>
      </c>
      <c r="AV30" s="1">
        <f ca="1">COUNTIF(OFFSET(class3_1,MATCH(AV$1,'3 класс'!$A:$A,0)-7+'Итог по классам'!$B30,,,),"р")</f>
        <v>0</v>
      </c>
      <c r="AW30" s="1">
        <f ca="1">COUNTIF(OFFSET(class3_1,MATCH(AW$1,'3 класс'!$A:$A,0)-7+'Итог по классам'!$B30,,,),"ш")</f>
        <v>0</v>
      </c>
      <c r="AX30" s="1">
        <f ca="1">COUNTIF(OFFSET(class3_2,MATCH(AX$1,'3 класс'!$A:$A,0)-7+'Итог по классам'!$B30,,,),"Ф")</f>
        <v>0</v>
      </c>
      <c r="AY30" s="1">
        <f ca="1">COUNTIF(OFFSET(class3_2,MATCH(AY$1,'3 класс'!$A:$A,0)-7+'Итог по классам'!$B30,,,),"р")</f>
        <v>0</v>
      </c>
      <c r="AZ30" s="1">
        <f ca="1">COUNTIF(OFFSET(class3_2,MATCH(AZ$1,'3 класс'!$A:$A,0)-7+'Итог по классам'!$B30,,,),"ш")</f>
        <v>0</v>
      </c>
      <c r="BA30" s="9">
        <f ca="1">COUNTIF(OFFSET(class3_1,MATCH(BA$1,'3 класс'!$A:$A,0)-7+'Итог по классам'!$B30,,,),"Ф")</f>
        <v>0</v>
      </c>
      <c r="BB30" s="1">
        <f ca="1">COUNTIF(OFFSET(class3_1,MATCH(BB$1,'3 класс'!$A:$A,0)-7+'Итог по классам'!$B30,,,),"р")</f>
        <v>0</v>
      </c>
      <c r="BC30" s="1">
        <f ca="1">COUNTIF(OFFSET(class3_1,MATCH(BC$1,'3 класс'!$A:$A,0)-7+'Итог по классам'!$B30,,,),"ш")</f>
        <v>0</v>
      </c>
      <c r="BD30" s="1">
        <f ca="1">COUNTIF(OFFSET(class3_2,MATCH(BD$1,'3 класс'!$A:$A,0)-7+'Итог по классам'!$B30,,,),"Ф")</f>
        <v>0</v>
      </c>
      <c r="BE30" s="1">
        <f ca="1">COUNTIF(OFFSET(class3_2,MATCH(BE$1,'3 класс'!$A:$A,0)-7+'Итог по классам'!$B30,,,),"р")</f>
        <v>0</v>
      </c>
      <c r="BF30" s="1">
        <f ca="1">COUNTIF(OFFSET(class3_2,MATCH(BF$1,'3 класс'!$A:$A,0)-7+'Итог по классам'!$B30,,,),"ш")</f>
        <v>0</v>
      </c>
      <c r="BG30" s="9">
        <f ca="1">COUNTIF(OFFSET(class3_1,MATCH(BG$1,'3 класс'!$A:$A,0)-7+'Итог по классам'!$B30,,,),"Ф")</f>
        <v>0</v>
      </c>
      <c r="BH30" s="1">
        <f ca="1">COUNTIF(OFFSET(class3_1,MATCH(BH$1,'3 класс'!$A:$A,0)-7+'Итог по классам'!$B30,,,),"р")</f>
        <v>0</v>
      </c>
      <c r="BI30" s="1">
        <f ca="1">COUNTIF(OFFSET(class3_1,MATCH(BI$1,'3 класс'!$A:$A,0)-7+'Итог по классам'!$B30,,,),"ш")</f>
        <v>0</v>
      </c>
      <c r="BJ30" s="1">
        <f ca="1">COUNTIF(OFFSET(class3_2,MATCH(BJ$1,'3 класс'!$A:$A,0)-7+'Итог по классам'!$B30,,,),"Ф")</f>
        <v>0</v>
      </c>
      <c r="BK30" s="1">
        <f ca="1">COUNTIF(OFFSET(class3_2,MATCH(BK$1,'3 класс'!$A:$A,0)-7+'Итог по классам'!$B30,,,),"р")</f>
        <v>0</v>
      </c>
      <c r="BL30" s="1">
        <f ca="1">COUNTIF(OFFSET(class3_2,MATCH(BL$1,'3 класс'!$A:$A,0)-7+'Итог по классам'!$B30,,,),"ш")</f>
        <v>0</v>
      </c>
      <c r="BM30" s="9">
        <f ca="1">COUNTIF(OFFSET(class3_1,MATCH(BM$1,'3 класс'!$A:$A,0)-7+'Итог по классам'!$B30,,,),"Ф")</f>
        <v>0</v>
      </c>
      <c r="BN30" s="1">
        <f ca="1">COUNTIF(OFFSET(class3_1,MATCH(BN$1,'3 класс'!$A:$A,0)-7+'Итог по классам'!$B30,,,),"р")</f>
        <v>0</v>
      </c>
      <c r="BO30" s="1">
        <f ca="1">COUNTIF(OFFSET(class3_1,MATCH(BO$1,'3 класс'!$A:$A,0)-7+'Итог по классам'!$B30,,,),"ш")</f>
        <v>0</v>
      </c>
      <c r="BP30" s="1">
        <f ca="1">COUNTIF(OFFSET(class3_2,MATCH(BP$1,'3 класс'!$A:$A,0)-7+'Итог по классам'!$B30,,,),"Ф")</f>
        <v>0</v>
      </c>
      <c r="BQ30" s="1">
        <f ca="1">COUNTIF(OFFSET(class3_2,MATCH(BQ$1,'3 класс'!$A:$A,0)-7+'Итог по классам'!$B30,,,),"р")</f>
        <v>0</v>
      </c>
      <c r="BR30" s="1">
        <f ca="1">COUNTIF(OFFSET(class3_2,MATCH(BR$1,'3 класс'!$A:$A,0)-7+'Итог по классам'!$B30,,,),"ш")</f>
        <v>0</v>
      </c>
      <c r="BS30" s="9">
        <f ca="1">COUNTIF(OFFSET(class3_1,MATCH(BS$1,'3 класс'!$A:$A,0)-7+'Итог по классам'!$B30,,,),"Ф")</f>
        <v>0</v>
      </c>
      <c r="BT30" s="1">
        <f ca="1">COUNTIF(OFFSET(class3_1,MATCH(BT$1,'3 класс'!$A:$A,0)-7+'Итог по классам'!$B30,,,),"р")</f>
        <v>0</v>
      </c>
      <c r="BU30" s="1">
        <f ca="1">COUNTIF(OFFSET(class3_1,MATCH(BU$1,'3 класс'!$A:$A,0)-7+'Итог по классам'!$B30,,,),"ш")</f>
        <v>0</v>
      </c>
      <c r="BV30" s="1">
        <f ca="1">COUNTIF(OFFSET(class3_2,MATCH(BV$1,'3 класс'!$A:$A,0)-7+'Итог по классам'!$B30,,,),"Ф")</f>
        <v>0</v>
      </c>
      <c r="BW30" s="1">
        <f ca="1">COUNTIF(OFFSET(class3_2,MATCH(BW$1,'3 класс'!$A:$A,0)-7+'Итог по классам'!$B30,,,),"р")</f>
        <v>0</v>
      </c>
      <c r="BX30" s="1">
        <f ca="1">COUNTIF(OFFSET(class3_2,MATCH(BX$1,'3 класс'!$A:$A,0)-7+'Итог по классам'!$B30,,,),"ш")</f>
        <v>0</v>
      </c>
      <c r="BY30" s="9">
        <f ca="1">COUNTIF(OFFSET(class3_1,MATCH(BY$1,'3 класс'!$A:$A,0)-7+'Итог по классам'!$B30,,,),"Ф")</f>
        <v>0</v>
      </c>
      <c r="BZ30" s="1">
        <f ca="1">COUNTIF(OFFSET(class3_1,MATCH(BZ$1,'3 класс'!$A:$A,0)-7+'Итог по классам'!$B30,,,),"р")</f>
        <v>0</v>
      </c>
      <c r="CA30" s="1">
        <f ca="1">COUNTIF(OFFSET(class3_1,MATCH(CA$1,'3 класс'!$A:$A,0)-7+'Итог по классам'!$B30,,,),"ш")</f>
        <v>0</v>
      </c>
      <c r="CB30" s="1">
        <f ca="1">COUNTIF(OFFSET(class3_2,MATCH(CB$1,'3 класс'!$A:$A,0)-7+'Итог по классам'!$B30,,,),"Ф")</f>
        <v>0</v>
      </c>
      <c r="CC30" s="1">
        <f ca="1">COUNTIF(OFFSET(class3_2,MATCH(CC$1,'3 класс'!$A:$A,0)-7+'Итог по классам'!$B30,,,),"р")</f>
        <v>0</v>
      </c>
      <c r="CD30" s="1">
        <f ca="1">COUNTIF(OFFSET(class3_2,MATCH(CD$1,'3 класс'!$A:$A,0)-7+'Итог по классам'!$B30,,,),"ш")</f>
        <v>0</v>
      </c>
      <c r="CE30" s="9">
        <f ca="1">COUNTIF(OFFSET(class3_1,MATCH(CE$1,'3 класс'!$A:$A,0)-7+'Итог по классам'!$B30,,,),"Ф")</f>
        <v>0</v>
      </c>
      <c r="CF30" s="1">
        <f ca="1">COUNTIF(OFFSET(class3_1,MATCH(CF$1,'3 класс'!$A:$A,0)-7+'Итог по классам'!$B30,,,),"р")</f>
        <v>0</v>
      </c>
      <c r="CG30" s="1">
        <f ca="1">COUNTIF(OFFSET(class3_1,MATCH(CG$1,'3 класс'!$A:$A,0)-7+'Итог по классам'!$B30,,,),"ш")</f>
        <v>0</v>
      </c>
      <c r="CH30" s="1">
        <f ca="1">COUNTIF(OFFSET(class3_2,MATCH(CH$1,'3 класс'!$A:$A,0)-7+'Итог по классам'!$B30,,,),"Ф")</f>
        <v>0</v>
      </c>
      <c r="CI30" s="1">
        <f ca="1">COUNTIF(OFFSET(class3_2,MATCH(CI$1,'3 класс'!$A:$A,0)-7+'Итог по классам'!$B30,,,),"р")</f>
        <v>0</v>
      </c>
      <c r="CJ30" s="1">
        <f ca="1">COUNTIF(OFFSET(class3_2,MATCH(CJ$1,'3 класс'!$A:$A,0)-7+'Итог по классам'!$B30,,,),"ш")</f>
        <v>0</v>
      </c>
      <c r="CK30" s="9">
        <f ca="1">COUNTIF(OFFSET(class3_1,MATCH(CK$1,'3 класс'!$A:$A,0)-7+'Итог по классам'!$B30,,,),"Ф")</f>
        <v>0</v>
      </c>
      <c r="CL30" s="1">
        <f ca="1">COUNTIF(OFFSET(class3_1,MATCH(CL$1,'3 класс'!$A:$A,0)-7+'Итог по классам'!$B30,,,),"р")</f>
        <v>0</v>
      </c>
      <c r="CM30" s="1">
        <f ca="1">COUNTIF(OFFSET(class3_1,MATCH(CM$1,'3 класс'!$A:$A,0)-7+'Итог по классам'!$B30,,,),"ш")</f>
        <v>0</v>
      </c>
      <c r="CN30" s="1">
        <f ca="1">COUNTIF(OFFSET(class3_2,MATCH(CN$1,'3 класс'!$A:$A,0)-7+'Итог по классам'!$B30,,,),"Ф")</f>
        <v>0</v>
      </c>
      <c r="CO30" s="1">
        <f ca="1">COUNTIF(OFFSET(class3_2,MATCH(CO$1,'3 класс'!$A:$A,0)-7+'Итог по классам'!$B30,,,),"р")</f>
        <v>0</v>
      </c>
      <c r="CP30" s="1">
        <f ca="1">COUNTIF(OFFSET(class3_2,MATCH(CP$1,'3 класс'!$A:$A,0)-7+'Итог по классам'!$B30,,,),"ш")</f>
        <v>0</v>
      </c>
      <c r="CQ30" s="9">
        <f ca="1">COUNTIF(OFFSET(class3_1,MATCH(CQ$1,'3 класс'!$A:$A,0)-7+'Итог по классам'!$B30,,,),"Ф")</f>
        <v>0</v>
      </c>
      <c r="CR30" s="1">
        <f ca="1">COUNTIF(OFFSET(class3_1,MATCH(CR$1,'3 класс'!$A:$A,0)-7+'Итог по классам'!$B30,,,),"р")</f>
        <v>0</v>
      </c>
      <c r="CS30" s="1">
        <f ca="1">COUNTIF(OFFSET(class3_1,MATCH(CS$1,'3 класс'!$A:$A,0)-7+'Итог по классам'!$B30,,,),"ш")</f>
        <v>0</v>
      </c>
      <c r="CT30" s="1">
        <f ca="1">COUNTIF(OFFSET(class3_2,MATCH(CT$1,'3 класс'!$A:$A,0)-7+'Итог по классам'!$B30,,,),"Ф")</f>
        <v>0</v>
      </c>
      <c r="CU30" s="1">
        <f ca="1">COUNTIF(OFFSET(class3_2,MATCH(CU$1,'3 класс'!$A:$A,0)-7+'Итог по классам'!$B30,,,),"р")</f>
        <v>0</v>
      </c>
      <c r="CV30" s="1">
        <f ca="1">COUNTIF(OFFSET(class3_2,MATCH(CV$1,'3 класс'!$A:$A,0)-7+'Итог по классам'!$B30,,,),"ш")</f>
        <v>0</v>
      </c>
      <c r="CW30" s="9">
        <f ca="1">COUNTIF(OFFSET(class3_1,MATCH(CW$1,'3 класс'!$A:$A,0)-7+'Итог по классам'!$B30,,,),"Ф")</f>
        <v>0</v>
      </c>
      <c r="CX30" s="1">
        <f ca="1">COUNTIF(OFFSET(class3_1,MATCH(CX$1,'3 класс'!$A:$A,0)-7+'Итог по классам'!$B30,,,),"р")</f>
        <v>0</v>
      </c>
      <c r="CY30" s="1">
        <f ca="1">COUNTIF(OFFSET(class3_1,MATCH(CY$1,'3 класс'!$A:$A,0)-7+'Итог по классам'!$B30,,,),"ш")</f>
        <v>0</v>
      </c>
      <c r="CZ30" s="1">
        <f ca="1">COUNTIF(OFFSET(class3_2,MATCH(CZ$1,'3 класс'!$A:$A,0)-7+'Итог по классам'!$B30,,,),"Ф")</f>
        <v>0</v>
      </c>
      <c r="DA30" s="1">
        <f ca="1">COUNTIF(OFFSET(class3_2,MATCH(DA$1,'3 класс'!$A:$A,0)-7+'Итог по классам'!$B30,,,),"р")</f>
        <v>0</v>
      </c>
      <c r="DB30" s="1">
        <f ca="1">COUNTIF(OFFSET(class3_2,MATCH(DB$1,'3 класс'!$A:$A,0)-7+'Итог по классам'!$B30,,,),"ш")</f>
        <v>0</v>
      </c>
      <c r="DC30" s="9">
        <f ca="1">COUNTIF(OFFSET(class3_1,MATCH(DC$1,'3 класс'!$A:$A,0)-7+'Итог по классам'!$B30,,,),"Ф")</f>
        <v>0</v>
      </c>
      <c r="DD30" s="1">
        <f ca="1">COUNTIF(OFFSET(class3_1,MATCH(DD$1,'3 класс'!$A:$A,0)-7+'Итог по классам'!$B30,,,),"р")</f>
        <v>0</v>
      </c>
      <c r="DE30" s="1">
        <f ca="1">COUNTIF(OFFSET(class3_1,MATCH(DE$1,'3 класс'!$A:$A,0)-7+'Итог по классам'!$B30,,,),"ш")</f>
        <v>0</v>
      </c>
      <c r="DF30" s="1">
        <f ca="1">COUNTIF(OFFSET(class3_2,MATCH(DF$1,'3 класс'!$A:$A,0)-7+'Итог по классам'!$B30,,,),"Ф")</f>
        <v>0</v>
      </c>
      <c r="DG30" s="1">
        <f ca="1">COUNTIF(OFFSET(class3_2,MATCH(DG$1,'3 класс'!$A:$A,0)-7+'Итог по классам'!$B30,,,),"р")</f>
        <v>0</v>
      </c>
      <c r="DH30" s="1">
        <f ca="1">COUNTIF(OFFSET(class3_2,MATCH(DH$1,'3 класс'!$A:$A,0)-7+'Итог по классам'!$B30,,,),"ш")</f>
        <v>0</v>
      </c>
      <c r="DI30" s="9">
        <f ca="1">COUNTIF(OFFSET(class3_1,MATCH(DI$1,'3 класс'!$A:$A,0)-7+'Итог по классам'!$B30,,,),"Ф")</f>
        <v>0</v>
      </c>
      <c r="DJ30" s="1">
        <f ca="1">COUNTIF(OFFSET(class3_1,MATCH(DJ$1,'3 класс'!$A:$A,0)-7+'Итог по классам'!$B30,,,),"р")</f>
        <v>0</v>
      </c>
      <c r="DK30" s="1">
        <f ca="1">COUNTIF(OFFSET(class3_1,MATCH(DK$1,'3 класс'!$A:$A,0)-7+'Итог по классам'!$B30,,,),"ш")</f>
        <v>0</v>
      </c>
      <c r="DL30" s="1">
        <f ca="1">COUNTIF(OFFSET(class3_2,MATCH(DL$1,'3 класс'!$A:$A,0)-7+'Итог по классам'!$B30,,,),"Ф")</f>
        <v>0</v>
      </c>
      <c r="DM30" s="1">
        <f ca="1">COUNTIF(OFFSET(class3_2,MATCH(DM$1,'3 класс'!$A:$A,0)-7+'Итог по классам'!$B30,,,),"р")</f>
        <v>0</v>
      </c>
      <c r="DN30" s="1">
        <f ca="1">COUNTIF(OFFSET(class3_2,MATCH(DN$1,'3 класс'!$A:$A,0)-7+'Итог по классам'!$B30,,,),"ш")</f>
        <v>0</v>
      </c>
      <c r="DO30" s="9">
        <f ca="1">COUNTIF(OFFSET(class3_1,MATCH(DO$1,'3 класс'!$A:$A,0)-7+'Итог по классам'!$B30,,,),"Ф")</f>
        <v>0</v>
      </c>
      <c r="DP30" s="1">
        <f ca="1">COUNTIF(OFFSET(class3_1,MATCH(DP$1,'3 класс'!$A:$A,0)-7+'Итог по классам'!$B30,,,),"р")</f>
        <v>0</v>
      </c>
      <c r="DQ30" s="1">
        <f ca="1">COUNTIF(OFFSET(class3_1,MATCH(DQ$1,'3 класс'!$A:$A,0)-7+'Итог по классам'!$B30,,,),"ш")</f>
        <v>0</v>
      </c>
      <c r="DR30" s="1">
        <f ca="1">COUNTIF(OFFSET(class3_2,MATCH(DR$1,'3 класс'!$A:$A,0)-7+'Итог по классам'!$B30,,,),"Ф")</f>
        <v>0</v>
      </c>
      <c r="DS30" s="1">
        <f ca="1">COUNTIF(OFFSET(class3_2,MATCH(DS$1,'3 класс'!$A:$A,0)-7+'Итог по классам'!$B30,,,),"р")</f>
        <v>0</v>
      </c>
      <c r="DT30" s="1">
        <f ca="1">COUNTIF(OFFSET(class3_2,MATCH(DT$1,'3 класс'!$A:$A,0)-7+'Итог по классам'!$B30,,,),"ш")</f>
        <v>0</v>
      </c>
      <c r="DU30" s="9">
        <f ca="1">COUNTIF(OFFSET(class3_1,MATCH(DU$1,'3 класс'!$A:$A,0)-7+'Итог по классам'!$B30,,,),"Ф")</f>
        <v>0</v>
      </c>
      <c r="DV30" s="1">
        <f ca="1">COUNTIF(OFFSET(class3_1,MATCH(DV$1,'3 класс'!$A:$A,0)-7+'Итог по классам'!$B30,,,),"р")</f>
        <v>0</v>
      </c>
      <c r="DW30" s="1">
        <f ca="1">COUNTIF(OFFSET(class3_1,MATCH(DW$1,'3 класс'!$A:$A,0)-7+'Итог по классам'!$B30,,,),"ш")</f>
        <v>0</v>
      </c>
      <c r="DX30" s="1">
        <f ca="1">COUNTIF(OFFSET(class3_2,MATCH(DX$1,'3 класс'!$A:$A,0)-7+'Итог по классам'!$B30,,,),"Ф")</f>
        <v>0</v>
      </c>
      <c r="DY30" s="1">
        <f ca="1">COUNTIF(OFFSET(class3_2,MATCH(DY$1,'3 класс'!$A:$A,0)-7+'Итог по классам'!$B30,,,),"р")</f>
        <v>0</v>
      </c>
      <c r="DZ30" s="1">
        <f ca="1">COUNTIF(OFFSET(class3_2,MATCH(DZ$1,'3 класс'!$A:$A,0)-7+'Итог по классам'!$B30,,,),"ш")</f>
        <v>0</v>
      </c>
      <c r="EA30" s="9">
        <f ca="1">COUNTIF(OFFSET(class3_1,MATCH(EA$1,'3 класс'!$A:$A,0)-7+'Итог по классам'!$B30,,,),"Ф")</f>
        <v>0</v>
      </c>
      <c r="EB30" s="1">
        <f ca="1">COUNTIF(OFFSET(class3_1,MATCH(EB$1,'3 класс'!$A:$A,0)-7+'Итог по классам'!$B30,,,),"р")</f>
        <v>0</v>
      </c>
      <c r="EC30" s="1">
        <f ca="1">COUNTIF(OFFSET(class3_1,MATCH(EC$1,'3 класс'!$A:$A,0)-7+'Итог по классам'!$B30,,,),"ш")</f>
        <v>0</v>
      </c>
      <c r="ED30" s="1">
        <f ca="1">COUNTIF(OFFSET(class3_2,MATCH(ED$1,'3 класс'!$A:$A,0)-7+'Итог по классам'!$B30,,,),"Ф")</f>
        <v>0</v>
      </c>
      <c r="EE30" s="1">
        <f ca="1">COUNTIF(OFFSET(class3_2,MATCH(EE$1,'3 класс'!$A:$A,0)-7+'Итог по классам'!$B30,,,),"р")</f>
        <v>0</v>
      </c>
      <c r="EF30" s="1">
        <f ca="1">COUNTIF(OFFSET(class3_2,MATCH(EF$1,'3 класс'!$A:$A,0)-7+'Итог по классам'!$B30,,,),"ш")</f>
        <v>0</v>
      </c>
      <c r="EG30" s="9">
        <f ca="1">COUNTIF(OFFSET(class3_1,MATCH(EG$1,'3 класс'!$A:$A,0)-7+'Итог по классам'!$B30,,,),"Ф")</f>
        <v>0</v>
      </c>
      <c r="EH30" s="1">
        <f ca="1">COUNTIF(OFFSET(class3_1,MATCH(EH$1,'3 класс'!$A:$A,0)-7+'Итог по классам'!$B30,,,),"р")</f>
        <v>0</v>
      </c>
      <c r="EI30" s="1">
        <f ca="1">COUNTIF(OFFSET(class3_1,MATCH(EI$1,'3 класс'!$A:$A,0)-7+'Итог по классам'!$B30,,,),"ш")</f>
        <v>0</v>
      </c>
      <c r="EJ30" s="1">
        <f ca="1">COUNTIF(OFFSET(class3_2,MATCH(EJ$1,'3 класс'!$A:$A,0)-7+'Итог по классам'!$B30,,,),"Ф")</f>
        <v>0</v>
      </c>
      <c r="EK30" s="1">
        <f ca="1">COUNTIF(OFFSET(class3_2,MATCH(EK$1,'3 класс'!$A:$A,0)-7+'Итог по классам'!$B30,,,),"р")</f>
        <v>0</v>
      </c>
      <c r="EL30" s="1">
        <f ca="1">COUNTIF(OFFSET(class3_2,MATCH(EL$1,'3 класс'!$A:$A,0)-7+'Итог по классам'!$B30,,,),"ш")</f>
        <v>0</v>
      </c>
      <c r="EM30" s="9">
        <f ca="1">COUNTIF(OFFSET(class3_1,MATCH(EM$1,'3 класс'!$A:$A,0)-7+'Итог по классам'!$B30,,,),"Ф")</f>
        <v>0</v>
      </c>
      <c r="EN30" s="1">
        <f ca="1">COUNTIF(OFFSET(class3_1,MATCH(EN$1,'3 класс'!$A:$A,0)-7+'Итог по классам'!$B30,,,),"р")</f>
        <v>0</v>
      </c>
      <c r="EO30" s="1">
        <f ca="1">COUNTIF(OFFSET(class3_1,MATCH(EO$1,'3 класс'!$A:$A,0)-7+'Итог по классам'!$B30,,,),"ш")</f>
        <v>0</v>
      </c>
      <c r="EP30" s="1">
        <f ca="1">COUNTIF(OFFSET(class3_2,MATCH(EP$1,'3 класс'!$A:$A,0)-7+'Итог по классам'!$B30,,,),"Ф")</f>
        <v>0</v>
      </c>
      <c r="EQ30" s="1">
        <f ca="1">COUNTIF(OFFSET(class3_2,MATCH(EQ$1,'3 класс'!$A:$A,0)-7+'Итог по классам'!$B30,,,),"р")</f>
        <v>0</v>
      </c>
      <c r="ER30" s="1">
        <f ca="1">COUNTIF(OFFSET(class3_2,MATCH(ER$1,'3 класс'!$A:$A,0)-7+'Итог по классам'!$B30,,,),"ш")</f>
        <v>0</v>
      </c>
      <c r="ES30" s="9">
        <f ca="1">COUNTIF(OFFSET(class3_1,MATCH(ES$1,'3 класс'!$A:$A,0)-7+'Итог по классам'!$B30,,,),"Ф")</f>
        <v>0</v>
      </c>
      <c r="ET30" s="1">
        <f ca="1">COUNTIF(OFFSET(class3_1,MATCH(ET$1,'3 класс'!$A:$A,0)-7+'Итог по классам'!$B30,,,),"р")</f>
        <v>0</v>
      </c>
      <c r="EU30" s="1">
        <f ca="1">COUNTIF(OFFSET(class3_1,MATCH(EU$1,'3 класс'!$A:$A,0)-7+'Итог по классам'!$B30,,,),"ш")</f>
        <v>0</v>
      </c>
      <c r="EV30" s="1">
        <f ca="1">COUNTIF(OFFSET(class3_2,MATCH(EV$1,'3 класс'!$A:$A,0)-7+'Итог по классам'!$B30,,,),"Ф")</f>
        <v>0</v>
      </c>
      <c r="EW30" s="1">
        <f ca="1">COUNTIF(OFFSET(class3_2,MATCH(EW$1,'3 класс'!$A:$A,0)-7+'Итог по классам'!$B30,,,),"р")</f>
        <v>0</v>
      </c>
      <c r="EX30" s="1">
        <f ca="1">COUNTIF(OFFSET(class3_2,MATCH(EX$1,'3 класс'!$A:$A,0)-7+'Итог по классам'!$B30,,,),"ш")</f>
        <v>0</v>
      </c>
      <c r="EY30" s="9">
        <f ca="1">COUNTIF(OFFSET(class3_1,MATCH(EY$1,'3 класс'!$A:$A,0)-7+'Итог по классам'!$B30,,,),"Ф")</f>
        <v>0</v>
      </c>
      <c r="EZ30" s="1">
        <f ca="1">COUNTIF(OFFSET(class3_1,MATCH(EZ$1,'3 класс'!$A:$A,0)-7+'Итог по классам'!$B30,,,),"р")</f>
        <v>0</v>
      </c>
      <c r="FA30" s="1">
        <f ca="1">COUNTIF(OFFSET(class3_1,MATCH(FA$1,'3 класс'!$A:$A,0)-7+'Итог по классам'!$B30,,,),"ш")</f>
        <v>0</v>
      </c>
      <c r="FB30" s="1">
        <f ca="1">COUNTIF(OFFSET(class3_2,MATCH(FB$1,'3 класс'!$A:$A,0)-7+'Итог по классам'!$B30,,,),"Ф")</f>
        <v>0</v>
      </c>
      <c r="FC30" s="1">
        <f ca="1">COUNTIF(OFFSET(class3_2,MATCH(FC$1,'3 класс'!$A:$A,0)-7+'Итог по классам'!$B30,,,),"р")</f>
        <v>0</v>
      </c>
      <c r="FD30" s="1">
        <f ca="1">COUNTIF(OFFSET(class3_2,MATCH(FD$1,'3 класс'!$A:$A,0)-7+'Итог по классам'!$B30,,,),"ш")</f>
        <v>0</v>
      </c>
      <c r="FE30" s="9">
        <f ca="1">COUNTIF(OFFSET(class3_1,MATCH(FE$1,'3 класс'!$A:$A,0)-7+'Итог по классам'!$B30,,,),"Ф")</f>
        <v>0</v>
      </c>
      <c r="FF30" s="1">
        <f ca="1">COUNTIF(OFFSET(class3_1,MATCH(FF$1,'3 класс'!$A:$A,0)-7+'Итог по классам'!$B30,,,),"р")</f>
        <v>0</v>
      </c>
      <c r="FG30" s="1">
        <f ca="1">COUNTIF(OFFSET(class3_1,MATCH(FG$1,'3 класс'!$A:$A,0)-7+'Итог по классам'!$B30,,,),"ш")</f>
        <v>0</v>
      </c>
      <c r="FH30" s="1">
        <f ca="1">COUNTIF(OFFSET(class3_2,MATCH(FH$1,'3 класс'!$A:$A,0)-7+'Итог по классам'!$B30,,,),"Ф")</f>
        <v>0</v>
      </c>
      <c r="FI30" s="1">
        <f ca="1">COUNTIF(OFFSET(class3_2,MATCH(FI$1,'3 класс'!$A:$A,0)-7+'Итог по классам'!$B30,,,),"р")</f>
        <v>0</v>
      </c>
      <c r="FJ30" s="1">
        <f ca="1">COUNTIF(OFFSET(class3_2,MATCH(FJ$1,'3 класс'!$A:$A,0)-7+'Итог по классам'!$B30,,,),"ш")</f>
        <v>0</v>
      </c>
      <c r="FK30" s="9">
        <f ca="1">COUNTIF(OFFSET(class3_1,MATCH(FK$1,'3 класс'!$A:$A,0)-7+'Итог по классам'!$B30,,,),"Ф")</f>
        <v>0</v>
      </c>
      <c r="FL30" s="1">
        <f ca="1">COUNTIF(OFFSET(class3_1,MATCH(FL$1,'3 класс'!$A:$A,0)-7+'Итог по классам'!$B30,,,),"р")</f>
        <v>0</v>
      </c>
      <c r="FM30" s="1">
        <f ca="1">COUNTIF(OFFSET(class3_1,MATCH(FM$1,'3 класс'!$A:$A,0)-7+'Итог по классам'!$B30,,,),"ш")</f>
        <v>0</v>
      </c>
      <c r="FN30" s="1">
        <f ca="1">COUNTIF(OFFSET(class3_2,MATCH(FN$1,'3 класс'!$A:$A,0)-7+'Итог по классам'!$B30,,,),"Ф")</f>
        <v>0</v>
      </c>
      <c r="FO30" s="1">
        <f ca="1">COUNTIF(OFFSET(class3_2,MATCH(FO$1,'3 класс'!$A:$A,0)-7+'Итог по классам'!$B30,,,),"р")</f>
        <v>0</v>
      </c>
      <c r="FP30" s="1">
        <f ca="1">COUNTIF(OFFSET(class3_2,MATCH(FP$1,'3 класс'!$A:$A,0)-7+'Итог по классам'!$B30,,,),"ш")</f>
        <v>0</v>
      </c>
      <c r="FQ30" s="9">
        <f ca="1">COUNTIF(OFFSET(class3_1,MATCH(FQ$1,'3 класс'!$A:$A,0)-7+'Итог по классам'!$B30,,,),"Ф")</f>
        <v>0</v>
      </c>
      <c r="FR30" s="1">
        <f ca="1">COUNTIF(OFFSET(class3_1,MATCH(FR$1,'3 класс'!$A:$A,0)-7+'Итог по классам'!$B30,,,),"р")</f>
        <v>0</v>
      </c>
      <c r="FS30" s="1">
        <f ca="1">COUNTIF(OFFSET(class3_1,MATCH(FS$1,'3 класс'!$A:$A,0)-7+'Итог по классам'!$B30,,,),"ш")</f>
        <v>0</v>
      </c>
      <c r="FT30" s="1">
        <f ca="1">COUNTIF(OFFSET(class3_2,MATCH(FT$1,'3 класс'!$A:$A,0)-7+'Итог по классам'!$B30,,,),"Ф")</f>
        <v>0</v>
      </c>
      <c r="FU30" s="1">
        <f ca="1">COUNTIF(OFFSET(class3_2,MATCH(FU$1,'3 класс'!$A:$A,0)-7+'Итог по классам'!$B30,,,),"р")</f>
        <v>0</v>
      </c>
      <c r="FV30" s="1">
        <f ca="1">COUNTIF(OFFSET(class3_2,MATCH(FV$1,'3 класс'!$A:$A,0)-7+'Итог по классам'!$B30,,,),"ш")</f>
        <v>0</v>
      </c>
      <c r="FW30" s="9">
        <f ca="1">COUNTIF(OFFSET(class3_1,MATCH(FW$1,'3 класс'!$A:$A,0)-7+'Итог по классам'!$B30,,,),"Ф")</f>
        <v>0</v>
      </c>
      <c r="FX30" s="1">
        <f ca="1">COUNTIF(OFFSET(class3_1,MATCH(FX$1,'3 класс'!$A:$A,0)-7+'Итог по классам'!$B30,,,),"р")</f>
        <v>0</v>
      </c>
      <c r="FY30" s="1">
        <f ca="1">COUNTIF(OFFSET(class3_1,MATCH(FY$1,'3 класс'!$A:$A,0)-7+'Итог по классам'!$B30,,,),"ш")</f>
        <v>0</v>
      </c>
      <c r="FZ30" s="1">
        <f ca="1">COUNTIF(OFFSET(class3_2,MATCH(FZ$1,'3 класс'!$A:$A,0)-7+'Итог по классам'!$B30,,,),"Ф")</f>
        <v>0</v>
      </c>
      <c r="GA30" s="1">
        <f ca="1">COUNTIF(OFFSET(class3_2,MATCH(GA$1,'3 класс'!$A:$A,0)-7+'Итог по классам'!$B30,,,),"р")</f>
        <v>0</v>
      </c>
      <c r="GB30" s="1">
        <f ca="1">COUNTIF(OFFSET(class3_2,MATCH(GB$1,'3 класс'!$A:$A,0)-7+'Итог по классам'!$B30,,,),"ш")</f>
        <v>0</v>
      </c>
      <c r="GC30" s="9">
        <f ca="1">COUNTIF(OFFSET(class3_1,MATCH(GC$1,'3 класс'!$A:$A,0)-7+'Итог по классам'!$B30,,,),"Ф")</f>
        <v>0</v>
      </c>
      <c r="GD30" s="1">
        <f ca="1">COUNTIF(OFFSET(class3_1,MATCH(GD$1,'3 класс'!$A:$A,0)-7+'Итог по классам'!$B30,,,),"р")</f>
        <v>0</v>
      </c>
      <c r="GE30" s="1">
        <f ca="1">COUNTIF(OFFSET(class3_1,MATCH(GE$1,'3 класс'!$A:$A,0)-7+'Итог по классам'!$B30,,,),"ш")</f>
        <v>0</v>
      </c>
      <c r="GF30" s="1">
        <f ca="1">COUNTIF(OFFSET(class3_2,MATCH(GF$1,'3 класс'!$A:$A,0)-7+'Итог по классам'!$B30,,,),"Ф")</f>
        <v>0</v>
      </c>
      <c r="GG30" s="1">
        <f ca="1">COUNTIF(OFFSET(class3_2,MATCH(GG$1,'3 класс'!$A:$A,0)-7+'Итог по классам'!$B30,,,),"р")</f>
        <v>0</v>
      </c>
      <c r="GH30" s="1">
        <f ca="1">COUNTIF(OFFSET(class3_2,MATCH(GH$1,'3 класс'!$A:$A,0)-7+'Итог по классам'!$B30,,,),"ш")</f>
        <v>0</v>
      </c>
      <c r="GI30" s="9">
        <f ca="1">COUNTIF(OFFSET(class3_1,MATCH(GI$1,'3 класс'!$A:$A,0)-7+'Итог по классам'!$B30,,,),"Ф")</f>
        <v>0</v>
      </c>
      <c r="GJ30" s="1">
        <f ca="1">COUNTIF(OFFSET(class3_1,MATCH(GJ$1,'3 класс'!$A:$A,0)-7+'Итог по классам'!$B30,,,),"р")</f>
        <v>0</v>
      </c>
      <c r="GK30" s="1">
        <f ca="1">COUNTIF(OFFSET(class3_1,MATCH(GK$1,'3 класс'!$A:$A,0)-7+'Итог по классам'!$B30,,,),"ш")</f>
        <v>0</v>
      </c>
      <c r="GL30" s="1">
        <f ca="1">COUNTIF(OFFSET(class3_2,MATCH(GL$1,'3 класс'!$A:$A,0)-7+'Итог по классам'!$B30,,,),"Ф")</f>
        <v>0</v>
      </c>
      <c r="GM30" s="1">
        <f ca="1">COUNTIF(OFFSET(class3_2,MATCH(GM$1,'3 класс'!$A:$A,0)-7+'Итог по классам'!$B30,,,),"р")</f>
        <v>0</v>
      </c>
      <c r="GN30" s="1">
        <f ca="1">COUNTIF(OFFSET(class3_2,MATCH(GN$1,'3 класс'!$A:$A,0)-7+'Итог по классам'!$B30,,,),"ш")</f>
        <v>0</v>
      </c>
      <c r="GO30" s="9">
        <f ca="1">COUNTIF(OFFSET(class3_1,MATCH(GO$1,'3 класс'!$A:$A,0)-7+'Итог по классам'!$B30,,,),"Ф")</f>
        <v>0</v>
      </c>
      <c r="GP30" s="1">
        <f ca="1">COUNTIF(OFFSET(class3_1,MATCH(GP$1,'3 класс'!$A:$A,0)-7+'Итог по классам'!$B30,,,),"р")</f>
        <v>0</v>
      </c>
      <c r="GQ30" s="1">
        <f ca="1">COUNTIF(OFFSET(class3_1,MATCH(GQ$1,'3 класс'!$A:$A,0)-7+'Итог по классам'!$B30,,,),"ш")</f>
        <v>0</v>
      </c>
      <c r="GR30" s="1">
        <f ca="1">COUNTIF(OFFSET(class3_2,MATCH(GR$1,'3 класс'!$A:$A,0)-7+'Итог по классам'!$B30,,,),"Ф")</f>
        <v>0</v>
      </c>
      <c r="GS30" s="1">
        <f ca="1">COUNTIF(OFFSET(class3_2,MATCH(GS$1,'3 класс'!$A:$A,0)-7+'Итог по классам'!$B30,,,),"р")</f>
        <v>0</v>
      </c>
      <c r="GT30" s="1">
        <f ca="1">COUNTIF(OFFSET(class3_2,MATCH(GT$1,'3 класс'!$A:$A,0)-7+'Итог по классам'!$B30,,,),"ш")</f>
        <v>0</v>
      </c>
      <c r="GU30" s="9">
        <f ca="1">COUNTIF(OFFSET(class3_1,MATCH(GU$1,'3 класс'!$A:$A,0)-7+'Итог по классам'!$B30,,,),"Ф")</f>
        <v>0</v>
      </c>
      <c r="GV30" s="1">
        <f ca="1">COUNTIF(OFFSET(class3_1,MATCH(GV$1,'3 класс'!$A:$A,0)-7+'Итог по классам'!$B30,,,),"р")</f>
        <v>0</v>
      </c>
      <c r="GW30" s="1">
        <f ca="1">COUNTIF(OFFSET(class3_1,MATCH(GW$1,'3 класс'!$A:$A,0)-7+'Итог по классам'!$B30,,,),"ш")</f>
        <v>0</v>
      </c>
      <c r="GX30" s="1">
        <f ca="1">COUNTIF(OFFSET(class3_2,MATCH(GX$1,'3 класс'!$A:$A,0)-7+'Итог по классам'!$B30,,,),"Ф")</f>
        <v>0</v>
      </c>
      <c r="GY30" s="1">
        <f ca="1">COUNTIF(OFFSET(class3_2,MATCH(GY$1,'3 класс'!$A:$A,0)-7+'Итог по классам'!$B30,,,),"р")</f>
        <v>0</v>
      </c>
      <c r="GZ30" s="1">
        <f ca="1">COUNTIF(OFFSET(class3_2,MATCH(GZ$1,'3 класс'!$A:$A,0)-7+'Итог по классам'!$B30,,,),"ш")</f>
        <v>0</v>
      </c>
      <c r="HA30" s="9">
        <f ca="1">COUNTIF(OFFSET(class3_1,MATCH(HA$1,'3 класс'!$A:$A,0)-7+'Итог по классам'!$B30,,,),"Ф")</f>
        <v>0</v>
      </c>
      <c r="HB30" s="1">
        <f ca="1">COUNTIF(OFFSET(class3_1,MATCH(HB$1,'3 класс'!$A:$A,0)-7+'Итог по классам'!$B30,,,),"р")</f>
        <v>0</v>
      </c>
      <c r="HC30" s="1">
        <f ca="1">COUNTIF(OFFSET(class3_1,MATCH(HC$1,'3 класс'!$A:$A,0)-7+'Итог по классам'!$B30,,,),"ш")</f>
        <v>0</v>
      </c>
      <c r="HD30" s="1">
        <f ca="1">COUNTIF(OFFSET(class3_2,MATCH(HD$1,'3 класс'!$A:$A,0)-7+'Итог по классам'!$B30,,,),"Ф")</f>
        <v>0</v>
      </c>
      <c r="HE30" s="1">
        <f ca="1">COUNTIF(OFFSET(class3_2,MATCH(HE$1,'3 класс'!$A:$A,0)-7+'Итог по классам'!$B30,,,),"р")</f>
        <v>0</v>
      </c>
      <c r="HF30" s="1">
        <f ca="1">COUNTIF(OFFSET(class3_2,MATCH(HF$1,'3 класс'!$A:$A,0)-7+'Итог по классам'!$B30,,,),"ш")</f>
        <v>0</v>
      </c>
      <c r="HG30" s="9">
        <f ca="1">COUNTIF(OFFSET(class3_1,MATCH(HG$1,'3 класс'!$A:$A,0)-7+'Итог по классам'!$B30,,,),"Ф")</f>
        <v>0</v>
      </c>
      <c r="HH30" s="1">
        <f ca="1">COUNTIF(OFFSET(class3_1,MATCH(HH$1,'3 класс'!$A:$A,0)-7+'Итог по классам'!$B30,,,),"р")</f>
        <v>0</v>
      </c>
      <c r="HI30" s="1">
        <f ca="1">COUNTIF(OFFSET(class3_1,MATCH(HI$1,'3 класс'!$A:$A,0)-7+'Итог по классам'!$B30,,,),"ш")</f>
        <v>0</v>
      </c>
      <c r="HJ30" s="1">
        <f ca="1">COUNTIF(OFFSET(class3_2,MATCH(HJ$1,'3 класс'!$A:$A,0)-7+'Итог по классам'!$B30,,,),"Ф")</f>
        <v>0</v>
      </c>
      <c r="HK30" s="1">
        <f ca="1">COUNTIF(OFFSET(class3_2,MATCH(HK$1,'3 класс'!$A:$A,0)-7+'Итог по классам'!$B30,,,),"р")</f>
        <v>0</v>
      </c>
      <c r="HL30" s="1">
        <f ca="1">COUNTIF(OFFSET(class3_2,MATCH(HL$1,'3 класс'!$A:$A,0)-7+'Итог по классам'!$B30,,,),"ш")</f>
        <v>0</v>
      </c>
      <c r="HM30" s="9">
        <f ca="1">COUNTIF(OFFSET(class3_1,MATCH(HM$1,'3 класс'!$A:$A,0)-7+'Итог по классам'!$B30,,,),"Ф")</f>
        <v>0</v>
      </c>
      <c r="HN30" s="1">
        <f ca="1">COUNTIF(OFFSET(class3_1,MATCH(HN$1,'3 класс'!$A:$A,0)-7+'Итог по классам'!$B30,,,),"р")</f>
        <v>0</v>
      </c>
      <c r="HO30" s="1">
        <f ca="1">COUNTIF(OFFSET(class3_1,MATCH(HO$1,'3 класс'!$A:$A,0)-7+'Итог по классам'!$B30,,,),"ш")</f>
        <v>0</v>
      </c>
      <c r="HP30" s="1">
        <f ca="1">COUNTIF(OFFSET(class3_2,MATCH(HP$1,'3 класс'!$A:$A,0)-7+'Итог по классам'!$B30,,,),"Ф")</f>
        <v>0</v>
      </c>
      <c r="HQ30" s="1">
        <f ca="1">COUNTIF(OFFSET(class3_2,MATCH(HQ$1,'3 класс'!$A:$A,0)-7+'Итог по классам'!$B30,,,),"р")</f>
        <v>0</v>
      </c>
      <c r="HR30" s="1">
        <f ca="1">COUNTIF(OFFSET(class3_2,MATCH(HR$1,'3 класс'!$A:$A,0)-7+'Итог по классам'!$B30,,,),"ш")</f>
        <v>0</v>
      </c>
      <c r="HS30" s="9">
        <f ca="1">COUNTIF(OFFSET(class3_1,MATCH(HS$1,'3 класс'!$A:$A,0)-7+'Итог по классам'!$B30,,,),"Ф")</f>
        <v>0</v>
      </c>
      <c r="HT30" s="1">
        <f ca="1">COUNTIF(OFFSET(class3_1,MATCH(HT$1,'3 класс'!$A:$A,0)-7+'Итог по классам'!$B30,,,),"р")</f>
        <v>0</v>
      </c>
      <c r="HU30" s="1">
        <f ca="1">COUNTIF(OFFSET(class3_1,MATCH(HU$1,'3 класс'!$A:$A,0)-7+'Итог по классам'!$B30,,,),"ш")</f>
        <v>0</v>
      </c>
      <c r="HV30" s="1">
        <f ca="1">COUNTIF(OFFSET(class3_2,MATCH(HV$1,'3 класс'!$A:$A,0)-7+'Итог по классам'!$B30,,,),"Ф")</f>
        <v>0</v>
      </c>
      <c r="HW30" s="1">
        <f ca="1">COUNTIF(OFFSET(class3_2,MATCH(HW$1,'3 класс'!$A:$A,0)-7+'Итог по классам'!$B30,,,),"р")</f>
        <v>0</v>
      </c>
      <c r="HX30" s="1">
        <f ca="1">COUNTIF(OFFSET(class3_2,MATCH(HX$1,'3 класс'!$A:$A,0)-7+'Итог по классам'!$B30,,,),"ш")</f>
        <v>0</v>
      </c>
      <c r="HY30" s="9">
        <f ca="1">COUNTIF(OFFSET(class3_1,MATCH(HY$1,'3 класс'!$A:$A,0)-7+'Итог по классам'!$B30,,,),"Ф")</f>
        <v>0</v>
      </c>
      <c r="HZ30" s="1">
        <f ca="1">COUNTIF(OFFSET(class3_1,MATCH(HZ$1,'3 класс'!$A:$A,0)-7+'Итог по классам'!$B30,,,),"р")</f>
        <v>0</v>
      </c>
      <c r="IA30" s="1">
        <f ca="1">COUNTIF(OFFSET(class3_1,MATCH(IA$1,'3 класс'!$A:$A,0)-7+'Итог по классам'!$B30,,,),"ш")</f>
        <v>0</v>
      </c>
      <c r="IB30" s="1">
        <f ca="1">COUNTIF(OFFSET(class3_2,MATCH(IB$1,'3 класс'!$A:$A,0)-7+'Итог по классам'!$B30,,,),"Ф")</f>
        <v>0</v>
      </c>
      <c r="IC30" s="1">
        <f ca="1">COUNTIF(OFFSET(class3_2,MATCH(IC$1,'3 класс'!$A:$A,0)-7+'Итог по классам'!$B30,,,),"р")</f>
        <v>0</v>
      </c>
      <c r="ID30" s="1">
        <f ca="1">COUNTIF(OFFSET(class3_2,MATCH(ID$1,'3 класс'!$A:$A,0)-7+'Итог по классам'!$B30,,,),"ш")</f>
        <v>0</v>
      </c>
      <c r="IE30" s="9">
        <f ca="1">COUNTIF(OFFSET(class3_1,MATCH(IE$1,'3 класс'!$A:$A,0)-7+'Итог по классам'!$B30,,,),"Ф")</f>
        <v>0</v>
      </c>
      <c r="IF30" s="1">
        <f ca="1">COUNTIF(OFFSET(class3_1,MATCH(IF$1,'3 класс'!$A:$A,0)-7+'Итог по классам'!$B30,,,),"р")</f>
        <v>0</v>
      </c>
      <c r="IG30" s="1">
        <f ca="1">COUNTIF(OFFSET(class3_1,MATCH(IG$1,'3 класс'!$A:$A,0)-7+'Итог по классам'!$B30,,,),"ш")</f>
        <v>0</v>
      </c>
      <c r="IH30" s="1">
        <f ca="1">COUNTIF(OFFSET(class3_2,MATCH(IH$1,'3 класс'!$A:$A,0)-7+'Итог по классам'!$B30,,,),"Ф")</f>
        <v>0</v>
      </c>
      <c r="II30" s="1">
        <f ca="1">COUNTIF(OFFSET(class3_2,MATCH(II$1,'3 класс'!$A:$A,0)-7+'Итог по классам'!$B30,,,),"р")</f>
        <v>0</v>
      </c>
      <c r="IJ30" s="1">
        <f ca="1">COUNTIF(OFFSET(class3_2,MATCH(IJ$1,'3 класс'!$A:$A,0)-7+'Итог по классам'!$B30,,,),"ш")</f>
        <v>0</v>
      </c>
      <c r="IK30" s="9">
        <f ca="1">COUNTIF(OFFSET(class3_1,MATCH(IK$1,'3 класс'!$A:$A,0)-7+'Итог по классам'!$B30,,,),"Ф")</f>
        <v>0</v>
      </c>
      <c r="IL30" s="1">
        <f ca="1">COUNTIF(OFFSET(class3_1,MATCH(IL$1,'3 класс'!$A:$A,0)-7+'Итог по классам'!$B30,,,),"р")</f>
        <v>0</v>
      </c>
      <c r="IM30" s="1">
        <f ca="1">COUNTIF(OFFSET(class3_1,MATCH(IM$1,'3 класс'!$A:$A,0)-7+'Итог по классам'!$B30,,,),"ш")</f>
        <v>0</v>
      </c>
      <c r="IN30" s="1">
        <f ca="1">COUNTIF(OFFSET(class3_2,MATCH(IN$1,'3 класс'!$A:$A,0)-7+'Итог по классам'!$B30,,,),"Ф")</f>
        <v>0</v>
      </c>
      <c r="IO30" s="1">
        <f ca="1">COUNTIF(OFFSET(class3_2,MATCH(IO$1,'3 класс'!$A:$A,0)-7+'Итог по классам'!$B30,,,),"р")</f>
        <v>0</v>
      </c>
      <c r="IP30" s="1">
        <f ca="1">COUNTIF(OFFSET(class3_2,MATCH(IP$1,'3 класс'!$A:$A,0)-7+'Итог по классам'!$B30,,,),"ш")</f>
        <v>0</v>
      </c>
      <c r="IQ30" s="9">
        <f ca="1">COUNTIF(OFFSET(class3_1,MATCH(IQ$1,'3 класс'!$A:$A,0)-7+'Итог по классам'!$B30,,,),"Ф")</f>
        <v>0</v>
      </c>
      <c r="IR30" s="1">
        <f ca="1">COUNTIF(OFFSET(class3_1,MATCH(IR$1,'3 класс'!$A:$A,0)-7+'Итог по классам'!$B30,,,),"р")</f>
        <v>0</v>
      </c>
      <c r="IS30" s="1">
        <f ca="1">COUNTIF(OFFSET(class3_1,MATCH(IS$1,'3 класс'!$A:$A,0)-7+'Итог по классам'!$B30,,,),"ш")</f>
        <v>0</v>
      </c>
      <c r="IT30" s="1">
        <f ca="1">COUNTIF(OFFSET(class3_2,MATCH(IT$1,'3 класс'!$A:$A,0)-7+'Итог по классам'!$B30,,,),"Ф")</f>
        <v>0</v>
      </c>
      <c r="IU30" s="1">
        <f ca="1">COUNTIF(OFFSET(class3_2,MATCH(IU$1,'3 класс'!$A:$A,0)-7+'Итог по классам'!$B30,,,),"р")</f>
        <v>0</v>
      </c>
      <c r="IV30" s="1">
        <f ca="1">COUNTIF(OFFSET(class3_2,MATCH(IV$1,'3 класс'!$A:$A,0)-7+'Итог по классам'!$B30,,,),"ш")</f>
        <v>0</v>
      </c>
    </row>
    <row r="31" spans="1:256" x14ac:dyDescent="0.25">
      <c r="A31">
        <f t="shared" si="7"/>
        <v>1</v>
      </c>
      <c r="B31" s="1">
        <v>12</v>
      </c>
      <c r="C31" s="8" t="s">
        <v>80</v>
      </c>
      <c r="D31" s="8" t="s">
        <v>83</v>
      </c>
      <c r="E31" s="1">
        <f ca="1">COUNTIF(OFFSET(class3_1,MATCH(E$1,'3 класс'!$A:$A,0)-7+'Итог по классам'!$B31,,,),"Ф")</f>
        <v>0</v>
      </c>
      <c r="F31" s="1">
        <f ca="1">COUNTIF(OFFSET(class3_1,MATCH(F$1,'3 класс'!$A:$A,0)-7+'Итог по классам'!$B31,,,),"р")</f>
        <v>0</v>
      </c>
      <c r="G31" s="1">
        <f ca="1">COUNTIF(OFFSET(class3_1,MATCH(G$1,'3 класс'!$A:$A,0)-7+'Итог по классам'!$B31,,,),"ш")</f>
        <v>4</v>
      </c>
      <c r="H31" s="1">
        <f ca="1">COUNTIF(OFFSET(class3_2,MATCH(H$1,'3 класс'!$A:$A,0)-7+'Итог по классам'!$B31,,,),"Ф")</f>
        <v>0</v>
      </c>
      <c r="I31" s="1">
        <f ca="1">COUNTIF(OFFSET(class3_2,MATCH(I$1,'3 класс'!$A:$A,0)-7+'Итог по классам'!$B31,,,),"р")</f>
        <v>0</v>
      </c>
      <c r="J31" s="1">
        <f ca="1">COUNTIF(OFFSET(class3_2,MATCH(J$1,'3 класс'!$A:$A,0)-7+'Итог по классам'!$B31,,,),"ш")</f>
        <v>4</v>
      </c>
      <c r="K31" s="9">
        <f ca="1">COUNTIF(OFFSET(class3_1,MATCH(K$1,'3 класс'!$A:$A,0)-7+'Итог по классам'!$B31,,,),"Ф")</f>
        <v>0</v>
      </c>
      <c r="L31" s="1">
        <f ca="1">COUNTIF(OFFSET(class3_1,MATCH(L$1,'3 класс'!$A:$A,0)-7+'Итог по классам'!$B31,,,),"р")</f>
        <v>0</v>
      </c>
      <c r="M31" s="1">
        <f ca="1">COUNTIF(OFFSET(class3_1,MATCH(M$1,'3 класс'!$A:$A,0)-7+'Итог по классам'!$B31,,,),"ш")</f>
        <v>0</v>
      </c>
      <c r="N31" s="1">
        <f ca="1">COUNTIF(OFFSET(class3_2,MATCH(N$1,'3 класс'!$A:$A,0)-7+'Итог по классам'!$B31,,,),"Ф")</f>
        <v>0</v>
      </c>
      <c r="O31" s="1">
        <f ca="1">COUNTIF(OFFSET(class3_2,MATCH(O$1,'3 класс'!$A:$A,0)-7+'Итог по классам'!$B31,,,),"р")</f>
        <v>0</v>
      </c>
      <c r="P31" s="1">
        <f ca="1">COUNTIF(OFFSET(class3_2,MATCH(P$1,'3 класс'!$A:$A,0)-7+'Итог по классам'!$B31,,,),"ш")</f>
        <v>0</v>
      </c>
      <c r="Q31" s="9">
        <f ca="1">COUNTIF(OFFSET(class3_1,MATCH(Q$1,'3 класс'!$A:$A,0)-7+'Итог по классам'!$B31,,,),"Ф")</f>
        <v>0</v>
      </c>
      <c r="R31" s="1">
        <f ca="1">COUNTIF(OFFSET(class3_1,MATCH(R$1,'3 класс'!$A:$A,0)-7+'Итог по классам'!$B31,,,),"р")</f>
        <v>0</v>
      </c>
      <c r="S31" s="1">
        <f ca="1">COUNTIF(OFFSET(class3_1,MATCH(S$1,'3 класс'!$A:$A,0)-7+'Итог по классам'!$B31,,,),"ш")</f>
        <v>0</v>
      </c>
      <c r="T31" s="1">
        <f ca="1">COUNTIF(OFFSET(class3_2,MATCH(T$1,'3 класс'!$A:$A,0)-7+'Итог по классам'!$B31,,,),"Ф")</f>
        <v>0</v>
      </c>
      <c r="U31" s="1">
        <f ca="1">COUNTIF(OFFSET(class3_2,MATCH(U$1,'3 класс'!$A:$A,0)-7+'Итог по классам'!$B31,,,),"р")</f>
        <v>0</v>
      </c>
      <c r="V31" s="1">
        <f ca="1">COUNTIF(OFFSET(class3_2,MATCH(V$1,'3 класс'!$A:$A,0)-7+'Итог по классам'!$B31,,,),"ш")</f>
        <v>0</v>
      </c>
      <c r="W31" s="9">
        <f ca="1">COUNTIF(OFFSET(class3_1,MATCH(W$1,'3 класс'!$A:$A,0)-7+'Итог по классам'!$B31,,,),"Ф")</f>
        <v>0</v>
      </c>
      <c r="X31" s="1">
        <f ca="1">COUNTIF(OFFSET(class3_1,MATCH(X$1,'3 класс'!$A:$A,0)-7+'Итог по классам'!$B31,,,),"р")</f>
        <v>0</v>
      </c>
      <c r="Y31" s="1">
        <f ca="1">COUNTIF(OFFSET(class3_1,MATCH(Y$1,'3 класс'!$A:$A,0)-7+'Итог по классам'!$B31,,,),"ш")</f>
        <v>0</v>
      </c>
      <c r="Z31" s="1">
        <f ca="1">COUNTIF(OFFSET(class3_2,MATCH(Z$1,'3 класс'!$A:$A,0)-7+'Итог по классам'!$B31,,,),"Ф")</f>
        <v>0</v>
      </c>
      <c r="AA31" s="1">
        <f ca="1">COUNTIF(OFFSET(class3_2,MATCH(AA$1,'3 класс'!$A:$A,0)-7+'Итог по классам'!$B31,,,),"р")</f>
        <v>0</v>
      </c>
      <c r="AB31" s="1">
        <f ca="1">COUNTIF(OFFSET(class3_2,MATCH(AB$1,'3 класс'!$A:$A,0)-7+'Итог по классам'!$B31,,,),"ш")</f>
        <v>0</v>
      </c>
      <c r="AC31" s="9">
        <f ca="1">COUNTIF(OFFSET(class3_1,MATCH(AC$1,'3 класс'!$A:$A,0)-7+'Итог по классам'!$B31,,,),"Ф")</f>
        <v>0</v>
      </c>
      <c r="AD31" s="1">
        <f ca="1">COUNTIF(OFFSET(class3_1,MATCH(AD$1,'3 класс'!$A:$A,0)-7+'Итог по классам'!$B31,,,),"р")</f>
        <v>0</v>
      </c>
      <c r="AE31" s="1">
        <f ca="1">COUNTIF(OFFSET(class3_1,MATCH(AE$1,'3 класс'!$A:$A,0)-7+'Итог по классам'!$B31,,,),"ш")</f>
        <v>0</v>
      </c>
      <c r="AF31" s="1">
        <f ca="1">COUNTIF(OFFSET(class3_2,MATCH(AF$1,'3 класс'!$A:$A,0)-7+'Итог по классам'!$B31,,,),"Ф")</f>
        <v>0</v>
      </c>
      <c r="AG31" s="1">
        <f ca="1">COUNTIF(OFFSET(class3_2,MATCH(AG$1,'3 класс'!$A:$A,0)-7+'Итог по классам'!$B31,,,),"р")</f>
        <v>0</v>
      </c>
      <c r="AH31" s="1">
        <f ca="1">COUNTIF(OFFSET(class3_2,MATCH(AH$1,'3 класс'!$A:$A,0)-7+'Итог по классам'!$B31,,,),"ш")</f>
        <v>0</v>
      </c>
      <c r="AI31" s="9">
        <f ca="1">COUNTIF(OFFSET(class3_1,MATCH(AI$1,'3 класс'!$A:$A,0)-7+'Итог по классам'!$B31,,,),"Ф")</f>
        <v>0</v>
      </c>
      <c r="AJ31" s="1">
        <f ca="1">COUNTIF(OFFSET(class3_1,MATCH(AJ$1,'3 класс'!$A:$A,0)-7+'Итог по классам'!$B31,,,),"р")</f>
        <v>0</v>
      </c>
      <c r="AK31" s="1">
        <f ca="1">COUNTIF(OFFSET(class3_1,MATCH(AK$1,'3 класс'!$A:$A,0)-7+'Итог по классам'!$B31,,,),"ш")</f>
        <v>0</v>
      </c>
      <c r="AL31" s="1">
        <f ca="1">COUNTIF(OFFSET(class3_2,MATCH(AL$1,'3 класс'!$A:$A,0)-7+'Итог по классам'!$B31,,,),"Ф")</f>
        <v>0</v>
      </c>
      <c r="AM31" s="1">
        <f ca="1">COUNTIF(OFFSET(class3_2,MATCH(AM$1,'3 класс'!$A:$A,0)-7+'Итог по классам'!$B31,,,),"р")</f>
        <v>0</v>
      </c>
      <c r="AN31" s="1">
        <f ca="1">COUNTIF(OFFSET(class3_2,MATCH(AN$1,'3 класс'!$A:$A,0)-7+'Итог по классам'!$B31,,,),"ш")</f>
        <v>0</v>
      </c>
      <c r="AO31" s="9">
        <f ca="1">COUNTIF(OFFSET(class3_1,MATCH(AO$1,'3 класс'!$A:$A,0)-7+'Итог по классам'!$B31,,,),"Ф")</f>
        <v>0</v>
      </c>
      <c r="AP31" s="1">
        <f ca="1">COUNTIF(OFFSET(class3_1,MATCH(AP$1,'3 класс'!$A:$A,0)-7+'Итог по классам'!$B31,,,),"р")</f>
        <v>0</v>
      </c>
      <c r="AQ31" s="1">
        <f ca="1">COUNTIF(OFFSET(class3_1,MATCH(AQ$1,'3 класс'!$A:$A,0)-7+'Итог по классам'!$B31,,,),"ш")</f>
        <v>0</v>
      </c>
      <c r="AR31" s="1">
        <f ca="1">COUNTIF(OFFSET(class3_2,MATCH(AR$1,'3 класс'!$A:$A,0)-7+'Итог по классам'!$B31,,,),"Ф")</f>
        <v>0</v>
      </c>
      <c r="AS31" s="1">
        <f ca="1">COUNTIF(OFFSET(class3_2,MATCH(AS$1,'3 класс'!$A:$A,0)-7+'Итог по классам'!$B31,,,),"р")</f>
        <v>0</v>
      </c>
      <c r="AT31" s="1">
        <f ca="1">COUNTIF(OFFSET(class3_2,MATCH(AT$1,'3 класс'!$A:$A,0)-7+'Итог по классам'!$B31,,,),"ш")</f>
        <v>0</v>
      </c>
      <c r="AU31" s="9">
        <f ca="1">COUNTIF(OFFSET(class3_1,MATCH(AU$1,'3 класс'!$A:$A,0)-7+'Итог по классам'!$B31,,,),"Ф")</f>
        <v>0</v>
      </c>
      <c r="AV31" s="1">
        <f ca="1">COUNTIF(OFFSET(class3_1,MATCH(AV$1,'3 класс'!$A:$A,0)-7+'Итог по классам'!$B31,,,),"р")</f>
        <v>0</v>
      </c>
      <c r="AW31" s="1">
        <f ca="1">COUNTIF(OFFSET(class3_1,MATCH(AW$1,'3 класс'!$A:$A,0)-7+'Итог по классам'!$B31,,,),"ш")</f>
        <v>0</v>
      </c>
      <c r="AX31" s="1">
        <f ca="1">COUNTIF(OFFSET(class3_2,MATCH(AX$1,'3 класс'!$A:$A,0)-7+'Итог по классам'!$B31,,,),"Ф")</f>
        <v>0</v>
      </c>
      <c r="AY31" s="1">
        <f ca="1">COUNTIF(OFFSET(class3_2,MATCH(AY$1,'3 класс'!$A:$A,0)-7+'Итог по классам'!$B31,,,),"р")</f>
        <v>0</v>
      </c>
      <c r="AZ31" s="1">
        <f ca="1">COUNTIF(OFFSET(class3_2,MATCH(AZ$1,'3 класс'!$A:$A,0)-7+'Итог по классам'!$B31,,,),"ш")</f>
        <v>0</v>
      </c>
      <c r="BA31" s="9">
        <f ca="1">COUNTIF(OFFSET(class3_1,MATCH(BA$1,'3 класс'!$A:$A,0)-7+'Итог по классам'!$B31,,,),"Ф")</f>
        <v>0</v>
      </c>
      <c r="BB31" s="1">
        <f ca="1">COUNTIF(OFFSET(class3_1,MATCH(BB$1,'3 класс'!$A:$A,0)-7+'Итог по классам'!$B31,,,),"р")</f>
        <v>0</v>
      </c>
      <c r="BC31" s="1">
        <f ca="1">COUNTIF(OFFSET(class3_1,MATCH(BC$1,'3 класс'!$A:$A,0)-7+'Итог по классам'!$B31,,,),"ш")</f>
        <v>0</v>
      </c>
      <c r="BD31" s="1">
        <f ca="1">COUNTIF(OFFSET(class3_2,MATCH(BD$1,'3 класс'!$A:$A,0)-7+'Итог по классам'!$B31,,,),"Ф")</f>
        <v>0</v>
      </c>
      <c r="BE31" s="1">
        <f ca="1">COUNTIF(OFFSET(class3_2,MATCH(BE$1,'3 класс'!$A:$A,0)-7+'Итог по классам'!$B31,,,),"р")</f>
        <v>0</v>
      </c>
      <c r="BF31" s="1">
        <f ca="1">COUNTIF(OFFSET(class3_2,MATCH(BF$1,'3 класс'!$A:$A,0)-7+'Итог по классам'!$B31,,,),"ш")</f>
        <v>0</v>
      </c>
      <c r="BG31" s="9">
        <f ca="1">COUNTIF(OFFSET(class3_1,MATCH(BG$1,'3 класс'!$A:$A,0)-7+'Итог по классам'!$B31,,,),"Ф")</f>
        <v>0</v>
      </c>
      <c r="BH31" s="1">
        <f ca="1">COUNTIF(OFFSET(class3_1,MATCH(BH$1,'3 класс'!$A:$A,0)-7+'Итог по классам'!$B31,,,),"р")</f>
        <v>0</v>
      </c>
      <c r="BI31" s="1">
        <f ca="1">COUNTIF(OFFSET(class3_1,MATCH(BI$1,'3 класс'!$A:$A,0)-7+'Итог по классам'!$B31,,,),"ш")</f>
        <v>0</v>
      </c>
      <c r="BJ31" s="1">
        <f ca="1">COUNTIF(OFFSET(class3_2,MATCH(BJ$1,'3 класс'!$A:$A,0)-7+'Итог по классам'!$B31,,,),"Ф")</f>
        <v>0</v>
      </c>
      <c r="BK31" s="1">
        <f ca="1">COUNTIF(OFFSET(class3_2,MATCH(BK$1,'3 класс'!$A:$A,0)-7+'Итог по классам'!$B31,,,),"р")</f>
        <v>0</v>
      </c>
      <c r="BL31" s="1">
        <f ca="1">COUNTIF(OFFSET(class3_2,MATCH(BL$1,'3 класс'!$A:$A,0)-7+'Итог по классам'!$B31,,,),"ш")</f>
        <v>0</v>
      </c>
      <c r="BM31" s="9">
        <f ca="1">COUNTIF(OFFSET(class3_1,MATCH(BM$1,'3 класс'!$A:$A,0)-7+'Итог по классам'!$B31,,,),"Ф")</f>
        <v>0</v>
      </c>
      <c r="BN31" s="1">
        <f ca="1">COUNTIF(OFFSET(class3_1,MATCH(BN$1,'3 класс'!$A:$A,0)-7+'Итог по классам'!$B31,,,),"р")</f>
        <v>0</v>
      </c>
      <c r="BO31" s="1">
        <f ca="1">COUNTIF(OFFSET(class3_1,MATCH(BO$1,'3 класс'!$A:$A,0)-7+'Итог по классам'!$B31,,,),"ш")</f>
        <v>0</v>
      </c>
      <c r="BP31" s="1">
        <f ca="1">COUNTIF(OFFSET(class3_2,MATCH(BP$1,'3 класс'!$A:$A,0)-7+'Итог по классам'!$B31,,,),"Ф")</f>
        <v>0</v>
      </c>
      <c r="BQ31" s="1">
        <f ca="1">COUNTIF(OFFSET(class3_2,MATCH(BQ$1,'3 класс'!$A:$A,0)-7+'Итог по классам'!$B31,,,),"р")</f>
        <v>0</v>
      </c>
      <c r="BR31" s="1">
        <f ca="1">COUNTIF(OFFSET(class3_2,MATCH(BR$1,'3 класс'!$A:$A,0)-7+'Итог по классам'!$B31,,,),"ш")</f>
        <v>0</v>
      </c>
      <c r="BS31" s="9">
        <f ca="1">COUNTIF(OFFSET(class3_1,MATCH(BS$1,'3 класс'!$A:$A,0)-7+'Итог по классам'!$B31,,,),"Ф")</f>
        <v>0</v>
      </c>
      <c r="BT31" s="1">
        <f ca="1">COUNTIF(OFFSET(class3_1,MATCH(BT$1,'3 класс'!$A:$A,0)-7+'Итог по классам'!$B31,,,),"р")</f>
        <v>0</v>
      </c>
      <c r="BU31" s="1">
        <f ca="1">COUNTIF(OFFSET(class3_1,MATCH(BU$1,'3 класс'!$A:$A,0)-7+'Итог по классам'!$B31,,,),"ш")</f>
        <v>0</v>
      </c>
      <c r="BV31" s="1">
        <f ca="1">COUNTIF(OFFSET(class3_2,MATCH(BV$1,'3 класс'!$A:$A,0)-7+'Итог по классам'!$B31,,,),"Ф")</f>
        <v>0</v>
      </c>
      <c r="BW31" s="1">
        <f ca="1">COUNTIF(OFFSET(class3_2,MATCH(BW$1,'3 класс'!$A:$A,0)-7+'Итог по классам'!$B31,,,),"р")</f>
        <v>0</v>
      </c>
      <c r="BX31" s="1">
        <f ca="1">COUNTIF(OFFSET(class3_2,MATCH(BX$1,'3 класс'!$A:$A,0)-7+'Итог по классам'!$B31,,,),"ш")</f>
        <v>0</v>
      </c>
      <c r="BY31" s="9">
        <f ca="1">COUNTIF(OFFSET(class3_1,MATCH(BY$1,'3 класс'!$A:$A,0)-7+'Итог по классам'!$B31,,,),"Ф")</f>
        <v>0</v>
      </c>
      <c r="BZ31" s="1">
        <f ca="1">COUNTIF(OFFSET(class3_1,MATCH(BZ$1,'3 класс'!$A:$A,0)-7+'Итог по классам'!$B31,,,),"р")</f>
        <v>0</v>
      </c>
      <c r="CA31" s="1">
        <f ca="1">COUNTIF(OFFSET(class3_1,MATCH(CA$1,'3 класс'!$A:$A,0)-7+'Итог по классам'!$B31,,,),"ш")</f>
        <v>0</v>
      </c>
      <c r="CB31" s="1">
        <f ca="1">COUNTIF(OFFSET(class3_2,MATCH(CB$1,'3 класс'!$A:$A,0)-7+'Итог по классам'!$B31,,,),"Ф")</f>
        <v>0</v>
      </c>
      <c r="CC31" s="1">
        <f ca="1">COUNTIF(OFFSET(class3_2,MATCH(CC$1,'3 класс'!$A:$A,0)-7+'Итог по классам'!$B31,,,),"р")</f>
        <v>0</v>
      </c>
      <c r="CD31" s="1">
        <f ca="1">COUNTIF(OFFSET(class3_2,MATCH(CD$1,'3 класс'!$A:$A,0)-7+'Итог по классам'!$B31,,,),"ш")</f>
        <v>0</v>
      </c>
      <c r="CE31" s="9">
        <f ca="1">COUNTIF(OFFSET(class3_1,MATCH(CE$1,'3 класс'!$A:$A,0)-7+'Итог по классам'!$B31,,,),"Ф")</f>
        <v>0</v>
      </c>
      <c r="CF31" s="1">
        <f ca="1">COUNTIF(OFFSET(class3_1,MATCH(CF$1,'3 класс'!$A:$A,0)-7+'Итог по классам'!$B31,,,),"р")</f>
        <v>0</v>
      </c>
      <c r="CG31" s="1">
        <f ca="1">COUNTIF(OFFSET(class3_1,MATCH(CG$1,'3 класс'!$A:$A,0)-7+'Итог по классам'!$B31,,,),"ш")</f>
        <v>0</v>
      </c>
      <c r="CH31" s="1">
        <f ca="1">COUNTIF(OFFSET(class3_2,MATCH(CH$1,'3 класс'!$A:$A,0)-7+'Итог по классам'!$B31,,,),"Ф")</f>
        <v>0</v>
      </c>
      <c r="CI31" s="1">
        <f ca="1">COUNTIF(OFFSET(class3_2,MATCH(CI$1,'3 класс'!$A:$A,0)-7+'Итог по классам'!$B31,,,),"р")</f>
        <v>0</v>
      </c>
      <c r="CJ31" s="1">
        <f ca="1">COUNTIF(OFFSET(class3_2,MATCH(CJ$1,'3 класс'!$A:$A,0)-7+'Итог по классам'!$B31,,,),"ш")</f>
        <v>0</v>
      </c>
      <c r="CK31" s="9">
        <f ca="1">COUNTIF(OFFSET(class3_1,MATCH(CK$1,'3 класс'!$A:$A,0)-7+'Итог по классам'!$B31,,,),"Ф")</f>
        <v>0</v>
      </c>
      <c r="CL31" s="1">
        <f ca="1">COUNTIF(OFFSET(class3_1,MATCH(CL$1,'3 класс'!$A:$A,0)-7+'Итог по классам'!$B31,,,),"р")</f>
        <v>0</v>
      </c>
      <c r="CM31" s="1">
        <f ca="1">COUNTIF(OFFSET(class3_1,MATCH(CM$1,'3 класс'!$A:$A,0)-7+'Итог по классам'!$B31,,,),"ш")</f>
        <v>0</v>
      </c>
      <c r="CN31" s="1">
        <f ca="1">COUNTIF(OFFSET(class3_2,MATCH(CN$1,'3 класс'!$A:$A,0)-7+'Итог по классам'!$B31,,,),"Ф")</f>
        <v>0</v>
      </c>
      <c r="CO31" s="1">
        <f ca="1">COUNTIF(OFFSET(class3_2,MATCH(CO$1,'3 класс'!$A:$A,0)-7+'Итог по классам'!$B31,,,),"р")</f>
        <v>0</v>
      </c>
      <c r="CP31" s="1">
        <f ca="1">COUNTIF(OFFSET(class3_2,MATCH(CP$1,'3 класс'!$A:$A,0)-7+'Итог по классам'!$B31,,,),"ш")</f>
        <v>0</v>
      </c>
      <c r="CQ31" s="9">
        <f ca="1">COUNTIF(OFFSET(class3_1,MATCH(CQ$1,'3 класс'!$A:$A,0)-7+'Итог по классам'!$B31,,,),"Ф")</f>
        <v>0</v>
      </c>
      <c r="CR31" s="1">
        <f ca="1">COUNTIF(OFFSET(class3_1,MATCH(CR$1,'3 класс'!$A:$A,0)-7+'Итог по классам'!$B31,,,),"р")</f>
        <v>0</v>
      </c>
      <c r="CS31" s="1">
        <f ca="1">COUNTIF(OFFSET(class3_1,MATCH(CS$1,'3 класс'!$A:$A,0)-7+'Итог по классам'!$B31,,,),"ш")</f>
        <v>0</v>
      </c>
      <c r="CT31" s="1">
        <f ca="1">COUNTIF(OFFSET(class3_2,MATCH(CT$1,'3 класс'!$A:$A,0)-7+'Итог по классам'!$B31,,,),"Ф")</f>
        <v>0</v>
      </c>
      <c r="CU31" s="1">
        <f ca="1">COUNTIF(OFFSET(class3_2,MATCH(CU$1,'3 класс'!$A:$A,0)-7+'Итог по классам'!$B31,,,),"р")</f>
        <v>0</v>
      </c>
      <c r="CV31" s="1">
        <f ca="1">COUNTIF(OFFSET(class3_2,MATCH(CV$1,'3 класс'!$A:$A,0)-7+'Итог по классам'!$B31,,,),"ш")</f>
        <v>0</v>
      </c>
      <c r="CW31" s="9">
        <f ca="1">COUNTIF(OFFSET(class3_1,MATCH(CW$1,'3 класс'!$A:$A,0)-7+'Итог по классам'!$B31,,,),"Ф")</f>
        <v>0</v>
      </c>
      <c r="CX31" s="1">
        <f ca="1">COUNTIF(OFFSET(class3_1,MATCH(CX$1,'3 класс'!$A:$A,0)-7+'Итог по классам'!$B31,,,),"р")</f>
        <v>0</v>
      </c>
      <c r="CY31" s="1">
        <f ca="1">COUNTIF(OFFSET(class3_1,MATCH(CY$1,'3 класс'!$A:$A,0)-7+'Итог по классам'!$B31,,,),"ш")</f>
        <v>0</v>
      </c>
      <c r="CZ31" s="1">
        <f ca="1">COUNTIF(OFFSET(class3_2,MATCH(CZ$1,'3 класс'!$A:$A,0)-7+'Итог по классам'!$B31,,,),"Ф")</f>
        <v>0</v>
      </c>
      <c r="DA31" s="1">
        <f ca="1">COUNTIF(OFFSET(class3_2,MATCH(DA$1,'3 класс'!$A:$A,0)-7+'Итог по классам'!$B31,,,),"р")</f>
        <v>0</v>
      </c>
      <c r="DB31" s="1">
        <f ca="1">COUNTIF(OFFSET(class3_2,MATCH(DB$1,'3 класс'!$A:$A,0)-7+'Итог по классам'!$B31,,,),"ш")</f>
        <v>0</v>
      </c>
      <c r="DC31" s="9">
        <f ca="1">COUNTIF(OFFSET(class3_1,MATCH(DC$1,'3 класс'!$A:$A,0)-7+'Итог по классам'!$B31,,,),"Ф")</f>
        <v>0</v>
      </c>
      <c r="DD31" s="1">
        <f ca="1">COUNTIF(OFFSET(class3_1,MATCH(DD$1,'3 класс'!$A:$A,0)-7+'Итог по классам'!$B31,,,),"р")</f>
        <v>0</v>
      </c>
      <c r="DE31" s="1">
        <f ca="1">COUNTIF(OFFSET(class3_1,MATCH(DE$1,'3 класс'!$A:$A,0)-7+'Итог по классам'!$B31,,,),"ш")</f>
        <v>0</v>
      </c>
      <c r="DF31" s="1">
        <f ca="1">COUNTIF(OFFSET(class3_2,MATCH(DF$1,'3 класс'!$A:$A,0)-7+'Итог по классам'!$B31,,,),"Ф")</f>
        <v>0</v>
      </c>
      <c r="DG31" s="1">
        <f ca="1">COUNTIF(OFFSET(class3_2,MATCH(DG$1,'3 класс'!$A:$A,0)-7+'Итог по классам'!$B31,,,),"р")</f>
        <v>0</v>
      </c>
      <c r="DH31" s="1">
        <f ca="1">COUNTIF(OFFSET(class3_2,MATCH(DH$1,'3 класс'!$A:$A,0)-7+'Итог по классам'!$B31,,,),"ш")</f>
        <v>0</v>
      </c>
      <c r="DI31" s="9">
        <f ca="1">COUNTIF(OFFSET(class3_1,MATCH(DI$1,'3 класс'!$A:$A,0)-7+'Итог по классам'!$B31,,,),"Ф")</f>
        <v>0</v>
      </c>
      <c r="DJ31" s="1">
        <f ca="1">COUNTIF(OFFSET(class3_1,MATCH(DJ$1,'3 класс'!$A:$A,0)-7+'Итог по классам'!$B31,,,),"р")</f>
        <v>0</v>
      </c>
      <c r="DK31" s="1">
        <f ca="1">COUNTIF(OFFSET(class3_1,MATCH(DK$1,'3 класс'!$A:$A,0)-7+'Итог по классам'!$B31,,,),"ш")</f>
        <v>0</v>
      </c>
      <c r="DL31" s="1">
        <f ca="1">COUNTIF(OFFSET(class3_2,MATCH(DL$1,'3 класс'!$A:$A,0)-7+'Итог по классам'!$B31,,,),"Ф")</f>
        <v>0</v>
      </c>
      <c r="DM31" s="1">
        <f ca="1">COUNTIF(OFFSET(class3_2,MATCH(DM$1,'3 класс'!$A:$A,0)-7+'Итог по классам'!$B31,,,),"р")</f>
        <v>0</v>
      </c>
      <c r="DN31" s="1">
        <f ca="1">COUNTIF(OFFSET(class3_2,MATCH(DN$1,'3 класс'!$A:$A,0)-7+'Итог по классам'!$B31,,,),"ш")</f>
        <v>0</v>
      </c>
      <c r="DO31" s="9">
        <f ca="1">COUNTIF(OFFSET(class3_1,MATCH(DO$1,'3 класс'!$A:$A,0)-7+'Итог по классам'!$B31,,,),"Ф")</f>
        <v>0</v>
      </c>
      <c r="DP31" s="1">
        <f ca="1">COUNTIF(OFFSET(class3_1,MATCH(DP$1,'3 класс'!$A:$A,0)-7+'Итог по классам'!$B31,,,),"р")</f>
        <v>0</v>
      </c>
      <c r="DQ31" s="1">
        <f ca="1">COUNTIF(OFFSET(class3_1,MATCH(DQ$1,'3 класс'!$A:$A,0)-7+'Итог по классам'!$B31,,,),"ш")</f>
        <v>0</v>
      </c>
      <c r="DR31" s="1">
        <f ca="1">COUNTIF(OFFSET(class3_2,MATCH(DR$1,'3 класс'!$A:$A,0)-7+'Итог по классам'!$B31,,,),"Ф")</f>
        <v>0</v>
      </c>
      <c r="DS31" s="1">
        <f ca="1">COUNTIF(OFFSET(class3_2,MATCH(DS$1,'3 класс'!$A:$A,0)-7+'Итог по классам'!$B31,,,),"р")</f>
        <v>0</v>
      </c>
      <c r="DT31" s="1">
        <f ca="1">COUNTIF(OFFSET(class3_2,MATCH(DT$1,'3 класс'!$A:$A,0)-7+'Итог по классам'!$B31,,,),"ш")</f>
        <v>0</v>
      </c>
      <c r="DU31" s="9">
        <f ca="1">COUNTIF(OFFSET(class3_1,MATCH(DU$1,'3 класс'!$A:$A,0)-7+'Итог по классам'!$B31,,,),"Ф")</f>
        <v>0</v>
      </c>
      <c r="DV31" s="1">
        <f ca="1">COUNTIF(OFFSET(class3_1,MATCH(DV$1,'3 класс'!$A:$A,0)-7+'Итог по классам'!$B31,,,),"р")</f>
        <v>0</v>
      </c>
      <c r="DW31" s="1">
        <f ca="1">COUNTIF(OFFSET(class3_1,MATCH(DW$1,'3 класс'!$A:$A,0)-7+'Итог по классам'!$B31,,,),"ш")</f>
        <v>0</v>
      </c>
      <c r="DX31" s="1">
        <f ca="1">COUNTIF(OFFSET(class3_2,MATCH(DX$1,'3 класс'!$A:$A,0)-7+'Итог по классам'!$B31,,,),"Ф")</f>
        <v>0</v>
      </c>
      <c r="DY31" s="1">
        <f ca="1">COUNTIF(OFFSET(class3_2,MATCH(DY$1,'3 класс'!$A:$A,0)-7+'Итог по классам'!$B31,,,),"р")</f>
        <v>0</v>
      </c>
      <c r="DZ31" s="1">
        <f ca="1">COUNTIF(OFFSET(class3_2,MATCH(DZ$1,'3 класс'!$A:$A,0)-7+'Итог по классам'!$B31,,,),"ш")</f>
        <v>0</v>
      </c>
      <c r="EA31" s="9">
        <f ca="1">COUNTIF(OFFSET(class3_1,MATCH(EA$1,'3 класс'!$A:$A,0)-7+'Итог по классам'!$B31,,,),"Ф")</f>
        <v>0</v>
      </c>
      <c r="EB31" s="1">
        <f ca="1">COUNTIF(OFFSET(class3_1,MATCH(EB$1,'3 класс'!$A:$A,0)-7+'Итог по классам'!$B31,,,),"р")</f>
        <v>0</v>
      </c>
      <c r="EC31" s="1">
        <f ca="1">COUNTIF(OFFSET(class3_1,MATCH(EC$1,'3 класс'!$A:$A,0)-7+'Итог по классам'!$B31,,,),"ш")</f>
        <v>0</v>
      </c>
      <c r="ED31" s="1">
        <f ca="1">COUNTIF(OFFSET(class3_2,MATCH(ED$1,'3 класс'!$A:$A,0)-7+'Итог по классам'!$B31,,,),"Ф")</f>
        <v>0</v>
      </c>
      <c r="EE31" s="1">
        <f ca="1">COUNTIF(OFFSET(class3_2,MATCH(EE$1,'3 класс'!$A:$A,0)-7+'Итог по классам'!$B31,,,),"р")</f>
        <v>0</v>
      </c>
      <c r="EF31" s="1">
        <f ca="1">COUNTIF(OFFSET(class3_2,MATCH(EF$1,'3 класс'!$A:$A,0)-7+'Итог по классам'!$B31,,,),"ш")</f>
        <v>0</v>
      </c>
      <c r="EG31" s="9">
        <f ca="1">COUNTIF(OFFSET(class3_1,MATCH(EG$1,'3 класс'!$A:$A,0)-7+'Итог по классам'!$B31,,,),"Ф")</f>
        <v>0</v>
      </c>
      <c r="EH31" s="1">
        <f ca="1">COUNTIF(OFFSET(class3_1,MATCH(EH$1,'3 класс'!$A:$A,0)-7+'Итог по классам'!$B31,,,),"р")</f>
        <v>0</v>
      </c>
      <c r="EI31" s="1">
        <f ca="1">COUNTIF(OFFSET(class3_1,MATCH(EI$1,'3 класс'!$A:$A,0)-7+'Итог по классам'!$B31,,,),"ш")</f>
        <v>0</v>
      </c>
      <c r="EJ31" s="1">
        <f ca="1">COUNTIF(OFFSET(class3_2,MATCH(EJ$1,'3 класс'!$A:$A,0)-7+'Итог по классам'!$B31,,,),"Ф")</f>
        <v>0</v>
      </c>
      <c r="EK31" s="1">
        <f ca="1">COUNTIF(OFFSET(class3_2,MATCH(EK$1,'3 класс'!$A:$A,0)-7+'Итог по классам'!$B31,,,),"р")</f>
        <v>0</v>
      </c>
      <c r="EL31" s="1">
        <f ca="1">COUNTIF(OFFSET(class3_2,MATCH(EL$1,'3 класс'!$A:$A,0)-7+'Итог по классам'!$B31,,,),"ш")</f>
        <v>0</v>
      </c>
      <c r="EM31" s="9">
        <f ca="1">COUNTIF(OFFSET(class3_1,MATCH(EM$1,'3 класс'!$A:$A,0)-7+'Итог по классам'!$B31,,,),"Ф")</f>
        <v>0</v>
      </c>
      <c r="EN31" s="1">
        <f ca="1">COUNTIF(OFFSET(class3_1,MATCH(EN$1,'3 класс'!$A:$A,0)-7+'Итог по классам'!$B31,,,),"р")</f>
        <v>0</v>
      </c>
      <c r="EO31" s="1">
        <f ca="1">COUNTIF(OFFSET(class3_1,MATCH(EO$1,'3 класс'!$A:$A,0)-7+'Итог по классам'!$B31,,,),"ш")</f>
        <v>0</v>
      </c>
      <c r="EP31" s="1">
        <f ca="1">COUNTIF(OFFSET(class3_2,MATCH(EP$1,'3 класс'!$A:$A,0)-7+'Итог по классам'!$B31,,,),"Ф")</f>
        <v>0</v>
      </c>
      <c r="EQ31" s="1">
        <f ca="1">COUNTIF(OFFSET(class3_2,MATCH(EQ$1,'3 класс'!$A:$A,0)-7+'Итог по классам'!$B31,,,),"р")</f>
        <v>0</v>
      </c>
      <c r="ER31" s="1">
        <f ca="1">COUNTIF(OFFSET(class3_2,MATCH(ER$1,'3 класс'!$A:$A,0)-7+'Итог по классам'!$B31,,,),"ш")</f>
        <v>0</v>
      </c>
      <c r="ES31" s="9">
        <f ca="1">COUNTIF(OFFSET(class3_1,MATCH(ES$1,'3 класс'!$A:$A,0)-7+'Итог по классам'!$B31,,,),"Ф")</f>
        <v>0</v>
      </c>
      <c r="ET31" s="1">
        <f ca="1">COUNTIF(OFFSET(class3_1,MATCH(ET$1,'3 класс'!$A:$A,0)-7+'Итог по классам'!$B31,,,),"р")</f>
        <v>0</v>
      </c>
      <c r="EU31" s="1">
        <f ca="1">COUNTIF(OFFSET(class3_1,MATCH(EU$1,'3 класс'!$A:$A,0)-7+'Итог по классам'!$B31,,,),"ш")</f>
        <v>0</v>
      </c>
      <c r="EV31" s="1">
        <f ca="1">COUNTIF(OFFSET(class3_2,MATCH(EV$1,'3 класс'!$A:$A,0)-7+'Итог по классам'!$B31,,,),"Ф")</f>
        <v>0</v>
      </c>
      <c r="EW31" s="1">
        <f ca="1">COUNTIF(OFFSET(class3_2,MATCH(EW$1,'3 класс'!$A:$A,0)-7+'Итог по классам'!$B31,,,),"р")</f>
        <v>0</v>
      </c>
      <c r="EX31" s="1">
        <f ca="1">COUNTIF(OFFSET(class3_2,MATCH(EX$1,'3 класс'!$A:$A,0)-7+'Итог по классам'!$B31,,,),"ш")</f>
        <v>0</v>
      </c>
      <c r="EY31" s="9">
        <f ca="1">COUNTIF(OFFSET(class3_1,MATCH(EY$1,'3 класс'!$A:$A,0)-7+'Итог по классам'!$B31,,,),"Ф")</f>
        <v>0</v>
      </c>
      <c r="EZ31" s="1">
        <f ca="1">COUNTIF(OFFSET(class3_1,MATCH(EZ$1,'3 класс'!$A:$A,0)-7+'Итог по классам'!$B31,,,),"р")</f>
        <v>0</v>
      </c>
      <c r="FA31" s="1">
        <f ca="1">COUNTIF(OFFSET(class3_1,MATCH(FA$1,'3 класс'!$A:$A,0)-7+'Итог по классам'!$B31,,,),"ш")</f>
        <v>0</v>
      </c>
      <c r="FB31" s="1">
        <f ca="1">COUNTIF(OFFSET(class3_2,MATCH(FB$1,'3 класс'!$A:$A,0)-7+'Итог по классам'!$B31,,,),"Ф")</f>
        <v>0</v>
      </c>
      <c r="FC31" s="1">
        <f ca="1">COUNTIF(OFFSET(class3_2,MATCH(FC$1,'3 класс'!$A:$A,0)-7+'Итог по классам'!$B31,,,),"р")</f>
        <v>0</v>
      </c>
      <c r="FD31" s="1">
        <f ca="1">COUNTIF(OFFSET(class3_2,MATCH(FD$1,'3 класс'!$A:$A,0)-7+'Итог по классам'!$B31,,,),"ш")</f>
        <v>0</v>
      </c>
      <c r="FE31" s="9">
        <f ca="1">COUNTIF(OFFSET(class3_1,MATCH(FE$1,'3 класс'!$A:$A,0)-7+'Итог по классам'!$B31,,,),"Ф")</f>
        <v>0</v>
      </c>
      <c r="FF31" s="1">
        <f ca="1">COUNTIF(OFFSET(class3_1,MATCH(FF$1,'3 класс'!$A:$A,0)-7+'Итог по классам'!$B31,,,),"р")</f>
        <v>0</v>
      </c>
      <c r="FG31" s="1">
        <f ca="1">COUNTIF(OFFSET(class3_1,MATCH(FG$1,'3 класс'!$A:$A,0)-7+'Итог по классам'!$B31,,,),"ш")</f>
        <v>0</v>
      </c>
      <c r="FH31" s="1">
        <f ca="1">COUNTIF(OFFSET(class3_2,MATCH(FH$1,'3 класс'!$A:$A,0)-7+'Итог по классам'!$B31,,,),"Ф")</f>
        <v>0</v>
      </c>
      <c r="FI31" s="1">
        <f ca="1">COUNTIF(OFFSET(class3_2,MATCH(FI$1,'3 класс'!$A:$A,0)-7+'Итог по классам'!$B31,,,),"р")</f>
        <v>0</v>
      </c>
      <c r="FJ31" s="1">
        <f ca="1">COUNTIF(OFFSET(class3_2,MATCH(FJ$1,'3 класс'!$A:$A,0)-7+'Итог по классам'!$B31,,,),"ш")</f>
        <v>0</v>
      </c>
      <c r="FK31" s="9">
        <f ca="1">COUNTIF(OFFSET(class3_1,MATCH(FK$1,'3 класс'!$A:$A,0)-7+'Итог по классам'!$B31,,,),"Ф")</f>
        <v>0</v>
      </c>
      <c r="FL31" s="1">
        <f ca="1">COUNTIF(OFFSET(class3_1,MATCH(FL$1,'3 класс'!$A:$A,0)-7+'Итог по классам'!$B31,,,),"р")</f>
        <v>0</v>
      </c>
      <c r="FM31" s="1">
        <f ca="1">COUNTIF(OFFSET(class3_1,MATCH(FM$1,'3 класс'!$A:$A,0)-7+'Итог по классам'!$B31,,,),"ш")</f>
        <v>0</v>
      </c>
      <c r="FN31" s="1">
        <f ca="1">COUNTIF(OFFSET(class3_2,MATCH(FN$1,'3 класс'!$A:$A,0)-7+'Итог по классам'!$B31,,,),"Ф")</f>
        <v>0</v>
      </c>
      <c r="FO31" s="1">
        <f ca="1">COUNTIF(OFFSET(class3_2,MATCH(FO$1,'3 класс'!$A:$A,0)-7+'Итог по классам'!$B31,,,),"р")</f>
        <v>0</v>
      </c>
      <c r="FP31" s="1">
        <f ca="1">COUNTIF(OFFSET(class3_2,MATCH(FP$1,'3 класс'!$A:$A,0)-7+'Итог по классам'!$B31,,,),"ш")</f>
        <v>0</v>
      </c>
      <c r="FQ31" s="9">
        <f ca="1">COUNTIF(OFFSET(class3_1,MATCH(FQ$1,'3 класс'!$A:$A,0)-7+'Итог по классам'!$B31,,,),"Ф")</f>
        <v>0</v>
      </c>
      <c r="FR31" s="1">
        <f ca="1">COUNTIF(OFFSET(class3_1,MATCH(FR$1,'3 класс'!$A:$A,0)-7+'Итог по классам'!$B31,,,),"р")</f>
        <v>0</v>
      </c>
      <c r="FS31" s="1">
        <f ca="1">COUNTIF(OFFSET(class3_1,MATCH(FS$1,'3 класс'!$A:$A,0)-7+'Итог по классам'!$B31,,,),"ш")</f>
        <v>0</v>
      </c>
      <c r="FT31" s="1">
        <f ca="1">COUNTIF(OFFSET(class3_2,MATCH(FT$1,'3 класс'!$A:$A,0)-7+'Итог по классам'!$B31,,,),"Ф")</f>
        <v>0</v>
      </c>
      <c r="FU31" s="1">
        <f ca="1">COUNTIF(OFFSET(class3_2,MATCH(FU$1,'3 класс'!$A:$A,0)-7+'Итог по классам'!$B31,,,),"р")</f>
        <v>0</v>
      </c>
      <c r="FV31" s="1">
        <f ca="1">COUNTIF(OFFSET(class3_2,MATCH(FV$1,'3 класс'!$A:$A,0)-7+'Итог по классам'!$B31,,,),"ш")</f>
        <v>0</v>
      </c>
      <c r="FW31" s="9">
        <f ca="1">COUNTIF(OFFSET(class3_1,MATCH(FW$1,'3 класс'!$A:$A,0)-7+'Итог по классам'!$B31,,,),"Ф")</f>
        <v>0</v>
      </c>
      <c r="FX31" s="1">
        <f ca="1">COUNTIF(OFFSET(class3_1,MATCH(FX$1,'3 класс'!$A:$A,0)-7+'Итог по классам'!$B31,,,),"р")</f>
        <v>0</v>
      </c>
      <c r="FY31" s="1">
        <f ca="1">COUNTIF(OFFSET(class3_1,MATCH(FY$1,'3 класс'!$A:$A,0)-7+'Итог по классам'!$B31,,,),"ш")</f>
        <v>0</v>
      </c>
      <c r="FZ31" s="1">
        <f ca="1">COUNTIF(OFFSET(class3_2,MATCH(FZ$1,'3 класс'!$A:$A,0)-7+'Итог по классам'!$B31,,,),"Ф")</f>
        <v>0</v>
      </c>
      <c r="GA31" s="1">
        <f ca="1">COUNTIF(OFFSET(class3_2,MATCH(GA$1,'3 класс'!$A:$A,0)-7+'Итог по классам'!$B31,,,),"р")</f>
        <v>0</v>
      </c>
      <c r="GB31" s="1">
        <f ca="1">COUNTIF(OFFSET(class3_2,MATCH(GB$1,'3 класс'!$A:$A,0)-7+'Итог по классам'!$B31,,,),"ш")</f>
        <v>0</v>
      </c>
      <c r="GC31" s="9">
        <f ca="1">COUNTIF(OFFSET(class3_1,MATCH(GC$1,'3 класс'!$A:$A,0)-7+'Итог по классам'!$B31,,,),"Ф")</f>
        <v>0</v>
      </c>
      <c r="GD31" s="1">
        <f ca="1">COUNTIF(OFFSET(class3_1,MATCH(GD$1,'3 класс'!$A:$A,0)-7+'Итог по классам'!$B31,,,),"р")</f>
        <v>0</v>
      </c>
      <c r="GE31" s="1">
        <f ca="1">COUNTIF(OFFSET(class3_1,MATCH(GE$1,'3 класс'!$A:$A,0)-7+'Итог по классам'!$B31,,,),"ш")</f>
        <v>0</v>
      </c>
      <c r="GF31" s="1">
        <f ca="1">COUNTIF(OFFSET(class3_2,MATCH(GF$1,'3 класс'!$A:$A,0)-7+'Итог по классам'!$B31,,,),"Ф")</f>
        <v>0</v>
      </c>
      <c r="GG31" s="1">
        <f ca="1">COUNTIF(OFFSET(class3_2,MATCH(GG$1,'3 класс'!$A:$A,0)-7+'Итог по классам'!$B31,,,),"р")</f>
        <v>0</v>
      </c>
      <c r="GH31" s="1">
        <f ca="1">COUNTIF(OFFSET(class3_2,MATCH(GH$1,'3 класс'!$A:$A,0)-7+'Итог по классам'!$B31,,,),"ш")</f>
        <v>0</v>
      </c>
      <c r="GI31" s="9">
        <f ca="1">COUNTIF(OFFSET(class3_1,MATCH(GI$1,'3 класс'!$A:$A,0)-7+'Итог по классам'!$B31,,,),"Ф")</f>
        <v>0</v>
      </c>
      <c r="GJ31" s="1">
        <f ca="1">COUNTIF(OFFSET(class3_1,MATCH(GJ$1,'3 класс'!$A:$A,0)-7+'Итог по классам'!$B31,,,),"р")</f>
        <v>0</v>
      </c>
      <c r="GK31" s="1">
        <f ca="1">COUNTIF(OFFSET(class3_1,MATCH(GK$1,'3 класс'!$A:$A,0)-7+'Итог по классам'!$B31,,,),"ш")</f>
        <v>0</v>
      </c>
      <c r="GL31" s="1">
        <f ca="1">COUNTIF(OFFSET(class3_2,MATCH(GL$1,'3 класс'!$A:$A,0)-7+'Итог по классам'!$B31,,,),"Ф")</f>
        <v>0</v>
      </c>
      <c r="GM31" s="1">
        <f ca="1">COUNTIF(OFFSET(class3_2,MATCH(GM$1,'3 класс'!$A:$A,0)-7+'Итог по классам'!$B31,,,),"р")</f>
        <v>0</v>
      </c>
      <c r="GN31" s="1">
        <f ca="1">COUNTIF(OFFSET(class3_2,MATCH(GN$1,'3 класс'!$A:$A,0)-7+'Итог по классам'!$B31,,,),"ш")</f>
        <v>0</v>
      </c>
      <c r="GO31" s="9">
        <f ca="1">COUNTIF(OFFSET(class3_1,MATCH(GO$1,'3 класс'!$A:$A,0)-7+'Итог по классам'!$B31,,,),"Ф")</f>
        <v>0</v>
      </c>
      <c r="GP31" s="1">
        <f ca="1">COUNTIF(OFFSET(class3_1,MATCH(GP$1,'3 класс'!$A:$A,0)-7+'Итог по классам'!$B31,,,),"р")</f>
        <v>0</v>
      </c>
      <c r="GQ31" s="1">
        <f ca="1">COUNTIF(OFFSET(class3_1,MATCH(GQ$1,'3 класс'!$A:$A,0)-7+'Итог по классам'!$B31,,,),"ш")</f>
        <v>0</v>
      </c>
      <c r="GR31" s="1">
        <f ca="1">COUNTIF(OFFSET(class3_2,MATCH(GR$1,'3 класс'!$A:$A,0)-7+'Итог по классам'!$B31,,,),"Ф")</f>
        <v>0</v>
      </c>
      <c r="GS31" s="1">
        <f ca="1">COUNTIF(OFFSET(class3_2,MATCH(GS$1,'3 класс'!$A:$A,0)-7+'Итог по классам'!$B31,,,),"р")</f>
        <v>0</v>
      </c>
      <c r="GT31" s="1">
        <f ca="1">COUNTIF(OFFSET(class3_2,MATCH(GT$1,'3 класс'!$A:$A,0)-7+'Итог по классам'!$B31,,,),"ш")</f>
        <v>0</v>
      </c>
      <c r="GU31" s="9">
        <f ca="1">COUNTIF(OFFSET(class3_1,MATCH(GU$1,'3 класс'!$A:$A,0)-7+'Итог по классам'!$B31,,,),"Ф")</f>
        <v>0</v>
      </c>
      <c r="GV31" s="1">
        <f ca="1">COUNTIF(OFFSET(class3_1,MATCH(GV$1,'3 класс'!$A:$A,0)-7+'Итог по классам'!$B31,,,),"р")</f>
        <v>0</v>
      </c>
      <c r="GW31" s="1">
        <f ca="1">COUNTIF(OFFSET(class3_1,MATCH(GW$1,'3 класс'!$A:$A,0)-7+'Итог по классам'!$B31,,,),"ш")</f>
        <v>0</v>
      </c>
      <c r="GX31" s="1">
        <f ca="1">COUNTIF(OFFSET(class3_2,MATCH(GX$1,'3 класс'!$A:$A,0)-7+'Итог по классам'!$B31,,,),"Ф")</f>
        <v>0</v>
      </c>
      <c r="GY31" s="1">
        <f ca="1">COUNTIF(OFFSET(class3_2,MATCH(GY$1,'3 класс'!$A:$A,0)-7+'Итог по классам'!$B31,,,),"р")</f>
        <v>0</v>
      </c>
      <c r="GZ31" s="1">
        <f ca="1">COUNTIF(OFFSET(class3_2,MATCH(GZ$1,'3 класс'!$A:$A,0)-7+'Итог по классам'!$B31,,,),"ш")</f>
        <v>0</v>
      </c>
      <c r="HA31" s="9">
        <f ca="1">COUNTIF(OFFSET(class3_1,MATCH(HA$1,'3 класс'!$A:$A,0)-7+'Итог по классам'!$B31,,,),"Ф")</f>
        <v>0</v>
      </c>
      <c r="HB31" s="1">
        <f ca="1">COUNTIF(OFFSET(class3_1,MATCH(HB$1,'3 класс'!$A:$A,0)-7+'Итог по классам'!$B31,,,),"р")</f>
        <v>0</v>
      </c>
      <c r="HC31" s="1">
        <f ca="1">COUNTIF(OFFSET(class3_1,MATCH(HC$1,'3 класс'!$A:$A,0)-7+'Итог по классам'!$B31,,,),"ш")</f>
        <v>0</v>
      </c>
      <c r="HD31" s="1">
        <f ca="1">COUNTIF(OFFSET(class3_2,MATCH(HD$1,'3 класс'!$A:$A,0)-7+'Итог по классам'!$B31,,,),"Ф")</f>
        <v>0</v>
      </c>
      <c r="HE31" s="1">
        <f ca="1">COUNTIF(OFFSET(class3_2,MATCH(HE$1,'3 класс'!$A:$A,0)-7+'Итог по классам'!$B31,,,),"р")</f>
        <v>0</v>
      </c>
      <c r="HF31" s="1">
        <f ca="1">COUNTIF(OFFSET(class3_2,MATCH(HF$1,'3 класс'!$A:$A,0)-7+'Итог по классам'!$B31,,,),"ш")</f>
        <v>0</v>
      </c>
      <c r="HG31" s="9">
        <f ca="1">COUNTIF(OFFSET(class3_1,MATCH(HG$1,'3 класс'!$A:$A,0)-7+'Итог по классам'!$B31,,,),"Ф")</f>
        <v>0</v>
      </c>
      <c r="HH31" s="1">
        <f ca="1">COUNTIF(OFFSET(class3_1,MATCH(HH$1,'3 класс'!$A:$A,0)-7+'Итог по классам'!$B31,,,),"р")</f>
        <v>0</v>
      </c>
      <c r="HI31" s="1">
        <f ca="1">COUNTIF(OFFSET(class3_1,MATCH(HI$1,'3 класс'!$A:$A,0)-7+'Итог по классам'!$B31,,,),"ш")</f>
        <v>0</v>
      </c>
      <c r="HJ31" s="1">
        <f ca="1">COUNTIF(OFFSET(class3_2,MATCH(HJ$1,'3 класс'!$A:$A,0)-7+'Итог по классам'!$B31,,,),"Ф")</f>
        <v>0</v>
      </c>
      <c r="HK31" s="1">
        <f ca="1">COUNTIF(OFFSET(class3_2,MATCH(HK$1,'3 класс'!$A:$A,0)-7+'Итог по классам'!$B31,,,),"р")</f>
        <v>0</v>
      </c>
      <c r="HL31" s="1">
        <f ca="1">COUNTIF(OFFSET(class3_2,MATCH(HL$1,'3 класс'!$A:$A,0)-7+'Итог по классам'!$B31,,,),"ш")</f>
        <v>0</v>
      </c>
      <c r="HM31" s="9">
        <f ca="1">COUNTIF(OFFSET(class3_1,MATCH(HM$1,'3 класс'!$A:$A,0)-7+'Итог по классам'!$B31,,,),"Ф")</f>
        <v>0</v>
      </c>
      <c r="HN31" s="1">
        <f ca="1">COUNTIF(OFFSET(class3_1,MATCH(HN$1,'3 класс'!$A:$A,0)-7+'Итог по классам'!$B31,,,),"р")</f>
        <v>0</v>
      </c>
      <c r="HO31" s="1">
        <f ca="1">COUNTIF(OFFSET(class3_1,MATCH(HO$1,'3 класс'!$A:$A,0)-7+'Итог по классам'!$B31,,,),"ш")</f>
        <v>0</v>
      </c>
      <c r="HP31" s="1">
        <f ca="1">COUNTIF(OFFSET(class3_2,MATCH(HP$1,'3 класс'!$A:$A,0)-7+'Итог по классам'!$B31,,,),"Ф")</f>
        <v>0</v>
      </c>
      <c r="HQ31" s="1">
        <f ca="1">COUNTIF(OFFSET(class3_2,MATCH(HQ$1,'3 класс'!$A:$A,0)-7+'Итог по классам'!$B31,,,),"р")</f>
        <v>0</v>
      </c>
      <c r="HR31" s="1">
        <f ca="1">COUNTIF(OFFSET(class3_2,MATCH(HR$1,'3 класс'!$A:$A,0)-7+'Итог по классам'!$B31,,,),"ш")</f>
        <v>0</v>
      </c>
      <c r="HS31" s="9">
        <f ca="1">COUNTIF(OFFSET(class3_1,MATCH(HS$1,'3 класс'!$A:$A,0)-7+'Итог по классам'!$B31,,,),"Ф")</f>
        <v>0</v>
      </c>
      <c r="HT31" s="1">
        <f ca="1">COUNTIF(OFFSET(class3_1,MATCH(HT$1,'3 класс'!$A:$A,0)-7+'Итог по классам'!$B31,,,),"р")</f>
        <v>0</v>
      </c>
      <c r="HU31" s="1">
        <f ca="1">COUNTIF(OFFSET(class3_1,MATCH(HU$1,'3 класс'!$A:$A,0)-7+'Итог по классам'!$B31,,,),"ш")</f>
        <v>0</v>
      </c>
      <c r="HV31" s="1">
        <f ca="1">COUNTIF(OFFSET(class3_2,MATCH(HV$1,'3 класс'!$A:$A,0)-7+'Итог по классам'!$B31,,,),"Ф")</f>
        <v>0</v>
      </c>
      <c r="HW31" s="1">
        <f ca="1">COUNTIF(OFFSET(class3_2,MATCH(HW$1,'3 класс'!$A:$A,0)-7+'Итог по классам'!$B31,,,),"р")</f>
        <v>0</v>
      </c>
      <c r="HX31" s="1">
        <f ca="1">COUNTIF(OFFSET(class3_2,MATCH(HX$1,'3 класс'!$A:$A,0)-7+'Итог по классам'!$B31,,,),"ш")</f>
        <v>0</v>
      </c>
      <c r="HY31" s="9">
        <f ca="1">COUNTIF(OFFSET(class3_1,MATCH(HY$1,'3 класс'!$A:$A,0)-7+'Итог по классам'!$B31,,,),"Ф")</f>
        <v>0</v>
      </c>
      <c r="HZ31" s="1">
        <f ca="1">COUNTIF(OFFSET(class3_1,MATCH(HZ$1,'3 класс'!$A:$A,0)-7+'Итог по классам'!$B31,,,),"р")</f>
        <v>0</v>
      </c>
      <c r="IA31" s="1">
        <f ca="1">COUNTIF(OFFSET(class3_1,MATCH(IA$1,'3 класс'!$A:$A,0)-7+'Итог по классам'!$B31,,,),"ш")</f>
        <v>0</v>
      </c>
      <c r="IB31" s="1">
        <f ca="1">COUNTIF(OFFSET(class3_2,MATCH(IB$1,'3 класс'!$A:$A,0)-7+'Итог по классам'!$B31,,,),"Ф")</f>
        <v>0</v>
      </c>
      <c r="IC31" s="1">
        <f ca="1">COUNTIF(OFFSET(class3_2,MATCH(IC$1,'3 класс'!$A:$A,0)-7+'Итог по классам'!$B31,,,),"р")</f>
        <v>0</v>
      </c>
      <c r="ID31" s="1">
        <f ca="1">COUNTIF(OFFSET(class3_2,MATCH(ID$1,'3 класс'!$A:$A,0)-7+'Итог по классам'!$B31,,,),"ш")</f>
        <v>0</v>
      </c>
      <c r="IE31" s="9">
        <f ca="1">COUNTIF(OFFSET(class3_1,MATCH(IE$1,'3 класс'!$A:$A,0)-7+'Итог по классам'!$B31,,,),"Ф")</f>
        <v>0</v>
      </c>
      <c r="IF31" s="1">
        <f ca="1">COUNTIF(OFFSET(class3_1,MATCH(IF$1,'3 класс'!$A:$A,0)-7+'Итог по классам'!$B31,,,),"р")</f>
        <v>0</v>
      </c>
      <c r="IG31" s="1">
        <f ca="1">COUNTIF(OFFSET(class3_1,MATCH(IG$1,'3 класс'!$A:$A,0)-7+'Итог по классам'!$B31,,,),"ш")</f>
        <v>0</v>
      </c>
      <c r="IH31" s="1">
        <f ca="1">COUNTIF(OFFSET(class3_2,MATCH(IH$1,'3 класс'!$A:$A,0)-7+'Итог по классам'!$B31,,,),"Ф")</f>
        <v>0</v>
      </c>
      <c r="II31" s="1">
        <f ca="1">COUNTIF(OFFSET(class3_2,MATCH(II$1,'3 класс'!$A:$A,0)-7+'Итог по классам'!$B31,,,),"р")</f>
        <v>0</v>
      </c>
      <c r="IJ31" s="1">
        <f ca="1">COUNTIF(OFFSET(class3_2,MATCH(IJ$1,'3 класс'!$A:$A,0)-7+'Итог по классам'!$B31,,,),"ш")</f>
        <v>0</v>
      </c>
      <c r="IK31" s="9">
        <f ca="1">COUNTIF(OFFSET(class3_1,MATCH(IK$1,'3 класс'!$A:$A,0)-7+'Итог по классам'!$B31,,,),"Ф")</f>
        <v>0</v>
      </c>
      <c r="IL31" s="1">
        <f ca="1">COUNTIF(OFFSET(class3_1,MATCH(IL$1,'3 класс'!$A:$A,0)-7+'Итог по классам'!$B31,,,),"р")</f>
        <v>0</v>
      </c>
      <c r="IM31" s="1">
        <f ca="1">COUNTIF(OFFSET(class3_1,MATCH(IM$1,'3 класс'!$A:$A,0)-7+'Итог по классам'!$B31,,,),"ш")</f>
        <v>0</v>
      </c>
      <c r="IN31" s="1">
        <f ca="1">COUNTIF(OFFSET(class3_2,MATCH(IN$1,'3 класс'!$A:$A,0)-7+'Итог по классам'!$B31,,,),"Ф")</f>
        <v>0</v>
      </c>
      <c r="IO31" s="1">
        <f ca="1">COUNTIF(OFFSET(class3_2,MATCH(IO$1,'3 класс'!$A:$A,0)-7+'Итог по классам'!$B31,,,),"р")</f>
        <v>0</v>
      </c>
      <c r="IP31" s="1">
        <f ca="1">COUNTIF(OFFSET(class3_2,MATCH(IP$1,'3 класс'!$A:$A,0)-7+'Итог по классам'!$B31,,,),"ш")</f>
        <v>0</v>
      </c>
      <c r="IQ31" s="9">
        <f ca="1">COUNTIF(OFFSET(class3_1,MATCH(IQ$1,'3 класс'!$A:$A,0)-7+'Итог по классам'!$B31,,,),"Ф")</f>
        <v>0</v>
      </c>
      <c r="IR31" s="1">
        <f ca="1">COUNTIF(OFFSET(class3_1,MATCH(IR$1,'3 класс'!$A:$A,0)-7+'Итог по классам'!$B31,,,),"р")</f>
        <v>0</v>
      </c>
      <c r="IS31" s="1">
        <f ca="1">COUNTIF(OFFSET(class3_1,MATCH(IS$1,'3 класс'!$A:$A,0)-7+'Итог по классам'!$B31,,,),"ш")</f>
        <v>0</v>
      </c>
      <c r="IT31" s="1">
        <f ca="1">COUNTIF(OFFSET(class3_2,MATCH(IT$1,'3 класс'!$A:$A,0)-7+'Итог по классам'!$B31,,,),"Ф")</f>
        <v>0</v>
      </c>
      <c r="IU31" s="1">
        <f ca="1">COUNTIF(OFFSET(class3_2,MATCH(IU$1,'3 класс'!$A:$A,0)-7+'Итог по классам'!$B31,,,),"р")</f>
        <v>0</v>
      </c>
      <c r="IV31" s="1">
        <f ca="1">COUNTIF(OFFSET(class3_2,MATCH(IV$1,'3 класс'!$A:$A,0)-7+'Итог по классам'!$B31,,,),"ш")</f>
        <v>0</v>
      </c>
    </row>
    <row r="32" spans="1:256" x14ac:dyDescent="0.25">
      <c r="A32">
        <f t="shared" si="7"/>
        <v>1</v>
      </c>
      <c r="B32" s="1">
        <v>13</v>
      </c>
      <c r="C32" s="8" t="s">
        <v>81</v>
      </c>
      <c r="D32" s="8" t="s">
        <v>83</v>
      </c>
      <c r="E32" s="1">
        <f ca="1">COUNTIF(OFFSET(class3_1,MATCH(E$1,'3 класс'!$A:$A,0)-7+'Итог по классам'!$B32,,,),"Ф")</f>
        <v>0</v>
      </c>
      <c r="F32" s="1">
        <f ca="1">COUNTIF(OFFSET(class3_1,MATCH(F$1,'3 класс'!$A:$A,0)-7+'Итог по классам'!$B32,,,),"р")</f>
        <v>0</v>
      </c>
      <c r="G32" s="1">
        <f ca="1">COUNTIF(OFFSET(class3_1,MATCH(G$1,'3 класс'!$A:$A,0)-7+'Итог по классам'!$B32,,,),"ш")</f>
        <v>0</v>
      </c>
      <c r="H32" s="1">
        <f ca="1">COUNTIF(OFFSET(class3_2,MATCH(H$1,'3 класс'!$A:$A,0)-7+'Итог по классам'!$B32,,,),"Ф")</f>
        <v>0</v>
      </c>
      <c r="I32" s="1">
        <f ca="1">COUNTIF(OFFSET(class3_2,MATCH(I$1,'3 класс'!$A:$A,0)-7+'Итог по классам'!$B32,,,),"р")</f>
        <v>0</v>
      </c>
      <c r="J32" s="1">
        <f ca="1">COUNTIF(OFFSET(class3_2,MATCH(J$1,'3 класс'!$A:$A,0)-7+'Итог по классам'!$B32,,,),"ш")</f>
        <v>0</v>
      </c>
      <c r="K32" s="9">
        <f ca="1">COUNTIF(OFFSET(class3_1,MATCH(K$1,'3 класс'!$A:$A,0)-7+'Итог по классам'!$B32,,,),"Ф")</f>
        <v>0</v>
      </c>
      <c r="L32" s="1">
        <f ca="1">COUNTIF(OFFSET(class3_1,MATCH(L$1,'3 класс'!$A:$A,0)-7+'Итог по классам'!$B32,,,),"р")</f>
        <v>0</v>
      </c>
      <c r="M32" s="1">
        <f ca="1">COUNTIF(OFFSET(class3_1,MATCH(M$1,'3 класс'!$A:$A,0)-7+'Итог по классам'!$B32,,,),"ш")</f>
        <v>0</v>
      </c>
      <c r="N32" s="1">
        <f ca="1">COUNTIF(OFFSET(class3_2,MATCH(N$1,'3 класс'!$A:$A,0)-7+'Итог по классам'!$B32,,,),"Ф")</f>
        <v>0</v>
      </c>
      <c r="O32" s="1">
        <f ca="1">COUNTIF(OFFSET(class3_2,MATCH(O$1,'3 класс'!$A:$A,0)-7+'Итог по классам'!$B32,,,),"р")</f>
        <v>0</v>
      </c>
      <c r="P32" s="1">
        <f ca="1">COUNTIF(OFFSET(class3_2,MATCH(P$1,'3 класс'!$A:$A,0)-7+'Итог по классам'!$B32,,,),"ш")</f>
        <v>0</v>
      </c>
      <c r="Q32" s="9">
        <f ca="1">COUNTIF(OFFSET(class3_1,MATCH(Q$1,'3 класс'!$A:$A,0)-7+'Итог по классам'!$B32,,,),"Ф")</f>
        <v>0</v>
      </c>
      <c r="R32" s="1">
        <f ca="1">COUNTIF(OFFSET(class3_1,MATCH(R$1,'3 класс'!$A:$A,0)-7+'Итог по классам'!$B32,,,),"р")</f>
        <v>0</v>
      </c>
      <c r="S32" s="1">
        <f ca="1">COUNTIF(OFFSET(class3_1,MATCH(S$1,'3 класс'!$A:$A,0)-7+'Итог по классам'!$B32,,,),"ш")</f>
        <v>0</v>
      </c>
      <c r="T32" s="1">
        <f ca="1">COUNTIF(OFFSET(class3_2,MATCH(T$1,'3 класс'!$A:$A,0)-7+'Итог по классам'!$B32,,,),"Ф")</f>
        <v>0</v>
      </c>
      <c r="U32" s="1">
        <f ca="1">COUNTIF(OFFSET(class3_2,MATCH(U$1,'3 класс'!$A:$A,0)-7+'Итог по классам'!$B32,,,),"р")</f>
        <v>0</v>
      </c>
      <c r="V32" s="1">
        <f ca="1">COUNTIF(OFFSET(class3_2,MATCH(V$1,'3 класс'!$A:$A,0)-7+'Итог по классам'!$B32,,,),"ш")</f>
        <v>0</v>
      </c>
      <c r="W32" s="9">
        <f ca="1">COUNTIF(OFFSET(class3_1,MATCH(W$1,'3 класс'!$A:$A,0)-7+'Итог по классам'!$B32,,,),"Ф")</f>
        <v>0</v>
      </c>
      <c r="X32" s="1">
        <f ca="1">COUNTIF(OFFSET(class3_1,MATCH(X$1,'3 класс'!$A:$A,0)-7+'Итог по классам'!$B32,,,),"р")</f>
        <v>0</v>
      </c>
      <c r="Y32" s="1">
        <f ca="1">COUNTIF(OFFSET(class3_1,MATCH(Y$1,'3 класс'!$A:$A,0)-7+'Итог по классам'!$B32,,,),"ш")</f>
        <v>0</v>
      </c>
      <c r="Z32" s="1">
        <f ca="1">COUNTIF(OFFSET(class3_2,MATCH(Z$1,'3 класс'!$A:$A,0)-7+'Итог по классам'!$B32,,,),"Ф")</f>
        <v>0</v>
      </c>
      <c r="AA32" s="1">
        <f ca="1">COUNTIF(OFFSET(class3_2,MATCH(AA$1,'3 класс'!$A:$A,0)-7+'Итог по классам'!$B32,,,),"р")</f>
        <v>0</v>
      </c>
      <c r="AB32" s="1">
        <f ca="1">COUNTIF(OFFSET(class3_2,MATCH(AB$1,'3 класс'!$A:$A,0)-7+'Итог по классам'!$B32,,,),"ш")</f>
        <v>0</v>
      </c>
      <c r="AC32" s="9">
        <f ca="1">COUNTIF(OFFSET(class3_1,MATCH(AC$1,'3 класс'!$A:$A,0)-7+'Итог по классам'!$B32,,,),"Ф")</f>
        <v>0</v>
      </c>
      <c r="AD32" s="1">
        <f ca="1">COUNTIF(OFFSET(class3_1,MATCH(AD$1,'3 класс'!$A:$A,0)-7+'Итог по классам'!$B32,,,),"р")</f>
        <v>0</v>
      </c>
      <c r="AE32" s="1">
        <f ca="1">COUNTIF(OFFSET(class3_1,MATCH(AE$1,'3 класс'!$A:$A,0)-7+'Итог по классам'!$B32,,,),"ш")</f>
        <v>0</v>
      </c>
      <c r="AF32" s="1">
        <f ca="1">COUNTIF(OFFSET(class3_2,MATCH(AF$1,'3 класс'!$A:$A,0)-7+'Итог по классам'!$B32,,,),"Ф")</f>
        <v>0</v>
      </c>
      <c r="AG32" s="1">
        <f ca="1">COUNTIF(OFFSET(class3_2,MATCH(AG$1,'3 класс'!$A:$A,0)-7+'Итог по классам'!$B32,,,),"р")</f>
        <v>0</v>
      </c>
      <c r="AH32" s="1">
        <f ca="1">COUNTIF(OFFSET(class3_2,MATCH(AH$1,'3 класс'!$A:$A,0)-7+'Итог по классам'!$B32,,,),"ш")</f>
        <v>0</v>
      </c>
      <c r="AI32" s="9">
        <f ca="1">COUNTIF(OFFSET(class3_1,MATCH(AI$1,'3 класс'!$A:$A,0)-7+'Итог по классам'!$B32,,,),"Ф")</f>
        <v>0</v>
      </c>
      <c r="AJ32" s="1">
        <f ca="1">COUNTIF(OFFSET(class3_1,MATCH(AJ$1,'3 класс'!$A:$A,0)-7+'Итог по классам'!$B32,,,),"р")</f>
        <v>0</v>
      </c>
      <c r="AK32" s="1">
        <f ca="1">COUNTIF(OFFSET(class3_1,MATCH(AK$1,'3 класс'!$A:$A,0)-7+'Итог по классам'!$B32,,,),"ш")</f>
        <v>0</v>
      </c>
      <c r="AL32" s="1">
        <f ca="1">COUNTIF(OFFSET(class3_2,MATCH(AL$1,'3 класс'!$A:$A,0)-7+'Итог по классам'!$B32,,,),"Ф")</f>
        <v>0</v>
      </c>
      <c r="AM32" s="1">
        <f ca="1">COUNTIF(OFFSET(class3_2,MATCH(AM$1,'3 класс'!$A:$A,0)-7+'Итог по классам'!$B32,,,),"р")</f>
        <v>0</v>
      </c>
      <c r="AN32" s="1">
        <f ca="1">COUNTIF(OFFSET(class3_2,MATCH(AN$1,'3 класс'!$A:$A,0)-7+'Итог по классам'!$B32,,,),"ш")</f>
        <v>0</v>
      </c>
      <c r="AO32" s="9">
        <f ca="1">COUNTIF(OFFSET(class3_1,MATCH(AO$1,'3 класс'!$A:$A,0)-7+'Итог по классам'!$B32,,,),"Ф")</f>
        <v>0</v>
      </c>
      <c r="AP32" s="1">
        <f ca="1">COUNTIF(OFFSET(class3_1,MATCH(AP$1,'3 класс'!$A:$A,0)-7+'Итог по классам'!$B32,,,),"р")</f>
        <v>0</v>
      </c>
      <c r="AQ32" s="1">
        <f ca="1">COUNTIF(OFFSET(class3_1,MATCH(AQ$1,'3 класс'!$A:$A,0)-7+'Итог по классам'!$B32,,,),"ш")</f>
        <v>0</v>
      </c>
      <c r="AR32" s="1">
        <f ca="1">COUNTIF(OFFSET(class3_2,MATCH(AR$1,'3 класс'!$A:$A,0)-7+'Итог по классам'!$B32,,,),"Ф")</f>
        <v>0</v>
      </c>
      <c r="AS32" s="1">
        <f ca="1">COUNTIF(OFFSET(class3_2,MATCH(AS$1,'3 класс'!$A:$A,0)-7+'Итог по классам'!$B32,,,),"р")</f>
        <v>0</v>
      </c>
      <c r="AT32" s="1">
        <f ca="1">COUNTIF(OFFSET(class3_2,MATCH(AT$1,'3 класс'!$A:$A,0)-7+'Итог по классам'!$B32,,,),"ш")</f>
        <v>0</v>
      </c>
      <c r="AU32" s="9">
        <f ca="1">COUNTIF(OFFSET(class3_1,MATCH(AU$1,'3 класс'!$A:$A,0)-7+'Итог по классам'!$B32,,,),"Ф")</f>
        <v>0</v>
      </c>
      <c r="AV32" s="1">
        <f ca="1">COUNTIF(OFFSET(class3_1,MATCH(AV$1,'3 класс'!$A:$A,0)-7+'Итог по классам'!$B32,,,),"р")</f>
        <v>0</v>
      </c>
      <c r="AW32" s="1">
        <f ca="1">COUNTIF(OFFSET(class3_1,MATCH(AW$1,'3 класс'!$A:$A,0)-7+'Итог по классам'!$B32,,,),"ш")</f>
        <v>0</v>
      </c>
      <c r="AX32" s="1">
        <f ca="1">COUNTIF(OFFSET(class3_2,MATCH(AX$1,'3 класс'!$A:$A,0)-7+'Итог по классам'!$B32,,,),"Ф")</f>
        <v>0</v>
      </c>
      <c r="AY32" s="1">
        <f ca="1">COUNTIF(OFFSET(class3_2,MATCH(AY$1,'3 класс'!$A:$A,0)-7+'Итог по классам'!$B32,,,),"р")</f>
        <v>0</v>
      </c>
      <c r="AZ32" s="1">
        <f ca="1">COUNTIF(OFFSET(class3_2,MATCH(AZ$1,'3 класс'!$A:$A,0)-7+'Итог по классам'!$B32,,,),"ш")</f>
        <v>0</v>
      </c>
      <c r="BA32" s="9">
        <f ca="1">COUNTIF(OFFSET(class3_1,MATCH(BA$1,'3 класс'!$A:$A,0)-7+'Итог по классам'!$B32,,,),"Ф")</f>
        <v>0</v>
      </c>
      <c r="BB32" s="1">
        <f ca="1">COUNTIF(OFFSET(class3_1,MATCH(BB$1,'3 класс'!$A:$A,0)-7+'Итог по классам'!$B32,,,),"р")</f>
        <v>0</v>
      </c>
      <c r="BC32" s="1">
        <f ca="1">COUNTIF(OFFSET(class3_1,MATCH(BC$1,'3 класс'!$A:$A,0)-7+'Итог по классам'!$B32,,,),"ш")</f>
        <v>0</v>
      </c>
      <c r="BD32" s="1">
        <f ca="1">COUNTIF(OFFSET(class3_2,MATCH(BD$1,'3 класс'!$A:$A,0)-7+'Итог по классам'!$B32,,,),"Ф")</f>
        <v>0</v>
      </c>
      <c r="BE32" s="1">
        <f ca="1">COUNTIF(OFFSET(class3_2,MATCH(BE$1,'3 класс'!$A:$A,0)-7+'Итог по классам'!$B32,,,),"р")</f>
        <v>0</v>
      </c>
      <c r="BF32" s="1">
        <f ca="1">COUNTIF(OFFSET(class3_2,MATCH(BF$1,'3 класс'!$A:$A,0)-7+'Итог по классам'!$B32,,,),"ш")</f>
        <v>0</v>
      </c>
      <c r="BG32" s="9">
        <f ca="1">COUNTIF(OFFSET(class3_1,MATCH(BG$1,'3 класс'!$A:$A,0)-7+'Итог по классам'!$B32,,,),"Ф")</f>
        <v>0</v>
      </c>
      <c r="BH32" s="1">
        <f ca="1">COUNTIF(OFFSET(class3_1,MATCH(BH$1,'3 класс'!$A:$A,0)-7+'Итог по классам'!$B32,,,),"р")</f>
        <v>0</v>
      </c>
      <c r="BI32" s="1">
        <f ca="1">COUNTIF(OFFSET(class3_1,MATCH(BI$1,'3 класс'!$A:$A,0)-7+'Итог по классам'!$B32,,,),"ш")</f>
        <v>0</v>
      </c>
      <c r="BJ32" s="1">
        <f ca="1">COUNTIF(OFFSET(class3_2,MATCH(BJ$1,'3 класс'!$A:$A,0)-7+'Итог по классам'!$B32,,,),"Ф")</f>
        <v>0</v>
      </c>
      <c r="BK32" s="1">
        <f ca="1">COUNTIF(OFFSET(class3_2,MATCH(BK$1,'3 класс'!$A:$A,0)-7+'Итог по классам'!$B32,,,),"р")</f>
        <v>0</v>
      </c>
      <c r="BL32" s="1">
        <f ca="1">COUNTIF(OFFSET(class3_2,MATCH(BL$1,'3 класс'!$A:$A,0)-7+'Итог по классам'!$B32,,,),"ш")</f>
        <v>0</v>
      </c>
      <c r="BM32" s="9">
        <f ca="1">COUNTIF(OFFSET(class3_1,MATCH(BM$1,'3 класс'!$A:$A,0)-7+'Итог по классам'!$B32,,,),"Ф")</f>
        <v>0</v>
      </c>
      <c r="BN32" s="1">
        <f ca="1">COUNTIF(OFFSET(class3_1,MATCH(BN$1,'3 класс'!$A:$A,0)-7+'Итог по классам'!$B32,,,),"р")</f>
        <v>0</v>
      </c>
      <c r="BO32" s="1">
        <f ca="1">COUNTIF(OFFSET(class3_1,MATCH(BO$1,'3 класс'!$A:$A,0)-7+'Итог по классам'!$B32,,,),"ш")</f>
        <v>0</v>
      </c>
      <c r="BP32" s="1">
        <f ca="1">COUNTIF(OFFSET(class3_2,MATCH(BP$1,'3 класс'!$A:$A,0)-7+'Итог по классам'!$B32,,,),"Ф")</f>
        <v>0</v>
      </c>
      <c r="BQ32" s="1">
        <f ca="1">COUNTIF(OFFSET(class3_2,MATCH(BQ$1,'3 класс'!$A:$A,0)-7+'Итог по классам'!$B32,,,),"р")</f>
        <v>0</v>
      </c>
      <c r="BR32" s="1">
        <f ca="1">COUNTIF(OFFSET(class3_2,MATCH(BR$1,'3 класс'!$A:$A,0)-7+'Итог по классам'!$B32,,,),"ш")</f>
        <v>0</v>
      </c>
      <c r="BS32" s="9">
        <f ca="1">COUNTIF(OFFSET(class3_1,MATCH(BS$1,'3 класс'!$A:$A,0)-7+'Итог по классам'!$B32,,,),"Ф")</f>
        <v>0</v>
      </c>
      <c r="BT32" s="1">
        <f ca="1">COUNTIF(OFFSET(class3_1,MATCH(BT$1,'3 класс'!$A:$A,0)-7+'Итог по классам'!$B32,,,),"р")</f>
        <v>0</v>
      </c>
      <c r="BU32" s="1">
        <f ca="1">COUNTIF(OFFSET(class3_1,MATCH(BU$1,'3 класс'!$A:$A,0)-7+'Итог по классам'!$B32,,,),"ш")</f>
        <v>0</v>
      </c>
      <c r="BV32" s="1">
        <f ca="1">COUNTIF(OFFSET(class3_2,MATCH(BV$1,'3 класс'!$A:$A,0)-7+'Итог по классам'!$B32,,,),"Ф")</f>
        <v>0</v>
      </c>
      <c r="BW32" s="1">
        <f ca="1">COUNTIF(OFFSET(class3_2,MATCH(BW$1,'3 класс'!$A:$A,0)-7+'Итог по классам'!$B32,,,),"р")</f>
        <v>0</v>
      </c>
      <c r="BX32" s="1">
        <f ca="1">COUNTIF(OFFSET(class3_2,MATCH(BX$1,'3 класс'!$A:$A,0)-7+'Итог по классам'!$B32,,,),"ш")</f>
        <v>0</v>
      </c>
      <c r="BY32" s="9">
        <f ca="1">COUNTIF(OFFSET(class3_1,MATCH(BY$1,'3 класс'!$A:$A,0)-7+'Итог по классам'!$B32,,,),"Ф")</f>
        <v>0</v>
      </c>
      <c r="BZ32" s="1">
        <f ca="1">COUNTIF(OFFSET(class3_1,MATCH(BZ$1,'3 класс'!$A:$A,0)-7+'Итог по классам'!$B32,,,),"р")</f>
        <v>0</v>
      </c>
      <c r="CA32" s="1">
        <f ca="1">COUNTIF(OFFSET(class3_1,MATCH(CA$1,'3 класс'!$A:$A,0)-7+'Итог по классам'!$B32,,,),"ш")</f>
        <v>0</v>
      </c>
      <c r="CB32" s="1">
        <f ca="1">COUNTIF(OFFSET(class3_2,MATCH(CB$1,'3 класс'!$A:$A,0)-7+'Итог по классам'!$B32,,,),"Ф")</f>
        <v>0</v>
      </c>
      <c r="CC32" s="1">
        <f ca="1">COUNTIF(OFFSET(class3_2,MATCH(CC$1,'3 класс'!$A:$A,0)-7+'Итог по классам'!$B32,,,),"р")</f>
        <v>0</v>
      </c>
      <c r="CD32" s="1">
        <f ca="1">COUNTIF(OFFSET(class3_2,MATCH(CD$1,'3 класс'!$A:$A,0)-7+'Итог по классам'!$B32,,,),"ш")</f>
        <v>0</v>
      </c>
      <c r="CE32" s="9">
        <f ca="1">COUNTIF(OFFSET(class3_1,MATCH(CE$1,'3 класс'!$A:$A,0)-7+'Итог по классам'!$B32,,,),"Ф")</f>
        <v>0</v>
      </c>
      <c r="CF32" s="1">
        <f ca="1">COUNTIF(OFFSET(class3_1,MATCH(CF$1,'3 класс'!$A:$A,0)-7+'Итог по классам'!$B32,,,),"р")</f>
        <v>0</v>
      </c>
      <c r="CG32" s="1">
        <f ca="1">COUNTIF(OFFSET(class3_1,MATCH(CG$1,'3 класс'!$A:$A,0)-7+'Итог по классам'!$B32,,,),"ш")</f>
        <v>0</v>
      </c>
      <c r="CH32" s="1">
        <f ca="1">COUNTIF(OFFSET(class3_2,MATCH(CH$1,'3 класс'!$A:$A,0)-7+'Итог по классам'!$B32,,,),"Ф")</f>
        <v>0</v>
      </c>
      <c r="CI32" s="1">
        <f ca="1">COUNTIF(OFFSET(class3_2,MATCH(CI$1,'3 класс'!$A:$A,0)-7+'Итог по классам'!$B32,,,),"р")</f>
        <v>0</v>
      </c>
      <c r="CJ32" s="1">
        <f ca="1">COUNTIF(OFFSET(class3_2,MATCH(CJ$1,'3 класс'!$A:$A,0)-7+'Итог по классам'!$B32,,,),"ш")</f>
        <v>0</v>
      </c>
      <c r="CK32" s="9">
        <f ca="1">COUNTIF(OFFSET(class3_1,MATCH(CK$1,'3 класс'!$A:$A,0)-7+'Итог по классам'!$B32,,,),"Ф")</f>
        <v>0</v>
      </c>
      <c r="CL32" s="1">
        <f ca="1">COUNTIF(OFFSET(class3_1,MATCH(CL$1,'3 класс'!$A:$A,0)-7+'Итог по классам'!$B32,,,),"р")</f>
        <v>0</v>
      </c>
      <c r="CM32" s="1">
        <f ca="1">COUNTIF(OFFSET(class3_1,MATCH(CM$1,'3 класс'!$A:$A,0)-7+'Итог по классам'!$B32,,,),"ш")</f>
        <v>0</v>
      </c>
      <c r="CN32" s="1">
        <f ca="1">COUNTIF(OFFSET(class3_2,MATCH(CN$1,'3 класс'!$A:$A,0)-7+'Итог по классам'!$B32,,,),"Ф")</f>
        <v>0</v>
      </c>
      <c r="CO32" s="1">
        <f ca="1">COUNTIF(OFFSET(class3_2,MATCH(CO$1,'3 класс'!$A:$A,0)-7+'Итог по классам'!$B32,,,),"р")</f>
        <v>0</v>
      </c>
      <c r="CP32" s="1">
        <f ca="1">COUNTIF(OFFSET(class3_2,MATCH(CP$1,'3 класс'!$A:$A,0)-7+'Итог по классам'!$B32,,,),"ш")</f>
        <v>0</v>
      </c>
      <c r="CQ32" s="9">
        <f ca="1">COUNTIF(OFFSET(class3_1,MATCH(CQ$1,'3 класс'!$A:$A,0)-7+'Итог по классам'!$B32,,,),"Ф")</f>
        <v>0</v>
      </c>
      <c r="CR32" s="1">
        <f ca="1">COUNTIF(OFFSET(class3_1,MATCH(CR$1,'3 класс'!$A:$A,0)-7+'Итог по классам'!$B32,,,),"р")</f>
        <v>0</v>
      </c>
      <c r="CS32" s="1">
        <f ca="1">COUNTIF(OFFSET(class3_1,MATCH(CS$1,'3 класс'!$A:$A,0)-7+'Итог по классам'!$B32,,,),"ш")</f>
        <v>0</v>
      </c>
      <c r="CT32" s="1">
        <f ca="1">COUNTIF(OFFSET(class3_2,MATCH(CT$1,'3 класс'!$A:$A,0)-7+'Итог по классам'!$B32,,,),"Ф")</f>
        <v>0</v>
      </c>
      <c r="CU32" s="1">
        <f ca="1">COUNTIF(OFFSET(class3_2,MATCH(CU$1,'3 класс'!$A:$A,0)-7+'Итог по классам'!$B32,,,),"р")</f>
        <v>0</v>
      </c>
      <c r="CV32" s="1">
        <f ca="1">COUNTIF(OFFSET(class3_2,MATCH(CV$1,'3 класс'!$A:$A,0)-7+'Итог по классам'!$B32,,,),"ш")</f>
        <v>0</v>
      </c>
      <c r="CW32" s="9">
        <f ca="1">COUNTIF(OFFSET(class3_1,MATCH(CW$1,'3 класс'!$A:$A,0)-7+'Итог по классам'!$B32,,,),"Ф")</f>
        <v>0</v>
      </c>
      <c r="CX32" s="1">
        <f ca="1">COUNTIF(OFFSET(class3_1,MATCH(CX$1,'3 класс'!$A:$A,0)-7+'Итог по классам'!$B32,,,),"р")</f>
        <v>0</v>
      </c>
      <c r="CY32" s="1">
        <f ca="1">COUNTIF(OFFSET(class3_1,MATCH(CY$1,'3 класс'!$A:$A,0)-7+'Итог по классам'!$B32,,,),"ш")</f>
        <v>0</v>
      </c>
      <c r="CZ32" s="1">
        <f ca="1">COUNTIF(OFFSET(class3_2,MATCH(CZ$1,'3 класс'!$A:$A,0)-7+'Итог по классам'!$B32,,,),"Ф")</f>
        <v>0</v>
      </c>
      <c r="DA32" s="1">
        <f ca="1">COUNTIF(OFFSET(class3_2,MATCH(DA$1,'3 класс'!$A:$A,0)-7+'Итог по классам'!$B32,,,),"р")</f>
        <v>0</v>
      </c>
      <c r="DB32" s="1">
        <f ca="1">COUNTIF(OFFSET(class3_2,MATCH(DB$1,'3 класс'!$A:$A,0)-7+'Итог по классам'!$B32,,,),"ш")</f>
        <v>0</v>
      </c>
      <c r="DC32" s="9">
        <f ca="1">COUNTIF(OFFSET(class3_1,MATCH(DC$1,'3 класс'!$A:$A,0)-7+'Итог по классам'!$B32,,,),"Ф")</f>
        <v>0</v>
      </c>
      <c r="DD32" s="1">
        <f ca="1">COUNTIF(OFFSET(class3_1,MATCH(DD$1,'3 класс'!$A:$A,0)-7+'Итог по классам'!$B32,,,),"р")</f>
        <v>0</v>
      </c>
      <c r="DE32" s="1">
        <f ca="1">COUNTIF(OFFSET(class3_1,MATCH(DE$1,'3 класс'!$A:$A,0)-7+'Итог по классам'!$B32,,,),"ш")</f>
        <v>0</v>
      </c>
      <c r="DF32" s="1">
        <f ca="1">COUNTIF(OFFSET(class3_2,MATCH(DF$1,'3 класс'!$A:$A,0)-7+'Итог по классам'!$B32,,,),"Ф")</f>
        <v>0</v>
      </c>
      <c r="DG32" s="1">
        <f ca="1">COUNTIF(OFFSET(class3_2,MATCH(DG$1,'3 класс'!$A:$A,0)-7+'Итог по классам'!$B32,,,),"р")</f>
        <v>0</v>
      </c>
      <c r="DH32" s="1">
        <f ca="1">COUNTIF(OFFSET(class3_2,MATCH(DH$1,'3 класс'!$A:$A,0)-7+'Итог по классам'!$B32,,,),"ш")</f>
        <v>0</v>
      </c>
      <c r="DI32" s="9">
        <f ca="1">COUNTIF(OFFSET(class3_1,MATCH(DI$1,'3 класс'!$A:$A,0)-7+'Итог по классам'!$B32,,,),"Ф")</f>
        <v>0</v>
      </c>
      <c r="DJ32" s="1">
        <f ca="1">COUNTIF(OFFSET(class3_1,MATCH(DJ$1,'3 класс'!$A:$A,0)-7+'Итог по классам'!$B32,,,),"р")</f>
        <v>0</v>
      </c>
      <c r="DK32" s="1">
        <f ca="1">COUNTIF(OFFSET(class3_1,MATCH(DK$1,'3 класс'!$A:$A,0)-7+'Итог по классам'!$B32,,,),"ш")</f>
        <v>0</v>
      </c>
      <c r="DL32" s="1">
        <f ca="1">COUNTIF(OFFSET(class3_2,MATCH(DL$1,'3 класс'!$A:$A,0)-7+'Итог по классам'!$B32,,,),"Ф")</f>
        <v>0</v>
      </c>
      <c r="DM32" s="1">
        <f ca="1">COUNTIF(OFFSET(class3_2,MATCH(DM$1,'3 класс'!$A:$A,0)-7+'Итог по классам'!$B32,,,),"р")</f>
        <v>0</v>
      </c>
      <c r="DN32" s="1">
        <f ca="1">COUNTIF(OFFSET(class3_2,MATCH(DN$1,'3 класс'!$A:$A,0)-7+'Итог по классам'!$B32,,,),"ш")</f>
        <v>0</v>
      </c>
      <c r="DO32" s="9">
        <f ca="1">COUNTIF(OFFSET(class3_1,MATCH(DO$1,'3 класс'!$A:$A,0)-7+'Итог по классам'!$B32,,,),"Ф")</f>
        <v>0</v>
      </c>
      <c r="DP32" s="1">
        <f ca="1">COUNTIF(OFFSET(class3_1,MATCH(DP$1,'3 класс'!$A:$A,0)-7+'Итог по классам'!$B32,,,),"р")</f>
        <v>0</v>
      </c>
      <c r="DQ32" s="1">
        <f ca="1">COUNTIF(OFFSET(class3_1,MATCH(DQ$1,'3 класс'!$A:$A,0)-7+'Итог по классам'!$B32,,,),"ш")</f>
        <v>0</v>
      </c>
      <c r="DR32" s="1">
        <f ca="1">COUNTIF(OFFSET(class3_2,MATCH(DR$1,'3 класс'!$A:$A,0)-7+'Итог по классам'!$B32,,,),"Ф")</f>
        <v>0</v>
      </c>
      <c r="DS32" s="1">
        <f ca="1">COUNTIF(OFFSET(class3_2,MATCH(DS$1,'3 класс'!$A:$A,0)-7+'Итог по классам'!$B32,,,),"р")</f>
        <v>0</v>
      </c>
      <c r="DT32" s="1">
        <f ca="1">COUNTIF(OFFSET(class3_2,MATCH(DT$1,'3 класс'!$A:$A,0)-7+'Итог по классам'!$B32,,,),"ш")</f>
        <v>0</v>
      </c>
      <c r="DU32" s="9">
        <f ca="1">COUNTIF(OFFSET(class3_1,MATCH(DU$1,'3 класс'!$A:$A,0)-7+'Итог по классам'!$B32,,,),"Ф")</f>
        <v>0</v>
      </c>
      <c r="DV32" s="1">
        <f ca="1">COUNTIF(OFFSET(class3_1,MATCH(DV$1,'3 класс'!$A:$A,0)-7+'Итог по классам'!$B32,,,),"р")</f>
        <v>0</v>
      </c>
      <c r="DW32" s="1">
        <f ca="1">COUNTIF(OFFSET(class3_1,MATCH(DW$1,'3 класс'!$A:$A,0)-7+'Итог по классам'!$B32,,,),"ш")</f>
        <v>0</v>
      </c>
      <c r="DX32" s="1">
        <f ca="1">COUNTIF(OFFSET(class3_2,MATCH(DX$1,'3 класс'!$A:$A,0)-7+'Итог по классам'!$B32,,,),"Ф")</f>
        <v>0</v>
      </c>
      <c r="DY32" s="1">
        <f ca="1">COUNTIF(OFFSET(class3_2,MATCH(DY$1,'3 класс'!$A:$A,0)-7+'Итог по классам'!$B32,,,),"р")</f>
        <v>0</v>
      </c>
      <c r="DZ32" s="1">
        <f ca="1">COUNTIF(OFFSET(class3_2,MATCH(DZ$1,'3 класс'!$A:$A,0)-7+'Итог по классам'!$B32,,,),"ш")</f>
        <v>0</v>
      </c>
      <c r="EA32" s="9">
        <f ca="1">COUNTIF(OFFSET(class3_1,MATCH(EA$1,'3 класс'!$A:$A,0)-7+'Итог по классам'!$B32,,,),"Ф")</f>
        <v>0</v>
      </c>
      <c r="EB32" s="1">
        <f ca="1">COUNTIF(OFFSET(class3_1,MATCH(EB$1,'3 класс'!$A:$A,0)-7+'Итог по классам'!$B32,,,),"р")</f>
        <v>0</v>
      </c>
      <c r="EC32" s="1">
        <f ca="1">COUNTIF(OFFSET(class3_1,MATCH(EC$1,'3 класс'!$A:$A,0)-7+'Итог по классам'!$B32,,,),"ш")</f>
        <v>0</v>
      </c>
      <c r="ED32" s="1">
        <f ca="1">COUNTIF(OFFSET(class3_2,MATCH(ED$1,'3 класс'!$A:$A,0)-7+'Итог по классам'!$B32,,,),"Ф")</f>
        <v>0</v>
      </c>
      <c r="EE32" s="1">
        <f ca="1">COUNTIF(OFFSET(class3_2,MATCH(EE$1,'3 класс'!$A:$A,0)-7+'Итог по классам'!$B32,,,),"р")</f>
        <v>0</v>
      </c>
      <c r="EF32" s="1">
        <f ca="1">COUNTIF(OFFSET(class3_2,MATCH(EF$1,'3 класс'!$A:$A,0)-7+'Итог по классам'!$B32,,,),"ш")</f>
        <v>0</v>
      </c>
      <c r="EG32" s="9">
        <f ca="1">COUNTIF(OFFSET(class3_1,MATCH(EG$1,'3 класс'!$A:$A,0)-7+'Итог по классам'!$B32,,,),"Ф")</f>
        <v>0</v>
      </c>
      <c r="EH32" s="1">
        <f ca="1">COUNTIF(OFFSET(class3_1,MATCH(EH$1,'3 класс'!$A:$A,0)-7+'Итог по классам'!$B32,,,),"р")</f>
        <v>0</v>
      </c>
      <c r="EI32" s="1">
        <f ca="1">COUNTIF(OFFSET(class3_1,MATCH(EI$1,'3 класс'!$A:$A,0)-7+'Итог по классам'!$B32,,,),"ш")</f>
        <v>0</v>
      </c>
      <c r="EJ32" s="1">
        <f ca="1">COUNTIF(OFFSET(class3_2,MATCH(EJ$1,'3 класс'!$A:$A,0)-7+'Итог по классам'!$B32,,,),"Ф")</f>
        <v>0</v>
      </c>
      <c r="EK32" s="1">
        <f ca="1">COUNTIF(OFFSET(class3_2,MATCH(EK$1,'3 класс'!$A:$A,0)-7+'Итог по классам'!$B32,,,),"р")</f>
        <v>0</v>
      </c>
      <c r="EL32" s="1">
        <f ca="1">COUNTIF(OFFSET(class3_2,MATCH(EL$1,'3 класс'!$A:$A,0)-7+'Итог по классам'!$B32,,,),"ш")</f>
        <v>0</v>
      </c>
      <c r="EM32" s="9">
        <f ca="1">COUNTIF(OFFSET(class3_1,MATCH(EM$1,'3 класс'!$A:$A,0)-7+'Итог по классам'!$B32,,,),"Ф")</f>
        <v>0</v>
      </c>
      <c r="EN32" s="1">
        <f ca="1">COUNTIF(OFFSET(class3_1,MATCH(EN$1,'3 класс'!$A:$A,0)-7+'Итог по классам'!$B32,,,),"р")</f>
        <v>0</v>
      </c>
      <c r="EO32" s="1">
        <f ca="1">COUNTIF(OFFSET(class3_1,MATCH(EO$1,'3 класс'!$A:$A,0)-7+'Итог по классам'!$B32,,,),"ш")</f>
        <v>0</v>
      </c>
      <c r="EP32" s="1">
        <f ca="1">COUNTIF(OFFSET(class3_2,MATCH(EP$1,'3 класс'!$A:$A,0)-7+'Итог по классам'!$B32,,,),"Ф")</f>
        <v>0</v>
      </c>
      <c r="EQ32" s="1">
        <f ca="1">COUNTIF(OFFSET(class3_2,MATCH(EQ$1,'3 класс'!$A:$A,0)-7+'Итог по классам'!$B32,,,),"р")</f>
        <v>0</v>
      </c>
      <c r="ER32" s="1">
        <f ca="1">COUNTIF(OFFSET(class3_2,MATCH(ER$1,'3 класс'!$A:$A,0)-7+'Итог по классам'!$B32,,,),"ш")</f>
        <v>0</v>
      </c>
      <c r="ES32" s="9">
        <f ca="1">COUNTIF(OFFSET(class3_1,MATCH(ES$1,'3 класс'!$A:$A,0)-7+'Итог по классам'!$B32,,,),"Ф")</f>
        <v>0</v>
      </c>
      <c r="ET32" s="1">
        <f ca="1">COUNTIF(OFFSET(class3_1,MATCH(ET$1,'3 класс'!$A:$A,0)-7+'Итог по классам'!$B32,,,),"р")</f>
        <v>0</v>
      </c>
      <c r="EU32" s="1">
        <f ca="1">COUNTIF(OFFSET(class3_1,MATCH(EU$1,'3 класс'!$A:$A,0)-7+'Итог по классам'!$B32,,,),"ш")</f>
        <v>0</v>
      </c>
      <c r="EV32" s="1">
        <f ca="1">COUNTIF(OFFSET(class3_2,MATCH(EV$1,'3 класс'!$A:$A,0)-7+'Итог по классам'!$B32,,,),"Ф")</f>
        <v>0</v>
      </c>
      <c r="EW32" s="1">
        <f ca="1">COUNTIF(OFFSET(class3_2,MATCH(EW$1,'3 класс'!$A:$A,0)-7+'Итог по классам'!$B32,,,),"р")</f>
        <v>0</v>
      </c>
      <c r="EX32" s="1">
        <f ca="1">COUNTIF(OFFSET(class3_2,MATCH(EX$1,'3 класс'!$A:$A,0)-7+'Итог по классам'!$B32,,,),"ш")</f>
        <v>0</v>
      </c>
      <c r="EY32" s="9">
        <f ca="1">COUNTIF(OFFSET(class3_1,MATCH(EY$1,'3 класс'!$A:$A,0)-7+'Итог по классам'!$B32,,,),"Ф")</f>
        <v>0</v>
      </c>
      <c r="EZ32" s="1">
        <f ca="1">COUNTIF(OFFSET(class3_1,MATCH(EZ$1,'3 класс'!$A:$A,0)-7+'Итог по классам'!$B32,,,),"р")</f>
        <v>0</v>
      </c>
      <c r="FA32" s="1">
        <f ca="1">COUNTIF(OFFSET(class3_1,MATCH(FA$1,'3 класс'!$A:$A,0)-7+'Итог по классам'!$B32,,,),"ш")</f>
        <v>0</v>
      </c>
      <c r="FB32" s="1">
        <f ca="1">COUNTIF(OFFSET(class3_2,MATCH(FB$1,'3 класс'!$A:$A,0)-7+'Итог по классам'!$B32,,,),"Ф")</f>
        <v>0</v>
      </c>
      <c r="FC32" s="1">
        <f ca="1">COUNTIF(OFFSET(class3_2,MATCH(FC$1,'3 класс'!$A:$A,0)-7+'Итог по классам'!$B32,,,),"р")</f>
        <v>0</v>
      </c>
      <c r="FD32" s="1">
        <f ca="1">COUNTIF(OFFSET(class3_2,MATCH(FD$1,'3 класс'!$A:$A,0)-7+'Итог по классам'!$B32,,,),"ш")</f>
        <v>0</v>
      </c>
      <c r="FE32" s="9">
        <f ca="1">COUNTIF(OFFSET(class3_1,MATCH(FE$1,'3 класс'!$A:$A,0)-7+'Итог по классам'!$B32,,,),"Ф")</f>
        <v>0</v>
      </c>
      <c r="FF32" s="1">
        <f ca="1">COUNTIF(OFFSET(class3_1,MATCH(FF$1,'3 класс'!$A:$A,0)-7+'Итог по классам'!$B32,,,),"р")</f>
        <v>0</v>
      </c>
      <c r="FG32" s="1">
        <f ca="1">COUNTIF(OFFSET(class3_1,MATCH(FG$1,'3 класс'!$A:$A,0)-7+'Итог по классам'!$B32,,,),"ш")</f>
        <v>0</v>
      </c>
      <c r="FH32" s="1">
        <f ca="1">COUNTIF(OFFSET(class3_2,MATCH(FH$1,'3 класс'!$A:$A,0)-7+'Итог по классам'!$B32,,,),"Ф")</f>
        <v>0</v>
      </c>
      <c r="FI32" s="1">
        <f ca="1">COUNTIF(OFFSET(class3_2,MATCH(FI$1,'3 класс'!$A:$A,0)-7+'Итог по классам'!$B32,,,),"р")</f>
        <v>0</v>
      </c>
      <c r="FJ32" s="1">
        <f ca="1">COUNTIF(OFFSET(class3_2,MATCH(FJ$1,'3 класс'!$A:$A,0)-7+'Итог по классам'!$B32,,,),"ш")</f>
        <v>0</v>
      </c>
      <c r="FK32" s="9">
        <f ca="1">COUNTIF(OFFSET(class3_1,MATCH(FK$1,'3 класс'!$A:$A,0)-7+'Итог по классам'!$B32,,,),"Ф")</f>
        <v>0</v>
      </c>
      <c r="FL32" s="1">
        <f ca="1">COUNTIF(OFFSET(class3_1,MATCH(FL$1,'3 класс'!$A:$A,0)-7+'Итог по классам'!$B32,,,),"р")</f>
        <v>0</v>
      </c>
      <c r="FM32" s="1">
        <f ca="1">COUNTIF(OFFSET(class3_1,MATCH(FM$1,'3 класс'!$A:$A,0)-7+'Итог по классам'!$B32,,,),"ш")</f>
        <v>0</v>
      </c>
      <c r="FN32" s="1">
        <f ca="1">COUNTIF(OFFSET(class3_2,MATCH(FN$1,'3 класс'!$A:$A,0)-7+'Итог по классам'!$B32,,,),"Ф")</f>
        <v>0</v>
      </c>
      <c r="FO32" s="1">
        <f ca="1">COUNTIF(OFFSET(class3_2,MATCH(FO$1,'3 класс'!$A:$A,0)-7+'Итог по классам'!$B32,,,),"р")</f>
        <v>0</v>
      </c>
      <c r="FP32" s="1">
        <f ca="1">COUNTIF(OFFSET(class3_2,MATCH(FP$1,'3 класс'!$A:$A,0)-7+'Итог по классам'!$B32,,,),"ш")</f>
        <v>0</v>
      </c>
      <c r="FQ32" s="9">
        <f ca="1">COUNTIF(OFFSET(class3_1,MATCH(FQ$1,'3 класс'!$A:$A,0)-7+'Итог по классам'!$B32,,,),"Ф")</f>
        <v>0</v>
      </c>
      <c r="FR32" s="1">
        <f ca="1">COUNTIF(OFFSET(class3_1,MATCH(FR$1,'3 класс'!$A:$A,0)-7+'Итог по классам'!$B32,,,),"р")</f>
        <v>0</v>
      </c>
      <c r="FS32" s="1">
        <f ca="1">COUNTIF(OFFSET(class3_1,MATCH(FS$1,'3 класс'!$A:$A,0)-7+'Итог по классам'!$B32,,,),"ш")</f>
        <v>0</v>
      </c>
      <c r="FT32" s="1">
        <f ca="1">COUNTIF(OFFSET(class3_2,MATCH(FT$1,'3 класс'!$A:$A,0)-7+'Итог по классам'!$B32,,,),"Ф")</f>
        <v>0</v>
      </c>
      <c r="FU32" s="1">
        <f ca="1">COUNTIF(OFFSET(class3_2,MATCH(FU$1,'3 класс'!$A:$A,0)-7+'Итог по классам'!$B32,,,),"р")</f>
        <v>0</v>
      </c>
      <c r="FV32" s="1">
        <f ca="1">COUNTIF(OFFSET(class3_2,MATCH(FV$1,'3 класс'!$A:$A,0)-7+'Итог по классам'!$B32,,,),"ш")</f>
        <v>0</v>
      </c>
      <c r="FW32" s="9">
        <f ca="1">COUNTIF(OFFSET(class3_1,MATCH(FW$1,'3 класс'!$A:$A,0)-7+'Итог по классам'!$B32,,,),"Ф")</f>
        <v>0</v>
      </c>
      <c r="FX32" s="1">
        <f ca="1">COUNTIF(OFFSET(class3_1,MATCH(FX$1,'3 класс'!$A:$A,0)-7+'Итог по классам'!$B32,,,),"р")</f>
        <v>0</v>
      </c>
      <c r="FY32" s="1">
        <f ca="1">COUNTIF(OFFSET(class3_1,MATCH(FY$1,'3 класс'!$A:$A,0)-7+'Итог по классам'!$B32,,,),"ш")</f>
        <v>0</v>
      </c>
      <c r="FZ32" s="1">
        <f ca="1">COUNTIF(OFFSET(class3_2,MATCH(FZ$1,'3 класс'!$A:$A,0)-7+'Итог по классам'!$B32,,,),"Ф")</f>
        <v>0</v>
      </c>
      <c r="GA32" s="1">
        <f ca="1">COUNTIF(OFFSET(class3_2,MATCH(GA$1,'3 класс'!$A:$A,0)-7+'Итог по классам'!$B32,,,),"р")</f>
        <v>0</v>
      </c>
      <c r="GB32" s="1">
        <f ca="1">COUNTIF(OFFSET(class3_2,MATCH(GB$1,'3 класс'!$A:$A,0)-7+'Итог по классам'!$B32,,,),"ш")</f>
        <v>0</v>
      </c>
      <c r="GC32" s="9">
        <f ca="1">COUNTIF(OFFSET(class3_1,MATCH(GC$1,'3 класс'!$A:$A,0)-7+'Итог по классам'!$B32,,,),"Ф")</f>
        <v>0</v>
      </c>
      <c r="GD32" s="1">
        <f ca="1">COUNTIF(OFFSET(class3_1,MATCH(GD$1,'3 класс'!$A:$A,0)-7+'Итог по классам'!$B32,,,),"р")</f>
        <v>0</v>
      </c>
      <c r="GE32" s="1">
        <f ca="1">COUNTIF(OFFSET(class3_1,MATCH(GE$1,'3 класс'!$A:$A,0)-7+'Итог по классам'!$B32,,,),"ш")</f>
        <v>0</v>
      </c>
      <c r="GF32" s="1">
        <f ca="1">COUNTIF(OFFSET(class3_2,MATCH(GF$1,'3 класс'!$A:$A,0)-7+'Итог по классам'!$B32,,,),"Ф")</f>
        <v>0</v>
      </c>
      <c r="GG32" s="1">
        <f ca="1">COUNTIF(OFFSET(class3_2,MATCH(GG$1,'3 класс'!$A:$A,0)-7+'Итог по классам'!$B32,,,),"р")</f>
        <v>0</v>
      </c>
      <c r="GH32" s="1">
        <f ca="1">COUNTIF(OFFSET(class3_2,MATCH(GH$1,'3 класс'!$A:$A,0)-7+'Итог по классам'!$B32,,,),"ш")</f>
        <v>0</v>
      </c>
      <c r="GI32" s="9">
        <f ca="1">COUNTIF(OFFSET(class3_1,MATCH(GI$1,'3 класс'!$A:$A,0)-7+'Итог по классам'!$B32,,,),"Ф")</f>
        <v>0</v>
      </c>
      <c r="GJ32" s="1">
        <f ca="1">COUNTIF(OFFSET(class3_1,MATCH(GJ$1,'3 класс'!$A:$A,0)-7+'Итог по классам'!$B32,,,),"р")</f>
        <v>0</v>
      </c>
      <c r="GK32" s="1">
        <f ca="1">COUNTIF(OFFSET(class3_1,MATCH(GK$1,'3 класс'!$A:$A,0)-7+'Итог по классам'!$B32,,,),"ш")</f>
        <v>0</v>
      </c>
      <c r="GL32" s="1">
        <f ca="1">COUNTIF(OFFSET(class3_2,MATCH(GL$1,'3 класс'!$A:$A,0)-7+'Итог по классам'!$B32,,,),"Ф")</f>
        <v>0</v>
      </c>
      <c r="GM32" s="1">
        <f ca="1">COUNTIF(OFFSET(class3_2,MATCH(GM$1,'3 класс'!$A:$A,0)-7+'Итог по классам'!$B32,,,),"р")</f>
        <v>0</v>
      </c>
      <c r="GN32" s="1">
        <f ca="1">COUNTIF(OFFSET(class3_2,MATCH(GN$1,'3 класс'!$A:$A,0)-7+'Итог по классам'!$B32,,,),"ш")</f>
        <v>0</v>
      </c>
      <c r="GO32" s="9">
        <f ca="1">COUNTIF(OFFSET(class3_1,MATCH(GO$1,'3 класс'!$A:$A,0)-7+'Итог по классам'!$B32,,,),"Ф")</f>
        <v>0</v>
      </c>
      <c r="GP32" s="1">
        <f ca="1">COUNTIF(OFFSET(class3_1,MATCH(GP$1,'3 класс'!$A:$A,0)-7+'Итог по классам'!$B32,,,),"р")</f>
        <v>0</v>
      </c>
      <c r="GQ32" s="1">
        <f ca="1">COUNTIF(OFFSET(class3_1,MATCH(GQ$1,'3 класс'!$A:$A,0)-7+'Итог по классам'!$B32,,,),"ш")</f>
        <v>0</v>
      </c>
      <c r="GR32" s="1">
        <f ca="1">COUNTIF(OFFSET(class3_2,MATCH(GR$1,'3 класс'!$A:$A,0)-7+'Итог по классам'!$B32,,,),"Ф")</f>
        <v>0</v>
      </c>
      <c r="GS32" s="1">
        <f ca="1">COUNTIF(OFFSET(class3_2,MATCH(GS$1,'3 класс'!$A:$A,0)-7+'Итог по классам'!$B32,,,),"р")</f>
        <v>0</v>
      </c>
      <c r="GT32" s="1">
        <f ca="1">COUNTIF(OFFSET(class3_2,MATCH(GT$1,'3 класс'!$A:$A,0)-7+'Итог по классам'!$B32,,,),"ш")</f>
        <v>0</v>
      </c>
      <c r="GU32" s="9">
        <f ca="1">COUNTIF(OFFSET(class3_1,MATCH(GU$1,'3 класс'!$A:$A,0)-7+'Итог по классам'!$B32,,,),"Ф")</f>
        <v>0</v>
      </c>
      <c r="GV32" s="1">
        <f ca="1">COUNTIF(OFFSET(class3_1,MATCH(GV$1,'3 класс'!$A:$A,0)-7+'Итог по классам'!$B32,,,),"р")</f>
        <v>0</v>
      </c>
      <c r="GW32" s="1">
        <f ca="1">COUNTIF(OFFSET(class3_1,MATCH(GW$1,'3 класс'!$A:$A,0)-7+'Итог по классам'!$B32,,,),"ш")</f>
        <v>0</v>
      </c>
      <c r="GX32" s="1">
        <f ca="1">COUNTIF(OFFSET(class3_2,MATCH(GX$1,'3 класс'!$A:$A,0)-7+'Итог по классам'!$B32,,,),"Ф")</f>
        <v>0</v>
      </c>
      <c r="GY32" s="1">
        <f ca="1">COUNTIF(OFFSET(class3_2,MATCH(GY$1,'3 класс'!$A:$A,0)-7+'Итог по классам'!$B32,,,),"р")</f>
        <v>0</v>
      </c>
      <c r="GZ32" s="1">
        <f ca="1">COUNTIF(OFFSET(class3_2,MATCH(GZ$1,'3 класс'!$A:$A,0)-7+'Итог по классам'!$B32,,,),"ш")</f>
        <v>0</v>
      </c>
      <c r="HA32" s="9">
        <f ca="1">COUNTIF(OFFSET(class3_1,MATCH(HA$1,'3 класс'!$A:$A,0)-7+'Итог по классам'!$B32,,,),"Ф")</f>
        <v>0</v>
      </c>
      <c r="HB32" s="1">
        <f ca="1">COUNTIF(OFFSET(class3_1,MATCH(HB$1,'3 класс'!$A:$A,0)-7+'Итог по классам'!$B32,,,),"р")</f>
        <v>0</v>
      </c>
      <c r="HC32" s="1">
        <f ca="1">COUNTIF(OFFSET(class3_1,MATCH(HC$1,'3 класс'!$A:$A,0)-7+'Итог по классам'!$B32,,,),"ш")</f>
        <v>0</v>
      </c>
      <c r="HD32" s="1">
        <f ca="1">COUNTIF(OFFSET(class3_2,MATCH(HD$1,'3 класс'!$A:$A,0)-7+'Итог по классам'!$B32,,,),"Ф")</f>
        <v>0</v>
      </c>
      <c r="HE32" s="1">
        <f ca="1">COUNTIF(OFFSET(class3_2,MATCH(HE$1,'3 класс'!$A:$A,0)-7+'Итог по классам'!$B32,,,),"р")</f>
        <v>0</v>
      </c>
      <c r="HF32" s="1">
        <f ca="1">COUNTIF(OFFSET(class3_2,MATCH(HF$1,'3 класс'!$A:$A,0)-7+'Итог по классам'!$B32,,,),"ш")</f>
        <v>0</v>
      </c>
      <c r="HG32" s="9">
        <f ca="1">COUNTIF(OFFSET(class3_1,MATCH(HG$1,'3 класс'!$A:$A,0)-7+'Итог по классам'!$B32,,,),"Ф")</f>
        <v>0</v>
      </c>
      <c r="HH32" s="1">
        <f ca="1">COUNTIF(OFFSET(class3_1,MATCH(HH$1,'3 класс'!$A:$A,0)-7+'Итог по классам'!$B32,,,),"р")</f>
        <v>0</v>
      </c>
      <c r="HI32" s="1">
        <f ca="1">COUNTIF(OFFSET(class3_1,MATCH(HI$1,'3 класс'!$A:$A,0)-7+'Итог по классам'!$B32,,,),"ш")</f>
        <v>0</v>
      </c>
      <c r="HJ32" s="1">
        <f ca="1">COUNTIF(OFFSET(class3_2,MATCH(HJ$1,'3 класс'!$A:$A,0)-7+'Итог по классам'!$B32,,,),"Ф")</f>
        <v>0</v>
      </c>
      <c r="HK32" s="1">
        <f ca="1">COUNTIF(OFFSET(class3_2,MATCH(HK$1,'3 класс'!$A:$A,0)-7+'Итог по классам'!$B32,,,),"р")</f>
        <v>0</v>
      </c>
      <c r="HL32" s="1">
        <f ca="1">COUNTIF(OFFSET(class3_2,MATCH(HL$1,'3 класс'!$A:$A,0)-7+'Итог по классам'!$B32,,,),"ш")</f>
        <v>0</v>
      </c>
      <c r="HM32" s="9">
        <f ca="1">COUNTIF(OFFSET(class3_1,MATCH(HM$1,'3 класс'!$A:$A,0)-7+'Итог по классам'!$B32,,,),"Ф")</f>
        <v>0</v>
      </c>
      <c r="HN32" s="1">
        <f ca="1">COUNTIF(OFFSET(class3_1,MATCH(HN$1,'3 класс'!$A:$A,0)-7+'Итог по классам'!$B32,,,),"р")</f>
        <v>0</v>
      </c>
      <c r="HO32" s="1">
        <f ca="1">COUNTIF(OFFSET(class3_1,MATCH(HO$1,'3 класс'!$A:$A,0)-7+'Итог по классам'!$B32,,,),"ш")</f>
        <v>0</v>
      </c>
      <c r="HP32" s="1">
        <f ca="1">COUNTIF(OFFSET(class3_2,MATCH(HP$1,'3 класс'!$A:$A,0)-7+'Итог по классам'!$B32,,,),"Ф")</f>
        <v>0</v>
      </c>
      <c r="HQ32" s="1">
        <f ca="1">COUNTIF(OFFSET(class3_2,MATCH(HQ$1,'3 класс'!$A:$A,0)-7+'Итог по классам'!$B32,,,),"р")</f>
        <v>0</v>
      </c>
      <c r="HR32" s="1">
        <f ca="1">COUNTIF(OFFSET(class3_2,MATCH(HR$1,'3 класс'!$A:$A,0)-7+'Итог по классам'!$B32,,,),"ш")</f>
        <v>0</v>
      </c>
      <c r="HS32" s="9">
        <f ca="1">COUNTIF(OFFSET(class3_1,MATCH(HS$1,'3 класс'!$A:$A,0)-7+'Итог по классам'!$B32,,,),"Ф")</f>
        <v>0</v>
      </c>
      <c r="HT32" s="1">
        <f ca="1">COUNTIF(OFFSET(class3_1,MATCH(HT$1,'3 класс'!$A:$A,0)-7+'Итог по классам'!$B32,,,),"р")</f>
        <v>0</v>
      </c>
      <c r="HU32" s="1">
        <f ca="1">COUNTIF(OFFSET(class3_1,MATCH(HU$1,'3 класс'!$A:$A,0)-7+'Итог по классам'!$B32,,,),"ш")</f>
        <v>0</v>
      </c>
      <c r="HV32" s="1">
        <f ca="1">COUNTIF(OFFSET(class3_2,MATCH(HV$1,'3 класс'!$A:$A,0)-7+'Итог по классам'!$B32,,,),"Ф")</f>
        <v>0</v>
      </c>
      <c r="HW32" s="1">
        <f ca="1">COUNTIF(OFFSET(class3_2,MATCH(HW$1,'3 класс'!$A:$A,0)-7+'Итог по классам'!$B32,,,),"р")</f>
        <v>0</v>
      </c>
      <c r="HX32" s="1">
        <f ca="1">COUNTIF(OFFSET(class3_2,MATCH(HX$1,'3 класс'!$A:$A,0)-7+'Итог по классам'!$B32,,,),"ш")</f>
        <v>0</v>
      </c>
      <c r="HY32" s="9">
        <f ca="1">COUNTIF(OFFSET(class3_1,MATCH(HY$1,'3 класс'!$A:$A,0)-7+'Итог по классам'!$B32,,,),"Ф")</f>
        <v>0</v>
      </c>
      <c r="HZ32" s="1">
        <f ca="1">COUNTIF(OFFSET(class3_1,MATCH(HZ$1,'3 класс'!$A:$A,0)-7+'Итог по классам'!$B32,,,),"р")</f>
        <v>0</v>
      </c>
      <c r="IA32" s="1">
        <f ca="1">COUNTIF(OFFSET(class3_1,MATCH(IA$1,'3 класс'!$A:$A,0)-7+'Итог по классам'!$B32,,,),"ш")</f>
        <v>0</v>
      </c>
      <c r="IB32" s="1">
        <f ca="1">COUNTIF(OFFSET(class3_2,MATCH(IB$1,'3 класс'!$A:$A,0)-7+'Итог по классам'!$B32,,,),"Ф")</f>
        <v>0</v>
      </c>
      <c r="IC32" s="1">
        <f ca="1">COUNTIF(OFFSET(class3_2,MATCH(IC$1,'3 класс'!$A:$A,0)-7+'Итог по классам'!$B32,,,),"р")</f>
        <v>0</v>
      </c>
      <c r="ID32" s="1">
        <f ca="1">COUNTIF(OFFSET(class3_2,MATCH(ID$1,'3 класс'!$A:$A,0)-7+'Итог по классам'!$B32,,,),"ш")</f>
        <v>0</v>
      </c>
      <c r="IE32" s="9">
        <f ca="1">COUNTIF(OFFSET(class3_1,MATCH(IE$1,'3 класс'!$A:$A,0)-7+'Итог по классам'!$B32,,,),"Ф")</f>
        <v>0</v>
      </c>
      <c r="IF32" s="1">
        <f ca="1">COUNTIF(OFFSET(class3_1,MATCH(IF$1,'3 класс'!$A:$A,0)-7+'Итог по классам'!$B32,,,),"р")</f>
        <v>0</v>
      </c>
      <c r="IG32" s="1">
        <f ca="1">COUNTIF(OFFSET(class3_1,MATCH(IG$1,'3 класс'!$A:$A,0)-7+'Итог по классам'!$B32,,,),"ш")</f>
        <v>0</v>
      </c>
      <c r="IH32" s="1">
        <f ca="1">COUNTIF(OFFSET(class3_2,MATCH(IH$1,'3 класс'!$A:$A,0)-7+'Итог по классам'!$B32,,,),"Ф")</f>
        <v>0</v>
      </c>
      <c r="II32" s="1">
        <f ca="1">COUNTIF(OFFSET(class3_2,MATCH(II$1,'3 класс'!$A:$A,0)-7+'Итог по классам'!$B32,,,),"р")</f>
        <v>0</v>
      </c>
      <c r="IJ32" s="1">
        <f ca="1">COUNTIF(OFFSET(class3_2,MATCH(IJ$1,'3 класс'!$A:$A,0)-7+'Итог по классам'!$B32,,,),"ш")</f>
        <v>0</v>
      </c>
      <c r="IK32" s="9">
        <f ca="1">COUNTIF(OFFSET(class3_1,MATCH(IK$1,'3 класс'!$A:$A,0)-7+'Итог по классам'!$B32,,,),"Ф")</f>
        <v>0</v>
      </c>
      <c r="IL32" s="1">
        <f ca="1">COUNTIF(OFFSET(class3_1,MATCH(IL$1,'3 класс'!$A:$A,0)-7+'Итог по классам'!$B32,,,),"р")</f>
        <v>0</v>
      </c>
      <c r="IM32" s="1">
        <f ca="1">COUNTIF(OFFSET(class3_1,MATCH(IM$1,'3 класс'!$A:$A,0)-7+'Итог по классам'!$B32,,,),"ш")</f>
        <v>0</v>
      </c>
      <c r="IN32" s="1">
        <f ca="1">COUNTIF(OFFSET(class3_2,MATCH(IN$1,'3 класс'!$A:$A,0)-7+'Итог по классам'!$B32,,,),"Ф")</f>
        <v>0</v>
      </c>
      <c r="IO32" s="1">
        <f ca="1">COUNTIF(OFFSET(class3_2,MATCH(IO$1,'3 класс'!$A:$A,0)-7+'Итог по классам'!$B32,,,),"р")</f>
        <v>0</v>
      </c>
      <c r="IP32" s="1">
        <f ca="1">COUNTIF(OFFSET(class3_2,MATCH(IP$1,'3 класс'!$A:$A,0)-7+'Итог по классам'!$B32,,,),"ш")</f>
        <v>0</v>
      </c>
      <c r="IQ32" s="9">
        <f ca="1">COUNTIF(OFFSET(class3_1,MATCH(IQ$1,'3 класс'!$A:$A,0)-7+'Итог по классам'!$B32,,,),"Ф")</f>
        <v>0</v>
      </c>
      <c r="IR32" s="1">
        <f ca="1">COUNTIF(OFFSET(class3_1,MATCH(IR$1,'3 класс'!$A:$A,0)-7+'Итог по классам'!$B32,,,),"р")</f>
        <v>0</v>
      </c>
      <c r="IS32" s="1">
        <f ca="1">COUNTIF(OFFSET(class3_1,MATCH(IS$1,'3 класс'!$A:$A,0)-7+'Итог по классам'!$B32,,,),"ш")</f>
        <v>0</v>
      </c>
      <c r="IT32" s="1">
        <f ca="1">COUNTIF(OFFSET(class3_2,MATCH(IT$1,'3 класс'!$A:$A,0)-7+'Итог по классам'!$B32,,,),"Ф")</f>
        <v>0</v>
      </c>
      <c r="IU32" s="1">
        <f ca="1">COUNTIF(OFFSET(class3_2,MATCH(IU$1,'3 класс'!$A:$A,0)-7+'Итог по классам'!$B32,,,),"р")</f>
        <v>0</v>
      </c>
      <c r="IV32" s="1">
        <f ca="1">COUNTIF(OFFSET(class3_2,MATCH(IV$1,'3 класс'!$A:$A,0)-7+'Итог по классам'!$B32,,,),"ш")</f>
        <v>0</v>
      </c>
    </row>
    <row r="33" spans="1:256" x14ac:dyDescent="0.25">
      <c r="A33">
        <f>'4 класс'!C2</f>
        <v>1</v>
      </c>
      <c r="B33" s="1"/>
      <c r="C33" s="7" t="s">
        <v>85</v>
      </c>
      <c r="D33" s="7"/>
      <c r="E33" s="87" t="str">
        <f ca="1">"4 "&amp;CLEAN(OFFSET(cl4name,(E$1-1)*15,,,))</f>
        <v xml:space="preserve">4 </v>
      </c>
      <c r="F33" s="88"/>
      <c r="G33" s="88"/>
      <c r="H33" s="88"/>
      <c r="I33" s="88"/>
      <c r="J33" s="88"/>
      <c r="K33" s="87" t="str">
        <f ca="1">"4 "&amp;CLEAN(OFFSET(cl4name,(K$1-1)*15,,,))</f>
        <v xml:space="preserve">4 </v>
      </c>
      <c r="L33" s="88"/>
      <c r="M33" s="88"/>
      <c r="N33" s="88"/>
      <c r="O33" s="88"/>
      <c r="P33" s="88"/>
      <c r="Q33" s="87" t="str">
        <f ca="1">"4 "&amp;CLEAN(OFFSET(cl4name,(Q$1-1)*15,,,))</f>
        <v xml:space="preserve">4 </v>
      </c>
      <c r="R33" s="88"/>
      <c r="S33" s="88"/>
      <c r="T33" s="88"/>
      <c r="U33" s="88"/>
      <c r="V33" s="88"/>
      <c r="W33" s="87" t="str">
        <f ca="1">"4 "&amp;CLEAN(OFFSET(cl4name,(W$1-1)*15,,,))</f>
        <v xml:space="preserve">4 </v>
      </c>
      <c r="X33" s="88"/>
      <c r="Y33" s="88"/>
      <c r="Z33" s="88"/>
      <c r="AA33" s="88"/>
      <c r="AB33" s="88"/>
      <c r="AC33" s="87" t="str">
        <f ca="1">"4 "&amp;CLEAN(OFFSET(cl4name,(AC$1-1)*15,,,))</f>
        <v xml:space="preserve">4 </v>
      </c>
      <c r="AD33" s="88"/>
      <c r="AE33" s="88"/>
      <c r="AF33" s="88"/>
      <c r="AG33" s="88"/>
      <c r="AH33" s="88"/>
      <c r="AI33" s="87" t="str">
        <f ca="1">"4 "&amp;CLEAN(OFFSET(cl4name,(AI$1-1)*15,,,))</f>
        <v xml:space="preserve">4 </v>
      </c>
      <c r="AJ33" s="88"/>
      <c r="AK33" s="88"/>
      <c r="AL33" s="88"/>
      <c r="AM33" s="88"/>
      <c r="AN33" s="88"/>
      <c r="AO33" s="87" t="str">
        <f ca="1">"4 "&amp;CLEAN(OFFSET(cl4name,(AO$1-1)*15,,,))</f>
        <v xml:space="preserve">4 </v>
      </c>
      <c r="AP33" s="88"/>
      <c r="AQ33" s="88"/>
      <c r="AR33" s="88"/>
      <c r="AS33" s="88"/>
      <c r="AT33" s="88"/>
      <c r="AU33" s="87" t="str">
        <f ca="1">"4 "&amp;CLEAN(OFFSET(cl4name,(AU$1-1)*15,,,))</f>
        <v xml:space="preserve">4 </v>
      </c>
      <c r="AV33" s="88"/>
      <c r="AW33" s="88"/>
      <c r="AX33" s="88"/>
      <c r="AY33" s="88"/>
      <c r="AZ33" s="88"/>
      <c r="BA33" s="87" t="str">
        <f ca="1">"4 "&amp;CLEAN(OFFSET(cl4name,(BA$1-1)*15,,,))</f>
        <v xml:space="preserve">4 </v>
      </c>
      <c r="BB33" s="88"/>
      <c r="BC33" s="88"/>
      <c r="BD33" s="88"/>
      <c r="BE33" s="88"/>
      <c r="BF33" s="88"/>
      <c r="BG33" s="87" t="str">
        <f ca="1">"4 "&amp;CLEAN(OFFSET(cl4name,(BG$1-1)*15,,,))</f>
        <v xml:space="preserve">4 </v>
      </c>
      <c r="BH33" s="88"/>
      <c r="BI33" s="88"/>
      <c r="BJ33" s="88"/>
      <c r="BK33" s="88"/>
      <c r="BL33" s="88"/>
      <c r="BM33" s="87" t="str">
        <f ca="1">"4 "&amp;CLEAN(OFFSET(cl4name,(BM$1-1)*15,,,))</f>
        <v xml:space="preserve">4 </v>
      </c>
      <c r="BN33" s="88"/>
      <c r="BO33" s="88"/>
      <c r="BP33" s="88"/>
      <c r="BQ33" s="88"/>
      <c r="BR33" s="88"/>
      <c r="BS33" s="87" t="str">
        <f ca="1">"4 "&amp;CLEAN(OFFSET(cl4name,(BS$1-1)*15,,,))</f>
        <v xml:space="preserve">4 </v>
      </c>
      <c r="BT33" s="88"/>
      <c r="BU33" s="88"/>
      <c r="BV33" s="88"/>
      <c r="BW33" s="88"/>
      <c r="BX33" s="88"/>
      <c r="BY33" s="87" t="str">
        <f ca="1">"4 "&amp;CLEAN(OFFSET(cl4name,(BY$1-1)*15,,,))</f>
        <v xml:space="preserve">4 </v>
      </c>
      <c r="BZ33" s="88"/>
      <c r="CA33" s="88"/>
      <c r="CB33" s="88"/>
      <c r="CC33" s="88"/>
      <c r="CD33" s="88"/>
      <c r="CE33" s="87" t="str">
        <f ca="1">"4 "&amp;CLEAN(OFFSET(cl4name,(CE$1-1)*15,,,))</f>
        <v xml:space="preserve">4 </v>
      </c>
      <c r="CF33" s="88"/>
      <c r="CG33" s="88"/>
      <c r="CH33" s="88"/>
      <c r="CI33" s="88"/>
      <c r="CJ33" s="88"/>
      <c r="CK33" s="87" t="str">
        <f ca="1">"4 "&amp;CLEAN(OFFSET(cl4name,(CK$1-1)*15,,,))</f>
        <v xml:space="preserve">4 </v>
      </c>
      <c r="CL33" s="88"/>
      <c r="CM33" s="88"/>
      <c r="CN33" s="88"/>
      <c r="CO33" s="88"/>
      <c r="CP33" s="88"/>
      <c r="CQ33" s="87" t="str">
        <f ca="1">"4 "&amp;CLEAN(OFFSET(cl4name,(CQ$1-1)*15,,,))</f>
        <v xml:space="preserve">4 </v>
      </c>
      <c r="CR33" s="88"/>
      <c r="CS33" s="88"/>
      <c r="CT33" s="88"/>
      <c r="CU33" s="88"/>
      <c r="CV33" s="88"/>
      <c r="CW33" s="87" t="str">
        <f ca="1">"4 "&amp;CLEAN(OFFSET(cl4name,(CW$1-1)*15,,,))</f>
        <v xml:space="preserve">4 </v>
      </c>
      <c r="CX33" s="88"/>
      <c r="CY33" s="88"/>
      <c r="CZ33" s="88"/>
      <c r="DA33" s="88"/>
      <c r="DB33" s="88"/>
      <c r="DC33" s="87" t="str">
        <f ca="1">"4 "&amp;CLEAN(OFFSET(cl4name,(DC$1-1)*15,,,))</f>
        <v xml:space="preserve">4 </v>
      </c>
      <c r="DD33" s="88"/>
      <c r="DE33" s="88"/>
      <c r="DF33" s="88"/>
      <c r="DG33" s="88"/>
      <c r="DH33" s="88"/>
      <c r="DI33" s="87" t="str">
        <f ca="1">"4 "&amp;CLEAN(OFFSET(cl4name,(DI$1-1)*15,,,))</f>
        <v xml:space="preserve">4 </v>
      </c>
      <c r="DJ33" s="88"/>
      <c r="DK33" s="88"/>
      <c r="DL33" s="88"/>
      <c r="DM33" s="88"/>
      <c r="DN33" s="88"/>
      <c r="DO33" s="87" t="str">
        <f ca="1">"4 "&amp;CLEAN(OFFSET(cl4name,(DO$1-1)*15,,,))</f>
        <v xml:space="preserve">4 </v>
      </c>
      <c r="DP33" s="88"/>
      <c r="DQ33" s="88"/>
      <c r="DR33" s="88"/>
      <c r="DS33" s="88"/>
      <c r="DT33" s="88"/>
      <c r="DU33" s="87" t="str">
        <f ca="1">"4 "&amp;CLEAN(OFFSET(cl4name,(DU$1-1)*15,,,))</f>
        <v xml:space="preserve">4 </v>
      </c>
      <c r="DV33" s="88"/>
      <c r="DW33" s="88"/>
      <c r="DX33" s="88"/>
      <c r="DY33" s="88"/>
      <c r="DZ33" s="88"/>
      <c r="EA33" s="87" t="str">
        <f ca="1">"4 "&amp;CLEAN(OFFSET(cl4name,(EA$1-1)*15,,,))</f>
        <v xml:space="preserve">4 </v>
      </c>
      <c r="EB33" s="88"/>
      <c r="EC33" s="88"/>
      <c r="ED33" s="88"/>
      <c r="EE33" s="88"/>
      <c r="EF33" s="88"/>
      <c r="EG33" s="87" t="str">
        <f ca="1">"4 "&amp;CLEAN(OFFSET(cl4name,(EG$1-1)*15,,,))</f>
        <v xml:space="preserve">4 </v>
      </c>
      <c r="EH33" s="88"/>
      <c r="EI33" s="88"/>
      <c r="EJ33" s="88"/>
      <c r="EK33" s="88"/>
      <c r="EL33" s="88"/>
      <c r="EM33" s="87" t="str">
        <f ca="1">"4 "&amp;CLEAN(OFFSET(cl4name,(EM$1-1)*15,,,))</f>
        <v xml:space="preserve">4 </v>
      </c>
      <c r="EN33" s="88"/>
      <c r="EO33" s="88"/>
      <c r="EP33" s="88"/>
      <c r="EQ33" s="88"/>
      <c r="ER33" s="88"/>
      <c r="ES33" s="87" t="str">
        <f ca="1">"4 "&amp;CLEAN(OFFSET(cl4name,(ES$1-1)*15,,,))</f>
        <v xml:space="preserve">4 </v>
      </c>
      <c r="ET33" s="88"/>
      <c r="EU33" s="88"/>
      <c r="EV33" s="88"/>
      <c r="EW33" s="88"/>
      <c r="EX33" s="88"/>
      <c r="EY33" s="87" t="str">
        <f ca="1">"4 "&amp;CLEAN(OFFSET(cl4name,(EY$1-1)*15,,,))</f>
        <v xml:space="preserve">4 </v>
      </c>
      <c r="EZ33" s="88"/>
      <c r="FA33" s="88"/>
      <c r="FB33" s="88"/>
      <c r="FC33" s="88"/>
      <c r="FD33" s="88"/>
      <c r="FE33" s="87" t="str">
        <f ca="1">"4 "&amp;CLEAN(OFFSET(cl4name,(FE$1-1)*15,,,))</f>
        <v xml:space="preserve">4 </v>
      </c>
      <c r="FF33" s="88"/>
      <c r="FG33" s="88"/>
      <c r="FH33" s="88"/>
      <c r="FI33" s="88"/>
      <c r="FJ33" s="88"/>
      <c r="FK33" s="87" t="str">
        <f ca="1">"4 "&amp;CLEAN(OFFSET(cl4name,(FK$1-1)*15,,,))</f>
        <v xml:space="preserve">4 </v>
      </c>
      <c r="FL33" s="88"/>
      <c r="FM33" s="88"/>
      <c r="FN33" s="88"/>
      <c r="FO33" s="88"/>
      <c r="FP33" s="88"/>
      <c r="FQ33" s="87" t="str">
        <f ca="1">"4 "&amp;CLEAN(OFFSET(cl4name,(FQ$1-1)*15,,,))</f>
        <v xml:space="preserve">4 </v>
      </c>
      <c r="FR33" s="88"/>
      <c r="FS33" s="88"/>
      <c r="FT33" s="88"/>
      <c r="FU33" s="88"/>
      <c r="FV33" s="88"/>
      <c r="FW33" s="87" t="str">
        <f ca="1">"4 "&amp;CLEAN(OFFSET(cl4name,(FW$1-1)*15,,,))</f>
        <v xml:space="preserve">4 </v>
      </c>
      <c r="FX33" s="88"/>
      <c r="FY33" s="88"/>
      <c r="FZ33" s="88"/>
      <c r="GA33" s="88"/>
      <c r="GB33" s="88"/>
      <c r="GC33" s="87" t="str">
        <f ca="1">"4 "&amp;CLEAN(OFFSET(cl4name,(GC$1-1)*15,,,))</f>
        <v xml:space="preserve">4 </v>
      </c>
      <c r="GD33" s="88"/>
      <c r="GE33" s="88"/>
      <c r="GF33" s="88"/>
      <c r="GG33" s="88"/>
      <c r="GH33" s="88"/>
      <c r="GI33" s="87" t="str">
        <f ca="1">"4 "&amp;CLEAN(OFFSET(cl4name,(GI$1-1)*15,,,))</f>
        <v xml:space="preserve">4 </v>
      </c>
      <c r="GJ33" s="88"/>
      <c r="GK33" s="88"/>
      <c r="GL33" s="88"/>
      <c r="GM33" s="88"/>
      <c r="GN33" s="88"/>
      <c r="GO33" s="87" t="str">
        <f ca="1">"4 "&amp;CLEAN(OFFSET(cl4name,(GO$1-1)*15,,,))</f>
        <v xml:space="preserve">4 </v>
      </c>
      <c r="GP33" s="88"/>
      <c r="GQ33" s="88"/>
      <c r="GR33" s="88"/>
      <c r="GS33" s="88"/>
      <c r="GT33" s="88"/>
      <c r="GU33" s="87" t="str">
        <f ca="1">"4 "&amp;CLEAN(OFFSET(cl4name,(GU$1-1)*15,,,))</f>
        <v xml:space="preserve">4 </v>
      </c>
      <c r="GV33" s="88"/>
      <c r="GW33" s="88"/>
      <c r="GX33" s="88"/>
      <c r="GY33" s="88"/>
      <c r="GZ33" s="88"/>
      <c r="HA33" s="87" t="str">
        <f ca="1">"4 "&amp;CLEAN(OFFSET(cl4name,(HA$1-1)*15,,,))</f>
        <v xml:space="preserve">4 </v>
      </c>
      <c r="HB33" s="88"/>
      <c r="HC33" s="88"/>
      <c r="HD33" s="88"/>
      <c r="HE33" s="88"/>
      <c r="HF33" s="88"/>
      <c r="HG33" s="87" t="str">
        <f ca="1">"4 "&amp;CLEAN(OFFSET(cl4name,(HG$1-1)*15,,,))</f>
        <v xml:space="preserve">4 </v>
      </c>
      <c r="HH33" s="88"/>
      <c r="HI33" s="88"/>
      <c r="HJ33" s="88"/>
      <c r="HK33" s="88"/>
      <c r="HL33" s="88"/>
      <c r="HM33" s="87" t="str">
        <f ca="1">"4 "&amp;CLEAN(OFFSET(cl4name,(HM$1-1)*15,,,))</f>
        <v xml:space="preserve">4 </v>
      </c>
      <c r="HN33" s="88"/>
      <c r="HO33" s="88"/>
      <c r="HP33" s="88"/>
      <c r="HQ33" s="88"/>
      <c r="HR33" s="88"/>
      <c r="HS33" s="87" t="str">
        <f ca="1">"4 "&amp;CLEAN(OFFSET(cl4name,(HS$1-1)*15,,,))</f>
        <v xml:space="preserve">4 </v>
      </c>
      <c r="HT33" s="88"/>
      <c r="HU33" s="88"/>
      <c r="HV33" s="88"/>
      <c r="HW33" s="88"/>
      <c r="HX33" s="88"/>
      <c r="HY33" s="87" t="str">
        <f ca="1">"4 "&amp;CLEAN(OFFSET(cl4name,(HY$1-1)*15,,,))</f>
        <v xml:space="preserve">4 </v>
      </c>
      <c r="HZ33" s="88"/>
      <c r="IA33" s="88"/>
      <c r="IB33" s="88"/>
      <c r="IC33" s="88"/>
      <c r="ID33" s="88"/>
      <c r="IE33" s="87" t="str">
        <f ca="1">"4 "&amp;CLEAN(OFFSET(cl4name,(IE$1-1)*15,,,))</f>
        <v xml:space="preserve">4 </v>
      </c>
      <c r="IF33" s="88"/>
      <c r="IG33" s="88"/>
      <c r="IH33" s="88"/>
      <c r="II33" s="88"/>
      <c r="IJ33" s="88"/>
      <c r="IK33" s="87" t="str">
        <f ca="1">"4 "&amp;CLEAN(OFFSET(cl4name,(IK$1-1)*15,,,))</f>
        <v xml:space="preserve">4 </v>
      </c>
      <c r="IL33" s="88"/>
      <c r="IM33" s="88"/>
      <c r="IN33" s="88"/>
      <c r="IO33" s="88"/>
      <c r="IP33" s="88"/>
      <c r="IQ33" s="87" t="str">
        <f ca="1">"4 "&amp;CLEAN(OFFSET(cl4name,(IQ$1-1)*15,,,))</f>
        <v xml:space="preserve">4 </v>
      </c>
      <c r="IR33" s="88"/>
      <c r="IS33" s="88"/>
      <c r="IT33" s="88"/>
      <c r="IU33" s="88"/>
      <c r="IV33" s="88"/>
    </row>
    <row r="34" spans="1:256" x14ac:dyDescent="0.25">
      <c r="A34">
        <f t="shared" ref="A34:A47" si="8">A33</f>
        <v>1</v>
      </c>
      <c r="B34" s="1">
        <v>1</v>
      </c>
      <c r="C34" s="8" t="s">
        <v>69</v>
      </c>
      <c r="D34" s="8" t="s">
        <v>85</v>
      </c>
      <c r="E34" s="1">
        <f ca="1">COUNTIF(OFFSET(class4_1,MATCH(E$1,'4 класс'!$A:$A,0)-7+'Итог по классам'!$B34,,,),"Ф")</f>
        <v>0</v>
      </c>
      <c r="F34" s="1">
        <f ca="1">COUNTIF(OFFSET(class4_1,MATCH(F$1,'4 класс'!$A:$A,0)-7+'Итог по классам'!$B34,,,),"р")</f>
        <v>0</v>
      </c>
      <c r="G34" s="1">
        <f ca="1">COUNTIF(OFFSET(class4_1,MATCH(G$1,'4 класс'!$A:$A,0)-7+'Итог по классам'!$B34,,,),"ш")</f>
        <v>4</v>
      </c>
      <c r="H34" s="1">
        <f ca="1">COUNTIF(OFFSET(class4_2,MATCH(H$1,'4 класс'!$A:$A,0)-7+'Итог по классам'!$B34,,,),"Ф")</f>
        <v>0</v>
      </c>
      <c r="I34" s="1">
        <f ca="1">COUNTIF(OFFSET(class4_2,MATCH(I$1,'4 класс'!$A:$A,0)-7+'Итог по классам'!$B34,,,),"р")</f>
        <v>0</v>
      </c>
      <c r="J34" s="1">
        <f ca="1">COUNTIF(OFFSET(class4_2,MATCH(J$1,'4 класс'!$A:$A,0)-7+'Итог по классам'!$B34,,,),"ш")</f>
        <v>6</v>
      </c>
      <c r="K34" s="9">
        <f ca="1">COUNTIF(OFFSET(class4_1,MATCH(K$1,'4 класс'!$A:$A,0)-7+'Итог по классам'!$B34,,,),"Ф")</f>
        <v>0</v>
      </c>
      <c r="L34" s="1">
        <f ca="1">COUNTIF(OFFSET(class4_1,MATCH(L$1,'4 класс'!$A:$A,0)-7+'Итог по классам'!$B34,,,),"р")</f>
        <v>0</v>
      </c>
      <c r="M34" s="1">
        <f ca="1">COUNTIF(OFFSET(class4_1,MATCH(M$1,'4 класс'!$A:$A,0)-7+'Итог по классам'!$B34,,,),"ш")</f>
        <v>0</v>
      </c>
      <c r="N34" s="1">
        <f ca="1">COUNTIF(OFFSET(class4_2,MATCH(N$1,'4 класс'!$A:$A,0)-7+'Итог по классам'!$B34,,,),"Ф")</f>
        <v>0</v>
      </c>
      <c r="O34" s="1">
        <f ca="1">COUNTIF(OFFSET(class4_2,MATCH(O$1,'4 класс'!$A:$A,0)-7+'Итог по классам'!$B34,,,),"р")</f>
        <v>0</v>
      </c>
      <c r="P34" s="1">
        <f ca="1">COUNTIF(OFFSET(class4_2,MATCH(P$1,'4 класс'!$A:$A,0)-7+'Итог по классам'!$B34,,,),"ш")</f>
        <v>0</v>
      </c>
      <c r="Q34" s="9">
        <f ca="1">COUNTIF(OFFSET(class4_1,MATCH(Q$1,'4 класс'!$A:$A,0)-7+'Итог по классам'!$B34,,,),"Ф")</f>
        <v>0</v>
      </c>
      <c r="R34" s="1">
        <f ca="1">COUNTIF(OFFSET(class4_1,MATCH(R$1,'4 класс'!$A:$A,0)-7+'Итог по классам'!$B34,,,),"р")</f>
        <v>0</v>
      </c>
      <c r="S34" s="1">
        <f ca="1">COUNTIF(OFFSET(class4_1,MATCH(S$1,'4 класс'!$A:$A,0)-7+'Итог по классам'!$B34,,,),"ш")</f>
        <v>0</v>
      </c>
      <c r="T34" s="1">
        <f ca="1">COUNTIF(OFFSET(class4_2,MATCH(T$1,'4 класс'!$A:$A,0)-7+'Итог по классам'!$B34,,,),"Ф")</f>
        <v>0</v>
      </c>
      <c r="U34" s="1">
        <f ca="1">COUNTIF(OFFSET(class4_2,MATCH(U$1,'4 класс'!$A:$A,0)-7+'Итог по классам'!$B34,,,),"р")</f>
        <v>0</v>
      </c>
      <c r="V34" s="1">
        <f ca="1">COUNTIF(OFFSET(class4_2,MATCH(V$1,'4 класс'!$A:$A,0)-7+'Итог по классам'!$B34,,,),"ш")</f>
        <v>0</v>
      </c>
      <c r="W34" s="9">
        <f ca="1">COUNTIF(OFFSET(class4_1,MATCH(W$1,'4 класс'!$A:$A,0)-7+'Итог по классам'!$B34,,,),"Ф")</f>
        <v>0</v>
      </c>
      <c r="X34" s="1">
        <f ca="1">COUNTIF(OFFSET(class4_1,MATCH(X$1,'4 класс'!$A:$A,0)-7+'Итог по классам'!$B34,,,),"р")</f>
        <v>0</v>
      </c>
      <c r="Y34" s="1">
        <f ca="1">COUNTIF(OFFSET(class4_1,MATCH(Y$1,'4 класс'!$A:$A,0)-7+'Итог по классам'!$B34,,,),"ш")</f>
        <v>0</v>
      </c>
      <c r="Z34" s="1">
        <f ca="1">COUNTIF(OFFSET(class4_2,MATCH(Z$1,'4 класс'!$A:$A,0)-7+'Итог по классам'!$B34,,,),"Ф")</f>
        <v>0</v>
      </c>
      <c r="AA34" s="1">
        <f ca="1">COUNTIF(OFFSET(class4_2,MATCH(AA$1,'4 класс'!$A:$A,0)-7+'Итог по классам'!$B34,,,),"р")</f>
        <v>0</v>
      </c>
      <c r="AB34" s="1">
        <f ca="1">COUNTIF(OFFSET(class4_2,MATCH(AB$1,'4 класс'!$A:$A,0)-7+'Итог по классам'!$B34,,,),"ш")</f>
        <v>0</v>
      </c>
      <c r="AC34" s="9">
        <f ca="1">COUNTIF(OFFSET(class4_1,MATCH(AC$1,'4 класс'!$A:$A,0)-7+'Итог по классам'!$B34,,,),"Ф")</f>
        <v>0</v>
      </c>
      <c r="AD34" s="1">
        <f ca="1">COUNTIF(OFFSET(class4_1,MATCH(AD$1,'4 класс'!$A:$A,0)-7+'Итог по классам'!$B34,,,),"р")</f>
        <v>0</v>
      </c>
      <c r="AE34" s="1">
        <f ca="1">COUNTIF(OFFSET(class4_1,MATCH(AE$1,'4 класс'!$A:$A,0)-7+'Итог по классам'!$B34,,,),"ш")</f>
        <v>0</v>
      </c>
      <c r="AF34" s="1">
        <f ca="1">COUNTIF(OFFSET(class4_2,MATCH(AF$1,'4 класс'!$A:$A,0)-7+'Итог по классам'!$B34,,,),"Ф")</f>
        <v>0</v>
      </c>
      <c r="AG34" s="1">
        <f ca="1">COUNTIF(OFFSET(class4_2,MATCH(AG$1,'4 класс'!$A:$A,0)-7+'Итог по классам'!$B34,,,),"р")</f>
        <v>0</v>
      </c>
      <c r="AH34" s="1">
        <f ca="1">COUNTIF(OFFSET(class4_2,MATCH(AH$1,'4 класс'!$A:$A,0)-7+'Итог по классам'!$B34,,,),"ш")</f>
        <v>0</v>
      </c>
      <c r="AI34" s="9">
        <f ca="1">COUNTIF(OFFSET(class4_1,MATCH(AI$1,'4 класс'!$A:$A,0)-7+'Итог по классам'!$B34,,,),"Ф")</f>
        <v>0</v>
      </c>
      <c r="AJ34" s="1">
        <f ca="1">COUNTIF(OFFSET(class4_1,MATCH(AJ$1,'4 класс'!$A:$A,0)-7+'Итог по классам'!$B34,,,),"р")</f>
        <v>0</v>
      </c>
      <c r="AK34" s="1">
        <f ca="1">COUNTIF(OFFSET(class4_1,MATCH(AK$1,'4 класс'!$A:$A,0)-7+'Итог по классам'!$B34,,,),"ш")</f>
        <v>0</v>
      </c>
      <c r="AL34" s="1">
        <f ca="1">COUNTIF(OFFSET(class4_2,MATCH(AL$1,'4 класс'!$A:$A,0)-7+'Итог по классам'!$B34,,,),"Ф")</f>
        <v>0</v>
      </c>
      <c r="AM34" s="1">
        <f ca="1">COUNTIF(OFFSET(class4_2,MATCH(AM$1,'4 класс'!$A:$A,0)-7+'Итог по классам'!$B34,,,),"р")</f>
        <v>0</v>
      </c>
      <c r="AN34" s="1">
        <f ca="1">COUNTIF(OFFSET(class4_2,MATCH(AN$1,'4 класс'!$A:$A,0)-7+'Итог по классам'!$B34,,,),"ш")</f>
        <v>0</v>
      </c>
      <c r="AO34" s="9">
        <f ca="1">COUNTIF(OFFSET(class4_1,MATCH(AO$1,'4 класс'!$A:$A,0)-7+'Итог по классам'!$B34,,,),"Ф")</f>
        <v>0</v>
      </c>
      <c r="AP34" s="1">
        <f ca="1">COUNTIF(OFFSET(class4_1,MATCH(AP$1,'4 класс'!$A:$A,0)-7+'Итог по классам'!$B34,,,),"р")</f>
        <v>0</v>
      </c>
      <c r="AQ34" s="1">
        <f ca="1">COUNTIF(OFFSET(class4_1,MATCH(AQ$1,'4 класс'!$A:$A,0)-7+'Итог по классам'!$B34,,,),"ш")</f>
        <v>0</v>
      </c>
      <c r="AR34" s="1">
        <f ca="1">COUNTIF(OFFSET(class4_2,MATCH(AR$1,'4 класс'!$A:$A,0)-7+'Итог по классам'!$B34,,,),"Ф")</f>
        <v>0</v>
      </c>
      <c r="AS34" s="1">
        <f ca="1">COUNTIF(OFFSET(class4_2,MATCH(AS$1,'4 класс'!$A:$A,0)-7+'Итог по классам'!$B34,,,),"р")</f>
        <v>0</v>
      </c>
      <c r="AT34" s="1">
        <f ca="1">COUNTIF(OFFSET(class4_2,MATCH(AT$1,'4 класс'!$A:$A,0)-7+'Итог по классам'!$B34,,,),"ш")</f>
        <v>0</v>
      </c>
      <c r="AU34" s="9">
        <f ca="1">COUNTIF(OFFSET(class4_1,MATCH(AU$1,'4 класс'!$A:$A,0)-7+'Итог по классам'!$B34,,,),"Ф")</f>
        <v>0</v>
      </c>
      <c r="AV34" s="1">
        <f ca="1">COUNTIF(OFFSET(class4_1,MATCH(AV$1,'4 класс'!$A:$A,0)-7+'Итог по классам'!$B34,,,),"р")</f>
        <v>0</v>
      </c>
      <c r="AW34" s="1">
        <f ca="1">COUNTIF(OFFSET(class4_1,MATCH(AW$1,'4 класс'!$A:$A,0)-7+'Итог по классам'!$B34,,,),"ш")</f>
        <v>0</v>
      </c>
      <c r="AX34" s="1">
        <f ca="1">COUNTIF(OFFSET(class4_2,MATCH(AX$1,'4 класс'!$A:$A,0)-7+'Итог по классам'!$B34,,,),"Ф")</f>
        <v>0</v>
      </c>
      <c r="AY34" s="1">
        <f ca="1">COUNTIF(OFFSET(class4_2,MATCH(AY$1,'4 класс'!$A:$A,0)-7+'Итог по классам'!$B34,,,),"р")</f>
        <v>0</v>
      </c>
      <c r="AZ34" s="1">
        <f ca="1">COUNTIF(OFFSET(class4_2,MATCH(AZ$1,'4 класс'!$A:$A,0)-7+'Итог по классам'!$B34,,,),"ш")</f>
        <v>0</v>
      </c>
      <c r="BA34" s="9">
        <f ca="1">COUNTIF(OFFSET(class4_1,MATCH(BA$1,'4 класс'!$A:$A,0)-7+'Итог по классам'!$B34,,,),"Ф")</f>
        <v>0</v>
      </c>
      <c r="BB34" s="1">
        <f ca="1">COUNTIF(OFFSET(class4_1,MATCH(BB$1,'4 класс'!$A:$A,0)-7+'Итог по классам'!$B34,,,),"р")</f>
        <v>0</v>
      </c>
      <c r="BC34" s="1">
        <f ca="1">COUNTIF(OFFSET(class4_1,MATCH(BC$1,'4 класс'!$A:$A,0)-7+'Итог по классам'!$B34,,,),"ш")</f>
        <v>0</v>
      </c>
      <c r="BD34" s="1">
        <f ca="1">COUNTIF(OFFSET(class4_2,MATCH(BD$1,'4 класс'!$A:$A,0)-7+'Итог по классам'!$B34,,,),"Ф")</f>
        <v>0</v>
      </c>
      <c r="BE34" s="1">
        <f ca="1">COUNTIF(OFFSET(class4_2,MATCH(BE$1,'4 класс'!$A:$A,0)-7+'Итог по классам'!$B34,,,),"р")</f>
        <v>0</v>
      </c>
      <c r="BF34" s="1">
        <f ca="1">COUNTIF(OFFSET(class4_2,MATCH(BF$1,'4 класс'!$A:$A,0)-7+'Итог по классам'!$B34,,,),"ш")</f>
        <v>0</v>
      </c>
      <c r="BG34" s="9">
        <f ca="1">COUNTIF(OFFSET(class4_1,MATCH(BG$1,'4 класс'!$A:$A,0)-7+'Итог по классам'!$B34,,,),"Ф")</f>
        <v>0</v>
      </c>
      <c r="BH34" s="1">
        <f ca="1">COUNTIF(OFFSET(class4_1,MATCH(BH$1,'4 класс'!$A:$A,0)-7+'Итог по классам'!$B34,,,),"р")</f>
        <v>0</v>
      </c>
      <c r="BI34" s="1">
        <f ca="1">COUNTIF(OFFSET(class4_1,MATCH(BI$1,'4 класс'!$A:$A,0)-7+'Итог по классам'!$B34,,,),"ш")</f>
        <v>0</v>
      </c>
      <c r="BJ34" s="1">
        <f ca="1">COUNTIF(OFFSET(class4_2,MATCH(BJ$1,'4 класс'!$A:$A,0)-7+'Итог по классам'!$B34,,,),"Ф")</f>
        <v>0</v>
      </c>
      <c r="BK34" s="1">
        <f ca="1">COUNTIF(OFFSET(class4_2,MATCH(BK$1,'4 класс'!$A:$A,0)-7+'Итог по классам'!$B34,,,),"р")</f>
        <v>0</v>
      </c>
      <c r="BL34" s="1">
        <f ca="1">COUNTIF(OFFSET(class4_2,MATCH(BL$1,'4 класс'!$A:$A,0)-7+'Итог по классам'!$B34,,,),"ш")</f>
        <v>0</v>
      </c>
      <c r="BM34" s="9">
        <f ca="1">COUNTIF(OFFSET(class4_1,MATCH(BM$1,'4 класс'!$A:$A,0)-7+'Итог по классам'!$B34,,,),"Ф")</f>
        <v>0</v>
      </c>
      <c r="BN34" s="1">
        <f ca="1">COUNTIF(OFFSET(class4_1,MATCH(BN$1,'4 класс'!$A:$A,0)-7+'Итог по классам'!$B34,,,),"р")</f>
        <v>0</v>
      </c>
      <c r="BO34" s="1">
        <f ca="1">COUNTIF(OFFSET(class4_1,MATCH(BO$1,'4 класс'!$A:$A,0)-7+'Итог по классам'!$B34,,,),"ш")</f>
        <v>0</v>
      </c>
      <c r="BP34" s="1">
        <f ca="1">COUNTIF(OFFSET(class4_2,MATCH(BP$1,'4 класс'!$A:$A,0)-7+'Итог по классам'!$B34,,,),"Ф")</f>
        <v>0</v>
      </c>
      <c r="BQ34" s="1">
        <f ca="1">COUNTIF(OFFSET(class4_2,MATCH(BQ$1,'4 класс'!$A:$A,0)-7+'Итог по классам'!$B34,,,),"р")</f>
        <v>0</v>
      </c>
      <c r="BR34" s="1">
        <f ca="1">COUNTIF(OFFSET(class4_2,MATCH(BR$1,'4 класс'!$A:$A,0)-7+'Итог по классам'!$B34,,,),"ш")</f>
        <v>0</v>
      </c>
      <c r="BS34" s="9">
        <f ca="1">COUNTIF(OFFSET(class4_1,MATCH(BS$1,'4 класс'!$A:$A,0)-7+'Итог по классам'!$B34,,,),"Ф")</f>
        <v>0</v>
      </c>
      <c r="BT34" s="1">
        <f ca="1">COUNTIF(OFFSET(class4_1,MATCH(BT$1,'4 класс'!$A:$A,0)-7+'Итог по классам'!$B34,,,),"р")</f>
        <v>0</v>
      </c>
      <c r="BU34" s="1">
        <f ca="1">COUNTIF(OFFSET(class4_1,MATCH(BU$1,'4 класс'!$A:$A,0)-7+'Итог по классам'!$B34,,,),"ш")</f>
        <v>0</v>
      </c>
      <c r="BV34" s="1">
        <f ca="1">COUNTIF(OFFSET(class4_2,MATCH(BV$1,'4 класс'!$A:$A,0)-7+'Итог по классам'!$B34,,,),"Ф")</f>
        <v>0</v>
      </c>
      <c r="BW34" s="1">
        <f ca="1">COUNTIF(OFFSET(class4_2,MATCH(BW$1,'4 класс'!$A:$A,0)-7+'Итог по классам'!$B34,,,),"р")</f>
        <v>0</v>
      </c>
      <c r="BX34" s="1">
        <f ca="1">COUNTIF(OFFSET(class4_2,MATCH(BX$1,'4 класс'!$A:$A,0)-7+'Итог по классам'!$B34,,,),"ш")</f>
        <v>0</v>
      </c>
      <c r="BY34" s="9">
        <f ca="1">COUNTIF(OFFSET(class4_1,MATCH(BY$1,'4 класс'!$A:$A,0)-7+'Итог по классам'!$B34,,,),"Ф")</f>
        <v>0</v>
      </c>
      <c r="BZ34" s="1">
        <f ca="1">COUNTIF(OFFSET(class4_1,MATCH(BZ$1,'4 класс'!$A:$A,0)-7+'Итог по классам'!$B34,,,),"р")</f>
        <v>0</v>
      </c>
      <c r="CA34" s="1">
        <f ca="1">COUNTIF(OFFSET(class4_1,MATCH(CA$1,'4 класс'!$A:$A,0)-7+'Итог по классам'!$B34,,,),"ш")</f>
        <v>0</v>
      </c>
      <c r="CB34" s="1">
        <f ca="1">COUNTIF(OFFSET(class4_2,MATCH(CB$1,'4 класс'!$A:$A,0)-7+'Итог по классам'!$B34,,,),"Ф")</f>
        <v>0</v>
      </c>
      <c r="CC34" s="1">
        <f ca="1">COUNTIF(OFFSET(class4_2,MATCH(CC$1,'4 класс'!$A:$A,0)-7+'Итог по классам'!$B34,,,),"р")</f>
        <v>0</v>
      </c>
      <c r="CD34" s="1">
        <f ca="1">COUNTIF(OFFSET(class4_2,MATCH(CD$1,'4 класс'!$A:$A,0)-7+'Итог по классам'!$B34,,,),"ш")</f>
        <v>0</v>
      </c>
      <c r="CE34" s="9">
        <f ca="1">COUNTIF(OFFSET(class4_1,MATCH(CE$1,'4 класс'!$A:$A,0)-7+'Итог по классам'!$B34,,,),"Ф")</f>
        <v>0</v>
      </c>
      <c r="CF34" s="1">
        <f ca="1">COUNTIF(OFFSET(class4_1,MATCH(CF$1,'4 класс'!$A:$A,0)-7+'Итог по классам'!$B34,,,),"р")</f>
        <v>0</v>
      </c>
      <c r="CG34" s="1">
        <f ca="1">COUNTIF(OFFSET(class4_1,MATCH(CG$1,'4 класс'!$A:$A,0)-7+'Итог по классам'!$B34,,,),"ш")</f>
        <v>0</v>
      </c>
      <c r="CH34" s="1">
        <f ca="1">COUNTIF(OFFSET(class4_2,MATCH(CH$1,'4 класс'!$A:$A,0)-7+'Итог по классам'!$B34,,,),"Ф")</f>
        <v>0</v>
      </c>
      <c r="CI34" s="1">
        <f ca="1">COUNTIF(OFFSET(class4_2,MATCH(CI$1,'4 класс'!$A:$A,0)-7+'Итог по классам'!$B34,,,),"р")</f>
        <v>0</v>
      </c>
      <c r="CJ34" s="1">
        <f ca="1">COUNTIF(OFFSET(class4_2,MATCH(CJ$1,'4 класс'!$A:$A,0)-7+'Итог по классам'!$B34,,,),"ш")</f>
        <v>0</v>
      </c>
      <c r="CK34" s="9">
        <f ca="1">COUNTIF(OFFSET(class4_1,MATCH(CK$1,'4 класс'!$A:$A,0)-7+'Итог по классам'!$B34,,,),"Ф")</f>
        <v>0</v>
      </c>
      <c r="CL34" s="1">
        <f ca="1">COUNTIF(OFFSET(class4_1,MATCH(CL$1,'4 класс'!$A:$A,0)-7+'Итог по классам'!$B34,,,),"р")</f>
        <v>0</v>
      </c>
      <c r="CM34" s="1">
        <f ca="1">COUNTIF(OFFSET(class4_1,MATCH(CM$1,'4 класс'!$A:$A,0)-7+'Итог по классам'!$B34,,,),"ш")</f>
        <v>0</v>
      </c>
      <c r="CN34" s="1">
        <f ca="1">COUNTIF(OFFSET(class4_2,MATCH(CN$1,'4 класс'!$A:$A,0)-7+'Итог по классам'!$B34,,,),"Ф")</f>
        <v>0</v>
      </c>
      <c r="CO34" s="1">
        <f ca="1">COUNTIF(OFFSET(class4_2,MATCH(CO$1,'4 класс'!$A:$A,0)-7+'Итог по классам'!$B34,,,),"р")</f>
        <v>0</v>
      </c>
      <c r="CP34" s="1">
        <f ca="1">COUNTIF(OFFSET(class4_2,MATCH(CP$1,'4 класс'!$A:$A,0)-7+'Итог по классам'!$B34,,,),"ш")</f>
        <v>0</v>
      </c>
      <c r="CQ34" s="9">
        <f ca="1">COUNTIF(OFFSET(class4_1,MATCH(CQ$1,'4 класс'!$A:$A,0)-7+'Итог по классам'!$B34,,,),"Ф")</f>
        <v>0</v>
      </c>
      <c r="CR34" s="1">
        <f ca="1">COUNTIF(OFFSET(class4_1,MATCH(CR$1,'4 класс'!$A:$A,0)-7+'Итог по классам'!$B34,,,),"р")</f>
        <v>0</v>
      </c>
      <c r="CS34" s="1">
        <f ca="1">COUNTIF(OFFSET(class4_1,MATCH(CS$1,'4 класс'!$A:$A,0)-7+'Итог по классам'!$B34,,,),"ш")</f>
        <v>0</v>
      </c>
      <c r="CT34" s="1">
        <f ca="1">COUNTIF(OFFSET(class4_2,MATCH(CT$1,'4 класс'!$A:$A,0)-7+'Итог по классам'!$B34,,,),"Ф")</f>
        <v>0</v>
      </c>
      <c r="CU34" s="1">
        <f ca="1">COUNTIF(OFFSET(class4_2,MATCH(CU$1,'4 класс'!$A:$A,0)-7+'Итог по классам'!$B34,,,),"р")</f>
        <v>0</v>
      </c>
      <c r="CV34" s="1">
        <f ca="1">COUNTIF(OFFSET(class4_2,MATCH(CV$1,'4 класс'!$A:$A,0)-7+'Итог по классам'!$B34,,,),"ш")</f>
        <v>0</v>
      </c>
      <c r="CW34" s="9">
        <f ca="1">COUNTIF(OFFSET(class4_1,MATCH(CW$1,'4 класс'!$A:$A,0)-7+'Итог по классам'!$B34,,,),"Ф")</f>
        <v>0</v>
      </c>
      <c r="CX34" s="1">
        <f ca="1">COUNTIF(OFFSET(class4_1,MATCH(CX$1,'4 класс'!$A:$A,0)-7+'Итог по классам'!$B34,,,),"р")</f>
        <v>0</v>
      </c>
      <c r="CY34" s="1">
        <f ca="1">COUNTIF(OFFSET(class4_1,MATCH(CY$1,'4 класс'!$A:$A,0)-7+'Итог по классам'!$B34,,,),"ш")</f>
        <v>0</v>
      </c>
      <c r="CZ34" s="1">
        <f ca="1">COUNTIF(OFFSET(class4_2,MATCH(CZ$1,'4 класс'!$A:$A,0)-7+'Итог по классам'!$B34,,,),"Ф")</f>
        <v>0</v>
      </c>
      <c r="DA34" s="1">
        <f ca="1">COUNTIF(OFFSET(class4_2,MATCH(DA$1,'4 класс'!$A:$A,0)-7+'Итог по классам'!$B34,,,),"р")</f>
        <v>0</v>
      </c>
      <c r="DB34" s="1">
        <f ca="1">COUNTIF(OFFSET(class4_2,MATCH(DB$1,'4 класс'!$A:$A,0)-7+'Итог по классам'!$B34,,,),"ш")</f>
        <v>0</v>
      </c>
      <c r="DC34" s="9">
        <f ca="1">COUNTIF(OFFSET(class4_1,MATCH(DC$1,'4 класс'!$A:$A,0)-7+'Итог по классам'!$B34,,,),"Ф")</f>
        <v>0</v>
      </c>
      <c r="DD34" s="1">
        <f ca="1">COUNTIF(OFFSET(class4_1,MATCH(DD$1,'4 класс'!$A:$A,0)-7+'Итог по классам'!$B34,,,),"р")</f>
        <v>0</v>
      </c>
      <c r="DE34" s="1">
        <f ca="1">COUNTIF(OFFSET(class4_1,MATCH(DE$1,'4 класс'!$A:$A,0)-7+'Итог по классам'!$B34,,,),"ш")</f>
        <v>0</v>
      </c>
      <c r="DF34" s="1">
        <f ca="1">COUNTIF(OFFSET(class4_2,MATCH(DF$1,'4 класс'!$A:$A,0)-7+'Итог по классам'!$B34,,,),"Ф")</f>
        <v>0</v>
      </c>
      <c r="DG34" s="1">
        <f ca="1">COUNTIF(OFFSET(class4_2,MATCH(DG$1,'4 класс'!$A:$A,0)-7+'Итог по классам'!$B34,,,),"р")</f>
        <v>0</v>
      </c>
      <c r="DH34" s="1">
        <f ca="1">COUNTIF(OFFSET(class4_2,MATCH(DH$1,'4 класс'!$A:$A,0)-7+'Итог по классам'!$B34,,,),"ш")</f>
        <v>0</v>
      </c>
      <c r="DI34" s="9">
        <f ca="1">COUNTIF(OFFSET(class4_1,MATCH(DI$1,'4 класс'!$A:$A,0)-7+'Итог по классам'!$B34,,,),"Ф")</f>
        <v>0</v>
      </c>
      <c r="DJ34" s="1">
        <f ca="1">COUNTIF(OFFSET(class4_1,MATCH(DJ$1,'4 класс'!$A:$A,0)-7+'Итог по классам'!$B34,,,),"р")</f>
        <v>0</v>
      </c>
      <c r="DK34" s="1">
        <f ca="1">COUNTIF(OFFSET(class4_1,MATCH(DK$1,'4 класс'!$A:$A,0)-7+'Итог по классам'!$B34,,,),"ш")</f>
        <v>0</v>
      </c>
      <c r="DL34" s="1">
        <f ca="1">COUNTIF(OFFSET(class4_2,MATCH(DL$1,'4 класс'!$A:$A,0)-7+'Итог по классам'!$B34,,,),"Ф")</f>
        <v>0</v>
      </c>
      <c r="DM34" s="1">
        <f ca="1">COUNTIF(OFFSET(class4_2,MATCH(DM$1,'4 класс'!$A:$A,0)-7+'Итог по классам'!$B34,,,),"р")</f>
        <v>0</v>
      </c>
      <c r="DN34" s="1">
        <f ca="1">COUNTIF(OFFSET(class4_2,MATCH(DN$1,'4 класс'!$A:$A,0)-7+'Итог по классам'!$B34,,,),"ш")</f>
        <v>0</v>
      </c>
      <c r="DO34" s="9">
        <f ca="1">COUNTIF(OFFSET(class4_1,MATCH(DO$1,'4 класс'!$A:$A,0)-7+'Итог по классам'!$B34,,,),"Ф")</f>
        <v>0</v>
      </c>
      <c r="DP34" s="1">
        <f ca="1">COUNTIF(OFFSET(class4_1,MATCH(DP$1,'4 класс'!$A:$A,0)-7+'Итог по классам'!$B34,,,),"р")</f>
        <v>0</v>
      </c>
      <c r="DQ34" s="1">
        <f ca="1">COUNTIF(OFFSET(class4_1,MATCH(DQ$1,'4 класс'!$A:$A,0)-7+'Итог по классам'!$B34,,,),"ш")</f>
        <v>0</v>
      </c>
      <c r="DR34" s="1">
        <f ca="1">COUNTIF(OFFSET(class4_2,MATCH(DR$1,'4 класс'!$A:$A,0)-7+'Итог по классам'!$B34,,,),"Ф")</f>
        <v>0</v>
      </c>
      <c r="DS34" s="1">
        <f ca="1">COUNTIF(OFFSET(class4_2,MATCH(DS$1,'4 класс'!$A:$A,0)-7+'Итог по классам'!$B34,,,),"р")</f>
        <v>0</v>
      </c>
      <c r="DT34" s="1">
        <f ca="1">COUNTIF(OFFSET(class4_2,MATCH(DT$1,'4 класс'!$A:$A,0)-7+'Итог по классам'!$B34,,,),"ш")</f>
        <v>0</v>
      </c>
      <c r="DU34" s="9">
        <f ca="1">COUNTIF(OFFSET(class4_1,MATCH(DU$1,'4 класс'!$A:$A,0)-7+'Итог по классам'!$B34,,,),"Ф")</f>
        <v>0</v>
      </c>
      <c r="DV34" s="1">
        <f ca="1">COUNTIF(OFFSET(class4_1,MATCH(DV$1,'4 класс'!$A:$A,0)-7+'Итог по классам'!$B34,,,),"р")</f>
        <v>0</v>
      </c>
      <c r="DW34" s="1">
        <f ca="1">COUNTIF(OFFSET(class4_1,MATCH(DW$1,'4 класс'!$A:$A,0)-7+'Итог по классам'!$B34,,,),"ш")</f>
        <v>0</v>
      </c>
      <c r="DX34" s="1">
        <f ca="1">COUNTIF(OFFSET(class4_2,MATCH(DX$1,'4 класс'!$A:$A,0)-7+'Итог по классам'!$B34,,,),"Ф")</f>
        <v>0</v>
      </c>
      <c r="DY34" s="1">
        <f ca="1">COUNTIF(OFFSET(class4_2,MATCH(DY$1,'4 класс'!$A:$A,0)-7+'Итог по классам'!$B34,,,),"р")</f>
        <v>0</v>
      </c>
      <c r="DZ34" s="1">
        <f ca="1">COUNTIF(OFFSET(class4_2,MATCH(DZ$1,'4 класс'!$A:$A,0)-7+'Итог по классам'!$B34,,,),"ш")</f>
        <v>0</v>
      </c>
      <c r="EA34" s="9">
        <f ca="1">COUNTIF(OFFSET(class4_1,MATCH(EA$1,'4 класс'!$A:$A,0)-7+'Итог по классам'!$B34,,,),"Ф")</f>
        <v>0</v>
      </c>
      <c r="EB34" s="1">
        <f ca="1">COUNTIF(OFFSET(class4_1,MATCH(EB$1,'4 класс'!$A:$A,0)-7+'Итог по классам'!$B34,,,),"р")</f>
        <v>0</v>
      </c>
      <c r="EC34" s="1">
        <f ca="1">COUNTIF(OFFSET(class4_1,MATCH(EC$1,'4 класс'!$A:$A,0)-7+'Итог по классам'!$B34,,,),"ш")</f>
        <v>0</v>
      </c>
      <c r="ED34" s="1">
        <f ca="1">COUNTIF(OFFSET(class4_2,MATCH(ED$1,'4 класс'!$A:$A,0)-7+'Итог по классам'!$B34,,,),"Ф")</f>
        <v>0</v>
      </c>
      <c r="EE34" s="1">
        <f ca="1">COUNTIF(OFFSET(class4_2,MATCH(EE$1,'4 класс'!$A:$A,0)-7+'Итог по классам'!$B34,,,),"р")</f>
        <v>0</v>
      </c>
      <c r="EF34" s="1">
        <f ca="1">COUNTIF(OFFSET(class4_2,MATCH(EF$1,'4 класс'!$A:$A,0)-7+'Итог по классам'!$B34,,,),"ш")</f>
        <v>0</v>
      </c>
      <c r="EG34" s="9">
        <f ca="1">COUNTIF(OFFSET(class4_1,MATCH(EG$1,'4 класс'!$A:$A,0)-7+'Итог по классам'!$B34,,,),"Ф")</f>
        <v>0</v>
      </c>
      <c r="EH34" s="1">
        <f ca="1">COUNTIF(OFFSET(class4_1,MATCH(EH$1,'4 класс'!$A:$A,0)-7+'Итог по классам'!$B34,,,),"р")</f>
        <v>0</v>
      </c>
      <c r="EI34" s="1">
        <f ca="1">COUNTIF(OFFSET(class4_1,MATCH(EI$1,'4 класс'!$A:$A,0)-7+'Итог по классам'!$B34,,,),"ш")</f>
        <v>0</v>
      </c>
      <c r="EJ34" s="1">
        <f ca="1">COUNTIF(OFFSET(class4_2,MATCH(EJ$1,'4 класс'!$A:$A,0)-7+'Итог по классам'!$B34,,,),"Ф")</f>
        <v>0</v>
      </c>
      <c r="EK34" s="1">
        <f ca="1">COUNTIF(OFFSET(class4_2,MATCH(EK$1,'4 класс'!$A:$A,0)-7+'Итог по классам'!$B34,,,),"р")</f>
        <v>0</v>
      </c>
      <c r="EL34" s="1">
        <f ca="1">COUNTIF(OFFSET(class4_2,MATCH(EL$1,'4 класс'!$A:$A,0)-7+'Итог по классам'!$B34,,,),"ш")</f>
        <v>0</v>
      </c>
      <c r="EM34" s="9">
        <f ca="1">COUNTIF(OFFSET(class4_1,MATCH(EM$1,'4 класс'!$A:$A,0)-7+'Итог по классам'!$B34,,,),"Ф")</f>
        <v>0</v>
      </c>
      <c r="EN34" s="1">
        <f ca="1">COUNTIF(OFFSET(class4_1,MATCH(EN$1,'4 класс'!$A:$A,0)-7+'Итог по классам'!$B34,,,),"р")</f>
        <v>0</v>
      </c>
      <c r="EO34" s="1">
        <f ca="1">COUNTIF(OFFSET(class4_1,MATCH(EO$1,'4 класс'!$A:$A,0)-7+'Итог по классам'!$B34,,,),"ш")</f>
        <v>0</v>
      </c>
      <c r="EP34" s="1">
        <f ca="1">COUNTIF(OFFSET(class4_2,MATCH(EP$1,'4 класс'!$A:$A,0)-7+'Итог по классам'!$B34,,,),"Ф")</f>
        <v>0</v>
      </c>
      <c r="EQ34" s="1">
        <f ca="1">COUNTIF(OFFSET(class4_2,MATCH(EQ$1,'4 класс'!$A:$A,0)-7+'Итог по классам'!$B34,,,),"р")</f>
        <v>0</v>
      </c>
      <c r="ER34" s="1">
        <f ca="1">COUNTIF(OFFSET(class4_2,MATCH(ER$1,'4 класс'!$A:$A,0)-7+'Итог по классам'!$B34,,,),"ш")</f>
        <v>0</v>
      </c>
      <c r="ES34" s="9">
        <f ca="1">COUNTIF(OFFSET(class4_1,MATCH(ES$1,'4 класс'!$A:$A,0)-7+'Итог по классам'!$B34,,,),"Ф")</f>
        <v>0</v>
      </c>
      <c r="ET34" s="1">
        <f ca="1">COUNTIF(OFFSET(class4_1,MATCH(ET$1,'4 класс'!$A:$A,0)-7+'Итог по классам'!$B34,,,),"р")</f>
        <v>0</v>
      </c>
      <c r="EU34" s="1">
        <f ca="1">COUNTIF(OFFSET(class4_1,MATCH(EU$1,'4 класс'!$A:$A,0)-7+'Итог по классам'!$B34,,,),"ш")</f>
        <v>0</v>
      </c>
      <c r="EV34" s="1">
        <f ca="1">COUNTIF(OFFSET(class4_2,MATCH(EV$1,'4 класс'!$A:$A,0)-7+'Итог по классам'!$B34,,,),"Ф")</f>
        <v>0</v>
      </c>
      <c r="EW34" s="1">
        <f ca="1">COUNTIF(OFFSET(class4_2,MATCH(EW$1,'4 класс'!$A:$A,0)-7+'Итог по классам'!$B34,,,),"р")</f>
        <v>0</v>
      </c>
      <c r="EX34" s="1">
        <f ca="1">COUNTIF(OFFSET(class4_2,MATCH(EX$1,'4 класс'!$A:$A,0)-7+'Итог по классам'!$B34,,,),"ш")</f>
        <v>0</v>
      </c>
      <c r="EY34" s="9">
        <f ca="1">COUNTIF(OFFSET(class4_1,MATCH(EY$1,'4 класс'!$A:$A,0)-7+'Итог по классам'!$B34,,,),"Ф")</f>
        <v>0</v>
      </c>
      <c r="EZ34" s="1">
        <f ca="1">COUNTIF(OFFSET(class4_1,MATCH(EZ$1,'4 класс'!$A:$A,0)-7+'Итог по классам'!$B34,,,),"р")</f>
        <v>0</v>
      </c>
      <c r="FA34" s="1">
        <f ca="1">COUNTIF(OFFSET(class4_1,MATCH(FA$1,'4 класс'!$A:$A,0)-7+'Итог по классам'!$B34,,,),"ш")</f>
        <v>0</v>
      </c>
      <c r="FB34" s="1">
        <f ca="1">COUNTIF(OFFSET(class4_2,MATCH(FB$1,'4 класс'!$A:$A,0)-7+'Итог по классам'!$B34,,,),"Ф")</f>
        <v>0</v>
      </c>
      <c r="FC34" s="1">
        <f ca="1">COUNTIF(OFFSET(class4_2,MATCH(FC$1,'4 класс'!$A:$A,0)-7+'Итог по классам'!$B34,,,),"р")</f>
        <v>0</v>
      </c>
      <c r="FD34" s="1">
        <f ca="1">COUNTIF(OFFSET(class4_2,MATCH(FD$1,'4 класс'!$A:$A,0)-7+'Итог по классам'!$B34,,,),"ш")</f>
        <v>0</v>
      </c>
      <c r="FE34" s="9">
        <f ca="1">COUNTIF(OFFSET(class4_1,MATCH(FE$1,'4 класс'!$A:$A,0)-7+'Итог по классам'!$B34,,,),"Ф")</f>
        <v>0</v>
      </c>
      <c r="FF34" s="1">
        <f ca="1">COUNTIF(OFFSET(class4_1,MATCH(FF$1,'4 класс'!$A:$A,0)-7+'Итог по классам'!$B34,,,),"р")</f>
        <v>0</v>
      </c>
      <c r="FG34" s="1">
        <f ca="1">COUNTIF(OFFSET(class4_1,MATCH(FG$1,'4 класс'!$A:$A,0)-7+'Итог по классам'!$B34,,,),"ш")</f>
        <v>0</v>
      </c>
      <c r="FH34" s="1">
        <f ca="1">COUNTIF(OFFSET(class4_2,MATCH(FH$1,'4 класс'!$A:$A,0)-7+'Итог по классам'!$B34,,,),"Ф")</f>
        <v>0</v>
      </c>
      <c r="FI34" s="1">
        <f ca="1">COUNTIF(OFFSET(class4_2,MATCH(FI$1,'4 класс'!$A:$A,0)-7+'Итог по классам'!$B34,,,),"р")</f>
        <v>0</v>
      </c>
      <c r="FJ34" s="1">
        <f ca="1">COUNTIF(OFFSET(class4_2,MATCH(FJ$1,'4 класс'!$A:$A,0)-7+'Итог по классам'!$B34,,,),"ш")</f>
        <v>0</v>
      </c>
      <c r="FK34" s="9">
        <f ca="1">COUNTIF(OFFSET(class4_1,MATCH(FK$1,'4 класс'!$A:$A,0)-7+'Итог по классам'!$B34,,,),"Ф")</f>
        <v>0</v>
      </c>
      <c r="FL34" s="1">
        <f ca="1">COUNTIF(OFFSET(class4_1,MATCH(FL$1,'4 класс'!$A:$A,0)-7+'Итог по классам'!$B34,,,),"р")</f>
        <v>0</v>
      </c>
      <c r="FM34" s="1">
        <f ca="1">COUNTIF(OFFSET(class4_1,MATCH(FM$1,'4 класс'!$A:$A,0)-7+'Итог по классам'!$B34,,,),"ш")</f>
        <v>0</v>
      </c>
      <c r="FN34" s="1">
        <f ca="1">COUNTIF(OFFSET(class4_2,MATCH(FN$1,'4 класс'!$A:$A,0)-7+'Итог по классам'!$B34,,,),"Ф")</f>
        <v>0</v>
      </c>
      <c r="FO34" s="1">
        <f ca="1">COUNTIF(OFFSET(class4_2,MATCH(FO$1,'4 класс'!$A:$A,0)-7+'Итог по классам'!$B34,,,),"р")</f>
        <v>0</v>
      </c>
      <c r="FP34" s="1">
        <f ca="1">COUNTIF(OFFSET(class4_2,MATCH(FP$1,'4 класс'!$A:$A,0)-7+'Итог по классам'!$B34,,,),"ш")</f>
        <v>0</v>
      </c>
      <c r="FQ34" s="9">
        <f ca="1">COUNTIF(OFFSET(class4_1,MATCH(FQ$1,'4 класс'!$A:$A,0)-7+'Итог по классам'!$B34,,,),"Ф")</f>
        <v>0</v>
      </c>
      <c r="FR34" s="1">
        <f ca="1">COUNTIF(OFFSET(class4_1,MATCH(FR$1,'4 класс'!$A:$A,0)-7+'Итог по классам'!$B34,,,),"р")</f>
        <v>0</v>
      </c>
      <c r="FS34" s="1">
        <f ca="1">COUNTIF(OFFSET(class4_1,MATCH(FS$1,'4 класс'!$A:$A,0)-7+'Итог по классам'!$B34,,,),"ш")</f>
        <v>0</v>
      </c>
      <c r="FT34" s="1">
        <f ca="1">COUNTIF(OFFSET(class4_2,MATCH(FT$1,'4 класс'!$A:$A,0)-7+'Итог по классам'!$B34,,,),"Ф")</f>
        <v>0</v>
      </c>
      <c r="FU34" s="1">
        <f ca="1">COUNTIF(OFFSET(class4_2,MATCH(FU$1,'4 класс'!$A:$A,0)-7+'Итог по классам'!$B34,,,),"р")</f>
        <v>0</v>
      </c>
      <c r="FV34" s="1">
        <f ca="1">COUNTIF(OFFSET(class4_2,MATCH(FV$1,'4 класс'!$A:$A,0)-7+'Итог по классам'!$B34,,,),"ш")</f>
        <v>0</v>
      </c>
      <c r="FW34" s="9">
        <f ca="1">COUNTIF(OFFSET(class4_1,MATCH(FW$1,'4 класс'!$A:$A,0)-7+'Итог по классам'!$B34,,,),"Ф")</f>
        <v>0</v>
      </c>
      <c r="FX34" s="1">
        <f ca="1">COUNTIF(OFFSET(class4_1,MATCH(FX$1,'4 класс'!$A:$A,0)-7+'Итог по классам'!$B34,,,),"р")</f>
        <v>0</v>
      </c>
      <c r="FY34" s="1">
        <f ca="1">COUNTIF(OFFSET(class4_1,MATCH(FY$1,'4 класс'!$A:$A,0)-7+'Итог по классам'!$B34,,,),"ш")</f>
        <v>0</v>
      </c>
      <c r="FZ34" s="1">
        <f ca="1">COUNTIF(OFFSET(class4_2,MATCH(FZ$1,'4 класс'!$A:$A,0)-7+'Итог по классам'!$B34,,,),"Ф")</f>
        <v>0</v>
      </c>
      <c r="GA34" s="1">
        <f ca="1">COUNTIF(OFFSET(class4_2,MATCH(GA$1,'4 класс'!$A:$A,0)-7+'Итог по классам'!$B34,,,),"р")</f>
        <v>0</v>
      </c>
      <c r="GB34" s="1">
        <f ca="1">COUNTIF(OFFSET(class4_2,MATCH(GB$1,'4 класс'!$A:$A,0)-7+'Итог по классам'!$B34,,,),"ш")</f>
        <v>0</v>
      </c>
      <c r="GC34" s="9">
        <f ca="1">COUNTIF(OFFSET(class4_1,MATCH(GC$1,'4 класс'!$A:$A,0)-7+'Итог по классам'!$B34,,,),"Ф")</f>
        <v>0</v>
      </c>
      <c r="GD34" s="1">
        <f ca="1">COUNTIF(OFFSET(class4_1,MATCH(GD$1,'4 класс'!$A:$A,0)-7+'Итог по классам'!$B34,,,),"р")</f>
        <v>0</v>
      </c>
      <c r="GE34" s="1">
        <f ca="1">COUNTIF(OFFSET(class4_1,MATCH(GE$1,'4 класс'!$A:$A,0)-7+'Итог по классам'!$B34,,,),"ш")</f>
        <v>0</v>
      </c>
      <c r="GF34" s="1">
        <f ca="1">COUNTIF(OFFSET(class4_2,MATCH(GF$1,'4 класс'!$A:$A,0)-7+'Итог по классам'!$B34,,,),"Ф")</f>
        <v>0</v>
      </c>
      <c r="GG34" s="1">
        <f ca="1">COUNTIF(OFFSET(class4_2,MATCH(GG$1,'4 класс'!$A:$A,0)-7+'Итог по классам'!$B34,,,),"р")</f>
        <v>0</v>
      </c>
      <c r="GH34" s="1">
        <f ca="1">COUNTIF(OFFSET(class4_2,MATCH(GH$1,'4 класс'!$A:$A,0)-7+'Итог по классам'!$B34,,,),"ш")</f>
        <v>0</v>
      </c>
      <c r="GI34" s="9">
        <f ca="1">COUNTIF(OFFSET(class4_1,MATCH(GI$1,'4 класс'!$A:$A,0)-7+'Итог по классам'!$B34,,,),"Ф")</f>
        <v>0</v>
      </c>
      <c r="GJ34" s="1">
        <f ca="1">COUNTIF(OFFSET(class4_1,MATCH(GJ$1,'4 класс'!$A:$A,0)-7+'Итог по классам'!$B34,,,),"р")</f>
        <v>0</v>
      </c>
      <c r="GK34" s="1">
        <f ca="1">COUNTIF(OFFSET(class4_1,MATCH(GK$1,'4 класс'!$A:$A,0)-7+'Итог по классам'!$B34,,,),"ш")</f>
        <v>0</v>
      </c>
      <c r="GL34" s="1">
        <f ca="1">COUNTIF(OFFSET(class4_2,MATCH(GL$1,'4 класс'!$A:$A,0)-7+'Итог по классам'!$B34,,,),"Ф")</f>
        <v>0</v>
      </c>
      <c r="GM34" s="1">
        <f ca="1">COUNTIF(OFFSET(class4_2,MATCH(GM$1,'4 класс'!$A:$A,0)-7+'Итог по классам'!$B34,,,),"р")</f>
        <v>0</v>
      </c>
      <c r="GN34" s="1">
        <f ca="1">COUNTIF(OFFSET(class4_2,MATCH(GN$1,'4 класс'!$A:$A,0)-7+'Итог по классам'!$B34,,,),"ш")</f>
        <v>0</v>
      </c>
      <c r="GO34" s="9">
        <f ca="1">COUNTIF(OFFSET(class4_1,MATCH(GO$1,'4 класс'!$A:$A,0)-7+'Итог по классам'!$B34,,,),"Ф")</f>
        <v>0</v>
      </c>
      <c r="GP34" s="1">
        <f ca="1">COUNTIF(OFFSET(class4_1,MATCH(GP$1,'4 класс'!$A:$A,0)-7+'Итог по классам'!$B34,,,),"р")</f>
        <v>0</v>
      </c>
      <c r="GQ34" s="1">
        <f ca="1">COUNTIF(OFFSET(class4_1,MATCH(GQ$1,'4 класс'!$A:$A,0)-7+'Итог по классам'!$B34,,,),"ш")</f>
        <v>0</v>
      </c>
      <c r="GR34" s="1">
        <f ca="1">COUNTIF(OFFSET(class4_2,MATCH(GR$1,'4 класс'!$A:$A,0)-7+'Итог по классам'!$B34,,,),"Ф")</f>
        <v>0</v>
      </c>
      <c r="GS34" s="1">
        <f ca="1">COUNTIF(OFFSET(class4_2,MATCH(GS$1,'4 класс'!$A:$A,0)-7+'Итог по классам'!$B34,,,),"р")</f>
        <v>0</v>
      </c>
      <c r="GT34" s="1">
        <f ca="1">COUNTIF(OFFSET(class4_2,MATCH(GT$1,'4 класс'!$A:$A,0)-7+'Итог по классам'!$B34,,,),"ш")</f>
        <v>0</v>
      </c>
      <c r="GU34" s="9">
        <f ca="1">COUNTIF(OFFSET(class4_1,MATCH(GU$1,'4 класс'!$A:$A,0)-7+'Итог по классам'!$B34,,,),"Ф")</f>
        <v>0</v>
      </c>
      <c r="GV34" s="1">
        <f ca="1">COUNTIF(OFFSET(class4_1,MATCH(GV$1,'4 класс'!$A:$A,0)-7+'Итог по классам'!$B34,,,),"р")</f>
        <v>0</v>
      </c>
      <c r="GW34" s="1">
        <f ca="1">COUNTIF(OFFSET(class4_1,MATCH(GW$1,'4 класс'!$A:$A,0)-7+'Итог по классам'!$B34,,,),"ш")</f>
        <v>0</v>
      </c>
      <c r="GX34" s="1">
        <f ca="1">COUNTIF(OFFSET(class4_2,MATCH(GX$1,'4 класс'!$A:$A,0)-7+'Итог по классам'!$B34,,,),"Ф")</f>
        <v>0</v>
      </c>
      <c r="GY34" s="1">
        <f ca="1">COUNTIF(OFFSET(class4_2,MATCH(GY$1,'4 класс'!$A:$A,0)-7+'Итог по классам'!$B34,,,),"р")</f>
        <v>0</v>
      </c>
      <c r="GZ34" s="1">
        <f ca="1">COUNTIF(OFFSET(class4_2,MATCH(GZ$1,'4 класс'!$A:$A,0)-7+'Итог по классам'!$B34,,,),"ш")</f>
        <v>0</v>
      </c>
      <c r="HA34" s="9">
        <f ca="1">COUNTIF(OFFSET(class4_1,MATCH(HA$1,'4 класс'!$A:$A,0)-7+'Итог по классам'!$B34,,,),"Ф")</f>
        <v>0</v>
      </c>
      <c r="HB34" s="1">
        <f ca="1">COUNTIF(OFFSET(class4_1,MATCH(HB$1,'4 класс'!$A:$A,0)-7+'Итог по классам'!$B34,,,),"р")</f>
        <v>0</v>
      </c>
      <c r="HC34" s="1">
        <f ca="1">COUNTIF(OFFSET(class4_1,MATCH(HC$1,'4 класс'!$A:$A,0)-7+'Итог по классам'!$B34,,,),"ш")</f>
        <v>0</v>
      </c>
      <c r="HD34" s="1">
        <f ca="1">COUNTIF(OFFSET(class4_2,MATCH(HD$1,'4 класс'!$A:$A,0)-7+'Итог по классам'!$B34,,,),"Ф")</f>
        <v>0</v>
      </c>
      <c r="HE34" s="1">
        <f ca="1">COUNTIF(OFFSET(class4_2,MATCH(HE$1,'4 класс'!$A:$A,0)-7+'Итог по классам'!$B34,,,),"р")</f>
        <v>0</v>
      </c>
      <c r="HF34" s="1">
        <f ca="1">COUNTIF(OFFSET(class4_2,MATCH(HF$1,'4 класс'!$A:$A,0)-7+'Итог по классам'!$B34,,,),"ш")</f>
        <v>0</v>
      </c>
      <c r="HG34" s="9">
        <f ca="1">COUNTIF(OFFSET(class4_1,MATCH(HG$1,'4 класс'!$A:$A,0)-7+'Итог по классам'!$B34,,,),"Ф")</f>
        <v>0</v>
      </c>
      <c r="HH34" s="1">
        <f ca="1">COUNTIF(OFFSET(class4_1,MATCH(HH$1,'4 класс'!$A:$A,0)-7+'Итог по классам'!$B34,,,),"р")</f>
        <v>0</v>
      </c>
      <c r="HI34" s="1">
        <f ca="1">COUNTIF(OFFSET(class4_1,MATCH(HI$1,'4 класс'!$A:$A,0)-7+'Итог по классам'!$B34,,,),"ш")</f>
        <v>0</v>
      </c>
      <c r="HJ34" s="1">
        <f ca="1">COUNTIF(OFFSET(class4_2,MATCH(HJ$1,'4 класс'!$A:$A,0)-7+'Итог по классам'!$B34,,,),"Ф")</f>
        <v>0</v>
      </c>
      <c r="HK34" s="1">
        <f ca="1">COUNTIF(OFFSET(class4_2,MATCH(HK$1,'4 класс'!$A:$A,0)-7+'Итог по классам'!$B34,,,),"р")</f>
        <v>0</v>
      </c>
      <c r="HL34" s="1">
        <f ca="1">COUNTIF(OFFSET(class4_2,MATCH(HL$1,'4 класс'!$A:$A,0)-7+'Итог по классам'!$B34,,,),"ш")</f>
        <v>0</v>
      </c>
      <c r="HM34" s="9">
        <f ca="1">COUNTIF(OFFSET(class4_1,MATCH(HM$1,'4 класс'!$A:$A,0)-7+'Итог по классам'!$B34,,,),"Ф")</f>
        <v>0</v>
      </c>
      <c r="HN34" s="1">
        <f ca="1">COUNTIF(OFFSET(class4_1,MATCH(HN$1,'4 класс'!$A:$A,0)-7+'Итог по классам'!$B34,,,),"р")</f>
        <v>0</v>
      </c>
      <c r="HO34" s="1">
        <f ca="1">COUNTIF(OFFSET(class4_1,MATCH(HO$1,'4 класс'!$A:$A,0)-7+'Итог по классам'!$B34,,,),"ш")</f>
        <v>0</v>
      </c>
      <c r="HP34" s="1">
        <f ca="1">COUNTIF(OFFSET(class4_2,MATCH(HP$1,'4 класс'!$A:$A,0)-7+'Итог по классам'!$B34,,,),"Ф")</f>
        <v>0</v>
      </c>
      <c r="HQ34" s="1">
        <f ca="1">COUNTIF(OFFSET(class4_2,MATCH(HQ$1,'4 класс'!$A:$A,0)-7+'Итог по классам'!$B34,,,),"р")</f>
        <v>0</v>
      </c>
      <c r="HR34" s="1">
        <f ca="1">COUNTIF(OFFSET(class4_2,MATCH(HR$1,'4 класс'!$A:$A,0)-7+'Итог по классам'!$B34,,,),"ш")</f>
        <v>0</v>
      </c>
      <c r="HS34" s="9">
        <f ca="1">COUNTIF(OFFSET(class4_1,MATCH(HS$1,'4 класс'!$A:$A,0)-7+'Итог по классам'!$B34,,,),"Ф")</f>
        <v>0</v>
      </c>
      <c r="HT34" s="1">
        <f ca="1">COUNTIF(OFFSET(class4_1,MATCH(HT$1,'4 класс'!$A:$A,0)-7+'Итог по классам'!$B34,,,),"р")</f>
        <v>0</v>
      </c>
      <c r="HU34" s="1">
        <f ca="1">COUNTIF(OFFSET(class4_1,MATCH(HU$1,'4 класс'!$A:$A,0)-7+'Итог по классам'!$B34,,,),"ш")</f>
        <v>0</v>
      </c>
      <c r="HV34" s="1">
        <f ca="1">COUNTIF(OFFSET(class4_2,MATCH(HV$1,'4 класс'!$A:$A,0)-7+'Итог по классам'!$B34,,,),"Ф")</f>
        <v>0</v>
      </c>
      <c r="HW34" s="1">
        <f ca="1">COUNTIF(OFFSET(class4_2,MATCH(HW$1,'4 класс'!$A:$A,0)-7+'Итог по классам'!$B34,,,),"р")</f>
        <v>0</v>
      </c>
      <c r="HX34" s="1">
        <f ca="1">COUNTIF(OFFSET(class4_2,MATCH(HX$1,'4 класс'!$A:$A,0)-7+'Итог по классам'!$B34,,,),"ш")</f>
        <v>0</v>
      </c>
      <c r="HY34" s="9">
        <f ca="1">COUNTIF(OFFSET(class4_1,MATCH(HY$1,'4 класс'!$A:$A,0)-7+'Итог по классам'!$B34,,,),"Ф")</f>
        <v>0</v>
      </c>
      <c r="HZ34" s="1">
        <f ca="1">COUNTIF(OFFSET(class4_1,MATCH(HZ$1,'4 класс'!$A:$A,0)-7+'Итог по классам'!$B34,,,),"р")</f>
        <v>0</v>
      </c>
      <c r="IA34" s="1">
        <f ca="1">COUNTIF(OFFSET(class4_1,MATCH(IA$1,'4 класс'!$A:$A,0)-7+'Итог по классам'!$B34,,,),"ш")</f>
        <v>0</v>
      </c>
      <c r="IB34" s="1">
        <f ca="1">COUNTIF(OFFSET(class4_2,MATCH(IB$1,'4 класс'!$A:$A,0)-7+'Итог по классам'!$B34,,,),"Ф")</f>
        <v>0</v>
      </c>
      <c r="IC34" s="1">
        <f ca="1">COUNTIF(OFFSET(class4_2,MATCH(IC$1,'4 класс'!$A:$A,0)-7+'Итог по классам'!$B34,,,),"р")</f>
        <v>0</v>
      </c>
      <c r="ID34" s="1">
        <f ca="1">COUNTIF(OFFSET(class4_2,MATCH(ID$1,'4 класс'!$A:$A,0)-7+'Итог по классам'!$B34,,,),"ш")</f>
        <v>0</v>
      </c>
      <c r="IE34" s="9">
        <f ca="1">COUNTIF(OFFSET(class4_1,MATCH(IE$1,'4 класс'!$A:$A,0)-7+'Итог по классам'!$B34,,,),"Ф")</f>
        <v>0</v>
      </c>
      <c r="IF34" s="1">
        <f ca="1">COUNTIF(OFFSET(class4_1,MATCH(IF$1,'4 класс'!$A:$A,0)-7+'Итог по классам'!$B34,,,),"р")</f>
        <v>0</v>
      </c>
      <c r="IG34" s="1">
        <f ca="1">COUNTIF(OFFSET(class4_1,MATCH(IG$1,'4 класс'!$A:$A,0)-7+'Итог по классам'!$B34,,,),"ш")</f>
        <v>0</v>
      </c>
      <c r="IH34" s="1">
        <f ca="1">COUNTIF(OFFSET(class4_2,MATCH(IH$1,'4 класс'!$A:$A,0)-7+'Итог по классам'!$B34,,,),"Ф")</f>
        <v>0</v>
      </c>
      <c r="II34" s="1">
        <f ca="1">COUNTIF(OFFSET(class4_2,MATCH(II$1,'4 класс'!$A:$A,0)-7+'Итог по классам'!$B34,,,),"р")</f>
        <v>0</v>
      </c>
      <c r="IJ34" s="1">
        <f ca="1">COUNTIF(OFFSET(class4_2,MATCH(IJ$1,'4 класс'!$A:$A,0)-7+'Итог по классам'!$B34,,,),"ш")</f>
        <v>0</v>
      </c>
      <c r="IK34" s="9">
        <f ca="1">COUNTIF(OFFSET(class4_1,MATCH(IK$1,'4 класс'!$A:$A,0)-7+'Итог по классам'!$B34,,,),"Ф")</f>
        <v>0</v>
      </c>
      <c r="IL34" s="1">
        <f ca="1">COUNTIF(OFFSET(class4_1,MATCH(IL$1,'4 класс'!$A:$A,0)-7+'Итог по классам'!$B34,,,),"р")</f>
        <v>0</v>
      </c>
      <c r="IM34" s="1">
        <f ca="1">COUNTIF(OFFSET(class4_1,MATCH(IM$1,'4 класс'!$A:$A,0)-7+'Итог по классам'!$B34,,,),"ш")</f>
        <v>0</v>
      </c>
      <c r="IN34" s="1">
        <f ca="1">COUNTIF(OFFSET(class4_2,MATCH(IN$1,'4 класс'!$A:$A,0)-7+'Итог по классам'!$B34,,,),"Ф")</f>
        <v>0</v>
      </c>
      <c r="IO34" s="1">
        <f ca="1">COUNTIF(OFFSET(class4_2,MATCH(IO$1,'4 класс'!$A:$A,0)-7+'Итог по классам'!$B34,,,),"р")</f>
        <v>0</v>
      </c>
      <c r="IP34" s="1">
        <f ca="1">COUNTIF(OFFSET(class4_2,MATCH(IP$1,'4 класс'!$A:$A,0)-7+'Итог по классам'!$B34,,,),"ш")</f>
        <v>0</v>
      </c>
      <c r="IQ34" s="9">
        <f ca="1">COUNTIF(OFFSET(class4_1,MATCH(IQ$1,'4 класс'!$A:$A,0)-7+'Итог по классам'!$B34,,,),"Ф")</f>
        <v>0</v>
      </c>
      <c r="IR34" s="1">
        <f ca="1">COUNTIF(OFFSET(class4_1,MATCH(IR$1,'4 класс'!$A:$A,0)-7+'Итог по классам'!$B34,,,),"р")</f>
        <v>0</v>
      </c>
      <c r="IS34" s="1">
        <f ca="1">COUNTIF(OFFSET(class4_1,MATCH(IS$1,'4 класс'!$A:$A,0)-7+'Итог по классам'!$B34,,,),"ш")</f>
        <v>0</v>
      </c>
      <c r="IT34" s="1">
        <f ca="1">COUNTIF(OFFSET(class4_2,MATCH(IT$1,'4 класс'!$A:$A,0)-7+'Итог по классам'!$B34,,,),"Ф")</f>
        <v>0</v>
      </c>
      <c r="IU34" s="1">
        <f ca="1">COUNTIF(OFFSET(class4_2,MATCH(IU$1,'4 класс'!$A:$A,0)-7+'Итог по классам'!$B34,,,),"р")</f>
        <v>0</v>
      </c>
      <c r="IV34" s="1">
        <f ca="1">COUNTIF(OFFSET(class4_2,MATCH(IV$1,'4 класс'!$A:$A,0)-7+'Итог по классам'!$B34,,,),"ш")</f>
        <v>0</v>
      </c>
    </row>
    <row r="35" spans="1:256" x14ac:dyDescent="0.25">
      <c r="A35">
        <f t="shared" si="8"/>
        <v>1</v>
      </c>
      <c r="B35" s="1">
        <v>2</v>
      </c>
      <c r="C35" s="8" t="s">
        <v>70</v>
      </c>
      <c r="D35" s="8" t="s">
        <v>85</v>
      </c>
      <c r="E35" s="1">
        <f ca="1">COUNTIF(OFFSET(class4_1,MATCH(E$1,'4 класс'!$A:$A,0)-7+'Итог по классам'!$B35,,,),"Ф")</f>
        <v>0</v>
      </c>
      <c r="F35" s="1">
        <f ca="1">COUNTIF(OFFSET(class4_1,MATCH(F$1,'4 класс'!$A:$A,0)-7+'Итог по классам'!$B35,,,),"р")</f>
        <v>0</v>
      </c>
      <c r="G35" s="1">
        <f ca="1">COUNTIF(OFFSET(class4_1,MATCH(G$1,'4 класс'!$A:$A,0)-7+'Итог по классам'!$B35,,,),"ш")</f>
        <v>4</v>
      </c>
      <c r="H35" s="1">
        <f ca="1">COUNTIF(OFFSET(class4_2,MATCH(H$1,'4 класс'!$A:$A,0)-7+'Итог по классам'!$B35,,,),"Ф")</f>
        <v>0</v>
      </c>
      <c r="I35" s="1">
        <f ca="1">COUNTIF(OFFSET(class4_2,MATCH(I$1,'4 класс'!$A:$A,0)-7+'Итог по классам'!$B35,,,),"р")</f>
        <v>0</v>
      </c>
      <c r="J35" s="1">
        <f ca="1">COUNTIF(OFFSET(class4_2,MATCH(J$1,'4 класс'!$A:$A,0)-7+'Итог по классам'!$B35,,,),"ш")</f>
        <v>5</v>
      </c>
      <c r="K35" s="9">
        <f ca="1">COUNTIF(OFFSET(class4_1,MATCH(K$1,'4 класс'!$A:$A,0)-7+'Итог по классам'!$B35,,,),"Ф")</f>
        <v>0</v>
      </c>
      <c r="L35" s="1">
        <f ca="1">COUNTIF(OFFSET(class4_1,MATCH(L$1,'4 класс'!$A:$A,0)-7+'Итог по классам'!$B35,,,),"р")</f>
        <v>0</v>
      </c>
      <c r="M35" s="1">
        <f ca="1">COUNTIF(OFFSET(class4_1,MATCH(M$1,'4 класс'!$A:$A,0)-7+'Итог по классам'!$B35,,,),"ш")</f>
        <v>0</v>
      </c>
      <c r="N35" s="1">
        <f ca="1">COUNTIF(OFFSET(class4_2,MATCH(N$1,'4 класс'!$A:$A,0)-7+'Итог по классам'!$B35,,,),"Ф")</f>
        <v>0</v>
      </c>
      <c r="O35" s="1">
        <f ca="1">COUNTIF(OFFSET(class4_2,MATCH(O$1,'4 класс'!$A:$A,0)-7+'Итог по классам'!$B35,,,),"р")</f>
        <v>0</v>
      </c>
      <c r="P35" s="1">
        <f ca="1">COUNTIF(OFFSET(class4_2,MATCH(P$1,'4 класс'!$A:$A,0)-7+'Итог по классам'!$B35,,,),"ш")</f>
        <v>0</v>
      </c>
      <c r="Q35" s="9">
        <f ca="1">COUNTIF(OFFSET(class4_1,MATCH(Q$1,'4 класс'!$A:$A,0)-7+'Итог по классам'!$B35,,,),"Ф")</f>
        <v>0</v>
      </c>
      <c r="R35" s="1">
        <f ca="1">COUNTIF(OFFSET(class4_1,MATCH(R$1,'4 класс'!$A:$A,0)-7+'Итог по классам'!$B35,,,),"р")</f>
        <v>0</v>
      </c>
      <c r="S35" s="1">
        <f ca="1">COUNTIF(OFFSET(class4_1,MATCH(S$1,'4 класс'!$A:$A,0)-7+'Итог по классам'!$B35,,,),"ш")</f>
        <v>0</v>
      </c>
      <c r="T35" s="1">
        <f ca="1">COUNTIF(OFFSET(class4_2,MATCH(T$1,'4 класс'!$A:$A,0)-7+'Итог по классам'!$B35,,,),"Ф")</f>
        <v>0</v>
      </c>
      <c r="U35" s="1">
        <f ca="1">COUNTIF(OFFSET(class4_2,MATCH(U$1,'4 класс'!$A:$A,0)-7+'Итог по классам'!$B35,,,),"р")</f>
        <v>0</v>
      </c>
      <c r="V35" s="1">
        <f ca="1">COUNTIF(OFFSET(class4_2,MATCH(V$1,'4 класс'!$A:$A,0)-7+'Итог по классам'!$B35,,,),"ш")</f>
        <v>0</v>
      </c>
      <c r="W35" s="9">
        <f ca="1">COUNTIF(OFFSET(class4_1,MATCH(W$1,'4 класс'!$A:$A,0)-7+'Итог по классам'!$B35,,,),"Ф")</f>
        <v>0</v>
      </c>
      <c r="X35" s="1">
        <f ca="1">COUNTIF(OFFSET(class4_1,MATCH(X$1,'4 класс'!$A:$A,0)-7+'Итог по классам'!$B35,,,),"р")</f>
        <v>0</v>
      </c>
      <c r="Y35" s="1">
        <f ca="1">COUNTIF(OFFSET(class4_1,MATCH(Y$1,'4 класс'!$A:$A,0)-7+'Итог по классам'!$B35,,,),"ш")</f>
        <v>0</v>
      </c>
      <c r="Z35" s="1">
        <f ca="1">COUNTIF(OFFSET(class4_2,MATCH(Z$1,'4 класс'!$A:$A,0)-7+'Итог по классам'!$B35,,,),"Ф")</f>
        <v>0</v>
      </c>
      <c r="AA35" s="1">
        <f ca="1">COUNTIF(OFFSET(class4_2,MATCH(AA$1,'4 класс'!$A:$A,0)-7+'Итог по классам'!$B35,,,),"р")</f>
        <v>0</v>
      </c>
      <c r="AB35" s="1">
        <f ca="1">COUNTIF(OFFSET(class4_2,MATCH(AB$1,'4 класс'!$A:$A,0)-7+'Итог по классам'!$B35,,,),"ш")</f>
        <v>0</v>
      </c>
      <c r="AC35" s="9">
        <f ca="1">COUNTIF(OFFSET(class4_1,MATCH(AC$1,'4 класс'!$A:$A,0)-7+'Итог по классам'!$B35,,,),"Ф")</f>
        <v>0</v>
      </c>
      <c r="AD35" s="1">
        <f ca="1">COUNTIF(OFFSET(class4_1,MATCH(AD$1,'4 класс'!$A:$A,0)-7+'Итог по классам'!$B35,,,),"р")</f>
        <v>0</v>
      </c>
      <c r="AE35" s="1">
        <f ca="1">COUNTIF(OFFSET(class4_1,MATCH(AE$1,'4 класс'!$A:$A,0)-7+'Итог по классам'!$B35,,,),"ш")</f>
        <v>0</v>
      </c>
      <c r="AF35" s="1">
        <f ca="1">COUNTIF(OFFSET(class4_2,MATCH(AF$1,'4 класс'!$A:$A,0)-7+'Итог по классам'!$B35,,,),"Ф")</f>
        <v>0</v>
      </c>
      <c r="AG35" s="1">
        <f ca="1">COUNTIF(OFFSET(class4_2,MATCH(AG$1,'4 класс'!$A:$A,0)-7+'Итог по классам'!$B35,,,),"р")</f>
        <v>0</v>
      </c>
      <c r="AH35" s="1">
        <f ca="1">COUNTIF(OFFSET(class4_2,MATCH(AH$1,'4 класс'!$A:$A,0)-7+'Итог по классам'!$B35,,,),"ш")</f>
        <v>0</v>
      </c>
      <c r="AI35" s="9">
        <f ca="1">COUNTIF(OFFSET(class4_1,MATCH(AI$1,'4 класс'!$A:$A,0)-7+'Итог по классам'!$B35,,,),"Ф")</f>
        <v>0</v>
      </c>
      <c r="AJ35" s="1">
        <f ca="1">COUNTIF(OFFSET(class4_1,MATCH(AJ$1,'4 класс'!$A:$A,0)-7+'Итог по классам'!$B35,,,),"р")</f>
        <v>0</v>
      </c>
      <c r="AK35" s="1">
        <f ca="1">COUNTIF(OFFSET(class4_1,MATCH(AK$1,'4 класс'!$A:$A,0)-7+'Итог по классам'!$B35,,,),"ш")</f>
        <v>0</v>
      </c>
      <c r="AL35" s="1">
        <f ca="1">COUNTIF(OFFSET(class4_2,MATCH(AL$1,'4 класс'!$A:$A,0)-7+'Итог по классам'!$B35,,,),"Ф")</f>
        <v>0</v>
      </c>
      <c r="AM35" s="1">
        <f ca="1">COUNTIF(OFFSET(class4_2,MATCH(AM$1,'4 класс'!$A:$A,0)-7+'Итог по классам'!$B35,,,),"р")</f>
        <v>0</v>
      </c>
      <c r="AN35" s="1">
        <f ca="1">COUNTIF(OFFSET(class4_2,MATCH(AN$1,'4 класс'!$A:$A,0)-7+'Итог по классам'!$B35,,,),"ш")</f>
        <v>0</v>
      </c>
      <c r="AO35" s="9">
        <f ca="1">COUNTIF(OFFSET(class4_1,MATCH(AO$1,'4 класс'!$A:$A,0)-7+'Итог по классам'!$B35,,,),"Ф")</f>
        <v>0</v>
      </c>
      <c r="AP35" s="1">
        <f ca="1">COUNTIF(OFFSET(class4_1,MATCH(AP$1,'4 класс'!$A:$A,0)-7+'Итог по классам'!$B35,,,),"р")</f>
        <v>0</v>
      </c>
      <c r="AQ35" s="1">
        <f ca="1">COUNTIF(OFFSET(class4_1,MATCH(AQ$1,'4 класс'!$A:$A,0)-7+'Итог по классам'!$B35,,,),"ш")</f>
        <v>0</v>
      </c>
      <c r="AR35" s="1">
        <f ca="1">COUNTIF(OFFSET(class4_2,MATCH(AR$1,'4 класс'!$A:$A,0)-7+'Итог по классам'!$B35,,,),"Ф")</f>
        <v>0</v>
      </c>
      <c r="AS35" s="1">
        <f ca="1">COUNTIF(OFFSET(class4_2,MATCH(AS$1,'4 класс'!$A:$A,0)-7+'Итог по классам'!$B35,,,),"р")</f>
        <v>0</v>
      </c>
      <c r="AT35" s="1">
        <f ca="1">COUNTIF(OFFSET(class4_2,MATCH(AT$1,'4 класс'!$A:$A,0)-7+'Итог по классам'!$B35,,,),"ш")</f>
        <v>0</v>
      </c>
      <c r="AU35" s="9">
        <f ca="1">COUNTIF(OFFSET(class4_1,MATCH(AU$1,'4 класс'!$A:$A,0)-7+'Итог по классам'!$B35,,,),"Ф")</f>
        <v>0</v>
      </c>
      <c r="AV35" s="1">
        <f ca="1">COUNTIF(OFFSET(class4_1,MATCH(AV$1,'4 класс'!$A:$A,0)-7+'Итог по классам'!$B35,,,),"р")</f>
        <v>0</v>
      </c>
      <c r="AW35" s="1">
        <f ca="1">COUNTIF(OFFSET(class4_1,MATCH(AW$1,'4 класс'!$A:$A,0)-7+'Итог по классам'!$B35,,,),"ш")</f>
        <v>0</v>
      </c>
      <c r="AX35" s="1">
        <f ca="1">COUNTIF(OFFSET(class4_2,MATCH(AX$1,'4 класс'!$A:$A,0)-7+'Итог по классам'!$B35,,,),"Ф")</f>
        <v>0</v>
      </c>
      <c r="AY35" s="1">
        <f ca="1">COUNTIF(OFFSET(class4_2,MATCH(AY$1,'4 класс'!$A:$A,0)-7+'Итог по классам'!$B35,,,),"р")</f>
        <v>0</v>
      </c>
      <c r="AZ35" s="1">
        <f ca="1">COUNTIF(OFFSET(class4_2,MATCH(AZ$1,'4 класс'!$A:$A,0)-7+'Итог по классам'!$B35,,,),"ш")</f>
        <v>0</v>
      </c>
      <c r="BA35" s="9">
        <f ca="1">COUNTIF(OFFSET(class4_1,MATCH(BA$1,'4 класс'!$A:$A,0)-7+'Итог по классам'!$B35,,,),"Ф")</f>
        <v>0</v>
      </c>
      <c r="BB35" s="1">
        <f ca="1">COUNTIF(OFFSET(class4_1,MATCH(BB$1,'4 класс'!$A:$A,0)-7+'Итог по классам'!$B35,,,),"р")</f>
        <v>0</v>
      </c>
      <c r="BC35" s="1">
        <f ca="1">COUNTIF(OFFSET(class4_1,MATCH(BC$1,'4 класс'!$A:$A,0)-7+'Итог по классам'!$B35,,,),"ш")</f>
        <v>0</v>
      </c>
      <c r="BD35" s="1">
        <f ca="1">COUNTIF(OFFSET(class4_2,MATCH(BD$1,'4 класс'!$A:$A,0)-7+'Итог по классам'!$B35,,,),"Ф")</f>
        <v>0</v>
      </c>
      <c r="BE35" s="1">
        <f ca="1">COUNTIF(OFFSET(class4_2,MATCH(BE$1,'4 класс'!$A:$A,0)-7+'Итог по классам'!$B35,,,),"р")</f>
        <v>0</v>
      </c>
      <c r="BF35" s="1">
        <f ca="1">COUNTIF(OFFSET(class4_2,MATCH(BF$1,'4 класс'!$A:$A,0)-7+'Итог по классам'!$B35,,,),"ш")</f>
        <v>0</v>
      </c>
      <c r="BG35" s="9">
        <f ca="1">COUNTIF(OFFSET(class4_1,MATCH(BG$1,'4 класс'!$A:$A,0)-7+'Итог по классам'!$B35,,,),"Ф")</f>
        <v>0</v>
      </c>
      <c r="BH35" s="1">
        <f ca="1">COUNTIF(OFFSET(class4_1,MATCH(BH$1,'4 класс'!$A:$A,0)-7+'Итог по классам'!$B35,,,),"р")</f>
        <v>0</v>
      </c>
      <c r="BI35" s="1">
        <f ca="1">COUNTIF(OFFSET(class4_1,MATCH(BI$1,'4 класс'!$A:$A,0)-7+'Итог по классам'!$B35,,,),"ш")</f>
        <v>0</v>
      </c>
      <c r="BJ35" s="1">
        <f ca="1">COUNTIF(OFFSET(class4_2,MATCH(BJ$1,'4 класс'!$A:$A,0)-7+'Итог по классам'!$B35,,,),"Ф")</f>
        <v>0</v>
      </c>
      <c r="BK35" s="1">
        <f ca="1">COUNTIF(OFFSET(class4_2,MATCH(BK$1,'4 класс'!$A:$A,0)-7+'Итог по классам'!$B35,,,),"р")</f>
        <v>0</v>
      </c>
      <c r="BL35" s="1">
        <f ca="1">COUNTIF(OFFSET(class4_2,MATCH(BL$1,'4 класс'!$A:$A,0)-7+'Итог по классам'!$B35,,,),"ш")</f>
        <v>0</v>
      </c>
      <c r="BM35" s="9">
        <f ca="1">COUNTIF(OFFSET(class4_1,MATCH(BM$1,'4 класс'!$A:$A,0)-7+'Итог по классам'!$B35,,,),"Ф")</f>
        <v>0</v>
      </c>
      <c r="BN35" s="1">
        <f ca="1">COUNTIF(OFFSET(class4_1,MATCH(BN$1,'4 класс'!$A:$A,0)-7+'Итог по классам'!$B35,,,),"р")</f>
        <v>0</v>
      </c>
      <c r="BO35" s="1">
        <f ca="1">COUNTIF(OFFSET(class4_1,MATCH(BO$1,'4 класс'!$A:$A,0)-7+'Итог по классам'!$B35,,,),"ш")</f>
        <v>0</v>
      </c>
      <c r="BP35" s="1">
        <f ca="1">COUNTIF(OFFSET(class4_2,MATCH(BP$1,'4 класс'!$A:$A,0)-7+'Итог по классам'!$B35,,,),"Ф")</f>
        <v>0</v>
      </c>
      <c r="BQ35" s="1">
        <f ca="1">COUNTIF(OFFSET(class4_2,MATCH(BQ$1,'4 класс'!$A:$A,0)-7+'Итог по классам'!$B35,,,),"р")</f>
        <v>0</v>
      </c>
      <c r="BR35" s="1">
        <f ca="1">COUNTIF(OFFSET(class4_2,MATCH(BR$1,'4 класс'!$A:$A,0)-7+'Итог по классам'!$B35,,,),"ш")</f>
        <v>0</v>
      </c>
      <c r="BS35" s="9">
        <f ca="1">COUNTIF(OFFSET(class4_1,MATCH(BS$1,'4 класс'!$A:$A,0)-7+'Итог по классам'!$B35,,,),"Ф")</f>
        <v>0</v>
      </c>
      <c r="BT35" s="1">
        <f ca="1">COUNTIF(OFFSET(class4_1,MATCH(BT$1,'4 класс'!$A:$A,0)-7+'Итог по классам'!$B35,,,),"р")</f>
        <v>0</v>
      </c>
      <c r="BU35" s="1">
        <f ca="1">COUNTIF(OFFSET(class4_1,MATCH(BU$1,'4 класс'!$A:$A,0)-7+'Итог по классам'!$B35,,,),"ш")</f>
        <v>0</v>
      </c>
      <c r="BV35" s="1">
        <f ca="1">COUNTIF(OFFSET(class4_2,MATCH(BV$1,'4 класс'!$A:$A,0)-7+'Итог по классам'!$B35,,,),"Ф")</f>
        <v>0</v>
      </c>
      <c r="BW35" s="1">
        <f ca="1">COUNTIF(OFFSET(class4_2,MATCH(BW$1,'4 класс'!$A:$A,0)-7+'Итог по классам'!$B35,,,),"р")</f>
        <v>0</v>
      </c>
      <c r="BX35" s="1">
        <f ca="1">COUNTIF(OFFSET(class4_2,MATCH(BX$1,'4 класс'!$A:$A,0)-7+'Итог по классам'!$B35,,,),"ш")</f>
        <v>0</v>
      </c>
      <c r="BY35" s="9">
        <f ca="1">COUNTIF(OFFSET(class4_1,MATCH(BY$1,'4 класс'!$A:$A,0)-7+'Итог по классам'!$B35,,,),"Ф")</f>
        <v>0</v>
      </c>
      <c r="BZ35" s="1">
        <f ca="1">COUNTIF(OFFSET(class4_1,MATCH(BZ$1,'4 класс'!$A:$A,0)-7+'Итог по классам'!$B35,,,),"р")</f>
        <v>0</v>
      </c>
      <c r="CA35" s="1">
        <f ca="1">COUNTIF(OFFSET(class4_1,MATCH(CA$1,'4 класс'!$A:$A,0)-7+'Итог по классам'!$B35,,,),"ш")</f>
        <v>0</v>
      </c>
      <c r="CB35" s="1">
        <f ca="1">COUNTIF(OFFSET(class4_2,MATCH(CB$1,'4 класс'!$A:$A,0)-7+'Итог по классам'!$B35,,,),"Ф")</f>
        <v>0</v>
      </c>
      <c r="CC35" s="1">
        <f ca="1">COUNTIF(OFFSET(class4_2,MATCH(CC$1,'4 класс'!$A:$A,0)-7+'Итог по классам'!$B35,,,),"р")</f>
        <v>0</v>
      </c>
      <c r="CD35" s="1">
        <f ca="1">COUNTIF(OFFSET(class4_2,MATCH(CD$1,'4 класс'!$A:$A,0)-7+'Итог по классам'!$B35,,,),"ш")</f>
        <v>0</v>
      </c>
      <c r="CE35" s="9">
        <f ca="1">COUNTIF(OFFSET(class4_1,MATCH(CE$1,'4 класс'!$A:$A,0)-7+'Итог по классам'!$B35,,,),"Ф")</f>
        <v>0</v>
      </c>
      <c r="CF35" s="1">
        <f ca="1">COUNTIF(OFFSET(class4_1,MATCH(CF$1,'4 класс'!$A:$A,0)-7+'Итог по классам'!$B35,,,),"р")</f>
        <v>0</v>
      </c>
      <c r="CG35" s="1">
        <f ca="1">COUNTIF(OFFSET(class4_1,MATCH(CG$1,'4 класс'!$A:$A,0)-7+'Итог по классам'!$B35,,,),"ш")</f>
        <v>0</v>
      </c>
      <c r="CH35" s="1">
        <f ca="1">COUNTIF(OFFSET(class4_2,MATCH(CH$1,'4 класс'!$A:$A,0)-7+'Итог по классам'!$B35,,,),"Ф")</f>
        <v>0</v>
      </c>
      <c r="CI35" s="1">
        <f ca="1">COUNTIF(OFFSET(class4_2,MATCH(CI$1,'4 класс'!$A:$A,0)-7+'Итог по классам'!$B35,,,),"р")</f>
        <v>0</v>
      </c>
      <c r="CJ35" s="1">
        <f ca="1">COUNTIF(OFFSET(class4_2,MATCH(CJ$1,'4 класс'!$A:$A,0)-7+'Итог по классам'!$B35,,,),"ш")</f>
        <v>0</v>
      </c>
      <c r="CK35" s="9">
        <f ca="1">COUNTIF(OFFSET(class4_1,MATCH(CK$1,'4 класс'!$A:$A,0)-7+'Итог по классам'!$B35,,,),"Ф")</f>
        <v>0</v>
      </c>
      <c r="CL35" s="1">
        <f ca="1">COUNTIF(OFFSET(class4_1,MATCH(CL$1,'4 класс'!$A:$A,0)-7+'Итог по классам'!$B35,,,),"р")</f>
        <v>0</v>
      </c>
      <c r="CM35" s="1">
        <f ca="1">COUNTIF(OFFSET(class4_1,MATCH(CM$1,'4 класс'!$A:$A,0)-7+'Итог по классам'!$B35,,,),"ш")</f>
        <v>0</v>
      </c>
      <c r="CN35" s="1">
        <f ca="1">COUNTIF(OFFSET(class4_2,MATCH(CN$1,'4 класс'!$A:$A,0)-7+'Итог по классам'!$B35,,,),"Ф")</f>
        <v>0</v>
      </c>
      <c r="CO35" s="1">
        <f ca="1">COUNTIF(OFFSET(class4_2,MATCH(CO$1,'4 класс'!$A:$A,0)-7+'Итог по классам'!$B35,,,),"р")</f>
        <v>0</v>
      </c>
      <c r="CP35" s="1">
        <f ca="1">COUNTIF(OFFSET(class4_2,MATCH(CP$1,'4 класс'!$A:$A,0)-7+'Итог по классам'!$B35,,,),"ш")</f>
        <v>0</v>
      </c>
      <c r="CQ35" s="9">
        <f ca="1">COUNTIF(OFFSET(class4_1,MATCH(CQ$1,'4 класс'!$A:$A,0)-7+'Итог по классам'!$B35,,,),"Ф")</f>
        <v>0</v>
      </c>
      <c r="CR35" s="1">
        <f ca="1">COUNTIF(OFFSET(class4_1,MATCH(CR$1,'4 класс'!$A:$A,0)-7+'Итог по классам'!$B35,,,),"р")</f>
        <v>0</v>
      </c>
      <c r="CS35" s="1">
        <f ca="1">COUNTIF(OFFSET(class4_1,MATCH(CS$1,'4 класс'!$A:$A,0)-7+'Итог по классам'!$B35,,,),"ш")</f>
        <v>0</v>
      </c>
      <c r="CT35" s="1">
        <f ca="1">COUNTIF(OFFSET(class4_2,MATCH(CT$1,'4 класс'!$A:$A,0)-7+'Итог по классам'!$B35,,,),"Ф")</f>
        <v>0</v>
      </c>
      <c r="CU35" s="1">
        <f ca="1">COUNTIF(OFFSET(class4_2,MATCH(CU$1,'4 класс'!$A:$A,0)-7+'Итог по классам'!$B35,,,),"р")</f>
        <v>0</v>
      </c>
      <c r="CV35" s="1">
        <f ca="1">COUNTIF(OFFSET(class4_2,MATCH(CV$1,'4 класс'!$A:$A,0)-7+'Итог по классам'!$B35,,,),"ш")</f>
        <v>0</v>
      </c>
      <c r="CW35" s="9">
        <f ca="1">COUNTIF(OFFSET(class4_1,MATCH(CW$1,'4 класс'!$A:$A,0)-7+'Итог по классам'!$B35,,,),"Ф")</f>
        <v>0</v>
      </c>
      <c r="CX35" s="1">
        <f ca="1">COUNTIF(OFFSET(class4_1,MATCH(CX$1,'4 класс'!$A:$A,0)-7+'Итог по классам'!$B35,,,),"р")</f>
        <v>0</v>
      </c>
      <c r="CY35" s="1">
        <f ca="1">COUNTIF(OFFSET(class4_1,MATCH(CY$1,'4 класс'!$A:$A,0)-7+'Итог по классам'!$B35,,,),"ш")</f>
        <v>0</v>
      </c>
      <c r="CZ35" s="1">
        <f ca="1">COUNTIF(OFFSET(class4_2,MATCH(CZ$1,'4 класс'!$A:$A,0)-7+'Итог по классам'!$B35,,,),"Ф")</f>
        <v>0</v>
      </c>
      <c r="DA35" s="1">
        <f ca="1">COUNTIF(OFFSET(class4_2,MATCH(DA$1,'4 класс'!$A:$A,0)-7+'Итог по классам'!$B35,,,),"р")</f>
        <v>0</v>
      </c>
      <c r="DB35" s="1">
        <f ca="1">COUNTIF(OFFSET(class4_2,MATCH(DB$1,'4 класс'!$A:$A,0)-7+'Итог по классам'!$B35,,,),"ш")</f>
        <v>0</v>
      </c>
      <c r="DC35" s="9">
        <f ca="1">COUNTIF(OFFSET(class4_1,MATCH(DC$1,'4 класс'!$A:$A,0)-7+'Итог по классам'!$B35,,,),"Ф")</f>
        <v>0</v>
      </c>
      <c r="DD35" s="1">
        <f ca="1">COUNTIF(OFFSET(class4_1,MATCH(DD$1,'4 класс'!$A:$A,0)-7+'Итог по классам'!$B35,,,),"р")</f>
        <v>0</v>
      </c>
      <c r="DE35" s="1">
        <f ca="1">COUNTIF(OFFSET(class4_1,MATCH(DE$1,'4 класс'!$A:$A,0)-7+'Итог по классам'!$B35,,,),"ш")</f>
        <v>0</v>
      </c>
      <c r="DF35" s="1">
        <f ca="1">COUNTIF(OFFSET(class4_2,MATCH(DF$1,'4 класс'!$A:$A,0)-7+'Итог по классам'!$B35,,,),"Ф")</f>
        <v>0</v>
      </c>
      <c r="DG35" s="1">
        <f ca="1">COUNTIF(OFFSET(class4_2,MATCH(DG$1,'4 класс'!$A:$A,0)-7+'Итог по классам'!$B35,,,),"р")</f>
        <v>0</v>
      </c>
      <c r="DH35" s="1">
        <f ca="1">COUNTIF(OFFSET(class4_2,MATCH(DH$1,'4 класс'!$A:$A,0)-7+'Итог по классам'!$B35,,,),"ш")</f>
        <v>0</v>
      </c>
      <c r="DI35" s="9">
        <f ca="1">COUNTIF(OFFSET(class4_1,MATCH(DI$1,'4 класс'!$A:$A,0)-7+'Итог по классам'!$B35,,,),"Ф")</f>
        <v>0</v>
      </c>
      <c r="DJ35" s="1">
        <f ca="1">COUNTIF(OFFSET(class4_1,MATCH(DJ$1,'4 класс'!$A:$A,0)-7+'Итог по классам'!$B35,,,),"р")</f>
        <v>0</v>
      </c>
      <c r="DK35" s="1">
        <f ca="1">COUNTIF(OFFSET(class4_1,MATCH(DK$1,'4 класс'!$A:$A,0)-7+'Итог по классам'!$B35,,,),"ш")</f>
        <v>0</v>
      </c>
      <c r="DL35" s="1">
        <f ca="1">COUNTIF(OFFSET(class4_2,MATCH(DL$1,'4 класс'!$A:$A,0)-7+'Итог по классам'!$B35,,,),"Ф")</f>
        <v>0</v>
      </c>
      <c r="DM35" s="1">
        <f ca="1">COUNTIF(OFFSET(class4_2,MATCH(DM$1,'4 класс'!$A:$A,0)-7+'Итог по классам'!$B35,,,),"р")</f>
        <v>0</v>
      </c>
      <c r="DN35" s="1">
        <f ca="1">COUNTIF(OFFSET(class4_2,MATCH(DN$1,'4 класс'!$A:$A,0)-7+'Итог по классам'!$B35,,,),"ш")</f>
        <v>0</v>
      </c>
      <c r="DO35" s="9">
        <f ca="1">COUNTIF(OFFSET(class4_1,MATCH(DO$1,'4 класс'!$A:$A,0)-7+'Итог по классам'!$B35,,,),"Ф")</f>
        <v>0</v>
      </c>
      <c r="DP35" s="1">
        <f ca="1">COUNTIF(OFFSET(class4_1,MATCH(DP$1,'4 класс'!$A:$A,0)-7+'Итог по классам'!$B35,,,),"р")</f>
        <v>0</v>
      </c>
      <c r="DQ35" s="1">
        <f ca="1">COUNTIF(OFFSET(class4_1,MATCH(DQ$1,'4 класс'!$A:$A,0)-7+'Итог по классам'!$B35,,,),"ш")</f>
        <v>0</v>
      </c>
      <c r="DR35" s="1">
        <f ca="1">COUNTIF(OFFSET(class4_2,MATCH(DR$1,'4 класс'!$A:$A,0)-7+'Итог по классам'!$B35,,,),"Ф")</f>
        <v>0</v>
      </c>
      <c r="DS35" s="1">
        <f ca="1">COUNTIF(OFFSET(class4_2,MATCH(DS$1,'4 класс'!$A:$A,0)-7+'Итог по классам'!$B35,,,),"р")</f>
        <v>0</v>
      </c>
      <c r="DT35" s="1">
        <f ca="1">COUNTIF(OFFSET(class4_2,MATCH(DT$1,'4 класс'!$A:$A,0)-7+'Итог по классам'!$B35,,,),"ш")</f>
        <v>0</v>
      </c>
      <c r="DU35" s="9">
        <f ca="1">COUNTIF(OFFSET(class4_1,MATCH(DU$1,'4 класс'!$A:$A,0)-7+'Итог по классам'!$B35,,,),"Ф")</f>
        <v>0</v>
      </c>
      <c r="DV35" s="1">
        <f ca="1">COUNTIF(OFFSET(class4_1,MATCH(DV$1,'4 класс'!$A:$A,0)-7+'Итог по классам'!$B35,,,),"р")</f>
        <v>0</v>
      </c>
      <c r="DW35" s="1">
        <f ca="1">COUNTIF(OFFSET(class4_1,MATCH(DW$1,'4 класс'!$A:$A,0)-7+'Итог по классам'!$B35,,,),"ш")</f>
        <v>0</v>
      </c>
      <c r="DX35" s="1">
        <f ca="1">COUNTIF(OFFSET(class4_2,MATCH(DX$1,'4 класс'!$A:$A,0)-7+'Итог по классам'!$B35,,,),"Ф")</f>
        <v>0</v>
      </c>
      <c r="DY35" s="1">
        <f ca="1">COUNTIF(OFFSET(class4_2,MATCH(DY$1,'4 класс'!$A:$A,0)-7+'Итог по классам'!$B35,,,),"р")</f>
        <v>0</v>
      </c>
      <c r="DZ35" s="1">
        <f ca="1">COUNTIF(OFFSET(class4_2,MATCH(DZ$1,'4 класс'!$A:$A,0)-7+'Итог по классам'!$B35,,,),"ш")</f>
        <v>0</v>
      </c>
      <c r="EA35" s="9">
        <f ca="1">COUNTIF(OFFSET(class4_1,MATCH(EA$1,'4 класс'!$A:$A,0)-7+'Итог по классам'!$B35,,,),"Ф")</f>
        <v>0</v>
      </c>
      <c r="EB35" s="1">
        <f ca="1">COUNTIF(OFFSET(class4_1,MATCH(EB$1,'4 класс'!$A:$A,0)-7+'Итог по классам'!$B35,,,),"р")</f>
        <v>0</v>
      </c>
      <c r="EC35" s="1">
        <f ca="1">COUNTIF(OFFSET(class4_1,MATCH(EC$1,'4 класс'!$A:$A,0)-7+'Итог по классам'!$B35,,,),"ш")</f>
        <v>0</v>
      </c>
      <c r="ED35" s="1">
        <f ca="1">COUNTIF(OFFSET(class4_2,MATCH(ED$1,'4 класс'!$A:$A,0)-7+'Итог по классам'!$B35,,,),"Ф")</f>
        <v>0</v>
      </c>
      <c r="EE35" s="1">
        <f ca="1">COUNTIF(OFFSET(class4_2,MATCH(EE$1,'4 класс'!$A:$A,0)-7+'Итог по классам'!$B35,,,),"р")</f>
        <v>0</v>
      </c>
      <c r="EF35" s="1">
        <f ca="1">COUNTIF(OFFSET(class4_2,MATCH(EF$1,'4 класс'!$A:$A,0)-7+'Итог по классам'!$B35,,,),"ш")</f>
        <v>0</v>
      </c>
      <c r="EG35" s="9">
        <f ca="1">COUNTIF(OFFSET(class4_1,MATCH(EG$1,'4 класс'!$A:$A,0)-7+'Итог по классам'!$B35,,,),"Ф")</f>
        <v>0</v>
      </c>
      <c r="EH35" s="1">
        <f ca="1">COUNTIF(OFFSET(class4_1,MATCH(EH$1,'4 класс'!$A:$A,0)-7+'Итог по классам'!$B35,,,),"р")</f>
        <v>0</v>
      </c>
      <c r="EI35" s="1">
        <f ca="1">COUNTIF(OFFSET(class4_1,MATCH(EI$1,'4 класс'!$A:$A,0)-7+'Итог по классам'!$B35,,,),"ш")</f>
        <v>0</v>
      </c>
      <c r="EJ35" s="1">
        <f ca="1">COUNTIF(OFFSET(class4_2,MATCH(EJ$1,'4 класс'!$A:$A,0)-7+'Итог по классам'!$B35,,,),"Ф")</f>
        <v>0</v>
      </c>
      <c r="EK35" s="1">
        <f ca="1">COUNTIF(OFFSET(class4_2,MATCH(EK$1,'4 класс'!$A:$A,0)-7+'Итог по классам'!$B35,,,),"р")</f>
        <v>0</v>
      </c>
      <c r="EL35" s="1">
        <f ca="1">COUNTIF(OFFSET(class4_2,MATCH(EL$1,'4 класс'!$A:$A,0)-7+'Итог по классам'!$B35,,,),"ш")</f>
        <v>0</v>
      </c>
      <c r="EM35" s="9">
        <f ca="1">COUNTIF(OFFSET(class4_1,MATCH(EM$1,'4 класс'!$A:$A,0)-7+'Итог по классам'!$B35,,,),"Ф")</f>
        <v>0</v>
      </c>
      <c r="EN35" s="1">
        <f ca="1">COUNTIF(OFFSET(class4_1,MATCH(EN$1,'4 класс'!$A:$A,0)-7+'Итог по классам'!$B35,,,),"р")</f>
        <v>0</v>
      </c>
      <c r="EO35" s="1">
        <f ca="1">COUNTIF(OFFSET(class4_1,MATCH(EO$1,'4 класс'!$A:$A,0)-7+'Итог по классам'!$B35,,,),"ш")</f>
        <v>0</v>
      </c>
      <c r="EP35" s="1">
        <f ca="1">COUNTIF(OFFSET(class4_2,MATCH(EP$1,'4 класс'!$A:$A,0)-7+'Итог по классам'!$B35,,,),"Ф")</f>
        <v>0</v>
      </c>
      <c r="EQ35" s="1">
        <f ca="1">COUNTIF(OFFSET(class4_2,MATCH(EQ$1,'4 класс'!$A:$A,0)-7+'Итог по классам'!$B35,,,),"р")</f>
        <v>0</v>
      </c>
      <c r="ER35" s="1">
        <f ca="1">COUNTIF(OFFSET(class4_2,MATCH(ER$1,'4 класс'!$A:$A,0)-7+'Итог по классам'!$B35,,,),"ш")</f>
        <v>0</v>
      </c>
      <c r="ES35" s="9">
        <f ca="1">COUNTIF(OFFSET(class4_1,MATCH(ES$1,'4 класс'!$A:$A,0)-7+'Итог по классам'!$B35,,,),"Ф")</f>
        <v>0</v>
      </c>
      <c r="ET35" s="1">
        <f ca="1">COUNTIF(OFFSET(class4_1,MATCH(ET$1,'4 класс'!$A:$A,0)-7+'Итог по классам'!$B35,,,),"р")</f>
        <v>0</v>
      </c>
      <c r="EU35" s="1">
        <f ca="1">COUNTIF(OFFSET(class4_1,MATCH(EU$1,'4 класс'!$A:$A,0)-7+'Итог по классам'!$B35,,,),"ш")</f>
        <v>0</v>
      </c>
      <c r="EV35" s="1">
        <f ca="1">COUNTIF(OFFSET(class4_2,MATCH(EV$1,'4 класс'!$A:$A,0)-7+'Итог по классам'!$B35,,,),"Ф")</f>
        <v>0</v>
      </c>
      <c r="EW35" s="1">
        <f ca="1">COUNTIF(OFFSET(class4_2,MATCH(EW$1,'4 класс'!$A:$A,0)-7+'Итог по классам'!$B35,,,),"р")</f>
        <v>0</v>
      </c>
      <c r="EX35" s="1">
        <f ca="1">COUNTIF(OFFSET(class4_2,MATCH(EX$1,'4 класс'!$A:$A,0)-7+'Итог по классам'!$B35,,,),"ш")</f>
        <v>0</v>
      </c>
      <c r="EY35" s="9">
        <f ca="1">COUNTIF(OFFSET(class4_1,MATCH(EY$1,'4 класс'!$A:$A,0)-7+'Итог по классам'!$B35,,,),"Ф")</f>
        <v>0</v>
      </c>
      <c r="EZ35" s="1">
        <f ca="1">COUNTIF(OFFSET(class4_1,MATCH(EZ$1,'4 класс'!$A:$A,0)-7+'Итог по классам'!$B35,,,),"р")</f>
        <v>0</v>
      </c>
      <c r="FA35" s="1">
        <f ca="1">COUNTIF(OFFSET(class4_1,MATCH(FA$1,'4 класс'!$A:$A,0)-7+'Итог по классам'!$B35,,,),"ш")</f>
        <v>0</v>
      </c>
      <c r="FB35" s="1">
        <f ca="1">COUNTIF(OFFSET(class4_2,MATCH(FB$1,'4 класс'!$A:$A,0)-7+'Итог по классам'!$B35,,,),"Ф")</f>
        <v>0</v>
      </c>
      <c r="FC35" s="1">
        <f ca="1">COUNTIF(OFFSET(class4_2,MATCH(FC$1,'4 класс'!$A:$A,0)-7+'Итог по классам'!$B35,,,),"р")</f>
        <v>0</v>
      </c>
      <c r="FD35" s="1">
        <f ca="1">COUNTIF(OFFSET(class4_2,MATCH(FD$1,'4 класс'!$A:$A,0)-7+'Итог по классам'!$B35,,,),"ш")</f>
        <v>0</v>
      </c>
      <c r="FE35" s="9">
        <f ca="1">COUNTIF(OFFSET(class4_1,MATCH(FE$1,'4 класс'!$A:$A,0)-7+'Итог по классам'!$B35,,,),"Ф")</f>
        <v>0</v>
      </c>
      <c r="FF35" s="1">
        <f ca="1">COUNTIF(OFFSET(class4_1,MATCH(FF$1,'4 класс'!$A:$A,0)-7+'Итог по классам'!$B35,,,),"р")</f>
        <v>0</v>
      </c>
      <c r="FG35" s="1">
        <f ca="1">COUNTIF(OFFSET(class4_1,MATCH(FG$1,'4 класс'!$A:$A,0)-7+'Итог по классам'!$B35,,,),"ш")</f>
        <v>0</v>
      </c>
      <c r="FH35" s="1">
        <f ca="1">COUNTIF(OFFSET(class4_2,MATCH(FH$1,'4 класс'!$A:$A,0)-7+'Итог по классам'!$B35,,,),"Ф")</f>
        <v>0</v>
      </c>
      <c r="FI35" s="1">
        <f ca="1">COUNTIF(OFFSET(class4_2,MATCH(FI$1,'4 класс'!$A:$A,0)-7+'Итог по классам'!$B35,,,),"р")</f>
        <v>0</v>
      </c>
      <c r="FJ35" s="1">
        <f ca="1">COUNTIF(OFFSET(class4_2,MATCH(FJ$1,'4 класс'!$A:$A,0)-7+'Итог по классам'!$B35,,,),"ш")</f>
        <v>0</v>
      </c>
      <c r="FK35" s="9">
        <f ca="1">COUNTIF(OFFSET(class4_1,MATCH(FK$1,'4 класс'!$A:$A,0)-7+'Итог по классам'!$B35,,,),"Ф")</f>
        <v>0</v>
      </c>
      <c r="FL35" s="1">
        <f ca="1">COUNTIF(OFFSET(class4_1,MATCH(FL$1,'4 класс'!$A:$A,0)-7+'Итог по классам'!$B35,,,),"р")</f>
        <v>0</v>
      </c>
      <c r="FM35" s="1">
        <f ca="1">COUNTIF(OFFSET(class4_1,MATCH(FM$1,'4 класс'!$A:$A,0)-7+'Итог по классам'!$B35,,,),"ш")</f>
        <v>0</v>
      </c>
      <c r="FN35" s="1">
        <f ca="1">COUNTIF(OFFSET(class4_2,MATCH(FN$1,'4 класс'!$A:$A,0)-7+'Итог по классам'!$B35,,,),"Ф")</f>
        <v>0</v>
      </c>
      <c r="FO35" s="1">
        <f ca="1">COUNTIF(OFFSET(class4_2,MATCH(FO$1,'4 класс'!$A:$A,0)-7+'Итог по классам'!$B35,,,),"р")</f>
        <v>0</v>
      </c>
      <c r="FP35" s="1">
        <f ca="1">COUNTIF(OFFSET(class4_2,MATCH(FP$1,'4 класс'!$A:$A,0)-7+'Итог по классам'!$B35,,,),"ш")</f>
        <v>0</v>
      </c>
      <c r="FQ35" s="9">
        <f ca="1">COUNTIF(OFFSET(class4_1,MATCH(FQ$1,'4 класс'!$A:$A,0)-7+'Итог по классам'!$B35,,,),"Ф")</f>
        <v>0</v>
      </c>
      <c r="FR35" s="1">
        <f ca="1">COUNTIF(OFFSET(class4_1,MATCH(FR$1,'4 класс'!$A:$A,0)-7+'Итог по классам'!$B35,,,),"р")</f>
        <v>0</v>
      </c>
      <c r="FS35" s="1">
        <f ca="1">COUNTIF(OFFSET(class4_1,MATCH(FS$1,'4 класс'!$A:$A,0)-7+'Итог по классам'!$B35,,,),"ш")</f>
        <v>0</v>
      </c>
      <c r="FT35" s="1">
        <f ca="1">COUNTIF(OFFSET(class4_2,MATCH(FT$1,'4 класс'!$A:$A,0)-7+'Итог по классам'!$B35,,,),"Ф")</f>
        <v>0</v>
      </c>
      <c r="FU35" s="1">
        <f ca="1">COUNTIF(OFFSET(class4_2,MATCH(FU$1,'4 класс'!$A:$A,0)-7+'Итог по классам'!$B35,,,),"р")</f>
        <v>0</v>
      </c>
      <c r="FV35" s="1">
        <f ca="1">COUNTIF(OFFSET(class4_2,MATCH(FV$1,'4 класс'!$A:$A,0)-7+'Итог по классам'!$B35,,,),"ш")</f>
        <v>0</v>
      </c>
      <c r="FW35" s="9">
        <f ca="1">COUNTIF(OFFSET(class4_1,MATCH(FW$1,'4 класс'!$A:$A,0)-7+'Итог по классам'!$B35,,,),"Ф")</f>
        <v>0</v>
      </c>
      <c r="FX35" s="1">
        <f ca="1">COUNTIF(OFFSET(class4_1,MATCH(FX$1,'4 класс'!$A:$A,0)-7+'Итог по классам'!$B35,,,),"р")</f>
        <v>0</v>
      </c>
      <c r="FY35" s="1">
        <f ca="1">COUNTIF(OFFSET(class4_1,MATCH(FY$1,'4 класс'!$A:$A,0)-7+'Итог по классам'!$B35,,,),"ш")</f>
        <v>0</v>
      </c>
      <c r="FZ35" s="1">
        <f ca="1">COUNTIF(OFFSET(class4_2,MATCH(FZ$1,'4 класс'!$A:$A,0)-7+'Итог по классам'!$B35,,,),"Ф")</f>
        <v>0</v>
      </c>
      <c r="GA35" s="1">
        <f ca="1">COUNTIF(OFFSET(class4_2,MATCH(GA$1,'4 класс'!$A:$A,0)-7+'Итог по классам'!$B35,,,),"р")</f>
        <v>0</v>
      </c>
      <c r="GB35" s="1">
        <f ca="1">COUNTIF(OFFSET(class4_2,MATCH(GB$1,'4 класс'!$A:$A,0)-7+'Итог по классам'!$B35,,,),"ш")</f>
        <v>0</v>
      </c>
      <c r="GC35" s="9">
        <f ca="1">COUNTIF(OFFSET(class4_1,MATCH(GC$1,'4 класс'!$A:$A,0)-7+'Итог по классам'!$B35,,,),"Ф")</f>
        <v>0</v>
      </c>
      <c r="GD35" s="1">
        <f ca="1">COUNTIF(OFFSET(class4_1,MATCH(GD$1,'4 класс'!$A:$A,0)-7+'Итог по классам'!$B35,,,),"р")</f>
        <v>0</v>
      </c>
      <c r="GE35" s="1">
        <f ca="1">COUNTIF(OFFSET(class4_1,MATCH(GE$1,'4 класс'!$A:$A,0)-7+'Итог по классам'!$B35,,,),"ш")</f>
        <v>0</v>
      </c>
      <c r="GF35" s="1">
        <f ca="1">COUNTIF(OFFSET(class4_2,MATCH(GF$1,'4 класс'!$A:$A,0)-7+'Итог по классам'!$B35,,,),"Ф")</f>
        <v>0</v>
      </c>
      <c r="GG35" s="1">
        <f ca="1">COUNTIF(OFFSET(class4_2,MATCH(GG$1,'4 класс'!$A:$A,0)-7+'Итог по классам'!$B35,,,),"р")</f>
        <v>0</v>
      </c>
      <c r="GH35" s="1">
        <f ca="1">COUNTIF(OFFSET(class4_2,MATCH(GH$1,'4 класс'!$A:$A,0)-7+'Итог по классам'!$B35,,,),"ш")</f>
        <v>0</v>
      </c>
      <c r="GI35" s="9">
        <f ca="1">COUNTIF(OFFSET(class4_1,MATCH(GI$1,'4 класс'!$A:$A,0)-7+'Итог по классам'!$B35,,,),"Ф")</f>
        <v>0</v>
      </c>
      <c r="GJ35" s="1">
        <f ca="1">COUNTIF(OFFSET(class4_1,MATCH(GJ$1,'4 класс'!$A:$A,0)-7+'Итог по классам'!$B35,,,),"р")</f>
        <v>0</v>
      </c>
      <c r="GK35" s="1">
        <f ca="1">COUNTIF(OFFSET(class4_1,MATCH(GK$1,'4 класс'!$A:$A,0)-7+'Итог по классам'!$B35,,,),"ш")</f>
        <v>0</v>
      </c>
      <c r="GL35" s="1">
        <f ca="1">COUNTIF(OFFSET(class4_2,MATCH(GL$1,'4 класс'!$A:$A,0)-7+'Итог по классам'!$B35,,,),"Ф")</f>
        <v>0</v>
      </c>
      <c r="GM35" s="1">
        <f ca="1">COUNTIF(OFFSET(class4_2,MATCH(GM$1,'4 класс'!$A:$A,0)-7+'Итог по классам'!$B35,,,),"р")</f>
        <v>0</v>
      </c>
      <c r="GN35" s="1">
        <f ca="1">COUNTIF(OFFSET(class4_2,MATCH(GN$1,'4 класс'!$A:$A,0)-7+'Итог по классам'!$B35,,,),"ш")</f>
        <v>0</v>
      </c>
      <c r="GO35" s="9">
        <f ca="1">COUNTIF(OFFSET(class4_1,MATCH(GO$1,'4 класс'!$A:$A,0)-7+'Итог по классам'!$B35,,,),"Ф")</f>
        <v>0</v>
      </c>
      <c r="GP35" s="1">
        <f ca="1">COUNTIF(OFFSET(class4_1,MATCH(GP$1,'4 класс'!$A:$A,0)-7+'Итог по классам'!$B35,,,),"р")</f>
        <v>0</v>
      </c>
      <c r="GQ35" s="1">
        <f ca="1">COUNTIF(OFFSET(class4_1,MATCH(GQ$1,'4 класс'!$A:$A,0)-7+'Итог по классам'!$B35,,,),"ш")</f>
        <v>0</v>
      </c>
      <c r="GR35" s="1">
        <f ca="1">COUNTIF(OFFSET(class4_2,MATCH(GR$1,'4 класс'!$A:$A,0)-7+'Итог по классам'!$B35,,,),"Ф")</f>
        <v>0</v>
      </c>
      <c r="GS35" s="1">
        <f ca="1">COUNTIF(OFFSET(class4_2,MATCH(GS$1,'4 класс'!$A:$A,0)-7+'Итог по классам'!$B35,,,),"р")</f>
        <v>0</v>
      </c>
      <c r="GT35" s="1">
        <f ca="1">COUNTIF(OFFSET(class4_2,MATCH(GT$1,'4 класс'!$A:$A,0)-7+'Итог по классам'!$B35,,,),"ш")</f>
        <v>0</v>
      </c>
      <c r="GU35" s="9">
        <f ca="1">COUNTIF(OFFSET(class4_1,MATCH(GU$1,'4 класс'!$A:$A,0)-7+'Итог по классам'!$B35,,,),"Ф")</f>
        <v>0</v>
      </c>
      <c r="GV35" s="1">
        <f ca="1">COUNTIF(OFFSET(class4_1,MATCH(GV$1,'4 класс'!$A:$A,0)-7+'Итог по классам'!$B35,,,),"р")</f>
        <v>0</v>
      </c>
      <c r="GW35" s="1">
        <f ca="1">COUNTIF(OFFSET(class4_1,MATCH(GW$1,'4 класс'!$A:$A,0)-7+'Итог по классам'!$B35,,,),"ш")</f>
        <v>0</v>
      </c>
      <c r="GX35" s="1">
        <f ca="1">COUNTIF(OFFSET(class4_2,MATCH(GX$1,'4 класс'!$A:$A,0)-7+'Итог по классам'!$B35,,,),"Ф")</f>
        <v>0</v>
      </c>
      <c r="GY35" s="1">
        <f ca="1">COUNTIF(OFFSET(class4_2,MATCH(GY$1,'4 класс'!$A:$A,0)-7+'Итог по классам'!$B35,,,),"р")</f>
        <v>0</v>
      </c>
      <c r="GZ35" s="1">
        <f ca="1">COUNTIF(OFFSET(class4_2,MATCH(GZ$1,'4 класс'!$A:$A,0)-7+'Итог по классам'!$B35,,,),"ш")</f>
        <v>0</v>
      </c>
      <c r="HA35" s="9">
        <f ca="1">COUNTIF(OFFSET(class4_1,MATCH(HA$1,'4 класс'!$A:$A,0)-7+'Итог по классам'!$B35,,,),"Ф")</f>
        <v>0</v>
      </c>
      <c r="HB35" s="1">
        <f ca="1">COUNTIF(OFFSET(class4_1,MATCH(HB$1,'4 класс'!$A:$A,0)-7+'Итог по классам'!$B35,,,),"р")</f>
        <v>0</v>
      </c>
      <c r="HC35" s="1">
        <f ca="1">COUNTIF(OFFSET(class4_1,MATCH(HC$1,'4 класс'!$A:$A,0)-7+'Итог по классам'!$B35,,,),"ш")</f>
        <v>0</v>
      </c>
      <c r="HD35" s="1">
        <f ca="1">COUNTIF(OFFSET(class4_2,MATCH(HD$1,'4 класс'!$A:$A,0)-7+'Итог по классам'!$B35,,,),"Ф")</f>
        <v>0</v>
      </c>
      <c r="HE35" s="1">
        <f ca="1">COUNTIF(OFFSET(class4_2,MATCH(HE$1,'4 класс'!$A:$A,0)-7+'Итог по классам'!$B35,,,),"р")</f>
        <v>0</v>
      </c>
      <c r="HF35" s="1">
        <f ca="1">COUNTIF(OFFSET(class4_2,MATCH(HF$1,'4 класс'!$A:$A,0)-7+'Итог по классам'!$B35,,,),"ш")</f>
        <v>0</v>
      </c>
      <c r="HG35" s="9">
        <f ca="1">COUNTIF(OFFSET(class4_1,MATCH(HG$1,'4 класс'!$A:$A,0)-7+'Итог по классам'!$B35,,,),"Ф")</f>
        <v>0</v>
      </c>
      <c r="HH35" s="1">
        <f ca="1">COUNTIF(OFFSET(class4_1,MATCH(HH$1,'4 класс'!$A:$A,0)-7+'Итог по классам'!$B35,,,),"р")</f>
        <v>0</v>
      </c>
      <c r="HI35" s="1">
        <f ca="1">COUNTIF(OFFSET(class4_1,MATCH(HI$1,'4 класс'!$A:$A,0)-7+'Итог по классам'!$B35,,,),"ш")</f>
        <v>0</v>
      </c>
      <c r="HJ35" s="1">
        <f ca="1">COUNTIF(OFFSET(class4_2,MATCH(HJ$1,'4 класс'!$A:$A,0)-7+'Итог по классам'!$B35,,,),"Ф")</f>
        <v>0</v>
      </c>
      <c r="HK35" s="1">
        <f ca="1">COUNTIF(OFFSET(class4_2,MATCH(HK$1,'4 класс'!$A:$A,0)-7+'Итог по классам'!$B35,,,),"р")</f>
        <v>0</v>
      </c>
      <c r="HL35" s="1">
        <f ca="1">COUNTIF(OFFSET(class4_2,MATCH(HL$1,'4 класс'!$A:$A,0)-7+'Итог по классам'!$B35,,,),"ш")</f>
        <v>0</v>
      </c>
      <c r="HM35" s="9">
        <f ca="1">COUNTIF(OFFSET(class4_1,MATCH(HM$1,'4 класс'!$A:$A,0)-7+'Итог по классам'!$B35,,,),"Ф")</f>
        <v>0</v>
      </c>
      <c r="HN35" s="1">
        <f ca="1">COUNTIF(OFFSET(class4_1,MATCH(HN$1,'4 класс'!$A:$A,0)-7+'Итог по классам'!$B35,,,),"р")</f>
        <v>0</v>
      </c>
      <c r="HO35" s="1">
        <f ca="1">COUNTIF(OFFSET(class4_1,MATCH(HO$1,'4 класс'!$A:$A,0)-7+'Итог по классам'!$B35,,,),"ш")</f>
        <v>0</v>
      </c>
      <c r="HP35" s="1">
        <f ca="1">COUNTIF(OFFSET(class4_2,MATCH(HP$1,'4 класс'!$A:$A,0)-7+'Итог по классам'!$B35,,,),"Ф")</f>
        <v>0</v>
      </c>
      <c r="HQ35" s="1">
        <f ca="1">COUNTIF(OFFSET(class4_2,MATCH(HQ$1,'4 класс'!$A:$A,0)-7+'Итог по классам'!$B35,,,),"р")</f>
        <v>0</v>
      </c>
      <c r="HR35" s="1">
        <f ca="1">COUNTIF(OFFSET(class4_2,MATCH(HR$1,'4 класс'!$A:$A,0)-7+'Итог по классам'!$B35,,,),"ш")</f>
        <v>0</v>
      </c>
      <c r="HS35" s="9">
        <f ca="1">COUNTIF(OFFSET(class4_1,MATCH(HS$1,'4 класс'!$A:$A,0)-7+'Итог по классам'!$B35,,,),"Ф")</f>
        <v>0</v>
      </c>
      <c r="HT35" s="1">
        <f ca="1">COUNTIF(OFFSET(class4_1,MATCH(HT$1,'4 класс'!$A:$A,0)-7+'Итог по классам'!$B35,,,),"р")</f>
        <v>0</v>
      </c>
      <c r="HU35" s="1">
        <f ca="1">COUNTIF(OFFSET(class4_1,MATCH(HU$1,'4 класс'!$A:$A,0)-7+'Итог по классам'!$B35,,,),"ш")</f>
        <v>0</v>
      </c>
      <c r="HV35" s="1">
        <f ca="1">COUNTIF(OFFSET(class4_2,MATCH(HV$1,'4 класс'!$A:$A,0)-7+'Итог по классам'!$B35,,,),"Ф")</f>
        <v>0</v>
      </c>
      <c r="HW35" s="1">
        <f ca="1">COUNTIF(OFFSET(class4_2,MATCH(HW$1,'4 класс'!$A:$A,0)-7+'Итог по классам'!$B35,,,),"р")</f>
        <v>0</v>
      </c>
      <c r="HX35" s="1">
        <f ca="1">COUNTIF(OFFSET(class4_2,MATCH(HX$1,'4 класс'!$A:$A,0)-7+'Итог по классам'!$B35,,,),"ш")</f>
        <v>0</v>
      </c>
      <c r="HY35" s="9">
        <f ca="1">COUNTIF(OFFSET(class4_1,MATCH(HY$1,'4 класс'!$A:$A,0)-7+'Итог по классам'!$B35,,,),"Ф")</f>
        <v>0</v>
      </c>
      <c r="HZ35" s="1">
        <f ca="1">COUNTIF(OFFSET(class4_1,MATCH(HZ$1,'4 класс'!$A:$A,0)-7+'Итог по классам'!$B35,,,),"р")</f>
        <v>0</v>
      </c>
      <c r="IA35" s="1">
        <f ca="1">COUNTIF(OFFSET(class4_1,MATCH(IA$1,'4 класс'!$A:$A,0)-7+'Итог по классам'!$B35,,,),"ш")</f>
        <v>0</v>
      </c>
      <c r="IB35" s="1">
        <f ca="1">COUNTIF(OFFSET(class4_2,MATCH(IB$1,'4 класс'!$A:$A,0)-7+'Итог по классам'!$B35,,,),"Ф")</f>
        <v>0</v>
      </c>
      <c r="IC35" s="1">
        <f ca="1">COUNTIF(OFFSET(class4_2,MATCH(IC$1,'4 класс'!$A:$A,0)-7+'Итог по классам'!$B35,,,),"р")</f>
        <v>0</v>
      </c>
      <c r="ID35" s="1">
        <f ca="1">COUNTIF(OFFSET(class4_2,MATCH(ID$1,'4 класс'!$A:$A,0)-7+'Итог по классам'!$B35,,,),"ш")</f>
        <v>0</v>
      </c>
      <c r="IE35" s="9">
        <f ca="1">COUNTIF(OFFSET(class4_1,MATCH(IE$1,'4 класс'!$A:$A,0)-7+'Итог по классам'!$B35,,,),"Ф")</f>
        <v>0</v>
      </c>
      <c r="IF35" s="1">
        <f ca="1">COUNTIF(OFFSET(class4_1,MATCH(IF$1,'4 класс'!$A:$A,0)-7+'Итог по классам'!$B35,,,),"р")</f>
        <v>0</v>
      </c>
      <c r="IG35" s="1">
        <f ca="1">COUNTIF(OFFSET(class4_1,MATCH(IG$1,'4 класс'!$A:$A,0)-7+'Итог по классам'!$B35,,,),"ш")</f>
        <v>0</v>
      </c>
      <c r="IH35" s="1">
        <f ca="1">COUNTIF(OFFSET(class4_2,MATCH(IH$1,'4 класс'!$A:$A,0)-7+'Итог по классам'!$B35,,,),"Ф")</f>
        <v>0</v>
      </c>
      <c r="II35" s="1">
        <f ca="1">COUNTIF(OFFSET(class4_2,MATCH(II$1,'4 класс'!$A:$A,0)-7+'Итог по классам'!$B35,,,),"р")</f>
        <v>0</v>
      </c>
      <c r="IJ35" s="1">
        <f ca="1">COUNTIF(OFFSET(class4_2,MATCH(IJ$1,'4 класс'!$A:$A,0)-7+'Итог по классам'!$B35,,,),"ш")</f>
        <v>0</v>
      </c>
      <c r="IK35" s="9">
        <f ca="1">COUNTIF(OFFSET(class4_1,MATCH(IK$1,'4 класс'!$A:$A,0)-7+'Итог по классам'!$B35,,,),"Ф")</f>
        <v>0</v>
      </c>
      <c r="IL35" s="1">
        <f ca="1">COUNTIF(OFFSET(class4_1,MATCH(IL$1,'4 класс'!$A:$A,0)-7+'Итог по классам'!$B35,,,),"р")</f>
        <v>0</v>
      </c>
      <c r="IM35" s="1">
        <f ca="1">COUNTIF(OFFSET(class4_1,MATCH(IM$1,'4 класс'!$A:$A,0)-7+'Итог по классам'!$B35,,,),"ш")</f>
        <v>0</v>
      </c>
      <c r="IN35" s="1">
        <f ca="1">COUNTIF(OFFSET(class4_2,MATCH(IN$1,'4 класс'!$A:$A,0)-7+'Итог по классам'!$B35,,,),"Ф")</f>
        <v>0</v>
      </c>
      <c r="IO35" s="1">
        <f ca="1">COUNTIF(OFFSET(class4_2,MATCH(IO$1,'4 класс'!$A:$A,0)-7+'Итог по классам'!$B35,,,),"р")</f>
        <v>0</v>
      </c>
      <c r="IP35" s="1">
        <f ca="1">COUNTIF(OFFSET(class4_2,MATCH(IP$1,'4 класс'!$A:$A,0)-7+'Итог по классам'!$B35,,,),"ш")</f>
        <v>0</v>
      </c>
      <c r="IQ35" s="9">
        <f ca="1">COUNTIF(OFFSET(class4_1,MATCH(IQ$1,'4 класс'!$A:$A,0)-7+'Итог по классам'!$B35,,,),"Ф")</f>
        <v>0</v>
      </c>
      <c r="IR35" s="1">
        <f ca="1">COUNTIF(OFFSET(class4_1,MATCH(IR$1,'4 класс'!$A:$A,0)-7+'Итог по классам'!$B35,,,),"р")</f>
        <v>0</v>
      </c>
      <c r="IS35" s="1">
        <f ca="1">COUNTIF(OFFSET(class4_1,MATCH(IS$1,'4 класс'!$A:$A,0)-7+'Итог по классам'!$B35,,,),"ш")</f>
        <v>0</v>
      </c>
      <c r="IT35" s="1">
        <f ca="1">COUNTIF(OFFSET(class4_2,MATCH(IT$1,'4 класс'!$A:$A,0)-7+'Итог по классам'!$B35,,,),"Ф")</f>
        <v>0</v>
      </c>
      <c r="IU35" s="1">
        <f ca="1">COUNTIF(OFFSET(class4_2,MATCH(IU$1,'4 класс'!$A:$A,0)-7+'Итог по классам'!$B35,,,),"р")</f>
        <v>0</v>
      </c>
      <c r="IV35" s="1">
        <f ca="1">COUNTIF(OFFSET(class4_2,MATCH(IV$1,'4 класс'!$A:$A,0)-7+'Итог по классам'!$B35,,,),"ш")</f>
        <v>0</v>
      </c>
    </row>
    <row r="36" spans="1:256" x14ac:dyDescent="0.25">
      <c r="A36">
        <f t="shared" si="8"/>
        <v>1</v>
      </c>
      <c r="B36" s="1">
        <v>3</v>
      </c>
      <c r="C36" s="8" t="s">
        <v>71</v>
      </c>
      <c r="D36" s="8" t="s">
        <v>85</v>
      </c>
      <c r="E36" s="1">
        <f ca="1">COUNTIF(OFFSET(class4_1,MATCH(E$1,'4 класс'!$A:$A,0)-7+'Итог по классам'!$B36,,,),"Ф")</f>
        <v>0</v>
      </c>
      <c r="F36" s="1">
        <f ca="1">COUNTIF(OFFSET(class4_1,MATCH(F$1,'4 класс'!$A:$A,0)-7+'Итог по классам'!$B36,,,),"р")</f>
        <v>0</v>
      </c>
      <c r="G36" s="1">
        <f ca="1">COUNTIF(OFFSET(class4_1,MATCH(G$1,'4 класс'!$A:$A,0)-7+'Итог по классам'!$B36,,,),"ш")</f>
        <v>0</v>
      </c>
      <c r="H36" s="1">
        <f ca="1">COUNTIF(OFFSET(class4_2,MATCH(H$1,'4 класс'!$A:$A,0)-7+'Итог по классам'!$B36,,,),"Ф")</f>
        <v>0</v>
      </c>
      <c r="I36" s="1">
        <f ca="1">COUNTIF(OFFSET(class4_2,MATCH(I$1,'4 класс'!$A:$A,0)-7+'Итог по классам'!$B36,,,),"р")</f>
        <v>0</v>
      </c>
      <c r="J36" s="1">
        <f ca="1">COUNTIF(OFFSET(class4_2,MATCH(J$1,'4 класс'!$A:$A,0)-7+'Итог по классам'!$B36,,,),"ш")</f>
        <v>0</v>
      </c>
      <c r="K36" s="9">
        <f ca="1">COUNTIF(OFFSET(class4_1,MATCH(K$1,'4 класс'!$A:$A,0)-7+'Итог по классам'!$B36,,,),"Ф")</f>
        <v>0</v>
      </c>
      <c r="L36" s="1">
        <f ca="1">COUNTIF(OFFSET(class4_1,MATCH(L$1,'4 класс'!$A:$A,0)-7+'Итог по классам'!$B36,,,),"р")</f>
        <v>0</v>
      </c>
      <c r="M36" s="1">
        <f ca="1">COUNTIF(OFFSET(class4_1,MATCH(M$1,'4 класс'!$A:$A,0)-7+'Итог по классам'!$B36,,,),"ш")</f>
        <v>0</v>
      </c>
      <c r="N36" s="1">
        <f ca="1">COUNTIF(OFFSET(class4_2,MATCH(N$1,'4 класс'!$A:$A,0)-7+'Итог по классам'!$B36,,,),"Ф")</f>
        <v>0</v>
      </c>
      <c r="O36" s="1">
        <f ca="1">COUNTIF(OFFSET(class4_2,MATCH(O$1,'4 класс'!$A:$A,0)-7+'Итог по классам'!$B36,,,),"р")</f>
        <v>0</v>
      </c>
      <c r="P36" s="1">
        <f ca="1">COUNTIF(OFFSET(class4_2,MATCH(P$1,'4 класс'!$A:$A,0)-7+'Итог по классам'!$B36,,,),"ш")</f>
        <v>0</v>
      </c>
      <c r="Q36" s="9">
        <f ca="1">COUNTIF(OFFSET(class4_1,MATCH(Q$1,'4 класс'!$A:$A,0)-7+'Итог по классам'!$B36,,,),"Ф")</f>
        <v>0</v>
      </c>
      <c r="R36" s="1">
        <f ca="1">COUNTIF(OFFSET(class4_1,MATCH(R$1,'4 класс'!$A:$A,0)-7+'Итог по классам'!$B36,,,),"р")</f>
        <v>0</v>
      </c>
      <c r="S36" s="1">
        <f ca="1">COUNTIF(OFFSET(class4_1,MATCH(S$1,'4 класс'!$A:$A,0)-7+'Итог по классам'!$B36,,,),"ш")</f>
        <v>0</v>
      </c>
      <c r="T36" s="1">
        <f ca="1">COUNTIF(OFFSET(class4_2,MATCH(T$1,'4 класс'!$A:$A,0)-7+'Итог по классам'!$B36,,,),"Ф")</f>
        <v>0</v>
      </c>
      <c r="U36" s="1">
        <f ca="1">COUNTIF(OFFSET(class4_2,MATCH(U$1,'4 класс'!$A:$A,0)-7+'Итог по классам'!$B36,,,),"р")</f>
        <v>0</v>
      </c>
      <c r="V36" s="1">
        <f ca="1">COUNTIF(OFFSET(class4_2,MATCH(V$1,'4 класс'!$A:$A,0)-7+'Итог по классам'!$B36,,,),"ш")</f>
        <v>0</v>
      </c>
      <c r="W36" s="9">
        <f ca="1">COUNTIF(OFFSET(class4_1,MATCH(W$1,'4 класс'!$A:$A,0)-7+'Итог по классам'!$B36,,,),"Ф")</f>
        <v>0</v>
      </c>
      <c r="X36" s="1">
        <f ca="1">COUNTIF(OFFSET(class4_1,MATCH(X$1,'4 класс'!$A:$A,0)-7+'Итог по классам'!$B36,,,),"р")</f>
        <v>0</v>
      </c>
      <c r="Y36" s="1">
        <f ca="1">COUNTIF(OFFSET(class4_1,MATCH(Y$1,'4 класс'!$A:$A,0)-7+'Итог по классам'!$B36,,,),"ш")</f>
        <v>0</v>
      </c>
      <c r="Z36" s="1">
        <f ca="1">COUNTIF(OFFSET(class4_2,MATCH(Z$1,'4 класс'!$A:$A,0)-7+'Итог по классам'!$B36,,,),"Ф")</f>
        <v>0</v>
      </c>
      <c r="AA36" s="1">
        <f ca="1">COUNTIF(OFFSET(class4_2,MATCH(AA$1,'4 класс'!$A:$A,0)-7+'Итог по классам'!$B36,,,),"р")</f>
        <v>0</v>
      </c>
      <c r="AB36" s="1">
        <f ca="1">COUNTIF(OFFSET(class4_2,MATCH(AB$1,'4 класс'!$A:$A,0)-7+'Итог по классам'!$B36,,,),"ш")</f>
        <v>0</v>
      </c>
      <c r="AC36" s="9">
        <f ca="1">COUNTIF(OFFSET(class4_1,MATCH(AC$1,'4 класс'!$A:$A,0)-7+'Итог по классам'!$B36,,,),"Ф")</f>
        <v>0</v>
      </c>
      <c r="AD36" s="1">
        <f ca="1">COUNTIF(OFFSET(class4_1,MATCH(AD$1,'4 класс'!$A:$A,0)-7+'Итог по классам'!$B36,,,),"р")</f>
        <v>0</v>
      </c>
      <c r="AE36" s="1">
        <f ca="1">COUNTIF(OFFSET(class4_1,MATCH(AE$1,'4 класс'!$A:$A,0)-7+'Итог по классам'!$B36,,,),"ш")</f>
        <v>0</v>
      </c>
      <c r="AF36" s="1">
        <f ca="1">COUNTIF(OFFSET(class4_2,MATCH(AF$1,'4 класс'!$A:$A,0)-7+'Итог по классам'!$B36,,,),"Ф")</f>
        <v>0</v>
      </c>
      <c r="AG36" s="1">
        <f ca="1">COUNTIF(OFFSET(class4_2,MATCH(AG$1,'4 класс'!$A:$A,0)-7+'Итог по классам'!$B36,,,),"р")</f>
        <v>0</v>
      </c>
      <c r="AH36" s="1">
        <f ca="1">COUNTIF(OFFSET(class4_2,MATCH(AH$1,'4 класс'!$A:$A,0)-7+'Итог по классам'!$B36,,,),"ш")</f>
        <v>0</v>
      </c>
      <c r="AI36" s="9">
        <f ca="1">COUNTIF(OFFSET(class4_1,MATCH(AI$1,'4 класс'!$A:$A,0)-7+'Итог по классам'!$B36,,,),"Ф")</f>
        <v>0</v>
      </c>
      <c r="AJ36" s="1">
        <f ca="1">COUNTIF(OFFSET(class4_1,MATCH(AJ$1,'4 класс'!$A:$A,0)-7+'Итог по классам'!$B36,,,),"р")</f>
        <v>0</v>
      </c>
      <c r="AK36" s="1">
        <f ca="1">COUNTIF(OFFSET(class4_1,MATCH(AK$1,'4 класс'!$A:$A,0)-7+'Итог по классам'!$B36,,,),"ш")</f>
        <v>0</v>
      </c>
      <c r="AL36" s="1">
        <f ca="1">COUNTIF(OFFSET(class4_2,MATCH(AL$1,'4 класс'!$A:$A,0)-7+'Итог по классам'!$B36,,,),"Ф")</f>
        <v>0</v>
      </c>
      <c r="AM36" s="1">
        <f ca="1">COUNTIF(OFFSET(class4_2,MATCH(AM$1,'4 класс'!$A:$A,0)-7+'Итог по классам'!$B36,,,),"р")</f>
        <v>0</v>
      </c>
      <c r="AN36" s="1">
        <f ca="1">COUNTIF(OFFSET(class4_2,MATCH(AN$1,'4 класс'!$A:$A,0)-7+'Итог по классам'!$B36,,,),"ш")</f>
        <v>0</v>
      </c>
      <c r="AO36" s="9">
        <f ca="1">COUNTIF(OFFSET(class4_1,MATCH(AO$1,'4 класс'!$A:$A,0)-7+'Итог по классам'!$B36,,,),"Ф")</f>
        <v>0</v>
      </c>
      <c r="AP36" s="1">
        <f ca="1">COUNTIF(OFFSET(class4_1,MATCH(AP$1,'4 класс'!$A:$A,0)-7+'Итог по классам'!$B36,,,),"р")</f>
        <v>0</v>
      </c>
      <c r="AQ36" s="1">
        <f ca="1">COUNTIF(OFFSET(class4_1,MATCH(AQ$1,'4 класс'!$A:$A,0)-7+'Итог по классам'!$B36,,,),"ш")</f>
        <v>0</v>
      </c>
      <c r="AR36" s="1">
        <f ca="1">COUNTIF(OFFSET(class4_2,MATCH(AR$1,'4 класс'!$A:$A,0)-7+'Итог по классам'!$B36,,,),"Ф")</f>
        <v>0</v>
      </c>
      <c r="AS36" s="1">
        <f ca="1">COUNTIF(OFFSET(class4_2,MATCH(AS$1,'4 класс'!$A:$A,0)-7+'Итог по классам'!$B36,,,),"р")</f>
        <v>0</v>
      </c>
      <c r="AT36" s="1">
        <f ca="1">COUNTIF(OFFSET(class4_2,MATCH(AT$1,'4 класс'!$A:$A,0)-7+'Итог по классам'!$B36,,,),"ш")</f>
        <v>0</v>
      </c>
      <c r="AU36" s="9">
        <f ca="1">COUNTIF(OFFSET(class4_1,MATCH(AU$1,'4 класс'!$A:$A,0)-7+'Итог по классам'!$B36,,,),"Ф")</f>
        <v>0</v>
      </c>
      <c r="AV36" s="1">
        <f ca="1">COUNTIF(OFFSET(class4_1,MATCH(AV$1,'4 класс'!$A:$A,0)-7+'Итог по классам'!$B36,,,),"р")</f>
        <v>0</v>
      </c>
      <c r="AW36" s="1">
        <f ca="1">COUNTIF(OFFSET(class4_1,MATCH(AW$1,'4 класс'!$A:$A,0)-7+'Итог по классам'!$B36,,,),"ш")</f>
        <v>0</v>
      </c>
      <c r="AX36" s="1">
        <f ca="1">COUNTIF(OFFSET(class4_2,MATCH(AX$1,'4 класс'!$A:$A,0)-7+'Итог по классам'!$B36,,,),"Ф")</f>
        <v>0</v>
      </c>
      <c r="AY36" s="1">
        <f ca="1">COUNTIF(OFFSET(class4_2,MATCH(AY$1,'4 класс'!$A:$A,0)-7+'Итог по классам'!$B36,,,),"р")</f>
        <v>0</v>
      </c>
      <c r="AZ36" s="1">
        <f ca="1">COUNTIF(OFFSET(class4_2,MATCH(AZ$1,'4 класс'!$A:$A,0)-7+'Итог по классам'!$B36,,,),"ш")</f>
        <v>0</v>
      </c>
      <c r="BA36" s="9">
        <f ca="1">COUNTIF(OFFSET(class4_1,MATCH(BA$1,'4 класс'!$A:$A,0)-7+'Итог по классам'!$B36,,,),"Ф")</f>
        <v>0</v>
      </c>
      <c r="BB36" s="1">
        <f ca="1">COUNTIF(OFFSET(class4_1,MATCH(BB$1,'4 класс'!$A:$A,0)-7+'Итог по классам'!$B36,,,),"р")</f>
        <v>0</v>
      </c>
      <c r="BC36" s="1">
        <f ca="1">COUNTIF(OFFSET(class4_1,MATCH(BC$1,'4 класс'!$A:$A,0)-7+'Итог по классам'!$B36,,,),"ш")</f>
        <v>0</v>
      </c>
      <c r="BD36" s="1">
        <f ca="1">COUNTIF(OFFSET(class4_2,MATCH(BD$1,'4 класс'!$A:$A,0)-7+'Итог по классам'!$B36,,,),"Ф")</f>
        <v>0</v>
      </c>
      <c r="BE36" s="1">
        <f ca="1">COUNTIF(OFFSET(class4_2,MATCH(BE$1,'4 класс'!$A:$A,0)-7+'Итог по классам'!$B36,,,),"р")</f>
        <v>0</v>
      </c>
      <c r="BF36" s="1">
        <f ca="1">COUNTIF(OFFSET(class4_2,MATCH(BF$1,'4 класс'!$A:$A,0)-7+'Итог по классам'!$B36,,,),"ш")</f>
        <v>0</v>
      </c>
      <c r="BG36" s="9">
        <f ca="1">COUNTIF(OFFSET(class4_1,MATCH(BG$1,'4 класс'!$A:$A,0)-7+'Итог по классам'!$B36,,,),"Ф")</f>
        <v>0</v>
      </c>
      <c r="BH36" s="1">
        <f ca="1">COUNTIF(OFFSET(class4_1,MATCH(BH$1,'4 класс'!$A:$A,0)-7+'Итог по классам'!$B36,,,),"р")</f>
        <v>0</v>
      </c>
      <c r="BI36" s="1">
        <f ca="1">COUNTIF(OFFSET(class4_1,MATCH(BI$1,'4 класс'!$A:$A,0)-7+'Итог по классам'!$B36,,,),"ш")</f>
        <v>0</v>
      </c>
      <c r="BJ36" s="1">
        <f ca="1">COUNTIF(OFFSET(class4_2,MATCH(BJ$1,'4 класс'!$A:$A,0)-7+'Итог по классам'!$B36,,,),"Ф")</f>
        <v>0</v>
      </c>
      <c r="BK36" s="1">
        <f ca="1">COUNTIF(OFFSET(class4_2,MATCH(BK$1,'4 класс'!$A:$A,0)-7+'Итог по классам'!$B36,,,),"р")</f>
        <v>0</v>
      </c>
      <c r="BL36" s="1">
        <f ca="1">COUNTIF(OFFSET(class4_2,MATCH(BL$1,'4 класс'!$A:$A,0)-7+'Итог по классам'!$B36,,,),"ш")</f>
        <v>0</v>
      </c>
      <c r="BM36" s="9">
        <f ca="1">COUNTIF(OFFSET(class4_1,MATCH(BM$1,'4 класс'!$A:$A,0)-7+'Итог по классам'!$B36,,,),"Ф")</f>
        <v>0</v>
      </c>
      <c r="BN36" s="1">
        <f ca="1">COUNTIF(OFFSET(class4_1,MATCH(BN$1,'4 класс'!$A:$A,0)-7+'Итог по классам'!$B36,,,),"р")</f>
        <v>0</v>
      </c>
      <c r="BO36" s="1">
        <f ca="1">COUNTIF(OFFSET(class4_1,MATCH(BO$1,'4 класс'!$A:$A,0)-7+'Итог по классам'!$B36,,,),"ш")</f>
        <v>0</v>
      </c>
      <c r="BP36" s="1">
        <f ca="1">COUNTIF(OFFSET(class4_2,MATCH(BP$1,'4 класс'!$A:$A,0)-7+'Итог по классам'!$B36,,,),"Ф")</f>
        <v>0</v>
      </c>
      <c r="BQ36" s="1">
        <f ca="1">COUNTIF(OFFSET(class4_2,MATCH(BQ$1,'4 класс'!$A:$A,0)-7+'Итог по классам'!$B36,,,),"р")</f>
        <v>0</v>
      </c>
      <c r="BR36" s="1">
        <f ca="1">COUNTIF(OFFSET(class4_2,MATCH(BR$1,'4 класс'!$A:$A,0)-7+'Итог по классам'!$B36,,,),"ш")</f>
        <v>0</v>
      </c>
      <c r="BS36" s="9">
        <f ca="1">COUNTIF(OFFSET(class4_1,MATCH(BS$1,'4 класс'!$A:$A,0)-7+'Итог по классам'!$B36,,,),"Ф")</f>
        <v>0</v>
      </c>
      <c r="BT36" s="1">
        <f ca="1">COUNTIF(OFFSET(class4_1,MATCH(BT$1,'4 класс'!$A:$A,0)-7+'Итог по классам'!$B36,,,),"р")</f>
        <v>0</v>
      </c>
      <c r="BU36" s="1">
        <f ca="1">COUNTIF(OFFSET(class4_1,MATCH(BU$1,'4 класс'!$A:$A,0)-7+'Итог по классам'!$B36,,,),"ш")</f>
        <v>0</v>
      </c>
      <c r="BV36" s="1">
        <f ca="1">COUNTIF(OFFSET(class4_2,MATCH(BV$1,'4 класс'!$A:$A,0)-7+'Итог по классам'!$B36,,,),"Ф")</f>
        <v>0</v>
      </c>
      <c r="BW36" s="1">
        <f ca="1">COUNTIF(OFFSET(class4_2,MATCH(BW$1,'4 класс'!$A:$A,0)-7+'Итог по классам'!$B36,,,),"р")</f>
        <v>0</v>
      </c>
      <c r="BX36" s="1">
        <f ca="1">COUNTIF(OFFSET(class4_2,MATCH(BX$1,'4 класс'!$A:$A,0)-7+'Итог по классам'!$B36,,,),"ш")</f>
        <v>0</v>
      </c>
      <c r="BY36" s="9">
        <f ca="1">COUNTIF(OFFSET(class4_1,MATCH(BY$1,'4 класс'!$A:$A,0)-7+'Итог по классам'!$B36,,,),"Ф")</f>
        <v>0</v>
      </c>
      <c r="BZ36" s="1">
        <f ca="1">COUNTIF(OFFSET(class4_1,MATCH(BZ$1,'4 класс'!$A:$A,0)-7+'Итог по классам'!$B36,,,),"р")</f>
        <v>0</v>
      </c>
      <c r="CA36" s="1">
        <f ca="1">COUNTIF(OFFSET(class4_1,MATCH(CA$1,'4 класс'!$A:$A,0)-7+'Итог по классам'!$B36,,,),"ш")</f>
        <v>0</v>
      </c>
      <c r="CB36" s="1">
        <f ca="1">COUNTIF(OFFSET(class4_2,MATCH(CB$1,'4 класс'!$A:$A,0)-7+'Итог по классам'!$B36,,,),"Ф")</f>
        <v>0</v>
      </c>
      <c r="CC36" s="1">
        <f ca="1">COUNTIF(OFFSET(class4_2,MATCH(CC$1,'4 класс'!$A:$A,0)-7+'Итог по классам'!$B36,,,),"р")</f>
        <v>0</v>
      </c>
      <c r="CD36" s="1">
        <f ca="1">COUNTIF(OFFSET(class4_2,MATCH(CD$1,'4 класс'!$A:$A,0)-7+'Итог по классам'!$B36,,,),"ш")</f>
        <v>0</v>
      </c>
      <c r="CE36" s="9">
        <f ca="1">COUNTIF(OFFSET(class4_1,MATCH(CE$1,'4 класс'!$A:$A,0)-7+'Итог по классам'!$B36,,,),"Ф")</f>
        <v>0</v>
      </c>
      <c r="CF36" s="1">
        <f ca="1">COUNTIF(OFFSET(class4_1,MATCH(CF$1,'4 класс'!$A:$A,0)-7+'Итог по классам'!$B36,,,),"р")</f>
        <v>0</v>
      </c>
      <c r="CG36" s="1">
        <f ca="1">COUNTIF(OFFSET(class4_1,MATCH(CG$1,'4 класс'!$A:$A,0)-7+'Итог по классам'!$B36,,,),"ш")</f>
        <v>0</v>
      </c>
      <c r="CH36" s="1">
        <f ca="1">COUNTIF(OFFSET(class4_2,MATCH(CH$1,'4 класс'!$A:$A,0)-7+'Итог по классам'!$B36,,,),"Ф")</f>
        <v>0</v>
      </c>
      <c r="CI36" s="1">
        <f ca="1">COUNTIF(OFFSET(class4_2,MATCH(CI$1,'4 класс'!$A:$A,0)-7+'Итог по классам'!$B36,,,),"р")</f>
        <v>0</v>
      </c>
      <c r="CJ36" s="1">
        <f ca="1">COUNTIF(OFFSET(class4_2,MATCH(CJ$1,'4 класс'!$A:$A,0)-7+'Итог по классам'!$B36,,,),"ш")</f>
        <v>0</v>
      </c>
      <c r="CK36" s="9">
        <f ca="1">COUNTIF(OFFSET(class4_1,MATCH(CK$1,'4 класс'!$A:$A,0)-7+'Итог по классам'!$B36,,,),"Ф")</f>
        <v>0</v>
      </c>
      <c r="CL36" s="1">
        <f ca="1">COUNTIF(OFFSET(class4_1,MATCH(CL$1,'4 класс'!$A:$A,0)-7+'Итог по классам'!$B36,,,),"р")</f>
        <v>0</v>
      </c>
      <c r="CM36" s="1">
        <f ca="1">COUNTIF(OFFSET(class4_1,MATCH(CM$1,'4 класс'!$A:$A,0)-7+'Итог по классам'!$B36,,,),"ш")</f>
        <v>0</v>
      </c>
      <c r="CN36" s="1">
        <f ca="1">COUNTIF(OFFSET(class4_2,MATCH(CN$1,'4 класс'!$A:$A,0)-7+'Итог по классам'!$B36,,,),"Ф")</f>
        <v>0</v>
      </c>
      <c r="CO36" s="1">
        <f ca="1">COUNTIF(OFFSET(class4_2,MATCH(CO$1,'4 класс'!$A:$A,0)-7+'Итог по классам'!$B36,,,),"р")</f>
        <v>0</v>
      </c>
      <c r="CP36" s="1">
        <f ca="1">COUNTIF(OFFSET(class4_2,MATCH(CP$1,'4 класс'!$A:$A,0)-7+'Итог по классам'!$B36,,,),"ш")</f>
        <v>0</v>
      </c>
      <c r="CQ36" s="9">
        <f ca="1">COUNTIF(OFFSET(class4_1,MATCH(CQ$1,'4 класс'!$A:$A,0)-7+'Итог по классам'!$B36,,,),"Ф")</f>
        <v>0</v>
      </c>
      <c r="CR36" s="1">
        <f ca="1">COUNTIF(OFFSET(class4_1,MATCH(CR$1,'4 класс'!$A:$A,0)-7+'Итог по классам'!$B36,,,),"р")</f>
        <v>0</v>
      </c>
      <c r="CS36" s="1">
        <f ca="1">COUNTIF(OFFSET(class4_1,MATCH(CS$1,'4 класс'!$A:$A,0)-7+'Итог по классам'!$B36,,,),"ш")</f>
        <v>0</v>
      </c>
      <c r="CT36" s="1">
        <f ca="1">COUNTIF(OFFSET(class4_2,MATCH(CT$1,'4 класс'!$A:$A,0)-7+'Итог по классам'!$B36,,,),"Ф")</f>
        <v>0</v>
      </c>
      <c r="CU36" s="1">
        <f ca="1">COUNTIF(OFFSET(class4_2,MATCH(CU$1,'4 класс'!$A:$A,0)-7+'Итог по классам'!$B36,,,),"р")</f>
        <v>0</v>
      </c>
      <c r="CV36" s="1">
        <f ca="1">COUNTIF(OFFSET(class4_2,MATCH(CV$1,'4 класс'!$A:$A,0)-7+'Итог по классам'!$B36,,,),"ш")</f>
        <v>0</v>
      </c>
      <c r="CW36" s="9">
        <f ca="1">COUNTIF(OFFSET(class4_1,MATCH(CW$1,'4 класс'!$A:$A,0)-7+'Итог по классам'!$B36,,,),"Ф")</f>
        <v>0</v>
      </c>
      <c r="CX36" s="1">
        <f ca="1">COUNTIF(OFFSET(class4_1,MATCH(CX$1,'4 класс'!$A:$A,0)-7+'Итог по классам'!$B36,,,),"р")</f>
        <v>0</v>
      </c>
      <c r="CY36" s="1">
        <f ca="1">COUNTIF(OFFSET(class4_1,MATCH(CY$1,'4 класс'!$A:$A,0)-7+'Итог по классам'!$B36,,,),"ш")</f>
        <v>0</v>
      </c>
      <c r="CZ36" s="1">
        <f ca="1">COUNTIF(OFFSET(class4_2,MATCH(CZ$1,'4 класс'!$A:$A,0)-7+'Итог по классам'!$B36,,,),"Ф")</f>
        <v>0</v>
      </c>
      <c r="DA36" s="1">
        <f ca="1">COUNTIF(OFFSET(class4_2,MATCH(DA$1,'4 класс'!$A:$A,0)-7+'Итог по классам'!$B36,,,),"р")</f>
        <v>0</v>
      </c>
      <c r="DB36" s="1">
        <f ca="1">COUNTIF(OFFSET(class4_2,MATCH(DB$1,'4 класс'!$A:$A,0)-7+'Итог по классам'!$B36,,,),"ш")</f>
        <v>0</v>
      </c>
      <c r="DC36" s="9">
        <f ca="1">COUNTIF(OFFSET(class4_1,MATCH(DC$1,'4 класс'!$A:$A,0)-7+'Итог по классам'!$B36,,,),"Ф")</f>
        <v>0</v>
      </c>
      <c r="DD36" s="1">
        <f ca="1">COUNTIF(OFFSET(class4_1,MATCH(DD$1,'4 класс'!$A:$A,0)-7+'Итог по классам'!$B36,,,),"р")</f>
        <v>0</v>
      </c>
      <c r="DE36" s="1">
        <f ca="1">COUNTIF(OFFSET(class4_1,MATCH(DE$1,'4 класс'!$A:$A,0)-7+'Итог по классам'!$B36,,,),"ш")</f>
        <v>0</v>
      </c>
      <c r="DF36" s="1">
        <f ca="1">COUNTIF(OFFSET(class4_2,MATCH(DF$1,'4 класс'!$A:$A,0)-7+'Итог по классам'!$B36,,,),"Ф")</f>
        <v>0</v>
      </c>
      <c r="DG36" s="1">
        <f ca="1">COUNTIF(OFFSET(class4_2,MATCH(DG$1,'4 класс'!$A:$A,0)-7+'Итог по классам'!$B36,,,),"р")</f>
        <v>0</v>
      </c>
      <c r="DH36" s="1">
        <f ca="1">COUNTIF(OFFSET(class4_2,MATCH(DH$1,'4 класс'!$A:$A,0)-7+'Итог по классам'!$B36,,,),"ш")</f>
        <v>0</v>
      </c>
      <c r="DI36" s="9">
        <f ca="1">COUNTIF(OFFSET(class4_1,MATCH(DI$1,'4 класс'!$A:$A,0)-7+'Итог по классам'!$B36,,,),"Ф")</f>
        <v>0</v>
      </c>
      <c r="DJ36" s="1">
        <f ca="1">COUNTIF(OFFSET(class4_1,MATCH(DJ$1,'4 класс'!$A:$A,0)-7+'Итог по классам'!$B36,,,),"р")</f>
        <v>0</v>
      </c>
      <c r="DK36" s="1">
        <f ca="1">COUNTIF(OFFSET(class4_1,MATCH(DK$1,'4 класс'!$A:$A,0)-7+'Итог по классам'!$B36,,,),"ш")</f>
        <v>0</v>
      </c>
      <c r="DL36" s="1">
        <f ca="1">COUNTIF(OFFSET(class4_2,MATCH(DL$1,'4 класс'!$A:$A,0)-7+'Итог по классам'!$B36,,,),"Ф")</f>
        <v>0</v>
      </c>
      <c r="DM36" s="1">
        <f ca="1">COUNTIF(OFFSET(class4_2,MATCH(DM$1,'4 класс'!$A:$A,0)-7+'Итог по классам'!$B36,,,),"р")</f>
        <v>0</v>
      </c>
      <c r="DN36" s="1">
        <f ca="1">COUNTIF(OFFSET(class4_2,MATCH(DN$1,'4 класс'!$A:$A,0)-7+'Итог по классам'!$B36,,,),"ш")</f>
        <v>0</v>
      </c>
      <c r="DO36" s="9">
        <f ca="1">COUNTIF(OFFSET(class4_1,MATCH(DO$1,'4 класс'!$A:$A,0)-7+'Итог по классам'!$B36,,,),"Ф")</f>
        <v>0</v>
      </c>
      <c r="DP36" s="1">
        <f ca="1">COUNTIF(OFFSET(class4_1,MATCH(DP$1,'4 класс'!$A:$A,0)-7+'Итог по классам'!$B36,,,),"р")</f>
        <v>0</v>
      </c>
      <c r="DQ36" s="1">
        <f ca="1">COUNTIF(OFFSET(class4_1,MATCH(DQ$1,'4 класс'!$A:$A,0)-7+'Итог по классам'!$B36,,,),"ш")</f>
        <v>0</v>
      </c>
      <c r="DR36" s="1">
        <f ca="1">COUNTIF(OFFSET(class4_2,MATCH(DR$1,'4 класс'!$A:$A,0)-7+'Итог по классам'!$B36,,,),"Ф")</f>
        <v>0</v>
      </c>
      <c r="DS36" s="1">
        <f ca="1">COUNTIF(OFFSET(class4_2,MATCH(DS$1,'4 класс'!$A:$A,0)-7+'Итог по классам'!$B36,,,),"р")</f>
        <v>0</v>
      </c>
      <c r="DT36" s="1">
        <f ca="1">COUNTIF(OFFSET(class4_2,MATCH(DT$1,'4 класс'!$A:$A,0)-7+'Итог по классам'!$B36,,,),"ш")</f>
        <v>0</v>
      </c>
      <c r="DU36" s="9">
        <f ca="1">COUNTIF(OFFSET(class4_1,MATCH(DU$1,'4 класс'!$A:$A,0)-7+'Итог по классам'!$B36,,,),"Ф")</f>
        <v>0</v>
      </c>
      <c r="DV36" s="1">
        <f ca="1">COUNTIF(OFFSET(class4_1,MATCH(DV$1,'4 класс'!$A:$A,0)-7+'Итог по классам'!$B36,,,),"р")</f>
        <v>0</v>
      </c>
      <c r="DW36" s="1">
        <f ca="1">COUNTIF(OFFSET(class4_1,MATCH(DW$1,'4 класс'!$A:$A,0)-7+'Итог по классам'!$B36,,,),"ш")</f>
        <v>0</v>
      </c>
      <c r="DX36" s="1">
        <f ca="1">COUNTIF(OFFSET(class4_2,MATCH(DX$1,'4 класс'!$A:$A,0)-7+'Итог по классам'!$B36,,,),"Ф")</f>
        <v>0</v>
      </c>
      <c r="DY36" s="1">
        <f ca="1">COUNTIF(OFFSET(class4_2,MATCH(DY$1,'4 класс'!$A:$A,0)-7+'Итог по классам'!$B36,,,),"р")</f>
        <v>0</v>
      </c>
      <c r="DZ36" s="1">
        <f ca="1">COUNTIF(OFFSET(class4_2,MATCH(DZ$1,'4 класс'!$A:$A,0)-7+'Итог по классам'!$B36,,,),"ш")</f>
        <v>0</v>
      </c>
      <c r="EA36" s="9">
        <f ca="1">COUNTIF(OFFSET(class4_1,MATCH(EA$1,'4 класс'!$A:$A,0)-7+'Итог по классам'!$B36,,,),"Ф")</f>
        <v>0</v>
      </c>
      <c r="EB36" s="1">
        <f ca="1">COUNTIF(OFFSET(class4_1,MATCH(EB$1,'4 класс'!$A:$A,0)-7+'Итог по классам'!$B36,,,),"р")</f>
        <v>0</v>
      </c>
      <c r="EC36" s="1">
        <f ca="1">COUNTIF(OFFSET(class4_1,MATCH(EC$1,'4 класс'!$A:$A,0)-7+'Итог по классам'!$B36,,,),"ш")</f>
        <v>0</v>
      </c>
      <c r="ED36" s="1">
        <f ca="1">COUNTIF(OFFSET(class4_2,MATCH(ED$1,'4 класс'!$A:$A,0)-7+'Итог по классам'!$B36,,,),"Ф")</f>
        <v>0</v>
      </c>
      <c r="EE36" s="1">
        <f ca="1">COUNTIF(OFFSET(class4_2,MATCH(EE$1,'4 класс'!$A:$A,0)-7+'Итог по классам'!$B36,,,),"р")</f>
        <v>0</v>
      </c>
      <c r="EF36" s="1">
        <f ca="1">COUNTIF(OFFSET(class4_2,MATCH(EF$1,'4 класс'!$A:$A,0)-7+'Итог по классам'!$B36,,,),"ш")</f>
        <v>0</v>
      </c>
      <c r="EG36" s="9">
        <f ca="1">COUNTIF(OFFSET(class4_1,MATCH(EG$1,'4 класс'!$A:$A,0)-7+'Итог по классам'!$B36,,,),"Ф")</f>
        <v>0</v>
      </c>
      <c r="EH36" s="1">
        <f ca="1">COUNTIF(OFFSET(class4_1,MATCH(EH$1,'4 класс'!$A:$A,0)-7+'Итог по классам'!$B36,,,),"р")</f>
        <v>0</v>
      </c>
      <c r="EI36" s="1">
        <f ca="1">COUNTIF(OFFSET(class4_1,MATCH(EI$1,'4 класс'!$A:$A,0)-7+'Итог по классам'!$B36,,,),"ш")</f>
        <v>0</v>
      </c>
      <c r="EJ36" s="1">
        <f ca="1">COUNTIF(OFFSET(class4_2,MATCH(EJ$1,'4 класс'!$A:$A,0)-7+'Итог по классам'!$B36,,,),"Ф")</f>
        <v>0</v>
      </c>
      <c r="EK36" s="1">
        <f ca="1">COUNTIF(OFFSET(class4_2,MATCH(EK$1,'4 класс'!$A:$A,0)-7+'Итог по классам'!$B36,,,),"р")</f>
        <v>0</v>
      </c>
      <c r="EL36" s="1">
        <f ca="1">COUNTIF(OFFSET(class4_2,MATCH(EL$1,'4 класс'!$A:$A,0)-7+'Итог по классам'!$B36,,,),"ш")</f>
        <v>0</v>
      </c>
      <c r="EM36" s="9">
        <f ca="1">COUNTIF(OFFSET(class4_1,MATCH(EM$1,'4 класс'!$A:$A,0)-7+'Итог по классам'!$B36,,,),"Ф")</f>
        <v>0</v>
      </c>
      <c r="EN36" s="1">
        <f ca="1">COUNTIF(OFFSET(class4_1,MATCH(EN$1,'4 класс'!$A:$A,0)-7+'Итог по классам'!$B36,,,),"р")</f>
        <v>0</v>
      </c>
      <c r="EO36" s="1">
        <f ca="1">COUNTIF(OFFSET(class4_1,MATCH(EO$1,'4 класс'!$A:$A,0)-7+'Итог по классам'!$B36,,,),"ш")</f>
        <v>0</v>
      </c>
      <c r="EP36" s="1">
        <f ca="1">COUNTIF(OFFSET(class4_2,MATCH(EP$1,'4 класс'!$A:$A,0)-7+'Итог по классам'!$B36,,,),"Ф")</f>
        <v>0</v>
      </c>
      <c r="EQ36" s="1">
        <f ca="1">COUNTIF(OFFSET(class4_2,MATCH(EQ$1,'4 класс'!$A:$A,0)-7+'Итог по классам'!$B36,,,),"р")</f>
        <v>0</v>
      </c>
      <c r="ER36" s="1">
        <f ca="1">COUNTIF(OFFSET(class4_2,MATCH(ER$1,'4 класс'!$A:$A,0)-7+'Итог по классам'!$B36,,,),"ш")</f>
        <v>0</v>
      </c>
      <c r="ES36" s="9">
        <f ca="1">COUNTIF(OFFSET(class4_1,MATCH(ES$1,'4 класс'!$A:$A,0)-7+'Итог по классам'!$B36,,,),"Ф")</f>
        <v>0</v>
      </c>
      <c r="ET36" s="1">
        <f ca="1">COUNTIF(OFFSET(class4_1,MATCH(ET$1,'4 класс'!$A:$A,0)-7+'Итог по классам'!$B36,,,),"р")</f>
        <v>0</v>
      </c>
      <c r="EU36" s="1">
        <f ca="1">COUNTIF(OFFSET(class4_1,MATCH(EU$1,'4 класс'!$A:$A,0)-7+'Итог по классам'!$B36,,,),"ш")</f>
        <v>0</v>
      </c>
      <c r="EV36" s="1">
        <f ca="1">COUNTIF(OFFSET(class4_2,MATCH(EV$1,'4 класс'!$A:$A,0)-7+'Итог по классам'!$B36,,,),"Ф")</f>
        <v>0</v>
      </c>
      <c r="EW36" s="1">
        <f ca="1">COUNTIF(OFFSET(class4_2,MATCH(EW$1,'4 класс'!$A:$A,0)-7+'Итог по классам'!$B36,,,),"р")</f>
        <v>0</v>
      </c>
      <c r="EX36" s="1">
        <f ca="1">COUNTIF(OFFSET(class4_2,MATCH(EX$1,'4 класс'!$A:$A,0)-7+'Итог по классам'!$B36,,,),"ш")</f>
        <v>0</v>
      </c>
      <c r="EY36" s="9">
        <f ca="1">COUNTIF(OFFSET(class4_1,MATCH(EY$1,'4 класс'!$A:$A,0)-7+'Итог по классам'!$B36,,,),"Ф")</f>
        <v>0</v>
      </c>
      <c r="EZ36" s="1">
        <f ca="1">COUNTIF(OFFSET(class4_1,MATCH(EZ$1,'4 класс'!$A:$A,0)-7+'Итог по классам'!$B36,,,),"р")</f>
        <v>0</v>
      </c>
      <c r="FA36" s="1">
        <f ca="1">COUNTIF(OFFSET(class4_1,MATCH(FA$1,'4 класс'!$A:$A,0)-7+'Итог по классам'!$B36,,,),"ш")</f>
        <v>0</v>
      </c>
      <c r="FB36" s="1">
        <f ca="1">COUNTIF(OFFSET(class4_2,MATCH(FB$1,'4 класс'!$A:$A,0)-7+'Итог по классам'!$B36,,,),"Ф")</f>
        <v>0</v>
      </c>
      <c r="FC36" s="1">
        <f ca="1">COUNTIF(OFFSET(class4_2,MATCH(FC$1,'4 класс'!$A:$A,0)-7+'Итог по классам'!$B36,,,),"р")</f>
        <v>0</v>
      </c>
      <c r="FD36" s="1">
        <f ca="1">COUNTIF(OFFSET(class4_2,MATCH(FD$1,'4 класс'!$A:$A,0)-7+'Итог по классам'!$B36,,,),"ш")</f>
        <v>0</v>
      </c>
      <c r="FE36" s="9">
        <f ca="1">COUNTIF(OFFSET(class4_1,MATCH(FE$1,'4 класс'!$A:$A,0)-7+'Итог по классам'!$B36,,,),"Ф")</f>
        <v>0</v>
      </c>
      <c r="FF36" s="1">
        <f ca="1">COUNTIF(OFFSET(class4_1,MATCH(FF$1,'4 класс'!$A:$A,0)-7+'Итог по классам'!$B36,,,),"р")</f>
        <v>0</v>
      </c>
      <c r="FG36" s="1">
        <f ca="1">COUNTIF(OFFSET(class4_1,MATCH(FG$1,'4 класс'!$A:$A,0)-7+'Итог по классам'!$B36,,,),"ш")</f>
        <v>0</v>
      </c>
      <c r="FH36" s="1">
        <f ca="1">COUNTIF(OFFSET(class4_2,MATCH(FH$1,'4 класс'!$A:$A,0)-7+'Итог по классам'!$B36,,,),"Ф")</f>
        <v>0</v>
      </c>
      <c r="FI36" s="1">
        <f ca="1">COUNTIF(OFFSET(class4_2,MATCH(FI$1,'4 класс'!$A:$A,0)-7+'Итог по классам'!$B36,,,),"р")</f>
        <v>0</v>
      </c>
      <c r="FJ36" s="1">
        <f ca="1">COUNTIF(OFFSET(class4_2,MATCH(FJ$1,'4 класс'!$A:$A,0)-7+'Итог по классам'!$B36,,,),"ш")</f>
        <v>0</v>
      </c>
      <c r="FK36" s="9">
        <f ca="1">COUNTIF(OFFSET(class4_1,MATCH(FK$1,'4 класс'!$A:$A,0)-7+'Итог по классам'!$B36,,,),"Ф")</f>
        <v>0</v>
      </c>
      <c r="FL36" s="1">
        <f ca="1">COUNTIF(OFFSET(class4_1,MATCH(FL$1,'4 класс'!$A:$A,0)-7+'Итог по классам'!$B36,,,),"р")</f>
        <v>0</v>
      </c>
      <c r="FM36" s="1">
        <f ca="1">COUNTIF(OFFSET(class4_1,MATCH(FM$1,'4 класс'!$A:$A,0)-7+'Итог по классам'!$B36,,,),"ш")</f>
        <v>0</v>
      </c>
      <c r="FN36" s="1">
        <f ca="1">COUNTIF(OFFSET(class4_2,MATCH(FN$1,'4 класс'!$A:$A,0)-7+'Итог по классам'!$B36,,,),"Ф")</f>
        <v>0</v>
      </c>
      <c r="FO36" s="1">
        <f ca="1">COUNTIF(OFFSET(class4_2,MATCH(FO$1,'4 класс'!$A:$A,0)-7+'Итог по классам'!$B36,,,),"р")</f>
        <v>0</v>
      </c>
      <c r="FP36" s="1">
        <f ca="1">COUNTIF(OFFSET(class4_2,MATCH(FP$1,'4 класс'!$A:$A,0)-7+'Итог по классам'!$B36,,,),"ш")</f>
        <v>0</v>
      </c>
      <c r="FQ36" s="9">
        <f ca="1">COUNTIF(OFFSET(class4_1,MATCH(FQ$1,'4 класс'!$A:$A,0)-7+'Итог по классам'!$B36,,,),"Ф")</f>
        <v>0</v>
      </c>
      <c r="FR36" s="1">
        <f ca="1">COUNTIF(OFFSET(class4_1,MATCH(FR$1,'4 класс'!$A:$A,0)-7+'Итог по классам'!$B36,,,),"р")</f>
        <v>0</v>
      </c>
      <c r="FS36" s="1">
        <f ca="1">COUNTIF(OFFSET(class4_1,MATCH(FS$1,'4 класс'!$A:$A,0)-7+'Итог по классам'!$B36,,,),"ш")</f>
        <v>0</v>
      </c>
      <c r="FT36" s="1">
        <f ca="1">COUNTIF(OFFSET(class4_2,MATCH(FT$1,'4 класс'!$A:$A,0)-7+'Итог по классам'!$B36,,,),"Ф")</f>
        <v>0</v>
      </c>
      <c r="FU36" s="1">
        <f ca="1">COUNTIF(OFFSET(class4_2,MATCH(FU$1,'4 класс'!$A:$A,0)-7+'Итог по классам'!$B36,,,),"р")</f>
        <v>0</v>
      </c>
      <c r="FV36" s="1">
        <f ca="1">COUNTIF(OFFSET(class4_2,MATCH(FV$1,'4 класс'!$A:$A,0)-7+'Итог по классам'!$B36,,,),"ш")</f>
        <v>0</v>
      </c>
      <c r="FW36" s="9">
        <f ca="1">COUNTIF(OFFSET(class4_1,MATCH(FW$1,'4 класс'!$A:$A,0)-7+'Итог по классам'!$B36,,,),"Ф")</f>
        <v>0</v>
      </c>
      <c r="FX36" s="1">
        <f ca="1">COUNTIF(OFFSET(class4_1,MATCH(FX$1,'4 класс'!$A:$A,0)-7+'Итог по классам'!$B36,,,),"р")</f>
        <v>0</v>
      </c>
      <c r="FY36" s="1">
        <f ca="1">COUNTIF(OFFSET(class4_1,MATCH(FY$1,'4 класс'!$A:$A,0)-7+'Итог по классам'!$B36,,,),"ш")</f>
        <v>0</v>
      </c>
      <c r="FZ36" s="1">
        <f ca="1">COUNTIF(OFFSET(class4_2,MATCH(FZ$1,'4 класс'!$A:$A,0)-7+'Итог по классам'!$B36,,,),"Ф")</f>
        <v>0</v>
      </c>
      <c r="GA36" s="1">
        <f ca="1">COUNTIF(OFFSET(class4_2,MATCH(GA$1,'4 класс'!$A:$A,0)-7+'Итог по классам'!$B36,,,),"р")</f>
        <v>0</v>
      </c>
      <c r="GB36" s="1">
        <f ca="1">COUNTIF(OFFSET(class4_2,MATCH(GB$1,'4 класс'!$A:$A,0)-7+'Итог по классам'!$B36,,,),"ш")</f>
        <v>0</v>
      </c>
      <c r="GC36" s="9">
        <f ca="1">COUNTIF(OFFSET(class4_1,MATCH(GC$1,'4 класс'!$A:$A,0)-7+'Итог по классам'!$B36,,,),"Ф")</f>
        <v>0</v>
      </c>
      <c r="GD36" s="1">
        <f ca="1">COUNTIF(OFFSET(class4_1,MATCH(GD$1,'4 класс'!$A:$A,0)-7+'Итог по классам'!$B36,,,),"р")</f>
        <v>0</v>
      </c>
      <c r="GE36" s="1">
        <f ca="1">COUNTIF(OFFSET(class4_1,MATCH(GE$1,'4 класс'!$A:$A,0)-7+'Итог по классам'!$B36,,,),"ш")</f>
        <v>0</v>
      </c>
      <c r="GF36" s="1">
        <f ca="1">COUNTIF(OFFSET(class4_2,MATCH(GF$1,'4 класс'!$A:$A,0)-7+'Итог по классам'!$B36,,,),"Ф")</f>
        <v>0</v>
      </c>
      <c r="GG36" s="1">
        <f ca="1">COUNTIF(OFFSET(class4_2,MATCH(GG$1,'4 класс'!$A:$A,0)-7+'Итог по классам'!$B36,,,),"р")</f>
        <v>0</v>
      </c>
      <c r="GH36" s="1">
        <f ca="1">COUNTIF(OFFSET(class4_2,MATCH(GH$1,'4 класс'!$A:$A,0)-7+'Итог по классам'!$B36,,,),"ш")</f>
        <v>0</v>
      </c>
      <c r="GI36" s="9">
        <f ca="1">COUNTIF(OFFSET(class4_1,MATCH(GI$1,'4 класс'!$A:$A,0)-7+'Итог по классам'!$B36,,,),"Ф")</f>
        <v>0</v>
      </c>
      <c r="GJ36" s="1">
        <f ca="1">COUNTIF(OFFSET(class4_1,MATCH(GJ$1,'4 класс'!$A:$A,0)-7+'Итог по классам'!$B36,,,),"р")</f>
        <v>0</v>
      </c>
      <c r="GK36" s="1">
        <f ca="1">COUNTIF(OFFSET(class4_1,MATCH(GK$1,'4 класс'!$A:$A,0)-7+'Итог по классам'!$B36,,,),"ш")</f>
        <v>0</v>
      </c>
      <c r="GL36" s="1">
        <f ca="1">COUNTIF(OFFSET(class4_2,MATCH(GL$1,'4 класс'!$A:$A,0)-7+'Итог по классам'!$B36,,,),"Ф")</f>
        <v>0</v>
      </c>
      <c r="GM36" s="1">
        <f ca="1">COUNTIF(OFFSET(class4_2,MATCH(GM$1,'4 класс'!$A:$A,0)-7+'Итог по классам'!$B36,,,),"р")</f>
        <v>0</v>
      </c>
      <c r="GN36" s="1">
        <f ca="1">COUNTIF(OFFSET(class4_2,MATCH(GN$1,'4 класс'!$A:$A,0)-7+'Итог по классам'!$B36,,,),"ш")</f>
        <v>0</v>
      </c>
      <c r="GO36" s="9">
        <f ca="1">COUNTIF(OFFSET(class4_1,MATCH(GO$1,'4 класс'!$A:$A,0)-7+'Итог по классам'!$B36,,,),"Ф")</f>
        <v>0</v>
      </c>
      <c r="GP36" s="1">
        <f ca="1">COUNTIF(OFFSET(class4_1,MATCH(GP$1,'4 класс'!$A:$A,0)-7+'Итог по классам'!$B36,,,),"р")</f>
        <v>0</v>
      </c>
      <c r="GQ36" s="1">
        <f ca="1">COUNTIF(OFFSET(class4_1,MATCH(GQ$1,'4 класс'!$A:$A,0)-7+'Итог по классам'!$B36,,,),"ш")</f>
        <v>0</v>
      </c>
      <c r="GR36" s="1">
        <f ca="1">COUNTIF(OFFSET(class4_2,MATCH(GR$1,'4 класс'!$A:$A,0)-7+'Итог по классам'!$B36,,,),"Ф")</f>
        <v>0</v>
      </c>
      <c r="GS36" s="1">
        <f ca="1">COUNTIF(OFFSET(class4_2,MATCH(GS$1,'4 класс'!$A:$A,0)-7+'Итог по классам'!$B36,,,),"р")</f>
        <v>0</v>
      </c>
      <c r="GT36" s="1">
        <f ca="1">COUNTIF(OFFSET(class4_2,MATCH(GT$1,'4 класс'!$A:$A,0)-7+'Итог по классам'!$B36,,,),"ш")</f>
        <v>0</v>
      </c>
      <c r="GU36" s="9">
        <f ca="1">COUNTIF(OFFSET(class4_1,MATCH(GU$1,'4 класс'!$A:$A,0)-7+'Итог по классам'!$B36,,,),"Ф")</f>
        <v>0</v>
      </c>
      <c r="GV36" s="1">
        <f ca="1">COUNTIF(OFFSET(class4_1,MATCH(GV$1,'4 класс'!$A:$A,0)-7+'Итог по классам'!$B36,,,),"р")</f>
        <v>0</v>
      </c>
      <c r="GW36" s="1">
        <f ca="1">COUNTIF(OFFSET(class4_1,MATCH(GW$1,'4 класс'!$A:$A,0)-7+'Итог по классам'!$B36,,,),"ш")</f>
        <v>0</v>
      </c>
      <c r="GX36" s="1">
        <f ca="1">COUNTIF(OFFSET(class4_2,MATCH(GX$1,'4 класс'!$A:$A,0)-7+'Итог по классам'!$B36,,,),"Ф")</f>
        <v>0</v>
      </c>
      <c r="GY36" s="1">
        <f ca="1">COUNTIF(OFFSET(class4_2,MATCH(GY$1,'4 класс'!$A:$A,0)-7+'Итог по классам'!$B36,,,),"р")</f>
        <v>0</v>
      </c>
      <c r="GZ36" s="1">
        <f ca="1">COUNTIF(OFFSET(class4_2,MATCH(GZ$1,'4 класс'!$A:$A,0)-7+'Итог по классам'!$B36,,,),"ш")</f>
        <v>0</v>
      </c>
      <c r="HA36" s="9">
        <f ca="1">COUNTIF(OFFSET(class4_1,MATCH(HA$1,'4 класс'!$A:$A,0)-7+'Итог по классам'!$B36,,,),"Ф")</f>
        <v>0</v>
      </c>
      <c r="HB36" s="1">
        <f ca="1">COUNTIF(OFFSET(class4_1,MATCH(HB$1,'4 класс'!$A:$A,0)-7+'Итог по классам'!$B36,,,),"р")</f>
        <v>0</v>
      </c>
      <c r="HC36" s="1">
        <f ca="1">COUNTIF(OFFSET(class4_1,MATCH(HC$1,'4 класс'!$A:$A,0)-7+'Итог по классам'!$B36,,,),"ш")</f>
        <v>0</v>
      </c>
      <c r="HD36" s="1">
        <f ca="1">COUNTIF(OFFSET(class4_2,MATCH(HD$1,'4 класс'!$A:$A,0)-7+'Итог по классам'!$B36,,,),"Ф")</f>
        <v>0</v>
      </c>
      <c r="HE36" s="1">
        <f ca="1">COUNTIF(OFFSET(class4_2,MATCH(HE$1,'4 класс'!$A:$A,0)-7+'Итог по классам'!$B36,,,),"р")</f>
        <v>0</v>
      </c>
      <c r="HF36" s="1">
        <f ca="1">COUNTIF(OFFSET(class4_2,MATCH(HF$1,'4 класс'!$A:$A,0)-7+'Итог по классам'!$B36,,,),"ш")</f>
        <v>0</v>
      </c>
      <c r="HG36" s="9">
        <f ca="1">COUNTIF(OFFSET(class4_1,MATCH(HG$1,'4 класс'!$A:$A,0)-7+'Итог по классам'!$B36,,,),"Ф")</f>
        <v>0</v>
      </c>
      <c r="HH36" s="1">
        <f ca="1">COUNTIF(OFFSET(class4_1,MATCH(HH$1,'4 класс'!$A:$A,0)-7+'Итог по классам'!$B36,,,),"р")</f>
        <v>0</v>
      </c>
      <c r="HI36" s="1">
        <f ca="1">COUNTIF(OFFSET(class4_1,MATCH(HI$1,'4 класс'!$A:$A,0)-7+'Итог по классам'!$B36,,,),"ш")</f>
        <v>0</v>
      </c>
      <c r="HJ36" s="1">
        <f ca="1">COUNTIF(OFFSET(class4_2,MATCH(HJ$1,'4 класс'!$A:$A,0)-7+'Итог по классам'!$B36,,,),"Ф")</f>
        <v>0</v>
      </c>
      <c r="HK36" s="1">
        <f ca="1">COUNTIF(OFFSET(class4_2,MATCH(HK$1,'4 класс'!$A:$A,0)-7+'Итог по классам'!$B36,,,),"р")</f>
        <v>0</v>
      </c>
      <c r="HL36" s="1">
        <f ca="1">COUNTIF(OFFSET(class4_2,MATCH(HL$1,'4 класс'!$A:$A,0)-7+'Итог по классам'!$B36,,,),"ш")</f>
        <v>0</v>
      </c>
      <c r="HM36" s="9">
        <f ca="1">COUNTIF(OFFSET(class4_1,MATCH(HM$1,'4 класс'!$A:$A,0)-7+'Итог по классам'!$B36,,,),"Ф")</f>
        <v>0</v>
      </c>
      <c r="HN36" s="1">
        <f ca="1">COUNTIF(OFFSET(class4_1,MATCH(HN$1,'4 класс'!$A:$A,0)-7+'Итог по классам'!$B36,,,),"р")</f>
        <v>0</v>
      </c>
      <c r="HO36" s="1">
        <f ca="1">COUNTIF(OFFSET(class4_1,MATCH(HO$1,'4 класс'!$A:$A,0)-7+'Итог по классам'!$B36,,,),"ш")</f>
        <v>0</v>
      </c>
      <c r="HP36" s="1">
        <f ca="1">COUNTIF(OFFSET(class4_2,MATCH(HP$1,'4 класс'!$A:$A,0)-7+'Итог по классам'!$B36,,,),"Ф")</f>
        <v>0</v>
      </c>
      <c r="HQ36" s="1">
        <f ca="1">COUNTIF(OFFSET(class4_2,MATCH(HQ$1,'4 класс'!$A:$A,0)-7+'Итог по классам'!$B36,,,),"р")</f>
        <v>0</v>
      </c>
      <c r="HR36" s="1">
        <f ca="1">COUNTIF(OFFSET(class4_2,MATCH(HR$1,'4 класс'!$A:$A,0)-7+'Итог по классам'!$B36,,,),"ш")</f>
        <v>0</v>
      </c>
      <c r="HS36" s="9">
        <f ca="1">COUNTIF(OFFSET(class4_1,MATCH(HS$1,'4 класс'!$A:$A,0)-7+'Итог по классам'!$B36,,,),"Ф")</f>
        <v>0</v>
      </c>
      <c r="HT36" s="1">
        <f ca="1">COUNTIF(OFFSET(class4_1,MATCH(HT$1,'4 класс'!$A:$A,0)-7+'Итог по классам'!$B36,,,),"р")</f>
        <v>0</v>
      </c>
      <c r="HU36" s="1">
        <f ca="1">COUNTIF(OFFSET(class4_1,MATCH(HU$1,'4 класс'!$A:$A,0)-7+'Итог по классам'!$B36,,,),"ш")</f>
        <v>0</v>
      </c>
      <c r="HV36" s="1">
        <f ca="1">COUNTIF(OFFSET(class4_2,MATCH(HV$1,'4 класс'!$A:$A,0)-7+'Итог по классам'!$B36,,,),"Ф")</f>
        <v>0</v>
      </c>
      <c r="HW36" s="1">
        <f ca="1">COUNTIF(OFFSET(class4_2,MATCH(HW$1,'4 класс'!$A:$A,0)-7+'Итог по классам'!$B36,,,),"р")</f>
        <v>0</v>
      </c>
      <c r="HX36" s="1">
        <f ca="1">COUNTIF(OFFSET(class4_2,MATCH(HX$1,'4 класс'!$A:$A,0)-7+'Итог по классам'!$B36,,,),"ш")</f>
        <v>0</v>
      </c>
      <c r="HY36" s="9">
        <f ca="1">COUNTIF(OFFSET(class4_1,MATCH(HY$1,'4 класс'!$A:$A,0)-7+'Итог по классам'!$B36,,,),"Ф")</f>
        <v>0</v>
      </c>
      <c r="HZ36" s="1">
        <f ca="1">COUNTIF(OFFSET(class4_1,MATCH(HZ$1,'4 класс'!$A:$A,0)-7+'Итог по классам'!$B36,,,),"р")</f>
        <v>0</v>
      </c>
      <c r="IA36" s="1">
        <f ca="1">COUNTIF(OFFSET(class4_1,MATCH(IA$1,'4 класс'!$A:$A,0)-7+'Итог по классам'!$B36,,,),"ш")</f>
        <v>0</v>
      </c>
      <c r="IB36" s="1">
        <f ca="1">COUNTIF(OFFSET(class4_2,MATCH(IB$1,'4 класс'!$A:$A,0)-7+'Итог по классам'!$B36,,,),"Ф")</f>
        <v>0</v>
      </c>
      <c r="IC36" s="1">
        <f ca="1">COUNTIF(OFFSET(class4_2,MATCH(IC$1,'4 класс'!$A:$A,0)-7+'Итог по классам'!$B36,,,),"р")</f>
        <v>0</v>
      </c>
      <c r="ID36" s="1">
        <f ca="1">COUNTIF(OFFSET(class4_2,MATCH(ID$1,'4 класс'!$A:$A,0)-7+'Итог по классам'!$B36,,,),"ш")</f>
        <v>0</v>
      </c>
      <c r="IE36" s="9">
        <f ca="1">COUNTIF(OFFSET(class4_1,MATCH(IE$1,'4 класс'!$A:$A,0)-7+'Итог по классам'!$B36,,,),"Ф")</f>
        <v>0</v>
      </c>
      <c r="IF36" s="1">
        <f ca="1">COUNTIF(OFFSET(class4_1,MATCH(IF$1,'4 класс'!$A:$A,0)-7+'Итог по классам'!$B36,,,),"р")</f>
        <v>0</v>
      </c>
      <c r="IG36" s="1">
        <f ca="1">COUNTIF(OFFSET(class4_1,MATCH(IG$1,'4 класс'!$A:$A,0)-7+'Итог по классам'!$B36,,,),"ш")</f>
        <v>0</v>
      </c>
      <c r="IH36" s="1">
        <f ca="1">COUNTIF(OFFSET(class4_2,MATCH(IH$1,'4 класс'!$A:$A,0)-7+'Итог по классам'!$B36,,,),"Ф")</f>
        <v>0</v>
      </c>
      <c r="II36" s="1">
        <f ca="1">COUNTIF(OFFSET(class4_2,MATCH(II$1,'4 класс'!$A:$A,0)-7+'Итог по классам'!$B36,,,),"р")</f>
        <v>0</v>
      </c>
      <c r="IJ36" s="1">
        <f ca="1">COUNTIF(OFFSET(class4_2,MATCH(IJ$1,'4 класс'!$A:$A,0)-7+'Итог по классам'!$B36,,,),"ш")</f>
        <v>0</v>
      </c>
      <c r="IK36" s="9">
        <f ca="1">COUNTIF(OFFSET(class4_1,MATCH(IK$1,'4 класс'!$A:$A,0)-7+'Итог по классам'!$B36,,,),"Ф")</f>
        <v>0</v>
      </c>
      <c r="IL36" s="1">
        <f ca="1">COUNTIF(OFFSET(class4_1,MATCH(IL$1,'4 класс'!$A:$A,0)-7+'Итог по классам'!$B36,,,),"р")</f>
        <v>0</v>
      </c>
      <c r="IM36" s="1">
        <f ca="1">COUNTIF(OFFSET(class4_1,MATCH(IM$1,'4 класс'!$A:$A,0)-7+'Итог по классам'!$B36,,,),"ш")</f>
        <v>0</v>
      </c>
      <c r="IN36" s="1">
        <f ca="1">COUNTIF(OFFSET(class4_2,MATCH(IN$1,'4 класс'!$A:$A,0)-7+'Итог по классам'!$B36,,,),"Ф")</f>
        <v>0</v>
      </c>
      <c r="IO36" s="1">
        <f ca="1">COUNTIF(OFFSET(class4_2,MATCH(IO$1,'4 класс'!$A:$A,0)-7+'Итог по классам'!$B36,,,),"р")</f>
        <v>0</v>
      </c>
      <c r="IP36" s="1">
        <f ca="1">COUNTIF(OFFSET(class4_2,MATCH(IP$1,'4 класс'!$A:$A,0)-7+'Итог по классам'!$B36,,,),"ш")</f>
        <v>0</v>
      </c>
      <c r="IQ36" s="9">
        <f ca="1">COUNTIF(OFFSET(class4_1,MATCH(IQ$1,'4 класс'!$A:$A,0)-7+'Итог по классам'!$B36,,,),"Ф")</f>
        <v>0</v>
      </c>
      <c r="IR36" s="1">
        <f ca="1">COUNTIF(OFFSET(class4_1,MATCH(IR$1,'4 класс'!$A:$A,0)-7+'Итог по классам'!$B36,,,),"р")</f>
        <v>0</v>
      </c>
      <c r="IS36" s="1">
        <f ca="1">COUNTIF(OFFSET(class4_1,MATCH(IS$1,'4 класс'!$A:$A,0)-7+'Итог по классам'!$B36,,,),"ш")</f>
        <v>0</v>
      </c>
      <c r="IT36" s="1">
        <f ca="1">COUNTIF(OFFSET(class4_2,MATCH(IT$1,'4 класс'!$A:$A,0)-7+'Итог по классам'!$B36,,,),"Ф")</f>
        <v>0</v>
      </c>
      <c r="IU36" s="1">
        <f ca="1">COUNTIF(OFFSET(class4_2,MATCH(IU$1,'4 класс'!$A:$A,0)-7+'Итог по классам'!$B36,,,),"р")</f>
        <v>0</v>
      </c>
      <c r="IV36" s="1">
        <f ca="1">COUNTIF(OFFSET(class4_2,MATCH(IV$1,'4 класс'!$A:$A,0)-7+'Итог по классам'!$B36,,,),"ш")</f>
        <v>0</v>
      </c>
    </row>
    <row r="37" spans="1:256" x14ac:dyDescent="0.25">
      <c r="A37">
        <f t="shared" si="8"/>
        <v>1</v>
      </c>
      <c r="B37" s="1">
        <v>4</v>
      </c>
      <c r="C37" s="8" t="s">
        <v>72</v>
      </c>
      <c r="D37" s="8" t="s">
        <v>85</v>
      </c>
      <c r="E37" s="1">
        <f ca="1">COUNTIF(OFFSET(class4_1,MATCH(E$1,'4 класс'!$A:$A,0)-7+'Итог по классам'!$B37,,,),"Ф")</f>
        <v>0</v>
      </c>
      <c r="F37" s="1">
        <f ca="1">COUNTIF(OFFSET(class4_1,MATCH(F$1,'4 класс'!$A:$A,0)-7+'Итог по классам'!$B37,,,),"р")</f>
        <v>0</v>
      </c>
      <c r="G37" s="1">
        <f ca="1">COUNTIF(OFFSET(class4_1,MATCH(G$1,'4 класс'!$A:$A,0)-7+'Итог по классам'!$B37,,,),"ш")</f>
        <v>0</v>
      </c>
      <c r="H37" s="1">
        <f ca="1">COUNTIF(OFFSET(class4_2,MATCH(H$1,'4 класс'!$A:$A,0)-7+'Итог по классам'!$B37,,,),"Ф")</f>
        <v>0</v>
      </c>
      <c r="I37" s="1">
        <f ca="1">COUNTIF(OFFSET(class4_2,MATCH(I$1,'4 класс'!$A:$A,0)-7+'Итог по классам'!$B37,,,),"р")</f>
        <v>0</v>
      </c>
      <c r="J37" s="1">
        <f ca="1">COUNTIF(OFFSET(class4_2,MATCH(J$1,'4 класс'!$A:$A,0)-7+'Итог по классам'!$B37,,,),"ш")</f>
        <v>0</v>
      </c>
      <c r="K37" s="9">
        <f ca="1">COUNTIF(OFFSET(class4_1,MATCH(K$1,'4 класс'!$A:$A,0)-7+'Итог по классам'!$B37,,,),"Ф")</f>
        <v>0</v>
      </c>
      <c r="L37" s="1">
        <f ca="1">COUNTIF(OFFSET(class4_1,MATCH(L$1,'4 класс'!$A:$A,0)-7+'Итог по классам'!$B37,,,),"р")</f>
        <v>0</v>
      </c>
      <c r="M37" s="1">
        <f ca="1">COUNTIF(OFFSET(class4_1,MATCH(M$1,'4 класс'!$A:$A,0)-7+'Итог по классам'!$B37,,,),"ш")</f>
        <v>0</v>
      </c>
      <c r="N37" s="1">
        <f ca="1">COUNTIF(OFFSET(class4_2,MATCH(N$1,'4 класс'!$A:$A,0)-7+'Итог по классам'!$B37,,,),"Ф")</f>
        <v>0</v>
      </c>
      <c r="O37" s="1">
        <f ca="1">COUNTIF(OFFSET(class4_2,MATCH(O$1,'4 класс'!$A:$A,0)-7+'Итог по классам'!$B37,,,),"р")</f>
        <v>0</v>
      </c>
      <c r="P37" s="1">
        <f ca="1">COUNTIF(OFFSET(class4_2,MATCH(P$1,'4 класс'!$A:$A,0)-7+'Итог по классам'!$B37,,,),"ш")</f>
        <v>0</v>
      </c>
      <c r="Q37" s="9">
        <f ca="1">COUNTIF(OFFSET(class4_1,MATCH(Q$1,'4 класс'!$A:$A,0)-7+'Итог по классам'!$B37,,,),"Ф")</f>
        <v>0</v>
      </c>
      <c r="R37" s="1">
        <f ca="1">COUNTIF(OFFSET(class4_1,MATCH(R$1,'4 класс'!$A:$A,0)-7+'Итог по классам'!$B37,,,),"р")</f>
        <v>0</v>
      </c>
      <c r="S37" s="1">
        <f ca="1">COUNTIF(OFFSET(class4_1,MATCH(S$1,'4 класс'!$A:$A,0)-7+'Итог по классам'!$B37,,,),"ш")</f>
        <v>0</v>
      </c>
      <c r="T37" s="1">
        <f ca="1">COUNTIF(OFFSET(class4_2,MATCH(T$1,'4 класс'!$A:$A,0)-7+'Итог по классам'!$B37,,,),"Ф")</f>
        <v>0</v>
      </c>
      <c r="U37" s="1">
        <f ca="1">COUNTIF(OFFSET(class4_2,MATCH(U$1,'4 класс'!$A:$A,0)-7+'Итог по классам'!$B37,,,),"р")</f>
        <v>0</v>
      </c>
      <c r="V37" s="1">
        <f ca="1">COUNTIF(OFFSET(class4_2,MATCH(V$1,'4 класс'!$A:$A,0)-7+'Итог по классам'!$B37,,,),"ш")</f>
        <v>0</v>
      </c>
      <c r="W37" s="9">
        <f ca="1">COUNTIF(OFFSET(class4_1,MATCH(W$1,'4 класс'!$A:$A,0)-7+'Итог по классам'!$B37,,,),"Ф")</f>
        <v>0</v>
      </c>
      <c r="X37" s="1">
        <f ca="1">COUNTIF(OFFSET(class4_1,MATCH(X$1,'4 класс'!$A:$A,0)-7+'Итог по классам'!$B37,,,),"р")</f>
        <v>0</v>
      </c>
      <c r="Y37" s="1">
        <f ca="1">COUNTIF(OFFSET(class4_1,MATCH(Y$1,'4 класс'!$A:$A,0)-7+'Итог по классам'!$B37,,,),"ш")</f>
        <v>0</v>
      </c>
      <c r="Z37" s="1">
        <f ca="1">COUNTIF(OFFSET(class4_2,MATCH(Z$1,'4 класс'!$A:$A,0)-7+'Итог по классам'!$B37,,,),"Ф")</f>
        <v>0</v>
      </c>
      <c r="AA37" s="1">
        <f ca="1">COUNTIF(OFFSET(class4_2,MATCH(AA$1,'4 класс'!$A:$A,0)-7+'Итог по классам'!$B37,,,),"р")</f>
        <v>0</v>
      </c>
      <c r="AB37" s="1">
        <f ca="1">COUNTIF(OFFSET(class4_2,MATCH(AB$1,'4 класс'!$A:$A,0)-7+'Итог по классам'!$B37,,,),"ш")</f>
        <v>0</v>
      </c>
      <c r="AC37" s="9">
        <f ca="1">COUNTIF(OFFSET(class4_1,MATCH(AC$1,'4 класс'!$A:$A,0)-7+'Итог по классам'!$B37,,,),"Ф")</f>
        <v>0</v>
      </c>
      <c r="AD37" s="1">
        <f ca="1">COUNTIF(OFFSET(class4_1,MATCH(AD$1,'4 класс'!$A:$A,0)-7+'Итог по классам'!$B37,,,),"р")</f>
        <v>0</v>
      </c>
      <c r="AE37" s="1">
        <f ca="1">COUNTIF(OFFSET(class4_1,MATCH(AE$1,'4 класс'!$A:$A,0)-7+'Итог по классам'!$B37,,,),"ш")</f>
        <v>0</v>
      </c>
      <c r="AF37" s="1">
        <f ca="1">COUNTIF(OFFSET(class4_2,MATCH(AF$1,'4 класс'!$A:$A,0)-7+'Итог по классам'!$B37,,,),"Ф")</f>
        <v>0</v>
      </c>
      <c r="AG37" s="1">
        <f ca="1">COUNTIF(OFFSET(class4_2,MATCH(AG$1,'4 класс'!$A:$A,0)-7+'Итог по классам'!$B37,,,),"р")</f>
        <v>0</v>
      </c>
      <c r="AH37" s="1">
        <f ca="1">COUNTIF(OFFSET(class4_2,MATCH(AH$1,'4 класс'!$A:$A,0)-7+'Итог по классам'!$B37,,,),"ш")</f>
        <v>0</v>
      </c>
      <c r="AI37" s="9">
        <f ca="1">COUNTIF(OFFSET(class4_1,MATCH(AI$1,'4 класс'!$A:$A,0)-7+'Итог по классам'!$B37,,,),"Ф")</f>
        <v>0</v>
      </c>
      <c r="AJ37" s="1">
        <f ca="1">COUNTIF(OFFSET(class4_1,MATCH(AJ$1,'4 класс'!$A:$A,0)-7+'Итог по классам'!$B37,,,),"р")</f>
        <v>0</v>
      </c>
      <c r="AK37" s="1">
        <f ca="1">COUNTIF(OFFSET(class4_1,MATCH(AK$1,'4 класс'!$A:$A,0)-7+'Итог по классам'!$B37,,,),"ш")</f>
        <v>0</v>
      </c>
      <c r="AL37" s="1">
        <f ca="1">COUNTIF(OFFSET(class4_2,MATCH(AL$1,'4 класс'!$A:$A,0)-7+'Итог по классам'!$B37,,,),"Ф")</f>
        <v>0</v>
      </c>
      <c r="AM37" s="1">
        <f ca="1">COUNTIF(OFFSET(class4_2,MATCH(AM$1,'4 класс'!$A:$A,0)-7+'Итог по классам'!$B37,,,),"р")</f>
        <v>0</v>
      </c>
      <c r="AN37" s="1">
        <f ca="1">COUNTIF(OFFSET(class4_2,MATCH(AN$1,'4 класс'!$A:$A,0)-7+'Итог по классам'!$B37,,,),"ш")</f>
        <v>0</v>
      </c>
      <c r="AO37" s="9">
        <f ca="1">COUNTIF(OFFSET(class4_1,MATCH(AO$1,'4 класс'!$A:$A,0)-7+'Итог по классам'!$B37,,,),"Ф")</f>
        <v>0</v>
      </c>
      <c r="AP37" s="1">
        <f ca="1">COUNTIF(OFFSET(class4_1,MATCH(AP$1,'4 класс'!$A:$A,0)-7+'Итог по классам'!$B37,,,),"р")</f>
        <v>0</v>
      </c>
      <c r="AQ37" s="1">
        <f ca="1">COUNTIF(OFFSET(class4_1,MATCH(AQ$1,'4 класс'!$A:$A,0)-7+'Итог по классам'!$B37,,,),"ш")</f>
        <v>0</v>
      </c>
      <c r="AR37" s="1">
        <f ca="1">COUNTIF(OFFSET(class4_2,MATCH(AR$1,'4 класс'!$A:$A,0)-7+'Итог по классам'!$B37,,,),"Ф")</f>
        <v>0</v>
      </c>
      <c r="AS37" s="1">
        <f ca="1">COUNTIF(OFFSET(class4_2,MATCH(AS$1,'4 класс'!$A:$A,0)-7+'Итог по классам'!$B37,,,),"р")</f>
        <v>0</v>
      </c>
      <c r="AT37" s="1">
        <f ca="1">COUNTIF(OFFSET(class4_2,MATCH(AT$1,'4 класс'!$A:$A,0)-7+'Итог по классам'!$B37,,,),"ш")</f>
        <v>0</v>
      </c>
      <c r="AU37" s="9">
        <f ca="1">COUNTIF(OFFSET(class4_1,MATCH(AU$1,'4 класс'!$A:$A,0)-7+'Итог по классам'!$B37,,,),"Ф")</f>
        <v>0</v>
      </c>
      <c r="AV37" s="1">
        <f ca="1">COUNTIF(OFFSET(class4_1,MATCH(AV$1,'4 класс'!$A:$A,0)-7+'Итог по классам'!$B37,,,),"р")</f>
        <v>0</v>
      </c>
      <c r="AW37" s="1">
        <f ca="1">COUNTIF(OFFSET(class4_1,MATCH(AW$1,'4 класс'!$A:$A,0)-7+'Итог по классам'!$B37,,,),"ш")</f>
        <v>0</v>
      </c>
      <c r="AX37" s="1">
        <f ca="1">COUNTIF(OFFSET(class4_2,MATCH(AX$1,'4 класс'!$A:$A,0)-7+'Итог по классам'!$B37,,,),"Ф")</f>
        <v>0</v>
      </c>
      <c r="AY37" s="1">
        <f ca="1">COUNTIF(OFFSET(class4_2,MATCH(AY$1,'4 класс'!$A:$A,0)-7+'Итог по классам'!$B37,,,),"р")</f>
        <v>0</v>
      </c>
      <c r="AZ37" s="1">
        <f ca="1">COUNTIF(OFFSET(class4_2,MATCH(AZ$1,'4 класс'!$A:$A,0)-7+'Итог по классам'!$B37,,,),"ш")</f>
        <v>0</v>
      </c>
      <c r="BA37" s="9">
        <f ca="1">COUNTIF(OFFSET(class4_1,MATCH(BA$1,'4 класс'!$A:$A,0)-7+'Итог по классам'!$B37,,,),"Ф")</f>
        <v>0</v>
      </c>
      <c r="BB37" s="1">
        <f ca="1">COUNTIF(OFFSET(class4_1,MATCH(BB$1,'4 класс'!$A:$A,0)-7+'Итог по классам'!$B37,,,),"р")</f>
        <v>0</v>
      </c>
      <c r="BC37" s="1">
        <f ca="1">COUNTIF(OFFSET(class4_1,MATCH(BC$1,'4 класс'!$A:$A,0)-7+'Итог по классам'!$B37,,,),"ш")</f>
        <v>0</v>
      </c>
      <c r="BD37" s="1">
        <f ca="1">COUNTIF(OFFSET(class4_2,MATCH(BD$1,'4 класс'!$A:$A,0)-7+'Итог по классам'!$B37,,,),"Ф")</f>
        <v>0</v>
      </c>
      <c r="BE37" s="1">
        <f ca="1">COUNTIF(OFFSET(class4_2,MATCH(BE$1,'4 класс'!$A:$A,0)-7+'Итог по классам'!$B37,,,),"р")</f>
        <v>0</v>
      </c>
      <c r="BF37" s="1">
        <f ca="1">COUNTIF(OFFSET(class4_2,MATCH(BF$1,'4 класс'!$A:$A,0)-7+'Итог по классам'!$B37,,,),"ш")</f>
        <v>0</v>
      </c>
      <c r="BG37" s="9">
        <f ca="1">COUNTIF(OFFSET(class4_1,MATCH(BG$1,'4 класс'!$A:$A,0)-7+'Итог по классам'!$B37,,,),"Ф")</f>
        <v>0</v>
      </c>
      <c r="BH37" s="1">
        <f ca="1">COUNTIF(OFFSET(class4_1,MATCH(BH$1,'4 класс'!$A:$A,0)-7+'Итог по классам'!$B37,,,),"р")</f>
        <v>0</v>
      </c>
      <c r="BI37" s="1">
        <f ca="1">COUNTIF(OFFSET(class4_1,MATCH(BI$1,'4 класс'!$A:$A,0)-7+'Итог по классам'!$B37,,,),"ш")</f>
        <v>0</v>
      </c>
      <c r="BJ37" s="1">
        <f ca="1">COUNTIF(OFFSET(class4_2,MATCH(BJ$1,'4 класс'!$A:$A,0)-7+'Итог по классам'!$B37,,,),"Ф")</f>
        <v>0</v>
      </c>
      <c r="BK37" s="1">
        <f ca="1">COUNTIF(OFFSET(class4_2,MATCH(BK$1,'4 класс'!$A:$A,0)-7+'Итог по классам'!$B37,,,),"р")</f>
        <v>0</v>
      </c>
      <c r="BL37" s="1">
        <f ca="1">COUNTIF(OFFSET(class4_2,MATCH(BL$1,'4 класс'!$A:$A,0)-7+'Итог по классам'!$B37,,,),"ш")</f>
        <v>0</v>
      </c>
      <c r="BM37" s="9">
        <f ca="1">COUNTIF(OFFSET(class4_1,MATCH(BM$1,'4 класс'!$A:$A,0)-7+'Итог по классам'!$B37,,,),"Ф")</f>
        <v>0</v>
      </c>
      <c r="BN37" s="1">
        <f ca="1">COUNTIF(OFFSET(class4_1,MATCH(BN$1,'4 класс'!$A:$A,0)-7+'Итог по классам'!$B37,,,),"р")</f>
        <v>0</v>
      </c>
      <c r="BO37" s="1">
        <f ca="1">COUNTIF(OFFSET(class4_1,MATCH(BO$1,'4 класс'!$A:$A,0)-7+'Итог по классам'!$B37,,,),"ш")</f>
        <v>0</v>
      </c>
      <c r="BP37" s="1">
        <f ca="1">COUNTIF(OFFSET(class4_2,MATCH(BP$1,'4 класс'!$A:$A,0)-7+'Итог по классам'!$B37,,,),"Ф")</f>
        <v>0</v>
      </c>
      <c r="BQ37" s="1">
        <f ca="1">COUNTIF(OFFSET(class4_2,MATCH(BQ$1,'4 класс'!$A:$A,0)-7+'Итог по классам'!$B37,,,),"р")</f>
        <v>0</v>
      </c>
      <c r="BR37" s="1">
        <f ca="1">COUNTIF(OFFSET(class4_2,MATCH(BR$1,'4 класс'!$A:$A,0)-7+'Итог по классам'!$B37,,,),"ш")</f>
        <v>0</v>
      </c>
      <c r="BS37" s="9">
        <f ca="1">COUNTIF(OFFSET(class4_1,MATCH(BS$1,'4 класс'!$A:$A,0)-7+'Итог по классам'!$B37,,,),"Ф")</f>
        <v>0</v>
      </c>
      <c r="BT37" s="1">
        <f ca="1">COUNTIF(OFFSET(class4_1,MATCH(BT$1,'4 класс'!$A:$A,0)-7+'Итог по классам'!$B37,,,),"р")</f>
        <v>0</v>
      </c>
      <c r="BU37" s="1">
        <f ca="1">COUNTIF(OFFSET(class4_1,MATCH(BU$1,'4 класс'!$A:$A,0)-7+'Итог по классам'!$B37,,,),"ш")</f>
        <v>0</v>
      </c>
      <c r="BV37" s="1">
        <f ca="1">COUNTIF(OFFSET(class4_2,MATCH(BV$1,'4 класс'!$A:$A,0)-7+'Итог по классам'!$B37,,,),"Ф")</f>
        <v>0</v>
      </c>
      <c r="BW37" s="1">
        <f ca="1">COUNTIF(OFFSET(class4_2,MATCH(BW$1,'4 класс'!$A:$A,0)-7+'Итог по классам'!$B37,,,),"р")</f>
        <v>0</v>
      </c>
      <c r="BX37" s="1">
        <f ca="1">COUNTIF(OFFSET(class4_2,MATCH(BX$1,'4 класс'!$A:$A,0)-7+'Итог по классам'!$B37,,,),"ш")</f>
        <v>0</v>
      </c>
      <c r="BY37" s="9">
        <f ca="1">COUNTIF(OFFSET(class4_1,MATCH(BY$1,'4 класс'!$A:$A,0)-7+'Итог по классам'!$B37,,,),"Ф")</f>
        <v>0</v>
      </c>
      <c r="BZ37" s="1">
        <f ca="1">COUNTIF(OFFSET(class4_1,MATCH(BZ$1,'4 класс'!$A:$A,0)-7+'Итог по классам'!$B37,,,),"р")</f>
        <v>0</v>
      </c>
      <c r="CA37" s="1">
        <f ca="1">COUNTIF(OFFSET(class4_1,MATCH(CA$1,'4 класс'!$A:$A,0)-7+'Итог по классам'!$B37,,,),"ш")</f>
        <v>0</v>
      </c>
      <c r="CB37" s="1">
        <f ca="1">COUNTIF(OFFSET(class4_2,MATCH(CB$1,'4 класс'!$A:$A,0)-7+'Итог по классам'!$B37,,,),"Ф")</f>
        <v>0</v>
      </c>
      <c r="CC37" s="1">
        <f ca="1">COUNTIF(OFFSET(class4_2,MATCH(CC$1,'4 класс'!$A:$A,0)-7+'Итог по классам'!$B37,,,),"р")</f>
        <v>0</v>
      </c>
      <c r="CD37" s="1">
        <f ca="1">COUNTIF(OFFSET(class4_2,MATCH(CD$1,'4 класс'!$A:$A,0)-7+'Итог по классам'!$B37,,,),"ш")</f>
        <v>0</v>
      </c>
      <c r="CE37" s="9">
        <f ca="1">COUNTIF(OFFSET(class4_1,MATCH(CE$1,'4 класс'!$A:$A,0)-7+'Итог по классам'!$B37,,,),"Ф")</f>
        <v>0</v>
      </c>
      <c r="CF37" s="1">
        <f ca="1">COUNTIF(OFFSET(class4_1,MATCH(CF$1,'4 класс'!$A:$A,0)-7+'Итог по классам'!$B37,,,),"р")</f>
        <v>0</v>
      </c>
      <c r="CG37" s="1">
        <f ca="1">COUNTIF(OFFSET(class4_1,MATCH(CG$1,'4 класс'!$A:$A,0)-7+'Итог по классам'!$B37,,,),"ш")</f>
        <v>0</v>
      </c>
      <c r="CH37" s="1">
        <f ca="1">COUNTIF(OFFSET(class4_2,MATCH(CH$1,'4 класс'!$A:$A,0)-7+'Итог по классам'!$B37,,,),"Ф")</f>
        <v>0</v>
      </c>
      <c r="CI37" s="1">
        <f ca="1">COUNTIF(OFFSET(class4_2,MATCH(CI$1,'4 класс'!$A:$A,0)-7+'Итог по классам'!$B37,,,),"р")</f>
        <v>0</v>
      </c>
      <c r="CJ37" s="1">
        <f ca="1">COUNTIF(OFFSET(class4_2,MATCH(CJ$1,'4 класс'!$A:$A,0)-7+'Итог по классам'!$B37,,,),"ш")</f>
        <v>0</v>
      </c>
      <c r="CK37" s="9">
        <f ca="1">COUNTIF(OFFSET(class4_1,MATCH(CK$1,'4 класс'!$A:$A,0)-7+'Итог по классам'!$B37,,,),"Ф")</f>
        <v>0</v>
      </c>
      <c r="CL37" s="1">
        <f ca="1">COUNTIF(OFFSET(class4_1,MATCH(CL$1,'4 класс'!$A:$A,0)-7+'Итог по классам'!$B37,,,),"р")</f>
        <v>0</v>
      </c>
      <c r="CM37" s="1">
        <f ca="1">COUNTIF(OFFSET(class4_1,MATCH(CM$1,'4 класс'!$A:$A,0)-7+'Итог по классам'!$B37,,,),"ш")</f>
        <v>0</v>
      </c>
      <c r="CN37" s="1">
        <f ca="1">COUNTIF(OFFSET(class4_2,MATCH(CN$1,'4 класс'!$A:$A,0)-7+'Итог по классам'!$B37,,,),"Ф")</f>
        <v>0</v>
      </c>
      <c r="CO37" s="1">
        <f ca="1">COUNTIF(OFFSET(class4_2,MATCH(CO$1,'4 класс'!$A:$A,0)-7+'Итог по классам'!$B37,,,),"р")</f>
        <v>0</v>
      </c>
      <c r="CP37" s="1">
        <f ca="1">COUNTIF(OFFSET(class4_2,MATCH(CP$1,'4 класс'!$A:$A,0)-7+'Итог по классам'!$B37,,,),"ш")</f>
        <v>0</v>
      </c>
      <c r="CQ37" s="9">
        <f ca="1">COUNTIF(OFFSET(class4_1,MATCH(CQ$1,'4 класс'!$A:$A,0)-7+'Итог по классам'!$B37,,,),"Ф")</f>
        <v>0</v>
      </c>
      <c r="CR37" s="1">
        <f ca="1">COUNTIF(OFFSET(class4_1,MATCH(CR$1,'4 класс'!$A:$A,0)-7+'Итог по классам'!$B37,,,),"р")</f>
        <v>0</v>
      </c>
      <c r="CS37" s="1">
        <f ca="1">COUNTIF(OFFSET(class4_1,MATCH(CS$1,'4 класс'!$A:$A,0)-7+'Итог по классам'!$B37,,,),"ш")</f>
        <v>0</v>
      </c>
      <c r="CT37" s="1">
        <f ca="1">COUNTIF(OFFSET(class4_2,MATCH(CT$1,'4 класс'!$A:$A,0)-7+'Итог по классам'!$B37,,,),"Ф")</f>
        <v>0</v>
      </c>
      <c r="CU37" s="1">
        <f ca="1">COUNTIF(OFFSET(class4_2,MATCH(CU$1,'4 класс'!$A:$A,0)-7+'Итог по классам'!$B37,,,),"р")</f>
        <v>0</v>
      </c>
      <c r="CV37" s="1">
        <f ca="1">COUNTIF(OFFSET(class4_2,MATCH(CV$1,'4 класс'!$A:$A,0)-7+'Итог по классам'!$B37,,,),"ш")</f>
        <v>0</v>
      </c>
      <c r="CW37" s="9">
        <f ca="1">COUNTIF(OFFSET(class4_1,MATCH(CW$1,'4 класс'!$A:$A,0)-7+'Итог по классам'!$B37,,,),"Ф")</f>
        <v>0</v>
      </c>
      <c r="CX37" s="1">
        <f ca="1">COUNTIF(OFFSET(class4_1,MATCH(CX$1,'4 класс'!$A:$A,0)-7+'Итог по классам'!$B37,,,),"р")</f>
        <v>0</v>
      </c>
      <c r="CY37" s="1">
        <f ca="1">COUNTIF(OFFSET(class4_1,MATCH(CY$1,'4 класс'!$A:$A,0)-7+'Итог по классам'!$B37,,,),"ш")</f>
        <v>0</v>
      </c>
      <c r="CZ37" s="1">
        <f ca="1">COUNTIF(OFFSET(class4_2,MATCH(CZ$1,'4 класс'!$A:$A,0)-7+'Итог по классам'!$B37,,,),"Ф")</f>
        <v>0</v>
      </c>
      <c r="DA37" s="1">
        <f ca="1">COUNTIF(OFFSET(class4_2,MATCH(DA$1,'4 класс'!$A:$A,0)-7+'Итог по классам'!$B37,,,),"р")</f>
        <v>0</v>
      </c>
      <c r="DB37" s="1">
        <f ca="1">COUNTIF(OFFSET(class4_2,MATCH(DB$1,'4 класс'!$A:$A,0)-7+'Итог по классам'!$B37,,,),"ш")</f>
        <v>0</v>
      </c>
      <c r="DC37" s="9">
        <f ca="1">COUNTIF(OFFSET(class4_1,MATCH(DC$1,'4 класс'!$A:$A,0)-7+'Итог по классам'!$B37,,,),"Ф")</f>
        <v>0</v>
      </c>
      <c r="DD37" s="1">
        <f ca="1">COUNTIF(OFFSET(class4_1,MATCH(DD$1,'4 класс'!$A:$A,0)-7+'Итог по классам'!$B37,,,),"р")</f>
        <v>0</v>
      </c>
      <c r="DE37" s="1">
        <f ca="1">COUNTIF(OFFSET(class4_1,MATCH(DE$1,'4 класс'!$A:$A,0)-7+'Итог по классам'!$B37,,,),"ш")</f>
        <v>0</v>
      </c>
      <c r="DF37" s="1">
        <f ca="1">COUNTIF(OFFSET(class4_2,MATCH(DF$1,'4 класс'!$A:$A,0)-7+'Итог по классам'!$B37,,,),"Ф")</f>
        <v>0</v>
      </c>
      <c r="DG37" s="1">
        <f ca="1">COUNTIF(OFFSET(class4_2,MATCH(DG$1,'4 класс'!$A:$A,0)-7+'Итог по классам'!$B37,,,),"р")</f>
        <v>0</v>
      </c>
      <c r="DH37" s="1">
        <f ca="1">COUNTIF(OFFSET(class4_2,MATCH(DH$1,'4 класс'!$A:$A,0)-7+'Итог по классам'!$B37,,,),"ш")</f>
        <v>0</v>
      </c>
      <c r="DI37" s="9">
        <f ca="1">COUNTIF(OFFSET(class4_1,MATCH(DI$1,'4 класс'!$A:$A,0)-7+'Итог по классам'!$B37,,,),"Ф")</f>
        <v>0</v>
      </c>
      <c r="DJ37" s="1">
        <f ca="1">COUNTIF(OFFSET(class4_1,MATCH(DJ$1,'4 класс'!$A:$A,0)-7+'Итог по классам'!$B37,,,),"р")</f>
        <v>0</v>
      </c>
      <c r="DK37" s="1">
        <f ca="1">COUNTIF(OFFSET(class4_1,MATCH(DK$1,'4 класс'!$A:$A,0)-7+'Итог по классам'!$B37,,,),"ш")</f>
        <v>0</v>
      </c>
      <c r="DL37" s="1">
        <f ca="1">COUNTIF(OFFSET(class4_2,MATCH(DL$1,'4 класс'!$A:$A,0)-7+'Итог по классам'!$B37,,,),"Ф")</f>
        <v>0</v>
      </c>
      <c r="DM37" s="1">
        <f ca="1">COUNTIF(OFFSET(class4_2,MATCH(DM$1,'4 класс'!$A:$A,0)-7+'Итог по классам'!$B37,,,),"р")</f>
        <v>0</v>
      </c>
      <c r="DN37" s="1">
        <f ca="1">COUNTIF(OFFSET(class4_2,MATCH(DN$1,'4 класс'!$A:$A,0)-7+'Итог по классам'!$B37,,,),"ш")</f>
        <v>0</v>
      </c>
      <c r="DO37" s="9">
        <f ca="1">COUNTIF(OFFSET(class4_1,MATCH(DO$1,'4 класс'!$A:$A,0)-7+'Итог по классам'!$B37,,,),"Ф")</f>
        <v>0</v>
      </c>
      <c r="DP37" s="1">
        <f ca="1">COUNTIF(OFFSET(class4_1,MATCH(DP$1,'4 класс'!$A:$A,0)-7+'Итог по классам'!$B37,,,),"р")</f>
        <v>0</v>
      </c>
      <c r="DQ37" s="1">
        <f ca="1">COUNTIF(OFFSET(class4_1,MATCH(DQ$1,'4 класс'!$A:$A,0)-7+'Итог по классам'!$B37,,,),"ш")</f>
        <v>0</v>
      </c>
      <c r="DR37" s="1">
        <f ca="1">COUNTIF(OFFSET(class4_2,MATCH(DR$1,'4 класс'!$A:$A,0)-7+'Итог по классам'!$B37,,,),"Ф")</f>
        <v>0</v>
      </c>
      <c r="DS37" s="1">
        <f ca="1">COUNTIF(OFFSET(class4_2,MATCH(DS$1,'4 класс'!$A:$A,0)-7+'Итог по классам'!$B37,,,),"р")</f>
        <v>0</v>
      </c>
      <c r="DT37" s="1">
        <f ca="1">COUNTIF(OFFSET(class4_2,MATCH(DT$1,'4 класс'!$A:$A,0)-7+'Итог по классам'!$B37,,,),"ш")</f>
        <v>0</v>
      </c>
      <c r="DU37" s="9">
        <f ca="1">COUNTIF(OFFSET(class4_1,MATCH(DU$1,'4 класс'!$A:$A,0)-7+'Итог по классам'!$B37,,,),"Ф")</f>
        <v>0</v>
      </c>
      <c r="DV37" s="1">
        <f ca="1">COUNTIF(OFFSET(class4_1,MATCH(DV$1,'4 класс'!$A:$A,0)-7+'Итог по классам'!$B37,,,),"р")</f>
        <v>0</v>
      </c>
      <c r="DW37" s="1">
        <f ca="1">COUNTIF(OFFSET(class4_1,MATCH(DW$1,'4 класс'!$A:$A,0)-7+'Итог по классам'!$B37,,,),"ш")</f>
        <v>0</v>
      </c>
      <c r="DX37" s="1">
        <f ca="1">COUNTIF(OFFSET(class4_2,MATCH(DX$1,'4 класс'!$A:$A,0)-7+'Итог по классам'!$B37,,,),"Ф")</f>
        <v>0</v>
      </c>
      <c r="DY37" s="1">
        <f ca="1">COUNTIF(OFFSET(class4_2,MATCH(DY$1,'4 класс'!$A:$A,0)-7+'Итог по классам'!$B37,,,),"р")</f>
        <v>0</v>
      </c>
      <c r="DZ37" s="1">
        <f ca="1">COUNTIF(OFFSET(class4_2,MATCH(DZ$1,'4 класс'!$A:$A,0)-7+'Итог по классам'!$B37,,,),"ш")</f>
        <v>0</v>
      </c>
      <c r="EA37" s="9">
        <f ca="1">COUNTIF(OFFSET(class4_1,MATCH(EA$1,'4 класс'!$A:$A,0)-7+'Итог по классам'!$B37,,,),"Ф")</f>
        <v>0</v>
      </c>
      <c r="EB37" s="1">
        <f ca="1">COUNTIF(OFFSET(class4_1,MATCH(EB$1,'4 класс'!$A:$A,0)-7+'Итог по классам'!$B37,,,),"р")</f>
        <v>0</v>
      </c>
      <c r="EC37" s="1">
        <f ca="1">COUNTIF(OFFSET(class4_1,MATCH(EC$1,'4 класс'!$A:$A,0)-7+'Итог по классам'!$B37,,,),"ш")</f>
        <v>0</v>
      </c>
      <c r="ED37" s="1">
        <f ca="1">COUNTIF(OFFSET(class4_2,MATCH(ED$1,'4 класс'!$A:$A,0)-7+'Итог по классам'!$B37,,,),"Ф")</f>
        <v>0</v>
      </c>
      <c r="EE37" s="1">
        <f ca="1">COUNTIF(OFFSET(class4_2,MATCH(EE$1,'4 класс'!$A:$A,0)-7+'Итог по классам'!$B37,,,),"р")</f>
        <v>0</v>
      </c>
      <c r="EF37" s="1">
        <f ca="1">COUNTIF(OFFSET(class4_2,MATCH(EF$1,'4 класс'!$A:$A,0)-7+'Итог по классам'!$B37,,,),"ш")</f>
        <v>0</v>
      </c>
      <c r="EG37" s="9">
        <f ca="1">COUNTIF(OFFSET(class4_1,MATCH(EG$1,'4 класс'!$A:$A,0)-7+'Итог по классам'!$B37,,,),"Ф")</f>
        <v>0</v>
      </c>
      <c r="EH37" s="1">
        <f ca="1">COUNTIF(OFFSET(class4_1,MATCH(EH$1,'4 класс'!$A:$A,0)-7+'Итог по классам'!$B37,,,),"р")</f>
        <v>0</v>
      </c>
      <c r="EI37" s="1">
        <f ca="1">COUNTIF(OFFSET(class4_1,MATCH(EI$1,'4 класс'!$A:$A,0)-7+'Итог по классам'!$B37,,,),"ш")</f>
        <v>0</v>
      </c>
      <c r="EJ37" s="1">
        <f ca="1">COUNTIF(OFFSET(class4_2,MATCH(EJ$1,'4 класс'!$A:$A,0)-7+'Итог по классам'!$B37,,,),"Ф")</f>
        <v>0</v>
      </c>
      <c r="EK37" s="1">
        <f ca="1">COUNTIF(OFFSET(class4_2,MATCH(EK$1,'4 класс'!$A:$A,0)-7+'Итог по классам'!$B37,,,),"р")</f>
        <v>0</v>
      </c>
      <c r="EL37" s="1">
        <f ca="1">COUNTIF(OFFSET(class4_2,MATCH(EL$1,'4 класс'!$A:$A,0)-7+'Итог по классам'!$B37,,,),"ш")</f>
        <v>0</v>
      </c>
      <c r="EM37" s="9">
        <f ca="1">COUNTIF(OFFSET(class4_1,MATCH(EM$1,'4 класс'!$A:$A,0)-7+'Итог по классам'!$B37,,,),"Ф")</f>
        <v>0</v>
      </c>
      <c r="EN37" s="1">
        <f ca="1">COUNTIF(OFFSET(class4_1,MATCH(EN$1,'4 класс'!$A:$A,0)-7+'Итог по классам'!$B37,,,),"р")</f>
        <v>0</v>
      </c>
      <c r="EO37" s="1">
        <f ca="1">COUNTIF(OFFSET(class4_1,MATCH(EO$1,'4 класс'!$A:$A,0)-7+'Итог по классам'!$B37,,,),"ш")</f>
        <v>0</v>
      </c>
      <c r="EP37" s="1">
        <f ca="1">COUNTIF(OFFSET(class4_2,MATCH(EP$1,'4 класс'!$A:$A,0)-7+'Итог по классам'!$B37,,,),"Ф")</f>
        <v>0</v>
      </c>
      <c r="EQ37" s="1">
        <f ca="1">COUNTIF(OFFSET(class4_2,MATCH(EQ$1,'4 класс'!$A:$A,0)-7+'Итог по классам'!$B37,,,),"р")</f>
        <v>0</v>
      </c>
      <c r="ER37" s="1">
        <f ca="1">COUNTIF(OFFSET(class4_2,MATCH(ER$1,'4 класс'!$A:$A,0)-7+'Итог по классам'!$B37,,,),"ш")</f>
        <v>0</v>
      </c>
      <c r="ES37" s="9">
        <f ca="1">COUNTIF(OFFSET(class4_1,MATCH(ES$1,'4 класс'!$A:$A,0)-7+'Итог по классам'!$B37,,,),"Ф")</f>
        <v>0</v>
      </c>
      <c r="ET37" s="1">
        <f ca="1">COUNTIF(OFFSET(class4_1,MATCH(ET$1,'4 класс'!$A:$A,0)-7+'Итог по классам'!$B37,,,),"р")</f>
        <v>0</v>
      </c>
      <c r="EU37" s="1">
        <f ca="1">COUNTIF(OFFSET(class4_1,MATCH(EU$1,'4 класс'!$A:$A,0)-7+'Итог по классам'!$B37,,,),"ш")</f>
        <v>0</v>
      </c>
      <c r="EV37" s="1">
        <f ca="1">COUNTIF(OFFSET(class4_2,MATCH(EV$1,'4 класс'!$A:$A,0)-7+'Итог по классам'!$B37,,,),"Ф")</f>
        <v>0</v>
      </c>
      <c r="EW37" s="1">
        <f ca="1">COUNTIF(OFFSET(class4_2,MATCH(EW$1,'4 класс'!$A:$A,0)-7+'Итог по классам'!$B37,,,),"р")</f>
        <v>0</v>
      </c>
      <c r="EX37" s="1">
        <f ca="1">COUNTIF(OFFSET(class4_2,MATCH(EX$1,'4 класс'!$A:$A,0)-7+'Итог по классам'!$B37,,,),"ш")</f>
        <v>0</v>
      </c>
      <c r="EY37" s="9">
        <f ca="1">COUNTIF(OFFSET(class4_1,MATCH(EY$1,'4 класс'!$A:$A,0)-7+'Итог по классам'!$B37,,,),"Ф")</f>
        <v>0</v>
      </c>
      <c r="EZ37" s="1">
        <f ca="1">COUNTIF(OFFSET(class4_1,MATCH(EZ$1,'4 класс'!$A:$A,0)-7+'Итог по классам'!$B37,,,),"р")</f>
        <v>0</v>
      </c>
      <c r="FA37" s="1">
        <f ca="1">COUNTIF(OFFSET(class4_1,MATCH(FA$1,'4 класс'!$A:$A,0)-7+'Итог по классам'!$B37,,,),"ш")</f>
        <v>0</v>
      </c>
      <c r="FB37" s="1">
        <f ca="1">COUNTIF(OFFSET(class4_2,MATCH(FB$1,'4 класс'!$A:$A,0)-7+'Итог по классам'!$B37,,,),"Ф")</f>
        <v>0</v>
      </c>
      <c r="FC37" s="1">
        <f ca="1">COUNTIF(OFFSET(class4_2,MATCH(FC$1,'4 класс'!$A:$A,0)-7+'Итог по классам'!$B37,,,),"р")</f>
        <v>0</v>
      </c>
      <c r="FD37" s="1">
        <f ca="1">COUNTIF(OFFSET(class4_2,MATCH(FD$1,'4 класс'!$A:$A,0)-7+'Итог по классам'!$B37,,,),"ш")</f>
        <v>0</v>
      </c>
      <c r="FE37" s="9">
        <f ca="1">COUNTIF(OFFSET(class4_1,MATCH(FE$1,'4 класс'!$A:$A,0)-7+'Итог по классам'!$B37,,,),"Ф")</f>
        <v>0</v>
      </c>
      <c r="FF37" s="1">
        <f ca="1">COUNTIF(OFFSET(class4_1,MATCH(FF$1,'4 класс'!$A:$A,0)-7+'Итог по классам'!$B37,,,),"р")</f>
        <v>0</v>
      </c>
      <c r="FG37" s="1">
        <f ca="1">COUNTIF(OFFSET(class4_1,MATCH(FG$1,'4 класс'!$A:$A,0)-7+'Итог по классам'!$B37,,,),"ш")</f>
        <v>0</v>
      </c>
      <c r="FH37" s="1">
        <f ca="1">COUNTIF(OFFSET(class4_2,MATCH(FH$1,'4 класс'!$A:$A,0)-7+'Итог по классам'!$B37,,,),"Ф")</f>
        <v>0</v>
      </c>
      <c r="FI37" s="1">
        <f ca="1">COUNTIF(OFFSET(class4_2,MATCH(FI$1,'4 класс'!$A:$A,0)-7+'Итог по классам'!$B37,,,),"р")</f>
        <v>0</v>
      </c>
      <c r="FJ37" s="1">
        <f ca="1">COUNTIF(OFFSET(class4_2,MATCH(FJ$1,'4 класс'!$A:$A,0)-7+'Итог по классам'!$B37,,,),"ш")</f>
        <v>0</v>
      </c>
      <c r="FK37" s="9">
        <f ca="1">COUNTIF(OFFSET(class4_1,MATCH(FK$1,'4 класс'!$A:$A,0)-7+'Итог по классам'!$B37,,,),"Ф")</f>
        <v>0</v>
      </c>
      <c r="FL37" s="1">
        <f ca="1">COUNTIF(OFFSET(class4_1,MATCH(FL$1,'4 класс'!$A:$A,0)-7+'Итог по классам'!$B37,,,),"р")</f>
        <v>0</v>
      </c>
      <c r="FM37" s="1">
        <f ca="1">COUNTIF(OFFSET(class4_1,MATCH(FM$1,'4 класс'!$A:$A,0)-7+'Итог по классам'!$B37,,,),"ш")</f>
        <v>0</v>
      </c>
      <c r="FN37" s="1">
        <f ca="1">COUNTIF(OFFSET(class4_2,MATCH(FN$1,'4 класс'!$A:$A,0)-7+'Итог по классам'!$B37,,,),"Ф")</f>
        <v>0</v>
      </c>
      <c r="FO37" s="1">
        <f ca="1">COUNTIF(OFFSET(class4_2,MATCH(FO$1,'4 класс'!$A:$A,0)-7+'Итог по классам'!$B37,,,),"р")</f>
        <v>0</v>
      </c>
      <c r="FP37" s="1">
        <f ca="1">COUNTIF(OFFSET(class4_2,MATCH(FP$1,'4 класс'!$A:$A,0)-7+'Итог по классам'!$B37,,,),"ш")</f>
        <v>0</v>
      </c>
      <c r="FQ37" s="9">
        <f ca="1">COUNTIF(OFFSET(class4_1,MATCH(FQ$1,'4 класс'!$A:$A,0)-7+'Итог по классам'!$B37,,,),"Ф")</f>
        <v>0</v>
      </c>
      <c r="FR37" s="1">
        <f ca="1">COUNTIF(OFFSET(class4_1,MATCH(FR$1,'4 класс'!$A:$A,0)-7+'Итог по классам'!$B37,,,),"р")</f>
        <v>0</v>
      </c>
      <c r="FS37" s="1">
        <f ca="1">COUNTIF(OFFSET(class4_1,MATCH(FS$1,'4 класс'!$A:$A,0)-7+'Итог по классам'!$B37,,,),"ш")</f>
        <v>0</v>
      </c>
      <c r="FT37" s="1">
        <f ca="1">COUNTIF(OFFSET(class4_2,MATCH(FT$1,'4 класс'!$A:$A,0)-7+'Итог по классам'!$B37,,,),"Ф")</f>
        <v>0</v>
      </c>
      <c r="FU37" s="1">
        <f ca="1">COUNTIF(OFFSET(class4_2,MATCH(FU$1,'4 класс'!$A:$A,0)-7+'Итог по классам'!$B37,,,),"р")</f>
        <v>0</v>
      </c>
      <c r="FV37" s="1">
        <f ca="1">COUNTIF(OFFSET(class4_2,MATCH(FV$1,'4 класс'!$A:$A,0)-7+'Итог по классам'!$B37,,,),"ш")</f>
        <v>0</v>
      </c>
      <c r="FW37" s="9">
        <f ca="1">COUNTIF(OFFSET(class4_1,MATCH(FW$1,'4 класс'!$A:$A,0)-7+'Итог по классам'!$B37,,,),"Ф")</f>
        <v>0</v>
      </c>
      <c r="FX37" s="1">
        <f ca="1">COUNTIF(OFFSET(class4_1,MATCH(FX$1,'4 класс'!$A:$A,0)-7+'Итог по классам'!$B37,,,),"р")</f>
        <v>0</v>
      </c>
      <c r="FY37" s="1">
        <f ca="1">COUNTIF(OFFSET(class4_1,MATCH(FY$1,'4 класс'!$A:$A,0)-7+'Итог по классам'!$B37,,,),"ш")</f>
        <v>0</v>
      </c>
      <c r="FZ37" s="1">
        <f ca="1">COUNTIF(OFFSET(class4_2,MATCH(FZ$1,'4 класс'!$A:$A,0)-7+'Итог по классам'!$B37,,,),"Ф")</f>
        <v>0</v>
      </c>
      <c r="GA37" s="1">
        <f ca="1">COUNTIF(OFFSET(class4_2,MATCH(GA$1,'4 класс'!$A:$A,0)-7+'Итог по классам'!$B37,,,),"р")</f>
        <v>0</v>
      </c>
      <c r="GB37" s="1">
        <f ca="1">COUNTIF(OFFSET(class4_2,MATCH(GB$1,'4 класс'!$A:$A,0)-7+'Итог по классам'!$B37,,,),"ш")</f>
        <v>0</v>
      </c>
      <c r="GC37" s="9">
        <f ca="1">COUNTIF(OFFSET(class4_1,MATCH(GC$1,'4 класс'!$A:$A,0)-7+'Итог по классам'!$B37,,,),"Ф")</f>
        <v>0</v>
      </c>
      <c r="GD37" s="1">
        <f ca="1">COUNTIF(OFFSET(class4_1,MATCH(GD$1,'4 класс'!$A:$A,0)-7+'Итог по классам'!$B37,,,),"р")</f>
        <v>0</v>
      </c>
      <c r="GE37" s="1">
        <f ca="1">COUNTIF(OFFSET(class4_1,MATCH(GE$1,'4 класс'!$A:$A,0)-7+'Итог по классам'!$B37,,,),"ш")</f>
        <v>0</v>
      </c>
      <c r="GF37" s="1">
        <f ca="1">COUNTIF(OFFSET(class4_2,MATCH(GF$1,'4 класс'!$A:$A,0)-7+'Итог по классам'!$B37,,,),"Ф")</f>
        <v>0</v>
      </c>
      <c r="GG37" s="1">
        <f ca="1">COUNTIF(OFFSET(class4_2,MATCH(GG$1,'4 класс'!$A:$A,0)-7+'Итог по классам'!$B37,,,),"р")</f>
        <v>0</v>
      </c>
      <c r="GH37" s="1">
        <f ca="1">COUNTIF(OFFSET(class4_2,MATCH(GH$1,'4 класс'!$A:$A,0)-7+'Итог по классам'!$B37,,,),"ш")</f>
        <v>0</v>
      </c>
      <c r="GI37" s="9">
        <f ca="1">COUNTIF(OFFSET(class4_1,MATCH(GI$1,'4 класс'!$A:$A,0)-7+'Итог по классам'!$B37,,,),"Ф")</f>
        <v>0</v>
      </c>
      <c r="GJ37" s="1">
        <f ca="1">COUNTIF(OFFSET(class4_1,MATCH(GJ$1,'4 класс'!$A:$A,0)-7+'Итог по классам'!$B37,,,),"р")</f>
        <v>0</v>
      </c>
      <c r="GK37" s="1">
        <f ca="1">COUNTIF(OFFSET(class4_1,MATCH(GK$1,'4 класс'!$A:$A,0)-7+'Итог по классам'!$B37,,,),"ш")</f>
        <v>0</v>
      </c>
      <c r="GL37" s="1">
        <f ca="1">COUNTIF(OFFSET(class4_2,MATCH(GL$1,'4 класс'!$A:$A,0)-7+'Итог по классам'!$B37,,,),"Ф")</f>
        <v>0</v>
      </c>
      <c r="GM37" s="1">
        <f ca="1">COUNTIF(OFFSET(class4_2,MATCH(GM$1,'4 класс'!$A:$A,0)-7+'Итог по классам'!$B37,,,),"р")</f>
        <v>0</v>
      </c>
      <c r="GN37" s="1">
        <f ca="1">COUNTIF(OFFSET(class4_2,MATCH(GN$1,'4 класс'!$A:$A,0)-7+'Итог по классам'!$B37,,,),"ш")</f>
        <v>0</v>
      </c>
      <c r="GO37" s="9">
        <f ca="1">COUNTIF(OFFSET(class4_1,MATCH(GO$1,'4 класс'!$A:$A,0)-7+'Итог по классам'!$B37,,,),"Ф")</f>
        <v>0</v>
      </c>
      <c r="GP37" s="1">
        <f ca="1">COUNTIF(OFFSET(class4_1,MATCH(GP$1,'4 класс'!$A:$A,0)-7+'Итог по классам'!$B37,,,),"р")</f>
        <v>0</v>
      </c>
      <c r="GQ37" s="1">
        <f ca="1">COUNTIF(OFFSET(class4_1,MATCH(GQ$1,'4 класс'!$A:$A,0)-7+'Итог по классам'!$B37,,,),"ш")</f>
        <v>0</v>
      </c>
      <c r="GR37" s="1">
        <f ca="1">COUNTIF(OFFSET(class4_2,MATCH(GR$1,'4 класс'!$A:$A,0)-7+'Итог по классам'!$B37,,,),"Ф")</f>
        <v>0</v>
      </c>
      <c r="GS37" s="1">
        <f ca="1">COUNTIF(OFFSET(class4_2,MATCH(GS$1,'4 класс'!$A:$A,0)-7+'Итог по классам'!$B37,,,),"р")</f>
        <v>0</v>
      </c>
      <c r="GT37" s="1">
        <f ca="1">COUNTIF(OFFSET(class4_2,MATCH(GT$1,'4 класс'!$A:$A,0)-7+'Итог по классам'!$B37,,,),"ш")</f>
        <v>0</v>
      </c>
      <c r="GU37" s="9">
        <f ca="1">COUNTIF(OFFSET(class4_1,MATCH(GU$1,'4 класс'!$A:$A,0)-7+'Итог по классам'!$B37,,,),"Ф")</f>
        <v>0</v>
      </c>
      <c r="GV37" s="1">
        <f ca="1">COUNTIF(OFFSET(class4_1,MATCH(GV$1,'4 класс'!$A:$A,0)-7+'Итог по классам'!$B37,,,),"р")</f>
        <v>0</v>
      </c>
      <c r="GW37" s="1">
        <f ca="1">COUNTIF(OFFSET(class4_1,MATCH(GW$1,'4 класс'!$A:$A,0)-7+'Итог по классам'!$B37,,,),"ш")</f>
        <v>0</v>
      </c>
      <c r="GX37" s="1">
        <f ca="1">COUNTIF(OFFSET(class4_2,MATCH(GX$1,'4 класс'!$A:$A,0)-7+'Итог по классам'!$B37,,,),"Ф")</f>
        <v>0</v>
      </c>
      <c r="GY37" s="1">
        <f ca="1">COUNTIF(OFFSET(class4_2,MATCH(GY$1,'4 класс'!$A:$A,0)-7+'Итог по классам'!$B37,,,),"р")</f>
        <v>0</v>
      </c>
      <c r="GZ37" s="1">
        <f ca="1">COUNTIF(OFFSET(class4_2,MATCH(GZ$1,'4 класс'!$A:$A,0)-7+'Итог по классам'!$B37,,,),"ш")</f>
        <v>0</v>
      </c>
      <c r="HA37" s="9">
        <f ca="1">COUNTIF(OFFSET(class4_1,MATCH(HA$1,'4 класс'!$A:$A,0)-7+'Итог по классам'!$B37,,,),"Ф")</f>
        <v>0</v>
      </c>
      <c r="HB37" s="1">
        <f ca="1">COUNTIF(OFFSET(class4_1,MATCH(HB$1,'4 класс'!$A:$A,0)-7+'Итог по классам'!$B37,,,),"р")</f>
        <v>0</v>
      </c>
      <c r="HC37" s="1">
        <f ca="1">COUNTIF(OFFSET(class4_1,MATCH(HC$1,'4 класс'!$A:$A,0)-7+'Итог по классам'!$B37,,,),"ш")</f>
        <v>0</v>
      </c>
      <c r="HD37" s="1">
        <f ca="1">COUNTIF(OFFSET(class4_2,MATCH(HD$1,'4 класс'!$A:$A,0)-7+'Итог по классам'!$B37,,,),"Ф")</f>
        <v>0</v>
      </c>
      <c r="HE37" s="1">
        <f ca="1">COUNTIF(OFFSET(class4_2,MATCH(HE$1,'4 класс'!$A:$A,0)-7+'Итог по классам'!$B37,,,),"р")</f>
        <v>0</v>
      </c>
      <c r="HF37" s="1">
        <f ca="1">COUNTIF(OFFSET(class4_2,MATCH(HF$1,'4 класс'!$A:$A,0)-7+'Итог по классам'!$B37,,,),"ш")</f>
        <v>0</v>
      </c>
      <c r="HG37" s="9">
        <f ca="1">COUNTIF(OFFSET(class4_1,MATCH(HG$1,'4 класс'!$A:$A,0)-7+'Итог по классам'!$B37,,,),"Ф")</f>
        <v>0</v>
      </c>
      <c r="HH37" s="1">
        <f ca="1">COUNTIF(OFFSET(class4_1,MATCH(HH$1,'4 класс'!$A:$A,0)-7+'Итог по классам'!$B37,,,),"р")</f>
        <v>0</v>
      </c>
      <c r="HI37" s="1">
        <f ca="1">COUNTIF(OFFSET(class4_1,MATCH(HI$1,'4 класс'!$A:$A,0)-7+'Итог по классам'!$B37,,,),"ш")</f>
        <v>0</v>
      </c>
      <c r="HJ37" s="1">
        <f ca="1">COUNTIF(OFFSET(class4_2,MATCH(HJ$1,'4 класс'!$A:$A,0)-7+'Итог по классам'!$B37,,,),"Ф")</f>
        <v>0</v>
      </c>
      <c r="HK37" s="1">
        <f ca="1">COUNTIF(OFFSET(class4_2,MATCH(HK$1,'4 класс'!$A:$A,0)-7+'Итог по классам'!$B37,,,),"р")</f>
        <v>0</v>
      </c>
      <c r="HL37" s="1">
        <f ca="1">COUNTIF(OFFSET(class4_2,MATCH(HL$1,'4 класс'!$A:$A,0)-7+'Итог по классам'!$B37,,,),"ш")</f>
        <v>0</v>
      </c>
      <c r="HM37" s="9">
        <f ca="1">COUNTIF(OFFSET(class4_1,MATCH(HM$1,'4 класс'!$A:$A,0)-7+'Итог по классам'!$B37,,,),"Ф")</f>
        <v>0</v>
      </c>
      <c r="HN37" s="1">
        <f ca="1">COUNTIF(OFFSET(class4_1,MATCH(HN$1,'4 класс'!$A:$A,0)-7+'Итог по классам'!$B37,,,),"р")</f>
        <v>0</v>
      </c>
      <c r="HO37" s="1">
        <f ca="1">COUNTIF(OFFSET(class4_1,MATCH(HO$1,'4 класс'!$A:$A,0)-7+'Итог по классам'!$B37,,,),"ш")</f>
        <v>0</v>
      </c>
      <c r="HP37" s="1">
        <f ca="1">COUNTIF(OFFSET(class4_2,MATCH(HP$1,'4 класс'!$A:$A,0)-7+'Итог по классам'!$B37,,,),"Ф")</f>
        <v>0</v>
      </c>
      <c r="HQ37" s="1">
        <f ca="1">COUNTIF(OFFSET(class4_2,MATCH(HQ$1,'4 класс'!$A:$A,0)-7+'Итог по классам'!$B37,,,),"р")</f>
        <v>0</v>
      </c>
      <c r="HR37" s="1">
        <f ca="1">COUNTIF(OFFSET(class4_2,MATCH(HR$1,'4 класс'!$A:$A,0)-7+'Итог по классам'!$B37,,,),"ш")</f>
        <v>0</v>
      </c>
      <c r="HS37" s="9">
        <f ca="1">COUNTIF(OFFSET(class4_1,MATCH(HS$1,'4 класс'!$A:$A,0)-7+'Итог по классам'!$B37,,,),"Ф")</f>
        <v>0</v>
      </c>
      <c r="HT37" s="1">
        <f ca="1">COUNTIF(OFFSET(class4_1,MATCH(HT$1,'4 класс'!$A:$A,0)-7+'Итог по классам'!$B37,,,),"р")</f>
        <v>0</v>
      </c>
      <c r="HU37" s="1">
        <f ca="1">COUNTIF(OFFSET(class4_1,MATCH(HU$1,'4 класс'!$A:$A,0)-7+'Итог по классам'!$B37,,,),"ш")</f>
        <v>0</v>
      </c>
      <c r="HV37" s="1">
        <f ca="1">COUNTIF(OFFSET(class4_2,MATCH(HV$1,'4 класс'!$A:$A,0)-7+'Итог по классам'!$B37,,,),"Ф")</f>
        <v>0</v>
      </c>
      <c r="HW37" s="1">
        <f ca="1">COUNTIF(OFFSET(class4_2,MATCH(HW$1,'4 класс'!$A:$A,0)-7+'Итог по классам'!$B37,,,),"р")</f>
        <v>0</v>
      </c>
      <c r="HX37" s="1">
        <f ca="1">COUNTIF(OFFSET(class4_2,MATCH(HX$1,'4 класс'!$A:$A,0)-7+'Итог по классам'!$B37,,,),"ш")</f>
        <v>0</v>
      </c>
      <c r="HY37" s="9">
        <f ca="1">COUNTIF(OFFSET(class4_1,MATCH(HY$1,'4 класс'!$A:$A,0)-7+'Итог по классам'!$B37,,,),"Ф")</f>
        <v>0</v>
      </c>
      <c r="HZ37" s="1">
        <f ca="1">COUNTIF(OFFSET(class4_1,MATCH(HZ$1,'4 класс'!$A:$A,0)-7+'Итог по классам'!$B37,,,),"р")</f>
        <v>0</v>
      </c>
      <c r="IA37" s="1">
        <f ca="1">COUNTIF(OFFSET(class4_1,MATCH(IA$1,'4 класс'!$A:$A,0)-7+'Итог по классам'!$B37,,,),"ш")</f>
        <v>0</v>
      </c>
      <c r="IB37" s="1">
        <f ca="1">COUNTIF(OFFSET(class4_2,MATCH(IB$1,'4 класс'!$A:$A,0)-7+'Итог по классам'!$B37,,,),"Ф")</f>
        <v>0</v>
      </c>
      <c r="IC37" s="1">
        <f ca="1">COUNTIF(OFFSET(class4_2,MATCH(IC$1,'4 класс'!$A:$A,0)-7+'Итог по классам'!$B37,,,),"р")</f>
        <v>0</v>
      </c>
      <c r="ID37" s="1">
        <f ca="1">COUNTIF(OFFSET(class4_2,MATCH(ID$1,'4 класс'!$A:$A,0)-7+'Итог по классам'!$B37,,,),"ш")</f>
        <v>0</v>
      </c>
      <c r="IE37" s="9">
        <f ca="1">COUNTIF(OFFSET(class4_1,MATCH(IE$1,'4 класс'!$A:$A,0)-7+'Итог по классам'!$B37,,,),"Ф")</f>
        <v>0</v>
      </c>
      <c r="IF37" s="1">
        <f ca="1">COUNTIF(OFFSET(class4_1,MATCH(IF$1,'4 класс'!$A:$A,0)-7+'Итог по классам'!$B37,,,),"р")</f>
        <v>0</v>
      </c>
      <c r="IG37" s="1">
        <f ca="1">COUNTIF(OFFSET(class4_1,MATCH(IG$1,'4 класс'!$A:$A,0)-7+'Итог по классам'!$B37,,,),"ш")</f>
        <v>0</v>
      </c>
      <c r="IH37" s="1">
        <f ca="1">COUNTIF(OFFSET(class4_2,MATCH(IH$1,'4 класс'!$A:$A,0)-7+'Итог по классам'!$B37,,,),"Ф")</f>
        <v>0</v>
      </c>
      <c r="II37" s="1">
        <f ca="1">COUNTIF(OFFSET(class4_2,MATCH(II$1,'4 класс'!$A:$A,0)-7+'Итог по классам'!$B37,,,),"р")</f>
        <v>0</v>
      </c>
      <c r="IJ37" s="1">
        <f ca="1">COUNTIF(OFFSET(class4_2,MATCH(IJ$1,'4 класс'!$A:$A,0)-7+'Итог по классам'!$B37,,,),"ш")</f>
        <v>0</v>
      </c>
      <c r="IK37" s="9">
        <f ca="1">COUNTIF(OFFSET(class4_1,MATCH(IK$1,'4 класс'!$A:$A,0)-7+'Итог по классам'!$B37,,,),"Ф")</f>
        <v>0</v>
      </c>
      <c r="IL37" s="1">
        <f ca="1">COUNTIF(OFFSET(class4_1,MATCH(IL$1,'4 класс'!$A:$A,0)-7+'Итог по классам'!$B37,,,),"р")</f>
        <v>0</v>
      </c>
      <c r="IM37" s="1">
        <f ca="1">COUNTIF(OFFSET(class4_1,MATCH(IM$1,'4 класс'!$A:$A,0)-7+'Итог по классам'!$B37,,,),"ш")</f>
        <v>0</v>
      </c>
      <c r="IN37" s="1">
        <f ca="1">COUNTIF(OFFSET(class4_2,MATCH(IN$1,'4 класс'!$A:$A,0)-7+'Итог по классам'!$B37,,,),"Ф")</f>
        <v>0</v>
      </c>
      <c r="IO37" s="1">
        <f ca="1">COUNTIF(OFFSET(class4_2,MATCH(IO$1,'4 класс'!$A:$A,0)-7+'Итог по классам'!$B37,,,),"р")</f>
        <v>0</v>
      </c>
      <c r="IP37" s="1">
        <f ca="1">COUNTIF(OFFSET(class4_2,MATCH(IP$1,'4 класс'!$A:$A,0)-7+'Итог по классам'!$B37,,,),"ш")</f>
        <v>0</v>
      </c>
      <c r="IQ37" s="9">
        <f ca="1">COUNTIF(OFFSET(class4_1,MATCH(IQ$1,'4 класс'!$A:$A,0)-7+'Итог по классам'!$B37,,,),"Ф")</f>
        <v>0</v>
      </c>
      <c r="IR37" s="1">
        <f ca="1">COUNTIF(OFFSET(class4_1,MATCH(IR$1,'4 класс'!$A:$A,0)-7+'Итог по классам'!$B37,,,),"р")</f>
        <v>0</v>
      </c>
      <c r="IS37" s="1">
        <f ca="1">COUNTIF(OFFSET(class4_1,MATCH(IS$1,'4 класс'!$A:$A,0)-7+'Итог по классам'!$B37,,,),"ш")</f>
        <v>0</v>
      </c>
      <c r="IT37" s="1">
        <f ca="1">COUNTIF(OFFSET(class4_2,MATCH(IT$1,'4 класс'!$A:$A,0)-7+'Итог по классам'!$B37,,,),"Ф")</f>
        <v>0</v>
      </c>
      <c r="IU37" s="1">
        <f ca="1">COUNTIF(OFFSET(class4_2,MATCH(IU$1,'4 класс'!$A:$A,0)-7+'Итог по классам'!$B37,,,),"р")</f>
        <v>0</v>
      </c>
      <c r="IV37" s="1">
        <f ca="1">COUNTIF(OFFSET(class4_2,MATCH(IV$1,'4 класс'!$A:$A,0)-7+'Итог по классам'!$B37,,,),"ш")</f>
        <v>0</v>
      </c>
    </row>
    <row r="38" spans="1:256" x14ac:dyDescent="0.25">
      <c r="A38">
        <f t="shared" si="8"/>
        <v>1</v>
      </c>
      <c r="B38" s="1">
        <v>5</v>
      </c>
      <c r="C38" s="8" t="s">
        <v>73</v>
      </c>
      <c r="D38" s="8" t="s">
        <v>85</v>
      </c>
      <c r="E38" s="1">
        <f ca="1">COUNTIF(OFFSET(class4_1,MATCH(E$1,'4 класс'!$A:$A,0)-7+'Итог по классам'!$B38,,,),"Ф")</f>
        <v>0</v>
      </c>
      <c r="F38" s="1">
        <f ca="1">COUNTIF(OFFSET(class4_1,MATCH(F$1,'4 класс'!$A:$A,0)-7+'Итог по классам'!$B38,,,),"р")</f>
        <v>0</v>
      </c>
      <c r="G38" s="1">
        <f ca="1">COUNTIF(OFFSET(class4_1,MATCH(G$1,'4 класс'!$A:$A,0)-7+'Итог по классам'!$B38,,,),"ш")</f>
        <v>4</v>
      </c>
      <c r="H38" s="1">
        <f ca="1">COUNTIF(OFFSET(class4_2,MATCH(H$1,'4 класс'!$A:$A,0)-7+'Итог по классам'!$B38,,,),"Ф")</f>
        <v>0</v>
      </c>
      <c r="I38" s="1">
        <f ca="1">COUNTIF(OFFSET(class4_2,MATCH(I$1,'4 класс'!$A:$A,0)-7+'Итог по классам'!$B38,,,),"р")</f>
        <v>0</v>
      </c>
      <c r="J38" s="1">
        <f ca="1">COUNTIF(OFFSET(class4_2,MATCH(J$1,'4 класс'!$A:$A,0)-7+'Итог по классам'!$B38,,,),"ш")</f>
        <v>5</v>
      </c>
      <c r="K38" s="9">
        <f ca="1">COUNTIF(OFFSET(class4_1,MATCH(K$1,'4 класс'!$A:$A,0)-7+'Итог по классам'!$B38,,,),"Ф")</f>
        <v>0</v>
      </c>
      <c r="L38" s="1">
        <f ca="1">COUNTIF(OFFSET(class4_1,MATCH(L$1,'4 класс'!$A:$A,0)-7+'Итог по классам'!$B38,,,),"р")</f>
        <v>0</v>
      </c>
      <c r="M38" s="1">
        <f ca="1">COUNTIF(OFFSET(class4_1,MATCH(M$1,'4 класс'!$A:$A,0)-7+'Итог по классам'!$B38,,,),"ш")</f>
        <v>0</v>
      </c>
      <c r="N38" s="1">
        <f ca="1">COUNTIF(OFFSET(class4_2,MATCH(N$1,'4 класс'!$A:$A,0)-7+'Итог по классам'!$B38,,,),"Ф")</f>
        <v>0</v>
      </c>
      <c r="O38" s="1">
        <f ca="1">COUNTIF(OFFSET(class4_2,MATCH(O$1,'4 класс'!$A:$A,0)-7+'Итог по классам'!$B38,,,),"р")</f>
        <v>0</v>
      </c>
      <c r="P38" s="1">
        <f ca="1">COUNTIF(OFFSET(class4_2,MATCH(P$1,'4 класс'!$A:$A,0)-7+'Итог по классам'!$B38,,,),"ш")</f>
        <v>0</v>
      </c>
      <c r="Q38" s="9">
        <f ca="1">COUNTIF(OFFSET(class4_1,MATCH(Q$1,'4 класс'!$A:$A,0)-7+'Итог по классам'!$B38,,,),"Ф")</f>
        <v>0</v>
      </c>
      <c r="R38" s="1">
        <f ca="1">COUNTIF(OFFSET(class4_1,MATCH(R$1,'4 класс'!$A:$A,0)-7+'Итог по классам'!$B38,,,),"р")</f>
        <v>0</v>
      </c>
      <c r="S38" s="1">
        <f ca="1">COUNTIF(OFFSET(class4_1,MATCH(S$1,'4 класс'!$A:$A,0)-7+'Итог по классам'!$B38,,,),"ш")</f>
        <v>0</v>
      </c>
      <c r="T38" s="1">
        <f ca="1">COUNTIF(OFFSET(class4_2,MATCH(T$1,'4 класс'!$A:$A,0)-7+'Итог по классам'!$B38,,,),"Ф")</f>
        <v>0</v>
      </c>
      <c r="U38" s="1">
        <f ca="1">COUNTIF(OFFSET(class4_2,MATCH(U$1,'4 класс'!$A:$A,0)-7+'Итог по классам'!$B38,,,),"р")</f>
        <v>0</v>
      </c>
      <c r="V38" s="1">
        <f ca="1">COUNTIF(OFFSET(class4_2,MATCH(V$1,'4 класс'!$A:$A,0)-7+'Итог по классам'!$B38,,,),"ш")</f>
        <v>0</v>
      </c>
      <c r="W38" s="9">
        <f ca="1">COUNTIF(OFFSET(class4_1,MATCH(W$1,'4 класс'!$A:$A,0)-7+'Итог по классам'!$B38,,,),"Ф")</f>
        <v>0</v>
      </c>
      <c r="X38" s="1">
        <f ca="1">COUNTIF(OFFSET(class4_1,MATCH(X$1,'4 класс'!$A:$A,0)-7+'Итог по классам'!$B38,,,),"р")</f>
        <v>0</v>
      </c>
      <c r="Y38" s="1">
        <f ca="1">COUNTIF(OFFSET(class4_1,MATCH(Y$1,'4 класс'!$A:$A,0)-7+'Итог по классам'!$B38,,,),"ш")</f>
        <v>0</v>
      </c>
      <c r="Z38" s="1">
        <f ca="1">COUNTIF(OFFSET(class4_2,MATCH(Z$1,'4 класс'!$A:$A,0)-7+'Итог по классам'!$B38,,,),"Ф")</f>
        <v>0</v>
      </c>
      <c r="AA38" s="1">
        <f ca="1">COUNTIF(OFFSET(class4_2,MATCH(AA$1,'4 класс'!$A:$A,0)-7+'Итог по классам'!$B38,,,),"р")</f>
        <v>0</v>
      </c>
      <c r="AB38" s="1">
        <f ca="1">COUNTIF(OFFSET(class4_2,MATCH(AB$1,'4 класс'!$A:$A,0)-7+'Итог по классам'!$B38,,,),"ш")</f>
        <v>0</v>
      </c>
      <c r="AC38" s="9">
        <f ca="1">COUNTIF(OFFSET(class4_1,MATCH(AC$1,'4 класс'!$A:$A,0)-7+'Итог по классам'!$B38,,,),"Ф")</f>
        <v>0</v>
      </c>
      <c r="AD38" s="1">
        <f ca="1">COUNTIF(OFFSET(class4_1,MATCH(AD$1,'4 класс'!$A:$A,0)-7+'Итог по классам'!$B38,,,),"р")</f>
        <v>0</v>
      </c>
      <c r="AE38" s="1">
        <f ca="1">COUNTIF(OFFSET(class4_1,MATCH(AE$1,'4 класс'!$A:$A,0)-7+'Итог по классам'!$B38,,,),"ш")</f>
        <v>0</v>
      </c>
      <c r="AF38" s="1">
        <f ca="1">COUNTIF(OFFSET(class4_2,MATCH(AF$1,'4 класс'!$A:$A,0)-7+'Итог по классам'!$B38,,,),"Ф")</f>
        <v>0</v>
      </c>
      <c r="AG38" s="1">
        <f ca="1">COUNTIF(OFFSET(class4_2,MATCH(AG$1,'4 класс'!$A:$A,0)-7+'Итог по классам'!$B38,,,),"р")</f>
        <v>0</v>
      </c>
      <c r="AH38" s="1">
        <f ca="1">COUNTIF(OFFSET(class4_2,MATCH(AH$1,'4 класс'!$A:$A,0)-7+'Итог по классам'!$B38,,,),"ш")</f>
        <v>0</v>
      </c>
      <c r="AI38" s="9">
        <f ca="1">COUNTIF(OFFSET(class4_1,MATCH(AI$1,'4 класс'!$A:$A,0)-7+'Итог по классам'!$B38,,,),"Ф")</f>
        <v>0</v>
      </c>
      <c r="AJ38" s="1">
        <f ca="1">COUNTIF(OFFSET(class4_1,MATCH(AJ$1,'4 класс'!$A:$A,0)-7+'Итог по классам'!$B38,,,),"р")</f>
        <v>0</v>
      </c>
      <c r="AK38" s="1">
        <f ca="1">COUNTIF(OFFSET(class4_1,MATCH(AK$1,'4 класс'!$A:$A,0)-7+'Итог по классам'!$B38,,,),"ш")</f>
        <v>0</v>
      </c>
      <c r="AL38" s="1">
        <f ca="1">COUNTIF(OFFSET(class4_2,MATCH(AL$1,'4 класс'!$A:$A,0)-7+'Итог по классам'!$B38,,,),"Ф")</f>
        <v>0</v>
      </c>
      <c r="AM38" s="1">
        <f ca="1">COUNTIF(OFFSET(class4_2,MATCH(AM$1,'4 класс'!$A:$A,0)-7+'Итог по классам'!$B38,,,),"р")</f>
        <v>0</v>
      </c>
      <c r="AN38" s="1">
        <f ca="1">COUNTIF(OFFSET(class4_2,MATCH(AN$1,'4 класс'!$A:$A,0)-7+'Итог по классам'!$B38,,,),"ш")</f>
        <v>0</v>
      </c>
      <c r="AO38" s="9">
        <f ca="1">COUNTIF(OFFSET(class4_1,MATCH(AO$1,'4 класс'!$A:$A,0)-7+'Итог по классам'!$B38,,,),"Ф")</f>
        <v>0</v>
      </c>
      <c r="AP38" s="1">
        <f ca="1">COUNTIF(OFFSET(class4_1,MATCH(AP$1,'4 класс'!$A:$A,0)-7+'Итог по классам'!$B38,,,),"р")</f>
        <v>0</v>
      </c>
      <c r="AQ38" s="1">
        <f ca="1">COUNTIF(OFFSET(class4_1,MATCH(AQ$1,'4 класс'!$A:$A,0)-7+'Итог по классам'!$B38,,,),"ш")</f>
        <v>0</v>
      </c>
      <c r="AR38" s="1">
        <f ca="1">COUNTIF(OFFSET(class4_2,MATCH(AR$1,'4 класс'!$A:$A,0)-7+'Итог по классам'!$B38,,,),"Ф")</f>
        <v>0</v>
      </c>
      <c r="AS38" s="1">
        <f ca="1">COUNTIF(OFFSET(class4_2,MATCH(AS$1,'4 класс'!$A:$A,0)-7+'Итог по классам'!$B38,,,),"р")</f>
        <v>0</v>
      </c>
      <c r="AT38" s="1">
        <f ca="1">COUNTIF(OFFSET(class4_2,MATCH(AT$1,'4 класс'!$A:$A,0)-7+'Итог по классам'!$B38,,,),"ш")</f>
        <v>0</v>
      </c>
      <c r="AU38" s="9">
        <f ca="1">COUNTIF(OFFSET(class4_1,MATCH(AU$1,'4 класс'!$A:$A,0)-7+'Итог по классам'!$B38,,,),"Ф")</f>
        <v>0</v>
      </c>
      <c r="AV38" s="1">
        <f ca="1">COUNTIF(OFFSET(class4_1,MATCH(AV$1,'4 класс'!$A:$A,0)-7+'Итог по классам'!$B38,,,),"р")</f>
        <v>0</v>
      </c>
      <c r="AW38" s="1">
        <f ca="1">COUNTIF(OFFSET(class4_1,MATCH(AW$1,'4 класс'!$A:$A,0)-7+'Итог по классам'!$B38,,,),"ш")</f>
        <v>0</v>
      </c>
      <c r="AX38" s="1">
        <f ca="1">COUNTIF(OFFSET(class4_2,MATCH(AX$1,'4 класс'!$A:$A,0)-7+'Итог по классам'!$B38,,,),"Ф")</f>
        <v>0</v>
      </c>
      <c r="AY38" s="1">
        <f ca="1">COUNTIF(OFFSET(class4_2,MATCH(AY$1,'4 класс'!$A:$A,0)-7+'Итог по классам'!$B38,,,),"р")</f>
        <v>0</v>
      </c>
      <c r="AZ38" s="1">
        <f ca="1">COUNTIF(OFFSET(class4_2,MATCH(AZ$1,'4 класс'!$A:$A,0)-7+'Итог по классам'!$B38,,,),"ш")</f>
        <v>0</v>
      </c>
      <c r="BA38" s="9">
        <f ca="1">COUNTIF(OFFSET(class4_1,MATCH(BA$1,'4 класс'!$A:$A,0)-7+'Итог по классам'!$B38,,,),"Ф")</f>
        <v>0</v>
      </c>
      <c r="BB38" s="1">
        <f ca="1">COUNTIF(OFFSET(class4_1,MATCH(BB$1,'4 класс'!$A:$A,0)-7+'Итог по классам'!$B38,,,),"р")</f>
        <v>0</v>
      </c>
      <c r="BC38" s="1">
        <f ca="1">COUNTIF(OFFSET(class4_1,MATCH(BC$1,'4 класс'!$A:$A,0)-7+'Итог по классам'!$B38,,,),"ш")</f>
        <v>0</v>
      </c>
      <c r="BD38" s="1">
        <f ca="1">COUNTIF(OFFSET(class4_2,MATCH(BD$1,'4 класс'!$A:$A,0)-7+'Итог по классам'!$B38,,,),"Ф")</f>
        <v>0</v>
      </c>
      <c r="BE38" s="1">
        <f ca="1">COUNTIF(OFFSET(class4_2,MATCH(BE$1,'4 класс'!$A:$A,0)-7+'Итог по классам'!$B38,,,),"р")</f>
        <v>0</v>
      </c>
      <c r="BF38" s="1">
        <f ca="1">COUNTIF(OFFSET(class4_2,MATCH(BF$1,'4 класс'!$A:$A,0)-7+'Итог по классам'!$B38,,,),"ш")</f>
        <v>0</v>
      </c>
      <c r="BG38" s="9">
        <f ca="1">COUNTIF(OFFSET(class4_1,MATCH(BG$1,'4 класс'!$A:$A,0)-7+'Итог по классам'!$B38,,,),"Ф")</f>
        <v>0</v>
      </c>
      <c r="BH38" s="1">
        <f ca="1">COUNTIF(OFFSET(class4_1,MATCH(BH$1,'4 класс'!$A:$A,0)-7+'Итог по классам'!$B38,,,),"р")</f>
        <v>0</v>
      </c>
      <c r="BI38" s="1">
        <f ca="1">COUNTIF(OFFSET(class4_1,MATCH(BI$1,'4 класс'!$A:$A,0)-7+'Итог по классам'!$B38,,,),"ш")</f>
        <v>0</v>
      </c>
      <c r="BJ38" s="1">
        <f ca="1">COUNTIF(OFFSET(class4_2,MATCH(BJ$1,'4 класс'!$A:$A,0)-7+'Итог по классам'!$B38,,,),"Ф")</f>
        <v>0</v>
      </c>
      <c r="BK38" s="1">
        <f ca="1">COUNTIF(OFFSET(class4_2,MATCH(BK$1,'4 класс'!$A:$A,0)-7+'Итог по классам'!$B38,,,),"р")</f>
        <v>0</v>
      </c>
      <c r="BL38" s="1">
        <f ca="1">COUNTIF(OFFSET(class4_2,MATCH(BL$1,'4 класс'!$A:$A,0)-7+'Итог по классам'!$B38,,,),"ш")</f>
        <v>0</v>
      </c>
      <c r="BM38" s="9">
        <f ca="1">COUNTIF(OFFSET(class4_1,MATCH(BM$1,'4 класс'!$A:$A,0)-7+'Итог по классам'!$B38,,,),"Ф")</f>
        <v>0</v>
      </c>
      <c r="BN38" s="1">
        <f ca="1">COUNTIF(OFFSET(class4_1,MATCH(BN$1,'4 класс'!$A:$A,0)-7+'Итог по классам'!$B38,,,),"р")</f>
        <v>0</v>
      </c>
      <c r="BO38" s="1">
        <f ca="1">COUNTIF(OFFSET(class4_1,MATCH(BO$1,'4 класс'!$A:$A,0)-7+'Итог по классам'!$B38,,,),"ш")</f>
        <v>0</v>
      </c>
      <c r="BP38" s="1">
        <f ca="1">COUNTIF(OFFSET(class4_2,MATCH(BP$1,'4 класс'!$A:$A,0)-7+'Итог по классам'!$B38,,,),"Ф")</f>
        <v>0</v>
      </c>
      <c r="BQ38" s="1">
        <f ca="1">COUNTIF(OFFSET(class4_2,MATCH(BQ$1,'4 класс'!$A:$A,0)-7+'Итог по классам'!$B38,,,),"р")</f>
        <v>0</v>
      </c>
      <c r="BR38" s="1">
        <f ca="1">COUNTIF(OFFSET(class4_2,MATCH(BR$1,'4 класс'!$A:$A,0)-7+'Итог по классам'!$B38,,,),"ш")</f>
        <v>0</v>
      </c>
      <c r="BS38" s="9">
        <f ca="1">COUNTIF(OFFSET(class4_1,MATCH(BS$1,'4 класс'!$A:$A,0)-7+'Итог по классам'!$B38,,,),"Ф")</f>
        <v>0</v>
      </c>
      <c r="BT38" s="1">
        <f ca="1">COUNTIF(OFFSET(class4_1,MATCH(BT$1,'4 класс'!$A:$A,0)-7+'Итог по классам'!$B38,,,),"р")</f>
        <v>0</v>
      </c>
      <c r="BU38" s="1">
        <f ca="1">COUNTIF(OFFSET(class4_1,MATCH(BU$1,'4 класс'!$A:$A,0)-7+'Итог по классам'!$B38,,,),"ш")</f>
        <v>0</v>
      </c>
      <c r="BV38" s="1">
        <f ca="1">COUNTIF(OFFSET(class4_2,MATCH(BV$1,'4 класс'!$A:$A,0)-7+'Итог по классам'!$B38,,,),"Ф")</f>
        <v>0</v>
      </c>
      <c r="BW38" s="1">
        <f ca="1">COUNTIF(OFFSET(class4_2,MATCH(BW$1,'4 класс'!$A:$A,0)-7+'Итог по классам'!$B38,,,),"р")</f>
        <v>0</v>
      </c>
      <c r="BX38" s="1">
        <f ca="1">COUNTIF(OFFSET(class4_2,MATCH(BX$1,'4 класс'!$A:$A,0)-7+'Итог по классам'!$B38,,,),"ш")</f>
        <v>0</v>
      </c>
      <c r="BY38" s="9">
        <f ca="1">COUNTIF(OFFSET(class4_1,MATCH(BY$1,'4 класс'!$A:$A,0)-7+'Итог по классам'!$B38,,,),"Ф")</f>
        <v>0</v>
      </c>
      <c r="BZ38" s="1">
        <f ca="1">COUNTIF(OFFSET(class4_1,MATCH(BZ$1,'4 класс'!$A:$A,0)-7+'Итог по классам'!$B38,,,),"р")</f>
        <v>0</v>
      </c>
      <c r="CA38" s="1">
        <f ca="1">COUNTIF(OFFSET(class4_1,MATCH(CA$1,'4 класс'!$A:$A,0)-7+'Итог по классам'!$B38,,,),"ш")</f>
        <v>0</v>
      </c>
      <c r="CB38" s="1">
        <f ca="1">COUNTIF(OFFSET(class4_2,MATCH(CB$1,'4 класс'!$A:$A,0)-7+'Итог по классам'!$B38,,,),"Ф")</f>
        <v>0</v>
      </c>
      <c r="CC38" s="1">
        <f ca="1">COUNTIF(OFFSET(class4_2,MATCH(CC$1,'4 класс'!$A:$A,0)-7+'Итог по классам'!$B38,,,),"р")</f>
        <v>0</v>
      </c>
      <c r="CD38" s="1">
        <f ca="1">COUNTIF(OFFSET(class4_2,MATCH(CD$1,'4 класс'!$A:$A,0)-7+'Итог по классам'!$B38,,,),"ш")</f>
        <v>0</v>
      </c>
      <c r="CE38" s="9">
        <f ca="1">COUNTIF(OFFSET(class4_1,MATCH(CE$1,'4 класс'!$A:$A,0)-7+'Итог по классам'!$B38,,,),"Ф")</f>
        <v>0</v>
      </c>
      <c r="CF38" s="1">
        <f ca="1">COUNTIF(OFFSET(class4_1,MATCH(CF$1,'4 класс'!$A:$A,0)-7+'Итог по классам'!$B38,,,),"р")</f>
        <v>0</v>
      </c>
      <c r="CG38" s="1">
        <f ca="1">COUNTIF(OFFSET(class4_1,MATCH(CG$1,'4 класс'!$A:$A,0)-7+'Итог по классам'!$B38,,,),"ш")</f>
        <v>0</v>
      </c>
      <c r="CH38" s="1">
        <f ca="1">COUNTIF(OFFSET(class4_2,MATCH(CH$1,'4 класс'!$A:$A,0)-7+'Итог по классам'!$B38,,,),"Ф")</f>
        <v>0</v>
      </c>
      <c r="CI38" s="1">
        <f ca="1">COUNTIF(OFFSET(class4_2,MATCH(CI$1,'4 класс'!$A:$A,0)-7+'Итог по классам'!$B38,,,),"р")</f>
        <v>0</v>
      </c>
      <c r="CJ38" s="1">
        <f ca="1">COUNTIF(OFFSET(class4_2,MATCH(CJ$1,'4 класс'!$A:$A,0)-7+'Итог по классам'!$B38,,,),"ш")</f>
        <v>0</v>
      </c>
      <c r="CK38" s="9">
        <f ca="1">COUNTIF(OFFSET(class4_1,MATCH(CK$1,'4 класс'!$A:$A,0)-7+'Итог по классам'!$B38,,,),"Ф")</f>
        <v>0</v>
      </c>
      <c r="CL38" s="1">
        <f ca="1">COUNTIF(OFFSET(class4_1,MATCH(CL$1,'4 класс'!$A:$A,0)-7+'Итог по классам'!$B38,,,),"р")</f>
        <v>0</v>
      </c>
      <c r="CM38" s="1">
        <f ca="1">COUNTIF(OFFSET(class4_1,MATCH(CM$1,'4 класс'!$A:$A,0)-7+'Итог по классам'!$B38,,,),"ш")</f>
        <v>0</v>
      </c>
      <c r="CN38" s="1">
        <f ca="1">COUNTIF(OFFSET(class4_2,MATCH(CN$1,'4 класс'!$A:$A,0)-7+'Итог по классам'!$B38,,,),"Ф")</f>
        <v>0</v>
      </c>
      <c r="CO38" s="1">
        <f ca="1">COUNTIF(OFFSET(class4_2,MATCH(CO$1,'4 класс'!$A:$A,0)-7+'Итог по классам'!$B38,,,),"р")</f>
        <v>0</v>
      </c>
      <c r="CP38" s="1">
        <f ca="1">COUNTIF(OFFSET(class4_2,MATCH(CP$1,'4 класс'!$A:$A,0)-7+'Итог по классам'!$B38,,,),"ш")</f>
        <v>0</v>
      </c>
      <c r="CQ38" s="9">
        <f ca="1">COUNTIF(OFFSET(class4_1,MATCH(CQ$1,'4 класс'!$A:$A,0)-7+'Итог по классам'!$B38,,,),"Ф")</f>
        <v>0</v>
      </c>
      <c r="CR38" s="1">
        <f ca="1">COUNTIF(OFFSET(class4_1,MATCH(CR$1,'4 класс'!$A:$A,0)-7+'Итог по классам'!$B38,,,),"р")</f>
        <v>0</v>
      </c>
      <c r="CS38" s="1">
        <f ca="1">COUNTIF(OFFSET(class4_1,MATCH(CS$1,'4 класс'!$A:$A,0)-7+'Итог по классам'!$B38,,,),"ш")</f>
        <v>0</v>
      </c>
      <c r="CT38" s="1">
        <f ca="1">COUNTIF(OFFSET(class4_2,MATCH(CT$1,'4 класс'!$A:$A,0)-7+'Итог по классам'!$B38,,,),"Ф")</f>
        <v>0</v>
      </c>
      <c r="CU38" s="1">
        <f ca="1">COUNTIF(OFFSET(class4_2,MATCH(CU$1,'4 класс'!$A:$A,0)-7+'Итог по классам'!$B38,,,),"р")</f>
        <v>0</v>
      </c>
      <c r="CV38" s="1">
        <f ca="1">COUNTIF(OFFSET(class4_2,MATCH(CV$1,'4 класс'!$A:$A,0)-7+'Итог по классам'!$B38,,,),"ш")</f>
        <v>0</v>
      </c>
      <c r="CW38" s="9">
        <f ca="1">COUNTIF(OFFSET(class4_1,MATCH(CW$1,'4 класс'!$A:$A,0)-7+'Итог по классам'!$B38,,,),"Ф")</f>
        <v>0</v>
      </c>
      <c r="CX38" s="1">
        <f ca="1">COUNTIF(OFFSET(class4_1,MATCH(CX$1,'4 класс'!$A:$A,0)-7+'Итог по классам'!$B38,,,),"р")</f>
        <v>0</v>
      </c>
      <c r="CY38" s="1">
        <f ca="1">COUNTIF(OFFSET(class4_1,MATCH(CY$1,'4 класс'!$A:$A,0)-7+'Итог по классам'!$B38,,,),"ш")</f>
        <v>0</v>
      </c>
      <c r="CZ38" s="1">
        <f ca="1">COUNTIF(OFFSET(class4_2,MATCH(CZ$1,'4 класс'!$A:$A,0)-7+'Итог по классам'!$B38,,,),"Ф")</f>
        <v>0</v>
      </c>
      <c r="DA38" s="1">
        <f ca="1">COUNTIF(OFFSET(class4_2,MATCH(DA$1,'4 класс'!$A:$A,0)-7+'Итог по классам'!$B38,,,),"р")</f>
        <v>0</v>
      </c>
      <c r="DB38" s="1">
        <f ca="1">COUNTIF(OFFSET(class4_2,MATCH(DB$1,'4 класс'!$A:$A,0)-7+'Итог по классам'!$B38,,,),"ш")</f>
        <v>0</v>
      </c>
      <c r="DC38" s="9">
        <f ca="1">COUNTIF(OFFSET(class4_1,MATCH(DC$1,'4 класс'!$A:$A,0)-7+'Итог по классам'!$B38,,,),"Ф")</f>
        <v>0</v>
      </c>
      <c r="DD38" s="1">
        <f ca="1">COUNTIF(OFFSET(class4_1,MATCH(DD$1,'4 класс'!$A:$A,0)-7+'Итог по классам'!$B38,,,),"р")</f>
        <v>0</v>
      </c>
      <c r="DE38" s="1">
        <f ca="1">COUNTIF(OFFSET(class4_1,MATCH(DE$1,'4 класс'!$A:$A,0)-7+'Итог по классам'!$B38,,,),"ш")</f>
        <v>0</v>
      </c>
      <c r="DF38" s="1">
        <f ca="1">COUNTIF(OFFSET(class4_2,MATCH(DF$1,'4 класс'!$A:$A,0)-7+'Итог по классам'!$B38,,,),"Ф")</f>
        <v>0</v>
      </c>
      <c r="DG38" s="1">
        <f ca="1">COUNTIF(OFFSET(class4_2,MATCH(DG$1,'4 класс'!$A:$A,0)-7+'Итог по классам'!$B38,,,),"р")</f>
        <v>0</v>
      </c>
      <c r="DH38" s="1">
        <f ca="1">COUNTIF(OFFSET(class4_2,MATCH(DH$1,'4 класс'!$A:$A,0)-7+'Итог по классам'!$B38,,,),"ш")</f>
        <v>0</v>
      </c>
      <c r="DI38" s="9">
        <f ca="1">COUNTIF(OFFSET(class4_1,MATCH(DI$1,'4 класс'!$A:$A,0)-7+'Итог по классам'!$B38,,,),"Ф")</f>
        <v>0</v>
      </c>
      <c r="DJ38" s="1">
        <f ca="1">COUNTIF(OFFSET(class4_1,MATCH(DJ$1,'4 класс'!$A:$A,0)-7+'Итог по классам'!$B38,,,),"р")</f>
        <v>0</v>
      </c>
      <c r="DK38" s="1">
        <f ca="1">COUNTIF(OFFSET(class4_1,MATCH(DK$1,'4 класс'!$A:$A,0)-7+'Итог по классам'!$B38,,,),"ш")</f>
        <v>0</v>
      </c>
      <c r="DL38" s="1">
        <f ca="1">COUNTIF(OFFSET(class4_2,MATCH(DL$1,'4 класс'!$A:$A,0)-7+'Итог по классам'!$B38,,,),"Ф")</f>
        <v>0</v>
      </c>
      <c r="DM38" s="1">
        <f ca="1">COUNTIF(OFFSET(class4_2,MATCH(DM$1,'4 класс'!$A:$A,0)-7+'Итог по классам'!$B38,,,),"р")</f>
        <v>0</v>
      </c>
      <c r="DN38" s="1">
        <f ca="1">COUNTIF(OFFSET(class4_2,MATCH(DN$1,'4 класс'!$A:$A,0)-7+'Итог по классам'!$B38,,,),"ш")</f>
        <v>0</v>
      </c>
      <c r="DO38" s="9">
        <f ca="1">COUNTIF(OFFSET(class4_1,MATCH(DO$1,'4 класс'!$A:$A,0)-7+'Итог по классам'!$B38,,,),"Ф")</f>
        <v>0</v>
      </c>
      <c r="DP38" s="1">
        <f ca="1">COUNTIF(OFFSET(class4_1,MATCH(DP$1,'4 класс'!$A:$A,0)-7+'Итог по классам'!$B38,,,),"р")</f>
        <v>0</v>
      </c>
      <c r="DQ38" s="1">
        <f ca="1">COUNTIF(OFFSET(class4_1,MATCH(DQ$1,'4 класс'!$A:$A,0)-7+'Итог по классам'!$B38,,,),"ш")</f>
        <v>0</v>
      </c>
      <c r="DR38" s="1">
        <f ca="1">COUNTIF(OFFSET(class4_2,MATCH(DR$1,'4 класс'!$A:$A,0)-7+'Итог по классам'!$B38,,,),"Ф")</f>
        <v>0</v>
      </c>
      <c r="DS38" s="1">
        <f ca="1">COUNTIF(OFFSET(class4_2,MATCH(DS$1,'4 класс'!$A:$A,0)-7+'Итог по классам'!$B38,,,),"р")</f>
        <v>0</v>
      </c>
      <c r="DT38" s="1">
        <f ca="1">COUNTIF(OFFSET(class4_2,MATCH(DT$1,'4 класс'!$A:$A,0)-7+'Итог по классам'!$B38,,,),"ш")</f>
        <v>0</v>
      </c>
      <c r="DU38" s="9">
        <f ca="1">COUNTIF(OFFSET(class4_1,MATCH(DU$1,'4 класс'!$A:$A,0)-7+'Итог по классам'!$B38,,,),"Ф")</f>
        <v>0</v>
      </c>
      <c r="DV38" s="1">
        <f ca="1">COUNTIF(OFFSET(class4_1,MATCH(DV$1,'4 класс'!$A:$A,0)-7+'Итог по классам'!$B38,,,),"р")</f>
        <v>0</v>
      </c>
      <c r="DW38" s="1">
        <f ca="1">COUNTIF(OFFSET(class4_1,MATCH(DW$1,'4 класс'!$A:$A,0)-7+'Итог по классам'!$B38,,,),"ш")</f>
        <v>0</v>
      </c>
      <c r="DX38" s="1">
        <f ca="1">COUNTIF(OFFSET(class4_2,MATCH(DX$1,'4 класс'!$A:$A,0)-7+'Итог по классам'!$B38,,,),"Ф")</f>
        <v>0</v>
      </c>
      <c r="DY38" s="1">
        <f ca="1">COUNTIF(OFFSET(class4_2,MATCH(DY$1,'4 класс'!$A:$A,0)-7+'Итог по классам'!$B38,,,),"р")</f>
        <v>0</v>
      </c>
      <c r="DZ38" s="1">
        <f ca="1">COUNTIF(OFFSET(class4_2,MATCH(DZ$1,'4 класс'!$A:$A,0)-7+'Итог по классам'!$B38,,,),"ш")</f>
        <v>0</v>
      </c>
      <c r="EA38" s="9">
        <f ca="1">COUNTIF(OFFSET(class4_1,MATCH(EA$1,'4 класс'!$A:$A,0)-7+'Итог по классам'!$B38,,,),"Ф")</f>
        <v>0</v>
      </c>
      <c r="EB38" s="1">
        <f ca="1">COUNTIF(OFFSET(class4_1,MATCH(EB$1,'4 класс'!$A:$A,0)-7+'Итог по классам'!$B38,,,),"р")</f>
        <v>0</v>
      </c>
      <c r="EC38" s="1">
        <f ca="1">COUNTIF(OFFSET(class4_1,MATCH(EC$1,'4 класс'!$A:$A,0)-7+'Итог по классам'!$B38,,,),"ш")</f>
        <v>0</v>
      </c>
      <c r="ED38" s="1">
        <f ca="1">COUNTIF(OFFSET(class4_2,MATCH(ED$1,'4 класс'!$A:$A,0)-7+'Итог по классам'!$B38,,,),"Ф")</f>
        <v>0</v>
      </c>
      <c r="EE38" s="1">
        <f ca="1">COUNTIF(OFFSET(class4_2,MATCH(EE$1,'4 класс'!$A:$A,0)-7+'Итог по классам'!$B38,,,),"р")</f>
        <v>0</v>
      </c>
      <c r="EF38" s="1">
        <f ca="1">COUNTIF(OFFSET(class4_2,MATCH(EF$1,'4 класс'!$A:$A,0)-7+'Итог по классам'!$B38,,,),"ш")</f>
        <v>0</v>
      </c>
      <c r="EG38" s="9">
        <f ca="1">COUNTIF(OFFSET(class4_1,MATCH(EG$1,'4 класс'!$A:$A,0)-7+'Итог по классам'!$B38,,,),"Ф")</f>
        <v>0</v>
      </c>
      <c r="EH38" s="1">
        <f ca="1">COUNTIF(OFFSET(class4_1,MATCH(EH$1,'4 класс'!$A:$A,0)-7+'Итог по классам'!$B38,,,),"р")</f>
        <v>0</v>
      </c>
      <c r="EI38" s="1">
        <f ca="1">COUNTIF(OFFSET(class4_1,MATCH(EI$1,'4 класс'!$A:$A,0)-7+'Итог по классам'!$B38,,,),"ш")</f>
        <v>0</v>
      </c>
      <c r="EJ38" s="1">
        <f ca="1">COUNTIF(OFFSET(class4_2,MATCH(EJ$1,'4 класс'!$A:$A,0)-7+'Итог по классам'!$B38,,,),"Ф")</f>
        <v>0</v>
      </c>
      <c r="EK38" s="1">
        <f ca="1">COUNTIF(OFFSET(class4_2,MATCH(EK$1,'4 класс'!$A:$A,0)-7+'Итог по классам'!$B38,,,),"р")</f>
        <v>0</v>
      </c>
      <c r="EL38" s="1">
        <f ca="1">COUNTIF(OFFSET(class4_2,MATCH(EL$1,'4 класс'!$A:$A,0)-7+'Итог по классам'!$B38,,,),"ш")</f>
        <v>0</v>
      </c>
      <c r="EM38" s="9">
        <f ca="1">COUNTIF(OFFSET(class4_1,MATCH(EM$1,'4 класс'!$A:$A,0)-7+'Итог по классам'!$B38,,,),"Ф")</f>
        <v>0</v>
      </c>
      <c r="EN38" s="1">
        <f ca="1">COUNTIF(OFFSET(class4_1,MATCH(EN$1,'4 класс'!$A:$A,0)-7+'Итог по классам'!$B38,,,),"р")</f>
        <v>0</v>
      </c>
      <c r="EO38" s="1">
        <f ca="1">COUNTIF(OFFSET(class4_1,MATCH(EO$1,'4 класс'!$A:$A,0)-7+'Итог по классам'!$B38,,,),"ш")</f>
        <v>0</v>
      </c>
      <c r="EP38" s="1">
        <f ca="1">COUNTIF(OFFSET(class4_2,MATCH(EP$1,'4 класс'!$A:$A,0)-7+'Итог по классам'!$B38,,,),"Ф")</f>
        <v>0</v>
      </c>
      <c r="EQ38" s="1">
        <f ca="1">COUNTIF(OFFSET(class4_2,MATCH(EQ$1,'4 класс'!$A:$A,0)-7+'Итог по классам'!$B38,,,),"р")</f>
        <v>0</v>
      </c>
      <c r="ER38" s="1">
        <f ca="1">COUNTIF(OFFSET(class4_2,MATCH(ER$1,'4 класс'!$A:$A,0)-7+'Итог по классам'!$B38,,,),"ш")</f>
        <v>0</v>
      </c>
      <c r="ES38" s="9">
        <f ca="1">COUNTIF(OFFSET(class4_1,MATCH(ES$1,'4 класс'!$A:$A,0)-7+'Итог по классам'!$B38,,,),"Ф")</f>
        <v>0</v>
      </c>
      <c r="ET38" s="1">
        <f ca="1">COUNTIF(OFFSET(class4_1,MATCH(ET$1,'4 класс'!$A:$A,0)-7+'Итог по классам'!$B38,,,),"р")</f>
        <v>0</v>
      </c>
      <c r="EU38" s="1">
        <f ca="1">COUNTIF(OFFSET(class4_1,MATCH(EU$1,'4 класс'!$A:$A,0)-7+'Итог по классам'!$B38,,,),"ш")</f>
        <v>0</v>
      </c>
      <c r="EV38" s="1">
        <f ca="1">COUNTIF(OFFSET(class4_2,MATCH(EV$1,'4 класс'!$A:$A,0)-7+'Итог по классам'!$B38,,,),"Ф")</f>
        <v>0</v>
      </c>
      <c r="EW38" s="1">
        <f ca="1">COUNTIF(OFFSET(class4_2,MATCH(EW$1,'4 класс'!$A:$A,0)-7+'Итог по классам'!$B38,,,),"р")</f>
        <v>0</v>
      </c>
      <c r="EX38" s="1">
        <f ca="1">COUNTIF(OFFSET(class4_2,MATCH(EX$1,'4 класс'!$A:$A,0)-7+'Итог по классам'!$B38,,,),"ш")</f>
        <v>0</v>
      </c>
      <c r="EY38" s="9">
        <f ca="1">COUNTIF(OFFSET(class4_1,MATCH(EY$1,'4 класс'!$A:$A,0)-7+'Итог по классам'!$B38,,,),"Ф")</f>
        <v>0</v>
      </c>
      <c r="EZ38" s="1">
        <f ca="1">COUNTIF(OFFSET(class4_1,MATCH(EZ$1,'4 класс'!$A:$A,0)-7+'Итог по классам'!$B38,,,),"р")</f>
        <v>0</v>
      </c>
      <c r="FA38" s="1">
        <f ca="1">COUNTIF(OFFSET(class4_1,MATCH(FA$1,'4 класс'!$A:$A,0)-7+'Итог по классам'!$B38,,,),"ш")</f>
        <v>0</v>
      </c>
      <c r="FB38" s="1">
        <f ca="1">COUNTIF(OFFSET(class4_2,MATCH(FB$1,'4 класс'!$A:$A,0)-7+'Итог по классам'!$B38,,,),"Ф")</f>
        <v>0</v>
      </c>
      <c r="FC38" s="1">
        <f ca="1">COUNTIF(OFFSET(class4_2,MATCH(FC$1,'4 класс'!$A:$A,0)-7+'Итог по классам'!$B38,,,),"р")</f>
        <v>0</v>
      </c>
      <c r="FD38" s="1">
        <f ca="1">COUNTIF(OFFSET(class4_2,MATCH(FD$1,'4 класс'!$A:$A,0)-7+'Итог по классам'!$B38,,,),"ш")</f>
        <v>0</v>
      </c>
      <c r="FE38" s="9">
        <f ca="1">COUNTIF(OFFSET(class4_1,MATCH(FE$1,'4 класс'!$A:$A,0)-7+'Итог по классам'!$B38,,,),"Ф")</f>
        <v>0</v>
      </c>
      <c r="FF38" s="1">
        <f ca="1">COUNTIF(OFFSET(class4_1,MATCH(FF$1,'4 класс'!$A:$A,0)-7+'Итог по классам'!$B38,,,),"р")</f>
        <v>0</v>
      </c>
      <c r="FG38" s="1">
        <f ca="1">COUNTIF(OFFSET(class4_1,MATCH(FG$1,'4 класс'!$A:$A,0)-7+'Итог по классам'!$B38,,,),"ш")</f>
        <v>0</v>
      </c>
      <c r="FH38" s="1">
        <f ca="1">COUNTIF(OFFSET(class4_2,MATCH(FH$1,'4 класс'!$A:$A,0)-7+'Итог по классам'!$B38,,,),"Ф")</f>
        <v>0</v>
      </c>
      <c r="FI38" s="1">
        <f ca="1">COUNTIF(OFFSET(class4_2,MATCH(FI$1,'4 класс'!$A:$A,0)-7+'Итог по классам'!$B38,,,),"р")</f>
        <v>0</v>
      </c>
      <c r="FJ38" s="1">
        <f ca="1">COUNTIF(OFFSET(class4_2,MATCH(FJ$1,'4 класс'!$A:$A,0)-7+'Итог по классам'!$B38,,,),"ш")</f>
        <v>0</v>
      </c>
      <c r="FK38" s="9">
        <f ca="1">COUNTIF(OFFSET(class4_1,MATCH(FK$1,'4 класс'!$A:$A,0)-7+'Итог по классам'!$B38,,,),"Ф")</f>
        <v>0</v>
      </c>
      <c r="FL38" s="1">
        <f ca="1">COUNTIF(OFFSET(class4_1,MATCH(FL$1,'4 класс'!$A:$A,0)-7+'Итог по классам'!$B38,,,),"р")</f>
        <v>0</v>
      </c>
      <c r="FM38" s="1">
        <f ca="1">COUNTIF(OFFSET(class4_1,MATCH(FM$1,'4 класс'!$A:$A,0)-7+'Итог по классам'!$B38,,,),"ш")</f>
        <v>0</v>
      </c>
      <c r="FN38" s="1">
        <f ca="1">COUNTIF(OFFSET(class4_2,MATCH(FN$1,'4 класс'!$A:$A,0)-7+'Итог по классам'!$B38,,,),"Ф")</f>
        <v>0</v>
      </c>
      <c r="FO38" s="1">
        <f ca="1">COUNTIF(OFFSET(class4_2,MATCH(FO$1,'4 класс'!$A:$A,0)-7+'Итог по классам'!$B38,,,),"р")</f>
        <v>0</v>
      </c>
      <c r="FP38" s="1">
        <f ca="1">COUNTIF(OFFSET(class4_2,MATCH(FP$1,'4 класс'!$A:$A,0)-7+'Итог по классам'!$B38,,,),"ш")</f>
        <v>0</v>
      </c>
      <c r="FQ38" s="9">
        <f ca="1">COUNTIF(OFFSET(class4_1,MATCH(FQ$1,'4 класс'!$A:$A,0)-7+'Итог по классам'!$B38,,,),"Ф")</f>
        <v>0</v>
      </c>
      <c r="FR38" s="1">
        <f ca="1">COUNTIF(OFFSET(class4_1,MATCH(FR$1,'4 класс'!$A:$A,0)-7+'Итог по классам'!$B38,,,),"р")</f>
        <v>0</v>
      </c>
      <c r="FS38" s="1">
        <f ca="1">COUNTIF(OFFSET(class4_1,MATCH(FS$1,'4 класс'!$A:$A,0)-7+'Итог по классам'!$B38,,,),"ш")</f>
        <v>0</v>
      </c>
      <c r="FT38" s="1">
        <f ca="1">COUNTIF(OFFSET(class4_2,MATCH(FT$1,'4 класс'!$A:$A,0)-7+'Итог по классам'!$B38,,,),"Ф")</f>
        <v>0</v>
      </c>
      <c r="FU38" s="1">
        <f ca="1">COUNTIF(OFFSET(class4_2,MATCH(FU$1,'4 класс'!$A:$A,0)-7+'Итог по классам'!$B38,,,),"р")</f>
        <v>0</v>
      </c>
      <c r="FV38" s="1">
        <f ca="1">COUNTIF(OFFSET(class4_2,MATCH(FV$1,'4 класс'!$A:$A,0)-7+'Итог по классам'!$B38,,,),"ш")</f>
        <v>0</v>
      </c>
      <c r="FW38" s="9">
        <f ca="1">COUNTIF(OFFSET(class4_1,MATCH(FW$1,'4 класс'!$A:$A,0)-7+'Итог по классам'!$B38,,,),"Ф")</f>
        <v>0</v>
      </c>
      <c r="FX38" s="1">
        <f ca="1">COUNTIF(OFFSET(class4_1,MATCH(FX$1,'4 класс'!$A:$A,0)-7+'Итог по классам'!$B38,,,),"р")</f>
        <v>0</v>
      </c>
      <c r="FY38" s="1">
        <f ca="1">COUNTIF(OFFSET(class4_1,MATCH(FY$1,'4 класс'!$A:$A,0)-7+'Итог по классам'!$B38,,,),"ш")</f>
        <v>0</v>
      </c>
      <c r="FZ38" s="1">
        <f ca="1">COUNTIF(OFFSET(class4_2,MATCH(FZ$1,'4 класс'!$A:$A,0)-7+'Итог по классам'!$B38,,,),"Ф")</f>
        <v>0</v>
      </c>
      <c r="GA38" s="1">
        <f ca="1">COUNTIF(OFFSET(class4_2,MATCH(GA$1,'4 класс'!$A:$A,0)-7+'Итог по классам'!$B38,,,),"р")</f>
        <v>0</v>
      </c>
      <c r="GB38" s="1">
        <f ca="1">COUNTIF(OFFSET(class4_2,MATCH(GB$1,'4 класс'!$A:$A,0)-7+'Итог по классам'!$B38,,,),"ш")</f>
        <v>0</v>
      </c>
      <c r="GC38" s="9">
        <f ca="1">COUNTIF(OFFSET(class4_1,MATCH(GC$1,'4 класс'!$A:$A,0)-7+'Итог по классам'!$B38,,,),"Ф")</f>
        <v>0</v>
      </c>
      <c r="GD38" s="1">
        <f ca="1">COUNTIF(OFFSET(class4_1,MATCH(GD$1,'4 класс'!$A:$A,0)-7+'Итог по классам'!$B38,,,),"р")</f>
        <v>0</v>
      </c>
      <c r="GE38" s="1">
        <f ca="1">COUNTIF(OFFSET(class4_1,MATCH(GE$1,'4 класс'!$A:$A,0)-7+'Итог по классам'!$B38,,,),"ш")</f>
        <v>0</v>
      </c>
      <c r="GF38" s="1">
        <f ca="1">COUNTIF(OFFSET(class4_2,MATCH(GF$1,'4 класс'!$A:$A,0)-7+'Итог по классам'!$B38,,,),"Ф")</f>
        <v>0</v>
      </c>
      <c r="GG38" s="1">
        <f ca="1">COUNTIF(OFFSET(class4_2,MATCH(GG$1,'4 класс'!$A:$A,0)-7+'Итог по классам'!$B38,,,),"р")</f>
        <v>0</v>
      </c>
      <c r="GH38" s="1">
        <f ca="1">COUNTIF(OFFSET(class4_2,MATCH(GH$1,'4 класс'!$A:$A,0)-7+'Итог по классам'!$B38,,,),"ш")</f>
        <v>0</v>
      </c>
      <c r="GI38" s="9">
        <f ca="1">COUNTIF(OFFSET(class4_1,MATCH(GI$1,'4 класс'!$A:$A,0)-7+'Итог по классам'!$B38,,,),"Ф")</f>
        <v>0</v>
      </c>
      <c r="GJ38" s="1">
        <f ca="1">COUNTIF(OFFSET(class4_1,MATCH(GJ$1,'4 класс'!$A:$A,0)-7+'Итог по классам'!$B38,,,),"р")</f>
        <v>0</v>
      </c>
      <c r="GK38" s="1">
        <f ca="1">COUNTIF(OFFSET(class4_1,MATCH(GK$1,'4 класс'!$A:$A,0)-7+'Итог по классам'!$B38,,,),"ш")</f>
        <v>0</v>
      </c>
      <c r="GL38" s="1">
        <f ca="1">COUNTIF(OFFSET(class4_2,MATCH(GL$1,'4 класс'!$A:$A,0)-7+'Итог по классам'!$B38,,,),"Ф")</f>
        <v>0</v>
      </c>
      <c r="GM38" s="1">
        <f ca="1">COUNTIF(OFFSET(class4_2,MATCH(GM$1,'4 класс'!$A:$A,0)-7+'Итог по классам'!$B38,,,),"р")</f>
        <v>0</v>
      </c>
      <c r="GN38" s="1">
        <f ca="1">COUNTIF(OFFSET(class4_2,MATCH(GN$1,'4 класс'!$A:$A,0)-7+'Итог по классам'!$B38,,,),"ш")</f>
        <v>0</v>
      </c>
      <c r="GO38" s="9">
        <f ca="1">COUNTIF(OFFSET(class4_1,MATCH(GO$1,'4 класс'!$A:$A,0)-7+'Итог по классам'!$B38,,,),"Ф")</f>
        <v>0</v>
      </c>
      <c r="GP38" s="1">
        <f ca="1">COUNTIF(OFFSET(class4_1,MATCH(GP$1,'4 класс'!$A:$A,0)-7+'Итог по классам'!$B38,,,),"р")</f>
        <v>0</v>
      </c>
      <c r="GQ38" s="1">
        <f ca="1">COUNTIF(OFFSET(class4_1,MATCH(GQ$1,'4 класс'!$A:$A,0)-7+'Итог по классам'!$B38,,,),"ш")</f>
        <v>0</v>
      </c>
      <c r="GR38" s="1">
        <f ca="1">COUNTIF(OFFSET(class4_2,MATCH(GR$1,'4 класс'!$A:$A,0)-7+'Итог по классам'!$B38,,,),"Ф")</f>
        <v>0</v>
      </c>
      <c r="GS38" s="1">
        <f ca="1">COUNTIF(OFFSET(class4_2,MATCH(GS$1,'4 класс'!$A:$A,0)-7+'Итог по классам'!$B38,,,),"р")</f>
        <v>0</v>
      </c>
      <c r="GT38" s="1">
        <f ca="1">COUNTIF(OFFSET(class4_2,MATCH(GT$1,'4 класс'!$A:$A,0)-7+'Итог по классам'!$B38,,,),"ш")</f>
        <v>0</v>
      </c>
      <c r="GU38" s="9">
        <f ca="1">COUNTIF(OFFSET(class4_1,MATCH(GU$1,'4 класс'!$A:$A,0)-7+'Итог по классам'!$B38,,,),"Ф")</f>
        <v>0</v>
      </c>
      <c r="GV38" s="1">
        <f ca="1">COUNTIF(OFFSET(class4_1,MATCH(GV$1,'4 класс'!$A:$A,0)-7+'Итог по классам'!$B38,,,),"р")</f>
        <v>0</v>
      </c>
      <c r="GW38" s="1">
        <f ca="1">COUNTIF(OFFSET(class4_1,MATCH(GW$1,'4 класс'!$A:$A,0)-7+'Итог по классам'!$B38,,,),"ш")</f>
        <v>0</v>
      </c>
      <c r="GX38" s="1">
        <f ca="1">COUNTIF(OFFSET(class4_2,MATCH(GX$1,'4 класс'!$A:$A,0)-7+'Итог по классам'!$B38,,,),"Ф")</f>
        <v>0</v>
      </c>
      <c r="GY38" s="1">
        <f ca="1">COUNTIF(OFFSET(class4_2,MATCH(GY$1,'4 класс'!$A:$A,0)-7+'Итог по классам'!$B38,,,),"р")</f>
        <v>0</v>
      </c>
      <c r="GZ38" s="1">
        <f ca="1">COUNTIF(OFFSET(class4_2,MATCH(GZ$1,'4 класс'!$A:$A,0)-7+'Итог по классам'!$B38,,,),"ш")</f>
        <v>0</v>
      </c>
      <c r="HA38" s="9">
        <f ca="1">COUNTIF(OFFSET(class4_1,MATCH(HA$1,'4 класс'!$A:$A,0)-7+'Итог по классам'!$B38,,,),"Ф")</f>
        <v>0</v>
      </c>
      <c r="HB38" s="1">
        <f ca="1">COUNTIF(OFFSET(class4_1,MATCH(HB$1,'4 класс'!$A:$A,0)-7+'Итог по классам'!$B38,,,),"р")</f>
        <v>0</v>
      </c>
      <c r="HC38" s="1">
        <f ca="1">COUNTIF(OFFSET(class4_1,MATCH(HC$1,'4 класс'!$A:$A,0)-7+'Итог по классам'!$B38,,,),"ш")</f>
        <v>0</v>
      </c>
      <c r="HD38" s="1">
        <f ca="1">COUNTIF(OFFSET(class4_2,MATCH(HD$1,'4 класс'!$A:$A,0)-7+'Итог по классам'!$B38,,,),"Ф")</f>
        <v>0</v>
      </c>
      <c r="HE38" s="1">
        <f ca="1">COUNTIF(OFFSET(class4_2,MATCH(HE$1,'4 класс'!$A:$A,0)-7+'Итог по классам'!$B38,,,),"р")</f>
        <v>0</v>
      </c>
      <c r="HF38" s="1">
        <f ca="1">COUNTIF(OFFSET(class4_2,MATCH(HF$1,'4 класс'!$A:$A,0)-7+'Итог по классам'!$B38,,,),"ш")</f>
        <v>0</v>
      </c>
      <c r="HG38" s="9">
        <f ca="1">COUNTIF(OFFSET(class4_1,MATCH(HG$1,'4 класс'!$A:$A,0)-7+'Итог по классам'!$B38,,,),"Ф")</f>
        <v>0</v>
      </c>
      <c r="HH38" s="1">
        <f ca="1">COUNTIF(OFFSET(class4_1,MATCH(HH$1,'4 класс'!$A:$A,0)-7+'Итог по классам'!$B38,,,),"р")</f>
        <v>0</v>
      </c>
      <c r="HI38" s="1">
        <f ca="1">COUNTIF(OFFSET(class4_1,MATCH(HI$1,'4 класс'!$A:$A,0)-7+'Итог по классам'!$B38,,,),"ш")</f>
        <v>0</v>
      </c>
      <c r="HJ38" s="1">
        <f ca="1">COUNTIF(OFFSET(class4_2,MATCH(HJ$1,'4 класс'!$A:$A,0)-7+'Итог по классам'!$B38,,,),"Ф")</f>
        <v>0</v>
      </c>
      <c r="HK38" s="1">
        <f ca="1">COUNTIF(OFFSET(class4_2,MATCH(HK$1,'4 класс'!$A:$A,0)-7+'Итог по классам'!$B38,,,),"р")</f>
        <v>0</v>
      </c>
      <c r="HL38" s="1">
        <f ca="1">COUNTIF(OFFSET(class4_2,MATCH(HL$1,'4 класс'!$A:$A,0)-7+'Итог по классам'!$B38,,,),"ш")</f>
        <v>0</v>
      </c>
      <c r="HM38" s="9">
        <f ca="1">COUNTIF(OFFSET(class4_1,MATCH(HM$1,'4 класс'!$A:$A,0)-7+'Итог по классам'!$B38,,,),"Ф")</f>
        <v>0</v>
      </c>
      <c r="HN38" s="1">
        <f ca="1">COUNTIF(OFFSET(class4_1,MATCH(HN$1,'4 класс'!$A:$A,0)-7+'Итог по классам'!$B38,,,),"р")</f>
        <v>0</v>
      </c>
      <c r="HO38" s="1">
        <f ca="1">COUNTIF(OFFSET(class4_1,MATCH(HO$1,'4 класс'!$A:$A,0)-7+'Итог по классам'!$B38,,,),"ш")</f>
        <v>0</v>
      </c>
      <c r="HP38" s="1">
        <f ca="1">COUNTIF(OFFSET(class4_2,MATCH(HP$1,'4 класс'!$A:$A,0)-7+'Итог по классам'!$B38,,,),"Ф")</f>
        <v>0</v>
      </c>
      <c r="HQ38" s="1">
        <f ca="1">COUNTIF(OFFSET(class4_2,MATCH(HQ$1,'4 класс'!$A:$A,0)-7+'Итог по классам'!$B38,,,),"р")</f>
        <v>0</v>
      </c>
      <c r="HR38" s="1">
        <f ca="1">COUNTIF(OFFSET(class4_2,MATCH(HR$1,'4 класс'!$A:$A,0)-7+'Итог по классам'!$B38,,,),"ш")</f>
        <v>0</v>
      </c>
      <c r="HS38" s="9">
        <f ca="1">COUNTIF(OFFSET(class4_1,MATCH(HS$1,'4 класс'!$A:$A,0)-7+'Итог по классам'!$B38,,,),"Ф")</f>
        <v>0</v>
      </c>
      <c r="HT38" s="1">
        <f ca="1">COUNTIF(OFFSET(class4_1,MATCH(HT$1,'4 класс'!$A:$A,0)-7+'Итог по классам'!$B38,,,),"р")</f>
        <v>0</v>
      </c>
      <c r="HU38" s="1">
        <f ca="1">COUNTIF(OFFSET(class4_1,MATCH(HU$1,'4 класс'!$A:$A,0)-7+'Итог по классам'!$B38,,,),"ш")</f>
        <v>0</v>
      </c>
      <c r="HV38" s="1">
        <f ca="1">COUNTIF(OFFSET(class4_2,MATCH(HV$1,'4 класс'!$A:$A,0)-7+'Итог по классам'!$B38,,,),"Ф")</f>
        <v>0</v>
      </c>
      <c r="HW38" s="1">
        <f ca="1">COUNTIF(OFFSET(class4_2,MATCH(HW$1,'4 класс'!$A:$A,0)-7+'Итог по классам'!$B38,,,),"р")</f>
        <v>0</v>
      </c>
      <c r="HX38" s="1">
        <f ca="1">COUNTIF(OFFSET(class4_2,MATCH(HX$1,'4 класс'!$A:$A,0)-7+'Итог по классам'!$B38,,,),"ш")</f>
        <v>0</v>
      </c>
      <c r="HY38" s="9">
        <f ca="1">COUNTIF(OFFSET(class4_1,MATCH(HY$1,'4 класс'!$A:$A,0)-7+'Итог по классам'!$B38,,,),"Ф")</f>
        <v>0</v>
      </c>
      <c r="HZ38" s="1">
        <f ca="1">COUNTIF(OFFSET(class4_1,MATCH(HZ$1,'4 класс'!$A:$A,0)-7+'Итог по классам'!$B38,,,),"р")</f>
        <v>0</v>
      </c>
      <c r="IA38" s="1">
        <f ca="1">COUNTIF(OFFSET(class4_1,MATCH(IA$1,'4 класс'!$A:$A,0)-7+'Итог по классам'!$B38,,,),"ш")</f>
        <v>0</v>
      </c>
      <c r="IB38" s="1">
        <f ca="1">COUNTIF(OFFSET(class4_2,MATCH(IB$1,'4 класс'!$A:$A,0)-7+'Итог по классам'!$B38,,,),"Ф")</f>
        <v>0</v>
      </c>
      <c r="IC38" s="1">
        <f ca="1">COUNTIF(OFFSET(class4_2,MATCH(IC$1,'4 класс'!$A:$A,0)-7+'Итог по классам'!$B38,,,),"р")</f>
        <v>0</v>
      </c>
      <c r="ID38" s="1">
        <f ca="1">COUNTIF(OFFSET(class4_2,MATCH(ID$1,'4 класс'!$A:$A,0)-7+'Итог по классам'!$B38,,,),"ш")</f>
        <v>0</v>
      </c>
      <c r="IE38" s="9">
        <f ca="1">COUNTIF(OFFSET(class4_1,MATCH(IE$1,'4 класс'!$A:$A,0)-7+'Итог по классам'!$B38,,,),"Ф")</f>
        <v>0</v>
      </c>
      <c r="IF38" s="1">
        <f ca="1">COUNTIF(OFFSET(class4_1,MATCH(IF$1,'4 класс'!$A:$A,0)-7+'Итог по классам'!$B38,,,),"р")</f>
        <v>0</v>
      </c>
      <c r="IG38" s="1">
        <f ca="1">COUNTIF(OFFSET(class4_1,MATCH(IG$1,'4 класс'!$A:$A,0)-7+'Итог по классам'!$B38,,,),"ш")</f>
        <v>0</v>
      </c>
      <c r="IH38" s="1">
        <f ca="1">COUNTIF(OFFSET(class4_2,MATCH(IH$1,'4 класс'!$A:$A,0)-7+'Итог по классам'!$B38,,,),"Ф")</f>
        <v>0</v>
      </c>
      <c r="II38" s="1">
        <f ca="1">COUNTIF(OFFSET(class4_2,MATCH(II$1,'4 класс'!$A:$A,0)-7+'Итог по классам'!$B38,,,),"р")</f>
        <v>0</v>
      </c>
      <c r="IJ38" s="1">
        <f ca="1">COUNTIF(OFFSET(class4_2,MATCH(IJ$1,'4 класс'!$A:$A,0)-7+'Итог по классам'!$B38,,,),"ш")</f>
        <v>0</v>
      </c>
      <c r="IK38" s="9">
        <f ca="1">COUNTIF(OFFSET(class4_1,MATCH(IK$1,'4 класс'!$A:$A,0)-7+'Итог по классам'!$B38,,,),"Ф")</f>
        <v>0</v>
      </c>
      <c r="IL38" s="1">
        <f ca="1">COUNTIF(OFFSET(class4_1,MATCH(IL$1,'4 класс'!$A:$A,0)-7+'Итог по классам'!$B38,,,),"р")</f>
        <v>0</v>
      </c>
      <c r="IM38" s="1">
        <f ca="1">COUNTIF(OFFSET(class4_1,MATCH(IM$1,'4 класс'!$A:$A,0)-7+'Итог по классам'!$B38,,,),"ш")</f>
        <v>0</v>
      </c>
      <c r="IN38" s="1">
        <f ca="1">COUNTIF(OFFSET(class4_2,MATCH(IN$1,'4 класс'!$A:$A,0)-7+'Итог по классам'!$B38,,,),"Ф")</f>
        <v>0</v>
      </c>
      <c r="IO38" s="1">
        <f ca="1">COUNTIF(OFFSET(class4_2,MATCH(IO$1,'4 класс'!$A:$A,0)-7+'Итог по классам'!$B38,,,),"р")</f>
        <v>0</v>
      </c>
      <c r="IP38" s="1">
        <f ca="1">COUNTIF(OFFSET(class4_2,MATCH(IP$1,'4 класс'!$A:$A,0)-7+'Итог по классам'!$B38,,,),"ш")</f>
        <v>0</v>
      </c>
      <c r="IQ38" s="9">
        <f ca="1">COUNTIF(OFFSET(class4_1,MATCH(IQ$1,'4 класс'!$A:$A,0)-7+'Итог по классам'!$B38,,,),"Ф")</f>
        <v>0</v>
      </c>
      <c r="IR38" s="1">
        <f ca="1">COUNTIF(OFFSET(class4_1,MATCH(IR$1,'4 класс'!$A:$A,0)-7+'Итог по классам'!$B38,,,),"р")</f>
        <v>0</v>
      </c>
      <c r="IS38" s="1">
        <f ca="1">COUNTIF(OFFSET(class4_1,MATCH(IS$1,'4 класс'!$A:$A,0)-7+'Итог по классам'!$B38,,,),"ш")</f>
        <v>0</v>
      </c>
      <c r="IT38" s="1">
        <f ca="1">COUNTIF(OFFSET(class4_2,MATCH(IT$1,'4 класс'!$A:$A,0)-7+'Итог по классам'!$B38,,,),"Ф")</f>
        <v>0</v>
      </c>
      <c r="IU38" s="1">
        <f ca="1">COUNTIF(OFFSET(class4_2,MATCH(IU$1,'4 класс'!$A:$A,0)-7+'Итог по классам'!$B38,,,),"р")</f>
        <v>0</v>
      </c>
      <c r="IV38" s="1">
        <f ca="1">COUNTIF(OFFSET(class4_2,MATCH(IV$1,'4 класс'!$A:$A,0)-7+'Итог по классам'!$B38,,,),"ш")</f>
        <v>0</v>
      </c>
    </row>
    <row r="39" spans="1:256" x14ac:dyDescent="0.25">
      <c r="A39">
        <f t="shared" si="8"/>
        <v>1</v>
      </c>
      <c r="B39" s="1">
        <v>6</v>
      </c>
      <c r="C39" s="8" t="s">
        <v>74</v>
      </c>
      <c r="D39" s="8" t="s">
        <v>85</v>
      </c>
      <c r="E39" s="1">
        <f ca="1">COUNTIF(OFFSET(class4_1,MATCH(E$1,'4 класс'!$A:$A,0)-7+'Итог по классам'!$B39,,,),"Ф")</f>
        <v>0</v>
      </c>
      <c r="F39" s="1">
        <f ca="1">COUNTIF(OFFSET(class4_1,MATCH(F$1,'4 класс'!$A:$A,0)-7+'Итог по классам'!$B39,,,),"р")</f>
        <v>0</v>
      </c>
      <c r="G39" s="1">
        <f ca="1">COUNTIF(OFFSET(class4_1,MATCH(G$1,'4 класс'!$A:$A,0)-7+'Итог по классам'!$B39,,,),"ш")</f>
        <v>4</v>
      </c>
      <c r="H39" s="1">
        <f ca="1">COUNTIF(OFFSET(class4_2,MATCH(H$1,'4 класс'!$A:$A,0)-7+'Итог по классам'!$B39,,,),"Ф")</f>
        <v>0</v>
      </c>
      <c r="I39" s="1">
        <f ca="1">COUNTIF(OFFSET(class4_2,MATCH(I$1,'4 класс'!$A:$A,0)-7+'Итог по классам'!$B39,,,),"р")</f>
        <v>0</v>
      </c>
      <c r="J39" s="1">
        <f ca="1">COUNTIF(OFFSET(class4_2,MATCH(J$1,'4 класс'!$A:$A,0)-7+'Итог по классам'!$B39,,,),"ш")</f>
        <v>5</v>
      </c>
      <c r="K39" s="9">
        <f ca="1">COUNTIF(OFFSET(class4_1,MATCH(K$1,'4 класс'!$A:$A,0)-7+'Итог по классам'!$B39,,,),"Ф")</f>
        <v>0</v>
      </c>
      <c r="L39" s="1">
        <f ca="1">COUNTIF(OFFSET(class4_1,MATCH(L$1,'4 класс'!$A:$A,0)-7+'Итог по классам'!$B39,,,),"р")</f>
        <v>0</v>
      </c>
      <c r="M39" s="1">
        <f ca="1">COUNTIF(OFFSET(class4_1,MATCH(M$1,'4 класс'!$A:$A,0)-7+'Итог по классам'!$B39,,,),"ш")</f>
        <v>0</v>
      </c>
      <c r="N39" s="1">
        <f ca="1">COUNTIF(OFFSET(class4_2,MATCH(N$1,'4 класс'!$A:$A,0)-7+'Итог по классам'!$B39,,,),"Ф")</f>
        <v>0</v>
      </c>
      <c r="O39" s="1">
        <f ca="1">COUNTIF(OFFSET(class4_2,MATCH(O$1,'4 класс'!$A:$A,0)-7+'Итог по классам'!$B39,,,),"р")</f>
        <v>0</v>
      </c>
      <c r="P39" s="1">
        <f ca="1">COUNTIF(OFFSET(class4_2,MATCH(P$1,'4 класс'!$A:$A,0)-7+'Итог по классам'!$B39,,,),"ш")</f>
        <v>0</v>
      </c>
      <c r="Q39" s="9">
        <f ca="1">COUNTIF(OFFSET(class4_1,MATCH(Q$1,'4 класс'!$A:$A,0)-7+'Итог по классам'!$B39,,,),"Ф")</f>
        <v>0</v>
      </c>
      <c r="R39" s="1">
        <f ca="1">COUNTIF(OFFSET(class4_1,MATCH(R$1,'4 класс'!$A:$A,0)-7+'Итог по классам'!$B39,,,),"р")</f>
        <v>0</v>
      </c>
      <c r="S39" s="1">
        <f ca="1">COUNTIF(OFFSET(class4_1,MATCH(S$1,'4 класс'!$A:$A,0)-7+'Итог по классам'!$B39,,,),"ш")</f>
        <v>0</v>
      </c>
      <c r="T39" s="1">
        <f ca="1">COUNTIF(OFFSET(class4_2,MATCH(T$1,'4 класс'!$A:$A,0)-7+'Итог по классам'!$B39,,,),"Ф")</f>
        <v>0</v>
      </c>
      <c r="U39" s="1">
        <f ca="1">COUNTIF(OFFSET(class4_2,MATCH(U$1,'4 класс'!$A:$A,0)-7+'Итог по классам'!$B39,,,),"р")</f>
        <v>0</v>
      </c>
      <c r="V39" s="1">
        <f ca="1">COUNTIF(OFFSET(class4_2,MATCH(V$1,'4 класс'!$A:$A,0)-7+'Итог по классам'!$B39,,,),"ш")</f>
        <v>0</v>
      </c>
      <c r="W39" s="9">
        <f ca="1">COUNTIF(OFFSET(class4_1,MATCH(W$1,'4 класс'!$A:$A,0)-7+'Итог по классам'!$B39,,,),"Ф")</f>
        <v>0</v>
      </c>
      <c r="X39" s="1">
        <f ca="1">COUNTIF(OFFSET(class4_1,MATCH(X$1,'4 класс'!$A:$A,0)-7+'Итог по классам'!$B39,,,),"р")</f>
        <v>0</v>
      </c>
      <c r="Y39" s="1">
        <f ca="1">COUNTIF(OFFSET(class4_1,MATCH(Y$1,'4 класс'!$A:$A,0)-7+'Итог по классам'!$B39,,,),"ш")</f>
        <v>0</v>
      </c>
      <c r="Z39" s="1">
        <f ca="1">COUNTIF(OFFSET(class4_2,MATCH(Z$1,'4 класс'!$A:$A,0)-7+'Итог по классам'!$B39,,,),"Ф")</f>
        <v>0</v>
      </c>
      <c r="AA39" s="1">
        <f ca="1">COUNTIF(OFFSET(class4_2,MATCH(AA$1,'4 класс'!$A:$A,0)-7+'Итог по классам'!$B39,,,),"р")</f>
        <v>0</v>
      </c>
      <c r="AB39" s="1">
        <f ca="1">COUNTIF(OFFSET(class4_2,MATCH(AB$1,'4 класс'!$A:$A,0)-7+'Итог по классам'!$B39,,,),"ш")</f>
        <v>0</v>
      </c>
      <c r="AC39" s="9">
        <f ca="1">COUNTIF(OFFSET(class4_1,MATCH(AC$1,'4 класс'!$A:$A,0)-7+'Итог по классам'!$B39,,,),"Ф")</f>
        <v>0</v>
      </c>
      <c r="AD39" s="1">
        <f ca="1">COUNTIF(OFFSET(class4_1,MATCH(AD$1,'4 класс'!$A:$A,0)-7+'Итог по классам'!$B39,,,),"р")</f>
        <v>0</v>
      </c>
      <c r="AE39" s="1">
        <f ca="1">COUNTIF(OFFSET(class4_1,MATCH(AE$1,'4 класс'!$A:$A,0)-7+'Итог по классам'!$B39,,,),"ш")</f>
        <v>0</v>
      </c>
      <c r="AF39" s="1">
        <f ca="1">COUNTIF(OFFSET(class4_2,MATCH(AF$1,'4 класс'!$A:$A,0)-7+'Итог по классам'!$B39,,,),"Ф")</f>
        <v>0</v>
      </c>
      <c r="AG39" s="1">
        <f ca="1">COUNTIF(OFFSET(class4_2,MATCH(AG$1,'4 класс'!$A:$A,0)-7+'Итог по классам'!$B39,,,),"р")</f>
        <v>0</v>
      </c>
      <c r="AH39" s="1">
        <f ca="1">COUNTIF(OFFSET(class4_2,MATCH(AH$1,'4 класс'!$A:$A,0)-7+'Итог по классам'!$B39,,,),"ш")</f>
        <v>0</v>
      </c>
      <c r="AI39" s="9">
        <f ca="1">COUNTIF(OFFSET(class4_1,MATCH(AI$1,'4 класс'!$A:$A,0)-7+'Итог по классам'!$B39,,,),"Ф")</f>
        <v>0</v>
      </c>
      <c r="AJ39" s="1">
        <f ca="1">COUNTIF(OFFSET(class4_1,MATCH(AJ$1,'4 класс'!$A:$A,0)-7+'Итог по классам'!$B39,,,),"р")</f>
        <v>0</v>
      </c>
      <c r="AK39" s="1">
        <f ca="1">COUNTIF(OFFSET(class4_1,MATCH(AK$1,'4 класс'!$A:$A,0)-7+'Итог по классам'!$B39,,,),"ш")</f>
        <v>0</v>
      </c>
      <c r="AL39" s="1">
        <f ca="1">COUNTIF(OFFSET(class4_2,MATCH(AL$1,'4 класс'!$A:$A,0)-7+'Итог по классам'!$B39,,,),"Ф")</f>
        <v>0</v>
      </c>
      <c r="AM39" s="1">
        <f ca="1">COUNTIF(OFFSET(class4_2,MATCH(AM$1,'4 класс'!$A:$A,0)-7+'Итог по классам'!$B39,,,),"р")</f>
        <v>0</v>
      </c>
      <c r="AN39" s="1">
        <f ca="1">COUNTIF(OFFSET(class4_2,MATCH(AN$1,'4 класс'!$A:$A,0)-7+'Итог по классам'!$B39,,,),"ш")</f>
        <v>0</v>
      </c>
      <c r="AO39" s="9">
        <f ca="1">COUNTIF(OFFSET(class4_1,MATCH(AO$1,'4 класс'!$A:$A,0)-7+'Итог по классам'!$B39,,,),"Ф")</f>
        <v>0</v>
      </c>
      <c r="AP39" s="1">
        <f ca="1">COUNTIF(OFFSET(class4_1,MATCH(AP$1,'4 класс'!$A:$A,0)-7+'Итог по классам'!$B39,,,),"р")</f>
        <v>0</v>
      </c>
      <c r="AQ39" s="1">
        <f ca="1">COUNTIF(OFFSET(class4_1,MATCH(AQ$1,'4 класс'!$A:$A,0)-7+'Итог по классам'!$B39,,,),"ш")</f>
        <v>0</v>
      </c>
      <c r="AR39" s="1">
        <f ca="1">COUNTIF(OFFSET(class4_2,MATCH(AR$1,'4 класс'!$A:$A,0)-7+'Итог по классам'!$B39,,,),"Ф")</f>
        <v>0</v>
      </c>
      <c r="AS39" s="1">
        <f ca="1">COUNTIF(OFFSET(class4_2,MATCH(AS$1,'4 класс'!$A:$A,0)-7+'Итог по классам'!$B39,,,),"р")</f>
        <v>0</v>
      </c>
      <c r="AT39" s="1">
        <f ca="1">COUNTIF(OFFSET(class4_2,MATCH(AT$1,'4 класс'!$A:$A,0)-7+'Итог по классам'!$B39,,,),"ш")</f>
        <v>0</v>
      </c>
      <c r="AU39" s="9">
        <f ca="1">COUNTIF(OFFSET(class4_1,MATCH(AU$1,'4 класс'!$A:$A,0)-7+'Итог по классам'!$B39,,,),"Ф")</f>
        <v>0</v>
      </c>
      <c r="AV39" s="1">
        <f ca="1">COUNTIF(OFFSET(class4_1,MATCH(AV$1,'4 класс'!$A:$A,0)-7+'Итог по классам'!$B39,,,),"р")</f>
        <v>0</v>
      </c>
      <c r="AW39" s="1">
        <f ca="1">COUNTIF(OFFSET(class4_1,MATCH(AW$1,'4 класс'!$A:$A,0)-7+'Итог по классам'!$B39,,,),"ш")</f>
        <v>0</v>
      </c>
      <c r="AX39" s="1">
        <f ca="1">COUNTIF(OFFSET(class4_2,MATCH(AX$1,'4 класс'!$A:$A,0)-7+'Итог по классам'!$B39,,,),"Ф")</f>
        <v>0</v>
      </c>
      <c r="AY39" s="1">
        <f ca="1">COUNTIF(OFFSET(class4_2,MATCH(AY$1,'4 класс'!$A:$A,0)-7+'Итог по классам'!$B39,,,),"р")</f>
        <v>0</v>
      </c>
      <c r="AZ39" s="1">
        <f ca="1">COUNTIF(OFFSET(class4_2,MATCH(AZ$1,'4 класс'!$A:$A,0)-7+'Итог по классам'!$B39,,,),"ш")</f>
        <v>0</v>
      </c>
      <c r="BA39" s="9">
        <f ca="1">COUNTIF(OFFSET(class4_1,MATCH(BA$1,'4 класс'!$A:$A,0)-7+'Итог по классам'!$B39,,,),"Ф")</f>
        <v>0</v>
      </c>
      <c r="BB39" s="1">
        <f ca="1">COUNTIF(OFFSET(class4_1,MATCH(BB$1,'4 класс'!$A:$A,0)-7+'Итог по классам'!$B39,,,),"р")</f>
        <v>0</v>
      </c>
      <c r="BC39" s="1">
        <f ca="1">COUNTIF(OFFSET(class4_1,MATCH(BC$1,'4 класс'!$A:$A,0)-7+'Итог по классам'!$B39,,,),"ш")</f>
        <v>0</v>
      </c>
      <c r="BD39" s="1">
        <f ca="1">COUNTIF(OFFSET(class4_2,MATCH(BD$1,'4 класс'!$A:$A,0)-7+'Итог по классам'!$B39,,,),"Ф")</f>
        <v>0</v>
      </c>
      <c r="BE39" s="1">
        <f ca="1">COUNTIF(OFFSET(class4_2,MATCH(BE$1,'4 класс'!$A:$A,0)-7+'Итог по классам'!$B39,,,),"р")</f>
        <v>0</v>
      </c>
      <c r="BF39" s="1">
        <f ca="1">COUNTIF(OFFSET(class4_2,MATCH(BF$1,'4 класс'!$A:$A,0)-7+'Итог по классам'!$B39,,,),"ш")</f>
        <v>0</v>
      </c>
      <c r="BG39" s="9">
        <f ca="1">COUNTIF(OFFSET(class4_1,MATCH(BG$1,'4 класс'!$A:$A,0)-7+'Итог по классам'!$B39,,,),"Ф")</f>
        <v>0</v>
      </c>
      <c r="BH39" s="1">
        <f ca="1">COUNTIF(OFFSET(class4_1,MATCH(BH$1,'4 класс'!$A:$A,0)-7+'Итог по классам'!$B39,,,),"р")</f>
        <v>0</v>
      </c>
      <c r="BI39" s="1">
        <f ca="1">COUNTIF(OFFSET(class4_1,MATCH(BI$1,'4 класс'!$A:$A,0)-7+'Итог по классам'!$B39,,,),"ш")</f>
        <v>0</v>
      </c>
      <c r="BJ39" s="1">
        <f ca="1">COUNTIF(OFFSET(class4_2,MATCH(BJ$1,'4 класс'!$A:$A,0)-7+'Итог по классам'!$B39,,,),"Ф")</f>
        <v>0</v>
      </c>
      <c r="BK39" s="1">
        <f ca="1">COUNTIF(OFFSET(class4_2,MATCH(BK$1,'4 класс'!$A:$A,0)-7+'Итог по классам'!$B39,,,),"р")</f>
        <v>0</v>
      </c>
      <c r="BL39" s="1">
        <f ca="1">COUNTIF(OFFSET(class4_2,MATCH(BL$1,'4 класс'!$A:$A,0)-7+'Итог по классам'!$B39,,,),"ш")</f>
        <v>0</v>
      </c>
      <c r="BM39" s="9">
        <f ca="1">COUNTIF(OFFSET(class4_1,MATCH(BM$1,'4 класс'!$A:$A,0)-7+'Итог по классам'!$B39,,,),"Ф")</f>
        <v>0</v>
      </c>
      <c r="BN39" s="1">
        <f ca="1">COUNTIF(OFFSET(class4_1,MATCH(BN$1,'4 класс'!$A:$A,0)-7+'Итог по классам'!$B39,,,),"р")</f>
        <v>0</v>
      </c>
      <c r="BO39" s="1">
        <f ca="1">COUNTIF(OFFSET(class4_1,MATCH(BO$1,'4 класс'!$A:$A,0)-7+'Итог по классам'!$B39,,,),"ш")</f>
        <v>0</v>
      </c>
      <c r="BP39" s="1">
        <f ca="1">COUNTIF(OFFSET(class4_2,MATCH(BP$1,'4 класс'!$A:$A,0)-7+'Итог по классам'!$B39,,,),"Ф")</f>
        <v>0</v>
      </c>
      <c r="BQ39" s="1">
        <f ca="1">COUNTIF(OFFSET(class4_2,MATCH(BQ$1,'4 класс'!$A:$A,0)-7+'Итог по классам'!$B39,,,),"р")</f>
        <v>0</v>
      </c>
      <c r="BR39" s="1">
        <f ca="1">COUNTIF(OFFSET(class4_2,MATCH(BR$1,'4 класс'!$A:$A,0)-7+'Итог по классам'!$B39,,,),"ш")</f>
        <v>0</v>
      </c>
      <c r="BS39" s="9">
        <f ca="1">COUNTIF(OFFSET(class4_1,MATCH(BS$1,'4 класс'!$A:$A,0)-7+'Итог по классам'!$B39,,,),"Ф")</f>
        <v>0</v>
      </c>
      <c r="BT39" s="1">
        <f ca="1">COUNTIF(OFFSET(class4_1,MATCH(BT$1,'4 класс'!$A:$A,0)-7+'Итог по классам'!$B39,,,),"р")</f>
        <v>0</v>
      </c>
      <c r="BU39" s="1">
        <f ca="1">COUNTIF(OFFSET(class4_1,MATCH(BU$1,'4 класс'!$A:$A,0)-7+'Итог по классам'!$B39,,,),"ш")</f>
        <v>0</v>
      </c>
      <c r="BV39" s="1">
        <f ca="1">COUNTIF(OFFSET(class4_2,MATCH(BV$1,'4 класс'!$A:$A,0)-7+'Итог по классам'!$B39,,,),"Ф")</f>
        <v>0</v>
      </c>
      <c r="BW39" s="1">
        <f ca="1">COUNTIF(OFFSET(class4_2,MATCH(BW$1,'4 класс'!$A:$A,0)-7+'Итог по классам'!$B39,,,),"р")</f>
        <v>0</v>
      </c>
      <c r="BX39" s="1">
        <f ca="1">COUNTIF(OFFSET(class4_2,MATCH(BX$1,'4 класс'!$A:$A,0)-7+'Итог по классам'!$B39,,,),"ш")</f>
        <v>0</v>
      </c>
      <c r="BY39" s="9">
        <f ca="1">COUNTIF(OFFSET(class4_1,MATCH(BY$1,'4 класс'!$A:$A,0)-7+'Итог по классам'!$B39,,,),"Ф")</f>
        <v>0</v>
      </c>
      <c r="BZ39" s="1">
        <f ca="1">COUNTIF(OFFSET(class4_1,MATCH(BZ$1,'4 класс'!$A:$A,0)-7+'Итог по классам'!$B39,,,),"р")</f>
        <v>0</v>
      </c>
      <c r="CA39" s="1">
        <f ca="1">COUNTIF(OFFSET(class4_1,MATCH(CA$1,'4 класс'!$A:$A,0)-7+'Итог по классам'!$B39,,,),"ш")</f>
        <v>0</v>
      </c>
      <c r="CB39" s="1">
        <f ca="1">COUNTIF(OFFSET(class4_2,MATCH(CB$1,'4 класс'!$A:$A,0)-7+'Итог по классам'!$B39,,,),"Ф")</f>
        <v>0</v>
      </c>
      <c r="CC39" s="1">
        <f ca="1">COUNTIF(OFFSET(class4_2,MATCH(CC$1,'4 класс'!$A:$A,0)-7+'Итог по классам'!$B39,,,),"р")</f>
        <v>0</v>
      </c>
      <c r="CD39" s="1">
        <f ca="1">COUNTIF(OFFSET(class4_2,MATCH(CD$1,'4 класс'!$A:$A,0)-7+'Итог по классам'!$B39,,,),"ш")</f>
        <v>0</v>
      </c>
      <c r="CE39" s="9">
        <f ca="1">COUNTIF(OFFSET(class4_1,MATCH(CE$1,'4 класс'!$A:$A,0)-7+'Итог по классам'!$B39,,,),"Ф")</f>
        <v>0</v>
      </c>
      <c r="CF39" s="1">
        <f ca="1">COUNTIF(OFFSET(class4_1,MATCH(CF$1,'4 класс'!$A:$A,0)-7+'Итог по классам'!$B39,,,),"р")</f>
        <v>0</v>
      </c>
      <c r="CG39" s="1">
        <f ca="1">COUNTIF(OFFSET(class4_1,MATCH(CG$1,'4 класс'!$A:$A,0)-7+'Итог по классам'!$B39,,,),"ш")</f>
        <v>0</v>
      </c>
      <c r="CH39" s="1">
        <f ca="1">COUNTIF(OFFSET(class4_2,MATCH(CH$1,'4 класс'!$A:$A,0)-7+'Итог по классам'!$B39,,,),"Ф")</f>
        <v>0</v>
      </c>
      <c r="CI39" s="1">
        <f ca="1">COUNTIF(OFFSET(class4_2,MATCH(CI$1,'4 класс'!$A:$A,0)-7+'Итог по классам'!$B39,,,),"р")</f>
        <v>0</v>
      </c>
      <c r="CJ39" s="1">
        <f ca="1">COUNTIF(OFFSET(class4_2,MATCH(CJ$1,'4 класс'!$A:$A,0)-7+'Итог по классам'!$B39,,,),"ш")</f>
        <v>0</v>
      </c>
      <c r="CK39" s="9">
        <f ca="1">COUNTIF(OFFSET(class4_1,MATCH(CK$1,'4 класс'!$A:$A,0)-7+'Итог по классам'!$B39,,,),"Ф")</f>
        <v>0</v>
      </c>
      <c r="CL39" s="1">
        <f ca="1">COUNTIF(OFFSET(class4_1,MATCH(CL$1,'4 класс'!$A:$A,0)-7+'Итог по классам'!$B39,,,),"р")</f>
        <v>0</v>
      </c>
      <c r="CM39" s="1">
        <f ca="1">COUNTIF(OFFSET(class4_1,MATCH(CM$1,'4 класс'!$A:$A,0)-7+'Итог по классам'!$B39,,,),"ш")</f>
        <v>0</v>
      </c>
      <c r="CN39" s="1">
        <f ca="1">COUNTIF(OFFSET(class4_2,MATCH(CN$1,'4 класс'!$A:$A,0)-7+'Итог по классам'!$B39,,,),"Ф")</f>
        <v>0</v>
      </c>
      <c r="CO39" s="1">
        <f ca="1">COUNTIF(OFFSET(class4_2,MATCH(CO$1,'4 класс'!$A:$A,0)-7+'Итог по классам'!$B39,,,),"р")</f>
        <v>0</v>
      </c>
      <c r="CP39" s="1">
        <f ca="1">COUNTIF(OFFSET(class4_2,MATCH(CP$1,'4 класс'!$A:$A,0)-7+'Итог по классам'!$B39,,,),"ш")</f>
        <v>0</v>
      </c>
      <c r="CQ39" s="9">
        <f ca="1">COUNTIF(OFFSET(class4_1,MATCH(CQ$1,'4 класс'!$A:$A,0)-7+'Итог по классам'!$B39,,,),"Ф")</f>
        <v>0</v>
      </c>
      <c r="CR39" s="1">
        <f ca="1">COUNTIF(OFFSET(class4_1,MATCH(CR$1,'4 класс'!$A:$A,0)-7+'Итог по классам'!$B39,,,),"р")</f>
        <v>0</v>
      </c>
      <c r="CS39" s="1">
        <f ca="1">COUNTIF(OFFSET(class4_1,MATCH(CS$1,'4 класс'!$A:$A,0)-7+'Итог по классам'!$B39,,,),"ш")</f>
        <v>0</v>
      </c>
      <c r="CT39" s="1">
        <f ca="1">COUNTIF(OFFSET(class4_2,MATCH(CT$1,'4 класс'!$A:$A,0)-7+'Итог по классам'!$B39,,,),"Ф")</f>
        <v>0</v>
      </c>
      <c r="CU39" s="1">
        <f ca="1">COUNTIF(OFFSET(class4_2,MATCH(CU$1,'4 класс'!$A:$A,0)-7+'Итог по классам'!$B39,,,),"р")</f>
        <v>0</v>
      </c>
      <c r="CV39" s="1">
        <f ca="1">COUNTIF(OFFSET(class4_2,MATCH(CV$1,'4 класс'!$A:$A,0)-7+'Итог по классам'!$B39,,,),"ш")</f>
        <v>0</v>
      </c>
      <c r="CW39" s="9">
        <f ca="1">COUNTIF(OFFSET(class4_1,MATCH(CW$1,'4 класс'!$A:$A,0)-7+'Итог по классам'!$B39,,,),"Ф")</f>
        <v>0</v>
      </c>
      <c r="CX39" s="1">
        <f ca="1">COUNTIF(OFFSET(class4_1,MATCH(CX$1,'4 класс'!$A:$A,0)-7+'Итог по классам'!$B39,,,),"р")</f>
        <v>0</v>
      </c>
      <c r="CY39" s="1">
        <f ca="1">COUNTIF(OFFSET(class4_1,MATCH(CY$1,'4 класс'!$A:$A,0)-7+'Итог по классам'!$B39,,,),"ш")</f>
        <v>0</v>
      </c>
      <c r="CZ39" s="1">
        <f ca="1">COUNTIF(OFFSET(class4_2,MATCH(CZ$1,'4 класс'!$A:$A,0)-7+'Итог по классам'!$B39,,,),"Ф")</f>
        <v>0</v>
      </c>
      <c r="DA39" s="1">
        <f ca="1">COUNTIF(OFFSET(class4_2,MATCH(DA$1,'4 класс'!$A:$A,0)-7+'Итог по классам'!$B39,,,),"р")</f>
        <v>0</v>
      </c>
      <c r="DB39" s="1">
        <f ca="1">COUNTIF(OFFSET(class4_2,MATCH(DB$1,'4 класс'!$A:$A,0)-7+'Итог по классам'!$B39,,,),"ш")</f>
        <v>0</v>
      </c>
      <c r="DC39" s="9">
        <f ca="1">COUNTIF(OFFSET(class4_1,MATCH(DC$1,'4 класс'!$A:$A,0)-7+'Итог по классам'!$B39,,,),"Ф")</f>
        <v>0</v>
      </c>
      <c r="DD39" s="1">
        <f ca="1">COUNTIF(OFFSET(class4_1,MATCH(DD$1,'4 класс'!$A:$A,0)-7+'Итог по классам'!$B39,,,),"р")</f>
        <v>0</v>
      </c>
      <c r="DE39" s="1">
        <f ca="1">COUNTIF(OFFSET(class4_1,MATCH(DE$1,'4 класс'!$A:$A,0)-7+'Итог по классам'!$B39,,,),"ш")</f>
        <v>0</v>
      </c>
      <c r="DF39" s="1">
        <f ca="1">COUNTIF(OFFSET(class4_2,MATCH(DF$1,'4 класс'!$A:$A,0)-7+'Итог по классам'!$B39,,,),"Ф")</f>
        <v>0</v>
      </c>
      <c r="DG39" s="1">
        <f ca="1">COUNTIF(OFFSET(class4_2,MATCH(DG$1,'4 класс'!$A:$A,0)-7+'Итог по классам'!$B39,,,),"р")</f>
        <v>0</v>
      </c>
      <c r="DH39" s="1">
        <f ca="1">COUNTIF(OFFSET(class4_2,MATCH(DH$1,'4 класс'!$A:$A,0)-7+'Итог по классам'!$B39,,,),"ш")</f>
        <v>0</v>
      </c>
      <c r="DI39" s="9">
        <f ca="1">COUNTIF(OFFSET(class4_1,MATCH(DI$1,'4 класс'!$A:$A,0)-7+'Итог по классам'!$B39,,,),"Ф")</f>
        <v>0</v>
      </c>
      <c r="DJ39" s="1">
        <f ca="1">COUNTIF(OFFSET(class4_1,MATCH(DJ$1,'4 класс'!$A:$A,0)-7+'Итог по классам'!$B39,,,),"р")</f>
        <v>0</v>
      </c>
      <c r="DK39" s="1">
        <f ca="1">COUNTIF(OFFSET(class4_1,MATCH(DK$1,'4 класс'!$A:$A,0)-7+'Итог по классам'!$B39,,,),"ш")</f>
        <v>0</v>
      </c>
      <c r="DL39" s="1">
        <f ca="1">COUNTIF(OFFSET(class4_2,MATCH(DL$1,'4 класс'!$A:$A,0)-7+'Итог по классам'!$B39,,,),"Ф")</f>
        <v>0</v>
      </c>
      <c r="DM39" s="1">
        <f ca="1">COUNTIF(OFFSET(class4_2,MATCH(DM$1,'4 класс'!$A:$A,0)-7+'Итог по классам'!$B39,,,),"р")</f>
        <v>0</v>
      </c>
      <c r="DN39" s="1">
        <f ca="1">COUNTIF(OFFSET(class4_2,MATCH(DN$1,'4 класс'!$A:$A,0)-7+'Итог по классам'!$B39,,,),"ш")</f>
        <v>0</v>
      </c>
      <c r="DO39" s="9">
        <f ca="1">COUNTIF(OFFSET(class4_1,MATCH(DO$1,'4 класс'!$A:$A,0)-7+'Итог по классам'!$B39,,,),"Ф")</f>
        <v>0</v>
      </c>
      <c r="DP39" s="1">
        <f ca="1">COUNTIF(OFFSET(class4_1,MATCH(DP$1,'4 класс'!$A:$A,0)-7+'Итог по классам'!$B39,,,),"р")</f>
        <v>0</v>
      </c>
      <c r="DQ39" s="1">
        <f ca="1">COUNTIF(OFFSET(class4_1,MATCH(DQ$1,'4 класс'!$A:$A,0)-7+'Итог по классам'!$B39,,,),"ш")</f>
        <v>0</v>
      </c>
      <c r="DR39" s="1">
        <f ca="1">COUNTIF(OFFSET(class4_2,MATCH(DR$1,'4 класс'!$A:$A,0)-7+'Итог по классам'!$B39,,,),"Ф")</f>
        <v>0</v>
      </c>
      <c r="DS39" s="1">
        <f ca="1">COUNTIF(OFFSET(class4_2,MATCH(DS$1,'4 класс'!$A:$A,0)-7+'Итог по классам'!$B39,,,),"р")</f>
        <v>0</v>
      </c>
      <c r="DT39" s="1">
        <f ca="1">COUNTIF(OFFSET(class4_2,MATCH(DT$1,'4 класс'!$A:$A,0)-7+'Итог по классам'!$B39,,,),"ш")</f>
        <v>0</v>
      </c>
      <c r="DU39" s="9">
        <f ca="1">COUNTIF(OFFSET(class4_1,MATCH(DU$1,'4 класс'!$A:$A,0)-7+'Итог по классам'!$B39,,,),"Ф")</f>
        <v>0</v>
      </c>
      <c r="DV39" s="1">
        <f ca="1">COUNTIF(OFFSET(class4_1,MATCH(DV$1,'4 класс'!$A:$A,0)-7+'Итог по классам'!$B39,,,),"р")</f>
        <v>0</v>
      </c>
      <c r="DW39" s="1">
        <f ca="1">COUNTIF(OFFSET(class4_1,MATCH(DW$1,'4 класс'!$A:$A,0)-7+'Итог по классам'!$B39,,,),"ш")</f>
        <v>0</v>
      </c>
      <c r="DX39" s="1">
        <f ca="1">COUNTIF(OFFSET(class4_2,MATCH(DX$1,'4 класс'!$A:$A,0)-7+'Итог по классам'!$B39,,,),"Ф")</f>
        <v>0</v>
      </c>
      <c r="DY39" s="1">
        <f ca="1">COUNTIF(OFFSET(class4_2,MATCH(DY$1,'4 класс'!$A:$A,0)-7+'Итог по классам'!$B39,,,),"р")</f>
        <v>0</v>
      </c>
      <c r="DZ39" s="1">
        <f ca="1">COUNTIF(OFFSET(class4_2,MATCH(DZ$1,'4 класс'!$A:$A,0)-7+'Итог по классам'!$B39,,,),"ш")</f>
        <v>0</v>
      </c>
      <c r="EA39" s="9">
        <f ca="1">COUNTIF(OFFSET(class4_1,MATCH(EA$1,'4 класс'!$A:$A,0)-7+'Итог по классам'!$B39,,,),"Ф")</f>
        <v>0</v>
      </c>
      <c r="EB39" s="1">
        <f ca="1">COUNTIF(OFFSET(class4_1,MATCH(EB$1,'4 класс'!$A:$A,0)-7+'Итог по классам'!$B39,,,),"р")</f>
        <v>0</v>
      </c>
      <c r="EC39" s="1">
        <f ca="1">COUNTIF(OFFSET(class4_1,MATCH(EC$1,'4 класс'!$A:$A,0)-7+'Итог по классам'!$B39,,,),"ш")</f>
        <v>0</v>
      </c>
      <c r="ED39" s="1">
        <f ca="1">COUNTIF(OFFSET(class4_2,MATCH(ED$1,'4 класс'!$A:$A,0)-7+'Итог по классам'!$B39,,,),"Ф")</f>
        <v>0</v>
      </c>
      <c r="EE39" s="1">
        <f ca="1">COUNTIF(OFFSET(class4_2,MATCH(EE$1,'4 класс'!$A:$A,0)-7+'Итог по классам'!$B39,,,),"р")</f>
        <v>0</v>
      </c>
      <c r="EF39" s="1">
        <f ca="1">COUNTIF(OFFSET(class4_2,MATCH(EF$1,'4 класс'!$A:$A,0)-7+'Итог по классам'!$B39,,,),"ш")</f>
        <v>0</v>
      </c>
      <c r="EG39" s="9">
        <f ca="1">COUNTIF(OFFSET(class4_1,MATCH(EG$1,'4 класс'!$A:$A,0)-7+'Итог по классам'!$B39,,,),"Ф")</f>
        <v>0</v>
      </c>
      <c r="EH39" s="1">
        <f ca="1">COUNTIF(OFFSET(class4_1,MATCH(EH$1,'4 класс'!$A:$A,0)-7+'Итог по классам'!$B39,,,),"р")</f>
        <v>0</v>
      </c>
      <c r="EI39" s="1">
        <f ca="1">COUNTIF(OFFSET(class4_1,MATCH(EI$1,'4 класс'!$A:$A,0)-7+'Итог по классам'!$B39,,,),"ш")</f>
        <v>0</v>
      </c>
      <c r="EJ39" s="1">
        <f ca="1">COUNTIF(OFFSET(class4_2,MATCH(EJ$1,'4 класс'!$A:$A,0)-7+'Итог по классам'!$B39,,,),"Ф")</f>
        <v>0</v>
      </c>
      <c r="EK39" s="1">
        <f ca="1">COUNTIF(OFFSET(class4_2,MATCH(EK$1,'4 класс'!$A:$A,0)-7+'Итог по классам'!$B39,,,),"р")</f>
        <v>0</v>
      </c>
      <c r="EL39" s="1">
        <f ca="1">COUNTIF(OFFSET(class4_2,MATCH(EL$1,'4 класс'!$A:$A,0)-7+'Итог по классам'!$B39,,,),"ш")</f>
        <v>0</v>
      </c>
      <c r="EM39" s="9">
        <f ca="1">COUNTIF(OFFSET(class4_1,MATCH(EM$1,'4 класс'!$A:$A,0)-7+'Итог по классам'!$B39,,,),"Ф")</f>
        <v>0</v>
      </c>
      <c r="EN39" s="1">
        <f ca="1">COUNTIF(OFFSET(class4_1,MATCH(EN$1,'4 класс'!$A:$A,0)-7+'Итог по классам'!$B39,,,),"р")</f>
        <v>0</v>
      </c>
      <c r="EO39" s="1">
        <f ca="1">COUNTIF(OFFSET(class4_1,MATCH(EO$1,'4 класс'!$A:$A,0)-7+'Итог по классам'!$B39,,,),"ш")</f>
        <v>0</v>
      </c>
      <c r="EP39" s="1">
        <f ca="1">COUNTIF(OFFSET(class4_2,MATCH(EP$1,'4 класс'!$A:$A,0)-7+'Итог по классам'!$B39,,,),"Ф")</f>
        <v>0</v>
      </c>
      <c r="EQ39" s="1">
        <f ca="1">COUNTIF(OFFSET(class4_2,MATCH(EQ$1,'4 класс'!$A:$A,0)-7+'Итог по классам'!$B39,,,),"р")</f>
        <v>0</v>
      </c>
      <c r="ER39" s="1">
        <f ca="1">COUNTIF(OFFSET(class4_2,MATCH(ER$1,'4 класс'!$A:$A,0)-7+'Итог по классам'!$B39,,,),"ш")</f>
        <v>0</v>
      </c>
      <c r="ES39" s="9">
        <f ca="1">COUNTIF(OFFSET(class4_1,MATCH(ES$1,'4 класс'!$A:$A,0)-7+'Итог по классам'!$B39,,,),"Ф")</f>
        <v>0</v>
      </c>
      <c r="ET39" s="1">
        <f ca="1">COUNTIF(OFFSET(class4_1,MATCH(ET$1,'4 класс'!$A:$A,0)-7+'Итог по классам'!$B39,,,),"р")</f>
        <v>0</v>
      </c>
      <c r="EU39" s="1">
        <f ca="1">COUNTIF(OFFSET(class4_1,MATCH(EU$1,'4 класс'!$A:$A,0)-7+'Итог по классам'!$B39,,,),"ш")</f>
        <v>0</v>
      </c>
      <c r="EV39" s="1">
        <f ca="1">COUNTIF(OFFSET(class4_2,MATCH(EV$1,'4 класс'!$A:$A,0)-7+'Итог по классам'!$B39,,,),"Ф")</f>
        <v>0</v>
      </c>
      <c r="EW39" s="1">
        <f ca="1">COUNTIF(OFFSET(class4_2,MATCH(EW$1,'4 класс'!$A:$A,0)-7+'Итог по классам'!$B39,,,),"р")</f>
        <v>0</v>
      </c>
      <c r="EX39" s="1">
        <f ca="1">COUNTIF(OFFSET(class4_2,MATCH(EX$1,'4 класс'!$A:$A,0)-7+'Итог по классам'!$B39,,,),"ш")</f>
        <v>0</v>
      </c>
      <c r="EY39" s="9">
        <f ca="1">COUNTIF(OFFSET(class4_1,MATCH(EY$1,'4 класс'!$A:$A,0)-7+'Итог по классам'!$B39,,,),"Ф")</f>
        <v>0</v>
      </c>
      <c r="EZ39" s="1">
        <f ca="1">COUNTIF(OFFSET(class4_1,MATCH(EZ$1,'4 класс'!$A:$A,0)-7+'Итог по классам'!$B39,,,),"р")</f>
        <v>0</v>
      </c>
      <c r="FA39" s="1">
        <f ca="1">COUNTIF(OFFSET(class4_1,MATCH(FA$1,'4 класс'!$A:$A,0)-7+'Итог по классам'!$B39,,,),"ш")</f>
        <v>0</v>
      </c>
      <c r="FB39" s="1">
        <f ca="1">COUNTIF(OFFSET(class4_2,MATCH(FB$1,'4 класс'!$A:$A,0)-7+'Итог по классам'!$B39,,,),"Ф")</f>
        <v>0</v>
      </c>
      <c r="FC39" s="1">
        <f ca="1">COUNTIF(OFFSET(class4_2,MATCH(FC$1,'4 класс'!$A:$A,0)-7+'Итог по классам'!$B39,,,),"р")</f>
        <v>0</v>
      </c>
      <c r="FD39" s="1">
        <f ca="1">COUNTIF(OFFSET(class4_2,MATCH(FD$1,'4 класс'!$A:$A,0)-7+'Итог по классам'!$B39,,,),"ш")</f>
        <v>0</v>
      </c>
      <c r="FE39" s="9">
        <f ca="1">COUNTIF(OFFSET(class4_1,MATCH(FE$1,'4 класс'!$A:$A,0)-7+'Итог по классам'!$B39,,,),"Ф")</f>
        <v>0</v>
      </c>
      <c r="FF39" s="1">
        <f ca="1">COUNTIF(OFFSET(class4_1,MATCH(FF$1,'4 класс'!$A:$A,0)-7+'Итог по классам'!$B39,,,),"р")</f>
        <v>0</v>
      </c>
      <c r="FG39" s="1">
        <f ca="1">COUNTIF(OFFSET(class4_1,MATCH(FG$1,'4 класс'!$A:$A,0)-7+'Итог по классам'!$B39,,,),"ш")</f>
        <v>0</v>
      </c>
      <c r="FH39" s="1">
        <f ca="1">COUNTIF(OFFSET(class4_2,MATCH(FH$1,'4 класс'!$A:$A,0)-7+'Итог по классам'!$B39,,,),"Ф")</f>
        <v>0</v>
      </c>
      <c r="FI39" s="1">
        <f ca="1">COUNTIF(OFFSET(class4_2,MATCH(FI$1,'4 класс'!$A:$A,0)-7+'Итог по классам'!$B39,,,),"р")</f>
        <v>0</v>
      </c>
      <c r="FJ39" s="1">
        <f ca="1">COUNTIF(OFFSET(class4_2,MATCH(FJ$1,'4 класс'!$A:$A,0)-7+'Итог по классам'!$B39,,,),"ш")</f>
        <v>0</v>
      </c>
      <c r="FK39" s="9">
        <f ca="1">COUNTIF(OFFSET(class4_1,MATCH(FK$1,'4 класс'!$A:$A,0)-7+'Итог по классам'!$B39,,,),"Ф")</f>
        <v>0</v>
      </c>
      <c r="FL39" s="1">
        <f ca="1">COUNTIF(OFFSET(class4_1,MATCH(FL$1,'4 класс'!$A:$A,0)-7+'Итог по классам'!$B39,,,),"р")</f>
        <v>0</v>
      </c>
      <c r="FM39" s="1">
        <f ca="1">COUNTIF(OFFSET(class4_1,MATCH(FM$1,'4 класс'!$A:$A,0)-7+'Итог по классам'!$B39,,,),"ш")</f>
        <v>0</v>
      </c>
      <c r="FN39" s="1">
        <f ca="1">COUNTIF(OFFSET(class4_2,MATCH(FN$1,'4 класс'!$A:$A,0)-7+'Итог по классам'!$B39,,,),"Ф")</f>
        <v>0</v>
      </c>
      <c r="FO39" s="1">
        <f ca="1">COUNTIF(OFFSET(class4_2,MATCH(FO$1,'4 класс'!$A:$A,0)-7+'Итог по классам'!$B39,,,),"р")</f>
        <v>0</v>
      </c>
      <c r="FP39" s="1">
        <f ca="1">COUNTIF(OFFSET(class4_2,MATCH(FP$1,'4 класс'!$A:$A,0)-7+'Итог по классам'!$B39,,,),"ш")</f>
        <v>0</v>
      </c>
      <c r="FQ39" s="9">
        <f ca="1">COUNTIF(OFFSET(class4_1,MATCH(FQ$1,'4 класс'!$A:$A,0)-7+'Итог по классам'!$B39,,,),"Ф")</f>
        <v>0</v>
      </c>
      <c r="FR39" s="1">
        <f ca="1">COUNTIF(OFFSET(class4_1,MATCH(FR$1,'4 класс'!$A:$A,0)-7+'Итог по классам'!$B39,,,),"р")</f>
        <v>0</v>
      </c>
      <c r="FS39" s="1">
        <f ca="1">COUNTIF(OFFSET(class4_1,MATCH(FS$1,'4 класс'!$A:$A,0)-7+'Итог по классам'!$B39,,,),"ш")</f>
        <v>0</v>
      </c>
      <c r="FT39" s="1">
        <f ca="1">COUNTIF(OFFSET(class4_2,MATCH(FT$1,'4 класс'!$A:$A,0)-7+'Итог по классам'!$B39,,,),"Ф")</f>
        <v>0</v>
      </c>
      <c r="FU39" s="1">
        <f ca="1">COUNTIF(OFFSET(class4_2,MATCH(FU$1,'4 класс'!$A:$A,0)-7+'Итог по классам'!$B39,,,),"р")</f>
        <v>0</v>
      </c>
      <c r="FV39" s="1">
        <f ca="1">COUNTIF(OFFSET(class4_2,MATCH(FV$1,'4 класс'!$A:$A,0)-7+'Итог по классам'!$B39,,,),"ш")</f>
        <v>0</v>
      </c>
      <c r="FW39" s="9">
        <f ca="1">COUNTIF(OFFSET(class4_1,MATCH(FW$1,'4 класс'!$A:$A,0)-7+'Итог по классам'!$B39,,,),"Ф")</f>
        <v>0</v>
      </c>
      <c r="FX39" s="1">
        <f ca="1">COUNTIF(OFFSET(class4_1,MATCH(FX$1,'4 класс'!$A:$A,0)-7+'Итог по классам'!$B39,,,),"р")</f>
        <v>0</v>
      </c>
      <c r="FY39" s="1">
        <f ca="1">COUNTIF(OFFSET(class4_1,MATCH(FY$1,'4 класс'!$A:$A,0)-7+'Итог по классам'!$B39,,,),"ш")</f>
        <v>0</v>
      </c>
      <c r="FZ39" s="1">
        <f ca="1">COUNTIF(OFFSET(class4_2,MATCH(FZ$1,'4 класс'!$A:$A,0)-7+'Итог по классам'!$B39,,,),"Ф")</f>
        <v>0</v>
      </c>
      <c r="GA39" s="1">
        <f ca="1">COUNTIF(OFFSET(class4_2,MATCH(GA$1,'4 класс'!$A:$A,0)-7+'Итог по классам'!$B39,,,),"р")</f>
        <v>0</v>
      </c>
      <c r="GB39" s="1">
        <f ca="1">COUNTIF(OFFSET(class4_2,MATCH(GB$1,'4 класс'!$A:$A,0)-7+'Итог по классам'!$B39,,,),"ш")</f>
        <v>0</v>
      </c>
      <c r="GC39" s="9">
        <f ca="1">COUNTIF(OFFSET(class4_1,MATCH(GC$1,'4 класс'!$A:$A,0)-7+'Итог по классам'!$B39,,,),"Ф")</f>
        <v>0</v>
      </c>
      <c r="GD39" s="1">
        <f ca="1">COUNTIF(OFFSET(class4_1,MATCH(GD$1,'4 класс'!$A:$A,0)-7+'Итог по классам'!$B39,,,),"р")</f>
        <v>0</v>
      </c>
      <c r="GE39" s="1">
        <f ca="1">COUNTIF(OFFSET(class4_1,MATCH(GE$1,'4 класс'!$A:$A,0)-7+'Итог по классам'!$B39,,,),"ш")</f>
        <v>0</v>
      </c>
      <c r="GF39" s="1">
        <f ca="1">COUNTIF(OFFSET(class4_2,MATCH(GF$1,'4 класс'!$A:$A,0)-7+'Итог по классам'!$B39,,,),"Ф")</f>
        <v>0</v>
      </c>
      <c r="GG39" s="1">
        <f ca="1">COUNTIF(OFFSET(class4_2,MATCH(GG$1,'4 класс'!$A:$A,0)-7+'Итог по классам'!$B39,,,),"р")</f>
        <v>0</v>
      </c>
      <c r="GH39" s="1">
        <f ca="1">COUNTIF(OFFSET(class4_2,MATCH(GH$1,'4 класс'!$A:$A,0)-7+'Итог по классам'!$B39,,,),"ш")</f>
        <v>0</v>
      </c>
      <c r="GI39" s="9">
        <f ca="1">COUNTIF(OFFSET(class4_1,MATCH(GI$1,'4 класс'!$A:$A,0)-7+'Итог по классам'!$B39,,,),"Ф")</f>
        <v>0</v>
      </c>
      <c r="GJ39" s="1">
        <f ca="1">COUNTIF(OFFSET(class4_1,MATCH(GJ$1,'4 класс'!$A:$A,0)-7+'Итог по классам'!$B39,,,),"р")</f>
        <v>0</v>
      </c>
      <c r="GK39" s="1">
        <f ca="1">COUNTIF(OFFSET(class4_1,MATCH(GK$1,'4 класс'!$A:$A,0)-7+'Итог по классам'!$B39,,,),"ш")</f>
        <v>0</v>
      </c>
      <c r="GL39" s="1">
        <f ca="1">COUNTIF(OFFSET(class4_2,MATCH(GL$1,'4 класс'!$A:$A,0)-7+'Итог по классам'!$B39,,,),"Ф")</f>
        <v>0</v>
      </c>
      <c r="GM39" s="1">
        <f ca="1">COUNTIF(OFFSET(class4_2,MATCH(GM$1,'4 класс'!$A:$A,0)-7+'Итог по классам'!$B39,,,),"р")</f>
        <v>0</v>
      </c>
      <c r="GN39" s="1">
        <f ca="1">COUNTIF(OFFSET(class4_2,MATCH(GN$1,'4 класс'!$A:$A,0)-7+'Итог по классам'!$B39,,,),"ш")</f>
        <v>0</v>
      </c>
      <c r="GO39" s="9">
        <f ca="1">COUNTIF(OFFSET(class4_1,MATCH(GO$1,'4 класс'!$A:$A,0)-7+'Итог по классам'!$B39,,,),"Ф")</f>
        <v>0</v>
      </c>
      <c r="GP39" s="1">
        <f ca="1">COUNTIF(OFFSET(class4_1,MATCH(GP$1,'4 класс'!$A:$A,0)-7+'Итог по классам'!$B39,,,),"р")</f>
        <v>0</v>
      </c>
      <c r="GQ39" s="1">
        <f ca="1">COUNTIF(OFFSET(class4_1,MATCH(GQ$1,'4 класс'!$A:$A,0)-7+'Итог по классам'!$B39,,,),"ш")</f>
        <v>0</v>
      </c>
      <c r="GR39" s="1">
        <f ca="1">COUNTIF(OFFSET(class4_2,MATCH(GR$1,'4 класс'!$A:$A,0)-7+'Итог по классам'!$B39,,,),"Ф")</f>
        <v>0</v>
      </c>
      <c r="GS39" s="1">
        <f ca="1">COUNTIF(OFFSET(class4_2,MATCH(GS$1,'4 класс'!$A:$A,0)-7+'Итог по классам'!$B39,,,),"р")</f>
        <v>0</v>
      </c>
      <c r="GT39" s="1">
        <f ca="1">COUNTIF(OFFSET(class4_2,MATCH(GT$1,'4 класс'!$A:$A,0)-7+'Итог по классам'!$B39,,,),"ш")</f>
        <v>0</v>
      </c>
      <c r="GU39" s="9">
        <f ca="1">COUNTIF(OFFSET(class4_1,MATCH(GU$1,'4 класс'!$A:$A,0)-7+'Итог по классам'!$B39,,,),"Ф")</f>
        <v>0</v>
      </c>
      <c r="GV39" s="1">
        <f ca="1">COUNTIF(OFFSET(class4_1,MATCH(GV$1,'4 класс'!$A:$A,0)-7+'Итог по классам'!$B39,,,),"р")</f>
        <v>0</v>
      </c>
      <c r="GW39" s="1">
        <f ca="1">COUNTIF(OFFSET(class4_1,MATCH(GW$1,'4 класс'!$A:$A,0)-7+'Итог по классам'!$B39,,,),"ш")</f>
        <v>0</v>
      </c>
      <c r="GX39" s="1">
        <f ca="1">COUNTIF(OFFSET(class4_2,MATCH(GX$1,'4 класс'!$A:$A,0)-7+'Итог по классам'!$B39,,,),"Ф")</f>
        <v>0</v>
      </c>
      <c r="GY39" s="1">
        <f ca="1">COUNTIF(OFFSET(class4_2,MATCH(GY$1,'4 класс'!$A:$A,0)-7+'Итог по классам'!$B39,,,),"р")</f>
        <v>0</v>
      </c>
      <c r="GZ39" s="1">
        <f ca="1">COUNTIF(OFFSET(class4_2,MATCH(GZ$1,'4 класс'!$A:$A,0)-7+'Итог по классам'!$B39,,,),"ш")</f>
        <v>0</v>
      </c>
      <c r="HA39" s="9">
        <f ca="1">COUNTIF(OFFSET(class4_1,MATCH(HA$1,'4 класс'!$A:$A,0)-7+'Итог по классам'!$B39,,,),"Ф")</f>
        <v>0</v>
      </c>
      <c r="HB39" s="1">
        <f ca="1">COUNTIF(OFFSET(class4_1,MATCH(HB$1,'4 класс'!$A:$A,0)-7+'Итог по классам'!$B39,,,),"р")</f>
        <v>0</v>
      </c>
      <c r="HC39" s="1">
        <f ca="1">COUNTIF(OFFSET(class4_1,MATCH(HC$1,'4 класс'!$A:$A,0)-7+'Итог по классам'!$B39,,,),"ш")</f>
        <v>0</v>
      </c>
      <c r="HD39" s="1">
        <f ca="1">COUNTIF(OFFSET(class4_2,MATCH(HD$1,'4 класс'!$A:$A,0)-7+'Итог по классам'!$B39,,,),"Ф")</f>
        <v>0</v>
      </c>
      <c r="HE39" s="1">
        <f ca="1">COUNTIF(OFFSET(class4_2,MATCH(HE$1,'4 класс'!$A:$A,0)-7+'Итог по классам'!$B39,,,),"р")</f>
        <v>0</v>
      </c>
      <c r="HF39" s="1">
        <f ca="1">COUNTIF(OFFSET(class4_2,MATCH(HF$1,'4 класс'!$A:$A,0)-7+'Итог по классам'!$B39,,,),"ш")</f>
        <v>0</v>
      </c>
      <c r="HG39" s="9">
        <f ca="1">COUNTIF(OFFSET(class4_1,MATCH(HG$1,'4 класс'!$A:$A,0)-7+'Итог по классам'!$B39,,,),"Ф")</f>
        <v>0</v>
      </c>
      <c r="HH39" s="1">
        <f ca="1">COUNTIF(OFFSET(class4_1,MATCH(HH$1,'4 класс'!$A:$A,0)-7+'Итог по классам'!$B39,,,),"р")</f>
        <v>0</v>
      </c>
      <c r="HI39" s="1">
        <f ca="1">COUNTIF(OFFSET(class4_1,MATCH(HI$1,'4 класс'!$A:$A,0)-7+'Итог по классам'!$B39,,,),"ш")</f>
        <v>0</v>
      </c>
      <c r="HJ39" s="1">
        <f ca="1">COUNTIF(OFFSET(class4_2,MATCH(HJ$1,'4 класс'!$A:$A,0)-7+'Итог по классам'!$B39,,,),"Ф")</f>
        <v>0</v>
      </c>
      <c r="HK39" s="1">
        <f ca="1">COUNTIF(OFFSET(class4_2,MATCH(HK$1,'4 класс'!$A:$A,0)-7+'Итог по классам'!$B39,,,),"р")</f>
        <v>0</v>
      </c>
      <c r="HL39" s="1">
        <f ca="1">COUNTIF(OFFSET(class4_2,MATCH(HL$1,'4 класс'!$A:$A,0)-7+'Итог по классам'!$B39,,,),"ш")</f>
        <v>0</v>
      </c>
      <c r="HM39" s="9">
        <f ca="1">COUNTIF(OFFSET(class4_1,MATCH(HM$1,'4 класс'!$A:$A,0)-7+'Итог по классам'!$B39,,,),"Ф")</f>
        <v>0</v>
      </c>
      <c r="HN39" s="1">
        <f ca="1">COUNTIF(OFFSET(class4_1,MATCH(HN$1,'4 класс'!$A:$A,0)-7+'Итог по классам'!$B39,,,),"р")</f>
        <v>0</v>
      </c>
      <c r="HO39" s="1">
        <f ca="1">COUNTIF(OFFSET(class4_1,MATCH(HO$1,'4 класс'!$A:$A,0)-7+'Итог по классам'!$B39,,,),"ш")</f>
        <v>0</v>
      </c>
      <c r="HP39" s="1">
        <f ca="1">COUNTIF(OFFSET(class4_2,MATCH(HP$1,'4 класс'!$A:$A,0)-7+'Итог по классам'!$B39,,,),"Ф")</f>
        <v>0</v>
      </c>
      <c r="HQ39" s="1">
        <f ca="1">COUNTIF(OFFSET(class4_2,MATCH(HQ$1,'4 класс'!$A:$A,0)-7+'Итог по классам'!$B39,,,),"р")</f>
        <v>0</v>
      </c>
      <c r="HR39" s="1">
        <f ca="1">COUNTIF(OFFSET(class4_2,MATCH(HR$1,'4 класс'!$A:$A,0)-7+'Итог по классам'!$B39,,,),"ш")</f>
        <v>0</v>
      </c>
      <c r="HS39" s="9">
        <f ca="1">COUNTIF(OFFSET(class4_1,MATCH(HS$1,'4 класс'!$A:$A,0)-7+'Итог по классам'!$B39,,,),"Ф")</f>
        <v>0</v>
      </c>
      <c r="HT39" s="1">
        <f ca="1">COUNTIF(OFFSET(class4_1,MATCH(HT$1,'4 класс'!$A:$A,0)-7+'Итог по классам'!$B39,,,),"р")</f>
        <v>0</v>
      </c>
      <c r="HU39" s="1">
        <f ca="1">COUNTIF(OFFSET(class4_1,MATCH(HU$1,'4 класс'!$A:$A,0)-7+'Итог по классам'!$B39,,,),"ш")</f>
        <v>0</v>
      </c>
      <c r="HV39" s="1">
        <f ca="1">COUNTIF(OFFSET(class4_2,MATCH(HV$1,'4 класс'!$A:$A,0)-7+'Итог по классам'!$B39,,,),"Ф")</f>
        <v>0</v>
      </c>
      <c r="HW39" s="1">
        <f ca="1">COUNTIF(OFFSET(class4_2,MATCH(HW$1,'4 класс'!$A:$A,0)-7+'Итог по классам'!$B39,,,),"р")</f>
        <v>0</v>
      </c>
      <c r="HX39" s="1">
        <f ca="1">COUNTIF(OFFSET(class4_2,MATCH(HX$1,'4 класс'!$A:$A,0)-7+'Итог по классам'!$B39,,,),"ш")</f>
        <v>0</v>
      </c>
      <c r="HY39" s="9">
        <f ca="1">COUNTIF(OFFSET(class4_1,MATCH(HY$1,'4 класс'!$A:$A,0)-7+'Итог по классам'!$B39,,,),"Ф")</f>
        <v>0</v>
      </c>
      <c r="HZ39" s="1">
        <f ca="1">COUNTIF(OFFSET(class4_1,MATCH(HZ$1,'4 класс'!$A:$A,0)-7+'Итог по классам'!$B39,,,),"р")</f>
        <v>0</v>
      </c>
      <c r="IA39" s="1">
        <f ca="1">COUNTIF(OFFSET(class4_1,MATCH(IA$1,'4 класс'!$A:$A,0)-7+'Итог по классам'!$B39,,,),"ш")</f>
        <v>0</v>
      </c>
      <c r="IB39" s="1">
        <f ca="1">COUNTIF(OFFSET(class4_2,MATCH(IB$1,'4 класс'!$A:$A,0)-7+'Итог по классам'!$B39,,,),"Ф")</f>
        <v>0</v>
      </c>
      <c r="IC39" s="1">
        <f ca="1">COUNTIF(OFFSET(class4_2,MATCH(IC$1,'4 класс'!$A:$A,0)-7+'Итог по классам'!$B39,,,),"р")</f>
        <v>0</v>
      </c>
      <c r="ID39" s="1">
        <f ca="1">COUNTIF(OFFSET(class4_2,MATCH(ID$1,'4 класс'!$A:$A,0)-7+'Итог по классам'!$B39,,,),"ш")</f>
        <v>0</v>
      </c>
      <c r="IE39" s="9">
        <f ca="1">COUNTIF(OFFSET(class4_1,MATCH(IE$1,'4 класс'!$A:$A,0)-7+'Итог по классам'!$B39,,,),"Ф")</f>
        <v>0</v>
      </c>
      <c r="IF39" s="1">
        <f ca="1">COUNTIF(OFFSET(class4_1,MATCH(IF$1,'4 класс'!$A:$A,0)-7+'Итог по классам'!$B39,,,),"р")</f>
        <v>0</v>
      </c>
      <c r="IG39" s="1">
        <f ca="1">COUNTIF(OFFSET(class4_1,MATCH(IG$1,'4 класс'!$A:$A,0)-7+'Итог по классам'!$B39,,,),"ш")</f>
        <v>0</v>
      </c>
      <c r="IH39" s="1">
        <f ca="1">COUNTIF(OFFSET(class4_2,MATCH(IH$1,'4 класс'!$A:$A,0)-7+'Итог по классам'!$B39,,,),"Ф")</f>
        <v>0</v>
      </c>
      <c r="II39" s="1">
        <f ca="1">COUNTIF(OFFSET(class4_2,MATCH(II$1,'4 класс'!$A:$A,0)-7+'Итог по классам'!$B39,,,),"р")</f>
        <v>0</v>
      </c>
      <c r="IJ39" s="1">
        <f ca="1">COUNTIF(OFFSET(class4_2,MATCH(IJ$1,'4 класс'!$A:$A,0)-7+'Итог по классам'!$B39,,,),"ш")</f>
        <v>0</v>
      </c>
      <c r="IK39" s="9">
        <f ca="1">COUNTIF(OFFSET(class4_1,MATCH(IK$1,'4 класс'!$A:$A,0)-7+'Итог по классам'!$B39,,,),"Ф")</f>
        <v>0</v>
      </c>
      <c r="IL39" s="1">
        <f ca="1">COUNTIF(OFFSET(class4_1,MATCH(IL$1,'4 класс'!$A:$A,0)-7+'Итог по классам'!$B39,,,),"р")</f>
        <v>0</v>
      </c>
      <c r="IM39" s="1">
        <f ca="1">COUNTIF(OFFSET(class4_1,MATCH(IM$1,'4 класс'!$A:$A,0)-7+'Итог по классам'!$B39,,,),"ш")</f>
        <v>0</v>
      </c>
      <c r="IN39" s="1">
        <f ca="1">COUNTIF(OFFSET(class4_2,MATCH(IN$1,'4 класс'!$A:$A,0)-7+'Итог по классам'!$B39,,,),"Ф")</f>
        <v>0</v>
      </c>
      <c r="IO39" s="1">
        <f ca="1">COUNTIF(OFFSET(class4_2,MATCH(IO$1,'4 класс'!$A:$A,0)-7+'Итог по классам'!$B39,,,),"р")</f>
        <v>0</v>
      </c>
      <c r="IP39" s="1">
        <f ca="1">COUNTIF(OFFSET(class4_2,MATCH(IP$1,'4 класс'!$A:$A,0)-7+'Итог по классам'!$B39,,,),"ш")</f>
        <v>0</v>
      </c>
      <c r="IQ39" s="9">
        <f ca="1">COUNTIF(OFFSET(class4_1,MATCH(IQ$1,'4 класс'!$A:$A,0)-7+'Итог по классам'!$B39,,,),"Ф")</f>
        <v>0</v>
      </c>
      <c r="IR39" s="1">
        <f ca="1">COUNTIF(OFFSET(class4_1,MATCH(IR$1,'4 класс'!$A:$A,0)-7+'Итог по классам'!$B39,,,),"р")</f>
        <v>0</v>
      </c>
      <c r="IS39" s="1">
        <f ca="1">COUNTIF(OFFSET(class4_1,MATCH(IS$1,'4 класс'!$A:$A,0)-7+'Итог по классам'!$B39,,,),"ш")</f>
        <v>0</v>
      </c>
      <c r="IT39" s="1">
        <f ca="1">COUNTIF(OFFSET(class4_2,MATCH(IT$1,'4 класс'!$A:$A,0)-7+'Итог по классам'!$B39,,,),"Ф")</f>
        <v>0</v>
      </c>
      <c r="IU39" s="1">
        <f ca="1">COUNTIF(OFFSET(class4_2,MATCH(IU$1,'4 класс'!$A:$A,0)-7+'Итог по классам'!$B39,,,),"р")</f>
        <v>0</v>
      </c>
      <c r="IV39" s="1">
        <f ca="1">COUNTIF(OFFSET(class4_2,MATCH(IV$1,'4 класс'!$A:$A,0)-7+'Итог по классам'!$B39,,,),"ш")</f>
        <v>0</v>
      </c>
    </row>
    <row r="40" spans="1:256" x14ac:dyDescent="0.25">
      <c r="A40">
        <f t="shared" si="8"/>
        <v>1</v>
      </c>
      <c r="B40" s="1">
        <v>7</v>
      </c>
      <c r="C40" s="8" t="s">
        <v>75</v>
      </c>
      <c r="D40" s="8" t="s">
        <v>85</v>
      </c>
      <c r="E40" s="1">
        <f ca="1">COUNTIF(OFFSET(class4_1,MATCH(E$1,'4 класс'!$A:$A,0)-7+'Итог по классам'!$B40,,,),"Ф")</f>
        <v>0</v>
      </c>
      <c r="F40" s="1">
        <f ca="1">COUNTIF(OFFSET(class4_1,MATCH(F$1,'4 класс'!$A:$A,0)-7+'Итог по классам'!$B40,,,),"р")</f>
        <v>0</v>
      </c>
      <c r="G40" s="1">
        <f ca="1">COUNTIF(OFFSET(class4_1,MATCH(G$1,'4 класс'!$A:$A,0)-7+'Итог по классам'!$B40,,,),"ш")</f>
        <v>4</v>
      </c>
      <c r="H40" s="1">
        <f ca="1">COUNTIF(OFFSET(class4_2,MATCH(H$1,'4 класс'!$A:$A,0)-7+'Итог по классам'!$B40,,,),"Ф")</f>
        <v>0</v>
      </c>
      <c r="I40" s="1">
        <f ca="1">COUNTIF(OFFSET(class4_2,MATCH(I$1,'4 класс'!$A:$A,0)-7+'Итог по классам'!$B40,,,),"р")</f>
        <v>0</v>
      </c>
      <c r="J40" s="1">
        <f ca="1">COUNTIF(OFFSET(class4_2,MATCH(J$1,'4 класс'!$A:$A,0)-7+'Итог по классам'!$B40,,,),"ш")</f>
        <v>5</v>
      </c>
      <c r="K40" s="9">
        <f ca="1">COUNTIF(OFFSET(class4_1,MATCH(K$1,'4 класс'!$A:$A,0)-7+'Итог по классам'!$B40,,,),"Ф")</f>
        <v>0</v>
      </c>
      <c r="L40" s="1">
        <f ca="1">COUNTIF(OFFSET(class4_1,MATCH(L$1,'4 класс'!$A:$A,0)-7+'Итог по классам'!$B40,,,),"р")</f>
        <v>0</v>
      </c>
      <c r="M40" s="1">
        <f ca="1">COUNTIF(OFFSET(class4_1,MATCH(M$1,'4 класс'!$A:$A,0)-7+'Итог по классам'!$B40,,,),"ш")</f>
        <v>0</v>
      </c>
      <c r="N40" s="1">
        <f ca="1">COUNTIF(OFFSET(class4_2,MATCH(N$1,'4 класс'!$A:$A,0)-7+'Итог по классам'!$B40,,,),"Ф")</f>
        <v>0</v>
      </c>
      <c r="O40" s="1">
        <f ca="1">COUNTIF(OFFSET(class4_2,MATCH(O$1,'4 класс'!$A:$A,0)-7+'Итог по классам'!$B40,,,),"р")</f>
        <v>0</v>
      </c>
      <c r="P40" s="1">
        <f ca="1">COUNTIF(OFFSET(class4_2,MATCH(P$1,'4 класс'!$A:$A,0)-7+'Итог по классам'!$B40,,,),"ш")</f>
        <v>0</v>
      </c>
      <c r="Q40" s="9">
        <f ca="1">COUNTIF(OFFSET(class4_1,MATCH(Q$1,'4 класс'!$A:$A,0)-7+'Итог по классам'!$B40,,,),"Ф")</f>
        <v>0</v>
      </c>
      <c r="R40" s="1">
        <f ca="1">COUNTIF(OFFSET(class4_1,MATCH(R$1,'4 класс'!$A:$A,0)-7+'Итог по классам'!$B40,,,),"р")</f>
        <v>0</v>
      </c>
      <c r="S40" s="1">
        <f ca="1">COUNTIF(OFFSET(class4_1,MATCH(S$1,'4 класс'!$A:$A,0)-7+'Итог по классам'!$B40,,,),"ш")</f>
        <v>0</v>
      </c>
      <c r="T40" s="1">
        <f ca="1">COUNTIF(OFFSET(class4_2,MATCH(T$1,'4 класс'!$A:$A,0)-7+'Итог по классам'!$B40,,,),"Ф")</f>
        <v>0</v>
      </c>
      <c r="U40" s="1">
        <f ca="1">COUNTIF(OFFSET(class4_2,MATCH(U$1,'4 класс'!$A:$A,0)-7+'Итог по классам'!$B40,,,),"р")</f>
        <v>0</v>
      </c>
      <c r="V40" s="1">
        <f ca="1">COUNTIF(OFFSET(class4_2,MATCH(V$1,'4 класс'!$A:$A,0)-7+'Итог по классам'!$B40,,,),"ш")</f>
        <v>0</v>
      </c>
      <c r="W40" s="9">
        <f ca="1">COUNTIF(OFFSET(class4_1,MATCH(W$1,'4 класс'!$A:$A,0)-7+'Итог по классам'!$B40,,,),"Ф")</f>
        <v>0</v>
      </c>
      <c r="X40" s="1">
        <f ca="1">COUNTIF(OFFSET(class4_1,MATCH(X$1,'4 класс'!$A:$A,0)-7+'Итог по классам'!$B40,,,),"р")</f>
        <v>0</v>
      </c>
      <c r="Y40" s="1">
        <f ca="1">COUNTIF(OFFSET(class4_1,MATCH(Y$1,'4 класс'!$A:$A,0)-7+'Итог по классам'!$B40,,,),"ш")</f>
        <v>0</v>
      </c>
      <c r="Z40" s="1">
        <f ca="1">COUNTIF(OFFSET(class4_2,MATCH(Z$1,'4 класс'!$A:$A,0)-7+'Итог по классам'!$B40,,,),"Ф")</f>
        <v>0</v>
      </c>
      <c r="AA40" s="1">
        <f ca="1">COUNTIF(OFFSET(class4_2,MATCH(AA$1,'4 класс'!$A:$A,0)-7+'Итог по классам'!$B40,,,),"р")</f>
        <v>0</v>
      </c>
      <c r="AB40" s="1">
        <f ca="1">COUNTIF(OFFSET(class4_2,MATCH(AB$1,'4 класс'!$A:$A,0)-7+'Итог по классам'!$B40,,,),"ш")</f>
        <v>0</v>
      </c>
      <c r="AC40" s="9">
        <f ca="1">COUNTIF(OFFSET(class4_1,MATCH(AC$1,'4 класс'!$A:$A,0)-7+'Итог по классам'!$B40,,,),"Ф")</f>
        <v>0</v>
      </c>
      <c r="AD40" s="1">
        <f ca="1">COUNTIF(OFFSET(class4_1,MATCH(AD$1,'4 класс'!$A:$A,0)-7+'Итог по классам'!$B40,,,),"р")</f>
        <v>0</v>
      </c>
      <c r="AE40" s="1">
        <f ca="1">COUNTIF(OFFSET(class4_1,MATCH(AE$1,'4 класс'!$A:$A,0)-7+'Итог по классам'!$B40,,,),"ш")</f>
        <v>0</v>
      </c>
      <c r="AF40" s="1">
        <f ca="1">COUNTIF(OFFSET(class4_2,MATCH(AF$1,'4 класс'!$A:$A,0)-7+'Итог по классам'!$B40,,,),"Ф")</f>
        <v>0</v>
      </c>
      <c r="AG40" s="1">
        <f ca="1">COUNTIF(OFFSET(class4_2,MATCH(AG$1,'4 класс'!$A:$A,0)-7+'Итог по классам'!$B40,,,),"р")</f>
        <v>0</v>
      </c>
      <c r="AH40" s="1">
        <f ca="1">COUNTIF(OFFSET(class4_2,MATCH(AH$1,'4 класс'!$A:$A,0)-7+'Итог по классам'!$B40,,,),"ш")</f>
        <v>0</v>
      </c>
      <c r="AI40" s="9">
        <f ca="1">COUNTIF(OFFSET(class4_1,MATCH(AI$1,'4 класс'!$A:$A,0)-7+'Итог по классам'!$B40,,,),"Ф")</f>
        <v>0</v>
      </c>
      <c r="AJ40" s="1">
        <f ca="1">COUNTIF(OFFSET(class4_1,MATCH(AJ$1,'4 класс'!$A:$A,0)-7+'Итог по классам'!$B40,,,),"р")</f>
        <v>0</v>
      </c>
      <c r="AK40" s="1">
        <f ca="1">COUNTIF(OFFSET(class4_1,MATCH(AK$1,'4 класс'!$A:$A,0)-7+'Итог по классам'!$B40,,,),"ш")</f>
        <v>0</v>
      </c>
      <c r="AL40" s="1">
        <f ca="1">COUNTIF(OFFSET(class4_2,MATCH(AL$1,'4 класс'!$A:$A,0)-7+'Итог по классам'!$B40,,,),"Ф")</f>
        <v>0</v>
      </c>
      <c r="AM40" s="1">
        <f ca="1">COUNTIF(OFFSET(class4_2,MATCH(AM$1,'4 класс'!$A:$A,0)-7+'Итог по классам'!$B40,,,),"р")</f>
        <v>0</v>
      </c>
      <c r="AN40" s="1">
        <f ca="1">COUNTIF(OFFSET(class4_2,MATCH(AN$1,'4 класс'!$A:$A,0)-7+'Итог по классам'!$B40,,,),"ш")</f>
        <v>0</v>
      </c>
      <c r="AO40" s="9">
        <f ca="1">COUNTIF(OFFSET(class4_1,MATCH(AO$1,'4 класс'!$A:$A,0)-7+'Итог по классам'!$B40,,,),"Ф")</f>
        <v>0</v>
      </c>
      <c r="AP40" s="1">
        <f ca="1">COUNTIF(OFFSET(class4_1,MATCH(AP$1,'4 класс'!$A:$A,0)-7+'Итог по классам'!$B40,,,),"р")</f>
        <v>0</v>
      </c>
      <c r="AQ40" s="1">
        <f ca="1">COUNTIF(OFFSET(class4_1,MATCH(AQ$1,'4 класс'!$A:$A,0)-7+'Итог по классам'!$B40,,,),"ш")</f>
        <v>0</v>
      </c>
      <c r="AR40" s="1">
        <f ca="1">COUNTIF(OFFSET(class4_2,MATCH(AR$1,'4 класс'!$A:$A,0)-7+'Итог по классам'!$B40,,,),"Ф")</f>
        <v>0</v>
      </c>
      <c r="AS40" s="1">
        <f ca="1">COUNTIF(OFFSET(class4_2,MATCH(AS$1,'4 класс'!$A:$A,0)-7+'Итог по классам'!$B40,,,),"р")</f>
        <v>0</v>
      </c>
      <c r="AT40" s="1">
        <f ca="1">COUNTIF(OFFSET(class4_2,MATCH(AT$1,'4 класс'!$A:$A,0)-7+'Итог по классам'!$B40,,,),"ш")</f>
        <v>0</v>
      </c>
      <c r="AU40" s="9">
        <f ca="1">COUNTIF(OFFSET(class4_1,MATCH(AU$1,'4 класс'!$A:$A,0)-7+'Итог по классам'!$B40,,,),"Ф")</f>
        <v>0</v>
      </c>
      <c r="AV40" s="1">
        <f ca="1">COUNTIF(OFFSET(class4_1,MATCH(AV$1,'4 класс'!$A:$A,0)-7+'Итог по классам'!$B40,,,),"р")</f>
        <v>0</v>
      </c>
      <c r="AW40" s="1">
        <f ca="1">COUNTIF(OFFSET(class4_1,MATCH(AW$1,'4 класс'!$A:$A,0)-7+'Итог по классам'!$B40,,,),"ш")</f>
        <v>0</v>
      </c>
      <c r="AX40" s="1">
        <f ca="1">COUNTIF(OFFSET(class4_2,MATCH(AX$1,'4 класс'!$A:$A,0)-7+'Итог по классам'!$B40,,,),"Ф")</f>
        <v>0</v>
      </c>
      <c r="AY40" s="1">
        <f ca="1">COUNTIF(OFFSET(class4_2,MATCH(AY$1,'4 класс'!$A:$A,0)-7+'Итог по классам'!$B40,,,),"р")</f>
        <v>0</v>
      </c>
      <c r="AZ40" s="1">
        <f ca="1">COUNTIF(OFFSET(class4_2,MATCH(AZ$1,'4 класс'!$A:$A,0)-7+'Итог по классам'!$B40,,,),"ш")</f>
        <v>0</v>
      </c>
      <c r="BA40" s="9">
        <f ca="1">COUNTIF(OFFSET(class4_1,MATCH(BA$1,'4 класс'!$A:$A,0)-7+'Итог по классам'!$B40,,,),"Ф")</f>
        <v>0</v>
      </c>
      <c r="BB40" s="1">
        <f ca="1">COUNTIF(OFFSET(class4_1,MATCH(BB$1,'4 класс'!$A:$A,0)-7+'Итог по классам'!$B40,,,),"р")</f>
        <v>0</v>
      </c>
      <c r="BC40" s="1">
        <f ca="1">COUNTIF(OFFSET(class4_1,MATCH(BC$1,'4 класс'!$A:$A,0)-7+'Итог по классам'!$B40,,,),"ш")</f>
        <v>0</v>
      </c>
      <c r="BD40" s="1">
        <f ca="1">COUNTIF(OFFSET(class4_2,MATCH(BD$1,'4 класс'!$A:$A,0)-7+'Итог по классам'!$B40,,,),"Ф")</f>
        <v>0</v>
      </c>
      <c r="BE40" s="1">
        <f ca="1">COUNTIF(OFFSET(class4_2,MATCH(BE$1,'4 класс'!$A:$A,0)-7+'Итог по классам'!$B40,,,),"р")</f>
        <v>0</v>
      </c>
      <c r="BF40" s="1">
        <f ca="1">COUNTIF(OFFSET(class4_2,MATCH(BF$1,'4 класс'!$A:$A,0)-7+'Итог по классам'!$B40,,,),"ш")</f>
        <v>0</v>
      </c>
      <c r="BG40" s="9">
        <f ca="1">COUNTIF(OFFSET(class4_1,MATCH(BG$1,'4 класс'!$A:$A,0)-7+'Итог по классам'!$B40,,,),"Ф")</f>
        <v>0</v>
      </c>
      <c r="BH40" s="1">
        <f ca="1">COUNTIF(OFFSET(class4_1,MATCH(BH$1,'4 класс'!$A:$A,0)-7+'Итог по классам'!$B40,,,),"р")</f>
        <v>0</v>
      </c>
      <c r="BI40" s="1">
        <f ca="1">COUNTIF(OFFSET(class4_1,MATCH(BI$1,'4 класс'!$A:$A,0)-7+'Итог по классам'!$B40,,,),"ш")</f>
        <v>0</v>
      </c>
      <c r="BJ40" s="1">
        <f ca="1">COUNTIF(OFFSET(class4_2,MATCH(BJ$1,'4 класс'!$A:$A,0)-7+'Итог по классам'!$B40,,,),"Ф")</f>
        <v>0</v>
      </c>
      <c r="BK40" s="1">
        <f ca="1">COUNTIF(OFFSET(class4_2,MATCH(BK$1,'4 класс'!$A:$A,0)-7+'Итог по классам'!$B40,,,),"р")</f>
        <v>0</v>
      </c>
      <c r="BL40" s="1">
        <f ca="1">COUNTIF(OFFSET(class4_2,MATCH(BL$1,'4 класс'!$A:$A,0)-7+'Итог по классам'!$B40,,,),"ш")</f>
        <v>0</v>
      </c>
      <c r="BM40" s="9">
        <f ca="1">COUNTIF(OFFSET(class4_1,MATCH(BM$1,'4 класс'!$A:$A,0)-7+'Итог по классам'!$B40,,,),"Ф")</f>
        <v>0</v>
      </c>
      <c r="BN40" s="1">
        <f ca="1">COUNTIF(OFFSET(class4_1,MATCH(BN$1,'4 класс'!$A:$A,0)-7+'Итог по классам'!$B40,,,),"р")</f>
        <v>0</v>
      </c>
      <c r="BO40" s="1">
        <f ca="1">COUNTIF(OFFSET(class4_1,MATCH(BO$1,'4 класс'!$A:$A,0)-7+'Итог по классам'!$B40,,,),"ш")</f>
        <v>0</v>
      </c>
      <c r="BP40" s="1">
        <f ca="1">COUNTIF(OFFSET(class4_2,MATCH(BP$1,'4 класс'!$A:$A,0)-7+'Итог по классам'!$B40,,,),"Ф")</f>
        <v>0</v>
      </c>
      <c r="BQ40" s="1">
        <f ca="1">COUNTIF(OFFSET(class4_2,MATCH(BQ$1,'4 класс'!$A:$A,0)-7+'Итог по классам'!$B40,,,),"р")</f>
        <v>0</v>
      </c>
      <c r="BR40" s="1">
        <f ca="1">COUNTIF(OFFSET(class4_2,MATCH(BR$1,'4 класс'!$A:$A,0)-7+'Итог по классам'!$B40,,,),"ш")</f>
        <v>0</v>
      </c>
      <c r="BS40" s="9">
        <f ca="1">COUNTIF(OFFSET(class4_1,MATCH(BS$1,'4 класс'!$A:$A,0)-7+'Итог по классам'!$B40,,,),"Ф")</f>
        <v>0</v>
      </c>
      <c r="BT40" s="1">
        <f ca="1">COUNTIF(OFFSET(class4_1,MATCH(BT$1,'4 класс'!$A:$A,0)-7+'Итог по классам'!$B40,,,),"р")</f>
        <v>0</v>
      </c>
      <c r="BU40" s="1">
        <f ca="1">COUNTIF(OFFSET(class4_1,MATCH(BU$1,'4 класс'!$A:$A,0)-7+'Итог по классам'!$B40,,,),"ш")</f>
        <v>0</v>
      </c>
      <c r="BV40" s="1">
        <f ca="1">COUNTIF(OFFSET(class4_2,MATCH(BV$1,'4 класс'!$A:$A,0)-7+'Итог по классам'!$B40,,,),"Ф")</f>
        <v>0</v>
      </c>
      <c r="BW40" s="1">
        <f ca="1">COUNTIF(OFFSET(class4_2,MATCH(BW$1,'4 класс'!$A:$A,0)-7+'Итог по классам'!$B40,,,),"р")</f>
        <v>0</v>
      </c>
      <c r="BX40" s="1">
        <f ca="1">COUNTIF(OFFSET(class4_2,MATCH(BX$1,'4 класс'!$A:$A,0)-7+'Итог по классам'!$B40,,,),"ш")</f>
        <v>0</v>
      </c>
      <c r="BY40" s="9">
        <f ca="1">COUNTIF(OFFSET(class4_1,MATCH(BY$1,'4 класс'!$A:$A,0)-7+'Итог по классам'!$B40,,,),"Ф")</f>
        <v>0</v>
      </c>
      <c r="BZ40" s="1">
        <f ca="1">COUNTIF(OFFSET(class4_1,MATCH(BZ$1,'4 класс'!$A:$A,0)-7+'Итог по классам'!$B40,,,),"р")</f>
        <v>0</v>
      </c>
      <c r="CA40" s="1">
        <f ca="1">COUNTIF(OFFSET(class4_1,MATCH(CA$1,'4 класс'!$A:$A,0)-7+'Итог по классам'!$B40,,,),"ш")</f>
        <v>0</v>
      </c>
      <c r="CB40" s="1">
        <f ca="1">COUNTIF(OFFSET(class4_2,MATCH(CB$1,'4 класс'!$A:$A,0)-7+'Итог по классам'!$B40,,,),"Ф")</f>
        <v>0</v>
      </c>
      <c r="CC40" s="1">
        <f ca="1">COUNTIF(OFFSET(class4_2,MATCH(CC$1,'4 класс'!$A:$A,0)-7+'Итог по классам'!$B40,,,),"р")</f>
        <v>0</v>
      </c>
      <c r="CD40" s="1">
        <f ca="1">COUNTIF(OFFSET(class4_2,MATCH(CD$1,'4 класс'!$A:$A,0)-7+'Итог по классам'!$B40,,,),"ш")</f>
        <v>0</v>
      </c>
      <c r="CE40" s="9">
        <f ca="1">COUNTIF(OFFSET(class4_1,MATCH(CE$1,'4 класс'!$A:$A,0)-7+'Итог по классам'!$B40,,,),"Ф")</f>
        <v>0</v>
      </c>
      <c r="CF40" s="1">
        <f ca="1">COUNTIF(OFFSET(class4_1,MATCH(CF$1,'4 класс'!$A:$A,0)-7+'Итог по классам'!$B40,,,),"р")</f>
        <v>0</v>
      </c>
      <c r="CG40" s="1">
        <f ca="1">COUNTIF(OFFSET(class4_1,MATCH(CG$1,'4 класс'!$A:$A,0)-7+'Итог по классам'!$B40,,,),"ш")</f>
        <v>0</v>
      </c>
      <c r="CH40" s="1">
        <f ca="1">COUNTIF(OFFSET(class4_2,MATCH(CH$1,'4 класс'!$A:$A,0)-7+'Итог по классам'!$B40,,,),"Ф")</f>
        <v>0</v>
      </c>
      <c r="CI40" s="1">
        <f ca="1">COUNTIF(OFFSET(class4_2,MATCH(CI$1,'4 класс'!$A:$A,0)-7+'Итог по классам'!$B40,,,),"р")</f>
        <v>0</v>
      </c>
      <c r="CJ40" s="1">
        <f ca="1">COUNTIF(OFFSET(class4_2,MATCH(CJ$1,'4 класс'!$A:$A,0)-7+'Итог по классам'!$B40,,,),"ш")</f>
        <v>0</v>
      </c>
      <c r="CK40" s="9">
        <f ca="1">COUNTIF(OFFSET(class4_1,MATCH(CK$1,'4 класс'!$A:$A,0)-7+'Итог по классам'!$B40,,,),"Ф")</f>
        <v>0</v>
      </c>
      <c r="CL40" s="1">
        <f ca="1">COUNTIF(OFFSET(class4_1,MATCH(CL$1,'4 класс'!$A:$A,0)-7+'Итог по классам'!$B40,,,),"р")</f>
        <v>0</v>
      </c>
      <c r="CM40" s="1">
        <f ca="1">COUNTIF(OFFSET(class4_1,MATCH(CM$1,'4 класс'!$A:$A,0)-7+'Итог по классам'!$B40,,,),"ш")</f>
        <v>0</v>
      </c>
      <c r="CN40" s="1">
        <f ca="1">COUNTIF(OFFSET(class4_2,MATCH(CN$1,'4 класс'!$A:$A,0)-7+'Итог по классам'!$B40,,,),"Ф")</f>
        <v>0</v>
      </c>
      <c r="CO40" s="1">
        <f ca="1">COUNTIF(OFFSET(class4_2,MATCH(CO$1,'4 класс'!$A:$A,0)-7+'Итог по классам'!$B40,,,),"р")</f>
        <v>0</v>
      </c>
      <c r="CP40" s="1">
        <f ca="1">COUNTIF(OFFSET(class4_2,MATCH(CP$1,'4 класс'!$A:$A,0)-7+'Итог по классам'!$B40,,,),"ш")</f>
        <v>0</v>
      </c>
      <c r="CQ40" s="9">
        <f ca="1">COUNTIF(OFFSET(class4_1,MATCH(CQ$1,'4 класс'!$A:$A,0)-7+'Итог по классам'!$B40,,,),"Ф")</f>
        <v>0</v>
      </c>
      <c r="CR40" s="1">
        <f ca="1">COUNTIF(OFFSET(class4_1,MATCH(CR$1,'4 класс'!$A:$A,0)-7+'Итог по классам'!$B40,,,),"р")</f>
        <v>0</v>
      </c>
      <c r="CS40" s="1">
        <f ca="1">COUNTIF(OFFSET(class4_1,MATCH(CS$1,'4 класс'!$A:$A,0)-7+'Итог по классам'!$B40,,,),"ш")</f>
        <v>0</v>
      </c>
      <c r="CT40" s="1">
        <f ca="1">COUNTIF(OFFSET(class4_2,MATCH(CT$1,'4 класс'!$A:$A,0)-7+'Итог по классам'!$B40,,,),"Ф")</f>
        <v>0</v>
      </c>
      <c r="CU40" s="1">
        <f ca="1">COUNTIF(OFFSET(class4_2,MATCH(CU$1,'4 класс'!$A:$A,0)-7+'Итог по классам'!$B40,,,),"р")</f>
        <v>0</v>
      </c>
      <c r="CV40" s="1">
        <f ca="1">COUNTIF(OFFSET(class4_2,MATCH(CV$1,'4 класс'!$A:$A,0)-7+'Итог по классам'!$B40,,,),"ш")</f>
        <v>0</v>
      </c>
      <c r="CW40" s="9">
        <f ca="1">COUNTIF(OFFSET(class4_1,MATCH(CW$1,'4 класс'!$A:$A,0)-7+'Итог по классам'!$B40,,,),"Ф")</f>
        <v>0</v>
      </c>
      <c r="CX40" s="1">
        <f ca="1">COUNTIF(OFFSET(class4_1,MATCH(CX$1,'4 класс'!$A:$A,0)-7+'Итог по классам'!$B40,,,),"р")</f>
        <v>0</v>
      </c>
      <c r="CY40" s="1">
        <f ca="1">COUNTIF(OFFSET(class4_1,MATCH(CY$1,'4 класс'!$A:$A,0)-7+'Итог по классам'!$B40,,,),"ш")</f>
        <v>0</v>
      </c>
      <c r="CZ40" s="1">
        <f ca="1">COUNTIF(OFFSET(class4_2,MATCH(CZ$1,'4 класс'!$A:$A,0)-7+'Итог по классам'!$B40,,,),"Ф")</f>
        <v>0</v>
      </c>
      <c r="DA40" s="1">
        <f ca="1">COUNTIF(OFFSET(class4_2,MATCH(DA$1,'4 класс'!$A:$A,0)-7+'Итог по классам'!$B40,,,),"р")</f>
        <v>0</v>
      </c>
      <c r="DB40" s="1">
        <f ca="1">COUNTIF(OFFSET(class4_2,MATCH(DB$1,'4 класс'!$A:$A,0)-7+'Итог по классам'!$B40,,,),"ш")</f>
        <v>0</v>
      </c>
      <c r="DC40" s="9">
        <f ca="1">COUNTIF(OFFSET(class4_1,MATCH(DC$1,'4 класс'!$A:$A,0)-7+'Итог по классам'!$B40,,,),"Ф")</f>
        <v>0</v>
      </c>
      <c r="DD40" s="1">
        <f ca="1">COUNTIF(OFFSET(class4_1,MATCH(DD$1,'4 класс'!$A:$A,0)-7+'Итог по классам'!$B40,,,),"р")</f>
        <v>0</v>
      </c>
      <c r="DE40" s="1">
        <f ca="1">COUNTIF(OFFSET(class4_1,MATCH(DE$1,'4 класс'!$A:$A,0)-7+'Итог по классам'!$B40,,,),"ш")</f>
        <v>0</v>
      </c>
      <c r="DF40" s="1">
        <f ca="1">COUNTIF(OFFSET(class4_2,MATCH(DF$1,'4 класс'!$A:$A,0)-7+'Итог по классам'!$B40,,,),"Ф")</f>
        <v>0</v>
      </c>
      <c r="DG40" s="1">
        <f ca="1">COUNTIF(OFFSET(class4_2,MATCH(DG$1,'4 класс'!$A:$A,0)-7+'Итог по классам'!$B40,,,),"р")</f>
        <v>0</v>
      </c>
      <c r="DH40" s="1">
        <f ca="1">COUNTIF(OFFSET(class4_2,MATCH(DH$1,'4 класс'!$A:$A,0)-7+'Итог по классам'!$B40,,,),"ш")</f>
        <v>0</v>
      </c>
      <c r="DI40" s="9">
        <f ca="1">COUNTIF(OFFSET(class4_1,MATCH(DI$1,'4 класс'!$A:$A,0)-7+'Итог по классам'!$B40,,,),"Ф")</f>
        <v>0</v>
      </c>
      <c r="DJ40" s="1">
        <f ca="1">COUNTIF(OFFSET(class4_1,MATCH(DJ$1,'4 класс'!$A:$A,0)-7+'Итог по классам'!$B40,,,),"р")</f>
        <v>0</v>
      </c>
      <c r="DK40" s="1">
        <f ca="1">COUNTIF(OFFSET(class4_1,MATCH(DK$1,'4 класс'!$A:$A,0)-7+'Итог по классам'!$B40,,,),"ш")</f>
        <v>0</v>
      </c>
      <c r="DL40" s="1">
        <f ca="1">COUNTIF(OFFSET(class4_2,MATCH(DL$1,'4 класс'!$A:$A,0)-7+'Итог по классам'!$B40,,,),"Ф")</f>
        <v>0</v>
      </c>
      <c r="DM40" s="1">
        <f ca="1">COUNTIF(OFFSET(class4_2,MATCH(DM$1,'4 класс'!$A:$A,0)-7+'Итог по классам'!$B40,,,),"р")</f>
        <v>0</v>
      </c>
      <c r="DN40" s="1">
        <f ca="1">COUNTIF(OFFSET(class4_2,MATCH(DN$1,'4 класс'!$A:$A,0)-7+'Итог по классам'!$B40,,,),"ш")</f>
        <v>0</v>
      </c>
      <c r="DO40" s="9">
        <f ca="1">COUNTIF(OFFSET(class4_1,MATCH(DO$1,'4 класс'!$A:$A,0)-7+'Итог по классам'!$B40,,,),"Ф")</f>
        <v>0</v>
      </c>
      <c r="DP40" s="1">
        <f ca="1">COUNTIF(OFFSET(class4_1,MATCH(DP$1,'4 класс'!$A:$A,0)-7+'Итог по классам'!$B40,,,),"р")</f>
        <v>0</v>
      </c>
      <c r="DQ40" s="1">
        <f ca="1">COUNTIF(OFFSET(class4_1,MATCH(DQ$1,'4 класс'!$A:$A,0)-7+'Итог по классам'!$B40,,,),"ш")</f>
        <v>0</v>
      </c>
      <c r="DR40" s="1">
        <f ca="1">COUNTIF(OFFSET(class4_2,MATCH(DR$1,'4 класс'!$A:$A,0)-7+'Итог по классам'!$B40,,,),"Ф")</f>
        <v>0</v>
      </c>
      <c r="DS40" s="1">
        <f ca="1">COUNTIF(OFFSET(class4_2,MATCH(DS$1,'4 класс'!$A:$A,0)-7+'Итог по классам'!$B40,,,),"р")</f>
        <v>0</v>
      </c>
      <c r="DT40" s="1">
        <f ca="1">COUNTIF(OFFSET(class4_2,MATCH(DT$1,'4 класс'!$A:$A,0)-7+'Итог по классам'!$B40,,,),"ш")</f>
        <v>0</v>
      </c>
      <c r="DU40" s="9">
        <f ca="1">COUNTIF(OFFSET(class4_1,MATCH(DU$1,'4 класс'!$A:$A,0)-7+'Итог по классам'!$B40,,,),"Ф")</f>
        <v>0</v>
      </c>
      <c r="DV40" s="1">
        <f ca="1">COUNTIF(OFFSET(class4_1,MATCH(DV$1,'4 класс'!$A:$A,0)-7+'Итог по классам'!$B40,,,),"р")</f>
        <v>0</v>
      </c>
      <c r="DW40" s="1">
        <f ca="1">COUNTIF(OFFSET(class4_1,MATCH(DW$1,'4 класс'!$A:$A,0)-7+'Итог по классам'!$B40,,,),"ш")</f>
        <v>0</v>
      </c>
      <c r="DX40" s="1">
        <f ca="1">COUNTIF(OFFSET(class4_2,MATCH(DX$1,'4 класс'!$A:$A,0)-7+'Итог по классам'!$B40,,,),"Ф")</f>
        <v>0</v>
      </c>
      <c r="DY40" s="1">
        <f ca="1">COUNTIF(OFFSET(class4_2,MATCH(DY$1,'4 класс'!$A:$A,0)-7+'Итог по классам'!$B40,,,),"р")</f>
        <v>0</v>
      </c>
      <c r="DZ40" s="1">
        <f ca="1">COUNTIF(OFFSET(class4_2,MATCH(DZ$1,'4 класс'!$A:$A,0)-7+'Итог по классам'!$B40,,,),"ш")</f>
        <v>0</v>
      </c>
      <c r="EA40" s="9">
        <f ca="1">COUNTIF(OFFSET(class4_1,MATCH(EA$1,'4 класс'!$A:$A,0)-7+'Итог по классам'!$B40,,,),"Ф")</f>
        <v>0</v>
      </c>
      <c r="EB40" s="1">
        <f ca="1">COUNTIF(OFFSET(class4_1,MATCH(EB$1,'4 класс'!$A:$A,0)-7+'Итог по классам'!$B40,,,),"р")</f>
        <v>0</v>
      </c>
      <c r="EC40" s="1">
        <f ca="1">COUNTIF(OFFSET(class4_1,MATCH(EC$1,'4 класс'!$A:$A,0)-7+'Итог по классам'!$B40,,,),"ш")</f>
        <v>0</v>
      </c>
      <c r="ED40" s="1">
        <f ca="1">COUNTIF(OFFSET(class4_2,MATCH(ED$1,'4 класс'!$A:$A,0)-7+'Итог по классам'!$B40,,,),"Ф")</f>
        <v>0</v>
      </c>
      <c r="EE40" s="1">
        <f ca="1">COUNTIF(OFFSET(class4_2,MATCH(EE$1,'4 класс'!$A:$A,0)-7+'Итог по классам'!$B40,,,),"р")</f>
        <v>0</v>
      </c>
      <c r="EF40" s="1">
        <f ca="1">COUNTIF(OFFSET(class4_2,MATCH(EF$1,'4 класс'!$A:$A,0)-7+'Итог по классам'!$B40,,,),"ш")</f>
        <v>0</v>
      </c>
      <c r="EG40" s="9">
        <f ca="1">COUNTIF(OFFSET(class4_1,MATCH(EG$1,'4 класс'!$A:$A,0)-7+'Итог по классам'!$B40,,,),"Ф")</f>
        <v>0</v>
      </c>
      <c r="EH40" s="1">
        <f ca="1">COUNTIF(OFFSET(class4_1,MATCH(EH$1,'4 класс'!$A:$A,0)-7+'Итог по классам'!$B40,,,),"р")</f>
        <v>0</v>
      </c>
      <c r="EI40" s="1">
        <f ca="1">COUNTIF(OFFSET(class4_1,MATCH(EI$1,'4 класс'!$A:$A,0)-7+'Итог по классам'!$B40,,,),"ш")</f>
        <v>0</v>
      </c>
      <c r="EJ40" s="1">
        <f ca="1">COUNTIF(OFFSET(class4_2,MATCH(EJ$1,'4 класс'!$A:$A,0)-7+'Итог по классам'!$B40,,,),"Ф")</f>
        <v>0</v>
      </c>
      <c r="EK40" s="1">
        <f ca="1">COUNTIF(OFFSET(class4_2,MATCH(EK$1,'4 класс'!$A:$A,0)-7+'Итог по классам'!$B40,,,),"р")</f>
        <v>0</v>
      </c>
      <c r="EL40" s="1">
        <f ca="1">COUNTIF(OFFSET(class4_2,MATCH(EL$1,'4 класс'!$A:$A,0)-7+'Итог по классам'!$B40,,,),"ш")</f>
        <v>0</v>
      </c>
      <c r="EM40" s="9">
        <f ca="1">COUNTIF(OFFSET(class4_1,MATCH(EM$1,'4 класс'!$A:$A,0)-7+'Итог по классам'!$B40,,,),"Ф")</f>
        <v>0</v>
      </c>
      <c r="EN40" s="1">
        <f ca="1">COUNTIF(OFFSET(class4_1,MATCH(EN$1,'4 класс'!$A:$A,0)-7+'Итог по классам'!$B40,,,),"р")</f>
        <v>0</v>
      </c>
      <c r="EO40" s="1">
        <f ca="1">COUNTIF(OFFSET(class4_1,MATCH(EO$1,'4 класс'!$A:$A,0)-7+'Итог по классам'!$B40,,,),"ш")</f>
        <v>0</v>
      </c>
      <c r="EP40" s="1">
        <f ca="1">COUNTIF(OFFSET(class4_2,MATCH(EP$1,'4 класс'!$A:$A,0)-7+'Итог по классам'!$B40,,,),"Ф")</f>
        <v>0</v>
      </c>
      <c r="EQ40" s="1">
        <f ca="1">COUNTIF(OFFSET(class4_2,MATCH(EQ$1,'4 класс'!$A:$A,0)-7+'Итог по классам'!$B40,,,),"р")</f>
        <v>0</v>
      </c>
      <c r="ER40" s="1">
        <f ca="1">COUNTIF(OFFSET(class4_2,MATCH(ER$1,'4 класс'!$A:$A,0)-7+'Итог по классам'!$B40,,,),"ш")</f>
        <v>0</v>
      </c>
      <c r="ES40" s="9">
        <f ca="1">COUNTIF(OFFSET(class4_1,MATCH(ES$1,'4 класс'!$A:$A,0)-7+'Итог по классам'!$B40,,,),"Ф")</f>
        <v>0</v>
      </c>
      <c r="ET40" s="1">
        <f ca="1">COUNTIF(OFFSET(class4_1,MATCH(ET$1,'4 класс'!$A:$A,0)-7+'Итог по классам'!$B40,,,),"р")</f>
        <v>0</v>
      </c>
      <c r="EU40" s="1">
        <f ca="1">COUNTIF(OFFSET(class4_1,MATCH(EU$1,'4 класс'!$A:$A,0)-7+'Итог по классам'!$B40,,,),"ш")</f>
        <v>0</v>
      </c>
      <c r="EV40" s="1">
        <f ca="1">COUNTIF(OFFSET(class4_2,MATCH(EV$1,'4 класс'!$A:$A,0)-7+'Итог по классам'!$B40,,,),"Ф")</f>
        <v>0</v>
      </c>
      <c r="EW40" s="1">
        <f ca="1">COUNTIF(OFFSET(class4_2,MATCH(EW$1,'4 класс'!$A:$A,0)-7+'Итог по классам'!$B40,,,),"р")</f>
        <v>0</v>
      </c>
      <c r="EX40" s="1">
        <f ca="1">COUNTIF(OFFSET(class4_2,MATCH(EX$1,'4 класс'!$A:$A,0)-7+'Итог по классам'!$B40,,,),"ш")</f>
        <v>0</v>
      </c>
      <c r="EY40" s="9">
        <f ca="1">COUNTIF(OFFSET(class4_1,MATCH(EY$1,'4 класс'!$A:$A,0)-7+'Итог по классам'!$B40,,,),"Ф")</f>
        <v>0</v>
      </c>
      <c r="EZ40" s="1">
        <f ca="1">COUNTIF(OFFSET(class4_1,MATCH(EZ$1,'4 класс'!$A:$A,0)-7+'Итог по классам'!$B40,,,),"р")</f>
        <v>0</v>
      </c>
      <c r="FA40" s="1">
        <f ca="1">COUNTIF(OFFSET(class4_1,MATCH(FA$1,'4 класс'!$A:$A,0)-7+'Итог по классам'!$B40,,,),"ш")</f>
        <v>0</v>
      </c>
      <c r="FB40" s="1">
        <f ca="1">COUNTIF(OFFSET(class4_2,MATCH(FB$1,'4 класс'!$A:$A,0)-7+'Итог по классам'!$B40,,,),"Ф")</f>
        <v>0</v>
      </c>
      <c r="FC40" s="1">
        <f ca="1">COUNTIF(OFFSET(class4_2,MATCH(FC$1,'4 класс'!$A:$A,0)-7+'Итог по классам'!$B40,,,),"р")</f>
        <v>0</v>
      </c>
      <c r="FD40" s="1">
        <f ca="1">COUNTIF(OFFSET(class4_2,MATCH(FD$1,'4 класс'!$A:$A,0)-7+'Итог по классам'!$B40,,,),"ш")</f>
        <v>0</v>
      </c>
      <c r="FE40" s="9">
        <f ca="1">COUNTIF(OFFSET(class4_1,MATCH(FE$1,'4 класс'!$A:$A,0)-7+'Итог по классам'!$B40,,,),"Ф")</f>
        <v>0</v>
      </c>
      <c r="FF40" s="1">
        <f ca="1">COUNTIF(OFFSET(class4_1,MATCH(FF$1,'4 класс'!$A:$A,0)-7+'Итог по классам'!$B40,,,),"р")</f>
        <v>0</v>
      </c>
      <c r="FG40" s="1">
        <f ca="1">COUNTIF(OFFSET(class4_1,MATCH(FG$1,'4 класс'!$A:$A,0)-7+'Итог по классам'!$B40,,,),"ш")</f>
        <v>0</v>
      </c>
      <c r="FH40" s="1">
        <f ca="1">COUNTIF(OFFSET(class4_2,MATCH(FH$1,'4 класс'!$A:$A,0)-7+'Итог по классам'!$B40,,,),"Ф")</f>
        <v>0</v>
      </c>
      <c r="FI40" s="1">
        <f ca="1">COUNTIF(OFFSET(class4_2,MATCH(FI$1,'4 класс'!$A:$A,0)-7+'Итог по классам'!$B40,,,),"р")</f>
        <v>0</v>
      </c>
      <c r="FJ40" s="1">
        <f ca="1">COUNTIF(OFFSET(class4_2,MATCH(FJ$1,'4 класс'!$A:$A,0)-7+'Итог по классам'!$B40,,,),"ш")</f>
        <v>0</v>
      </c>
      <c r="FK40" s="9">
        <f ca="1">COUNTIF(OFFSET(class4_1,MATCH(FK$1,'4 класс'!$A:$A,0)-7+'Итог по классам'!$B40,,,),"Ф")</f>
        <v>0</v>
      </c>
      <c r="FL40" s="1">
        <f ca="1">COUNTIF(OFFSET(class4_1,MATCH(FL$1,'4 класс'!$A:$A,0)-7+'Итог по классам'!$B40,,,),"р")</f>
        <v>0</v>
      </c>
      <c r="FM40" s="1">
        <f ca="1">COUNTIF(OFFSET(class4_1,MATCH(FM$1,'4 класс'!$A:$A,0)-7+'Итог по классам'!$B40,,,),"ш")</f>
        <v>0</v>
      </c>
      <c r="FN40" s="1">
        <f ca="1">COUNTIF(OFFSET(class4_2,MATCH(FN$1,'4 класс'!$A:$A,0)-7+'Итог по классам'!$B40,,,),"Ф")</f>
        <v>0</v>
      </c>
      <c r="FO40" s="1">
        <f ca="1">COUNTIF(OFFSET(class4_2,MATCH(FO$1,'4 класс'!$A:$A,0)-7+'Итог по классам'!$B40,,,),"р")</f>
        <v>0</v>
      </c>
      <c r="FP40" s="1">
        <f ca="1">COUNTIF(OFFSET(class4_2,MATCH(FP$1,'4 класс'!$A:$A,0)-7+'Итог по классам'!$B40,,,),"ш")</f>
        <v>0</v>
      </c>
      <c r="FQ40" s="9">
        <f ca="1">COUNTIF(OFFSET(class4_1,MATCH(FQ$1,'4 класс'!$A:$A,0)-7+'Итог по классам'!$B40,,,),"Ф")</f>
        <v>0</v>
      </c>
      <c r="FR40" s="1">
        <f ca="1">COUNTIF(OFFSET(class4_1,MATCH(FR$1,'4 класс'!$A:$A,0)-7+'Итог по классам'!$B40,,,),"р")</f>
        <v>0</v>
      </c>
      <c r="FS40" s="1">
        <f ca="1">COUNTIF(OFFSET(class4_1,MATCH(FS$1,'4 класс'!$A:$A,0)-7+'Итог по классам'!$B40,,,),"ш")</f>
        <v>0</v>
      </c>
      <c r="FT40" s="1">
        <f ca="1">COUNTIF(OFFSET(class4_2,MATCH(FT$1,'4 класс'!$A:$A,0)-7+'Итог по классам'!$B40,,,),"Ф")</f>
        <v>0</v>
      </c>
      <c r="FU40" s="1">
        <f ca="1">COUNTIF(OFFSET(class4_2,MATCH(FU$1,'4 класс'!$A:$A,0)-7+'Итог по классам'!$B40,,,),"р")</f>
        <v>0</v>
      </c>
      <c r="FV40" s="1">
        <f ca="1">COUNTIF(OFFSET(class4_2,MATCH(FV$1,'4 класс'!$A:$A,0)-7+'Итог по классам'!$B40,,,),"ш")</f>
        <v>0</v>
      </c>
      <c r="FW40" s="9">
        <f ca="1">COUNTIF(OFFSET(class4_1,MATCH(FW$1,'4 класс'!$A:$A,0)-7+'Итог по классам'!$B40,,,),"Ф")</f>
        <v>0</v>
      </c>
      <c r="FX40" s="1">
        <f ca="1">COUNTIF(OFFSET(class4_1,MATCH(FX$1,'4 класс'!$A:$A,0)-7+'Итог по классам'!$B40,,,),"р")</f>
        <v>0</v>
      </c>
      <c r="FY40" s="1">
        <f ca="1">COUNTIF(OFFSET(class4_1,MATCH(FY$1,'4 класс'!$A:$A,0)-7+'Итог по классам'!$B40,,,),"ш")</f>
        <v>0</v>
      </c>
      <c r="FZ40" s="1">
        <f ca="1">COUNTIF(OFFSET(class4_2,MATCH(FZ$1,'4 класс'!$A:$A,0)-7+'Итог по классам'!$B40,,,),"Ф")</f>
        <v>0</v>
      </c>
      <c r="GA40" s="1">
        <f ca="1">COUNTIF(OFFSET(class4_2,MATCH(GA$1,'4 класс'!$A:$A,0)-7+'Итог по классам'!$B40,,,),"р")</f>
        <v>0</v>
      </c>
      <c r="GB40" s="1">
        <f ca="1">COUNTIF(OFFSET(class4_2,MATCH(GB$1,'4 класс'!$A:$A,0)-7+'Итог по классам'!$B40,,,),"ш")</f>
        <v>0</v>
      </c>
      <c r="GC40" s="9">
        <f ca="1">COUNTIF(OFFSET(class4_1,MATCH(GC$1,'4 класс'!$A:$A,0)-7+'Итог по классам'!$B40,,,),"Ф")</f>
        <v>0</v>
      </c>
      <c r="GD40" s="1">
        <f ca="1">COUNTIF(OFFSET(class4_1,MATCH(GD$1,'4 класс'!$A:$A,0)-7+'Итог по классам'!$B40,,,),"р")</f>
        <v>0</v>
      </c>
      <c r="GE40" s="1">
        <f ca="1">COUNTIF(OFFSET(class4_1,MATCH(GE$1,'4 класс'!$A:$A,0)-7+'Итог по классам'!$B40,,,),"ш")</f>
        <v>0</v>
      </c>
      <c r="GF40" s="1">
        <f ca="1">COUNTIF(OFFSET(class4_2,MATCH(GF$1,'4 класс'!$A:$A,0)-7+'Итог по классам'!$B40,,,),"Ф")</f>
        <v>0</v>
      </c>
      <c r="GG40" s="1">
        <f ca="1">COUNTIF(OFFSET(class4_2,MATCH(GG$1,'4 класс'!$A:$A,0)-7+'Итог по классам'!$B40,,,),"р")</f>
        <v>0</v>
      </c>
      <c r="GH40" s="1">
        <f ca="1">COUNTIF(OFFSET(class4_2,MATCH(GH$1,'4 класс'!$A:$A,0)-7+'Итог по классам'!$B40,,,),"ш")</f>
        <v>0</v>
      </c>
      <c r="GI40" s="9">
        <f ca="1">COUNTIF(OFFSET(class4_1,MATCH(GI$1,'4 класс'!$A:$A,0)-7+'Итог по классам'!$B40,,,),"Ф")</f>
        <v>0</v>
      </c>
      <c r="GJ40" s="1">
        <f ca="1">COUNTIF(OFFSET(class4_1,MATCH(GJ$1,'4 класс'!$A:$A,0)-7+'Итог по классам'!$B40,,,),"р")</f>
        <v>0</v>
      </c>
      <c r="GK40" s="1">
        <f ca="1">COUNTIF(OFFSET(class4_1,MATCH(GK$1,'4 класс'!$A:$A,0)-7+'Итог по классам'!$B40,,,),"ш")</f>
        <v>0</v>
      </c>
      <c r="GL40" s="1">
        <f ca="1">COUNTIF(OFFSET(class4_2,MATCH(GL$1,'4 класс'!$A:$A,0)-7+'Итог по классам'!$B40,,,),"Ф")</f>
        <v>0</v>
      </c>
      <c r="GM40" s="1">
        <f ca="1">COUNTIF(OFFSET(class4_2,MATCH(GM$1,'4 класс'!$A:$A,0)-7+'Итог по классам'!$B40,,,),"р")</f>
        <v>0</v>
      </c>
      <c r="GN40" s="1">
        <f ca="1">COUNTIF(OFFSET(class4_2,MATCH(GN$1,'4 класс'!$A:$A,0)-7+'Итог по классам'!$B40,,,),"ш")</f>
        <v>0</v>
      </c>
      <c r="GO40" s="9">
        <f ca="1">COUNTIF(OFFSET(class4_1,MATCH(GO$1,'4 класс'!$A:$A,0)-7+'Итог по классам'!$B40,,,),"Ф")</f>
        <v>0</v>
      </c>
      <c r="GP40" s="1">
        <f ca="1">COUNTIF(OFFSET(class4_1,MATCH(GP$1,'4 класс'!$A:$A,0)-7+'Итог по классам'!$B40,,,),"р")</f>
        <v>0</v>
      </c>
      <c r="GQ40" s="1">
        <f ca="1">COUNTIF(OFFSET(class4_1,MATCH(GQ$1,'4 класс'!$A:$A,0)-7+'Итог по классам'!$B40,,,),"ш")</f>
        <v>0</v>
      </c>
      <c r="GR40" s="1">
        <f ca="1">COUNTIF(OFFSET(class4_2,MATCH(GR$1,'4 класс'!$A:$A,0)-7+'Итог по классам'!$B40,,,),"Ф")</f>
        <v>0</v>
      </c>
      <c r="GS40" s="1">
        <f ca="1">COUNTIF(OFFSET(class4_2,MATCH(GS$1,'4 класс'!$A:$A,0)-7+'Итог по классам'!$B40,,,),"р")</f>
        <v>0</v>
      </c>
      <c r="GT40" s="1">
        <f ca="1">COUNTIF(OFFSET(class4_2,MATCH(GT$1,'4 класс'!$A:$A,0)-7+'Итог по классам'!$B40,,,),"ш")</f>
        <v>0</v>
      </c>
      <c r="GU40" s="9">
        <f ca="1">COUNTIF(OFFSET(class4_1,MATCH(GU$1,'4 класс'!$A:$A,0)-7+'Итог по классам'!$B40,,,),"Ф")</f>
        <v>0</v>
      </c>
      <c r="GV40" s="1">
        <f ca="1">COUNTIF(OFFSET(class4_1,MATCH(GV$1,'4 класс'!$A:$A,0)-7+'Итог по классам'!$B40,,,),"р")</f>
        <v>0</v>
      </c>
      <c r="GW40" s="1">
        <f ca="1">COUNTIF(OFFSET(class4_1,MATCH(GW$1,'4 класс'!$A:$A,0)-7+'Итог по классам'!$B40,,,),"ш")</f>
        <v>0</v>
      </c>
      <c r="GX40" s="1">
        <f ca="1">COUNTIF(OFFSET(class4_2,MATCH(GX$1,'4 класс'!$A:$A,0)-7+'Итог по классам'!$B40,,,),"Ф")</f>
        <v>0</v>
      </c>
      <c r="GY40" s="1">
        <f ca="1">COUNTIF(OFFSET(class4_2,MATCH(GY$1,'4 класс'!$A:$A,0)-7+'Итог по классам'!$B40,,,),"р")</f>
        <v>0</v>
      </c>
      <c r="GZ40" s="1">
        <f ca="1">COUNTIF(OFFSET(class4_2,MATCH(GZ$1,'4 класс'!$A:$A,0)-7+'Итог по классам'!$B40,,,),"ш")</f>
        <v>0</v>
      </c>
      <c r="HA40" s="9">
        <f ca="1">COUNTIF(OFFSET(class4_1,MATCH(HA$1,'4 класс'!$A:$A,0)-7+'Итог по классам'!$B40,,,),"Ф")</f>
        <v>0</v>
      </c>
      <c r="HB40" s="1">
        <f ca="1">COUNTIF(OFFSET(class4_1,MATCH(HB$1,'4 класс'!$A:$A,0)-7+'Итог по классам'!$B40,,,),"р")</f>
        <v>0</v>
      </c>
      <c r="HC40" s="1">
        <f ca="1">COUNTIF(OFFSET(class4_1,MATCH(HC$1,'4 класс'!$A:$A,0)-7+'Итог по классам'!$B40,,,),"ш")</f>
        <v>0</v>
      </c>
      <c r="HD40" s="1">
        <f ca="1">COUNTIF(OFFSET(class4_2,MATCH(HD$1,'4 класс'!$A:$A,0)-7+'Итог по классам'!$B40,,,),"Ф")</f>
        <v>0</v>
      </c>
      <c r="HE40" s="1">
        <f ca="1">COUNTIF(OFFSET(class4_2,MATCH(HE$1,'4 класс'!$A:$A,0)-7+'Итог по классам'!$B40,,,),"р")</f>
        <v>0</v>
      </c>
      <c r="HF40" s="1">
        <f ca="1">COUNTIF(OFFSET(class4_2,MATCH(HF$1,'4 класс'!$A:$A,0)-7+'Итог по классам'!$B40,,,),"ш")</f>
        <v>0</v>
      </c>
      <c r="HG40" s="9">
        <f ca="1">COUNTIF(OFFSET(class4_1,MATCH(HG$1,'4 класс'!$A:$A,0)-7+'Итог по классам'!$B40,,,),"Ф")</f>
        <v>0</v>
      </c>
      <c r="HH40" s="1">
        <f ca="1">COUNTIF(OFFSET(class4_1,MATCH(HH$1,'4 класс'!$A:$A,0)-7+'Итог по классам'!$B40,,,),"р")</f>
        <v>0</v>
      </c>
      <c r="HI40" s="1">
        <f ca="1">COUNTIF(OFFSET(class4_1,MATCH(HI$1,'4 класс'!$A:$A,0)-7+'Итог по классам'!$B40,,,),"ш")</f>
        <v>0</v>
      </c>
      <c r="HJ40" s="1">
        <f ca="1">COUNTIF(OFFSET(class4_2,MATCH(HJ$1,'4 класс'!$A:$A,0)-7+'Итог по классам'!$B40,,,),"Ф")</f>
        <v>0</v>
      </c>
      <c r="HK40" s="1">
        <f ca="1">COUNTIF(OFFSET(class4_2,MATCH(HK$1,'4 класс'!$A:$A,0)-7+'Итог по классам'!$B40,,,),"р")</f>
        <v>0</v>
      </c>
      <c r="HL40" s="1">
        <f ca="1">COUNTIF(OFFSET(class4_2,MATCH(HL$1,'4 класс'!$A:$A,0)-7+'Итог по классам'!$B40,,,),"ш")</f>
        <v>0</v>
      </c>
      <c r="HM40" s="9">
        <f ca="1">COUNTIF(OFFSET(class4_1,MATCH(HM$1,'4 класс'!$A:$A,0)-7+'Итог по классам'!$B40,,,),"Ф")</f>
        <v>0</v>
      </c>
      <c r="HN40" s="1">
        <f ca="1">COUNTIF(OFFSET(class4_1,MATCH(HN$1,'4 класс'!$A:$A,0)-7+'Итог по классам'!$B40,,,),"р")</f>
        <v>0</v>
      </c>
      <c r="HO40" s="1">
        <f ca="1">COUNTIF(OFFSET(class4_1,MATCH(HO$1,'4 класс'!$A:$A,0)-7+'Итог по классам'!$B40,,,),"ш")</f>
        <v>0</v>
      </c>
      <c r="HP40" s="1">
        <f ca="1">COUNTIF(OFFSET(class4_2,MATCH(HP$1,'4 класс'!$A:$A,0)-7+'Итог по классам'!$B40,,,),"Ф")</f>
        <v>0</v>
      </c>
      <c r="HQ40" s="1">
        <f ca="1">COUNTIF(OFFSET(class4_2,MATCH(HQ$1,'4 класс'!$A:$A,0)-7+'Итог по классам'!$B40,,,),"р")</f>
        <v>0</v>
      </c>
      <c r="HR40" s="1">
        <f ca="1">COUNTIF(OFFSET(class4_2,MATCH(HR$1,'4 класс'!$A:$A,0)-7+'Итог по классам'!$B40,,,),"ш")</f>
        <v>0</v>
      </c>
      <c r="HS40" s="9">
        <f ca="1">COUNTIF(OFFSET(class4_1,MATCH(HS$1,'4 класс'!$A:$A,0)-7+'Итог по классам'!$B40,,,),"Ф")</f>
        <v>0</v>
      </c>
      <c r="HT40" s="1">
        <f ca="1">COUNTIF(OFFSET(class4_1,MATCH(HT$1,'4 класс'!$A:$A,0)-7+'Итог по классам'!$B40,,,),"р")</f>
        <v>0</v>
      </c>
      <c r="HU40" s="1">
        <f ca="1">COUNTIF(OFFSET(class4_1,MATCH(HU$1,'4 класс'!$A:$A,0)-7+'Итог по классам'!$B40,,,),"ш")</f>
        <v>0</v>
      </c>
      <c r="HV40" s="1">
        <f ca="1">COUNTIF(OFFSET(class4_2,MATCH(HV$1,'4 класс'!$A:$A,0)-7+'Итог по классам'!$B40,,,),"Ф")</f>
        <v>0</v>
      </c>
      <c r="HW40" s="1">
        <f ca="1">COUNTIF(OFFSET(class4_2,MATCH(HW$1,'4 класс'!$A:$A,0)-7+'Итог по классам'!$B40,,,),"р")</f>
        <v>0</v>
      </c>
      <c r="HX40" s="1">
        <f ca="1">COUNTIF(OFFSET(class4_2,MATCH(HX$1,'4 класс'!$A:$A,0)-7+'Итог по классам'!$B40,,,),"ш")</f>
        <v>0</v>
      </c>
      <c r="HY40" s="9">
        <f ca="1">COUNTIF(OFFSET(class4_1,MATCH(HY$1,'4 класс'!$A:$A,0)-7+'Итог по классам'!$B40,,,),"Ф")</f>
        <v>0</v>
      </c>
      <c r="HZ40" s="1">
        <f ca="1">COUNTIF(OFFSET(class4_1,MATCH(HZ$1,'4 класс'!$A:$A,0)-7+'Итог по классам'!$B40,,,),"р")</f>
        <v>0</v>
      </c>
      <c r="IA40" s="1">
        <f ca="1">COUNTIF(OFFSET(class4_1,MATCH(IA$1,'4 класс'!$A:$A,0)-7+'Итог по классам'!$B40,,,),"ш")</f>
        <v>0</v>
      </c>
      <c r="IB40" s="1">
        <f ca="1">COUNTIF(OFFSET(class4_2,MATCH(IB$1,'4 класс'!$A:$A,0)-7+'Итог по классам'!$B40,,,),"Ф")</f>
        <v>0</v>
      </c>
      <c r="IC40" s="1">
        <f ca="1">COUNTIF(OFFSET(class4_2,MATCH(IC$1,'4 класс'!$A:$A,0)-7+'Итог по классам'!$B40,,,),"р")</f>
        <v>0</v>
      </c>
      <c r="ID40" s="1">
        <f ca="1">COUNTIF(OFFSET(class4_2,MATCH(ID$1,'4 класс'!$A:$A,0)-7+'Итог по классам'!$B40,,,),"ш")</f>
        <v>0</v>
      </c>
      <c r="IE40" s="9">
        <f ca="1">COUNTIF(OFFSET(class4_1,MATCH(IE$1,'4 класс'!$A:$A,0)-7+'Итог по классам'!$B40,,,),"Ф")</f>
        <v>0</v>
      </c>
      <c r="IF40" s="1">
        <f ca="1">COUNTIF(OFFSET(class4_1,MATCH(IF$1,'4 класс'!$A:$A,0)-7+'Итог по классам'!$B40,,,),"р")</f>
        <v>0</v>
      </c>
      <c r="IG40" s="1">
        <f ca="1">COUNTIF(OFFSET(class4_1,MATCH(IG$1,'4 класс'!$A:$A,0)-7+'Итог по классам'!$B40,,,),"ш")</f>
        <v>0</v>
      </c>
      <c r="IH40" s="1">
        <f ca="1">COUNTIF(OFFSET(class4_2,MATCH(IH$1,'4 класс'!$A:$A,0)-7+'Итог по классам'!$B40,,,),"Ф")</f>
        <v>0</v>
      </c>
      <c r="II40" s="1">
        <f ca="1">COUNTIF(OFFSET(class4_2,MATCH(II$1,'4 класс'!$A:$A,0)-7+'Итог по классам'!$B40,,,),"р")</f>
        <v>0</v>
      </c>
      <c r="IJ40" s="1">
        <f ca="1">COUNTIF(OFFSET(class4_2,MATCH(IJ$1,'4 класс'!$A:$A,0)-7+'Итог по классам'!$B40,,,),"ш")</f>
        <v>0</v>
      </c>
      <c r="IK40" s="9">
        <f ca="1">COUNTIF(OFFSET(class4_1,MATCH(IK$1,'4 класс'!$A:$A,0)-7+'Итог по классам'!$B40,,,),"Ф")</f>
        <v>0</v>
      </c>
      <c r="IL40" s="1">
        <f ca="1">COUNTIF(OFFSET(class4_1,MATCH(IL$1,'4 класс'!$A:$A,0)-7+'Итог по классам'!$B40,,,),"р")</f>
        <v>0</v>
      </c>
      <c r="IM40" s="1">
        <f ca="1">COUNTIF(OFFSET(class4_1,MATCH(IM$1,'4 класс'!$A:$A,0)-7+'Итог по классам'!$B40,,,),"ш")</f>
        <v>0</v>
      </c>
      <c r="IN40" s="1">
        <f ca="1">COUNTIF(OFFSET(class4_2,MATCH(IN$1,'4 класс'!$A:$A,0)-7+'Итог по классам'!$B40,,,),"Ф")</f>
        <v>0</v>
      </c>
      <c r="IO40" s="1">
        <f ca="1">COUNTIF(OFFSET(class4_2,MATCH(IO$1,'4 класс'!$A:$A,0)-7+'Итог по классам'!$B40,,,),"р")</f>
        <v>0</v>
      </c>
      <c r="IP40" s="1">
        <f ca="1">COUNTIF(OFFSET(class4_2,MATCH(IP$1,'4 класс'!$A:$A,0)-7+'Итог по классам'!$B40,,,),"ш")</f>
        <v>0</v>
      </c>
      <c r="IQ40" s="9">
        <f ca="1">COUNTIF(OFFSET(class4_1,MATCH(IQ$1,'4 класс'!$A:$A,0)-7+'Итог по классам'!$B40,,,),"Ф")</f>
        <v>0</v>
      </c>
      <c r="IR40" s="1">
        <f ca="1">COUNTIF(OFFSET(class4_1,MATCH(IR$1,'4 класс'!$A:$A,0)-7+'Итог по классам'!$B40,,,),"р")</f>
        <v>0</v>
      </c>
      <c r="IS40" s="1">
        <f ca="1">COUNTIF(OFFSET(class4_1,MATCH(IS$1,'4 класс'!$A:$A,0)-7+'Итог по классам'!$B40,,,),"ш")</f>
        <v>0</v>
      </c>
      <c r="IT40" s="1">
        <f ca="1">COUNTIF(OFFSET(class4_2,MATCH(IT$1,'4 класс'!$A:$A,0)-7+'Итог по классам'!$B40,,,),"Ф")</f>
        <v>0</v>
      </c>
      <c r="IU40" s="1">
        <f ca="1">COUNTIF(OFFSET(class4_2,MATCH(IU$1,'4 класс'!$A:$A,0)-7+'Итог по классам'!$B40,,,),"р")</f>
        <v>0</v>
      </c>
      <c r="IV40" s="1">
        <f ca="1">COUNTIF(OFFSET(class4_2,MATCH(IV$1,'4 класс'!$A:$A,0)-7+'Итог по классам'!$B40,,,),"ш")</f>
        <v>0</v>
      </c>
    </row>
    <row r="41" spans="1:256" x14ac:dyDescent="0.25">
      <c r="A41">
        <f t="shared" si="8"/>
        <v>1</v>
      </c>
      <c r="B41" s="1">
        <v>8</v>
      </c>
      <c r="C41" s="8" t="s">
        <v>76</v>
      </c>
      <c r="D41" s="8" t="s">
        <v>85</v>
      </c>
      <c r="E41" s="1">
        <f ca="1">COUNTIF(OFFSET(class4_1,MATCH(E$1,'4 класс'!$A:$A,0)-7+'Итог по классам'!$B41,,,),"Ф")</f>
        <v>0</v>
      </c>
      <c r="F41" s="1">
        <f ca="1">COUNTIF(OFFSET(class4_1,MATCH(F$1,'4 класс'!$A:$A,0)-7+'Итог по классам'!$B41,,,),"р")</f>
        <v>0</v>
      </c>
      <c r="G41" s="1">
        <f ca="1">COUNTIF(OFFSET(class4_1,MATCH(G$1,'4 класс'!$A:$A,0)-7+'Итог по классам'!$B41,,,),"ш")</f>
        <v>0</v>
      </c>
      <c r="H41" s="1">
        <f ca="1">COUNTIF(OFFSET(class4_2,MATCH(H$1,'4 класс'!$A:$A,0)-7+'Итог по классам'!$B41,,,),"Ф")</f>
        <v>0</v>
      </c>
      <c r="I41" s="1">
        <f ca="1">COUNTIF(OFFSET(class4_2,MATCH(I$1,'4 класс'!$A:$A,0)-7+'Итог по классам'!$B41,,,),"р")</f>
        <v>0</v>
      </c>
      <c r="J41" s="1">
        <f ca="1">COUNTIF(OFFSET(class4_2,MATCH(J$1,'4 класс'!$A:$A,0)-7+'Итог по классам'!$B41,,,),"ш")</f>
        <v>0</v>
      </c>
      <c r="K41" s="9">
        <f ca="1">COUNTIF(OFFSET(class4_1,MATCH(K$1,'4 класс'!$A:$A,0)-7+'Итог по классам'!$B41,,,),"Ф")</f>
        <v>0</v>
      </c>
      <c r="L41" s="1">
        <f ca="1">COUNTIF(OFFSET(class4_1,MATCH(L$1,'4 класс'!$A:$A,0)-7+'Итог по классам'!$B41,,,),"р")</f>
        <v>0</v>
      </c>
      <c r="M41" s="1">
        <f ca="1">COUNTIF(OFFSET(class4_1,MATCH(M$1,'4 класс'!$A:$A,0)-7+'Итог по классам'!$B41,,,),"ш")</f>
        <v>0</v>
      </c>
      <c r="N41" s="1">
        <f ca="1">COUNTIF(OFFSET(class4_2,MATCH(N$1,'4 класс'!$A:$A,0)-7+'Итог по классам'!$B41,,,),"Ф")</f>
        <v>0</v>
      </c>
      <c r="O41" s="1">
        <f ca="1">COUNTIF(OFFSET(class4_2,MATCH(O$1,'4 класс'!$A:$A,0)-7+'Итог по классам'!$B41,,,),"р")</f>
        <v>0</v>
      </c>
      <c r="P41" s="1">
        <f ca="1">COUNTIF(OFFSET(class4_2,MATCH(P$1,'4 класс'!$A:$A,0)-7+'Итог по классам'!$B41,,,),"ш")</f>
        <v>0</v>
      </c>
      <c r="Q41" s="9">
        <f ca="1">COUNTIF(OFFSET(class4_1,MATCH(Q$1,'4 класс'!$A:$A,0)-7+'Итог по классам'!$B41,,,),"Ф")</f>
        <v>0</v>
      </c>
      <c r="R41" s="1">
        <f ca="1">COUNTIF(OFFSET(class4_1,MATCH(R$1,'4 класс'!$A:$A,0)-7+'Итог по классам'!$B41,,,),"р")</f>
        <v>0</v>
      </c>
      <c r="S41" s="1">
        <f ca="1">COUNTIF(OFFSET(class4_1,MATCH(S$1,'4 класс'!$A:$A,0)-7+'Итог по классам'!$B41,,,),"ш")</f>
        <v>0</v>
      </c>
      <c r="T41" s="1">
        <f ca="1">COUNTIF(OFFSET(class4_2,MATCH(T$1,'4 класс'!$A:$A,0)-7+'Итог по классам'!$B41,,,),"Ф")</f>
        <v>0</v>
      </c>
      <c r="U41" s="1">
        <f ca="1">COUNTIF(OFFSET(class4_2,MATCH(U$1,'4 класс'!$A:$A,0)-7+'Итог по классам'!$B41,,,),"р")</f>
        <v>0</v>
      </c>
      <c r="V41" s="1">
        <f ca="1">COUNTIF(OFFSET(class4_2,MATCH(V$1,'4 класс'!$A:$A,0)-7+'Итог по классам'!$B41,,,),"ш")</f>
        <v>0</v>
      </c>
      <c r="W41" s="9">
        <f ca="1">COUNTIF(OFFSET(class4_1,MATCH(W$1,'4 класс'!$A:$A,0)-7+'Итог по классам'!$B41,,,),"Ф")</f>
        <v>0</v>
      </c>
      <c r="X41" s="1">
        <f ca="1">COUNTIF(OFFSET(class4_1,MATCH(X$1,'4 класс'!$A:$A,0)-7+'Итог по классам'!$B41,,,),"р")</f>
        <v>0</v>
      </c>
      <c r="Y41" s="1">
        <f ca="1">COUNTIF(OFFSET(class4_1,MATCH(Y$1,'4 класс'!$A:$A,0)-7+'Итог по классам'!$B41,,,),"ш")</f>
        <v>0</v>
      </c>
      <c r="Z41" s="1">
        <f ca="1">COUNTIF(OFFSET(class4_2,MATCH(Z$1,'4 класс'!$A:$A,0)-7+'Итог по классам'!$B41,,,),"Ф")</f>
        <v>0</v>
      </c>
      <c r="AA41" s="1">
        <f ca="1">COUNTIF(OFFSET(class4_2,MATCH(AA$1,'4 класс'!$A:$A,0)-7+'Итог по классам'!$B41,,,),"р")</f>
        <v>0</v>
      </c>
      <c r="AB41" s="1">
        <f ca="1">COUNTIF(OFFSET(class4_2,MATCH(AB$1,'4 класс'!$A:$A,0)-7+'Итог по классам'!$B41,,,),"ш")</f>
        <v>0</v>
      </c>
      <c r="AC41" s="9">
        <f ca="1">COUNTIF(OFFSET(class4_1,MATCH(AC$1,'4 класс'!$A:$A,0)-7+'Итог по классам'!$B41,,,),"Ф")</f>
        <v>0</v>
      </c>
      <c r="AD41" s="1">
        <f ca="1">COUNTIF(OFFSET(class4_1,MATCH(AD$1,'4 класс'!$A:$A,0)-7+'Итог по классам'!$B41,,,),"р")</f>
        <v>0</v>
      </c>
      <c r="AE41" s="1">
        <f ca="1">COUNTIF(OFFSET(class4_1,MATCH(AE$1,'4 класс'!$A:$A,0)-7+'Итог по классам'!$B41,,,),"ш")</f>
        <v>0</v>
      </c>
      <c r="AF41" s="1">
        <f ca="1">COUNTIF(OFFSET(class4_2,MATCH(AF$1,'4 класс'!$A:$A,0)-7+'Итог по классам'!$B41,,,),"Ф")</f>
        <v>0</v>
      </c>
      <c r="AG41" s="1">
        <f ca="1">COUNTIF(OFFSET(class4_2,MATCH(AG$1,'4 класс'!$A:$A,0)-7+'Итог по классам'!$B41,,,),"р")</f>
        <v>0</v>
      </c>
      <c r="AH41" s="1">
        <f ca="1">COUNTIF(OFFSET(class4_2,MATCH(AH$1,'4 класс'!$A:$A,0)-7+'Итог по классам'!$B41,,,),"ш")</f>
        <v>0</v>
      </c>
      <c r="AI41" s="9">
        <f ca="1">COUNTIF(OFFSET(class4_1,MATCH(AI$1,'4 класс'!$A:$A,0)-7+'Итог по классам'!$B41,,,),"Ф")</f>
        <v>0</v>
      </c>
      <c r="AJ41" s="1">
        <f ca="1">COUNTIF(OFFSET(class4_1,MATCH(AJ$1,'4 класс'!$A:$A,0)-7+'Итог по классам'!$B41,,,),"р")</f>
        <v>0</v>
      </c>
      <c r="AK41" s="1">
        <f ca="1">COUNTIF(OFFSET(class4_1,MATCH(AK$1,'4 класс'!$A:$A,0)-7+'Итог по классам'!$B41,,,),"ш")</f>
        <v>0</v>
      </c>
      <c r="AL41" s="1">
        <f ca="1">COUNTIF(OFFSET(class4_2,MATCH(AL$1,'4 класс'!$A:$A,0)-7+'Итог по классам'!$B41,,,),"Ф")</f>
        <v>0</v>
      </c>
      <c r="AM41" s="1">
        <f ca="1">COUNTIF(OFFSET(class4_2,MATCH(AM$1,'4 класс'!$A:$A,0)-7+'Итог по классам'!$B41,,,),"р")</f>
        <v>0</v>
      </c>
      <c r="AN41" s="1">
        <f ca="1">COUNTIF(OFFSET(class4_2,MATCH(AN$1,'4 класс'!$A:$A,0)-7+'Итог по классам'!$B41,,,),"ш")</f>
        <v>0</v>
      </c>
      <c r="AO41" s="9">
        <f ca="1">COUNTIF(OFFSET(class4_1,MATCH(AO$1,'4 класс'!$A:$A,0)-7+'Итог по классам'!$B41,,,),"Ф")</f>
        <v>0</v>
      </c>
      <c r="AP41" s="1">
        <f ca="1">COUNTIF(OFFSET(class4_1,MATCH(AP$1,'4 класс'!$A:$A,0)-7+'Итог по классам'!$B41,,,),"р")</f>
        <v>0</v>
      </c>
      <c r="AQ41" s="1">
        <f ca="1">COUNTIF(OFFSET(class4_1,MATCH(AQ$1,'4 класс'!$A:$A,0)-7+'Итог по классам'!$B41,,,),"ш")</f>
        <v>0</v>
      </c>
      <c r="AR41" s="1">
        <f ca="1">COUNTIF(OFFSET(class4_2,MATCH(AR$1,'4 класс'!$A:$A,0)-7+'Итог по классам'!$B41,,,),"Ф")</f>
        <v>0</v>
      </c>
      <c r="AS41" s="1">
        <f ca="1">COUNTIF(OFFSET(class4_2,MATCH(AS$1,'4 класс'!$A:$A,0)-7+'Итог по классам'!$B41,,,),"р")</f>
        <v>0</v>
      </c>
      <c r="AT41" s="1">
        <f ca="1">COUNTIF(OFFSET(class4_2,MATCH(AT$1,'4 класс'!$A:$A,0)-7+'Итог по классам'!$B41,,,),"ш")</f>
        <v>0</v>
      </c>
      <c r="AU41" s="9">
        <f ca="1">COUNTIF(OFFSET(class4_1,MATCH(AU$1,'4 класс'!$A:$A,0)-7+'Итог по классам'!$B41,,,),"Ф")</f>
        <v>0</v>
      </c>
      <c r="AV41" s="1">
        <f ca="1">COUNTIF(OFFSET(class4_1,MATCH(AV$1,'4 класс'!$A:$A,0)-7+'Итог по классам'!$B41,,,),"р")</f>
        <v>0</v>
      </c>
      <c r="AW41" s="1">
        <f ca="1">COUNTIF(OFFSET(class4_1,MATCH(AW$1,'4 класс'!$A:$A,0)-7+'Итог по классам'!$B41,,,),"ш")</f>
        <v>0</v>
      </c>
      <c r="AX41" s="1">
        <f ca="1">COUNTIF(OFFSET(class4_2,MATCH(AX$1,'4 класс'!$A:$A,0)-7+'Итог по классам'!$B41,,,),"Ф")</f>
        <v>0</v>
      </c>
      <c r="AY41" s="1">
        <f ca="1">COUNTIF(OFFSET(class4_2,MATCH(AY$1,'4 класс'!$A:$A,0)-7+'Итог по классам'!$B41,,,),"р")</f>
        <v>0</v>
      </c>
      <c r="AZ41" s="1">
        <f ca="1">COUNTIF(OFFSET(class4_2,MATCH(AZ$1,'4 класс'!$A:$A,0)-7+'Итог по классам'!$B41,,,),"ш")</f>
        <v>0</v>
      </c>
      <c r="BA41" s="9">
        <f ca="1">COUNTIF(OFFSET(class4_1,MATCH(BA$1,'4 класс'!$A:$A,0)-7+'Итог по классам'!$B41,,,),"Ф")</f>
        <v>0</v>
      </c>
      <c r="BB41" s="1">
        <f ca="1">COUNTIF(OFFSET(class4_1,MATCH(BB$1,'4 класс'!$A:$A,0)-7+'Итог по классам'!$B41,,,),"р")</f>
        <v>0</v>
      </c>
      <c r="BC41" s="1">
        <f ca="1">COUNTIF(OFFSET(class4_1,MATCH(BC$1,'4 класс'!$A:$A,0)-7+'Итог по классам'!$B41,,,),"ш")</f>
        <v>0</v>
      </c>
      <c r="BD41" s="1">
        <f ca="1">COUNTIF(OFFSET(class4_2,MATCH(BD$1,'4 класс'!$A:$A,0)-7+'Итог по классам'!$B41,,,),"Ф")</f>
        <v>0</v>
      </c>
      <c r="BE41" s="1">
        <f ca="1">COUNTIF(OFFSET(class4_2,MATCH(BE$1,'4 класс'!$A:$A,0)-7+'Итог по классам'!$B41,,,),"р")</f>
        <v>0</v>
      </c>
      <c r="BF41" s="1">
        <f ca="1">COUNTIF(OFFSET(class4_2,MATCH(BF$1,'4 класс'!$A:$A,0)-7+'Итог по классам'!$B41,,,),"ш")</f>
        <v>0</v>
      </c>
      <c r="BG41" s="9">
        <f ca="1">COUNTIF(OFFSET(class4_1,MATCH(BG$1,'4 класс'!$A:$A,0)-7+'Итог по классам'!$B41,,,),"Ф")</f>
        <v>0</v>
      </c>
      <c r="BH41" s="1">
        <f ca="1">COUNTIF(OFFSET(class4_1,MATCH(BH$1,'4 класс'!$A:$A,0)-7+'Итог по классам'!$B41,,,),"р")</f>
        <v>0</v>
      </c>
      <c r="BI41" s="1">
        <f ca="1">COUNTIF(OFFSET(class4_1,MATCH(BI$1,'4 класс'!$A:$A,0)-7+'Итог по классам'!$B41,,,),"ш")</f>
        <v>0</v>
      </c>
      <c r="BJ41" s="1">
        <f ca="1">COUNTIF(OFFSET(class4_2,MATCH(BJ$1,'4 класс'!$A:$A,0)-7+'Итог по классам'!$B41,,,),"Ф")</f>
        <v>0</v>
      </c>
      <c r="BK41" s="1">
        <f ca="1">COUNTIF(OFFSET(class4_2,MATCH(BK$1,'4 класс'!$A:$A,0)-7+'Итог по классам'!$B41,,,),"р")</f>
        <v>0</v>
      </c>
      <c r="BL41" s="1">
        <f ca="1">COUNTIF(OFFSET(class4_2,MATCH(BL$1,'4 класс'!$A:$A,0)-7+'Итог по классам'!$B41,,,),"ш")</f>
        <v>0</v>
      </c>
      <c r="BM41" s="9">
        <f ca="1">COUNTIF(OFFSET(class4_1,MATCH(BM$1,'4 класс'!$A:$A,0)-7+'Итог по классам'!$B41,,,),"Ф")</f>
        <v>0</v>
      </c>
      <c r="BN41" s="1">
        <f ca="1">COUNTIF(OFFSET(class4_1,MATCH(BN$1,'4 класс'!$A:$A,0)-7+'Итог по классам'!$B41,,,),"р")</f>
        <v>0</v>
      </c>
      <c r="BO41" s="1">
        <f ca="1">COUNTIF(OFFSET(class4_1,MATCH(BO$1,'4 класс'!$A:$A,0)-7+'Итог по классам'!$B41,,,),"ш")</f>
        <v>0</v>
      </c>
      <c r="BP41" s="1">
        <f ca="1">COUNTIF(OFFSET(class4_2,MATCH(BP$1,'4 класс'!$A:$A,0)-7+'Итог по классам'!$B41,,,),"Ф")</f>
        <v>0</v>
      </c>
      <c r="BQ41" s="1">
        <f ca="1">COUNTIF(OFFSET(class4_2,MATCH(BQ$1,'4 класс'!$A:$A,0)-7+'Итог по классам'!$B41,,,),"р")</f>
        <v>0</v>
      </c>
      <c r="BR41" s="1">
        <f ca="1">COUNTIF(OFFSET(class4_2,MATCH(BR$1,'4 класс'!$A:$A,0)-7+'Итог по классам'!$B41,,,),"ш")</f>
        <v>0</v>
      </c>
      <c r="BS41" s="9">
        <f ca="1">COUNTIF(OFFSET(class4_1,MATCH(BS$1,'4 класс'!$A:$A,0)-7+'Итог по классам'!$B41,,,),"Ф")</f>
        <v>0</v>
      </c>
      <c r="BT41" s="1">
        <f ca="1">COUNTIF(OFFSET(class4_1,MATCH(BT$1,'4 класс'!$A:$A,0)-7+'Итог по классам'!$B41,,,),"р")</f>
        <v>0</v>
      </c>
      <c r="BU41" s="1">
        <f ca="1">COUNTIF(OFFSET(class4_1,MATCH(BU$1,'4 класс'!$A:$A,0)-7+'Итог по классам'!$B41,,,),"ш")</f>
        <v>0</v>
      </c>
      <c r="BV41" s="1">
        <f ca="1">COUNTIF(OFFSET(class4_2,MATCH(BV$1,'4 класс'!$A:$A,0)-7+'Итог по классам'!$B41,,,),"Ф")</f>
        <v>0</v>
      </c>
      <c r="BW41" s="1">
        <f ca="1">COUNTIF(OFFSET(class4_2,MATCH(BW$1,'4 класс'!$A:$A,0)-7+'Итог по классам'!$B41,,,),"р")</f>
        <v>0</v>
      </c>
      <c r="BX41" s="1">
        <f ca="1">COUNTIF(OFFSET(class4_2,MATCH(BX$1,'4 класс'!$A:$A,0)-7+'Итог по классам'!$B41,,,),"ш")</f>
        <v>0</v>
      </c>
      <c r="BY41" s="9">
        <f ca="1">COUNTIF(OFFSET(class4_1,MATCH(BY$1,'4 класс'!$A:$A,0)-7+'Итог по классам'!$B41,,,),"Ф")</f>
        <v>0</v>
      </c>
      <c r="BZ41" s="1">
        <f ca="1">COUNTIF(OFFSET(class4_1,MATCH(BZ$1,'4 класс'!$A:$A,0)-7+'Итог по классам'!$B41,,,),"р")</f>
        <v>0</v>
      </c>
      <c r="CA41" s="1">
        <f ca="1">COUNTIF(OFFSET(class4_1,MATCH(CA$1,'4 класс'!$A:$A,0)-7+'Итог по классам'!$B41,,,),"ш")</f>
        <v>0</v>
      </c>
      <c r="CB41" s="1">
        <f ca="1">COUNTIF(OFFSET(class4_2,MATCH(CB$1,'4 класс'!$A:$A,0)-7+'Итог по классам'!$B41,,,),"Ф")</f>
        <v>0</v>
      </c>
      <c r="CC41" s="1">
        <f ca="1">COUNTIF(OFFSET(class4_2,MATCH(CC$1,'4 класс'!$A:$A,0)-7+'Итог по классам'!$B41,,,),"р")</f>
        <v>0</v>
      </c>
      <c r="CD41" s="1">
        <f ca="1">COUNTIF(OFFSET(class4_2,MATCH(CD$1,'4 класс'!$A:$A,0)-7+'Итог по классам'!$B41,,,),"ш")</f>
        <v>0</v>
      </c>
      <c r="CE41" s="9">
        <f ca="1">COUNTIF(OFFSET(class4_1,MATCH(CE$1,'4 класс'!$A:$A,0)-7+'Итог по классам'!$B41,,,),"Ф")</f>
        <v>0</v>
      </c>
      <c r="CF41" s="1">
        <f ca="1">COUNTIF(OFFSET(class4_1,MATCH(CF$1,'4 класс'!$A:$A,0)-7+'Итог по классам'!$B41,,,),"р")</f>
        <v>0</v>
      </c>
      <c r="CG41" s="1">
        <f ca="1">COUNTIF(OFFSET(class4_1,MATCH(CG$1,'4 класс'!$A:$A,0)-7+'Итог по классам'!$B41,,,),"ш")</f>
        <v>0</v>
      </c>
      <c r="CH41" s="1">
        <f ca="1">COUNTIF(OFFSET(class4_2,MATCH(CH$1,'4 класс'!$A:$A,0)-7+'Итог по классам'!$B41,,,),"Ф")</f>
        <v>0</v>
      </c>
      <c r="CI41" s="1">
        <f ca="1">COUNTIF(OFFSET(class4_2,MATCH(CI$1,'4 класс'!$A:$A,0)-7+'Итог по классам'!$B41,,,),"р")</f>
        <v>0</v>
      </c>
      <c r="CJ41" s="1">
        <f ca="1">COUNTIF(OFFSET(class4_2,MATCH(CJ$1,'4 класс'!$A:$A,0)-7+'Итог по классам'!$B41,,,),"ш")</f>
        <v>0</v>
      </c>
      <c r="CK41" s="9">
        <f ca="1">COUNTIF(OFFSET(class4_1,MATCH(CK$1,'4 класс'!$A:$A,0)-7+'Итог по классам'!$B41,,,),"Ф")</f>
        <v>0</v>
      </c>
      <c r="CL41" s="1">
        <f ca="1">COUNTIF(OFFSET(class4_1,MATCH(CL$1,'4 класс'!$A:$A,0)-7+'Итог по классам'!$B41,,,),"р")</f>
        <v>0</v>
      </c>
      <c r="CM41" s="1">
        <f ca="1">COUNTIF(OFFSET(class4_1,MATCH(CM$1,'4 класс'!$A:$A,0)-7+'Итог по классам'!$B41,,,),"ш")</f>
        <v>0</v>
      </c>
      <c r="CN41" s="1">
        <f ca="1">COUNTIF(OFFSET(class4_2,MATCH(CN$1,'4 класс'!$A:$A,0)-7+'Итог по классам'!$B41,,,),"Ф")</f>
        <v>0</v>
      </c>
      <c r="CO41" s="1">
        <f ca="1">COUNTIF(OFFSET(class4_2,MATCH(CO$1,'4 класс'!$A:$A,0)-7+'Итог по классам'!$B41,,,),"р")</f>
        <v>0</v>
      </c>
      <c r="CP41" s="1">
        <f ca="1">COUNTIF(OFFSET(class4_2,MATCH(CP$1,'4 класс'!$A:$A,0)-7+'Итог по классам'!$B41,,,),"ш")</f>
        <v>0</v>
      </c>
      <c r="CQ41" s="9">
        <f ca="1">COUNTIF(OFFSET(class4_1,MATCH(CQ$1,'4 класс'!$A:$A,0)-7+'Итог по классам'!$B41,,,),"Ф")</f>
        <v>0</v>
      </c>
      <c r="CR41" s="1">
        <f ca="1">COUNTIF(OFFSET(class4_1,MATCH(CR$1,'4 класс'!$A:$A,0)-7+'Итог по классам'!$B41,,,),"р")</f>
        <v>0</v>
      </c>
      <c r="CS41" s="1">
        <f ca="1">COUNTIF(OFFSET(class4_1,MATCH(CS$1,'4 класс'!$A:$A,0)-7+'Итог по классам'!$B41,,,),"ш")</f>
        <v>0</v>
      </c>
      <c r="CT41" s="1">
        <f ca="1">COUNTIF(OFFSET(class4_2,MATCH(CT$1,'4 класс'!$A:$A,0)-7+'Итог по классам'!$B41,,,),"Ф")</f>
        <v>0</v>
      </c>
      <c r="CU41" s="1">
        <f ca="1">COUNTIF(OFFSET(class4_2,MATCH(CU$1,'4 класс'!$A:$A,0)-7+'Итог по классам'!$B41,,,),"р")</f>
        <v>0</v>
      </c>
      <c r="CV41" s="1">
        <f ca="1">COUNTIF(OFFSET(class4_2,MATCH(CV$1,'4 класс'!$A:$A,0)-7+'Итог по классам'!$B41,,,),"ш")</f>
        <v>0</v>
      </c>
      <c r="CW41" s="9">
        <f ca="1">COUNTIF(OFFSET(class4_1,MATCH(CW$1,'4 класс'!$A:$A,0)-7+'Итог по классам'!$B41,,,),"Ф")</f>
        <v>0</v>
      </c>
      <c r="CX41" s="1">
        <f ca="1">COUNTIF(OFFSET(class4_1,MATCH(CX$1,'4 класс'!$A:$A,0)-7+'Итог по классам'!$B41,,,),"р")</f>
        <v>0</v>
      </c>
      <c r="CY41" s="1">
        <f ca="1">COUNTIF(OFFSET(class4_1,MATCH(CY$1,'4 класс'!$A:$A,0)-7+'Итог по классам'!$B41,,,),"ш")</f>
        <v>0</v>
      </c>
      <c r="CZ41" s="1">
        <f ca="1">COUNTIF(OFFSET(class4_2,MATCH(CZ$1,'4 класс'!$A:$A,0)-7+'Итог по классам'!$B41,,,),"Ф")</f>
        <v>0</v>
      </c>
      <c r="DA41" s="1">
        <f ca="1">COUNTIF(OFFSET(class4_2,MATCH(DA$1,'4 класс'!$A:$A,0)-7+'Итог по классам'!$B41,,,),"р")</f>
        <v>0</v>
      </c>
      <c r="DB41" s="1">
        <f ca="1">COUNTIF(OFFSET(class4_2,MATCH(DB$1,'4 класс'!$A:$A,0)-7+'Итог по классам'!$B41,,,),"ш")</f>
        <v>0</v>
      </c>
      <c r="DC41" s="9">
        <f ca="1">COUNTIF(OFFSET(class4_1,MATCH(DC$1,'4 класс'!$A:$A,0)-7+'Итог по классам'!$B41,,,),"Ф")</f>
        <v>0</v>
      </c>
      <c r="DD41" s="1">
        <f ca="1">COUNTIF(OFFSET(class4_1,MATCH(DD$1,'4 класс'!$A:$A,0)-7+'Итог по классам'!$B41,,,),"р")</f>
        <v>0</v>
      </c>
      <c r="DE41" s="1">
        <f ca="1">COUNTIF(OFFSET(class4_1,MATCH(DE$1,'4 класс'!$A:$A,0)-7+'Итог по классам'!$B41,,,),"ш")</f>
        <v>0</v>
      </c>
      <c r="DF41" s="1">
        <f ca="1">COUNTIF(OFFSET(class4_2,MATCH(DF$1,'4 класс'!$A:$A,0)-7+'Итог по классам'!$B41,,,),"Ф")</f>
        <v>0</v>
      </c>
      <c r="DG41" s="1">
        <f ca="1">COUNTIF(OFFSET(class4_2,MATCH(DG$1,'4 класс'!$A:$A,0)-7+'Итог по классам'!$B41,,,),"р")</f>
        <v>0</v>
      </c>
      <c r="DH41" s="1">
        <f ca="1">COUNTIF(OFFSET(class4_2,MATCH(DH$1,'4 класс'!$A:$A,0)-7+'Итог по классам'!$B41,,,),"ш")</f>
        <v>0</v>
      </c>
      <c r="DI41" s="9">
        <f ca="1">COUNTIF(OFFSET(class4_1,MATCH(DI$1,'4 класс'!$A:$A,0)-7+'Итог по классам'!$B41,,,),"Ф")</f>
        <v>0</v>
      </c>
      <c r="DJ41" s="1">
        <f ca="1">COUNTIF(OFFSET(class4_1,MATCH(DJ$1,'4 класс'!$A:$A,0)-7+'Итог по классам'!$B41,,,),"р")</f>
        <v>0</v>
      </c>
      <c r="DK41" s="1">
        <f ca="1">COUNTIF(OFFSET(class4_1,MATCH(DK$1,'4 класс'!$A:$A,0)-7+'Итог по классам'!$B41,,,),"ш")</f>
        <v>0</v>
      </c>
      <c r="DL41" s="1">
        <f ca="1">COUNTIF(OFFSET(class4_2,MATCH(DL$1,'4 класс'!$A:$A,0)-7+'Итог по классам'!$B41,,,),"Ф")</f>
        <v>0</v>
      </c>
      <c r="DM41" s="1">
        <f ca="1">COUNTIF(OFFSET(class4_2,MATCH(DM$1,'4 класс'!$A:$A,0)-7+'Итог по классам'!$B41,,,),"р")</f>
        <v>0</v>
      </c>
      <c r="DN41" s="1">
        <f ca="1">COUNTIF(OFFSET(class4_2,MATCH(DN$1,'4 класс'!$A:$A,0)-7+'Итог по классам'!$B41,,,),"ш")</f>
        <v>0</v>
      </c>
      <c r="DO41" s="9">
        <f ca="1">COUNTIF(OFFSET(class4_1,MATCH(DO$1,'4 класс'!$A:$A,0)-7+'Итог по классам'!$B41,,,),"Ф")</f>
        <v>0</v>
      </c>
      <c r="DP41" s="1">
        <f ca="1">COUNTIF(OFFSET(class4_1,MATCH(DP$1,'4 класс'!$A:$A,0)-7+'Итог по классам'!$B41,,,),"р")</f>
        <v>0</v>
      </c>
      <c r="DQ41" s="1">
        <f ca="1">COUNTIF(OFFSET(class4_1,MATCH(DQ$1,'4 класс'!$A:$A,0)-7+'Итог по классам'!$B41,,,),"ш")</f>
        <v>0</v>
      </c>
      <c r="DR41" s="1">
        <f ca="1">COUNTIF(OFFSET(class4_2,MATCH(DR$1,'4 класс'!$A:$A,0)-7+'Итог по классам'!$B41,,,),"Ф")</f>
        <v>0</v>
      </c>
      <c r="DS41" s="1">
        <f ca="1">COUNTIF(OFFSET(class4_2,MATCH(DS$1,'4 класс'!$A:$A,0)-7+'Итог по классам'!$B41,,,),"р")</f>
        <v>0</v>
      </c>
      <c r="DT41" s="1">
        <f ca="1">COUNTIF(OFFSET(class4_2,MATCH(DT$1,'4 класс'!$A:$A,0)-7+'Итог по классам'!$B41,,,),"ш")</f>
        <v>0</v>
      </c>
      <c r="DU41" s="9">
        <f ca="1">COUNTIF(OFFSET(class4_1,MATCH(DU$1,'4 класс'!$A:$A,0)-7+'Итог по классам'!$B41,,,),"Ф")</f>
        <v>0</v>
      </c>
      <c r="DV41" s="1">
        <f ca="1">COUNTIF(OFFSET(class4_1,MATCH(DV$1,'4 класс'!$A:$A,0)-7+'Итог по классам'!$B41,,,),"р")</f>
        <v>0</v>
      </c>
      <c r="DW41" s="1">
        <f ca="1">COUNTIF(OFFSET(class4_1,MATCH(DW$1,'4 класс'!$A:$A,0)-7+'Итог по классам'!$B41,,,),"ш")</f>
        <v>0</v>
      </c>
      <c r="DX41" s="1">
        <f ca="1">COUNTIF(OFFSET(class4_2,MATCH(DX$1,'4 класс'!$A:$A,0)-7+'Итог по классам'!$B41,,,),"Ф")</f>
        <v>0</v>
      </c>
      <c r="DY41" s="1">
        <f ca="1">COUNTIF(OFFSET(class4_2,MATCH(DY$1,'4 класс'!$A:$A,0)-7+'Итог по классам'!$B41,,,),"р")</f>
        <v>0</v>
      </c>
      <c r="DZ41" s="1">
        <f ca="1">COUNTIF(OFFSET(class4_2,MATCH(DZ$1,'4 класс'!$A:$A,0)-7+'Итог по классам'!$B41,,,),"ш")</f>
        <v>0</v>
      </c>
      <c r="EA41" s="9">
        <f ca="1">COUNTIF(OFFSET(class4_1,MATCH(EA$1,'4 класс'!$A:$A,0)-7+'Итог по классам'!$B41,,,),"Ф")</f>
        <v>0</v>
      </c>
      <c r="EB41" s="1">
        <f ca="1">COUNTIF(OFFSET(class4_1,MATCH(EB$1,'4 класс'!$A:$A,0)-7+'Итог по классам'!$B41,,,),"р")</f>
        <v>0</v>
      </c>
      <c r="EC41" s="1">
        <f ca="1">COUNTIF(OFFSET(class4_1,MATCH(EC$1,'4 класс'!$A:$A,0)-7+'Итог по классам'!$B41,,,),"ш")</f>
        <v>0</v>
      </c>
      <c r="ED41" s="1">
        <f ca="1">COUNTIF(OFFSET(class4_2,MATCH(ED$1,'4 класс'!$A:$A,0)-7+'Итог по классам'!$B41,,,),"Ф")</f>
        <v>0</v>
      </c>
      <c r="EE41" s="1">
        <f ca="1">COUNTIF(OFFSET(class4_2,MATCH(EE$1,'4 класс'!$A:$A,0)-7+'Итог по классам'!$B41,,,),"р")</f>
        <v>0</v>
      </c>
      <c r="EF41" s="1">
        <f ca="1">COUNTIF(OFFSET(class4_2,MATCH(EF$1,'4 класс'!$A:$A,0)-7+'Итог по классам'!$B41,,,),"ш")</f>
        <v>0</v>
      </c>
      <c r="EG41" s="9">
        <f ca="1">COUNTIF(OFFSET(class4_1,MATCH(EG$1,'4 класс'!$A:$A,0)-7+'Итог по классам'!$B41,,,),"Ф")</f>
        <v>0</v>
      </c>
      <c r="EH41" s="1">
        <f ca="1">COUNTIF(OFFSET(class4_1,MATCH(EH$1,'4 класс'!$A:$A,0)-7+'Итог по классам'!$B41,,,),"р")</f>
        <v>0</v>
      </c>
      <c r="EI41" s="1">
        <f ca="1">COUNTIF(OFFSET(class4_1,MATCH(EI$1,'4 класс'!$A:$A,0)-7+'Итог по классам'!$B41,,,),"ш")</f>
        <v>0</v>
      </c>
      <c r="EJ41" s="1">
        <f ca="1">COUNTIF(OFFSET(class4_2,MATCH(EJ$1,'4 класс'!$A:$A,0)-7+'Итог по классам'!$B41,,,),"Ф")</f>
        <v>0</v>
      </c>
      <c r="EK41" s="1">
        <f ca="1">COUNTIF(OFFSET(class4_2,MATCH(EK$1,'4 класс'!$A:$A,0)-7+'Итог по классам'!$B41,,,),"р")</f>
        <v>0</v>
      </c>
      <c r="EL41" s="1">
        <f ca="1">COUNTIF(OFFSET(class4_2,MATCH(EL$1,'4 класс'!$A:$A,0)-7+'Итог по классам'!$B41,,,),"ш")</f>
        <v>0</v>
      </c>
      <c r="EM41" s="9">
        <f ca="1">COUNTIF(OFFSET(class4_1,MATCH(EM$1,'4 класс'!$A:$A,0)-7+'Итог по классам'!$B41,,,),"Ф")</f>
        <v>0</v>
      </c>
      <c r="EN41" s="1">
        <f ca="1">COUNTIF(OFFSET(class4_1,MATCH(EN$1,'4 класс'!$A:$A,0)-7+'Итог по классам'!$B41,,,),"р")</f>
        <v>0</v>
      </c>
      <c r="EO41" s="1">
        <f ca="1">COUNTIF(OFFSET(class4_1,MATCH(EO$1,'4 класс'!$A:$A,0)-7+'Итог по классам'!$B41,,,),"ш")</f>
        <v>0</v>
      </c>
      <c r="EP41" s="1">
        <f ca="1">COUNTIF(OFFSET(class4_2,MATCH(EP$1,'4 класс'!$A:$A,0)-7+'Итог по классам'!$B41,,,),"Ф")</f>
        <v>0</v>
      </c>
      <c r="EQ41" s="1">
        <f ca="1">COUNTIF(OFFSET(class4_2,MATCH(EQ$1,'4 класс'!$A:$A,0)-7+'Итог по классам'!$B41,,,),"р")</f>
        <v>0</v>
      </c>
      <c r="ER41" s="1">
        <f ca="1">COUNTIF(OFFSET(class4_2,MATCH(ER$1,'4 класс'!$A:$A,0)-7+'Итог по классам'!$B41,,,),"ш")</f>
        <v>0</v>
      </c>
      <c r="ES41" s="9">
        <f ca="1">COUNTIF(OFFSET(class4_1,MATCH(ES$1,'4 класс'!$A:$A,0)-7+'Итог по классам'!$B41,,,),"Ф")</f>
        <v>0</v>
      </c>
      <c r="ET41" s="1">
        <f ca="1">COUNTIF(OFFSET(class4_1,MATCH(ET$1,'4 класс'!$A:$A,0)-7+'Итог по классам'!$B41,,,),"р")</f>
        <v>0</v>
      </c>
      <c r="EU41" s="1">
        <f ca="1">COUNTIF(OFFSET(class4_1,MATCH(EU$1,'4 класс'!$A:$A,0)-7+'Итог по классам'!$B41,,,),"ш")</f>
        <v>0</v>
      </c>
      <c r="EV41" s="1">
        <f ca="1">COUNTIF(OFFSET(class4_2,MATCH(EV$1,'4 класс'!$A:$A,0)-7+'Итог по классам'!$B41,,,),"Ф")</f>
        <v>0</v>
      </c>
      <c r="EW41" s="1">
        <f ca="1">COUNTIF(OFFSET(class4_2,MATCH(EW$1,'4 класс'!$A:$A,0)-7+'Итог по классам'!$B41,,,),"р")</f>
        <v>0</v>
      </c>
      <c r="EX41" s="1">
        <f ca="1">COUNTIF(OFFSET(class4_2,MATCH(EX$1,'4 класс'!$A:$A,0)-7+'Итог по классам'!$B41,,,),"ш")</f>
        <v>0</v>
      </c>
      <c r="EY41" s="9">
        <f ca="1">COUNTIF(OFFSET(class4_1,MATCH(EY$1,'4 класс'!$A:$A,0)-7+'Итог по классам'!$B41,,,),"Ф")</f>
        <v>0</v>
      </c>
      <c r="EZ41" s="1">
        <f ca="1">COUNTIF(OFFSET(class4_1,MATCH(EZ$1,'4 класс'!$A:$A,0)-7+'Итог по классам'!$B41,,,),"р")</f>
        <v>0</v>
      </c>
      <c r="FA41" s="1">
        <f ca="1">COUNTIF(OFFSET(class4_1,MATCH(FA$1,'4 класс'!$A:$A,0)-7+'Итог по классам'!$B41,,,),"ш")</f>
        <v>0</v>
      </c>
      <c r="FB41" s="1">
        <f ca="1">COUNTIF(OFFSET(class4_2,MATCH(FB$1,'4 класс'!$A:$A,0)-7+'Итог по классам'!$B41,,,),"Ф")</f>
        <v>0</v>
      </c>
      <c r="FC41" s="1">
        <f ca="1">COUNTIF(OFFSET(class4_2,MATCH(FC$1,'4 класс'!$A:$A,0)-7+'Итог по классам'!$B41,,,),"р")</f>
        <v>0</v>
      </c>
      <c r="FD41" s="1">
        <f ca="1">COUNTIF(OFFSET(class4_2,MATCH(FD$1,'4 класс'!$A:$A,0)-7+'Итог по классам'!$B41,,,),"ш")</f>
        <v>0</v>
      </c>
      <c r="FE41" s="9">
        <f ca="1">COUNTIF(OFFSET(class4_1,MATCH(FE$1,'4 класс'!$A:$A,0)-7+'Итог по классам'!$B41,,,),"Ф")</f>
        <v>0</v>
      </c>
      <c r="FF41" s="1">
        <f ca="1">COUNTIF(OFFSET(class4_1,MATCH(FF$1,'4 класс'!$A:$A,0)-7+'Итог по классам'!$B41,,,),"р")</f>
        <v>0</v>
      </c>
      <c r="FG41" s="1">
        <f ca="1">COUNTIF(OFFSET(class4_1,MATCH(FG$1,'4 класс'!$A:$A,0)-7+'Итог по классам'!$B41,,,),"ш")</f>
        <v>0</v>
      </c>
      <c r="FH41" s="1">
        <f ca="1">COUNTIF(OFFSET(class4_2,MATCH(FH$1,'4 класс'!$A:$A,0)-7+'Итог по классам'!$B41,,,),"Ф")</f>
        <v>0</v>
      </c>
      <c r="FI41" s="1">
        <f ca="1">COUNTIF(OFFSET(class4_2,MATCH(FI$1,'4 класс'!$A:$A,0)-7+'Итог по классам'!$B41,,,),"р")</f>
        <v>0</v>
      </c>
      <c r="FJ41" s="1">
        <f ca="1">COUNTIF(OFFSET(class4_2,MATCH(FJ$1,'4 класс'!$A:$A,0)-7+'Итог по классам'!$B41,,,),"ш")</f>
        <v>0</v>
      </c>
      <c r="FK41" s="9">
        <f ca="1">COUNTIF(OFFSET(class4_1,MATCH(FK$1,'4 класс'!$A:$A,0)-7+'Итог по классам'!$B41,,,),"Ф")</f>
        <v>0</v>
      </c>
      <c r="FL41" s="1">
        <f ca="1">COUNTIF(OFFSET(class4_1,MATCH(FL$1,'4 класс'!$A:$A,0)-7+'Итог по классам'!$B41,,,),"р")</f>
        <v>0</v>
      </c>
      <c r="FM41" s="1">
        <f ca="1">COUNTIF(OFFSET(class4_1,MATCH(FM$1,'4 класс'!$A:$A,0)-7+'Итог по классам'!$B41,,,),"ш")</f>
        <v>0</v>
      </c>
      <c r="FN41" s="1">
        <f ca="1">COUNTIF(OFFSET(class4_2,MATCH(FN$1,'4 класс'!$A:$A,0)-7+'Итог по классам'!$B41,,,),"Ф")</f>
        <v>0</v>
      </c>
      <c r="FO41" s="1">
        <f ca="1">COUNTIF(OFFSET(class4_2,MATCH(FO$1,'4 класс'!$A:$A,0)-7+'Итог по классам'!$B41,,,),"р")</f>
        <v>0</v>
      </c>
      <c r="FP41" s="1">
        <f ca="1">COUNTIF(OFFSET(class4_2,MATCH(FP$1,'4 класс'!$A:$A,0)-7+'Итог по классам'!$B41,,,),"ш")</f>
        <v>0</v>
      </c>
      <c r="FQ41" s="9">
        <f ca="1">COUNTIF(OFFSET(class4_1,MATCH(FQ$1,'4 класс'!$A:$A,0)-7+'Итог по классам'!$B41,,,),"Ф")</f>
        <v>0</v>
      </c>
      <c r="FR41" s="1">
        <f ca="1">COUNTIF(OFFSET(class4_1,MATCH(FR$1,'4 класс'!$A:$A,0)-7+'Итог по классам'!$B41,,,),"р")</f>
        <v>0</v>
      </c>
      <c r="FS41" s="1">
        <f ca="1">COUNTIF(OFFSET(class4_1,MATCH(FS$1,'4 класс'!$A:$A,0)-7+'Итог по классам'!$B41,,,),"ш")</f>
        <v>0</v>
      </c>
      <c r="FT41" s="1">
        <f ca="1">COUNTIF(OFFSET(class4_2,MATCH(FT$1,'4 класс'!$A:$A,0)-7+'Итог по классам'!$B41,,,),"Ф")</f>
        <v>0</v>
      </c>
      <c r="FU41" s="1">
        <f ca="1">COUNTIF(OFFSET(class4_2,MATCH(FU$1,'4 класс'!$A:$A,0)-7+'Итог по классам'!$B41,,,),"р")</f>
        <v>0</v>
      </c>
      <c r="FV41" s="1">
        <f ca="1">COUNTIF(OFFSET(class4_2,MATCH(FV$1,'4 класс'!$A:$A,0)-7+'Итог по классам'!$B41,,,),"ш")</f>
        <v>0</v>
      </c>
      <c r="FW41" s="9">
        <f ca="1">COUNTIF(OFFSET(class4_1,MATCH(FW$1,'4 класс'!$A:$A,0)-7+'Итог по классам'!$B41,,,),"Ф")</f>
        <v>0</v>
      </c>
      <c r="FX41" s="1">
        <f ca="1">COUNTIF(OFFSET(class4_1,MATCH(FX$1,'4 класс'!$A:$A,0)-7+'Итог по классам'!$B41,,,),"р")</f>
        <v>0</v>
      </c>
      <c r="FY41" s="1">
        <f ca="1">COUNTIF(OFFSET(class4_1,MATCH(FY$1,'4 класс'!$A:$A,0)-7+'Итог по классам'!$B41,,,),"ш")</f>
        <v>0</v>
      </c>
      <c r="FZ41" s="1">
        <f ca="1">COUNTIF(OFFSET(class4_2,MATCH(FZ$1,'4 класс'!$A:$A,0)-7+'Итог по классам'!$B41,,,),"Ф")</f>
        <v>0</v>
      </c>
      <c r="GA41" s="1">
        <f ca="1">COUNTIF(OFFSET(class4_2,MATCH(GA$1,'4 класс'!$A:$A,0)-7+'Итог по классам'!$B41,,,),"р")</f>
        <v>0</v>
      </c>
      <c r="GB41" s="1">
        <f ca="1">COUNTIF(OFFSET(class4_2,MATCH(GB$1,'4 класс'!$A:$A,0)-7+'Итог по классам'!$B41,,,),"ш")</f>
        <v>0</v>
      </c>
      <c r="GC41" s="9">
        <f ca="1">COUNTIF(OFFSET(class4_1,MATCH(GC$1,'4 класс'!$A:$A,0)-7+'Итог по классам'!$B41,,,),"Ф")</f>
        <v>0</v>
      </c>
      <c r="GD41" s="1">
        <f ca="1">COUNTIF(OFFSET(class4_1,MATCH(GD$1,'4 класс'!$A:$A,0)-7+'Итог по классам'!$B41,,,),"р")</f>
        <v>0</v>
      </c>
      <c r="GE41" s="1">
        <f ca="1">COUNTIF(OFFSET(class4_1,MATCH(GE$1,'4 класс'!$A:$A,0)-7+'Итог по классам'!$B41,,,),"ш")</f>
        <v>0</v>
      </c>
      <c r="GF41" s="1">
        <f ca="1">COUNTIF(OFFSET(class4_2,MATCH(GF$1,'4 класс'!$A:$A,0)-7+'Итог по классам'!$B41,,,),"Ф")</f>
        <v>0</v>
      </c>
      <c r="GG41" s="1">
        <f ca="1">COUNTIF(OFFSET(class4_2,MATCH(GG$1,'4 класс'!$A:$A,0)-7+'Итог по классам'!$B41,,,),"р")</f>
        <v>0</v>
      </c>
      <c r="GH41" s="1">
        <f ca="1">COUNTIF(OFFSET(class4_2,MATCH(GH$1,'4 класс'!$A:$A,0)-7+'Итог по классам'!$B41,,,),"ш")</f>
        <v>0</v>
      </c>
      <c r="GI41" s="9">
        <f ca="1">COUNTIF(OFFSET(class4_1,MATCH(GI$1,'4 класс'!$A:$A,0)-7+'Итог по классам'!$B41,,,),"Ф")</f>
        <v>0</v>
      </c>
      <c r="GJ41" s="1">
        <f ca="1">COUNTIF(OFFSET(class4_1,MATCH(GJ$1,'4 класс'!$A:$A,0)-7+'Итог по классам'!$B41,,,),"р")</f>
        <v>0</v>
      </c>
      <c r="GK41" s="1">
        <f ca="1">COUNTIF(OFFSET(class4_1,MATCH(GK$1,'4 класс'!$A:$A,0)-7+'Итог по классам'!$B41,,,),"ш")</f>
        <v>0</v>
      </c>
      <c r="GL41" s="1">
        <f ca="1">COUNTIF(OFFSET(class4_2,MATCH(GL$1,'4 класс'!$A:$A,0)-7+'Итог по классам'!$B41,,,),"Ф")</f>
        <v>0</v>
      </c>
      <c r="GM41" s="1">
        <f ca="1">COUNTIF(OFFSET(class4_2,MATCH(GM$1,'4 класс'!$A:$A,0)-7+'Итог по классам'!$B41,,,),"р")</f>
        <v>0</v>
      </c>
      <c r="GN41" s="1">
        <f ca="1">COUNTIF(OFFSET(class4_2,MATCH(GN$1,'4 класс'!$A:$A,0)-7+'Итог по классам'!$B41,,,),"ш")</f>
        <v>0</v>
      </c>
      <c r="GO41" s="9">
        <f ca="1">COUNTIF(OFFSET(class4_1,MATCH(GO$1,'4 класс'!$A:$A,0)-7+'Итог по классам'!$B41,,,),"Ф")</f>
        <v>0</v>
      </c>
      <c r="GP41" s="1">
        <f ca="1">COUNTIF(OFFSET(class4_1,MATCH(GP$1,'4 класс'!$A:$A,0)-7+'Итог по классам'!$B41,,,),"р")</f>
        <v>0</v>
      </c>
      <c r="GQ41" s="1">
        <f ca="1">COUNTIF(OFFSET(class4_1,MATCH(GQ$1,'4 класс'!$A:$A,0)-7+'Итог по классам'!$B41,,,),"ш")</f>
        <v>0</v>
      </c>
      <c r="GR41" s="1">
        <f ca="1">COUNTIF(OFFSET(class4_2,MATCH(GR$1,'4 класс'!$A:$A,0)-7+'Итог по классам'!$B41,,,),"Ф")</f>
        <v>0</v>
      </c>
      <c r="GS41" s="1">
        <f ca="1">COUNTIF(OFFSET(class4_2,MATCH(GS$1,'4 класс'!$A:$A,0)-7+'Итог по классам'!$B41,,,),"р")</f>
        <v>0</v>
      </c>
      <c r="GT41" s="1">
        <f ca="1">COUNTIF(OFFSET(class4_2,MATCH(GT$1,'4 класс'!$A:$A,0)-7+'Итог по классам'!$B41,,,),"ш")</f>
        <v>0</v>
      </c>
      <c r="GU41" s="9">
        <f ca="1">COUNTIF(OFFSET(class4_1,MATCH(GU$1,'4 класс'!$A:$A,0)-7+'Итог по классам'!$B41,,,),"Ф")</f>
        <v>0</v>
      </c>
      <c r="GV41" s="1">
        <f ca="1">COUNTIF(OFFSET(class4_1,MATCH(GV$1,'4 класс'!$A:$A,0)-7+'Итог по классам'!$B41,,,),"р")</f>
        <v>0</v>
      </c>
      <c r="GW41" s="1">
        <f ca="1">COUNTIF(OFFSET(class4_1,MATCH(GW$1,'4 класс'!$A:$A,0)-7+'Итог по классам'!$B41,,,),"ш")</f>
        <v>0</v>
      </c>
      <c r="GX41" s="1">
        <f ca="1">COUNTIF(OFFSET(class4_2,MATCH(GX$1,'4 класс'!$A:$A,0)-7+'Итог по классам'!$B41,,,),"Ф")</f>
        <v>0</v>
      </c>
      <c r="GY41" s="1">
        <f ca="1">COUNTIF(OFFSET(class4_2,MATCH(GY$1,'4 класс'!$A:$A,0)-7+'Итог по классам'!$B41,,,),"р")</f>
        <v>0</v>
      </c>
      <c r="GZ41" s="1">
        <f ca="1">COUNTIF(OFFSET(class4_2,MATCH(GZ$1,'4 класс'!$A:$A,0)-7+'Итог по классам'!$B41,,,),"ш")</f>
        <v>0</v>
      </c>
      <c r="HA41" s="9">
        <f ca="1">COUNTIF(OFFSET(class4_1,MATCH(HA$1,'4 класс'!$A:$A,0)-7+'Итог по классам'!$B41,,,),"Ф")</f>
        <v>0</v>
      </c>
      <c r="HB41" s="1">
        <f ca="1">COUNTIF(OFFSET(class4_1,MATCH(HB$1,'4 класс'!$A:$A,0)-7+'Итог по классам'!$B41,,,),"р")</f>
        <v>0</v>
      </c>
      <c r="HC41" s="1">
        <f ca="1">COUNTIF(OFFSET(class4_1,MATCH(HC$1,'4 класс'!$A:$A,0)-7+'Итог по классам'!$B41,,,),"ш")</f>
        <v>0</v>
      </c>
      <c r="HD41" s="1">
        <f ca="1">COUNTIF(OFFSET(class4_2,MATCH(HD$1,'4 класс'!$A:$A,0)-7+'Итог по классам'!$B41,,,),"Ф")</f>
        <v>0</v>
      </c>
      <c r="HE41" s="1">
        <f ca="1">COUNTIF(OFFSET(class4_2,MATCH(HE$1,'4 класс'!$A:$A,0)-7+'Итог по классам'!$B41,,,),"р")</f>
        <v>0</v>
      </c>
      <c r="HF41" s="1">
        <f ca="1">COUNTIF(OFFSET(class4_2,MATCH(HF$1,'4 класс'!$A:$A,0)-7+'Итог по классам'!$B41,,,),"ш")</f>
        <v>0</v>
      </c>
      <c r="HG41" s="9">
        <f ca="1">COUNTIF(OFFSET(class4_1,MATCH(HG$1,'4 класс'!$A:$A,0)-7+'Итог по классам'!$B41,,,),"Ф")</f>
        <v>0</v>
      </c>
      <c r="HH41" s="1">
        <f ca="1">COUNTIF(OFFSET(class4_1,MATCH(HH$1,'4 класс'!$A:$A,0)-7+'Итог по классам'!$B41,,,),"р")</f>
        <v>0</v>
      </c>
      <c r="HI41" s="1">
        <f ca="1">COUNTIF(OFFSET(class4_1,MATCH(HI$1,'4 класс'!$A:$A,0)-7+'Итог по классам'!$B41,,,),"ш")</f>
        <v>0</v>
      </c>
      <c r="HJ41" s="1">
        <f ca="1">COUNTIF(OFFSET(class4_2,MATCH(HJ$1,'4 класс'!$A:$A,0)-7+'Итог по классам'!$B41,,,),"Ф")</f>
        <v>0</v>
      </c>
      <c r="HK41" s="1">
        <f ca="1">COUNTIF(OFFSET(class4_2,MATCH(HK$1,'4 класс'!$A:$A,0)-7+'Итог по классам'!$B41,,,),"р")</f>
        <v>0</v>
      </c>
      <c r="HL41" s="1">
        <f ca="1">COUNTIF(OFFSET(class4_2,MATCH(HL$1,'4 класс'!$A:$A,0)-7+'Итог по классам'!$B41,,,),"ш")</f>
        <v>0</v>
      </c>
      <c r="HM41" s="9">
        <f ca="1">COUNTIF(OFFSET(class4_1,MATCH(HM$1,'4 класс'!$A:$A,0)-7+'Итог по классам'!$B41,,,),"Ф")</f>
        <v>0</v>
      </c>
      <c r="HN41" s="1">
        <f ca="1">COUNTIF(OFFSET(class4_1,MATCH(HN$1,'4 класс'!$A:$A,0)-7+'Итог по классам'!$B41,,,),"р")</f>
        <v>0</v>
      </c>
      <c r="HO41" s="1">
        <f ca="1">COUNTIF(OFFSET(class4_1,MATCH(HO$1,'4 класс'!$A:$A,0)-7+'Итог по классам'!$B41,,,),"ш")</f>
        <v>0</v>
      </c>
      <c r="HP41" s="1">
        <f ca="1">COUNTIF(OFFSET(class4_2,MATCH(HP$1,'4 класс'!$A:$A,0)-7+'Итог по классам'!$B41,,,),"Ф")</f>
        <v>0</v>
      </c>
      <c r="HQ41" s="1">
        <f ca="1">COUNTIF(OFFSET(class4_2,MATCH(HQ$1,'4 класс'!$A:$A,0)-7+'Итог по классам'!$B41,,,),"р")</f>
        <v>0</v>
      </c>
      <c r="HR41" s="1">
        <f ca="1">COUNTIF(OFFSET(class4_2,MATCH(HR$1,'4 класс'!$A:$A,0)-7+'Итог по классам'!$B41,,,),"ш")</f>
        <v>0</v>
      </c>
      <c r="HS41" s="9">
        <f ca="1">COUNTIF(OFFSET(class4_1,MATCH(HS$1,'4 класс'!$A:$A,0)-7+'Итог по классам'!$B41,,,),"Ф")</f>
        <v>0</v>
      </c>
      <c r="HT41" s="1">
        <f ca="1">COUNTIF(OFFSET(class4_1,MATCH(HT$1,'4 класс'!$A:$A,0)-7+'Итог по классам'!$B41,,,),"р")</f>
        <v>0</v>
      </c>
      <c r="HU41" s="1">
        <f ca="1">COUNTIF(OFFSET(class4_1,MATCH(HU$1,'4 класс'!$A:$A,0)-7+'Итог по классам'!$B41,,,),"ш")</f>
        <v>0</v>
      </c>
      <c r="HV41" s="1">
        <f ca="1">COUNTIF(OFFSET(class4_2,MATCH(HV$1,'4 класс'!$A:$A,0)-7+'Итог по классам'!$B41,,,),"Ф")</f>
        <v>0</v>
      </c>
      <c r="HW41" s="1">
        <f ca="1">COUNTIF(OFFSET(class4_2,MATCH(HW$1,'4 класс'!$A:$A,0)-7+'Итог по классам'!$B41,,,),"р")</f>
        <v>0</v>
      </c>
      <c r="HX41" s="1">
        <f ca="1">COUNTIF(OFFSET(class4_2,MATCH(HX$1,'4 класс'!$A:$A,0)-7+'Итог по классам'!$B41,,,),"ш")</f>
        <v>0</v>
      </c>
      <c r="HY41" s="9">
        <f ca="1">COUNTIF(OFFSET(class4_1,MATCH(HY$1,'4 класс'!$A:$A,0)-7+'Итог по классам'!$B41,,,),"Ф")</f>
        <v>0</v>
      </c>
      <c r="HZ41" s="1">
        <f ca="1">COUNTIF(OFFSET(class4_1,MATCH(HZ$1,'4 класс'!$A:$A,0)-7+'Итог по классам'!$B41,,,),"р")</f>
        <v>0</v>
      </c>
      <c r="IA41" s="1">
        <f ca="1">COUNTIF(OFFSET(class4_1,MATCH(IA$1,'4 класс'!$A:$A,0)-7+'Итог по классам'!$B41,,,),"ш")</f>
        <v>0</v>
      </c>
      <c r="IB41" s="1">
        <f ca="1">COUNTIF(OFFSET(class4_2,MATCH(IB$1,'4 класс'!$A:$A,0)-7+'Итог по классам'!$B41,,,),"Ф")</f>
        <v>0</v>
      </c>
      <c r="IC41" s="1">
        <f ca="1">COUNTIF(OFFSET(class4_2,MATCH(IC$1,'4 класс'!$A:$A,0)-7+'Итог по классам'!$B41,,,),"р")</f>
        <v>0</v>
      </c>
      <c r="ID41" s="1">
        <f ca="1">COUNTIF(OFFSET(class4_2,MATCH(ID$1,'4 класс'!$A:$A,0)-7+'Итог по классам'!$B41,,,),"ш")</f>
        <v>0</v>
      </c>
      <c r="IE41" s="9">
        <f ca="1">COUNTIF(OFFSET(class4_1,MATCH(IE$1,'4 класс'!$A:$A,0)-7+'Итог по классам'!$B41,,,),"Ф")</f>
        <v>0</v>
      </c>
      <c r="IF41" s="1">
        <f ca="1">COUNTIF(OFFSET(class4_1,MATCH(IF$1,'4 класс'!$A:$A,0)-7+'Итог по классам'!$B41,,,),"р")</f>
        <v>0</v>
      </c>
      <c r="IG41" s="1">
        <f ca="1">COUNTIF(OFFSET(class4_1,MATCH(IG$1,'4 класс'!$A:$A,0)-7+'Итог по классам'!$B41,,,),"ш")</f>
        <v>0</v>
      </c>
      <c r="IH41" s="1">
        <f ca="1">COUNTIF(OFFSET(class4_2,MATCH(IH$1,'4 класс'!$A:$A,0)-7+'Итог по классам'!$B41,,,),"Ф")</f>
        <v>0</v>
      </c>
      <c r="II41" s="1">
        <f ca="1">COUNTIF(OFFSET(class4_2,MATCH(II$1,'4 класс'!$A:$A,0)-7+'Итог по классам'!$B41,,,),"р")</f>
        <v>0</v>
      </c>
      <c r="IJ41" s="1">
        <f ca="1">COUNTIF(OFFSET(class4_2,MATCH(IJ$1,'4 класс'!$A:$A,0)-7+'Итог по классам'!$B41,,,),"ш")</f>
        <v>0</v>
      </c>
      <c r="IK41" s="9">
        <f ca="1">COUNTIF(OFFSET(class4_1,MATCH(IK$1,'4 класс'!$A:$A,0)-7+'Итог по классам'!$B41,,,),"Ф")</f>
        <v>0</v>
      </c>
      <c r="IL41" s="1">
        <f ca="1">COUNTIF(OFFSET(class4_1,MATCH(IL$1,'4 класс'!$A:$A,0)-7+'Итог по классам'!$B41,,,),"р")</f>
        <v>0</v>
      </c>
      <c r="IM41" s="1">
        <f ca="1">COUNTIF(OFFSET(class4_1,MATCH(IM$1,'4 класс'!$A:$A,0)-7+'Итог по классам'!$B41,,,),"ш")</f>
        <v>0</v>
      </c>
      <c r="IN41" s="1">
        <f ca="1">COUNTIF(OFFSET(class4_2,MATCH(IN$1,'4 класс'!$A:$A,0)-7+'Итог по классам'!$B41,,,),"Ф")</f>
        <v>0</v>
      </c>
      <c r="IO41" s="1">
        <f ca="1">COUNTIF(OFFSET(class4_2,MATCH(IO$1,'4 класс'!$A:$A,0)-7+'Итог по классам'!$B41,,,),"р")</f>
        <v>0</v>
      </c>
      <c r="IP41" s="1">
        <f ca="1">COUNTIF(OFFSET(class4_2,MATCH(IP$1,'4 класс'!$A:$A,0)-7+'Итог по классам'!$B41,,,),"ш")</f>
        <v>0</v>
      </c>
      <c r="IQ41" s="9">
        <f ca="1">COUNTIF(OFFSET(class4_1,MATCH(IQ$1,'4 класс'!$A:$A,0)-7+'Итог по классам'!$B41,,,),"Ф")</f>
        <v>0</v>
      </c>
      <c r="IR41" s="1">
        <f ca="1">COUNTIF(OFFSET(class4_1,MATCH(IR$1,'4 класс'!$A:$A,0)-7+'Итог по классам'!$B41,,,),"р")</f>
        <v>0</v>
      </c>
      <c r="IS41" s="1">
        <f ca="1">COUNTIF(OFFSET(class4_1,MATCH(IS$1,'4 класс'!$A:$A,0)-7+'Итог по классам'!$B41,,,),"ш")</f>
        <v>0</v>
      </c>
      <c r="IT41" s="1">
        <f ca="1">COUNTIF(OFFSET(class4_2,MATCH(IT$1,'4 класс'!$A:$A,0)-7+'Итог по классам'!$B41,,,),"Ф")</f>
        <v>0</v>
      </c>
      <c r="IU41" s="1">
        <f ca="1">COUNTIF(OFFSET(class4_2,MATCH(IU$1,'4 класс'!$A:$A,0)-7+'Итог по классам'!$B41,,,),"р")</f>
        <v>0</v>
      </c>
      <c r="IV41" s="1">
        <f ca="1">COUNTIF(OFFSET(class4_2,MATCH(IV$1,'4 класс'!$A:$A,0)-7+'Итог по классам'!$B41,,,),"ш")</f>
        <v>0</v>
      </c>
    </row>
    <row r="42" spans="1:256" x14ac:dyDescent="0.25">
      <c r="A42">
        <f t="shared" si="8"/>
        <v>1</v>
      </c>
      <c r="B42" s="1">
        <v>9</v>
      </c>
      <c r="C42" s="8" t="s">
        <v>77</v>
      </c>
      <c r="D42" s="8" t="s">
        <v>85</v>
      </c>
      <c r="E42" s="1">
        <f ca="1">COUNTIF(OFFSET(class4_1,MATCH(E$1,'4 класс'!$A:$A,0)-7+'Итог по классам'!$B42,,,),"Ф")</f>
        <v>0</v>
      </c>
      <c r="F42" s="1">
        <f ca="1">COUNTIF(OFFSET(class4_1,MATCH(F$1,'4 класс'!$A:$A,0)-7+'Итог по классам'!$B42,,,),"р")</f>
        <v>0</v>
      </c>
      <c r="G42" s="1">
        <f ca="1">COUNTIF(OFFSET(class4_1,MATCH(G$1,'4 класс'!$A:$A,0)-7+'Итог по классам'!$B42,,,),"ш")</f>
        <v>0</v>
      </c>
      <c r="H42" s="1">
        <f ca="1">COUNTIF(OFFSET(class4_2,MATCH(H$1,'4 класс'!$A:$A,0)-7+'Итог по классам'!$B42,,,),"Ф")</f>
        <v>0</v>
      </c>
      <c r="I42" s="1">
        <f ca="1">COUNTIF(OFFSET(class4_2,MATCH(I$1,'4 класс'!$A:$A,0)-7+'Итог по классам'!$B42,,,),"р")</f>
        <v>0</v>
      </c>
      <c r="J42" s="1">
        <f ca="1">COUNTIF(OFFSET(class4_2,MATCH(J$1,'4 класс'!$A:$A,0)-7+'Итог по классам'!$B42,,,),"ш")</f>
        <v>1</v>
      </c>
      <c r="K42" s="9">
        <f ca="1">COUNTIF(OFFSET(class4_1,MATCH(K$1,'4 класс'!$A:$A,0)-7+'Итог по классам'!$B42,,,),"Ф")</f>
        <v>0</v>
      </c>
      <c r="L42" s="1">
        <f ca="1">COUNTIF(OFFSET(class4_1,MATCH(L$1,'4 класс'!$A:$A,0)-7+'Итог по классам'!$B42,,,),"р")</f>
        <v>0</v>
      </c>
      <c r="M42" s="1">
        <f ca="1">COUNTIF(OFFSET(class4_1,MATCH(M$1,'4 класс'!$A:$A,0)-7+'Итог по классам'!$B42,,,),"ш")</f>
        <v>0</v>
      </c>
      <c r="N42" s="1">
        <f ca="1">COUNTIF(OFFSET(class4_2,MATCH(N$1,'4 класс'!$A:$A,0)-7+'Итог по классам'!$B42,,,),"Ф")</f>
        <v>0</v>
      </c>
      <c r="O42" s="1">
        <f ca="1">COUNTIF(OFFSET(class4_2,MATCH(O$1,'4 класс'!$A:$A,0)-7+'Итог по классам'!$B42,,,),"р")</f>
        <v>0</v>
      </c>
      <c r="P42" s="1">
        <f ca="1">COUNTIF(OFFSET(class4_2,MATCH(P$1,'4 класс'!$A:$A,0)-7+'Итог по классам'!$B42,,,),"ш")</f>
        <v>0</v>
      </c>
      <c r="Q42" s="9">
        <f ca="1">COUNTIF(OFFSET(class4_1,MATCH(Q$1,'4 класс'!$A:$A,0)-7+'Итог по классам'!$B42,,,),"Ф")</f>
        <v>0</v>
      </c>
      <c r="R42" s="1">
        <f ca="1">COUNTIF(OFFSET(class4_1,MATCH(R$1,'4 класс'!$A:$A,0)-7+'Итог по классам'!$B42,,,),"р")</f>
        <v>0</v>
      </c>
      <c r="S42" s="1">
        <f ca="1">COUNTIF(OFFSET(class4_1,MATCH(S$1,'4 класс'!$A:$A,0)-7+'Итог по классам'!$B42,,,),"ш")</f>
        <v>0</v>
      </c>
      <c r="T42" s="1">
        <f ca="1">COUNTIF(OFFSET(class4_2,MATCH(T$1,'4 класс'!$A:$A,0)-7+'Итог по классам'!$B42,,,),"Ф")</f>
        <v>0</v>
      </c>
      <c r="U42" s="1">
        <f ca="1">COUNTIF(OFFSET(class4_2,MATCH(U$1,'4 класс'!$A:$A,0)-7+'Итог по классам'!$B42,,,),"р")</f>
        <v>0</v>
      </c>
      <c r="V42" s="1">
        <f ca="1">COUNTIF(OFFSET(class4_2,MATCH(V$1,'4 класс'!$A:$A,0)-7+'Итог по классам'!$B42,,,),"ш")</f>
        <v>0</v>
      </c>
      <c r="W42" s="9">
        <f ca="1">COUNTIF(OFFSET(class4_1,MATCH(W$1,'4 класс'!$A:$A,0)-7+'Итог по классам'!$B42,,,),"Ф")</f>
        <v>0</v>
      </c>
      <c r="X42" s="1">
        <f ca="1">COUNTIF(OFFSET(class4_1,MATCH(X$1,'4 класс'!$A:$A,0)-7+'Итог по классам'!$B42,,,),"р")</f>
        <v>0</v>
      </c>
      <c r="Y42" s="1">
        <f ca="1">COUNTIF(OFFSET(class4_1,MATCH(Y$1,'4 класс'!$A:$A,0)-7+'Итог по классам'!$B42,,,),"ш")</f>
        <v>0</v>
      </c>
      <c r="Z42" s="1">
        <f ca="1">COUNTIF(OFFSET(class4_2,MATCH(Z$1,'4 класс'!$A:$A,0)-7+'Итог по классам'!$B42,,,),"Ф")</f>
        <v>0</v>
      </c>
      <c r="AA42" s="1">
        <f ca="1">COUNTIF(OFFSET(class4_2,MATCH(AA$1,'4 класс'!$A:$A,0)-7+'Итог по классам'!$B42,,,),"р")</f>
        <v>0</v>
      </c>
      <c r="AB42" s="1">
        <f ca="1">COUNTIF(OFFSET(class4_2,MATCH(AB$1,'4 класс'!$A:$A,0)-7+'Итог по классам'!$B42,,,),"ш")</f>
        <v>0</v>
      </c>
      <c r="AC42" s="9">
        <f ca="1">COUNTIF(OFFSET(class4_1,MATCH(AC$1,'4 класс'!$A:$A,0)-7+'Итог по классам'!$B42,,,),"Ф")</f>
        <v>0</v>
      </c>
      <c r="AD42" s="1">
        <f ca="1">COUNTIF(OFFSET(class4_1,MATCH(AD$1,'4 класс'!$A:$A,0)-7+'Итог по классам'!$B42,,,),"р")</f>
        <v>0</v>
      </c>
      <c r="AE42" s="1">
        <f ca="1">COUNTIF(OFFSET(class4_1,MATCH(AE$1,'4 класс'!$A:$A,0)-7+'Итог по классам'!$B42,,,),"ш")</f>
        <v>0</v>
      </c>
      <c r="AF42" s="1">
        <f ca="1">COUNTIF(OFFSET(class4_2,MATCH(AF$1,'4 класс'!$A:$A,0)-7+'Итог по классам'!$B42,,,),"Ф")</f>
        <v>0</v>
      </c>
      <c r="AG42" s="1">
        <f ca="1">COUNTIF(OFFSET(class4_2,MATCH(AG$1,'4 класс'!$A:$A,0)-7+'Итог по классам'!$B42,,,),"р")</f>
        <v>0</v>
      </c>
      <c r="AH42" s="1">
        <f ca="1">COUNTIF(OFFSET(class4_2,MATCH(AH$1,'4 класс'!$A:$A,0)-7+'Итог по классам'!$B42,,,),"ш")</f>
        <v>0</v>
      </c>
      <c r="AI42" s="9">
        <f ca="1">COUNTIF(OFFSET(class4_1,MATCH(AI$1,'4 класс'!$A:$A,0)-7+'Итог по классам'!$B42,,,),"Ф")</f>
        <v>0</v>
      </c>
      <c r="AJ42" s="1">
        <f ca="1">COUNTIF(OFFSET(class4_1,MATCH(AJ$1,'4 класс'!$A:$A,0)-7+'Итог по классам'!$B42,,,),"р")</f>
        <v>0</v>
      </c>
      <c r="AK42" s="1">
        <f ca="1">COUNTIF(OFFSET(class4_1,MATCH(AK$1,'4 класс'!$A:$A,0)-7+'Итог по классам'!$B42,,,),"ш")</f>
        <v>0</v>
      </c>
      <c r="AL42" s="1">
        <f ca="1">COUNTIF(OFFSET(class4_2,MATCH(AL$1,'4 класс'!$A:$A,0)-7+'Итог по классам'!$B42,,,),"Ф")</f>
        <v>0</v>
      </c>
      <c r="AM42" s="1">
        <f ca="1">COUNTIF(OFFSET(class4_2,MATCH(AM$1,'4 класс'!$A:$A,0)-7+'Итог по классам'!$B42,,,),"р")</f>
        <v>0</v>
      </c>
      <c r="AN42" s="1">
        <f ca="1">COUNTIF(OFFSET(class4_2,MATCH(AN$1,'4 класс'!$A:$A,0)-7+'Итог по классам'!$B42,,,),"ш")</f>
        <v>0</v>
      </c>
      <c r="AO42" s="9">
        <f ca="1">COUNTIF(OFFSET(class4_1,MATCH(AO$1,'4 класс'!$A:$A,0)-7+'Итог по классам'!$B42,,,),"Ф")</f>
        <v>0</v>
      </c>
      <c r="AP42" s="1">
        <f ca="1">COUNTIF(OFFSET(class4_1,MATCH(AP$1,'4 класс'!$A:$A,0)-7+'Итог по классам'!$B42,,,),"р")</f>
        <v>0</v>
      </c>
      <c r="AQ42" s="1">
        <f ca="1">COUNTIF(OFFSET(class4_1,MATCH(AQ$1,'4 класс'!$A:$A,0)-7+'Итог по классам'!$B42,,,),"ш")</f>
        <v>0</v>
      </c>
      <c r="AR42" s="1">
        <f ca="1">COUNTIF(OFFSET(class4_2,MATCH(AR$1,'4 класс'!$A:$A,0)-7+'Итог по классам'!$B42,,,),"Ф")</f>
        <v>0</v>
      </c>
      <c r="AS42" s="1">
        <f ca="1">COUNTIF(OFFSET(class4_2,MATCH(AS$1,'4 класс'!$A:$A,0)-7+'Итог по классам'!$B42,,,),"р")</f>
        <v>0</v>
      </c>
      <c r="AT42" s="1">
        <f ca="1">COUNTIF(OFFSET(class4_2,MATCH(AT$1,'4 класс'!$A:$A,0)-7+'Итог по классам'!$B42,,,),"ш")</f>
        <v>0</v>
      </c>
      <c r="AU42" s="9">
        <f ca="1">COUNTIF(OFFSET(class4_1,MATCH(AU$1,'4 класс'!$A:$A,0)-7+'Итог по классам'!$B42,,,),"Ф")</f>
        <v>0</v>
      </c>
      <c r="AV42" s="1">
        <f ca="1">COUNTIF(OFFSET(class4_1,MATCH(AV$1,'4 класс'!$A:$A,0)-7+'Итог по классам'!$B42,,,),"р")</f>
        <v>0</v>
      </c>
      <c r="AW42" s="1">
        <f ca="1">COUNTIF(OFFSET(class4_1,MATCH(AW$1,'4 класс'!$A:$A,0)-7+'Итог по классам'!$B42,,,),"ш")</f>
        <v>0</v>
      </c>
      <c r="AX42" s="1">
        <f ca="1">COUNTIF(OFFSET(class4_2,MATCH(AX$1,'4 класс'!$A:$A,0)-7+'Итог по классам'!$B42,,,),"Ф")</f>
        <v>0</v>
      </c>
      <c r="AY42" s="1">
        <f ca="1">COUNTIF(OFFSET(class4_2,MATCH(AY$1,'4 класс'!$A:$A,0)-7+'Итог по классам'!$B42,,,),"р")</f>
        <v>0</v>
      </c>
      <c r="AZ42" s="1">
        <f ca="1">COUNTIF(OFFSET(class4_2,MATCH(AZ$1,'4 класс'!$A:$A,0)-7+'Итог по классам'!$B42,,,),"ш")</f>
        <v>0</v>
      </c>
      <c r="BA42" s="9">
        <f ca="1">COUNTIF(OFFSET(class4_1,MATCH(BA$1,'4 класс'!$A:$A,0)-7+'Итог по классам'!$B42,,,),"Ф")</f>
        <v>0</v>
      </c>
      <c r="BB42" s="1">
        <f ca="1">COUNTIF(OFFSET(class4_1,MATCH(BB$1,'4 класс'!$A:$A,0)-7+'Итог по классам'!$B42,,,),"р")</f>
        <v>0</v>
      </c>
      <c r="BC42" s="1">
        <f ca="1">COUNTIF(OFFSET(class4_1,MATCH(BC$1,'4 класс'!$A:$A,0)-7+'Итог по классам'!$B42,,,),"ш")</f>
        <v>0</v>
      </c>
      <c r="BD42" s="1">
        <f ca="1">COUNTIF(OFFSET(class4_2,MATCH(BD$1,'4 класс'!$A:$A,0)-7+'Итог по классам'!$B42,,,),"Ф")</f>
        <v>0</v>
      </c>
      <c r="BE42" s="1">
        <f ca="1">COUNTIF(OFFSET(class4_2,MATCH(BE$1,'4 класс'!$A:$A,0)-7+'Итог по классам'!$B42,,,),"р")</f>
        <v>0</v>
      </c>
      <c r="BF42" s="1">
        <f ca="1">COUNTIF(OFFSET(class4_2,MATCH(BF$1,'4 класс'!$A:$A,0)-7+'Итог по классам'!$B42,,,),"ш")</f>
        <v>0</v>
      </c>
      <c r="BG42" s="9">
        <f ca="1">COUNTIF(OFFSET(class4_1,MATCH(BG$1,'4 класс'!$A:$A,0)-7+'Итог по классам'!$B42,,,),"Ф")</f>
        <v>0</v>
      </c>
      <c r="BH42" s="1">
        <f ca="1">COUNTIF(OFFSET(class4_1,MATCH(BH$1,'4 класс'!$A:$A,0)-7+'Итог по классам'!$B42,,,),"р")</f>
        <v>0</v>
      </c>
      <c r="BI42" s="1">
        <f ca="1">COUNTIF(OFFSET(class4_1,MATCH(BI$1,'4 класс'!$A:$A,0)-7+'Итог по классам'!$B42,,,),"ш")</f>
        <v>0</v>
      </c>
      <c r="BJ42" s="1">
        <f ca="1">COUNTIF(OFFSET(class4_2,MATCH(BJ$1,'4 класс'!$A:$A,0)-7+'Итог по классам'!$B42,,,),"Ф")</f>
        <v>0</v>
      </c>
      <c r="BK42" s="1">
        <f ca="1">COUNTIF(OFFSET(class4_2,MATCH(BK$1,'4 класс'!$A:$A,0)-7+'Итог по классам'!$B42,,,),"р")</f>
        <v>0</v>
      </c>
      <c r="BL42" s="1">
        <f ca="1">COUNTIF(OFFSET(class4_2,MATCH(BL$1,'4 класс'!$A:$A,0)-7+'Итог по классам'!$B42,,,),"ш")</f>
        <v>0</v>
      </c>
      <c r="BM42" s="9">
        <f ca="1">COUNTIF(OFFSET(class4_1,MATCH(BM$1,'4 класс'!$A:$A,0)-7+'Итог по классам'!$B42,,,),"Ф")</f>
        <v>0</v>
      </c>
      <c r="BN42" s="1">
        <f ca="1">COUNTIF(OFFSET(class4_1,MATCH(BN$1,'4 класс'!$A:$A,0)-7+'Итог по классам'!$B42,,,),"р")</f>
        <v>0</v>
      </c>
      <c r="BO42" s="1">
        <f ca="1">COUNTIF(OFFSET(class4_1,MATCH(BO$1,'4 класс'!$A:$A,0)-7+'Итог по классам'!$B42,,,),"ш")</f>
        <v>0</v>
      </c>
      <c r="BP42" s="1">
        <f ca="1">COUNTIF(OFFSET(class4_2,MATCH(BP$1,'4 класс'!$A:$A,0)-7+'Итог по классам'!$B42,,,),"Ф")</f>
        <v>0</v>
      </c>
      <c r="BQ42" s="1">
        <f ca="1">COUNTIF(OFFSET(class4_2,MATCH(BQ$1,'4 класс'!$A:$A,0)-7+'Итог по классам'!$B42,,,),"р")</f>
        <v>0</v>
      </c>
      <c r="BR42" s="1">
        <f ca="1">COUNTIF(OFFSET(class4_2,MATCH(BR$1,'4 класс'!$A:$A,0)-7+'Итог по классам'!$B42,,,),"ш")</f>
        <v>0</v>
      </c>
      <c r="BS42" s="9">
        <f ca="1">COUNTIF(OFFSET(class4_1,MATCH(BS$1,'4 класс'!$A:$A,0)-7+'Итог по классам'!$B42,,,),"Ф")</f>
        <v>0</v>
      </c>
      <c r="BT42" s="1">
        <f ca="1">COUNTIF(OFFSET(class4_1,MATCH(BT$1,'4 класс'!$A:$A,0)-7+'Итог по классам'!$B42,,,),"р")</f>
        <v>0</v>
      </c>
      <c r="BU42" s="1">
        <f ca="1">COUNTIF(OFFSET(class4_1,MATCH(BU$1,'4 класс'!$A:$A,0)-7+'Итог по классам'!$B42,,,),"ш")</f>
        <v>0</v>
      </c>
      <c r="BV42" s="1">
        <f ca="1">COUNTIF(OFFSET(class4_2,MATCH(BV$1,'4 класс'!$A:$A,0)-7+'Итог по классам'!$B42,,,),"Ф")</f>
        <v>0</v>
      </c>
      <c r="BW42" s="1">
        <f ca="1">COUNTIF(OFFSET(class4_2,MATCH(BW$1,'4 класс'!$A:$A,0)-7+'Итог по классам'!$B42,,,),"р")</f>
        <v>0</v>
      </c>
      <c r="BX42" s="1">
        <f ca="1">COUNTIF(OFFSET(class4_2,MATCH(BX$1,'4 класс'!$A:$A,0)-7+'Итог по классам'!$B42,,,),"ш")</f>
        <v>0</v>
      </c>
      <c r="BY42" s="9">
        <f ca="1">COUNTIF(OFFSET(class4_1,MATCH(BY$1,'4 класс'!$A:$A,0)-7+'Итог по классам'!$B42,,,),"Ф")</f>
        <v>0</v>
      </c>
      <c r="BZ42" s="1">
        <f ca="1">COUNTIF(OFFSET(class4_1,MATCH(BZ$1,'4 класс'!$A:$A,0)-7+'Итог по классам'!$B42,,,),"р")</f>
        <v>0</v>
      </c>
      <c r="CA42" s="1">
        <f ca="1">COUNTIF(OFFSET(class4_1,MATCH(CA$1,'4 класс'!$A:$A,0)-7+'Итог по классам'!$B42,,,),"ш")</f>
        <v>0</v>
      </c>
      <c r="CB42" s="1">
        <f ca="1">COUNTIF(OFFSET(class4_2,MATCH(CB$1,'4 класс'!$A:$A,0)-7+'Итог по классам'!$B42,,,),"Ф")</f>
        <v>0</v>
      </c>
      <c r="CC42" s="1">
        <f ca="1">COUNTIF(OFFSET(class4_2,MATCH(CC$1,'4 класс'!$A:$A,0)-7+'Итог по классам'!$B42,,,),"р")</f>
        <v>0</v>
      </c>
      <c r="CD42" s="1">
        <f ca="1">COUNTIF(OFFSET(class4_2,MATCH(CD$1,'4 класс'!$A:$A,0)-7+'Итог по классам'!$B42,,,),"ш")</f>
        <v>0</v>
      </c>
      <c r="CE42" s="9">
        <f ca="1">COUNTIF(OFFSET(class4_1,MATCH(CE$1,'4 класс'!$A:$A,0)-7+'Итог по классам'!$B42,,,),"Ф")</f>
        <v>0</v>
      </c>
      <c r="CF42" s="1">
        <f ca="1">COUNTIF(OFFSET(class4_1,MATCH(CF$1,'4 класс'!$A:$A,0)-7+'Итог по классам'!$B42,,,),"р")</f>
        <v>0</v>
      </c>
      <c r="CG42" s="1">
        <f ca="1">COUNTIF(OFFSET(class4_1,MATCH(CG$1,'4 класс'!$A:$A,0)-7+'Итог по классам'!$B42,,,),"ш")</f>
        <v>0</v>
      </c>
      <c r="CH42" s="1">
        <f ca="1">COUNTIF(OFFSET(class4_2,MATCH(CH$1,'4 класс'!$A:$A,0)-7+'Итог по классам'!$B42,,,),"Ф")</f>
        <v>0</v>
      </c>
      <c r="CI42" s="1">
        <f ca="1">COUNTIF(OFFSET(class4_2,MATCH(CI$1,'4 класс'!$A:$A,0)-7+'Итог по классам'!$B42,,,),"р")</f>
        <v>0</v>
      </c>
      <c r="CJ42" s="1">
        <f ca="1">COUNTIF(OFFSET(class4_2,MATCH(CJ$1,'4 класс'!$A:$A,0)-7+'Итог по классам'!$B42,,,),"ш")</f>
        <v>0</v>
      </c>
      <c r="CK42" s="9">
        <f ca="1">COUNTIF(OFFSET(class4_1,MATCH(CK$1,'4 класс'!$A:$A,0)-7+'Итог по классам'!$B42,,,),"Ф")</f>
        <v>0</v>
      </c>
      <c r="CL42" s="1">
        <f ca="1">COUNTIF(OFFSET(class4_1,MATCH(CL$1,'4 класс'!$A:$A,0)-7+'Итог по классам'!$B42,,,),"р")</f>
        <v>0</v>
      </c>
      <c r="CM42" s="1">
        <f ca="1">COUNTIF(OFFSET(class4_1,MATCH(CM$1,'4 класс'!$A:$A,0)-7+'Итог по классам'!$B42,,,),"ш")</f>
        <v>0</v>
      </c>
      <c r="CN42" s="1">
        <f ca="1">COUNTIF(OFFSET(class4_2,MATCH(CN$1,'4 класс'!$A:$A,0)-7+'Итог по классам'!$B42,,,),"Ф")</f>
        <v>0</v>
      </c>
      <c r="CO42" s="1">
        <f ca="1">COUNTIF(OFFSET(class4_2,MATCH(CO$1,'4 класс'!$A:$A,0)-7+'Итог по классам'!$B42,,,),"р")</f>
        <v>0</v>
      </c>
      <c r="CP42" s="1">
        <f ca="1">COUNTIF(OFFSET(class4_2,MATCH(CP$1,'4 класс'!$A:$A,0)-7+'Итог по классам'!$B42,,,),"ш")</f>
        <v>0</v>
      </c>
      <c r="CQ42" s="9">
        <f ca="1">COUNTIF(OFFSET(class4_1,MATCH(CQ$1,'4 класс'!$A:$A,0)-7+'Итог по классам'!$B42,,,),"Ф")</f>
        <v>0</v>
      </c>
      <c r="CR42" s="1">
        <f ca="1">COUNTIF(OFFSET(class4_1,MATCH(CR$1,'4 класс'!$A:$A,0)-7+'Итог по классам'!$B42,,,),"р")</f>
        <v>0</v>
      </c>
      <c r="CS42" s="1">
        <f ca="1">COUNTIF(OFFSET(class4_1,MATCH(CS$1,'4 класс'!$A:$A,0)-7+'Итог по классам'!$B42,,,),"ш")</f>
        <v>0</v>
      </c>
      <c r="CT42" s="1">
        <f ca="1">COUNTIF(OFFSET(class4_2,MATCH(CT$1,'4 класс'!$A:$A,0)-7+'Итог по классам'!$B42,,,),"Ф")</f>
        <v>0</v>
      </c>
      <c r="CU42" s="1">
        <f ca="1">COUNTIF(OFFSET(class4_2,MATCH(CU$1,'4 класс'!$A:$A,0)-7+'Итог по классам'!$B42,,,),"р")</f>
        <v>0</v>
      </c>
      <c r="CV42" s="1">
        <f ca="1">COUNTIF(OFFSET(class4_2,MATCH(CV$1,'4 класс'!$A:$A,0)-7+'Итог по классам'!$B42,,,),"ш")</f>
        <v>0</v>
      </c>
      <c r="CW42" s="9">
        <f ca="1">COUNTIF(OFFSET(class4_1,MATCH(CW$1,'4 класс'!$A:$A,0)-7+'Итог по классам'!$B42,,,),"Ф")</f>
        <v>0</v>
      </c>
      <c r="CX42" s="1">
        <f ca="1">COUNTIF(OFFSET(class4_1,MATCH(CX$1,'4 класс'!$A:$A,0)-7+'Итог по классам'!$B42,,,),"р")</f>
        <v>0</v>
      </c>
      <c r="CY42" s="1">
        <f ca="1">COUNTIF(OFFSET(class4_1,MATCH(CY$1,'4 класс'!$A:$A,0)-7+'Итог по классам'!$B42,,,),"ш")</f>
        <v>0</v>
      </c>
      <c r="CZ42" s="1">
        <f ca="1">COUNTIF(OFFSET(class4_2,MATCH(CZ$1,'4 класс'!$A:$A,0)-7+'Итог по классам'!$B42,,,),"Ф")</f>
        <v>0</v>
      </c>
      <c r="DA42" s="1">
        <f ca="1">COUNTIF(OFFSET(class4_2,MATCH(DA$1,'4 класс'!$A:$A,0)-7+'Итог по классам'!$B42,,,),"р")</f>
        <v>0</v>
      </c>
      <c r="DB42" s="1">
        <f ca="1">COUNTIF(OFFSET(class4_2,MATCH(DB$1,'4 класс'!$A:$A,0)-7+'Итог по классам'!$B42,,,),"ш")</f>
        <v>0</v>
      </c>
      <c r="DC42" s="9">
        <f ca="1">COUNTIF(OFFSET(class4_1,MATCH(DC$1,'4 класс'!$A:$A,0)-7+'Итог по классам'!$B42,,,),"Ф")</f>
        <v>0</v>
      </c>
      <c r="DD42" s="1">
        <f ca="1">COUNTIF(OFFSET(class4_1,MATCH(DD$1,'4 класс'!$A:$A,0)-7+'Итог по классам'!$B42,,,),"р")</f>
        <v>0</v>
      </c>
      <c r="DE42" s="1">
        <f ca="1">COUNTIF(OFFSET(class4_1,MATCH(DE$1,'4 класс'!$A:$A,0)-7+'Итог по классам'!$B42,,,),"ш")</f>
        <v>0</v>
      </c>
      <c r="DF42" s="1">
        <f ca="1">COUNTIF(OFFSET(class4_2,MATCH(DF$1,'4 класс'!$A:$A,0)-7+'Итог по классам'!$B42,,,),"Ф")</f>
        <v>0</v>
      </c>
      <c r="DG42" s="1">
        <f ca="1">COUNTIF(OFFSET(class4_2,MATCH(DG$1,'4 класс'!$A:$A,0)-7+'Итог по классам'!$B42,,,),"р")</f>
        <v>0</v>
      </c>
      <c r="DH42" s="1">
        <f ca="1">COUNTIF(OFFSET(class4_2,MATCH(DH$1,'4 класс'!$A:$A,0)-7+'Итог по классам'!$B42,,,),"ш")</f>
        <v>0</v>
      </c>
      <c r="DI42" s="9">
        <f ca="1">COUNTIF(OFFSET(class4_1,MATCH(DI$1,'4 класс'!$A:$A,0)-7+'Итог по классам'!$B42,,,),"Ф")</f>
        <v>0</v>
      </c>
      <c r="DJ42" s="1">
        <f ca="1">COUNTIF(OFFSET(class4_1,MATCH(DJ$1,'4 класс'!$A:$A,0)-7+'Итог по классам'!$B42,,,),"р")</f>
        <v>0</v>
      </c>
      <c r="DK42" s="1">
        <f ca="1">COUNTIF(OFFSET(class4_1,MATCH(DK$1,'4 класс'!$A:$A,0)-7+'Итог по классам'!$B42,,,),"ш")</f>
        <v>0</v>
      </c>
      <c r="DL42" s="1">
        <f ca="1">COUNTIF(OFFSET(class4_2,MATCH(DL$1,'4 класс'!$A:$A,0)-7+'Итог по классам'!$B42,,,),"Ф")</f>
        <v>0</v>
      </c>
      <c r="DM42" s="1">
        <f ca="1">COUNTIF(OFFSET(class4_2,MATCH(DM$1,'4 класс'!$A:$A,0)-7+'Итог по классам'!$B42,,,),"р")</f>
        <v>0</v>
      </c>
      <c r="DN42" s="1">
        <f ca="1">COUNTIF(OFFSET(class4_2,MATCH(DN$1,'4 класс'!$A:$A,0)-7+'Итог по классам'!$B42,,,),"ш")</f>
        <v>0</v>
      </c>
      <c r="DO42" s="9">
        <f ca="1">COUNTIF(OFFSET(class4_1,MATCH(DO$1,'4 класс'!$A:$A,0)-7+'Итог по классам'!$B42,,,),"Ф")</f>
        <v>0</v>
      </c>
      <c r="DP42" s="1">
        <f ca="1">COUNTIF(OFFSET(class4_1,MATCH(DP$1,'4 класс'!$A:$A,0)-7+'Итог по классам'!$B42,,,),"р")</f>
        <v>0</v>
      </c>
      <c r="DQ42" s="1">
        <f ca="1">COUNTIF(OFFSET(class4_1,MATCH(DQ$1,'4 класс'!$A:$A,0)-7+'Итог по классам'!$B42,,,),"ш")</f>
        <v>0</v>
      </c>
      <c r="DR42" s="1">
        <f ca="1">COUNTIF(OFFSET(class4_2,MATCH(DR$1,'4 класс'!$A:$A,0)-7+'Итог по классам'!$B42,,,),"Ф")</f>
        <v>0</v>
      </c>
      <c r="DS42" s="1">
        <f ca="1">COUNTIF(OFFSET(class4_2,MATCH(DS$1,'4 класс'!$A:$A,0)-7+'Итог по классам'!$B42,,,),"р")</f>
        <v>0</v>
      </c>
      <c r="DT42" s="1">
        <f ca="1">COUNTIF(OFFSET(class4_2,MATCH(DT$1,'4 класс'!$A:$A,0)-7+'Итог по классам'!$B42,,,),"ш")</f>
        <v>0</v>
      </c>
      <c r="DU42" s="9">
        <f ca="1">COUNTIF(OFFSET(class4_1,MATCH(DU$1,'4 класс'!$A:$A,0)-7+'Итог по классам'!$B42,,,),"Ф")</f>
        <v>0</v>
      </c>
      <c r="DV42" s="1">
        <f ca="1">COUNTIF(OFFSET(class4_1,MATCH(DV$1,'4 класс'!$A:$A,0)-7+'Итог по классам'!$B42,,,),"р")</f>
        <v>0</v>
      </c>
      <c r="DW42" s="1">
        <f ca="1">COUNTIF(OFFSET(class4_1,MATCH(DW$1,'4 класс'!$A:$A,0)-7+'Итог по классам'!$B42,,,),"ш")</f>
        <v>0</v>
      </c>
      <c r="DX42" s="1">
        <f ca="1">COUNTIF(OFFSET(class4_2,MATCH(DX$1,'4 класс'!$A:$A,0)-7+'Итог по классам'!$B42,,,),"Ф")</f>
        <v>0</v>
      </c>
      <c r="DY42" s="1">
        <f ca="1">COUNTIF(OFFSET(class4_2,MATCH(DY$1,'4 класс'!$A:$A,0)-7+'Итог по классам'!$B42,,,),"р")</f>
        <v>0</v>
      </c>
      <c r="DZ42" s="1">
        <f ca="1">COUNTIF(OFFSET(class4_2,MATCH(DZ$1,'4 класс'!$A:$A,0)-7+'Итог по классам'!$B42,,,),"ш")</f>
        <v>0</v>
      </c>
      <c r="EA42" s="9">
        <f ca="1">COUNTIF(OFFSET(class4_1,MATCH(EA$1,'4 класс'!$A:$A,0)-7+'Итог по классам'!$B42,,,),"Ф")</f>
        <v>0</v>
      </c>
      <c r="EB42" s="1">
        <f ca="1">COUNTIF(OFFSET(class4_1,MATCH(EB$1,'4 класс'!$A:$A,0)-7+'Итог по классам'!$B42,,,),"р")</f>
        <v>0</v>
      </c>
      <c r="EC42" s="1">
        <f ca="1">COUNTIF(OFFSET(class4_1,MATCH(EC$1,'4 класс'!$A:$A,0)-7+'Итог по классам'!$B42,,,),"ш")</f>
        <v>0</v>
      </c>
      <c r="ED42" s="1">
        <f ca="1">COUNTIF(OFFSET(class4_2,MATCH(ED$1,'4 класс'!$A:$A,0)-7+'Итог по классам'!$B42,,,),"Ф")</f>
        <v>0</v>
      </c>
      <c r="EE42" s="1">
        <f ca="1">COUNTIF(OFFSET(class4_2,MATCH(EE$1,'4 класс'!$A:$A,0)-7+'Итог по классам'!$B42,,,),"р")</f>
        <v>0</v>
      </c>
      <c r="EF42" s="1">
        <f ca="1">COUNTIF(OFFSET(class4_2,MATCH(EF$1,'4 класс'!$A:$A,0)-7+'Итог по классам'!$B42,,,),"ш")</f>
        <v>0</v>
      </c>
      <c r="EG42" s="9">
        <f ca="1">COUNTIF(OFFSET(class4_1,MATCH(EG$1,'4 класс'!$A:$A,0)-7+'Итог по классам'!$B42,,,),"Ф")</f>
        <v>0</v>
      </c>
      <c r="EH42" s="1">
        <f ca="1">COUNTIF(OFFSET(class4_1,MATCH(EH$1,'4 класс'!$A:$A,0)-7+'Итог по классам'!$B42,,,),"р")</f>
        <v>0</v>
      </c>
      <c r="EI42" s="1">
        <f ca="1">COUNTIF(OFFSET(class4_1,MATCH(EI$1,'4 класс'!$A:$A,0)-7+'Итог по классам'!$B42,,,),"ш")</f>
        <v>0</v>
      </c>
      <c r="EJ42" s="1">
        <f ca="1">COUNTIF(OFFSET(class4_2,MATCH(EJ$1,'4 класс'!$A:$A,0)-7+'Итог по классам'!$B42,,,),"Ф")</f>
        <v>0</v>
      </c>
      <c r="EK42" s="1">
        <f ca="1">COUNTIF(OFFSET(class4_2,MATCH(EK$1,'4 класс'!$A:$A,0)-7+'Итог по классам'!$B42,,,),"р")</f>
        <v>0</v>
      </c>
      <c r="EL42" s="1">
        <f ca="1">COUNTIF(OFFSET(class4_2,MATCH(EL$1,'4 класс'!$A:$A,0)-7+'Итог по классам'!$B42,,,),"ш")</f>
        <v>0</v>
      </c>
      <c r="EM42" s="9">
        <f ca="1">COUNTIF(OFFSET(class4_1,MATCH(EM$1,'4 класс'!$A:$A,0)-7+'Итог по классам'!$B42,,,),"Ф")</f>
        <v>0</v>
      </c>
      <c r="EN42" s="1">
        <f ca="1">COUNTIF(OFFSET(class4_1,MATCH(EN$1,'4 класс'!$A:$A,0)-7+'Итог по классам'!$B42,,,),"р")</f>
        <v>0</v>
      </c>
      <c r="EO42" s="1">
        <f ca="1">COUNTIF(OFFSET(class4_1,MATCH(EO$1,'4 класс'!$A:$A,0)-7+'Итог по классам'!$B42,,,),"ш")</f>
        <v>0</v>
      </c>
      <c r="EP42" s="1">
        <f ca="1">COUNTIF(OFFSET(class4_2,MATCH(EP$1,'4 класс'!$A:$A,0)-7+'Итог по классам'!$B42,,,),"Ф")</f>
        <v>0</v>
      </c>
      <c r="EQ42" s="1">
        <f ca="1">COUNTIF(OFFSET(class4_2,MATCH(EQ$1,'4 класс'!$A:$A,0)-7+'Итог по классам'!$B42,,,),"р")</f>
        <v>0</v>
      </c>
      <c r="ER42" s="1">
        <f ca="1">COUNTIF(OFFSET(class4_2,MATCH(ER$1,'4 класс'!$A:$A,0)-7+'Итог по классам'!$B42,,,),"ш")</f>
        <v>0</v>
      </c>
      <c r="ES42" s="9">
        <f ca="1">COUNTIF(OFFSET(class4_1,MATCH(ES$1,'4 класс'!$A:$A,0)-7+'Итог по классам'!$B42,,,),"Ф")</f>
        <v>0</v>
      </c>
      <c r="ET42" s="1">
        <f ca="1">COUNTIF(OFFSET(class4_1,MATCH(ET$1,'4 класс'!$A:$A,0)-7+'Итог по классам'!$B42,,,),"р")</f>
        <v>0</v>
      </c>
      <c r="EU42" s="1">
        <f ca="1">COUNTIF(OFFSET(class4_1,MATCH(EU$1,'4 класс'!$A:$A,0)-7+'Итог по классам'!$B42,,,),"ш")</f>
        <v>0</v>
      </c>
      <c r="EV42" s="1">
        <f ca="1">COUNTIF(OFFSET(class4_2,MATCH(EV$1,'4 класс'!$A:$A,0)-7+'Итог по классам'!$B42,,,),"Ф")</f>
        <v>0</v>
      </c>
      <c r="EW42" s="1">
        <f ca="1">COUNTIF(OFFSET(class4_2,MATCH(EW$1,'4 класс'!$A:$A,0)-7+'Итог по классам'!$B42,,,),"р")</f>
        <v>0</v>
      </c>
      <c r="EX42" s="1">
        <f ca="1">COUNTIF(OFFSET(class4_2,MATCH(EX$1,'4 класс'!$A:$A,0)-7+'Итог по классам'!$B42,,,),"ш")</f>
        <v>0</v>
      </c>
      <c r="EY42" s="9">
        <f ca="1">COUNTIF(OFFSET(class4_1,MATCH(EY$1,'4 класс'!$A:$A,0)-7+'Итог по классам'!$B42,,,),"Ф")</f>
        <v>0</v>
      </c>
      <c r="EZ42" s="1">
        <f ca="1">COUNTIF(OFFSET(class4_1,MATCH(EZ$1,'4 класс'!$A:$A,0)-7+'Итог по классам'!$B42,,,),"р")</f>
        <v>0</v>
      </c>
      <c r="FA42" s="1">
        <f ca="1">COUNTIF(OFFSET(class4_1,MATCH(FA$1,'4 класс'!$A:$A,0)-7+'Итог по классам'!$B42,,,),"ш")</f>
        <v>0</v>
      </c>
      <c r="FB42" s="1">
        <f ca="1">COUNTIF(OFFSET(class4_2,MATCH(FB$1,'4 класс'!$A:$A,0)-7+'Итог по классам'!$B42,,,),"Ф")</f>
        <v>0</v>
      </c>
      <c r="FC42" s="1">
        <f ca="1">COUNTIF(OFFSET(class4_2,MATCH(FC$1,'4 класс'!$A:$A,0)-7+'Итог по классам'!$B42,,,),"р")</f>
        <v>0</v>
      </c>
      <c r="FD42" s="1">
        <f ca="1">COUNTIF(OFFSET(class4_2,MATCH(FD$1,'4 класс'!$A:$A,0)-7+'Итог по классам'!$B42,,,),"ш")</f>
        <v>0</v>
      </c>
      <c r="FE42" s="9">
        <f ca="1">COUNTIF(OFFSET(class4_1,MATCH(FE$1,'4 класс'!$A:$A,0)-7+'Итог по классам'!$B42,,,),"Ф")</f>
        <v>0</v>
      </c>
      <c r="FF42" s="1">
        <f ca="1">COUNTIF(OFFSET(class4_1,MATCH(FF$1,'4 класс'!$A:$A,0)-7+'Итог по классам'!$B42,,,),"р")</f>
        <v>0</v>
      </c>
      <c r="FG42" s="1">
        <f ca="1">COUNTIF(OFFSET(class4_1,MATCH(FG$1,'4 класс'!$A:$A,0)-7+'Итог по классам'!$B42,,,),"ш")</f>
        <v>0</v>
      </c>
      <c r="FH42" s="1">
        <f ca="1">COUNTIF(OFFSET(class4_2,MATCH(FH$1,'4 класс'!$A:$A,0)-7+'Итог по классам'!$B42,,,),"Ф")</f>
        <v>0</v>
      </c>
      <c r="FI42" s="1">
        <f ca="1">COUNTIF(OFFSET(class4_2,MATCH(FI$1,'4 класс'!$A:$A,0)-7+'Итог по классам'!$B42,,,),"р")</f>
        <v>0</v>
      </c>
      <c r="FJ42" s="1">
        <f ca="1">COUNTIF(OFFSET(class4_2,MATCH(FJ$1,'4 класс'!$A:$A,0)-7+'Итог по классам'!$B42,,,),"ш")</f>
        <v>0</v>
      </c>
      <c r="FK42" s="9">
        <f ca="1">COUNTIF(OFFSET(class4_1,MATCH(FK$1,'4 класс'!$A:$A,0)-7+'Итог по классам'!$B42,,,),"Ф")</f>
        <v>0</v>
      </c>
      <c r="FL42" s="1">
        <f ca="1">COUNTIF(OFFSET(class4_1,MATCH(FL$1,'4 класс'!$A:$A,0)-7+'Итог по классам'!$B42,,,),"р")</f>
        <v>0</v>
      </c>
      <c r="FM42" s="1">
        <f ca="1">COUNTIF(OFFSET(class4_1,MATCH(FM$1,'4 класс'!$A:$A,0)-7+'Итог по классам'!$B42,,,),"ш")</f>
        <v>0</v>
      </c>
      <c r="FN42" s="1">
        <f ca="1">COUNTIF(OFFSET(class4_2,MATCH(FN$1,'4 класс'!$A:$A,0)-7+'Итог по классам'!$B42,,,),"Ф")</f>
        <v>0</v>
      </c>
      <c r="FO42" s="1">
        <f ca="1">COUNTIF(OFFSET(class4_2,MATCH(FO$1,'4 класс'!$A:$A,0)-7+'Итог по классам'!$B42,,,),"р")</f>
        <v>0</v>
      </c>
      <c r="FP42" s="1">
        <f ca="1">COUNTIF(OFFSET(class4_2,MATCH(FP$1,'4 класс'!$A:$A,0)-7+'Итог по классам'!$B42,,,),"ш")</f>
        <v>0</v>
      </c>
      <c r="FQ42" s="9">
        <f ca="1">COUNTIF(OFFSET(class4_1,MATCH(FQ$1,'4 класс'!$A:$A,0)-7+'Итог по классам'!$B42,,,),"Ф")</f>
        <v>0</v>
      </c>
      <c r="FR42" s="1">
        <f ca="1">COUNTIF(OFFSET(class4_1,MATCH(FR$1,'4 класс'!$A:$A,0)-7+'Итог по классам'!$B42,,,),"р")</f>
        <v>0</v>
      </c>
      <c r="FS42" s="1">
        <f ca="1">COUNTIF(OFFSET(class4_1,MATCH(FS$1,'4 класс'!$A:$A,0)-7+'Итог по классам'!$B42,,,),"ш")</f>
        <v>0</v>
      </c>
      <c r="FT42" s="1">
        <f ca="1">COUNTIF(OFFSET(class4_2,MATCH(FT$1,'4 класс'!$A:$A,0)-7+'Итог по классам'!$B42,,,),"Ф")</f>
        <v>0</v>
      </c>
      <c r="FU42" s="1">
        <f ca="1">COUNTIF(OFFSET(class4_2,MATCH(FU$1,'4 класс'!$A:$A,0)-7+'Итог по классам'!$B42,,,),"р")</f>
        <v>0</v>
      </c>
      <c r="FV42" s="1">
        <f ca="1">COUNTIF(OFFSET(class4_2,MATCH(FV$1,'4 класс'!$A:$A,0)-7+'Итог по классам'!$B42,,,),"ш")</f>
        <v>0</v>
      </c>
      <c r="FW42" s="9">
        <f ca="1">COUNTIF(OFFSET(class4_1,MATCH(FW$1,'4 класс'!$A:$A,0)-7+'Итог по классам'!$B42,,,),"Ф")</f>
        <v>0</v>
      </c>
      <c r="FX42" s="1">
        <f ca="1">COUNTIF(OFFSET(class4_1,MATCH(FX$1,'4 класс'!$A:$A,0)-7+'Итог по классам'!$B42,,,),"р")</f>
        <v>0</v>
      </c>
      <c r="FY42" s="1">
        <f ca="1">COUNTIF(OFFSET(class4_1,MATCH(FY$1,'4 класс'!$A:$A,0)-7+'Итог по классам'!$B42,,,),"ш")</f>
        <v>0</v>
      </c>
      <c r="FZ42" s="1">
        <f ca="1">COUNTIF(OFFSET(class4_2,MATCH(FZ$1,'4 класс'!$A:$A,0)-7+'Итог по классам'!$B42,,,),"Ф")</f>
        <v>0</v>
      </c>
      <c r="GA42" s="1">
        <f ca="1">COUNTIF(OFFSET(class4_2,MATCH(GA$1,'4 класс'!$A:$A,0)-7+'Итог по классам'!$B42,,,),"р")</f>
        <v>0</v>
      </c>
      <c r="GB42" s="1">
        <f ca="1">COUNTIF(OFFSET(class4_2,MATCH(GB$1,'4 класс'!$A:$A,0)-7+'Итог по классам'!$B42,,,),"ш")</f>
        <v>0</v>
      </c>
      <c r="GC42" s="9">
        <f ca="1">COUNTIF(OFFSET(class4_1,MATCH(GC$1,'4 класс'!$A:$A,0)-7+'Итог по классам'!$B42,,,),"Ф")</f>
        <v>0</v>
      </c>
      <c r="GD42" s="1">
        <f ca="1">COUNTIF(OFFSET(class4_1,MATCH(GD$1,'4 класс'!$A:$A,0)-7+'Итог по классам'!$B42,,,),"р")</f>
        <v>0</v>
      </c>
      <c r="GE42" s="1">
        <f ca="1">COUNTIF(OFFSET(class4_1,MATCH(GE$1,'4 класс'!$A:$A,0)-7+'Итог по классам'!$B42,,,),"ш")</f>
        <v>0</v>
      </c>
      <c r="GF42" s="1">
        <f ca="1">COUNTIF(OFFSET(class4_2,MATCH(GF$1,'4 класс'!$A:$A,0)-7+'Итог по классам'!$B42,,,),"Ф")</f>
        <v>0</v>
      </c>
      <c r="GG42" s="1">
        <f ca="1">COUNTIF(OFFSET(class4_2,MATCH(GG$1,'4 класс'!$A:$A,0)-7+'Итог по классам'!$B42,,,),"р")</f>
        <v>0</v>
      </c>
      <c r="GH42" s="1">
        <f ca="1">COUNTIF(OFFSET(class4_2,MATCH(GH$1,'4 класс'!$A:$A,0)-7+'Итог по классам'!$B42,,,),"ш")</f>
        <v>0</v>
      </c>
      <c r="GI42" s="9">
        <f ca="1">COUNTIF(OFFSET(class4_1,MATCH(GI$1,'4 класс'!$A:$A,0)-7+'Итог по классам'!$B42,,,),"Ф")</f>
        <v>0</v>
      </c>
      <c r="GJ42" s="1">
        <f ca="1">COUNTIF(OFFSET(class4_1,MATCH(GJ$1,'4 класс'!$A:$A,0)-7+'Итог по классам'!$B42,,,),"р")</f>
        <v>0</v>
      </c>
      <c r="GK42" s="1">
        <f ca="1">COUNTIF(OFFSET(class4_1,MATCH(GK$1,'4 класс'!$A:$A,0)-7+'Итог по классам'!$B42,,,),"ш")</f>
        <v>0</v>
      </c>
      <c r="GL42" s="1">
        <f ca="1">COUNTIF(OFFSET(class4_2,MATCH(GL$1,'4 класс'!$A:$A,0)-7+'Итог по классам'!$B42,,,),"Ф")</f>
        <v>0</v>
      </c>
      <c r="GM42" s="1">
        <f ca="1">COUNTIF(OFFSET(class4_2,MATCH(GM$1,'4 класс'!$A:$A,0)-7+'Итог по классам'!$B42,,,),"р")</f>
        <v>0</v>
      </c>
      <c r="GN42" s="1">
        <f ca="1">COUNTIF(OFFSET(class4_2,MATCH(GN$1,'4 класс'!$A:$A,0)-7+'Итог по классам'!$B42,,,),"ш")</f>
        <v>0</v>
      </c>
      <c r="GO42" s="9">
        <f ca="1">COUNTIF(OFFSET(class4_1,MATCH(GO$1,'4 класс'!$A:$A,0)-7+'Итог по классам'!$B42,,,),"Ф")</f>
        <v>0</v>
      </c>
      <c r="GP42" s="1">
        <f ca="1">COUNTIF(OFFSET(class4_1,MATCH(GP$1,'4 класс'!$A:$A,0)-7+'Итог по классам'!$B42,,,),"р")</f>
        <v>0</v>
      </c>
      <c r="GQ42" s="1">
        <f ca="1">COUNTIF(OFFSET(class4_1,MATCH(GQ$1,'4 класс'!$A:$A,0)-7+'Итог по классам'!$B42,,,),"ш")</f>
        <v>0</v>
      </c>
      <c r="GR42" s="1">
        <f ca="1">COUNTIF(OFFSET(class4_2,MATCH(GR$1,'4 класс'!$A:$A,0)-7+'Итог по классам'!$B42,,,),"Ф")</f>
        <v>0</v>
      </c>
      <c r="GS42" s="1">
        <f ca="1">COUNTIF(OFFSET(class4_2,MATCH(GS$1,'4 класс'!$A:$A,0)-7+'Итог по классам'!$B42,,,),"р")</f>
        <v>0</v>
      </c>
      <c r="GT42" s="1">
        <f ca="1">COUNTIF(OFFSET(class4_2,MATCH(GT$1,'4 класс'!$A:$A,0)-7+'Итог по классам'!$B42,,,),"ш")</f>
        <v>0</v>
      </c>
      <c r="GU42" s="9">
        <f ca="1">COUNTIF(OFFSET(class4_1,MATCH(GU$1,'4 класс'!$A:$A,0)-7+'Итог по классам'!$B42,,,),"Ф")</f>
        <v>0</v>
      </c>
      <c r="GV42" s="1">
        <f ca="1">COUNTIF(OFFSET(class4_1,MATCH(GV$1,'4 класс'!$A:$A,0)-7+'Итог по классам'!$B42,,,),"р")</f>
        <v>0</v>
      </c>
      <c r="GW42" s="1">
        <f ca="1">COUNTIF(OFFSET(class4_1,MATCH(GW$1,'4 класс'!$A:$A,0)-7+'Итог по классам'!$B42,,,),"ш")</f>
        <v>0</v>
      </c>
      <c r="GX42" s="1">
        <f ca="1">COUNTIF(OFFSET(class4_2,MATCH(GX$1,'4 класс'!$A:$A,0)-7+'Итог по классам'!$B42,,,),"Ф")</f>
        <v>0</v>
      </c>
      <c r="GY42" s="1">
        <f ca="1">COUNTIF(OFFSET(class4_2,MATCH(GY$1,'4 класс'!$A:$A,0)-7+'Итог по классам'!$B42,,,),"р")</f>
        <v>0</v>
      </c>
      <c r="GZ42" s="1">
        <f ca="1">COUNTIF(OFFSET(class4_2,MATCH(GZ$1,'4 класс'!$A:$A,0)-7+'Итог по классам'!$B42,,,),"ш")</f>
        <v>0</v>
      </c>
      <c r="HA42" s="9">
        <f ca="1">COUNTIF(OFFSET(class4_1,MATCH(HA$1,'4 класс'!$A:$A,0)-7+'Итог по классам'!$B42,,,),"Ф")</f>
        <v>0</v>
      </c>
      <c r="HB42" s="1">
        <f ca="1">COUNTIF(OFFSET(class4_1,MATCH(HB$1,'4 класс'!$A:$A,0)-7+'Итог по классам'!$B42,,,),"р")</f>
        <v>0</v>
      </c>
      <c r="HC42" s="1">
        <f ca="1">COUNTIF(OFFSET(class4_1,MATCH(HC$1,'4 класс'!$A:$A,0)-7+'Итог по классам'!$B42,,,),"ш")</f>
        <v>0</v>
      </c>
      <c r="HD42" s="1">
        <f ca="1">COUNTIF(OFFSET(class4_2,MATCH(HD$1,'4 класс'!$A:$A,0)-7+'Итог по классам'!$B42,,,),"Ф")</f>
        <v>0</v>
      </c>
      <c r="HE42" s="1">
        <f ca="1">COUNTIF(OFFSET(class4_2,MATCH(HE$1,'4 класс'!$A:$A,0)-7+'Итог по классам'!$B42,,,),"р")</f>
        <v>0</v>
      </c>
      <c r="HF42" s="1">
        <f ca="1">COUNTIF(OFFSET(class4_2,MATCH(HF$1,'4 класс'!$A:$A,0)-7+'Итог по классам'!$B42,,,),"ш")</f>
        <v>0</v>
      </c>
      <c r="HG42" s="9">
        <f ca="1">COUNTIF(OFFSET(class4_1,MATCH(HG$1,'4 класс'!$A:$A,0)-7+'Итог по классам'!$B42,,,),"Ф")</f>
        <v>0</v>
      </c>
      <c r="HH42" s="1">
        <f ca="1">COUNTIF(OFFSET(class4_1,MATCH(HH$1,'4 класс'!$A:$A,0)-7+'Итог по классам'!$B42,,,),"р")</f>
        <v>0</v>
      </c>
      <c r="HI42" s="1">
        <f ca="1">COUNTIF(OFFSET(class4_1,MATCH(HI$1,'4 класс'!$A:$A,0)-7+'Итог по классам'!$B42,,,),"ш")</f>
        <v>0</v>
      </c>
      <c r="HJ42" s="1">
        <f ca="1">COUNTIF(OFFSET(class4_2,MATCH(HJ$1,'4 класс'!$A:$A,0)-7+'Итог по классам'!$B42,,,),"Ф")</f>
        <v>0</v>
      </c>
      <c r="HK42" s="1">
        <f ca="1">COUNTIF(OFFSET(class4_2,MATCH(HK$1,'4 класс'!$A:$A,0)-7+'Итог по классам'!$B42,,,),"р")</f>
        <v>0</v>
      </c>
      <c r="HL42" s="1">
        <f ca="1">COUNTIF(OFFSET(class4_2,MATCH(HL$1,'4 класс'!$A:$A,0)-7+'Итог по классам'!$B42,,,),"ш")</f>
        <v>0</v>
      </c>
      <c r="HM42" s="9">
        <f ca="1">COUNTIF(OFFSET(class4_1,MATCH(HM$1,'4 класс'!$A:$A,0)-7+'Итог по классам'!$B42,,,),"Ф")</f>
        <v>0</v>
      </c>
      <c r="HN42" s="1">
        <f ca="1">COUNTIF(OFFSET(class4_1,MATCH(HN$1,'4 класс'!$A:$A,0)-7+'Итог по классам'!$B42,,,),"р")</f>
        <v>0</v>
      </c>
      <c r="HO42" s="1">
        <f ca="1">COUNTIF(OFFSET(class4_1,MATCH(HO$1,'4 класс'!$A:$A,0)-7+'Итог по классам'!$B42,,,),"ш")</f>
        <v>0</v>
      </c>
      <c r="HP42" s="1">
        <f ca="1">COUNTIF(OFFSET(class4_2,MATCH(HP$1,'4 класс'!$A:$A,0)-7+'Итог по классам'!$B42,,,),"Ф")</f>
        <v>0</v>
      </c>
      <c r="HQ42" s="1">
        <f ca="1">COUNTIF(OFFSET(class4_2,MATCH(HQ$1,'4 класс'!$A:$A,0)-7+'Итог по классам'!$B42,,,),"р")</f>
        <v>0</v>
      </c>
      <c r="HR42" s="1">
        <f ca="1">COUNTIF(OFFSET(class4_2,MATCH(HR$1,'4 класс'!$A:$A,0)-7+'Итог по классам'!$B42,,,),"ш")</f>
        <v>0</v>
      </c>
      <c r="HS42" s="9">
        <f ca="1">COUNTIF(OFFSET(class4_1,MATCH(HS$1,'4 класс'!$A:$A,0)-7+'Итог по классам'!$B42,,,),"Ф")</f>
        <v>0</v>
      </c>
      <c r="HT42" s="1">
        <f ca="1">COUNTIF(OFFSET(class4_1,MATCH(HT$1,'4 класс'!$A:$A,0)-7+'Итог по классам'!$B42,,,),"р")</f>
        <v>0</v>
      </c>
      <c r="HU42" s="1">
        <f ca="1">COUNTIF(OFFSET(class4_1,MATCH(HU$1,'4 класс'!$A:$A,0)-7+'Итог по классам'!$B42,,,),"ш")</f>
        <v>0</v>
      </c>
      <c r="HV42" s="1">
        <f ca="1">COUNTIF(OFFSET(class4_2,MATCH(HV$1,'4 класс'!$A:$A,0)-7+'Итог по классам'!$B42,,,),"Ф")</f>
        <v>0</v>
      </c>
      <c r="HW42" s="1">
        <f ca="1">COUNTIF(OFFSET(class4_2,MATCH(HW$1,'4 класс'!$A:$A,0)-7+'Итог по классам'!$B42,,,),"р")</f>
        <v>0</v>
      </c>
      <c r="HX42" s="1">
        <f ca="1">COUNTIF(OFFSET(class4_2,MATCH(HX$1,'4 класс'!$A:$A,0)-7+'Итог по классам'!$B42,,,),"ш")</f>
        <v>0</v>
      </c>
      <c r="HY42" s="9">
        <f ca="1">COUNTIF(OFFSET(class4_1,MATCH(HY$1,'4 класс'!$A:$A,0)-7+'Итог по классам'!$B42,,,),"Ф")</f>
        <v>0</v>
      </c>
      <c r="HZ42" s="1">
        <f ca="1">COUNTIF(OFFSET(class4_1,MATCH(HZ$1,'4 класс'!$A:$A,0)-7+'Итог по классам'!$B42,,,),"р")</f>
        <v>0</v>
      </c>
      <c r="IA42" s="1">
        <f ca="1">COUNTIF(OFFSET(class4_1,MATCH(IA$1,'4 класс'!$A:$A,0)-7+'Итог по классам'!$B42,,,),"ш")</f>
        <v>0</v>
      </c>
      <c r="IB42" s="1">
        <f ca="1">COUNTIF(OFFSET(class4_2,MATCH(IB$1,'4 класс'!$A:$A,0)-7+'Итог по классам'!$B42,,,),"Ф")</f>
        <v>0</v>
      </c>
      <c r="IC42" s="1">
        <f ca="1">COUNTIF(OFFSET(class4_2,MATCH(IC$1,'4 класс'!$A:$A,0)-7+'Итог по классам'!$B42,,,),"р")</f>
        <v>0</v>
      </c>
      <c r="ID42" s="1">
        <f ca="1">COUNTIF(OFFSET(class4_2,MATCH(ID$1,'4 класс'!$A:$A,0)-7+'Итог по классам'!$B42,,,),"ш")</f>
        <v>0</v>
      </c>
      <c r="IE42" s="9">
        <f ca="1">COUNTIF(OFFSET(class4_1,MATCH(IE$1,'4 класс'!$A:$A,0)-7+'Итог по классам'!$B42,,,),"Ф")</f>
        <v>0</v>
      </c>
      <c r="IF42" s="1">
        <f ca="1">COUNTIF(OFFSET(class4_1,MATCH(IF$1,'4 класс'!$A:$A,0)-7+'Итог по классам'!$B42,,,),"р")</f>
        <v>0</v>
      </c>
      <c r="IG42" s="1">
        <f ca="1">COUNTIF(OFFSET(class4_1,MATCH(IG$1,'4 класс'!$A:$A,0)-7+'Итог по классам'!$B42,,,),"ш")</f>
        <v>0</v>
      </c>
      <c r="IH42" s="1">
        <f ca="1">COUNTIF(OFFSET(class4_2,MATCH(IH$1,'4 класс'!$A:$A,0)-7+'Итог по классам'!$B42,,,),"Ф")</f>
        <v>0</v>
      </c>
      <c r="II42" s="1">
        <f ca="1">COUNTIF(OFFSET(class4_2,MATCH(II$1,'4 класс'!$A:$A,0)-7+'Итог по классам'!$B42,,,),"р")</f>
        <v>0</v>
      </c>
      <c r="IJ42" s="1">
        <f ca="1">COUNTIF(OFFSET(class4_2,MATCH(IJ$1,'4 класс'!$A:$A,0)-7+'Итог по классам'!$B42,,,),"ш")</f>
        <v>0</v>
      </c>
      <c r="IK42" s="9">
        <f ca="1">COUNTIF(OFFSET(class4_1,MATCH(IK$1,'4 класс'!$A:$A,0)-7+'Итог по классам'!$B42,,,),"Ф")</f>
        <v>0</v>
      </c>
      <c r="IL42" s="1">
        <f ca="1">COUNTIF(OFFSET(class4_1,MATCH(IL$1,'4 класс'!$A:$A,0)-7+'Итог по классам'!$B42,,,),"р")</f>
        <v>0</v>
      </c>
      <c r="IM42" s="1">
        <f ca="1">COUNTIF(OFFSET(class4_1,MATCH(IM$1,'4 класс'!$A:$A,0)-7+'Итог по классам'!$B42,,,),"ш")</f>
        <v>0</v>
      </c>
      <c r="IN42" s="1">
        <f ca="1">COUNTIF(OFFSET(class4_2,MATCH(IN$1,'4 класс'!$A:$A,0)-7+'Итог по классам'!$B42,,,),"Ф")</f>
        <v>0</v>
      </c>
      <c r="IO42" s="1">
        <f ca="1">COUNTIF(OFFSET(class4_2,MATCH(IO$1,'4 класс'!$A:$A,0)-7+'Итог по классам'!$B42,,,),"р")</f>
        <v>0</v>
      </c>
      <c r="IP42" s="1">
        <f ca="1">COUNTIF(OFFSET(class4_2,MATCH(IP$1,'4 класс'!$A:$A,0)-7+'Итог по классам'!$B42,,,),"ш")</f>
        <v>0</v>
      </c>
      <c r="IQ42" s="9">
        <f ca="1">COUNTIF(OFFSET(class4_1,MATCH(IQ$1,'4 класс'!$A:$A,0)-7+'Итог по классам'!$B42,,,),"Ф")</f>
        <v>0</v>
      </c>
      <c r="IR42" s="1">
        <f ca="1">COUNTIF(OFFSET(class4_1,MATCH(IR$1,'4 класс'!$A:$A,0)-7+'Итог по классам'!$B42,,,),"р")</f>
        <v>0</v>
      </c>
      <c r="IS42" s="1">
        <f ca="1">COUNTIF(OFFSET(class4_1,MATCH(IS$1,'4 класс'!$A:$A,0)-7+'Итог по классам'!$B42,,,),"ш")</f>
        <v>0</v>
      </c>
      <c r="IT42" s="1">
        <f ca="1">COUNTIF(OFFSET(class4_2,MATCH(IT$1,'4 класс'!$A:$A,0)-7+'Итог по классам'!$B42,,,),"Ф")</f>
        <v>0</v>
      </c>
      <c r="IU42" s="1">
        <f ca="1">COUNTIF(OFFSET(class4_2,MATCH(IU$1,'4 класс'!$A:$A,0)-7+'Итог по классам'!$B42,,,),"р")</f>
        <v>0</v>
      </c>
      <c r="IV42" s="1">
        <f ca="1">COUNTIF(OFFSET(class4_2,MATCH(IV$1,'4 класс'!$A:$A,0)-7+'Итог по классам'!$B42,,,),"ш")</f>
        <v>0</v>
      </c>
    </row>
    <row r="43" spans="1:256" x14ac:dyDescent="0.25">
      <c r="A43">
        <f t="shared" si="8"/>
        <v>1</v>
      </c>
      <c r="B43" s="1">
        <v>10</v>
      </c>
      <c r="C43" s="8" t="s">
        <v>78</v>
      </c>
      <c r="D43" s="8" t="s">
        <v>85</v>
      </c>
      <c r="E43" s="1">
        <f ca="1">COUNTIF(OFFSET(class4_1,MATCH(E$1,'4 класс'!$A:$A,0)-7+'Итог по классам'!$B43,,,),"Ф")</f>
        <v>0</v>
      </c>
      <c r="F43" s="1">
        <f ca="1">COUNTIF(OFFSET(class4_1,MATCH(F$1,'4 класс'!$A:$A,0)-7+'Итог по классам'!$B43,,,),"р")</f>
        <v>0</v>
      </c>
      <c r="G43" s="1">
        <f ca="1">COUNTIF(OFFSET(class4_1,MATCH(G$1,'4 класс'!$A:$A,0)-7+'Итог по классам'!$B43,,,),"ш")</f>
        <v>0</v>
      </c>
      <c r="H43" s="1">
        <f ca="1">COUNTIF(OFFSET(class4_2,MATCH(H$1,'4 класс'!$A:$A,0)-7+'Итог по классам'!$B43,,,),"Ф")</f>
        <v>0</v>
      </c>
      <c r="I43" s="1">
        <f ca="1">COUNTIF(OFFSET(class4_2,MATCH(I$1,'4 класс'!$A:$A,0)-7+'Итог по классам'!$B43,,,),"р")</f>
        <v>0</v>
      </c>
      <c r="J43" s="1">
        <f ca="1">COUNTIF(OFFSET(class4_2,MATCH(J$1,'4 класс'!$A:$A,0)-7+'Итог по классам'!$B43,,,),"ш")</f>
        <v>1</v>
      </c>
      <c r="K43" s="9">
        <f ca="1">COUNTIF(OFFSET(class4_1,MATCH(K$1,'4 класс'!$A:$A,0)-7+'Итог по классам'!$B43,,,),"Ф")</f>
        <v>0</v>
      </c>
      <c r="L43" s="1">
        <f ca="1">COUNTIF(OFFSET(class4_1,MATCH(L$1,'4 класс'!$A:$A,0)-7+'Итог по классам'!$B43,,,),"р")</f>
        <v>0</v>
      </c>
      <c r="M43" s="1">
        <f ca="1">COUNTIF(OFFSET(class4_1,MATCH(M$1,'4 класс'!$A:$A,0)-7+'Итог по классам'!$B43,,,),"ш")</f>
        <v>0</v>
      </c>
      <c r="N43" s="1">
        <f ca="1">COUNTIF(OFFSET(class4_2,MATCH(N$1,'4 класс'!$A:$A,0)-7+'Итог по классам'!$B43,,,),"Ф")</f>
        <v>0</v>
      </c>
      <c r="O43" s="1">
        <f ca="1">COUNTIF(OFFSET(class4_2,MATCH(O$1,'4 класс'!$A:$A,0)-7+'Итог по классам'!$B43,,,),"р")</f>
        <v>0</v>
      </c>
      <c r="P43" s="1">
        <f ca="1">COUNTIF(OFFSET(class4_2,MATCH(P$1,'4 класс'!$A:$A,0)-7+'Итог по классам'!$B43,,,),"ш")</f>
        <v>0</v>
      </c>
      <c r="Q43" s="9">
        <f ca="1">COUNTIF(OFFSET(class4_1,MATCH(Q$1,'4 класс'!$A:$A,0)-7+'Итог по классам'!$B43,,,),"Ф")</f>
        <v>0</v>
      </c>
      <c r="R43" s="1">
        <f ca="1">COUNTIF(OFFSET(class4_1,MATCH(R$1,'4 класс'!$A:$A,0)-7+'Итог по классам'!$B43,,,),"р")</f>
        <v>0</v>
      </c>
      <c r="S43" s="1">
        <f ca="1">COUNTIF(OFFSET(class4_1,MATCH(S$1,'4 класс'!$A:$A,0)-7+'Итог по классам'!$B43,,,),"ш")</f>
        <v>0</v>
      </c>
      <c r="T43" s="1">
        <f ca="1">COUNTIF(OFFSET(class4_2,MATCH(T$1,'4 класс'!$A:$A,0)-7+'Итог по классам'!$B43,,,),"Ф")</f>
        <v>0</v>
      </c>
      <c r="U43" s="1">
        <f ca="1">COUNTIF(OFFSET(class4_2,MATCH(U$1,'4 класс'!$A:$A,0)-7+'Итог по классам'!$B43,,,),"р")</f>
        <v>0</v>
      </c>
      <c r="V43" s="1">
        <f ca="1">COUNTIF(OFFSET(class4_2,MATCH(V$1,'4 класс'!$A:$A,0)-7+'Итог по классам'!$B43,,,),"ш")</f>
        <v>0</v>
      </c>
      <c r="W43" s="9">
        <f ca="1">COUNTIF(OFFSET(class4_1,MATCH(W$1,'4 класс'!$A:$A,0)-7+'Итог по классам'!$B43,,,),"Ф")</f>
        <v>0</v>
      </c>
      <c r="X43" s="1">
        <f ca="1">COUNTIF(OFFSET(class4_1,MATCH(X$1,'4 класс'!$A:$A,0)-7+'Итог по классам'!$B43,,,),"р")</f>
        <v>0</v>
      </c>
      <c r="Y43" s="1">
        <f ca="1">COUNTIF(OFFSET(class4_1,MATCH(Y$1,'4 класс'!$A:$A,0)-7+'Итог по классам'!$B43,,,),"ш")</f>
        <v>0</v>
      </c>
      <c r="Z43" s="1">
        <f ca="1">COUNTIF(OFFSET(class4_2,MATCH(Z$1,'4 класс'!$A:$A,0)-7+'Итог по классам'!$B43,,,),"Ф")</f>
        <v>0</v>
      </c>
      <c r="AA43" s="1">
        <f ca="1">COUNTIF(OFFSET(class4_2,MATCH(AA$1,'4 класс'!$A:$A,0)-7+'Итог по классам'!$B43,,,),"р")</f>
        <v>0</v>
      </c>
      <c r="AB43" s="1">
        <f ca="1">COUNTIF(OFFSET(class4_2,MATCH(AB$1,'4 класс'!$A:$A,0)-7+'Итог по классам'!$B43,,,),"ш")</f>
        <v>0</v>
      </c>
      <c r="AC43" s="9">
        <f ca="1">COUNTIF(OFFSET(class4_1,MATCH(AC$1,'4 класс'!$A:$A,0)-7+'Итог по классам'!$B43,,,),"Ф")</f>
        <v>0</v>
      </c>
      <c r="AD43" s="1">
        <f ca="1">COUNTIF(OFFSET(class4_1,MATCH(AD$1,'4 класс'!$A:$A,0)-7+'Итог по классам'!$B43,,,),"р")</f>
        <v>0</v>
      </c>
      <c r="AE43" s="1">
        <f ca="1">COUNTIF(OFFSET(class4_1,MATCH(AE$1,'4 класс'!$A:$A,0)-7+'Итог по классам'!$B43,,,),"ш")</f>
        <v>0</v>
      </c>
      <c r="AF43" s="1">
        <f ca="1">COUNTIF(OFFSET(class4_2,MATCH(AF$1,'4 класс'!$A:$A,0)-7+'Итог по классам'!$B43,,,),"Ф")</f>
        <v>0</v>
      </c>
      <c r="AG43" s="1">
        <f ca="1">COUNTIF(OFFSET(class4_2,MATCH(AG$1,'4 класс'!$A:$A,0)-7+'Итог по классам'!$B43,,,),"р")</f>
        <v>0</v>
      </c>
      <c r="AH43" s="1">
        <f ca="1">COUNTIF(OFFSET(class4_2,MATCH(AH$1,'4 класс'!$A:$A,0)-7+'Итог по классам'!$B43,,,),"ш")</f>
        <v>0</v>
      </c>
      <c r="AI43" s="9">
        <f ca="1">COUNTIF(OFFSET(class4_1,MATCH(AI$1,'4 класс'!$A:$A,0)-7+'Итог по классам'!$B43,,,),"Ф")</f>
        <v>0</v>
      </c>
      <c r="AJ43" s="1">
        <f ca="1">COUNTIF(OFFSET(class4_1,MATCH(AJ$1,'4 класс'!$A:$A,0)-7+'Итог по классам'!$B43,,,),"р")</f>
        <v>0</v>
      </c>
      <c r="AK43" s="1">
        <f ca="1">COUNTIF(OFFSET(class4_1,MATCH(AK$1,'4 класс'!$A:$A,0)-7+'Итог по классам'!$B43,,,),"ш")</f>
        <v>0</v>
      </c>
      <c r="AL43" s="1">
        <f ca="1">COUNTIF(OFFSET(class4_2,MATCH(AL$1,'4 класс'!$A:$A,0)-7+'Итог по классам'!$B43,,,),"Ф")</f>
        <v>0</v>
      </c>
      <c r="AM43" s="1">
        <f ca="1">COUNTIF(OFFSET(class4_2,MATCH(AM$1,'4 класс'!$A:$A,0)-7+'Итог по классам'!$B43,,,),"р")</f>
        <v>0</v>
      </c>
      <c r="AN43" s="1">
        <f ca="1">COUNTIF(OFFSET(class4_2,MATCH(AN$1,'4 класс'!$A:$A,0)-7+'Итог по классам'!$B43,,,),"ш")</f>
        <v>0</v>
      </c>
      <c r="AO43" s="9">
        <f ca="1">COUNTIF(OFFSET(class4_1,MATCH(AO$1,'4 класс'!$A:$A,0)-7+'Итог по классам'!$B43,,,),"Ф")</f>
        <v>0</v>
      </c>
      <c r="AP43" s="1">
        <f ca="1">COUNTIF(OFFSET(class4_1,MATCH(AP$1,'4 класс'!$A:$A,0)-7+'Итог по классам'!$B43,,,),"р")</f>
        <v>0</v>
      </c>
      <c r="AQ43" s="1">
        <f ca="1">COUNTIF(OFFSET(class4_1,MATCH(AQ$1,'4 класс'!$A:$A,0)-7+'Итог по классам'!$B43,,,),"ш")</f>
        <v>0</v>
      </c>
      <c r="AR43" s="1">
        <f ca="1">COUNTIF(OFFSET(class4_2,MATCH(AR$1,'4 класс'!$A:$A,0)-7+'Итог по классам'!$B43,,,),"Ф")</f>
        <v>0</v>
      </c>
      <c r="AS43" s="1">
        <f ca="1">COUNTIF(OFFSET(class4_2,MATCH(AS$1,'4 класс'!$A:$A,0)-7+'Итог по классам'!$B43,,,),"р")</f>
        <v>0</v>
      </c>
      <c r="AT43" s="1">
        <f ca="1">COUNTIF(OFFSET(class4_2,MATCH(AT$1,'4 класс'!$A:$A,0)-7+'Итог по классам'!$B43,,,),"ш")</f>
        <v>0</v>
      </c>
      <c r="AU43" s="9">
        <f ca="1">COUNTIF(OFFSET(class4_1,MATCH(AU$1,'4 класс'!$A:$A,0)-7+'Итог по классам'!$B43,,,),"Ф")</f>
        <v>0</v>
      </c>
      <c r="AV43" s="1">
        <f ca="1">COUNTIF(OFFSET(class4_1,MATCH(AV$1,'4 класс'!$A:$A,0)-7+'Итог по классам'!$B43,,,),"р")</f>
        <v>0</v>
      </c>
      <c r="AW43" s="1">
        <f ca="1">COUNTIF(OFFSET(class4_1,MATCH(AW$1,'4 класс'!$A:$A,0)-7+'Итог по классам'!$B43,,,),"ш")</f>
        <v>0</v>
      </c>
      <c r="AX43" s="1">
        <f ca="1">COUNTIF(OFFSET(class4_2,MATCH(AX$1,'4 класс'!$A:$A,0)-7+'Итог по классам'!$B43,,,),"Ф")</f>
        <v>0</v>
      </c>
      <c r="AY43" s="1">
        <f ca="1">COUNTIF(OFFSET(class4_2,MATCH(AY$1,'4 класс'!$A:$A,0)-7+'Итог по классам'!$B43,,,),"р")</f>
        <v>0</v>
      </c>
      <c r="AZ43" s="1">
        <f ca="1">COUNTIF(OFFSET(class4_2,MATCH(AZ$1,'4 класс'!$A:$A,0)-7+'Итог по классам'!$B43,,,),"ш")</f>
        <v>0</v>
      </c>
      <c r="BA43" s="9">
        <f ca="1">COUNTIF(OFFSET(class4_1,MATCH(BA$1,'4 класс'!$A:$A,0)-7+'Итог по классам'!$B43,,,),"Ф")</f>
        <v>0</v>
      </c>
      <c r="BB43" s="1">
        <f ca="1">COUNTIF(OFFSET(class4_1,MATCH(BB$1,'4 класс'!$A:$A,0)-7+'Итог по классам'!$B43,,,),"р")</f>
        <v>0</v>
      </c>
      <c r="BC43" s="1">
        <f ca="1">COUNTIF(OFFSET(class4_1,MATCH(BC$1,'4 класс'!$A:$A,0)-7+'Итог по классам'!$B43,,,),"ш")</f>
        <v>0</v>
      </c>
      <c r="BD43" s="1">
        <f ca="1">COUNTIF(OFFSET(class4_2,MATCH(BD$1,'4 класс'!$A:$A,0)-7+'Итог по классам'!$B43,,,),"Ф")</f>
        <v>0</v>
      </c>
      <c r="BE43" s="1">
        <f ca="1">COUNTIF(OFFSET(class4_2,MATCH(BE$1,'4 класс'!$A:$A,0)-7+'Итог по классам'!$B43,,,),"р")</f>
        <v>0</v>
      </c>
      <c r="BF43" s="1">
        <f ca="1">COUNTIF(OFFSET(class4_2,MATCH(BF$1,'4 класс'!$A:$A,0)-7+'Итог по классам'!$B43,,,),"ш")</f>
        <v>0</v>
      </c>
      <c r="BG43" s="9">
        <f ca="1">COUNTIF(OFFSET(class4_1,MATCH(BG$1,'4 класс'!$A:$A,0)-7+'Итог по классам'!$B43,,,),"Ф")</f>
        <v>0</v>
      </c>
      <c r="BH43" s="1">
        <f ca="1">COUNTIF(OFFSET(class4_1,MATCH(BH$1,'4 класс'!$A:$A,0)-7+'Итог по классам'!$B43,,,),"р")</f>
        <v>0</v>
      </c>
      <c r="BI43" s="1">
        <f ca="1">COUNTIF(OFFSET(class4_1,MATCH(BI$1,'4 класс'!$A:$A,0)-7+'Итог по классам'!$B43,,,),"ш")</f>
        <v>0</v>
      </c>
      <c r="BJ43" s="1">
        <f ca="1">COUNTIF(OFFSET(class4_2,MATCH(BJ$1,'4 класс'!$A:$A,0)-7+'Итог по классам'!$B43,,,),"Ф")</f>
        <v>0</v>
      </c>
      <c r="BK43" s="1">
        <f ca="1">COUNTIF(OFFSET(class4_2,MATCH(BK$1,'4 класс'!$A:$A,0)-7+'Итог по классам'!$B43,,,),"р")</f>
        <v>0</v>
      </c>
      <c r="BL43" s="1">
        <f ca="1">COUNTIF(OFFSET(class4_2,MATCH(BL$1,'4 класс'!$A:$A,0)-7+'Итог по классам'!$B43,,,),"ш")</f>
        <v>0</v>
      </c>
      <c r="BM43" s="9">
        <f ca="1">COUNTIF(OFFSET(class4_1,MATCH(BM$1,'4 класс'!$A:$A,0)-7+'Итог по классам'!$B43,,,),"Ф")</f>
        <v>0</v>
      </c>
      <c r="BN43" s="1">
        <f ca="1">COUNTIF(OFFSET(class4_1,MATCH(BN$1,'4 класс'!$A:$A,0)-7+'Итог по классам'!$B43,,,),"р")</f>
        <v>0</v>
      </c>
      <c r="BO43" s="1">
        <f ca="1">COUNTIF(OFFSET(class4_1,MATCH(BO$1,'4 класс'!$A:$A,0)-7+'Итог по классам'!$B43,,,),"ш")</f>
        <v>0</v>
      </c>
      <c r="BP43" s="1">
        <f ca="1">COUNTIF(OFFSET(class4_2,MATCH(BP$1,'4 класс'!$A:$A,0)-7+'Итог по классам'!$B43,,,),"Ф")</f>
        <v>0</v>
      </c>
      <c r="BQ43" s="1">
        <f ca="1">COUNTIF(OFFSET(class4_2,MATCH(BQ$1,'4 класс'!$A:$A,0)-7+'Итог по классам'!$B43,,,),"р")</f>
        <v>0</v>
      </c>
      <c r="BR43" s="1">
        <f ca="1">COUNTIF(OFFSET(class4_2,MATCH(BR$1,'4 класс'!$A:$A,0)-7+'Итог по классам'!$B43,,,),"ш")</f>
        <v>0</v>
      </c>
      <c r="BS43" s="9">
        <f ca="1">COUNTIF(OFFSET(class4_1,MATCH(BS$1,'4 класс'!$A:$A,0)-7+'Итог по классам'!$B43,,,),"Ф")</f>
        <v>0</v>
      </c>
      <c r="BT43" s="1">
        <f ca="1">COUNTIF(OFFSET(class4_1,MATCH(BT$1,'4 класс'!$A:$A,0)-7+'Итог по классам'!$B43,,,),"р")</f>
        <v>0</v>
      </c>
      <c r="BU43" s="1">
        <f ca="1">COUNTIF(OFFSET(class4_1,MATCH(BU$1,'4 класс'!$A:$A,0)-7+'Итог по классам'!$B43,,,),"ш")</f>
        <v>0</v>
      </c>
      <c r="BV43" s="1">
        <f ca="1">COUNTIF(OFFSET(class4_2,MATCH(BV$1,'4 класс'!$A:$A,0)-7+'Итог по классам'!$B43,,,),"Ф")</f>
        <v>0</v>
      </c>
      <c r="BW43" s="1">
        <f ca="1">COUNTIF(OFFSET(class4_2,MATCH(BW$1,'4 класс'!$A:$A,0)-7+'Итог по классам'!$B43,,,),"р")</f>
        <v>0</v>
      </c>
      <c r="BX43" s="1">
        <f ca="1">COUNTIF(OFFSET(class4_2,MATCH(BX$1,'4 класс'!$A:$A,0)-7+'Итог по классам'!$B43,,,),"ш")</f>
        <v>0</v>
      </c>
      <c r="BY43" s="9">
        <f ca="1">COUNTIF(OFFSET(class4_1,MATCH(BY$1,'4 класс'!$A:$A,0)-7+'Итог по классам'!$B43,,,),"Ф")</f>
        <v>0</v>
      </c>
      <c r="BZ43" s="1">
        <f ca="1">COUNTIF(OFFSET(class4_1,MATCH(BZ$1,'4 класс'!$A:$A,0)-7+'Итог по классам'!$B43,,,),"р")</f>
        <v>0</v>
      </c>
      <c r="CA43" s="1">
        <f ca="1">COUNTIF(OFFSET(class4_1,MATCH(CA$1,'4 класс'!$A:$A,0)-7+'Итог по классам'!$B43,,,),"ш")</f>
        <v>0</v>
      </c>
      <c r="CB43" s="1">
        <f ca="1">COUNTIF(OFFSET(class4_2,MATCH(CB$1,'4 класс'!$A:$A,0)-7+'Итог по классам'!$B43,,,),"Ф")</f>
        <v>0</v>
      </c>
      <c r="CC43" s="1">
        <f ca="1">COUNTIF(OFFSET(class4_2,MATCH(CC$1,'4 класс'!$A:$A,0)-7+'Итог по классам'!$B43,,,),"р")</f>
        <v>0</v>
      </c>
      <c r="CD43" s="1">
        <f ca="1">COUNTIF(OFFSET(class4_2,MATCH(CD$1,'4 класс'!$A:$A,0)-7+'Итог по классам'!$B43,,,),"ш")</f>
        <v>0</v>
      </c>
      <c r="CE43" s="9">
        <f ca="1">COUNTIF(OFFSET(class4_1,MATCH(CE$1,'4 класс'!$A:$A,0)-7+'Итог по классам'!$B43,,,),"Ф")</f>
        <v>0</v>
      </c>
      <c r="CF43" s="1">
        <f ca="1">COUNTIF(OFFSET(class4_1,MATCH(CF$1,'4 класс'!$A:$A,0)-7+'Итог по классам'!$B43,,,),"р")</f>
        <v>0</v>
      </c>
      <c r="CG43" s="1">
        <f ca="1">COUNTIF(OFFSET(class4_1,MATCH(CG$1,'4 класс'!$A:$A,0)-7+'Итог по классам'!$B43,,,),"ш")</f>
        <v>0</v>
      </c>
      <c r="CH43" s="1">
        <f ca="1">COUNTIF(OFFSET(class4_2,MATCH(CH$1,'4 класс'!$A:$A,0)-7+'Итог по классам'!$B43,,,),"Ф")</f>
        <v>0</v>
      </c>
      <c r="CI43" s="1">
        <f ca="1">COUNTIF(OFFSET(class4_2,MATCH(CI$1,'4 класс'!$A:$A,0)-7+'Итог по классам'!$B43,,,),"р")</f>
        <v>0</v>
      </c>
      <c r="CJ43" s="1">
        <f ca="1">COUNTIF(OFFSET(class4_2,MATCH(CJ$1,'4 класс'!$A:$A,0)-7+'Итог по классам'!$B43,,,),"ш")</f>
        <v>0</v>
      </c>
      <c r="CK43" s="9">
        <f ca="1">COUNTIF(OFFSET(class4_1,MATCH(CK$1,'4 класс'!$A:$A,0)-7+'Итог по классам'!$B43,,,),"Ф")</f>
        <v>0</v>
      </c>
      <c r="CL43" s="1">
        <f ca="1">COUNTIF(OFFSET(class4_1,MATCH(CL$1,'4 класс'!$A:$A,0)-7+'Итог по классам'!$B43,,,),"р")</f>
        <v>0</v>
      </c>
      <c r="CM43" s="1">
        <f ca="1">COUNTIF(OFFSET(class4_1,MATCH(CM$1,'4 класс'!$A:$A,0)-7+'Итог по классам'!$B43,,,),"ш")</f>
        <v>0</v>
      </c>
      <c r="CN43" s="1">
        <f ca="1">COUNTIF(OFFSET(class4_2,MATCH(CN$1,'4 класс'!$A:$A,0)-7+'Итог по классам'!$B43,,,),"Ф")</f>
        <v>0</v>
      </c>
      <c r="CO43" s="1">
        <f ca="1">COUNTIF(OFFSET(class4_2,MATCH(CO$1,'4 класс'!$A:$A,0)-7+'Итог по классам'!$B43,,,),"р")</f>
        <v>0</v>
      </c>
      <c r="CP43" s="1">
        <f ca="1">COUNTIF(OFFSET(class4_2,MATCH(CP$1,'4 класс'!$A:$A,0)-7+'Итог по классам'!$B43,,,),"ш")</f>
        <v>0</v>
      </c>
      <c r="CQ43" s="9">
        <f ca="1">COUNTIF(OFFSET(class4_1,MATCH(CQ$1,'4 класс'!$A:$A,0)-7+'Итог по классам'!$B43,,,),"Ф")</f>
        <v>0</v>
      </c>
      <c r="CR43" s="1">
        <f ca="1">COUNTIF(OFFSET(class4_1,MATCH(CR$1,'4 класс'!$A:$A,0)-7+'Итог по классам'!$B43,,,),"р")</f>
        <v>0</v>
      </c>
      <c r="CS43" s="1">
        <f ca="1">COUNTIF(OFFSET(class4_1,MATCH(CS$1,'4 класс'!$A:$A,0)-7+'Итог по классам'!$B43,,,),"ш")</f>
        <v>0</v>
      </c>
      <c r="CT43" s="1">
        <f ca="1">COUNTIF(OFFSET(class4_2,MATCH(CT$1,'4 класс'!$A:$A,0)-7+'Итог по классам'!$B43,,,),"Ф")</f>
        <v>0</v>
      </c>
      <c r="CU43" s="1">
        <f ca="1">COUNTIF(OFFSET(class4_2,MATCH(CU$1,'4 класс'!$A:$A,0)-7+'Итог по классам'!$B43,,,),"р")</f>
        <v>0</v>
      </c>
      <c r="CV43" s="1">
        <f ca="1">COUNTIF(OFFSET(class4_2,MATCH(CV$1,'4 класс'!$A:$A,0)-7+'Итог по классам'!$B43,,,),"ш")</f>
        <v>0</v>
      </c>
      <c r="CW43" s="9">
        <f ca="1">COUNTIF(OFFSET(class4_1,MATCH(CW$1,'4 класс'!$A:$A,0)-7+'Итог по классам'!$B43,,,),"Ф")</f>
        <v>0</v>
      </c>
      <c r="CX43" s="1">
        <f ca="1">COUNTIF(OFFSET(class4_1,MATCH(CX$1,'4 класс'!$A:$A,0)-7+'Итог по классам'!$B43,,,),"р")</f>
        <v>0</v>
      </c>
      <c r="CY43" s="1">
        <f ca="1">COUNTIF(OFFSET(class4_1,MATCH(CY$1,'4 класс'!$A:$A,0)-7+'Итог по классам'!$B43,,,),"ш")</f>
        <v>0</v>
      </c>
      <c r="CZ43" s="1">
        <f ca="1">COUNTIF(OFFSET(class4_2,MATCH(CZ$1,'4 класс'!$A:$A,0)-7+'Итог по классам'!$B43,,,),"Ф")</f>
        <v>0</v>
      </c>
      <c r="DA43" s="1">
        <f ca="1">COUNTIF(OFFSET(class4_2,MATCH(DA$1,'4 класс'!$A:$A,0)-7+'Итог по классам'!$B43,,,),"р")</f>
        <v>0</v>
      </c>
      <c r="DB43" s="1">
        <f ca="1">COUNTIF(OFFSET(class4_2,MATCH(DB$1,'4 класс'!$A:$A,0)-7+'Итог по классам'!$B43,,,),"ш")</f>
        <v>0</v>
      </c>
      <c r="DC43" s="9">
        <f ca="1">COUNTIF(OFFSET(class4_1,MATCH(DC$1,'4 класс'!$A:$A,0)-7+'Итог по классам'!$B43,,,),"Ф")</f>
        <v>0</v>
      </c>
      <c r="DD43" s="1">
        <f ca="1">COUNTIF(OFFSET(class4_1,MATCH(DD$1,'4 класс'!$A:$A,0)-7+'Итог по классам'!$B43,,,),"р")</f>
        <v>0</v>
      </c>
      <c r="DE43" s="1">
        <f ca="1">COUNTIF(OFFSET(class4_1,MATCH(DE$1,'4 класс'!$A:$A,0)-7+'Итог по классам'!$B43,,,),"ш")</f>
        <v>0</v>
      </c>
      <c r="DF43" s="1">
        <f ca="1">COUNTIF(OFFSET(class4_2,MATCH(DF$1,'4 класс'!$A:$A,0)-7+'Итог по классам'!$B43,,,),"Ф")</f>
        <v>0</v>
      </c>
      <c r="DG43" s="1">
        <f ca="1">COUNTIF(OFFSET(class4_2,MATCH(DG$1,'4 класс'!$A:$A,0)-7+'Итог по классам'!$B43,,,),"р")</f>
        <v>0</v>
      </c>
      <c r="DH43" s="1">
        <f ca="1">COUNTIF(OFFSET(class4_2,MATCH(DH$1,'4 класс'!$A:$A,0)-7+'Итог по классам'!$B43,,,),"ш")</f>
        <v>0</v>
      </c>
      <c r="DI43" s="9">
        <f ca="1">COUNTIF(OFFSET(class4_1,MATCH(DI$1,'4 класс'!$A:$A,0)-7+'Итог по классам'!$B43,,,),"Ф")</f>
        <v>0</v>
      </c>
      <c r="DJ43" s="1">
        <f ca="1">COUNTIF(OFFSET(class4_1,MATCH(DJ$1,'4 класс'!$A:$A,0)-7+'Итог по классам'!$B43,,,),"р")</f>
        <v>0</v>
      </c>
      <c r="DK43" s="1">
        <f ca="1">COUNTIF(OFFSET(class4_1,MATCH(DK$1,'4 класс'!$A:$A,0)-7+'Итог по классам'!$B43,,,),"ш")</f>
        <v>0</v>
      </c>
      <c r="DL43" s="1">
        <f ca="1">COUNTIF(OFFSET(class4_2,MATCH(DL$1,'4 класс'!$A:$A,0)-7+'Итог по классам'!$B43,,,),"Ф")</f>
        <v>0</v>
      </c>
      <c r="DM43" s="1">
        <f ca="1">COUNTIF(OFFSET(class4_2,MATCH(DM$1,'4 класс'!$A:$A,0)-7+'Итог по классам'!$B43,,,),"р")</f>
        <v>0</v>
      </c>
      <c r="DN43" s="1">
        <f ca="1">COUNTIF(OFFSET(class4_2,MATCH(DN$1,'4 класс'!$A:$A,0)-7+'Итог по классам'!$B43,,,),"ш")</f>
        <v>0</v>
      </c>
      <c r="DO43" s="9">
        <f ca="1">COUNTIF(OFFSET(class4_1,MATCH(DO$1,'4 класс'!$A:$A,0)-7+'Итог по классам'!$B43,,,),"Ф")</f>
        <v>0</v>
      </c>
      <c r="DP43" s="1">
        <f ca="1">COUNTIF(OFFSET(class4_1,MATCH(DP$1,'4 класс'!$A:$A,0)-7+'Итог по классам'!$B43,,,),"р")</f>
        <v>0</v>
      </c>
      <c r="DQ43" s="1">
        <f ca="1">COUNTIF(OFFSET(class4_1,MATCH(DQ$1,'4 класс'!$A:$A,0)-7+'Итог по классам'!$B43,,,),"ш")</f>
        <v>0</v>
      </c>
      <c r="DR43" s="1">
        <f ca="1">COUNTIF(OFFSET(class4_2,MATCH(DR$1,'4 класс'!$A:$A,0)-7+'Итог по классам'!$B43,,,),"Ф")</f>
        <v>0</v>
      </c>
      <c r="DS43" s="1">
        <f ca="1">COUNTIF(OFFSET(class4_2,MATCH(DS$1,'4 класс'!$A:$A,0)-7+'Итог по классам'!$B43,,,),"р")</f>
        <v>0</v>
      </c>
      <c r="DT43" s="1">
        <f ca="1">COUNTIF(OFFSET(class4_2,MATCH(DT$1,'4 класс'!$A:$A,0)-7+'Итог по классам'!$B43,,,),"ш")</f>
        <v>0</v>
      </c>
      <c r="DU43" s="9">
        <f ca="1">COUNTIF(OFFSET(class4_1,MATCH(DU$1,'4 класс'!$A:$A,0)-7+'Итог по классам'!$B43,,,),"Ф")</f>
        <v>0</v>
      </c>
      <c r="DV43" s="1">
        <f ca="1">COUNTIF(OFFSET(class4_1,MATCH(DV$1,'4 класс'!$A:$A,0)-7+'Итог по классам'!$B43,,,),"р")</f>
        <v>0</v>
      </c>
      <c r="DW43" s="1">
        <f ca="1">COUNTIF(OFFSET(class4_1,MATCH(DW$1,'4 класс'!$A:$A,0)-7+'Итог по классам'!$B43,,,),"ш")</f>
        <v>0</v>
      </c>
      <c r="DX43" s="1">
        <f ca="1">COUNTIF(OFFSET(class4_2,MATCH(DX$1,'4 класс'!$A:$A,0)-7+'Итог по классам'!$B43,,,),"Ф")</f>
        <v>0</v>
      </c>
      <c r="DY43" s="1">
        <f ca="1">COUNTIF(OFFSET(class4_2,MATCH(DY$1,'4 класс'!$A:$A,0)-7+'Итог по классам'!$B43,,,),"р")</f>
        <v>0</v>
      </c>
      <c r="DZ43" s="1">
        <f ca="1">COUNTIF(OFFSET(class4_2,MATCH(DZ$1,'4 класс'!$A:$A,0)-7+'Итог по классам'!$B43,,,),"ш")</f>
        <v>0</v>
      </c>
      <c r="EA43" s="9">
        <f ca="1">COUNTIF(OFFSET(class4_1,MATCH(EA$1,'4 класс'!$A:$A,0)-7+'Итог по классам'!$B43,,,),"Ф")</f>
        <v>0</v>
      </c>
      <c r="EB43" s="1">
        <f ca="1">COUNTIF(OFFSET(class4_1,MATCH(EB$1,'4 класс'!$A:$A,0)-7+'Итог по классам'!$B43,,,),"р")</f>
        <v>0</v>
      </c>
      <c r="EC43" s="1">
        <f ca="1">COUNTIF(OFFSET(class4_1,MATCH(EC$1,'4 класс'!$A:$A,0)-7+'Итог по классам'!$B43,,,),"ш")</f>
        <v>0</v>
      </c>
      <c r="ED43" s="1">
        <f ca="1">COUNTIF(OFFSET(class4_2,MATCH(ED$1,'4 класс'!$A:$A,0)-7+'Итог по классам'!$B43,,,),"Ф")</f>
        <v>0</v>
      </c>
      <c r="EE43" s="1">
        <f ca="1">COUNTIF(OFFSET(class4_2,MATCH(EE$1,'4 класс'!$A:$A,0)-7+'Итог по классам'!$B43,,,),"р")</f>
        <v>0</v>
      </c>
      <c r="EF43" s="1">
        <f ca="1">COUNTIF(OFFSET(class4_2,MATCH(EF$1,'4 класс'!$A:$A,0)-7+'Итог по классам'!$B43,,,),"ш")</f>
        <v>0</v>
      </c>
      <c r="EG43" s="9">
        <f ca="1">COUNTIF(OFFSET(class4_1,MATCH(EG$1,'4 класс'!$A:$A,0)-7+'Итог по классам'!$B43,,,),"Ф")</f>
        <v>0</v>
      </c>
      <c r="EH43" s="1">
        <f ca="1">COUNTIF(OFFSET(class4_1,MATCH(EH$1,'4 класс'!$A:$A,0)-7+'Итог по классам'!$B43,,,),"р")</f>
        <v>0</v>
      </c>
      <c r="EI43" s="1">
        <f ca="1">COUNTIF(OFFSET(class4_1,MATCH(EI$1,'4 класс'!$A:$A,0)-7+'Итог по классам'!$B43,,,),"ш")</f>
        <v>0</v>
      </c>
      <c r="EJ43" s="1">
        <f ca="1">COUNTIF(OFFSET(class4_2,MATCH(EJ$1,'4 класс'!$A:$A,0)-7+'Итог по классам'!$B43,,,),"Ф")</f>
        <v>0</v>
      </c>
      <c r="EK43" s="1">
        <f ca="1">COUNTIF(OFFSET(class4_2,MATCH(EK$1,'4 класс'!$A:$A,0)-7+'Итог по классам'!$B43,,,),"р")</f>
        <v>0</v>
      </c>
      <c r="EL43" s="1">
        <f ca="1">COUNTIF(OFFSET(class4_2,MATCH(EL$1,'4 класс'!$A:$A,0)-7+'Итог по классам'!$B43,,,),"ш")</f>
        <v>0</v>
      </c>
      <c r="EM43" s="9">
        <f ca="1">COUNTIF(OFFSET(class4_1,MATCH(EM$1,'4 класс'!$A:$A,0)-7+'Итог по классам'!$B43,,,),"Ф")</f>
        <v>0</v>
      </c>
      <c r="EN43" s="1">
        <f ca="1">COUNTIF(OFFSET(class4_1,MATCH(EN$1,'4 класс'!$A:$A,0)-7+'Итог по классам'!$B43,,,),"р")</f>
        <v>0</v>
      </c>
      <c r="EO43" s="1">
        <f ca="1">COUNTIF(OFFSET(class4_1,MATCH(EO$1,'4 класс'!$A:$A,0)-7+'Итог по классам'!$B43,,,),"ш")</f>
        <v>0</v>
      </c>
      <c r="EP43" s="1">
        <f ca="1">COUNTIF(OFFSET(class4_2,MATCH(EP$1,'4 класс'!$A:$A,0)-7+'Итог по классам'!$B43,,,),"Ф")</f>
        <v>0</v>
      </c>
      <c r="EQ43" s="1">
        <f ca="1">COUNTIF(OFFSET(class4_2,MATCH(EQ$1,'4 класс'!$A:$A,0)-7+'Итог по классам'!$B43,,,),"р")</f>
        <v>0</v>
      </c>
      <c r="ER43" s="1">
        <f ca="1">COUNTIF(OFFSET(class4_2,MATCH(ER$1,'4 класс'!$A:$A,0)-7+'Итог по классам'!$B43,,,),"ш")</f>
        <v>0</v>
      </c>
      <c r="ES43" s="9">
        <f ca="1">COUNTIF(OFFSET(class4_1,MATCH(ES$1,'4 класс'!$A:$A,0)-7+'Итог по классам'!$B43,,,),"Ф")</f>
        <v>0</v>
      </c>
      <c r="ET43" s="1">
        <f ca="1">COUNTIF(OFFSET(class4_1,MATCH(ET$1,'4 класс'!$A:$A,0)-7+'Итог по классам'!$B43,,,),"р")</f>
        <v>0</v>
      </c>
      <c r="EU43" s="1">
        <f ca="1">COUNTIF(OFFSET(class4_1,MATCH(EU$1,'4 класс'!$A:$A,0)-7+'Итог по классам'!$B43,,,),"ш")</f>
        <v>0</v>
      </c>
      <c r="EV43" s="1">
        <f ca="1">COUNTIF(OFFSET(class4_2,MATCH(EV$1,'4 класс'!$A:$A,0)-7+'Итог по классам'!$B43,,,),"Ф")</f>
        <v>0</v>
      </c>
      <c r="EW43" s="1">
        <f ca="1">COUNTIF(OFFSET(class4_2,MATCH(EW$1,'4 класс'!$A:$A,0)-7+'Итог по классам'!$B43,,,),"р")</f>
        <v>0</v>
      </c>
      <c r="EX43" s="1">
        <f ca="1">COUNTIF(OFFSET(class4_2,MATCH(EX$1,'4 класс'!$A:$A,0)-7+'Итог по классам'!$B43,,,),"ш")</f>
        <v>0</v>
      </c>
      <c r="EY43" s="9">
        <f ca="1">COUNTIF(OFFSET(class4_1,MATCH(EY$1,'4 класс'!$A:$A,0)-7+'Итог по классам'!$B43,,,),"Ф")</f>
        <v>0</v>
      </c>
      <c r="EZ43" s="1">
        <f ca="1">COUNTIF(OFFSET(class4_1,MATCH(EZ$1,'4 класс'!$A:$A,0)-7+'Итог по классам'!$B43,,,),"р")</f>
        <v>0</v>
      </c>
      <c r="FA43" s="1">
        <f ca="1">COUNTIF(OFFSET(class4_1,MATCH(FA$1,'4 класс'!$A:$A,0)-7+'Итог по классам'!$B43,,,),"ш")</f>
        <v>0</v>
      </c>
      <c r="FB43" s="1">
        <f ca="1">COUNTIF(OFFSET(class4_2,MATCH(FB$1,'4 класс'!$A:$A,0)-7+'Итог по классам'!$B43,,,),"Ф")</f>
        <v>0</v>
      </c>
      <c r="FC43" s="1">
        <f ca="1">COUNTIF(OFFSET(class4_2,MATCH(FC$1,'4 класс'!$A:$A,0)-7+'Итог по классам'!$B43,,,),"р")</f>
        <v>0</v>
      </c>
      <c r="FD43" s="1">
        <f ca="1">COUNTIF(OFFSET(class4_2,MATCH(FD$1,'4 класс'!$A:$A,0)-7+'Итог по классам'!$B43,,,),"ш")</f>
        <v>0</v>
      </c>
      <c r="FE43" s="9">
        <f ca="1">COUNTIF(OFFSET(class4_1,MATCH(FE$1,'4 класс'!$A:$A,0)-7+'Итог по классам'!$B43,,,),"Ф")</f>
        <v>0</v>
      </c>
      <c r="FF43" s="1">
        <f ca="1">COUNTIF(OFFSET(class4_1,MATCH(FF$1,'4 класс'!$A:$A,0)-7+'Итог по классам'!$B43,,,),"р")</f>
        <v>0</v>
      </c>
      <c r="FG43" s="1">
        <f ca="1">COUNTIF(OFFSET(class4_1,MATCH(FG$1,'4 класс'!$A:$A,0)-7+'Итог по классам'!$B43,,,),"ш")</f>
        <v>0</v>
      </c>
      <c r="FH43" s="1">
        <f ca="1">COUNTIF(OFFSET(class4_2,MATCH(FH$1,'4 класс'!$A:$A,0)-7+'Итог по классам'!$B43,,,),"Ф")</f>
        <v>0</v>
      </c>
      <c r="FI43" s="1">
        <f ca="1">COUNTIF(OFFSET(class4_2,MATCH(FI$1,'4 класс'!$A:$A,0)-7+'Итог по классам'!$B43,,,),"р")</f>
        <v>0</v>
      </c>
      <c r="FJ43" s="1">
        <f ca="1">COUNTIF(OFFSET(class4_2,MATCH(FJ$1,'4 класс'!$A:$A,0)-7+'Итог по классам'!$B43,,,),"ш")</f>
        <v>0</v>
      </c>
      <c r="FK43" s="9">
        <f ca="1">COUNTIF(OFFSET(class4_1,MATCH(FK$1,'4 класс'!$A:$A,0)-7+'Итог по классам'!$B43,,,),"Ф")</f>
        <v>0</v>
      </c>
      <c r="FL43" s="1">
        <f ca="1">COUNTIF(OFFSET(class4_1,MATCH(FL$1,'4 класс'!$A:$A,0)-7+'Итог по классам'!$B43,,,),"р")</f>
        <v>0</v>
      </c>
      <c r="FM43" s="1">
        <f ca="1">COUNTIF(OFFSET(class4_1,MATCH(FM$1,'4 класс'!$A:$A,0)-7+'Итог по классам'!$B43,,,),"ш")</f>
        <v>0</v>
      </c>
      <c r="FN43" s="1">
        <f ca="1">COUNTIF(OFFSET(class4_2,MATCH(FN$1,'4 класс'!$A:$A,0)-7+'Итог по классам'!$B43,,,),"Ф")</f>
        <v>0</v>
      </c>
      <c r="FO43" s="1">
        <f ca="1">COUNTIF(OFFSET(class4_2,MATCH(FO$1,'4 класс'!$A:$A,0)-7+'Итог по классам'!$B43,,,),"р")</f>
        <v>0</v>
      </c>
      <c r="FP43" s="1">
        <f ca="1">COUNTIF(OFFSET(class4_2,MATCH(FP$1,'4 класс'!$A:$A,0)-7+'Итог по классам'!$B43,,,),"ш")</f>
        <v>0</v>
      </c>
      <c r="FQ43" s="9">
        <f ca="1">COUNTIF(OFFSET(class4_1,MATCH(FQ$1,'4 класс'!$A:$A,0)-7+'Итог по классам'!$B43,,,),"Ф")</f>
        <v>0</v>
      </c>
      <c r="FR43" s="1">
        <f ca="1">COUNTIF(OFFSET(class4_1,MATCH(FR$1,'4 класс'!$A:$A,0)-7+'Итог по классам'!$B43,,,),"р")</f>
        <v>0</v>
      </c>
      <c r="FS43" s="1">
        <f ca="1">COUNTIF(OFFSET(class4_1,MATCH(FS$1,'4 класс'!$A:$A,0)-7+'Итог по классам'!$B43,,,),"ш")</f>
        <v>0</v>
      </c>
      <c r="FT43" s="1">
        <f ca="1">COUNTIF(OFFSET(class4_2,MATCH(FT$1,'4 класс'!$A:$A,0)-7+'Итог по классам'!$B43,,,),"Ф")</f>
        <v>0</v>
      </c>
      <c r="FU43" s="1">
        <f ca="1">COUNTIF(OFFSET(class4_2,MATCH(FU$1,'4 класс'!$A:$A,0)-7+'Итог по классам'!$B43,,,),"р")</f>
        <v>0</v>
      </c>
      <c r="FV43" s="1">
        <f ca="1">COUNTIF(OFFSET(class4_2,MATCH(FV$1,'4 класс'!$A:$A,0)-7+'Итог по классам'!$B43,,,),"ш")</f>
        <v>0</v>
      </c>
      <c r="FW43" s="9">
        <f ca="1">COUNTIF(OFFSET(class4_1,MATCH(FW$1,'4 класс'!$A:$A,0)-7+'Итог по классам'!$B43,,,),"Ф")</f>
        <v>0</v>
      </c>
      <c r="FX43" s="1">
        <f ca="1">COUNTIF(OFFSET(class4_1,MATCH(FX$1,'4 класс'!$A:$A,0)-7+'Итог по классам'!$B43,,,),"р")</f>
        <v>0</v>
      </c>
      <c r="FY43" s="1">
        <f ca="1">COUNTIF(OFFSET(class4_1,MATCH(FY$1,'4 класс'!$A:$A,0)-7+'Итог по классам'!$B43,,,),"ш")</f>
        <v>0</v>
      </c>
      <c r="FZ43" s="1">
        <f ca="1">COUNTIF(OFFSET(class4_2,MATCH(FZ$1,'4 класс'!$A:$A,0)-7+'Итог по классам'!$B43,,,),"Ф")</f>
        <v>0</v>
      </c>
      <c r="GA43" s="1">
        <f ca="1">COUNTIF(OFFSET(class4_2,MATCH(GA$1,'4 класс'!$A:$A,0)-7+'Итог по классам'!$B43,,,),"р")</f>
        <v>0</v>
      </c>
      <c r="GB43" s="1">
        <f ca="1">COUNTIF(OFFSET(class4_2,MATCH(GB$1,'4 класс'!$A:$A,0)-7+'Итог по классам'!$B43,,,),"ш")</f>
        <v>0</v>
      </c>
      <c r="GC43" s="9">
        <f ca="1">COUNTIF(OFFSET(class4_1,MATCH(GC$1,'4 класс'!$A:$A,0)-7+'Итог по классам'!$B43,,,),"Ф")</f>
        <v>0</v>
      </c>
      <c r="GD43" s="1">
        <f ca="1">COUNTIF(OFFSET(class4_1,MATCH(GD$1,'4 класс'!$A:$A,0)-7+'Итог по классам'!$B43,,,),"р")</f>
        <v>0</v>
      </c>
      <c r="GE43" s="1">
        <f ca="1">COUNTIF(OFFSET(class4_1,MATCH(GE$1,'4 класс'!$A:$A,0)-7+'Итог по классам'!$B43,,,),"ш")</f>
        <v>0</v>
      </c>
      <c r="GF43" s="1">
        <f ca="1">COUNTIF(OFFSET(class4_2,MATCH(GF$1,'4 класс'!$A:$A,0)-7+'Итог по классам'!$B43,,,),"Ф")</f>
        <v>0</v>
      </c>
      <c r="GG43" s="1">
        <f ca="1">COUNTIF(OFFSET(class4_2,MATCH(GG$1,'4 класс'!$A:$A,0)-7+'Итог по классам'!$B43,,,),"р")</f>
        <v>0</v>
      </c>
      <c r="GH43" s="1">
        <f ca="1">COUNTIF(OFFSET(class4_2,MATCH(GH$1,'4 класс'!$A:$A,0)-7+'Итог по классам'!$B43,,,),"ш")</f>
        <v>0</v>
      </c>
      <c r="GI43" s="9">
        <f ca="1">COUNTIF(OFFSET(class4_1,MATCH(GI$1,'4 класс'!$A:$A,0)-7+'Итог по классам'!$B43,,,),"Ф")</f>
        <v>0</v>
      </c>
      <c r="GJ43" s="1">
        <f ca="1">COUNTIF(OFFSET(class4_1,MATCH(GJ$1,'4 класс'!$A:$A,0)-7+'Итог по классам'!$B43,,,),"р")</f>
        <v>0</v>
      </c>
      <c r="GK43" s="1">
        <f ca="1">COUNTIF(OFFSET(class4_1,MATCH(GK$1,'4 класс'!$A:$A,0)-7+'Итог по классам'!$B43,,,),"ш")</f>
        <v>0</v>
      </c>
      <c r="GL43" s="1">
        <f ca="1">COUNTIF(OFFSET(class4_2,MATCH(GL$1,'4 класс'!$A:$A,0)-7+'Итог по классам'!$B43,,,),"Ф")</f>
        <v>0</v>
      </c>
      <c r="GM43" s="1">
        <f ca="1">COUNTIF(OFFSET(class4_2,MATCH(GM$1,'4 класс'!$A:$A,0)-7+'Итог по классам'!$B43,,,),"р")</f>
        <v>0</v>
      </c>
      <c r="GN43" s="1">
        <f ca="1">COUNTIF(OFFSET(class4_2,MATCH(GN$1,'4 класс'!$A:$A,0)-7+'Итог по классам'!$B43,,,),"ш")</f>
        <v>0</v>
      </c>
      <c r="GO43" s="9">
        <f ca="1">COUNTIF(OFFSET(class4_1,MATCH(GO$1,'4 класс'!$A:$A,0)-7+'Итог по классам'!$B43,,,),"Ф")</f>
        <v>0</v>
      </c>
      <c r="GP43" s="1">
        <f ca="1">COUNTIF(OFFSET(class4_1,MATCH(GP$1,'4 класс'!$A:$A,0)-7+'Итог по классам'!$B43,,,),"р")</f>
        <v>0</v>
      </c>
      <c r="GQ43" s="1">
        <f ca="1">COUNTIF(OFFSET(class4_1,MATCH(GQ$1,'4 класс'!$A:$A,0)-7+'Итог по классам'!$B43,,,),"ш")</f>
        <v>0</v>
      </c>
      <c r="GR43" s="1">
        <f ca="1">COUNTIF(OFFSET(class4_2,MATCH(GR$1,'4 класс'!$A:$A,0)-7+'Итог по классам'!$B43,,,),"Ф")</f>
        <v>0</v>
      </c>
      <c r="GS43" s="1">
        <f ca="1">COUNTIF(OFFSET(class4_2,MATCH(GS$1,'4 класс'!$A:$A,0)-7+'Итог по классам'!$B43,,,),"р")</f>
        <v>0</v>
      </c>
      <c r="GT43" s="1">
        <f ca="1">COUNTIF(OFFSET(class4_2,MATCH(GT$1,'4 класс'!$A:$A,0)-7+'Итог по классам'!$B43,,,),"ш")</f>
        <v>0</v>
      </c>
      <c r="GU43" s="9">
        <f ca="1">COUNTIF(OFFSET(class4_1,MATCH(GU$1,'4 класс'!$A:$A,0)-7+'Итог по классам'!$B43,,,),"Ф")</f>
        <v>0</v>
      </c>
      <c r="GV43" s="1">
        <f ca="1">COUNTIF(OFFSET(class4_1,MATCH(GV$1,'4 класс'!$A:$A,0)-7+'Итог по классам'!$B43,,,),"р")</f>
        <v>0</v>
      </c>
      <c r="GW43" s="1">
        <f ca="1">COUNTIF(OFFSET(class4_1,MATCH(GW$1,'4 класс'!$A:$A,0)-7+'Итог по классам'!$B43,,,),"ш")</f>
        <v>0</v>
      </c>
      <c r="GX43" s="1">
        <f ca="1">COUNTIF(OFFSET(class4_2,MATCH(GX$1,'4 класс'!$A:$A,0)-7+'Итог по классам'!$B43,,,),"Ф")</f>
        <v>0</v>
      </c>
      <c r="GY43" s="1">
        <f ca="1">COUNTIF(OFFSET(class4_2,MATCH(GY$1,'4 класс'!$A:$A,0)-7+'Итог по классам'!$B43,,,),"р")</f>
        <v>0</v>
      </c>
      <c r="GZ43" s="1">
        <f ca="1">COUNTIF(OFFSET(class4_2,MATCH(GZ$1,'4 класс'!$A:$A,0)-7+'Итог по классам'!$B43,,,),"ш")</f>
        <v>0</v>
      </c>
      <c r="HA43" s="9">
        <f ca="1">COUNTIF(OFFSET(class4_1,MATCH(HA$1,'4 класс'!$A:$A,0)-7+'Итог по классам'!$B43,,,),"Ф")</f>
        <v>0</v>
      </c>
      <c r="HB43" s="1">
        <f ca="1">COUNTIF(OFFSET(class4_1,MATCH(HB$1,'4 класс'!$A:$A,0)-7+'Итог по классам'!$B43,,,),"р")</f>
        <v>0</v>
      </c>
      <c r="HC43" s="1">
        <f ca="1">COUNTIF(OFFSET(class4_1,MATCH(HC$1,'4 класс'!$A:$A,0)-7+'Итог по классам'!$B43,,,),"ш")</f>
        <v>0</v>
      </c>
      <c r="HD43" s="1">
        <f ca="1">COUNTIF(OFFSET(class4_2,MATCH(HD$1,'4 класс'!$A:$A,0)-7+'Итог по классам'!$B43,,,),"Ф")</f>
        <v>0</v>
      </c>
      <c r="HE43" s="1">
        <f ca="1">COUNTIF(OFFSET(class4_2,MATCH(HE$1,'4 класс'!$A:$A,0)-7+'Итог по классам'!$B43,,,),"р")</f>
        <v>0</v>
      </c>
      <c r="HF43" s="1">
        <f ca="1">COUNTIF(OFFSET(class4_2,MATCH(HF$1,'4 класс'!$A:$A,0)-7+'Итог по классам'!$B43,,,),"ш")</f>
        <v>0</v>
      </c>
      <c r="HG43" s="9">
        <f ca="1">COUNTIF(OFFSET(class4_1,MATCH(HG$1,'4 класс'!$A:$A,0)-7+'Итог по классам'!$B43,,,),"Ф")</f>
        <v>0</v>
      </c>
      <c r="HH43" s="1">
        <f ca="1">COUNTIF(OFFSET(class4_1,MATCH(HH$1,'4 класс'!$A:$A,0)-7+'Итог по классам'!$B43,,,),"р")</f>
        <v>0</v>
      </c>
      <c r="HI43" s="1">
        <f ca="1">COUNTIF(OFFSET(class4_1,MATCH(HI$1,'4 класс'!$A:$A,0)-7+'Итог по классам'!$B43,,,),"ш")</f>
        <v>0</v>
      </c>
      <c r="HJ43" s="1">
        <f ca="1">COUNTIF(OFFSET(class4_2,MATCH(HJ$1,'4 класс'!$A:$A,0)-7+'Итог по классам'!$B43,,,),"Ф")</f>
        <v>0</v>
      </c>
      <c r="HK43" s="1">
        <f ca="1">COUNTIF(OFFSET(class4_2,MATCH(HK$1,'4 класс'!$A:$A,0)-7+'Итог по классам'!$B43,,,),"р")</f>
        <v>0</v>
      </c>
      <c r="HL43" s="1">
        <f ca="1">COUNTIF(OFFSET(class4_2,MATCH(HL$1,'4 класс'!$A:$A,0)-7+'Итог по классам'!$B43,,,),"ш")</f>
        <v>0</v>
      </c>
      <c r="HM43" s="9">
        <f ca="1">COUNTIF(OFFSET(class4_1,MATCH(HM$1,'4 класс'!$A:$A,0)-7+'Итог по классам'!$B43,,,),"Ф")</f>
        <v>0</v>
      </c>
      <c r="HN43" s="1">
        <f ca="1">COUNTIF(OFFSET(class4_1,MATCH(HN$1,'4 класс'!$A:$A,0)-7+'Итог по классам'!$B43,,,),"р")</f>
        <v>0</v>
      </c>
      <c r="HO43" s="1">
        <f ca="1">COUNTIF(OFFSET(class4_1,MATCH(HO$1,'4 класс'!$A:$A,0)-7+'Итог по классам'!$B43,,,),"ш")</f>
        <v>0</v>
      </c>
      <c r="HP43" s="1">
        <f ca="1">COUNTIF(OFFSET(class4_2,MATCH(HP$1,'4 класс'!$A:$A,0)-7+'Итог по классам'!$B43,,,),"Ф")</f>
        <v>0</v>
      </c>
      <c r="HQ43" s="1">
        <f ca="1">COUNTIF(OFFSET(class4_2,MATCH(HQ$1,'4 класс'!$A:$A,0)-7+'Итог по классам'!$B43,,,),"р")</f>
        <v>0</v>
      </c>
      <c r="HR43" s="1">
        <f ca="1">COUNTIF(OFFSET(class4_2,MATCH(HR$1,'4 класс'!$A:$A,0)-7+'Итог по классам'!$B43,,,),"ш")</f>
        <v>0</v>
      </c>
      <c r="HS43" s="9">
        <f ca="1">COUNTIF(OFFSET(class4_1,MATCH(HS$1,'4 класс'!$A:$A,0)-7+'Итог по классам'!$B43,,,),"Ф")</f>
        <v>0</v>
      </c>
      <c r="HT43" s="1">
        <f ca="1">COUNTIF(OFFSET(class4_1,MATCH(HT$1,'4 класс'!$A:$A,0)-7+'Итог по классам'!$B43,,,),"р")</f>
        <v>0</v>
      </c>
      <c r="HU43" s="1">
        <f ca="1">COUNTIF(OFFSET(class4_1,MATCH(HU$1,'4 класс'!$A:$A,0)-7+'Итог по классам'!$B43,,,),"ш")</f>
        <v>0</v>
      </c>
      <c r="HV43" s="1">
        <f ca="1">COUNTIF(OFFSET(class4_2,MATCH(HV$1,'4 класс'!$A:$A,0)-7+'Итог по классам'!$B43,,,),"Ф")</f>
        <v>0</v>
      </c>
      <c r="HW43" s="1">
        <f ca="1">COUNTIF(OFFSET(class4_2,MATCH(HW$1,'4 класс'!$A:$A,0)-7+'Итог по классам'!$B43,,,),"р")</f>
        <v>0</v>
      </c>
      <c r="HX43" s="1">
        <f ca="1">COUNTIF(OFFSET(class4_2,MATCH(HX$1,'4 класс'!$A:$A,0)-7+'Итог по классам'!$B43,,,),"ш")</f>
        <v>0</v>
      </c>
      <c r="HY43" s="9">
        <f ca="1">COUNTIF(OFFSET(class4_1,MATCH(HY$1,'4 класс'!$A:$A,0)-7+'Итог по классам'!$B43,,,),"Ф")</f>
        <v>0</v>
      </c>
      <c r="HZ43" s="1">
        <f ca="1">COUNTIF(OFFSET(class4_1,MATCH(HZ$1,'4 класс'!$A:$A,0)-7+'Итог по классам'!$B43,,,),"р")</f>
        <v>0</v>
      </c>
      <c r="IA43" s="1">
        <f ca="1">COUNTIF(OFFSET(class4_1,MATCH(IA$1,'4 класс'!$A:$A,0)-7+'Итог по классам'!$B43,,,),"ш")</f>
        <v>0</v>
      </c>
      <c r="IB43" s="1">
        <f ca="1">COUNTIF(OFFSET(class4_2,MATCH(IB$1,'4 класс'!$A:$A,0)-7+'Итог по классам'!$B43,,,),"Ф")</f>
        <v>0</v>
      </c>
      <c r="IC43" s="1">
        <f ca="1">COUNTIF(OFFSET(class4_2,MATCH(IC$1,'4 класс'!$A:$A,0)-7+'Итог по классам'!$B43,,,),"р")</f>
        <v>0</v>
      </c>
      <c r="ID43" s="1">
        <f ca="1">COUNTIF(OFFSET(class4_2,MATCH(ID$1,'4 класс'!$A:$A,0)-7+'Итог по классам'!$B43,,,),"ш")</f>
        <v>0</v>
      </c>
      <c r="IE43" s="9">
        <f ca="1">COUNTIF(OFFSET(class4_1,MATCH(IE$1,'4 класс'!$A:$A,0)-7+'Итог по классам'!$B43,,,),"Ф")</f>
        <v>0</v>
      </c>
      <c r="IF43" s="1">
        <f ca="1">COUNTIF(OFFSET(class4_1,MATCH(IF$1,'4 класс'!$A:$A,0)-7+'Итог по классам'!$B43,,,),"р")</f>
        <v>0</v>
      </c>
      <c r="IG43" s="1">
        <f ca="1">COUNTIF(OFFSET(class4_1,MATCH(IG$1,'4 класс'!$A:$A,0)-7+'Итог по классам'!$B43,,,),"ш")</f>
        <v>0</v>
      </c>
      <c r="IH43" s="1">
        <f ca="1">COUNTIF(OFFSET(class4_2,MATCH(IH$1,'4 класс'!$A:$A,0)-7+'Итог по классам'!$B43,,,),"Ф")</f>
        <v>0</v>
      </c>
      <c r="II43" s="1">
        <f ca="1">COUNTIF(OFFSET(class4_2,MATCH(II$1,'4 класс'!$A:$A,0)-7+'Итог по классам'!$B43,,,),"р")</f>
        <v>0</v>
      </c>
      <c r="IJ43" s="1">
        <f ca="1">COUNTIF(OFFSET(class4_2,MATCH(IJ$1,'4 класс'!$A:$A,0)-7+'Итог по классам'!$B43,,,),"ш")</f>
        <v>0</v>
      </c>
      <c r="IK43" s="9">
        <f ca="1">COUNTIF(OFFSET(class4_1,MATCH(IK$1,'4 класс'!$A:$A,0)-7+'Итог по классам'!$B43,,,),"Ф")</f>
        <v>0</v>
      </c>
      <c r="IL43" s="1">
        <f ca="1">COUNTIF(OFFSET(class4_1,MATCH(IL$1,'4 класс'!$A:$A,0)-7+'Итог по классам'!$B43,,,),"р")</f>
        <v>0</v>
      </c>
      <c r="IM43" s="1">
        <f ca="1">COUNTIF(OFFSET(class4_1,MATCH(IM$1,'4 класс'!$A:$A,0)-7+'Итог по классам'!$B43,,,),"ш")</f>
        <v>0</v>
      </c>
      <c r="IN43" s="1">
        <f ca="1">COUNTIF(OFFSET(class4_2,MATCH(IN$1,'4 класс'!$A:$A,0)-7+'Итог по классам'!$B43,,,),"Ф")</f>
        <v>0</v>
      </c>
      <c r="IO43" s="1">
        <f ca="1">COUNTIF(OFFSET(class4_2,MATCH(IO$1,'4 класс'!$A:$A,0)-7+'Итог по классам'!$B43,,,),"р")</f>
        <v>0</v>
      </c>
      <c r="IP43" s="1">
        <f ca="1">COUNTIF(OFFSET(class4_2,MATCH(IP$1,'4 класс'!$A:$A,0)-7+'Итог по классам'!$B43,,,),"ш")</f>
        <v>0</v>
      </c>
      <c r="IQ43" s="9">
        <f ca="1">COUNTIF(OFFSET(class4_1,MATCH(IQ$1,'4 класс'!$A:$A,0)-7+'Итог по классам'!$B43,,,),"Ф")</f>
        <v>0</v>
      </c>
      <c r="IR43" s="1">
        <f ca="1">COUNTIF(OFFSET(class4_1,MATCH(IR$1,'4 класс'!$A:$A,0)-7+'Итог по классам'!$B43,,,),"р")</f>
        <v>0</v>
      </c>
      <c r="IS43" s="1">
        <f ca="1">COUNTIF(OFFSET(class4_1,MATCH(IS$1,'4 класс'!$A:$A,0)-7+'Итог по классам'!$B43,,,),"ш")</f>
        <v>0</v>
      </c>
      <c r="IT43" s="1">
        <f ca="1">COUNTIF(OFFSET(class4_2,MATCH(IT$1,'4 класс'!$A:$A,0)-7+'Итог по классам'!$B43,,,),"Ф")</f>
        <v>0</v>
      </c>
      <c r="IU43" s="1">
        <f ca="1">COUNTIF(OFFSET(class4_2,MATCH(IU$1,'4 класс'!$A:$A,0)-7+'Итог по классам'!$B43,,,),"р")</f>
        <v>0</v>
      </c>
      <c r="IV43" s="1">
        <f ca="1">COUNTIF(OFFSET(class4_2,MATCH(IV$1,'4 класс'!$A:$A,0)-7+'Итог по классам'!$B43,,,),"ш")</f>
        <v>0</v>
      </c>
    </row>
    <row r="44" spans="1:256" x14ac:dyDescent="0.25">
      <c r="A44">
        <f t="shared" si="8"/>
        <v>1</v>
      </c>
      <c r="B44" s="1">
        <v>11</v>
      </c>
      <c r="C44" s="8" t="s">
        <v>79</v>
      </c>
      <c r="D44" s="8" t="s">
        <v>85</v>
      </c>
      <c r="E44" s="1">
        <f ca="1">COUNTIF(OFFSET(class4_1,MATCH(E$1,'4 класс'!$A:$A,0)-7+'Итог по классам'!$B44,,,),"Ф")</f>
        <v>0</v>
      </c>
      <c r="F44" s="1">
        <f ca="1">COUNTIF(OFFSET(class4_1,MATCH(F$1,'4 класс'!$A:$A,0)-7+'Итог по классам'!$B44,,,),"р")</f>
        <v>0</v>
      </c>
      <c r="G44" s="1">
        <f ca="1">COUNTIF(OFFSET(class4_1,MATCH(G$1,'4 класс'!$A:$A,0)-7+'Итог по классам'!$B44,,,),"ш")</f>
        <v>0</v>
      </c>
      <c r="H44" s="1">
        <f ca="1">COUNTIF(OFFSET(class4_2,MATCH(H$1,'4 класс'!$A:$A,0)-7+'Итог по классам'!$B44,,,),"Ф")</f>
        <v>0</v>
      </c>
      <c r="I44" s="1">
        <f ca="1">COUNTIF(OFFSET(class4_2,MATCH(I$1,'4 класс'!$A:$A,0)-7+'Итог по классам'!$B44,,,),"р")</f>
        <v>0</v>
      </c>
      <c r="J44" s="1">
        <f ca="1">COUNTIF(OFFSET(class4_2,MATCH(J$1,'4 класс'!$A:$A,0)-7+'Итог по классам'!$B44,,,),"ш")</f>
        <v>1</v>
      </c>
      <c r="K44" s="9">
        <f ca="1">COUNTIF(OFFSET(class4_1,MATCH(K$1,'4 класс'!$A:$A,0)-7+'Итог по классам'!$B44,,,),"Ф")</f>
        <v>0</v>
      </c>
      <c r="L44" s="1">
        <f ca="1">COUNTIF(OFFSET(class4_1,MATCH(L$1,'4 класс'!$A:$A,0)-7+'Итог по классам'!$B44,,,),"р")</f>
        <v>0</v>
      </c>
      <c r="M44" s="1">
        <f ca="1">COUNTIF(OFFSET(class4_1,MATCH(M$1,'4 класс'!$A:$A,0)-7+'Итог по классам'!$B44,,,),"ш")</f>
        <v>0</v>
      </c>
      <c r="N44" s="1">
        <f ca="1">COUNTIF(OFFSET(class4_2,MATCH(N$1,'4 класс'!$A:$A,0)-7+'Итог по классам'!$B44,,,),"Ф")</f>
        <v>0</v>
      </c>
      <c r="O44" s="1">
        <f ca="1">COUNTIF(OFFSET(class4_2,MATCH(O$1,'4 класс'!$A:$A,0)-7+'Итог по классам'!$B44,,,),"р")</f>
        <v>0</v>
      </c>
      <c r="P44" s="1">
        <f ca="1">COUNTIF(OFFSET(class4_2,MATCH(P$1,'4 класс'!$A:$A,0)-7+'Итог по классам'!$B44,,,),"ш")</f>
        <v>0</v>
      </c>
      <c r="Q44" s="9">
        <f ca="1">COUNTIF(OFFSET(class4_1,MATCH(Q$1,'4 класс'!$A:$A,0)-7+'Итог по классам'!$B44,,,),"Ф")</f>
        <v>0</v>
      </c>
      <c r="R44" s="1">
        <f ca="1">COUNTIF(OFFSET(class4_1,MATCH(R$1,'4 класс'!$A:$A,0)-7+'Итог по классам'!$B44,,,),"р")</f>
        <v>0</v>
      </c>
      <c r="S44" s="1">
        <f ca="1">COUNTIF(OFFSET(class4_1,MATCH(S$1,'4 класс'!$A:$A,0)-7+'Итог по классам'!$B44,,,),"ш")</f>
        <v>0</v>
      </c>
      <c r="T44" s="1">
        <f ca="1">COUNTIF(OFFSET(class4_2,MATCH(T$1,'4 класс'!$A:$A,0)-7+'Итог по классам'!$B44,,,),"Ф")</f>
        <v>0</v>
      </c>
      <c r="U44" s="1">
        <f ca="1">COUNTIF(OFFSET(class4_2,MATCH(U$1,'4 класс'!$A:$A,0)-7+'Итог по классам'!$B44,,,),"р")</f>
        <v>0</v>
      </c>
      <c r="V44" s="1">
        <f ca="1">COUNTIF(OFFSET(class4_2,MATCH(V$1,'4 класс'!$A:$A,0)-7+'Итог по классам'!$B44,,,),"ш")</f>
        <v>0</v>
      </c>
      <c r="W44" s="9">
        <f ca="1">COUNTIF(OFFSET(class4_1,MATCH(W$1,'4 класс'!$A:$A,0)-7+'Итог по классам'!$B44,,,),"Ф")</f>
        <v>0</v>
      </c>
      <c r="X44" s="1">
        <f ca="1">COUNTIF(OFFSET(class4_1,MATCH(X$1,'4 класс'!$A:$A,0)-7+'Итог по классам'!$B44,,,),"р")</f>
        <v>0</v>
      </c>
      <c r="Y44" s="1">
        <f ca="1">COUNTIF(OFFSET(class4_1,MATCH(Y$1,'4 класс'!$A:$A,0)-7+'Итог по классам'!$B44,,,),"ш")</f>
        <v>0</v>
      </c>
      <c r="Z44" s="1">
        <f ca="1">COUNTIF(OFFSET(class4_2,MATCH(Z$1,'4 класс'!$A:$A,0)-7+'Итог по классам'!$B44,,,),"Ф")</f>
        <v>0</v>
      </c>
      <c r="AA44" s="1">
        <f ca="1">COUNTIF(OFFSET(class4_2,MATCH(AA$1,'4 класс'!$A:$A,0)-7+'Итог по классам'!$B44,,,),"р")</f>
        <v>0</v>
      </c>
      <c r="AB44" s="1">
        <f ca="1">COUNTIF(OFFSET(class4_2,MATCH(AB$1,'4 класс'!$A:$A,0)-7+'Итог по классам'!$B44,,,),"ш")</f>
        <v>0</v>
      </c>
      <c r="AC44" s="9">
        <f ca="1">COUNTIF(OFFSET(class4_1,MATCH(AC$1,'4 класс'!$A:$A,0)-7+'Итог по классам'!$B44,,,),"Ф")</f>
        <v>0</v>
      </c>
      <c r="AD44" s="1">
        <f ca="1">COUNTIF(OFFSET(class4_1,MATCH(AD$1,'4 класс'!$A:$A,0)-7+'Итог по классам'!$B44,,,),"р")</f>
        <v>0</v>
      </c>
      <c r="AE44" s="1">
        <f ca="1">COUNTIF(OFFSET(class4_1,MATCH(AE$1,'4 класс'!$A:$A,0)-7+'Итог по классам'!$B44,,,),"ш")</f>
        <v>0</v>
      </c>
      <c r="AF44" s="1">
        <f ca="1">COUNTIF(OFFSET(class4_2,MATCH(AF$1,'4 класс'!$A:$A,0)-7+'Итог по классам'!$B44,,,),"Ф")</f>
        <v>0</v>
      </c>
      <c r="AG44" s="1">
        <f ca="1">COUNTIF(OFFSET(class4_2,MATCH(AG$1,'4 класс'!$A:$A,0)-7+'Итог по классам'!$B44,,,),"р")</f>
        <v>0</v>
      </c>
      <c r="AH44" s="1">
        <f ca="1">COUNTIF(OFFSET(class4_2,MATCH(AH$1,'4 класс'!$A:$A,0)-7+'Итог по классам'!$B44,,,),"ш")</f>
        <v>0</v>
      </c>
      <c r="AI44" s="9">
        <f ca="1">COUNTIF(OFFSET(class4_1,MATCH(AI$1,'4 класс'!$A:$A,0)-7+'Итог по классам'!$B44,,,),"Ф")</f>
        <v>0</v>
      </c>
      <c r="AJ44" s="1">
        <f ca="1">COUNTIF(OFFSET(class4_1,MATCH(AJ$1,'4 класс'!$A:$A,0)-7+'Итог по классам'!$B44,,,),"р")</f>
        <v>0</v>
      </c>
      <c r="AK44" s="1">
        <f ca="1">COUNTIF(OFFSET(class4_1,MATCH(AK$1,'4 класс'!$A:$A,0)-7+'Итог по классам'!$B44,,,),"ш")</f>
        <v>0</v>
      </c>
      <c r="AL44" s="1">
        <f ca="1">COUNTIF(OFFSET(class4_2,MATCH(AL$1,'4 класс'!$A:$A,0)-7+'Итог по классам'!$B44,,,),"Ф")</f>
        <v>0</v>
      </c>
      <c r="AM44" s="1">
        <f ca="1">COUNTIF(OFFSET(class4_2,MATCH(AM$1,'4 класс'!$A:$A,0)-7+'Итог по классам'!$B44,,,),"р")</f>
        <v>0</v>
      </c>
      <c r="AN44" s="1">
        <f ca="1">COUNTIF(OFFSET(class4_2,MATCH(AN$1,'4 класс'!$A:$A,0)-7+'Итог по классам'!$B44,,,),"ш")</f>
        <v>0</v>
      </c>
      <c r="AO44" s="9">
        <f ca="1">COUNTIF(OFFSET(class4_1,MATCH(AO$1,'4 класс'!$A:$A,0)-7+'Итог по классам'!$B44,,,),"Ф")</f>
        <v>0</v>
      </c>
      <c r="AP44" s="1">
        <f ca="1">COUNTIF(OFFSET(class4_1,MATCH(AP$1,'4 класс'!$A:$A,0)-7+'Итог по классам'!$B44,,,),"р")</f>
        <v>0</v>
      </c>
      <c r="AQ44" s="1">
        <f ca="1">COUNTIF(OFFSET(class4_1,MATCH(AQ$1,'4 класс'!$A:$A,0)-7+'Итог по классам'!$B44,,,),"ш")</f>
        <v>0</v>
      </c>
      <c r="AR44" s="1">
        <f ca="1">COUNTIF(OFFSET(class4_2,MATCH(AR$1,'4 класс'!$A:$A,0)-7+'Итог по классам'!$B44,,,),"Ф")</f>
        <v>0</v>
      </c>
      <c r="AS44" s="1">
        <f ca="1">COUNTIF(OFFSET(class4_2,MATCH(AS$1,'4 класс'!$A:$A,0)-7+'Итог по классам'!$B44,,,),"р")</f>
        <v>0</v>
      </c>
      <c r="AT44" s="1">
        <f ca="1">COUNTIF(OFFSET(class4_2,MATCH(AT$1,'4 класс'!$A:$A,0)-7+'Итог по классам'!$B44,,,),"ш")</f>
        <v>0</v>
      </c>
      <c r="AU44" s="9">
        <f ca="1">COUNTIF(OFFSET(class4_1,MATCH(AU$1,'4 класс'!$A:$A,0)-7+'Итог по классам'!$B44,,,),"Ф")</f>
        <v>0</v>
      </c>
      <c r="AV44" s="1">
        <f ca="1">COUNTIF(OFFSET(class4_1,MATCH(AV$1,'4 класс'!$A:$A,0)-7+'Итог по классам'!$B44,,,),"р")</f>
        <v>0</v>
      </c>
      <c r="AW44" s="1">
        <f ca="1">COUNTIF(OFFSET(class4_1,MATCH(AW$1,'4 класс'!$A:$A,0)-7+'Итог по классам'!$B44,,,),"ш")</f>
        <v>0</v>
      </c>
      <c r="AX44" s="1">
        <f ca="1">COUNTIF(OFFSET(class4_2,MATCH(AX$1,'4 класс'!$A:$A,0)-7+'Итог по классам'!$B44,,,),"Ф")</f>
        <v>0</v>
      </c>
      <c r="AY44" s="1">
        <f ca="1">COUNTIF(OFFSET(class4_2,MATCH(AY$1,'4 класс'!$A:$A,0)-7+'Итог по классам'!$B44,,,),"р")</f>
        <v>0</v>
      </c>
      <c r="AZ44" s="1">
        <f ca="1">COUNTIF(OFFSET(class4_2,MATCH(AZ$1,'4 класс'!$A:$A,0)-7+'Итог по классам'!$B44,,,),"ш")</f>
        <v>0</v>
      </c>
      <c r="BA44" s="9">
        <f ca="1">COUNTIF(OFFSET(class4_1,MATCH(BA$1,'4 класс'!$A:$A,0)-7+'Итог по классам'!$B44,,,),"Ф")</f>
        <v>0</v>
      </c>
      <c r="BB44" s="1">
        <f ca="1">COUNTIF(OFFSET(class4_1,MATCH(BB$1,'4 класс'!$A:$A,0)-7+'Итог по классам'!$B44,,,),"р")</f>
        <v>0</v>
      </c>
      <c r="BC44" s="1">
        <f ca="1">COUNTIF(OFFSET(class4_1,MATCH(BC$1,'4 класс'!$A:$A,0)-7+'Итог по классам'!$B44,,,),"ш")</f>
        <v>0</v>
      </c>
      <c r="BD44" s="1">
        <f ca="1">COUNTIF(OFFSET(class4_2,MATCH(BD$1,'4 класс'!$A:$A,0)-7+'Итог по классам'!$B44,,,),"Ф")</f>
        <v>0</v>
      </c>
      <c r="BE44" s="1">
        <f ca="1">COUNTIF(OFFSET(class4_2,MATCH(BE$1,'4 класс'!$A:$A,0)-7+'Итог по классам'!$B44,,,),"р")</f>
        <v>0</v>
      </c>
      <c r="BF44" s="1">
        <f ca="1">COUNTIF(OFFSET(class4_2,MATCH(BF$1,'4 класс'!$A:$A,0)-7+'Итог по классам'!$B44,,,),"ш")</f>
        <v>0</v>
      </c>
      <c r="BG44" s="9">
        <f ca="1">COUNTIF(OFFSET(class4_1,MATCH(BG$1,'4 класс'!$A:$A,0)-7+'Итог по классам'!$B44,,,),"Ф")</f>
        <v>0</v>
      </c>
      <c r="BH44" s="1">
        <f ca="1">COUNTIF(OFFSET(class4_1,MATCH(BH$1,'4 класс'!$A:$A,0)-7+'Итог по классам'!$B44,,,),"р")</f>
        <v>0</v>
      </c>
      <c r="BI44" s="1">
        <f ca="1">COUNTIF(OFFSET(class4_1,MATCH(BI$1,'4 класс'!$A:$A,0)-7+'Итог по классам'!$B44,,,),"ш")</f>
        <v>0</v>
      </c>
      <c r="BJ44" s="1">
        <f ca="1">COUNTIF(OFFSET(class4_2,MATCH(BJ$1,'4 класс'!$A:$A,0)-7+'Итог по классам'!$B44,,,),"Ф")</f>
        <v>0</v>
      </c>
      <c r="BK44" s="1">
        <f ca="1">COUNTIF(OFFSET(class4_2,MATCH(BK$1,'4 класс'!$A:$A,0)-7+'Итог по классам'!$B44,,,),"р")</f>
        <v>0</v>
      </c>
      <c r="BL44" s="1">
        <f ca="1">COUNTIF(OFFSET(class4_2,MATCH(BL$1,'4 класс'!$A:$A,0)-7+'Итог по классам'!$B44,,,),"ш")</f>
        <v>0</v>
      </c>
      <c r="BM44" s="9">
        <f ca="1">COUNTIF(OFFSET(class4_1,MATCH(BM$1,'4 класс'!$A:$A,0)-7+'Итог по классам'!$B44,,,),"Ф")</f>
        <v>0</v>
      </c>
      <c r="BN44" s="1">
        <f ca="1">COUNTIF(OFFSET(class4_1,MATCH(BN$1,'4 класс'!$A:$A,0)-7+'Итог по классам'!$B44,,,),"р")</f>
        <v>0</v>
      </c>
      <c r="BO44" s="1">
        <f ca="1">COUNTIF(OFFSET(class4_1,MATCH(BO$1,'4 класс'!$A:$A,0)-7+'Итог по классам'!$B44,,,),"ш")</f>
        <v>0</v>
      </c>
      <c r="BP44" s="1">
        <f ca="1">COUNTIF(OFFSET(class4_2,MATCH(BP$1,'4 класс'!$A:$A,0)-7+'Итог по классам'!$B44,,,),"Ф")</f>
        <v>0</v>
      </c>
      <c r="BQ44" s="1">
        <f ca="1">COUNTIF(OFFSET(class4_2,MATCH(BQ$1,'4 класс'!$A:$A,0)-7+'Итог по классам'!$B44,,,),"р")</f>
        <v>0</v>
      </c>
      <c r="BR44" s="1">
        <f ca="1">COUNTIF(OFFSET(class4_2,MATCH(BR$1,'4 класс'!$A:$A,0)-7+'Итог по классам'!$B44,,,),"ш")</f>
        <v>0</v>
      </c>
      <c r="BS44" s="9">
        <f ca="1">COUNTIF(OFFSET(class4_1,MATCH(BS$1,'4 класс'!$A:$A,0)-7+'Итог по классам'!$B44,,,),"Ф")</f>
        <v>0</v>
      </c>
      <c r="BT44" s="1">
        <f ca="1">COUNTIF(OFFSET(class4_1,MATCH(BT$1,'4 класс'!$A:$A,0)-7+'Итог по классам'!$B44,,,),"р")</f>
        <v>0</v>
      </c>
      <c r="BU44" s="1">
        <f ca="1">COUNTIF(OFFSET(class4_1,MATCH(BU$1,'4 класс'!$A:$A,0)-7+'Итог по классам'!$B44,,,),"ш")</f>
        <v>0</v>
      </c>
      <c r="BV44" s="1">
        <f ca="1">COUNTIF(OFFSET(class4_2,MATCH(BV$1,'4 класс'!$A:$A,0)-7+'Итог по классам'!$B44,,,),"Ф")</f>
        <v>0</v>
      </c>
      <c r="BW44" s="1">
        <f ca="1">COUNTIF(OFFSET(class4_2,MATCH(BW$1,'4 класс'!$A:$A,0)-7+'Итог по классам'!$B44,,,),"р")</f>
        <v>0</v>
      </c>
      <c r="BX44" s="1">
        <f ca="1">COUNTIF(OFFSET(class4_2,MATCH(BX$1,'4 класс'!$A:$A,0)-7+'Итог по классам'!$B44,,,),"ш")</f>
        <v>0</v>
      </c>
      <c r="BY44" s="9">
        <f ca="1">COUNTIF(OFFSET(class4_1,MATCH(BY$1,'4 класс'!$A:$A,0)-7+'Итог по классам'!$B44,,,),"Ф")</f>
        <v>0</v>
      </c>
      <c r="BZ44" s="1">
        <f ca="1">COUNTIF(OFFSET(class4_1,MATCH(BZ$1,'4 класс'!$A:$A,0)-7+'Итог по классам'!$B44,,,),"р")</f>
        <v>0</v>
      </c>
      <c r="CA44" s="1">
        <f ca="1">COUNTIF(OFFSET(class4_1,MATCH(CA$1,'4 класс'!$A:$A,0)-7+'Итог по классам'!$B44,,,),"ш")</f>
        <v>0</v>
      </c>
      <c r="CB44" s="1">
        <f ca="1">COUNTIF(OFFSET(class4_2,MATCH(CB$1,'4 класс'!$A:$A,0)-7+'Итог по классам'!$B44,,,),"Ф")</f>
        <v>0</v>
      </c>
      <c r="CC44" s="1">
        <f ca="1">COUNTIF(OFFSET(class4_2,MATCH(CC$1,'4 класс'!$A:$A,0)-7+'Итог по классам'!$B44,,,),"р")</f>
        <v>0</v>
      </c>
      <c r="CD44" s="1">
        <f ca="1">COUNTIF(OFFSET(class4_2,MATCH(CD$1,'4 класс'!$A:$A,0)-7+'Итог по классам'!$B44,,,),"ш")</f>
        <v>0</v>
      </c>
      <c r="CE44" s="9">
        <f ca="1">COUNTIF(OFFSET(class4_1,MATCH(CE$1,'4 класс'!$A:$A,0)-7+'Итог по классам'!$B44,,,),"Ф")</f>
        <v>0</v>
      </c>
      <c r="CF44" s="1">
        <f ca="1">COUNTIF(OFFSET(class4_1,MATCH(CF$1,'4 класс'!$A:$A,0)-7+'Итог по классам'!$B44,,,),"р")</f>
        <v>0</v>
      </c>
      <c r="CG44" s="1">
        <f ca="1">COUNTIF(OFFSET(class4_1,MATCH(CG$1,'4 класс'!$A:$A,0)-7+'Итог по классам'!$B44,,,),"ш")</f>
        <v>0</v>
      </c>
      <c r="CH44" s="1">
        <f ca="1">COUNTIF(OFFSET(class4_2,MATCH(CH$1,'4 класс'!$A:$A,0)-7+'Итог по классам'!$B44,,,),"Ф")</f>
        <v>0</v>
      </c>
      <c r="CI44" s="1">
        <f ca="1">COUNTIF(OFFSET(class4_2,MATCH(CI$1,'4 класс'!$A:$A,0)-7+'Итог по классам'!$B44,,,),"р")</f>
        <v>0</v>
      </c>
      <c r="CJ44" s="1">
        <f ca="1">COUNTIF(OFFSET(class4_2,MATCH(CJ$1,'4 класс'!$A:$A,0)-7+'Итог по классам'!$B44,,,),"ш")</f>
        <v>0</v>
      </c>
      <c r="CK44" s="9">
        <f ca="1">COUNTIF(OFFSET(class4_1,MATCH(CK$1,'4 класс'!$A:$A,0)-7+'Итог по классам'!$B44,,,),"Ф")</f>
        <v>0</v>
      </c>
      <c r="CL44" s="1">
        <f ca="1">COUNTIF(OFFSET(class4_1,MATCH(CL$1,'4 класс'!$A:$A,0)-7+'Итог по классам'!$B44,,,),"р")</f>
        <v>0</v>
      </c>
      <c r="CM44" s="1">
        <f ca="1">COUNTIF(OFFSET(class4_1,MATCH(CM$1,'4 класс'!$A:$A,0)-7+'Итог по классам'!$B44,,,),"ш")</f>
        <v>0</v>
      </c>
      <c r="CN44" s="1">
        <f ca="1">COUNTIF(OFFSET(class4_2,MATCH(CN$1,'4 класс'!$A:$A,0)-7+'Итог по классам'!$B44,,,),"Ф")</f>
        <v>0</v>
      </c>
      <c r="CO44" s="1">
        <f ca="1">COUNTIF(OFFSET(class4_2,MATCH(CO$1,'4 класс'!$A:$A,0)-7+'Итог по классам'!$B44,,,),"р")</f>
        <v>0</v>
      </c>
      <c r="CP44" s="1">
        <f ca="1">COUNTIF(OFFSET(class4_2,MATCH(CP$1,'4 класс'!$A:$A,0)-7+'Итог по классам'!$B44,,,),"ш")</f>
        <v>0</v>
      </c>
      <c r="CQ44" s="9">
        <f ca="1">COUNTIF(OFFSET(class4_1,MATCH(CQ$1,'4 класс'!$A:$A,0)-7+'Итог по классам'!$B44,,,),"Ф")</f>
        <v>0</v>
      </c>
      <c r="CR44" s="1">
        <f ca="1">COUNTIF(OFFSET(class4_1,MATCH(CR$1,'4 класс'!$A:$A,0)-7+'Итог по классам'!$B44,,,),"р")</f>
        <v>0</v>
      </c>
      <c r="CS44" s="1">
        <f ca="1">COUNTIF(OFFSET(class4_1,MATCH(CS$1,'4 класс'!$A:$A,0)-7+'Итог по классам'!$B44,,,),"ш")</f>
        <v>0</v>
      </c>
      <c r="CT44" s="1">
        <f ca="1">COUNTIF(OFFSET(class4_2,MATCH(CT$1,'4 класс'!$A:$A,0)-7+'Итог по классам'!$B44,,,),"Ф")</f>
        <v>0</v>
      </c>
      <c r="CU44" s="1">
        <f ca="1">COUNTIF(OFFSET(class4_2,MATCH(CU$1,'4 класс'!$A:$A,0)-7+'Итог по классам'!$B44,,,),"р")</f>
        <v>0</v>
      </c>
      <c r="CV44" s="1">
        <f ca="1">COUNTIF(OFFSET(class4_2,MATCH(CV$1,'4 класс'!$A:$A,0)-7+'Итог по классам'!$B44,,,),"ш")</f>
        <v>0</v>
      </c>
      <c r="CW44" s="9">
        <f ca="1">COUNTIF(OFFSET(class4_1,MATCH(CW$1,'4 класс'!$A:$A,0)-7+'Итог по классам'!$B44,,,),"Ф")</f>
        <v>0</v>
      </c>
      <c r="CX44" s="1">
        <f ca="1">COUNTIF(OFFSET(class4_1,MATCH(CX$1,'4 класс'!$A:$A,0)-7+'Итог по классам'!$B44,,,),"р")</f>
        <v>0</v>
      </c>
      <c r="CY44" s="1">
        <f ca="1">COUNTIF(OFFSET(class4_1,MATCH(CY$1,'4 класс'!$A:$A,0)-7+'Итог по классам'!$B44,,,),"ш")</f>
        <v>0</v>
      </c>
      <c r="CZ44" s="1">
        <f ca="1">COUNTIF(OFFSET(class4_2,MATCH(CZ$1,'4 класс'!$A:$A,0)-7+'Итог по классам'!$B44,,,),"Ф")</f>
        <v>0</v>
      </c>
      <c r="DA44" s="1">
        <f ca="1">COUNTIF(OFFSET(class4_2,MATCH(DA$1,'4 класс'!$A:$A,0)-7+'Итог по классам'!$B44,,,),"р")</f>
        <v>0</v>
      </c>
      <c r="DB44" s="1">
        <f ca="1">COUNTIF(OFFSET(class4_2,MATCH(DB$1,'4 класс'!$A:$A,0)-7+'Итог по классам'!$B44,,,),"ш")</f>
        <v>0</v>
      </c>
      <c r="DC44" s="9">
        <f ca="1">COUNTIF(OFFSET(class4_1,MATCH(DC$1,'4 класс'!$A:$A,0)-7+'Итог по классам'!$B44,,,),"Ф")</f>
        <v>0</v>
      </c>
      <c r="DD44" s="1">
        <f ca="1">COUNTIF(OFFSET(class4_1,MATCH(DD$1,'4 класс'!$A:$A,0)-7+'Итог по классам'!$B44,,,),"р")</f>
        <v>0</v>
      </c>
      <c r="DE44" s="1">
        <f ca="1">COUNTIF(OFFSET(class4_1,MATCH(DE$1,'4 класс'!$A:$A,0)-7+'Итог по классам'!$B44,,,),"ш")</f>
        <v>0</v>
      </c>
      <c r="DF44" s="1">
        <f ca="1">COUNTIF(OFFSET(class4_2,MATCH(DF$1,'4 класс'!$A:$A,0)-7+'Итог по классам'!$B44,,,),"Ф")</f>
        <v>0</v>
      </c>
      <c r="DG44" s="1">
        <f ca="1">COUNTIF(OFFSET(class4_2,MATCH(DG$1,'4 класс'!$A:$A,0)-7+'Итог по классам'!$B44,,,),"р")</f>
        <v>0</v>
      </c>
      <c r="DH44" s="1">
        <f ca="1">COUNTIF(OFFSET(class4_2,MATCH(DH$1,'4 класс'!$A:$A,0)-7+'Итог по классам'!$B44,,,),"ш")</f>
        <v>0</v>
      </c>
      <c r="DI44" s="9">
        <f ca="1">COUNTIF(OFFSET(class4_1,MATCH(DI$1,'4 класс'!$A:$A,0)-7+'Итог по классам'!$B44,,,),"Ф")</f>
        <v>0</v>
      </c>
      <c r="DJ44" s="1">
        <f ca="1">COUNTIF(OFFSET(class4_1,MATCH(DJ$1,'4 класс'!$A:$A,0)-7+'Итог по классам'!$B44,,,),"р")</f>
        <v>0</v>
      </c>
      <c r="DK44" s="1">
        <f ca="1">COUNTIF(OFFSET(class4_1,MATCH(DK$1,'4 класс'!$A:$A,0)-7+'Итог по классам'!$B44,,,),"ш")</f>
        <v>0</v>
      </c>
      <c r="DL44" s="1">
        <f ca="1">COUNTIF(OFFSET(class4_2,MATCH(DL$1,'4 класс'!$A:$A,0)-7+'Итог по классам'!$B44,,,),"Ф")</f>
        <v>0</v>
      </c>
      <c r="DM44" s="1">
        <f ca="1">COUNTIF(OFFSET(class4_2,MATCH(DM$1,'4 класс'!$A:$A,0)-7+'Итог по классам'!$B44,,,),"р")</f>
        <v>0</v>
      </c>
      <c r="DN44" s="1">
        <f ca="1">COUNTIF(OFFSET(class4_2,MATCH(DN$1,'4 класс'!$A:$A,0)-7+'Итог по классам'!$B44,,,),"ш")</f>
        <v>0</v>
      </c>
      <c r="DO44" s="9">
        <f ca="1">COUNTIF(OFFSET(class4_1,MATCH(DO$1,'4 класс'!$A:$A,0)-7+'Итог по классам'!$B44,,,),"Ф")</f>
        <v>0</v>
      </c>
      <c r="DP44" s="1">
        <f ca="1">COUNTIF(OFFSET(class4_1,MATCH(DP$1,'4 класс'!$A:$A,0)-7+'Итог по классам'!$B44,,,),"р")</f>
        <v>0</v>
      </c>
      <c r="DQ44" s="1">
        <f ca="1">COUNTIF(OFFSET(class4_1,MATCH(DQ$1,'4 класс'!$A:$A,0)-7+'Итог по классам'!$B44,,,),"ш")</f>
        <v>0</v>
      </c>
      <c r="DR44" s="1">
        <f ca="1">COUNTIF(OFFSET(class4_2,MATCH(DR$1,'4 класс'!$A:$A,0)-7+'Итог по классам'!$B44,,,),"Ф")</f>
        <v>0</v>
      </c>
      <c r="DS44" s="1">
        <f ca="1">COUNTIF(OFFSET(class4_2,MATCH(DS$1,'4 класс'!$A:$A,0)-7+'Итог по классам'!$B44,,,),"р")</f>
        <v>0</v>
      </c>
      <c r="DT44" s="1">
        <f ca="1">COUNTIF(OFFSET(class4_2,MATCH(DT$1,'4 класс'!$A:$A,0)-7+'Итог по классам'!$B44,,,),"ш")</f>
        <v>0</v>
      </c>
      <c r="DU44" s="9">
        <f ca="1">COUNTIF(OFFSET(class4_1,MATCH(DU$1,'4 класс'!$A:$A,0)-7+'Итог по классам'!$B44,,,),"Ф")</f>
        <v>0</v>
      </c>
      <c r="DV44" s="1">
        <f ca="1">COUNTIF(OFFSET(class4_1,MATCH(DV$1,'4 класс'!$A:$A,0)-7+'Итог по классам'!$B44,,,),"р")</f>
        <v>0</v>
      </c>
      <c r="DW44" s="1">
        <f ca="1">COUNTIF(OFFSET(class4_1,MATCH(DW$1,'4 класс'!$A:$A,0)-7+'Итог по классам'!$B44,,,),"ш")</f>
        <v>0</v>
      </c>
      <c r="DX44" s="1">
        <f ca="1">COUNTIF(OFFSET(class4_2,MATCH(DX$1,'4 класс'!$A:$A,0)-7+'Итог по классам'!$B44,,,),"Ф")</f>
        <v>0</v>
      </c>
      <c r="DY44" s="1">
        <f ca="1">COUNTIF(OFFSET(class4_2,MATCH(DY$1,'4 класс'!$A:$A,0)-7+'Итог по классам'!$B44,,,),"р")</f>
        <v>0</v>
      </c>
      <c r="DZ44" s="1">
        <f ca="1">COUNTIF(OFFSET(class4_2,MATCH(DZ$1,'4 класс'!$A:$A,0)-7+'Итог по классам'!$B44,,,),"ш")</f>
        <v>0</v>
      </c>
      <c r="EA44" s="9">
        <f ca="1">COUNTIF(OFFSET(class4_1,MATCH(EA$1,'4 класс'!$A:$A,0)-7+'Итог по классам'!$B44,,,),"Ф")</f>
        <v>0</v>
      </c>
      <c r="EB44" s="1">
        <f ca="1">COUNTIF(OFFSET(class4_1,MATCH(EB$1,'4 класс'!$A:$A,0)-7+'Итог по классам'!$B44,,,),"р")</f>
        <v>0</v>
      </c>
      <c r="EC44" s="1">
        <f ca="1">COUNTIF(OFFSET(class4_1,MATCH(EC$1,'4 класс'!$A:$A,0)-7+'Итог по классам'!$B44,,,),"ш")</f>
        <v>0</v>
      </c>
      <c r="ED44" s="1">
        <f ca="1">COUNTIF(OFFSET(class4_2,MATCH(ED$1,'4 класс'!$A:$A,0)-7+'Итог по классам'!$B44,,,),"Ф")</f>
        <v>0</v>
      </c>
      <c r="EE44" s="1">
        <f ca="1">COUNTIF(OFFSET(class4_2,MATCH(EE$1,'4 класс'!$A:$A,0)-7+'Итог по классам'!$B44,,,),"р")</f>
        <v>0</v>
      </c>
      <c r="EF44" s="1">
        <f ca="1">COUNTIF(OFFSET(class4_2,MATCH(EF$1,'4 класс'!$A:$A,0)-7+'Итог по классам'!$B44,,,),"ш")</f>
        <v>0</v>
      </c>
      <c r="EG44" s="9">
        <f ca="1">COUNTIF(OFFSET(class4_1,MATCH(EG$1,'4 класс'!$A:$A,0)-7+'Итог по классам'!$B44,,,),"Ф")</f>
        <v>0</v>
      </c>
      <c r="EH44" s="1">
        <f ca="1">COUNTIF(OFFSET(class4_1,MATCH(EH$1,'4 класс'!$A:$A,0)-7+'Итог по классам'!$B44,,,),"р")</f>
        <v>0</v>
      </c>
      <c r="EI44" s="1">
        <f ca="1">COUNTIF(OFFSET(class4_1,MATCH(EI$1,'4 класс'!$A:$A,0)-7+'Итог по классам'!$B44,,,),"ш")</f>
        <v>0</v>
      </c>
      <c r="EJ44" s="1">
        <f ca="1">COUNTIF(OFFSET(class4_2,MATCH(EJ$1,'4 класс'!$A:$A,0)-7+'Итог по классам'!$B44,,,),"Ф")</f>
        <v>0</v>
      </c>
      <c r="EK44" s="1">
        <f ca="1">COUNTIF(OFFSET(class4_2,MATCH(EK$1,'4 класс'!$A:$A,0)-7+'Итог по классам'!$B44,,,),"р")</f>
        <v>0</v>
      </c>
      <c r="EL44" s="1">
        <f ca="1">COUNTIF(OFFSET(class4_2,MATCH(EL$1,'4 класс'!$A:$A,0)-7+'Итог по классам'!$B44,,,),"ш")</f>
        <v>0</v>
      </c>
      <c r="EM44" s="9">
        <f ca="1">COUNTIF(OFFSET(class4_1,MATCH(EM$1,'4 класс'!$A:$A,0)-7+'Итог по классам'!$B44,,,),"Ф")</f>
        <v>0</v>
      </c>
      <c r="EN44" s="1">
        <f ca="1">COUNTIF(OFFSET(class4_1,MATCH(EN$1,'4 класс'!$A:$A,0)-7+'Итог по классам'!$B44,,,),"р")</f>
        <v>0</v>
      </c>
      <c r="EO44" s="1">
        <f ca="1">COUNTIF(OFFSET(class4_1,MATCH(EO$1,'4 класс'!$A:$A,0)-7+'Итог по классам'!$B44,,,),"ш")</f>
        <v>0</v>
      </c>
      <c r="EP44" s="1">
        <f ca="1">COUNTIF(OFFSET(class4_2,MATCH(EP$1,'4 класс'!$A:$A,0)-7+'Итог по классам'!$B44,,,),"Ф")</f>
        <v>0</v>
      </c>
      <c r="EQ44" s="1">
        <f ca="1">COUNTIF(OFFSET(class4_2,MATCH(EQ$1,'4 класс'!$A:$A,0)-7+'Итог по классам'!$B44,,,),"р")</f>
        <v>0</v>
      </c>
      <c r="ER44" s="1">
        <f ca="1">COUNTIF(OFFSET(class4_2,MATCH(ER$1,'4 класс'!$A:$A,0)-7+'Итог по классам'!$B44,,,),"ш")</f>
        <v>0</v>
      </c>
      <c r="ES44" s="9">
        <f ca="1">COUNTIF(OFFSET(class4_1,MATCH(ES$1,'4 класс'!$A:$A,0)-7+'Итог по классам'!$B44,,,),"Ф")</f>
        <v>0</v>
      </c>
      <c r="ET44" s="1">
        <f ca="1">COUNTIF(OFFSET(class4_1,MATCH(ET$1,'4 класс'!$A:$A,0)-7+'Итог по классам'!$B44,,,),"р")</f>
        <v>0</v>
      </c>
      <c r="EU44" s="1">
        <f ca="1">COUNTIF(OFFSET(class4_1,MATCH(EU$1,'4 класс'!$A:$A,0)-7+'Итог по классам'!$B44,,,),"ш")</f>
        <v>0</v>
      </c>
      <c r="EV44" s="1">
        <f ca="1">COUNTIF(OFFSET(class4_2,MATCH(EV$1,'4 класс'!$A:$A,0)-7+'Итог по классам'!$B44,,,),"Ф")</f>
        <v>0</v>
      </c>
      <c r="EW44" s="1">
        <f ca="1">COUNTIF(OFFSET(class4_2,MATCH(EW$1,'4 класс'!$A:$A,0)-7+'Итог по классам'!$B44,,,),"р")</f>
        <v>0</v>
      </c>
      <c r="EX44" s="1">
        <f ca="1">COUNTIF(OFFSET(class4_2,MATCH(EX$1,'4 класс'!$A:$A,0)-7+'Итог по классам'!$B44,,,),"ш")</f>
        <v>0</v>
      </c>
      <c r="EY44" s="9">
        <f ca="1">COUNTIF(OFFSET(class4_1,MATCH(EY$1,'4 класс'!$A:$A,0)-7+'Итог по классам'!$B44,,,),"Ф")</f>
        <v>0</v>
      </c>
      <c r="EZ44" s="1">
        <f ca="1">COUNTIF(OFFSET(class4_1,MATCH(EZ$1,'4 класс'!$A:$A,0)-7+'Итог по классам'!$B44,,,),"р")</f>
        <v>0</v>
      </c>
      <c r="FA44" s="1">
        <f ca="1">COUNTIF(OFFSET(class4_1,MATCH(FA$1,'4 класс'!$A:$A,0)-7+'Итог по классам'!$B44,,,),"ш")</f>
        <v>0</v>
      </c>
      <c r="FB44" s="1">
        <f ca="1">COUNTIF(OFFSET(class4_2,MATCH(FB$1,'4 класс'!$A:$A,0)-7+'Итог по классам'!$B44,,,),"Ф")</f>
        <v>0</v>
      </c>
      <c r="FC44" s="1">
        <f ca="1">COUNTIF(OFFSET(class4_2,MATCH(FC$1,'4 класс'!$A:$A,0)-7+'Итог по классам'!$B44,,,),"р")</f>
        <v>0</v>
      </c>
      <c r="FD44" s="1">
        <f ca="1">COUNTIF(OFFSET(class4_2,MATCH(FD$1,'4 класс'!$A:$A,0)-7+'Итог по классам'!$B44,,,),"ш")</f>
        <v>0</v>
      </c>
      <c r="FE44" s="9">
        <f ca="1">COUNTIF(OFFSET(class4_1,MATCH(FE$1,'4 класс'!$A:$A,0)-7+'Итог по классам'!$B44,,,),"Ф")</f>
        <v>0</v>
      </c>
      <c r="FF44" s="1">
        <f ca="1">COUNTIF(OFFSET(class4_1,MATCH(FF$1,'4 класс'!$A:$A,0)-7+'Итог по классам'!$B44,,,),"р")</f>
        <v>0</v>
      </c>
      <c r="FG44" s="1">
        <f ca="1">COUNTIF(OFFSET(class4_1,MATCH(FG$1,'4 класс'!$A:$A,0)-7+'Итог по классам'!$B44,,,),"ш")</f>
        <v>0</v>
      </c>
      <c r="FH44" s="1">
        <f ca="1">COUNTIF(OFFSET(class4_2,MATCH(FH$1,'4 класс'!$A:$A,0)-7+'Итог по классам'!$B44,,,),"Ф")</f>
        <v>0</v>
      </c>
      <c r="FI44" s="1">
        <f ca="1">COUNTIF(OFFSET(class4_2,MATCH(FI$1,'4 класс'!$A:$A,0)-7+'Итог по классам'!$B44,,,),"р")</f>
        <v>0</v>
      </c>
      <c r="FJ44" s="1">
        <f ca="1">COUNTIF(OFFSET(class4_2,MATCH(FJ$1,'4 класс'!$A:$A,0)-7+'Итог по классам'!$B44,,,),"ш")</f>
        <v>0</v>
      </c>
      <c r="FK44" s="9">
        <f ca="1">COUNTIF(OFFSET(class4_1,MATCH(FK$1,'4 класс'!$A:$A,0)-7+'Итог по классам'!$B44,,,),"Ф")</f>
        <v>0</v>
      </c>
      <c r="FL44" s="1">
        <f ca="1">COUNTIF(OFFSET(class4_1,MATCH(FL$1,'4 класс'!$A:$A,0)-7+'Итог по классам'!$B44,,,),"р")</f>
        <v>0</v>
      </c>
      <c r="FM44" s="1">
        <f ca="1">COUNTIF(OFFSET(class4_1,MATCH(FM$1,'4 класс'!$A:$A,0)-7+'Итог по классам'!$B44,,,),"ш")</f>
        <v>0</v>
      </c>
      <c r="FN44" s="1">
        <f ca="1">COUNTIF(OFFSET(class4_2,MATCH(FN$1,'4 класс'!$A:$A,0)-7+'Итог по классам'!$B44,,,),"Ф")</f>
        <v>0</v>
      </c>
      <c r="FO44" s="1">
        <f ca="1">COUNTIF(OFFSET(class4_2,MATCH(FO$1,'4 класс'!$A:$A,0)-7+'Итог по классам'!$B44,,,),"р")</f>
        <v>0</v>
      </c>
      <c r="FP44" s="1">
        <f ca="1">COUNTIF(OFFSET(class4_2,MATCH(FP$1,'4 класс'!$A:$A,0)-7+'Итог по классам'!$B44,,,),"ш")</f>
        <v>0</v>
      </c>
      <c r="FQ44" s="9">
        <f ca="1">COUNTIF(OFFSET(class4_1,MATCH(FQ$1,'4 класс'!$A:$A,0)-7+'Итог по классам'!$B44,,,),"Ф")</f>
        <v>0</v>
      </c>
      <c r="FR44" s="1">
        <f ca="1">COUNTIF(OFFSET(class4_1,MATCH(FR$1,'4 класс'!$A:$A,0)-7+'Итог по классам'!$B44,,,),"р")</f>
        <v>0</v>
      </c>
      <c r="FS44" s="1">
        <f ca="1">COUNTIF(OFFSET(class4_1,MATCH(FS$1,'4 класс'!$A:$A,0)-7+'Итог по классам'!$B44,,,),"ш")</f>
        <v>0</v>
      </c>
      <c r="FT44" s="1">
        <f ca="1">COUNTIF(OFFSET(class4_2,MATCH(FT$1,'4 класс'!$A:$A,0)-7+'Итог по классам'!$B44,,,),"Ф")</f>
        <v>0</v>
      </c>
      <c r="FU44" s="1">
        <f ca="1">COUNTIF(OFFSET(class4_2,MATCH(FU$1,'4 класс'!$A:$A,0)-7+'Итог по классам'!$B44,,,),"р")</f>
        <v>0</v>
      </c>
      <c r="FV44" s="1">
        <f ca="1">COUNTIF(OFFSET(class4_2,MATCH(FV$1,'4 класс'!$A:$A,0)-7+'Итог по классам'!$B44,,,),"ш")</f>
        <v>0</v>
      </c>
      <c r="FW44" s="9">
        <f ca="1">COUNTIF(OFFSET(class4_1,MATCH(FW$1,'4 класс'!$A:$A,0)-7+'Итог по классам'!$B44,,,),"Ф")</f>
        <v>0</v>
      </c>
      <c r="FX44" s="1">
        <f ca="1">COUNTIF(OFFSET(class4_1,MATCH(FX$1,'4 класс'!$A:$A,0)-7+'Итог по классам'!$B44,,,),"р")</f>
        <v>0</v>
      </c>
      <c r="FY44" s="1">
        <f ca="1">COUNTIF(OFFSET(class4_1,MATCH(FY$1,'4 класс'!$A:$A,0)-7+'Итог по классам'!$B44,,,),"ш")</f>
        <v>0</v>
      </c>
      <c r="FZ44" s="1">
        <f ca="1">COUNTIF(OFFSET(class4_2,MATCH(FZ$1,'4 класс'!$A:$A,0)-7+'Итог по классам'!$B44,,,),"Ф")</f>
        <v>0</v>
      </c>
      <c r="GA44" s="1">
        <f ca="1">COUNTIF(OFFSET(class4_2,MATCH(GA$1,'4 класс'!$A:$A,0)-7+'Итог по классам'!$B44,,,),"р")</f>
        <v>0</v>
      </c>
      <c r="GB44" s="1">
        <f ca="1">COUNTIF(OFFSET(class4_2,MATCH(GB$1,'4 класс'!$A:$A,0)-7+'Итог по классам'!$B44,,,),"ш")</f>
        <v>0</v>
      </c>
      <c r="GC44" s="9">
        <f ca="1">COUNTIF(OFFSET(class4_1,MATCH(GC$1,'4 класс'!$A:$A,0)-7+'Итог по классам'!$B44,,,),"Ф")</f>
        <v>0</v>
      </c>
      <c r="GD44" s="1">
        <f ca="1">COUNTIF(OFFSET(class4_1,MATCH(GD$1,'4 класс'!$A:$A,0)-7+'Итог по классам'!$B44,,,),"р")</f>
        <v>0</v>
      </c>
      <c r="GE44" s="1">
        <f ca="1">COUNTIF(OFFSET(class4_1,MATCH(GE$1,'4 класс'!$A:$A,0)-7+'Итог по классам'!$B44,,,),"ш")</f>
        <v>0</v>
      </c>
      <c r="GF44" s="1">
        <f ca="1">COUNTIF(OFFSET(class4_2,MATCH(GF$1,'4 класс'!$A:$A,0)-7+'Итог по классам'!$B44,,,),"Ф")</f>
        <v>0</v>
      </c>
      <c r="GG44" s="1">
        <f ca="1">COUNTIF(OFFSET(class4_2,MATCH(GG$1,'4 класс'!$A:$A,0)-7+'Итог по классам'!$B44,,,),"р")</f>
        <v>0</v>
      </c>
      <c r="GH44" s="1">
        <f ca="1">COUNTIF(OFFSET(class4_2,MATCH(GH$1,'4 класс'!$A:$A,0)-7+'Итог по классам'!$B44,,,),"ш")</f>
        <v>0</v>
      </c>
      <c r="GI44" s="9">
        <f ca="1">COUNTIF(OFFSET(class4_1,MATCH(GI$1,'4 класс'!$A:$A,0)-7+'Итог по классам'!$B44,,,),"Ф")</f>
        <v>0</v>
      </c>
      <c r="GJ44" s="1">
        <f ca="1">COUNTIF(OFFSET(class4_1,MATCH(GJ$1,'4 класс'!$A:$A,0)-7+'Итог по классам'!$B44,,,),"р")</f>
        <v>0</v>
      </c>
      <c r="GK44" s="1">
        <f ca="1">COUNTIF(OFFSET(class4_1,MATCH(GK$1,'4 класс'!$A:$A,0)-7+'Итог по классам'!$B44,,,),"ш")</f>
        <v>0</v>
      </c>
      <c r="GL44" s="1">
        <f ca="1">COUNTIF(OFFSET(class4_2,MATCH(GL$1,'4 класс'!$A:$A,0)-7+'Итог по классам'!$B44,,,),"Ф")</f>
        <v>0</v>
      </c>
      <c r="GM44" s="1">
        <f ca="1">COUNTIF(OFFSET(class4_2,MATCH(GM$1,'4 класс'!$A:$A,0)-7+'Итог по классам'!$B44,,,),"р")</f>
        <v>0</v>
      </c>
      <c r="GN44" s="1">
        <f ca="1">COUNTIF(OFFSET(class4_2,MATCH(GN$1,'4 класс'!$A:$A,0)-7+'Итог по классам'!$B44,,,),"ш")</f>
        <v>0</v>
      </c>
      <c r="GO44" s="9">
        <f ca="1">COUNTIF(OFFSET(class4_1,MATCH(GO$1,'4 класс'!$A:$A,0)-7+'Итог по классам'!$B44,,,),"Ф")</f>
        <v>0</v>
      </c>
      <c r="GP44" s="1">
        <f ca="1">COUNTIF(OFFSET(class4_1,MATCH(GP$1,'4 класс'!$A:$A,0)-7+'Итог по классам'!$B44,,,),"р")</f>
        <v>0</v>
      </c>
      <c r="GQ44" s="1">
        <f ca="1">COUNTIF(OFFSET(class4_1,MATCH(GQ$1,'4 класс'!$A:$A,0)-7+'Итог по классам'!$B44,,,),"ш")</f>
        <v>0</v>
      </c>
      <c r="GR44" s="1">
        <f ca="1">COUNTIF(OFFSET(class4_2,MATCH(GR$1,'4 класс'!$A:$A,0)-7+'Итог по классам'!$B44,,,),"Ф")</f>
        <v>0</v>
      </c>
      <c r="GS44" s="1">
        <f ca="1">COUNTIF(OFFSET(class4_2,MATCH(GS$1,'4 класс'!$A:$A,0)-7+'Итог по классам'!$B44,,,),"р")</f>
        <v>0</v>
      </c>
      <c r="GT44" s="1">
        <f ca="1">COUNTIF(OFFSET(class4_2,MATCH(GT$1,'4 класс'!$A:$A,0)-7+'Итог по классам'!$B44,,,),"ш")</f>
        <v>0</v>
      </c>
      <c r="GU44" s="9">
        <f ca="1">COUNTIF(OFFSET(class4_1,MATCH(GU$1,'4 класс'!$A:$A,0)-7+'Итог по классам'!$B44,,,),"Ф")</f>
        <v>0</v>
      </c>
      <c r="GV44" s="1">
        <f ca="1">COUNTIF(OFFSET(class4_1,MATCH(GV$1,'4 класс'!$A:$A,0)-7+'Итог по классам'!$B44,,,),"р")</f>
        <v>0</v>
      </c>
      <c r="GW44" s="1">
        <f ca="1">COUNTIF(OFFSET(class4_1,MATCH(GW$1,'4 класс'!$A:$A,0)-7+'Итог по классам'!$B44,,,),"ш")</f>
        <v>0</v>
      </c>
      <c r="GX44" s="1">
        <f ca="1">COUNTIF(OFFSET(class4_2,MATCH(GX$1,'4 класс'!$A:$A,0)-7+'Итог по классам'!$B44,,,),"Ф")</f>
        <v>0</v>
      </c>
      <c r="GY44" s="1">
        <f ca="1">COUNTIF(OFFSET(class4_2,MATCH(GY$1,'4 класс'!$A:$A,0)-7+'Итог по классам'!$B44,,,),"р")</f>
        <v>0</v>
      </c>
      <c r="GZ44" s="1">
        <f ca="1">COUNTIF(OFFSET(class4_2,MATCH(GZ$1,'4 класс'!$A:$A,0)-7+'Итог по классам'!$B44,,,),"ш")</f>
        <v>0</v>
      </c>
      <c r="HA44" s="9">
        <f ca="1">COUNTIF(OFFSET(class4_1,MATCH(HA$1,'4 класс'!$A:$A,0)-7+'Итог по классам'!$B44,,,),"Ф")</f>
        <v>0</v>
      </c>
      <c r="HB44" s="1">
        <f ca="1">COUNTIF(OFFSET(class4_1,MATCH(HB$1,'4 класс'!$A:$A,0)-7+'Итог по классам'!$B44,,,),"р")</f>
        <v>0</v>
      </c>
      <c r="HC44" s="1">
        <f ca="1">COUNTIF(OFFSET(class4_1,MATCH(HC$1,'4 класс'!$A:$A,0)-7+'Итог по классам'!$B44,,,),"ш")</f>
        <v>0</v>
      </c>
      <c r="HD44" s="1">
        <f ca="1">COUNTIF(OFFSET(class4_2,MATCH(HD$1,'4 класс'!$A:$A,0)-7+'Итог по классам'!$B44,,,),"Ф")</f>
        <v>0</v>
      </c>
      <c r="HE44" s="1">
        <f ca="1">COUNTIF(OFFSET(class4_2,MATCH(HE$1,'4 класс'!$A:$A,0)-7+'Итог по классам'!$B44,,,),"р")</f>
        <v>0</v>
      </c>
      <c r="HF44" s="1">
        <f ca="1">COUNTIF(OFFSET(class4_2,MATCH(HF$1,'4 класс'!$A:$A,0)-7+'Итог по классам'!$B44,,,),"ш")</f>
        <v>0</v>
      </c>
      <c r="HG44" s="9">
        <f ca="1">COUNTIF(OFFSET(class4_1,MATCH(HG$1,'4 класс'!$A:$A,0)-7+'Итог по классам'!$B44,,,),"Ф")</f>
        <v>0</v>
      </c>
      <c r="HH44" s="1">
        <f ca="1">COUNTIF(OFFSET(class4_1,MATCH(HH$1,'4 класс'!$A:$A,0)-7+'Итог по классам'!$B44,,,),"р")</f>
        <v>0</v>
      </c>
      <c r="HI44" s="1">
        <f ca="1">COUNTIF(OFFSET(class4_1,MATCH(HI$1,'4 класс'!$A:$A,0)-7+'Итог по классам'!$B44,,,),"ш")</f>
        <v>0</v>
      </c>
      <c r="HJ44" s="1">
        <f ca="1">COUNTIF(OFFSET(class4_2,MATCH(HJ$1,'4 класс'!$A:$A,0)-7+'Итог по классам'!$B44,,,),"Ф")</f>
        <v>0</v>
      </c>
      <c r="HK44" s="1">
        <f ca="1">COUNTIF(OFFSET(class4_2,MATCH(HK$1,'4 класс'!$A:$A,0)-7+'Итог по классам'!$B44,,,),"р")</f>
        <v>0</v>
      </c>
      <c r="HL44" s="1">
        <f ca="1">COUNTIF(OFFSET(class4_2,MATCH(HL$1,'4 класс'!$A:$A,0)-7+'Итог по классам'!$B44,,,),"ш")</f>
        <v>0</v>
      </c>
      <c r="HM44" s="9">
        <f ca="1">COUNTIF(OFFSET(class4_1,MATCH(HM$1,'4 класс'!$A:$A,0)-7+'Итог по классам'!$B44,,,),"Ф")</f>
        <v>0</v>
      </c>
      <c r="HN44" s="1">
        <f ca="1">COUNTIF(OFFSET(class4_1,MATCH(HN$1,'4 класс'!$A:$A,0)-7+'Итог по классам'!$B44,,,),"р")</f>
        <v>0</v>
      </c>
      <c r="HO44" s="1">
        <f ca="1">COUNTIF(OFFSET(class4_1,MATCH(HO$1,'4 класс'!$A:$A,0)-7+'Итог по классам'!$B44,,,),"ш")</f>
        <v>0</v>
      </c>
      <c r="HP44" s="1">
        <f ca="1">COUNTIF(OFFSET(class4_2,MATCH(HP$1,'4 класс'!$A:$A,0)-7+'Итог по классам'!$B44,,,),"Ф")</f>
        <v>0</v>
      </c>
      <c r="HQ44" s="1">
        <f ca="1">COUNTIF(OFFSET(class4_2,MATCH(HQ$1,'4 класс'!$A:$A,0)-7+'Итог по классам'!$B44,,,),"р")</f>
        <v>0</v>
      </c>
      <c r="HR44" s="1">
        <f ca="1">COUNTIF(OFFSET(class4_2,MATCH(HR$1,'4 класс'!$A:$A,0)-7+'Итог по классам'!$B44,,,),"ш")</f>
        <v>0</v>
      </c>
      <c r="HS44" s="9">
        <f ca="1">COUNTIF(OFFSET(class4_1,MATCH(HS$1,'4 класс'!$A:$A,0)-7+'Итог по классам'!$B44,,,),"Ф")</f>
        <v>0</v>
      </c>
      <c r="HT44" s="1">
        <f ca="1">COUNTIF(OFFSET(class4_1,MATCH(HT$1,'4 класс'!$A:$A,0)-7+'Итог по классам'!$B44,,,),"р")</f>
        <v>0</v>
      </c>
      <c r="HU44" s="1">
        <f ca="1">COUNTIF(OFFSET(class4_1,MATCH(HU$1,'4 класс'!$A:$A,0)-7+'Итог по классам'!$B44,,,),"ш")</f>
        <v>0</v>
      </c>
      <c r="HV44" s="1">
        <f ca="1">COUNTIF(OFFSET(class4_2,MATCH(HV$1,'4 класс'!$A:$A,0)-7+'Итог по классам'!$B44,,,),"Ф")</f>
        <v>0</v>
      </c>
      <c r="HW44" s="1">
        <f ca="1">COUNTIF(OFFSET(class4_2,MATCH(HW$1,'4 класс'!$A:$A,0)-7+'Итог по классам'!$B44,,,),"р")</f>
        <v>0</v>
      </c>
      <c r="HX44" s="1">
        <f ca="1">COUNTIF(OFFSET(class4_2,MATCH(HX$1,'4 класс'!$A:$A,0)-7+'Итог по классам'!$B44,,,),"ш")</f>
        <v>0</v>
      </c>
      <c r="HY44" s="9">
        <f ca="1">COUNTIF(OFFSET(class4_1,MATCH(HY$1,'4 класс'!$A:$A,0)-7+'Итог по классам'!$B44,,,),"Ф")</f>
        <v>0</v>
      </c>
      <c r="HZ44" s="1">
        <f ca="1">COUNTIF(OFFSET(class4_1,MATCH(HZ$1,'4 класс'!$A:$A,0)-7+'Итог по классам'!$B44,,,),"р")</f>
        <v>0</v>
      </c>
      <c r="IA44" s="1">
        <f ca="1">COUNTIF(OFFSET(class4_1,MATCH(IA$1,'4 класс'!$A:$A,0)-7+'Итог по классам'!$B44,,,),"ш")</f>
        <v>0</v>
      </c>
      <c r="IB44" s="1">
        <f ca="1">COUNTIF(OFFSET(class4_2,MATCH(IB$1,'4 класс'!$A:$A,0)-7+'Итог по классам'!$B44,,,),"Ф")</f>
        <v>0</v>
      </c>
      <c r="IC44" s="1">
        <f ca="1">COUNTIF(OFFSET(class4_2,MATCH(IC$1,'4 класс'!$A:$A,0)-7+'Итог по классам'!$B44,,,),"р")</f>
        <v>0</v>
      </c>
      <c r="ID44" s="1">
        <f ca="1">COUNTIF(OFFSET(class4_2,MATCH(ID$1,'4 класс'!$A:$A,0)-7+'Итог по классам'!$B44,,,),"ш")</f>
        <v>0</v>
      </c>
      <c r="IE44" s="9">
        <f ca="1">COUNTIF(OFFSET(class4_1,MATCH(IE$1,'4 класс'!$A:$A,0)-7+'Итог по классам'!$B44,,,),"Ф")</f>
        <v>0</v>
      </c>
      <c r="IF44" s="1">
        <f ca="1">COUNTIF(OFFSET(class4_1,MATCH(IF$1,'4 класс'!$A:$A,0)-7+'Итог по классам'!$B44,,,),"р")</f>
        <v>0</v>
      </c>
      <c r="IG44" s="1">
        <f ca="1">COUNTIF(OFFSET(class4_1,MATCH(IG$1,'4 класс'!$A:$A,0)-7+'Итог по классам'!$B44,,,),"ш")</f>
        <v>0</v>
      </c>
      <c r="IH44" s="1">
        <f ca="1">COUNTIF(OFFSET(class4_2,MATCH(IH$1,'4 класс'!$A:$A,0)-7+'Итог по классам'!$B44,,,),"Ф")</f>
        <v>0</v>
      </c>
      <c r="II44" s="1">
        <f ca="1">COUNTIF(OFFSET(class4_2,MATCH(II$1,'4 класс'!$A:$A,0)-7+'Итог по классам'!$B44,,,),"р")</f>
        <v>0</v>
      </c>
      <c r="IJ44" s="1">
        <f ca="1">COUNTIF(OFFSET(class4_2,MATCH(IJ$1,'4 класс'!$A:$A,0)-7+'Итог по классам'!$B44,,,),"ш")</f>
        <v>0</v>
      </c>
      <c r="IK44" s="9">
        <f ca="1">COUNTIF(OFFSET(class4_1,MATCH(IK$1,'4 класс'!$A:$A,0)-7+'Итог по классам'!$B44,,,),"Ф")</f>
        <v>0</v>
      </c>
      <c r="IL44" s="1">
        <f ca="1">COUNTIF(OFFSET(class4_1,MATCH(IL$1,'4 класс'!$A:$A,0)-7+'Итог по классам'!$B44,,,),"р")</f>
        <v>0</v>
      </c>
      <c r="IM44" s="1">
        <f ca="1">COUNTIF(OFFSET(class4_1,MATCH(IM$1,'4 класс'!$A:$A,0)-7+'Итог по классам'!$B44,,,),"ш")</f>
        <v>0</v>
      </c>
      <c r="IN44" s="1">
        <f ca="1">COUNTIF(OFFSET(class4_2,MATCH(IN$1,'4 класс'!$A:$A,0)-7+'Итог по классам'!$B44,,,),"Ф")</f>
        <v>0</v>
      </c>
      <c r="IO44" s="1">
        <f ca="1">COUNTIF(OFFSET(class4_2,MATCH(IO$1,'4 класс'!$A:$A,0)-7+'Итог по классам'!$B44,,,),"р")</f>
        <v>0</v>
      </c>
      <c r="IP44" s="1">
        <f ca="1">COUNTIF(OFFSET(class4_2,MATCH(IP$1,'4 класс'!$A:$A,0)-7+'Итог по классам'!$B44,,,),"ш")</f>
        <v>0</v>
      </c>
      <c r="IQ44" s="9">
        <f ca="1">COUNTIF(OFFSET(class4_1,MATCH(IQ$1,'4 класс'!$A:$A,0)-7+'Итог по классам'!$B44,,,),"Ф")</f>
        <v>0</v>
      </c>
      <c r="IR44" s="1">
        <f ca="1">COUNTIF(OFFSET(class4_1,MATCH(IR$1,'4 класс'!$A:$A,0)-7+'Итог по классам'!$B44,,,),"р")</f>
        <v>0</v>
      </c>
      <c r="IS44" s="1">
        <f ca="1">COUNTIF(OFFSET(class4_1,MATCH(IS$1,'4 класс'!$A:$A,0)-7+'Итог по классам'!$B44,,,),"ш")</f>
        <v>0</v>
      </c>
      <c r="IT44" s="1">
        <f ca="1">COUNTIF(OFFSET(class4_2,MATCH(IT$1,'4 класс'!$A:$A,0)-7+'Итог по классам'!$B44,,,),"Ф")</f>
        <v>0</v>
      </c>
      <c r="IU44" s="1">
        <f ca="1">COUNTIF(OFFSET(class4_2,MATCH(IU$1,'4 класс'!$A:$A,0)-7+'Итог по классам'!$B44,,,),"р")</f>
        <v>0</v>
      </c>
      <c r="IV44" s="1">
        <f ca="1">COUNTIF(OFFSET(class4_2,MATCH(IV$1,'4 класс'!$A:$A,0)-7+'Итог по классам'!$B44,,,),"ш")</f>
        <v>0</v>
      </c>
    </row>
    <row r="45" spans="1:256" x14ac:dyDescent="0.25">
      <c r="A45">
        <f t="shared" si="8"/>
        <v>1</v>
      </c>
      <c r="B45" s="1">
        <v>12</v>
      </c>
      <c r="C45" s="8" t="s">
        <v>80</v>
      </c>
      <c r="D45" s="8" t="s">
        <v>85</v>
      </c>
      <c r="E45" s="1">
        <f ca="1">COUNTIF(OFFSET(class4_1,MATCH(E$1,'4 класс'!$A:$A,0)-7+'Итог по классам'!$B45,,,),"Ф")</f>
        <v>0</v>
      </c>
      <c r="F45" s="1">
        <f ca="1">COUNTIF(OFFSET(class4_1,MATCH(F$1,'4 класс'!$A:$A,0)-7+'Итог по классам'!$B45,,,),"р")</f>
        <v>0</v>
      </c>
      <c r="G45" s="1">
        <f ca="1">COUNTIF(OFFSET(class4_1,MATCH(G$1,'4 класс'!$A:$A,0)-7+'Итог по классам'!$B45,,,),"ш")</f>
        <v>4</v>
      </c>
      <c r="H45" s="1">
        <f ca="1">COUNTIF(OFFSET(class4_2,MATCH(H$1,'4 класс'!$A:$A,0)-7+'Итог по классам'!$B45,,,),"Ф")</f>
        <v>0</v>
      </c>
      <c r="I45" s="1">
        <f ca="1">COUNTIF(OFFSET(class4_2,MATCH(I$1,'4 класс'!$A:$A,0)-7+'Итог по классам'!$B45,,,),"р")</f>
        <v>0</v>
      </c>
      <c r="J45" s="1">
        <f ca="1">COUNTIF(OFFSET(class4_2,MATCH(J$1,'4 класс'!$A:$A,0)-7+'Итог по классам'!$B45,,,),"ш")</f>
        <v>4</v>
      </c>
      <c r="K45" s="9">
        <f ca="1">COUNTIF(OFFSET(class4_1,MATCH(K$1,'4 класс'!$A:$A,0)-7+'Итог по классам'!$B45,,,),"Ф")</f>
        <v>0</v>
      </c>
      <c r="L45" s="1">
        <f ca="1">COUNTIF(OFFSET(class4_1,MATCH(L$1,'4 класс'!$A:$A,0)-7+'Итог по классам'!$B45,,,),"р")</f>
        <v>0</v>
      </c>
      <c r="M45" s="1">
        <f ca="1">COUNTIF(OFFSET(class4_1,MATCH(M$1,'4 класс'!$A:$A,0)-7+'Итог по классам'!$B45,,,),"ш")</f>
        <v>0</v>
      </c>
      <c r="N45" s="1">
        <f ca="1">COUNTIF(OFFSET(class4_2,MATCH(N$1,'4 класс'!$A:$A,0)-7+'Итог по классам'!$B45,,,),"Ф")</f>
        <v>0</v>
      </c>
      <c r="O45" s="1">
        <f ca="1">COUNTIF(OFFSET(class4_2,MATCH(O$1,'4 класс'!$A:$A,0)-7+'Итог по классам'!$B45,,,),"р")</f>
        <v>0</v>
      </c>
      <c r="P45" s="1">
        <f ca="1">COUNTIF(OFFSET(class4_2,MATCH(P$1,'4 класс'!$A:$A,0)-7+'Итог по классам'!$B45,,,),"ш")</f>
        <v>0</v>
      </c>
      <c r="Q45" s="9">
        <f ca="1">COUNTIF(OFFSET(class4_1,MATCH(Q$1,'4 класс'!$A:$A,0)-7+'Итог по классам'!$B45,,,),"Ф")</f>
        <v>0</v>
      </c>
      <c r="R45" s="1">
        <f ca="1">COUNTIF(OFFSET(class4_1,MATCH(R$1,'4 класс'!$A:$A,0)-7+'Итог по классам'!$B45,,,),"р")</f>
        <v>0</v>
      </c>
      <c r="S45" s="1">
        <f ca="1">COUNTIF(OFFSET(class4_1,MATCH(S$1,'4 класс'!$A:$A,0)-7+'Итог по классам'!$B45,,,),"ш")</f>
        <v>0</v>
      </c>
      <c r="T45" s="1">
        <f ca="1">COUNTIF(OFFSET(class4_2,MATCH(T$1,'4 класс'!$A:$A,0)-7+'Итог по классам'!$B45,,,),"Ф")</f>
        <v>0</v>
      </c>
      <c r="U45" s="1">
        <f ca="1">COUNTIF(OFFSET(class4_2,MATCH(U$1,'4 класс'!$A:$A,0)-7+'Итог по классам'!$B45,,,),"р")</f>
        <v>0</v>
      </c>
      <c r="V45" s="1">
        <f ca="1">COUNTIF(OFFSET(class4_2,MATCH(V$1,'4 класс'!$A:$A,0)-7+'Итог по классам'!$B45,,,),"ш")</f>
        <v>0</v>
      </c>
      <c r="W45" s="9">
        <f ca="1">COUNTIF(OFFSET(class4_1,MATCH(W$1,'4 класс'!$A:$A,0)-7+'Итог по классам'!$B45,,,),"Ф")</f>
        <v>0</v>
      </c>
      <c r="X45" s="1">
        <f ca="1">COUNTIF(OFFSET(class4_1,MATCH(X$1,'4 класс'!$A:$A,0)-7+'Итог по классам'!$B45,,,),"р")</f>
        <v>0</v>
      </c>
      <c r="Y45" s="1">
        <f ca="1">COUNTIF(OFFSET(class4_1,MATCH(Y$1,'4 класс'!$A:$A,0)-7+'Итог по классам'!$B45,,,),"ш")</f>
        <v>0</v>
      </c>
      <c r="Z45" s="1">
        <f ca="1">COUNTIF(OFFSET(class4_2,MATCH(Z$1,'4 класс'!$A:$A,0)-7+'Итог по классам'!$B45,,,),"Ф")</f>
        <v>0</v>
      </c>
      <c r="AA45" s="1">
        <f ca="1">COUNTIF(OFFSET(class4_2,MATCH(AA$1,'4 класс'!$A:$A,0)-7+'Итог по классам'!$B45,,,),"р")</f>
        <v>0</v>
      </c>
      <c r="AB45" s="1">
        <f ca="1">COUNTIF(OFFSET(class4_2,MATCH(AB$1,'4 класс'!$A:$A,0)-7+'Итог по классам'!$B45,,,),"ш")</f>
        <v>0</v>
      </c>
      <c r="AC45" s="9">
        <f ca="1">COUNTIF(OFFSET(class4_1,MATCH(AC$1,'4 класс'!$A:$A,0)-7+'Итог по классам'!$B45,,,),"Ф")</f>
        <v>0</v>
      </c>
      <c r="AD45" s="1">
        <f ca="1">COUNTIF(OFFSET(class4_1,MATCH(AD$1,'4 класс'!$A:$A,0)-7+'Итог по классам'!$B45,,,),"р")</f>
        <v>0</v>
      </c>
      <c r="AE45" s="1">
        <f ca="1">COUNTIF(OFFSET(class4_1,MATCH(AE$1,'4 класс'!$A:$A,0)-7+'Итог по классам'!$B45,,,),"ш")</f>
        <v>0</v>
      </c>
      <c r="AF45" s="1">
        <f ca="1">COUNTIF(OFFSET(class4_2,MATCH(AF$1,'4 класс'!$A:$A,0)-7+'Итог по классам'!$B45,,,),"Ф")</f>
        <v>0</v>
      </c>
      <c r="AG45" s="1">
        <f ca="1">COUNTIF(OFFSET(class4_2,MATCH(AG$1,'4 класс'!$A:$A,0)-7+'Итог по классам'!$B45,,,),"р")</f>
        <v>0</v>
      </c>
      <c r="AH45" s="1">
        <f ca="1">COUNTIF(OFFSET(class4_2,MATCH(AH$1,'4 класс'!$A:$A,0)-7+'Итог по классам'!$B45,,,),"ш")</f>
        <v>0</v>
      </c>
      <c r="AI45" s="9">
        <f ca="1">COUNTIF(OFFSET(class4_1,MATCH(AI$1,'4 класс'!$A:$A,0)-7+'Итог по классам'!$B45,,,),"Ф")</f>
        <v>0</v>
      </c>
      <c r="AJ45" s="1">
        <f ca="1">COUNTIF(OFFSET(class4_1,MATCH(AJ$1,'4 класс'!$A:$A,0)-7+'Итог по классам'!$B45,,,),"р")</f>
        <v>0</v>
      </c>
      <c r="AK45" s="1">
        <f ca="1">COUNTIF(OFFSET(class4_1,MATCH(AK$1,'4 класс'!$A:$A,0)-7+'Итог по классам'!$B45,,,),"ш")</f>
        <v>0</v>
      </c>
      <c r="AL45" s="1">
        <f ca="1">COUNTIF(OFFSET(class4_2,MATCH(AL$1,'4 класс'!$A:$A,0)-7+'Итог по классам'!$B45,,,),"Ф")</f>
        <v>0</v>
      </c>
      <c r="AM45" s="1">
        <f ca="1">COUNTIF(OFFSET(class4_2,MATCH(AM$1,'4 класс'!$A:$A,0)-7+'Итог по классам'!$B45,,,),"р")</f>
        <v>0</v>
      </c>
      <c r="AN45" s="1">
        <f ca="1">COUNTIF(OFFSET(class4_2,MATCH(AN$1,'4 класс'!$A:$A,0)-7+'Итог по классам'!$B45,,,),"ш")</f>
        <v>0</v>
      </c>
      <c r="AO45" s="9">
        <f ca="1">COUNTIF(OFFSET(class4_1,MATCH(AO$1,'4 класс'!$A:$A,0)-7+'Итог по классам'!$B45,,,),"Ф")</f>
        <v>0</v>
      </c>
      <c r="AP45" s="1">
        <f ca="1">COUNTIF(OFFSET(class4_1,MATCH(AP$1,'4 класс'!$A:$A,0)-7+'Итог по классам'!$B45,,,),"р")</f>
        <v>0</v>
      </c>
      <c r="AQ45" s="1">
        <f ca="1">COUNTIF(OFFSET(class4_1,MATCH(AQ$1,'4 класс'!$A:$A,0)-7+'Итог по классам'!$B45,,,),"ш")</f>
        <v>0</v>
      </c>
      <c r="AR45" s="1">
        <f ca="1">COUNTIF(OFFSET(class4_2,MATCH(AR$1,'4 класс'!$A:$A,0)-7+'Итог по классам'!$B45,,,),"Ф")</f>
        <v>0</v>
      </c>
      <c r="AS45" s="1">
        <f ca="1">COUNTIF(OFFSET(class4_2,MATCH(AS$1,'4 класс'!$A:$A,0)-7+'Итог по классам'!$B45,,,),"р")</f>
        <v>0</v>
      </c>
      <c r="AT45" s="1">
        <f ca="1">COUNTIF(OFFSET(class4_2,MATCH(AT$1,'4 класс'!$A:$A,0)-7+'Итог по классам'!$B45,,,),"ш")</f>
        <v>0</v>
      </c>
      <c r="AU45" s="9">
        <f ca="1">COUNTIF(OFFSET(class4_1,MATCH(AU$1,'4 класс'!$A:$A,0)-7+'Итог по классам'!$B45,,,),"Ф")</f>
        <v>0</v>
      </c>
      <c r="AV45" s="1">
        <f ca="1">COUNTIF(OFFSET(class4_1,MATCH(AV$1,'4 класс'!$A:$A,0)-7+'Итог по классам'!$B45,,,),"р")</f>
        <v>0</v>
      </c>
      <c r="AW45" s="1">
        <f ca="1">COUNTIF(OFFSET(class4_1,MATCH(AW$1,'4 класс'!$A:$A,0)-7+'Итог по классам'!$B45,,,),"ш")</f>
        <v>0</v>
      </c>
      <c r="AX45" s="1">
        <f ca="1">COUNTIF(OFFSET(class4_2,MATCH(AX$1,'4 класс'!$A:$A,0)-7+'Итог по классам'!$B45,,,),"Ф")</f>
        <v>0</v>
      </c>
      <c r="AY45" s="1">
        <f ca="1">COUNTIF(OFFSET(class4_2,MATCH(AY$1,'4 класс'!$A:$A,0)-7+'Итог по классам'!$B45,,,),"р")</f>
        <v>0</v>
      </c>
      <c r="AZ45" s="1">
        <f ca="1">COUNTIF(OFFSET(class4_2,MATCH(AZ$1,'4 класс'!$A:$A,0)-7+'Итог по классам'!$B45,,,),"ш")</f>
        <v>0</v>
      </c>
      <c r="BA45" s="9">
        <f ca="1">COUNTIF(OFFSET(class4_1,MATCH(BA$1,'4 класс'!$A:$A,0)-7+'Итог по классам'!$B45,,,),"Ф")</f>
        <v>0</v>
      </c>
      <c r="BB45" s="1">
        <f ca="1">COUNTIF(OFFSET(class4_1,MATCH(BB$1,'4 класс'!$A:$A,0)-7+'Итог по классам'!$B45,,,),"р")</f>
        <v>0</v>
      </c>
      <c r="BC45" s="1">
        <f ca="1">COUNTIF(OFFSET(class4_1,MATCH(BC$1,'4 класс'!$A:$A,0)-7+'Итог по классам'!$B45,,,),"ш")</f>
        <v>0</v>
      </c>
      <c r="BD45" s="1">
        <f ca="1">COUNTIF(OFFSET(class4_2,MATCH(BD$1,'4 класс'!$A:$A,0)-7+'Итог по классам'!$B45,,,),"Ф")</f>
        <v>0</v>
      </c>
      <c r="BE45" s="1">
        <f ca="1">COUNTIF(OFFSET(class4_2,MATCH(BE$1,'4 класс'!$A:$A,0)-7+'Итог по классам'!$B45,,,),"р")</f>
        <v>0</v>
      </c>
      <c r="BF45" s="1">
        <f ca="1">COUNTIF(OFFSET(class4_2,MATCH(BF$1,'4 класс'!$A:$A,0)-7+'Итог по классам'!$B45,,,),"ш")</f>
        <v>0</v>
      </c>
      <c r="BG45" s="9">
        <f ca="1">COUNTIF(OFFSET(class4_1,MATCH(BG$1,'4 класс'!$A:$A,0)-7+'Итог по классам'!$B45,,,),"Ф")</f>
        <v>0</v>
      </c>
      <c r="BH45" s="1">
        <f ca="1">COUNTIF(OFFSET(class4_1,MATCH(BH$1,'4 класс'!$A:$A,0)-7+'Итог по классам'!$B45,,,),"р")</f>
        <v>0</v>
      </c>
      <c r="BI45" s="1">
        <f ca="1">COUNTIF(OFFSET(class4_1,MATCH(BI$1,'4 класс'!$A:$A,0)-7+'Итог по классам'!$B45,,,),"ш")</f>
        <v>0</v>
      </c>
      <c r="BJ45" s="1">
        <f ca="1">COUNTIF(OFFSET(class4_2,MATCH(BJ$1,'4 класс'!$A:$A,0)-7+'Итог по классам'!$B45,,,),"Ф")</f>
        <v>0</v>
      </c>
      <c r="BK45" s="1">
        <f ca="1">COUNTIF(OFFSET(class4_2,MATCH(BK$1,'4 класс'!$A:$A,0)-7+'Итог по классам'!$B45,,,),"р")</f>
        <v>0</v>
      </c>
      <c r="BL45" s="1">
        <f ca="1">COUNTIF(OFFSET(class4_2,MATCH(BL$1,'4 класс'!$A:$A,0)-7+'Итог по классам'!$B45,,,),"ш")</f>
        <v>0</v>
      </c>
      <c r="BM45" s="9">
        <f ca="1">COUNTIF(OFFSET(class4_1,MATCH(BM$1,'4 класс'!$A:$A,0)-7+'Итог по классам'!$B45,,,),"Ф")</f>
        <v>0</v>
      </c>
      <c r="BN45" s="1">
        <f ca="1">COUNTIF(OFFSET(class4_1,MATCH(BN$1,'4 класс'!$A:$A,0)-7+'Итог по классам'!$B45,,,),"р")</f>
        <v>0</v>
      </c>
      <c r="BO45" s="1">
        <f ca="1">COUNTIF(OFFSET(class4_1,MATCH(BO$1,'4 класс'!$A:$A,0)-7+'Итог по классам'!$B45,,,),"ш")</f>
        <v>0</v>
      </c>
      <c r="BP45" s="1">
        <f ca="1">COUNTIF(OFFSET(class4_2,MATCH(BP$1,'4 класс'!$A:$A,0)-7+'Итог по классам'!$B45,,,),"Ф")</f>
        <v>0</v>
      </c>
      <c r="BQ45" s="1">
        <f ca="1">COUNTIF(OFFSET(class4_2,MATCH(BQ$1,'4 класс'!$A:$A,0)-7+'Итог по классам'!$B45,,,),"р")</f>
        <v>0</v>
      </c>
      <c r="BR45" s="1">
        <f ca="1">COUNTIF(OFFSET(class4_2,MATCH(BR$1,'4 класс'!$A:$A,0)-7+'Итог по классам'!$B45,,,),"ш")</f>
        <v>0</v>
      </c>
      <c r="BS45" s="9">
        <f ca="1">COUNTIF(OFFSET(class4_1,MATCH(BS$1,'4 класс'!$A:$A,0)-7+'Итог по классам'!$B45,,,),"Ф")</f>
        <v>0</v>
      </c>
      <c r="BT45" s="1">
        <f ca="1">COUNTIF(OFFSET(class4_1,MATCH(BT$1,'4 класс'!$A:$A,0)-7+'Итог по классам'!$B45,,,),"р")</f>
        <v>0</v>
      </c>
      <c r="BU45" s="1">
        <f ca="1">COUNTIF(OFFSET(class4_1,MATCH(BU$1,'4 класс'!$A:$A,0)-7+'Итог по классам'!$B45,,,),"ш")</f>
        <v>0</v>
      </c>
      <c r="BV45" s="1">
        <f ca="1">COUNTIF(OFFSET(class4_2,MATCH(BV$1,'4 класс'!$A:$A,0)-7+'Итог по классам'!$B45,,,),"Ф")</f>
        <v>0</v>
      </c>
      <c r="BW45" s="1">
        <f ca="1">COUNTIF(OFFSET(class4_2,MATCH(BW$1,'4 класс'!$A:$A,0)-7+'Итог по классам'!$B45,,,),"р")</f>
        <v>0</v>
      </c>
      <c r="BX45" s="1">
        <f ca="1">COUNTIF(OFFSET(class4_2,MATCH(BX$1,'4 класс'!$A:$A,0)-7+'Итог по классам'!$B45,,,),"ш")</f>
        <v>0</v>
      </c>
      <c r="BY45" s="9">
        <f ca="1">COUNTIF(OFFSET(class4_1,MATCH(BY$1,'4 класс'!$A:$A,0)-7+'Итог по классам'!$B45,,,),"Ф")</f>
        <v>0</v>
      </c>
      <c r="BZ45" s="1">
        <f ca="1">COUNTIF(OFFSET(class4_1,MATCH(BZ$1,'4 класс'!$A:$A,0)-7+'Итог по классам'!$B45,,,),"р")</f>
        <v>0</v>
      </c>
      <c r="CA45" s="1">
        <f ca="1">COUNTIF(OFFSET(class4_1,MATCH(CA$1,'4 класс'!$A:$A,0)-7+'Итог по классам'!$B45,,,),"ш")</f>
        <v>0</v>
      </c>
      <c r="CB45" s="1">
        <f ca="1">COUNTIF(OFFSET(class4_2,MATCH(CB$1,'4 класс'!$A:$A,0)-7+'Итог по классам'!$B45,,,),"Ф")</f>
        <v>0</v>
      </c>
      <c r="CC45" s="1">
        <f ca="1">COUNTIF(OFFSET(class4_2,MATCH(CC$1,'4 класс'!$A:$A,0)-7+'Итог по классам'!$B45,,,),"р")</f>
        <v>0</v>
      </c>
      <c r="CD45" s="1">
        <f ca="1">COUNTIF(OFFSET(class4_2,MATCH(CD$1,'4 класс'!$A:$A,0)-7+'Итог по классам'!$B45,,,),"ш")</f>
        <v>0</v>
      </c>
      <c r="CE45" s="9">
        <f ca="1">COUNTIF(OFFSET(class4_1,MATCH(CE$1,'4 класс'!$A:$A,0)-7+'Итог по классам'!$B45,,,),"Ф")</f>
        <v>0</v>
      </c>
      <c r="CF45" s="1">
        <f ca="1">COUNTIF(OFFSET(class4_1,MATCH(CF$1,'4 класс'!$A:$A,0)-7+'Итог по классам'!$B45,,,),"р")</f>
        <v>0</v>
      </c>
      <c r="CG45" s="1">
        <f ca="1">COUNTIF(OFFSET(class4_1,MATCH(CG$1,'4 класс'!$A:$A,0)-7+'Итог по классам'!$B45,,,),"ш")</f>
        <v>0</v>
      </c>
      <c r="CH45" s="1">
        <f ca="1">COUNTIF(OFFSET(class4_2,MATCH(CH$1,'4 класс'!$A:$A,0)-7+'Итог по классам'!$B45,,,),"Ф")</f>
        <v>0</v>
      </c>
      <c r="CI45" s="1">
        <f ca="1">COUNTIF(OFFSET(class4_2,MATCH(CI$1,'4 класс'!$A:$A,0)-7+'Итог по классам'!$B45,,,),"р")</f>
        <v>0</v>
      </c>
      <c r="CJ45" s="1">
        <f ca="1">COUNTIF(OFFSET(class4_2,MATCH(CJ$1,'4 класс'!$A:$A,0)-7+'Итог по классам'!$B45,,,),"ш")</f>
        <v>0</v>
      </c>
      <c r="CK45" s="9">
        <f ca="1">COUNTIF(OFFSET(class4_1,MATCH(CK$1,'4 класс'!$A:$A,0)-7+'Итог по классам'!$B45,,,),"Ф")</f>
        <v>0</v>
      </c>
      <c r="CL45" s="1">
        <f ca="1">COUNTIF(OFFSET(class4_1,MATCH(CL$1,'4 класс'!$A:$A,0)-7+'Итог по классам'!$B45,,,),"р")</f>
        <v>0</v>
      </c>
      <c r="CM45" s="1">
        <f ca="1">COUNTIF(OFFSET(class4_1,MATCH(CM$1,'4 класс'!$A:$A,0)-7+'Итог по классам'!$B45,,,),"ш")</f>
        <v>0</v>
      </c>
      <c r="CN45" s="1">
        <f ca="1">COUNTIF(OFFSET(class4_2,MATCH(CN$1,'4 класс'!$A:$A,0)-7+'Итог по классам'!$B45,,,),"Ф")</f>
        <v>0</v>
      </c>
      <c r="CO45" s="1">
        <f ca="1">COUNTIF(OFFSET(class4_2,MATCH(CO$1,'4 класс'!$A:$A,0)-7+'Итог по классам'!$B45,,,),"р")</f>
        <v>0</v>
      </c>
      <c r="CP45" s="1">
        <f ca="1">COUNTIF(OFFSET(class4_2,MATCH(CP$1,'4 класс'!$A:$A,0)-7+'Итог по классам'!$B45,,,),"ш")</f>
        <v>0</v>
      </c>
      <c r="CQ45" s="9">
        <f ca="1">COUNTIF(OFFSET(class4_1,MATCH(CQ$1,'4 класс'!$A:$A,0)-7+'Итог по классам'!$B45,,,),"Ф")</f>
        <v>0</v>
      </c>
      <c r="CR45" s="1">
        <f ca="1">COUNTIF(OFFSET(class4_1,MATCH(CR$1,'4 класс'!$A:$A,0)-7+'Итог по классам'!$B45,,,),"р")</f>
        <v>0</v>
      </c>
      <c r="CS45" s="1">
        <f ca="1">COUNTIF(OFFSET(class4_1,MATCH(CS$1,'4 класс'!$A:$A,0)-7+'Итог по классам'!$B45,,,),"ш")</f>
        <v>0</v>
      </c>
      <c r="CT45" s="1">
        <f ca="1">COUNTIF(OFFSET(class4_2,MATCH(CT$1,'4 класс'!$A:$A,0)-7+'Итог по классам'!$B45,,,),"Ф")</f>
        <v>0</v>
      </c>
      <c r="CU45" s="1">
        <f ca="1">COUNTIF(OFFSET(class4_2,MATCH(CU$1,'4 класс'!$A:$A,0)-7+'Итог по классам'!$B45,,,),"р")</f>
        <v>0</v>
      </c>
      <c r="CV45" s="1">
        <f ca="1">COUNTIF(OFFSET(class4_2,MATCH(CV$1,'4 класс'!$A:$A,0)-7+'Итог по классам'!$B45,,,),"ш")</f>
        <v>0</v>
      </c>
      <c r="CW45" s="9">
        <f ca="1">COUNTIF(OFFSET(class4_1,MATCH(CW$1,'4 класс'!$A:$A,0)-7+'Итог по классам'!$B45,,,),"Ф")</f>
        <v>0</v>
      </c>
      <c r="CX45" s="1">
        <f ca="1">COUNTIF(OFFSET(class4_1,MATCH(CX$1,'4 класс'!$A:$A,0)-7+'Итог по классам'!$B45,,,),"р")</f>
        <v>0</v>
      </c>
      <c r="CY45" s="1">
        <f ca="1">COUNTIF(OFFSET(class4_1,MATCH(CY$1,'4 класс'!$A:$A,0)-7+'Итог по классам'!$B45,,,),"ш")</f>
        <v>0</v>
      </c>
      <c r="CZ45" s="1">
        <f ca="1">COUNTIF(OFFSET(class4_2,MATCH(CZ$1,'4 класс'!$A:$A,0)-7+'Итог по классам'!$B45,,,),"Ф")</f>
        <v>0</v>
      </c>
      <c r="DA45" s="1">
        <f ca="1">COUNTIF(OFFSET(class4_2,MATCH(DA$1,'4 класс'!$A:$A,0)-7+'Итог по классам'!$B45,,,),"р")</f>
        <v>0</v>
      </c>
      <c r="DB45" s="1">
        <f ca="1">COUNTIF(OFFSET(class4_2,MATCH(DB$1,'4 класс'!$A:$A,0)-7+'Итог по классам'!$B45,,,),"ш")</f>
        <v>0</v>
      </c>
      <c r="DC45" s="9">
        <f ca="1">COUNTIF(OFFSET(class4_1,MATCH(DC$1,'4 класс'!$A:$A,0)-7+'Итог по классам'!$B45,,,),"Ф")</f>
        <v>0</v>
      </c>
      <c r="DD45" s="1">
        <f ca="1">COUNTIF(OFFSET(class4_1,MATCH(DD$1,'4 класс'!$A:$A,0)-7+'Итог по классам'!$B45,,,),"р")</f>
        <v>0</v>
      </c>
      <c r="DE45" s="1">
        <f ca="1">COUNTIF(OFFSET(class4_1,MATCH(DE$1,'4 класс'!$A:$A,0)-7+'Итог по классам'!$B45,,,),"ш")</f>
        <v>0</v>
      </c>
      <c r="DF45" s="1">
        <f ca="1">COUNTIF(OFFSET(class4_2,MATCH(DF$1,'4 класс'!$A:$A,0)-7+'Итог по классам'!$B45,,,),"Ф")</f>
        <v>0</v>
      </c>
      <c r="DG45" s="1">
        <f ca="1">COUNTIF(OFFSET(class4_2,MATCH(DG$1,'4 класс'!$A:$A,0)-7+'Итог по классам'!$B45,,,),"р")</f>
        <v>0</v>
      </c>
      <c r="DH45" s="1">
        <f ca="1">COUNTIF(OFFSET(class4_2,MATCH(DH$1,'4 класс'!$A:$A,0)-7+'Итог по классам'!$B45,,,),"ш")</f>
        <v>0</v>
      </c>
      <c r="DI45" s="9">
        <f ca="1">COUNTIF(OFFSET(class4_1,MATCH(DI$1,'4 класс'!$A:$A,0)-7+'Итог по классам'!$B45,,,),"Ф")</f>
        <v>0</v>
      </c>
      <c r="DJ45" s="1">
        <f ca="1">COUNTIF(OFFSET(class4_1,MATCH(DJ$1,'4 класс'!$A:$A,0)-7+'Итог по классам'!$B45,,,),"р")</f>
        <v>0</v>
      </c>
      <c r="DK45" s="1">
        <f ca="1">COUNTIF(OFFSET(class4_1,MATCH(DK$1,'4 класс'!$A:$A,0)-7+'Итог по классам'!$B45,,,),"ш")</f>
        <v>0</v>
      </c>
      <c r="DL45" s="1">
        <f ca="1">COUNTIF(OFFSET(class4_2,MATCH(DL$1,'4 класс'!$A:$A,0)-7+'Итог по классам'!$B45,,,),"Ф")</f>
        <v>0</v>
      </c>
      <c r="DM45" s="1">
        <f ca="1">COUNTIF(OFFSET(class4_2,MATCH(DM$1,'4 класс'!$A:$A,0)-7+'Итог по классам'!$B45,,,),"р")</f>
        <v>0</v>
      </c>
      <c r="DN45" s="1">
        <f ca="1">COUNTIF(OFFSET(class4_2,MATCH(DN$1,'4 класс'!$A:$A,0)-7+'Итог по классам'!$B45,,,),"ш")</f>
        <v>0</v>
      </c>
      <c r="DO45" s="9">
        <f ca="1">COUNTIF(OFFSET(class4_1,MATCH(DO$1,'4 класс'!$A:$A,0)-7+'Итог по классам'!$B45,,,),"Ф")</f>
        <v>0</v>
      </c>
      <c r="DP45" s="1">
        <f ca="1">COUNTIF(OFFSET(class4_1,MATCH(DP$1,'4 класс'!$A:$A,0)-7+'Итог по классам'!$B45,,,),"р")</f>
        <v>0</v>
      </c>
      <c r="DQ45" s="1">
        <f ca="1">COUNTIF(OFFSET(class4_1,MATCH(DQ$1,'4 класс'!$A:$A,0)-7+'Итог по классам'!$B45,,,),"ш")</f>
        <v>0</v>
      </c>
      <c r="DR45" s="1">
        <f ca="1">COUNTIF(OFFSET(class4_2,MATCH(DR$1,'4 класс'!$A:$A,0)-7+'Итог по классам'!$B45,,,),"Ф")</f>
        <v>0</v>
      </c>
      <c r="DS45" s="1">
        <f ca="1">COUNTIF(OFFSET(class4_2,MATCH(DS$1,'4 класс'!$A:$A,0)-7+'Итог по классам'!$B45,,,),"р")</f>
        <v>0</v>
      </c>
      <c r="DT45" s="1">
        <f ca="1">COUNTIF(OFFSET(class4_2,MATCH(DT$1,'4 класс'!$A:$A,0)-7+'Итог по классам'!$B45,,,),"ш")</f>
        <v>0</v>
      </c>
      <c r="DU45" s="9">
        <f ca="1">COUNTIF(OFFSET(class4_1,MATCH(DU$1,'4 класс'!$A:$A,0)-7+'Итог по классам'!$B45,,,),"Ф")</f>
        <v>0</v>
      </c>
      <c r="DV45" s="1">
        <f ca="1">COUNTIF(OFFSET(class4_1,MATCH(DV$1,'4 класс'!$A:$A,0)-7+'Итог по классам'!$B45,,,),"р")</f>
        <v>0</v>
      </c>
      <c r="DW45" s="1">
        <f ca="1">COUNTIF(OFFSET(class4_1,MATCH(DW$1,'4 класс'!$A:$A,0)-7+'Итог по классам'!$B45,,,),"ш")</f>
        <v>0</v>
      </c>
      <c r="DX45" s="1">
        <f ca="1">COUNTIF(OFFSET(class4_2,MATCH(DX$1,'4 класс'!$A:$A,0)-7+'Итог по классам'!$B45,,,),"Ф")</f>
        <v>0</v>
      </c>
      <c r="DY45" s="1">
        <f ca="1">COUNTIF(OFFSET(class4_2,MATCH(DY$1,'4 класс'!$A:$A,0)-7+'Итог по классам'!$B45,,,),"р")</f>
        <v>0</v>
      </c>
      <c r="DZ45" s="1">
        <f ca="1">COUNTIF(OFFSET(class4_2,MATCH(DZ$1,'4 класс'!$A:$A,0)-7+'Итог по классам'!$B45,,,),"ш")</f>
        <v>0</v>
      </c>
      <c r="EA45" s="9">
        <f ca="1">COUNTIF(OFFSET(class4_1,MATCH(EA$1,'4 класс'!$A:$A,0)-7+'Итог по классам'!$B45,,,),"Ф")</f>
        <v>0</v>
      </c>
      <c r="EB45" s="1">
        <f ca="1">COUNTIF(OFFSET(class4_1,MATCH(EB$1,'4 класс'!$A:$A,0)-7+'Итог по классам'!$B45,,,),"р")</f>
        <v>0</v>
      </c>
      <c r="EC45" s="1">
        <f ca="1">COUNTIF(OFFSET(class4_1,MATCH(EC$1,'4 класс'!$A:$A,0)-7+'Итог по классам'!$B45,,,),"ш")</f>
        <v>0</v>
      </c>
      <c r="ED45" s="1">
        <f ca="1">COUNTIF(OFFSET(class4_2,MATCH(ED$1,'4 класс'!$A:$A,0)-7+'Итог по классам'!$B45,,,),"Ф")</f>
        <v>0</v>
      </c>
      <c r="EE45" s="1">
        <f ca="1">COUNTIF(OFFSET(class4_2,MATCH(EE$1,'4 класс'!$A:$A,0)-7+'Итог по классам'!$B45,,,),"р")</f>
        <v>0</v>
      </c>
      <c r="EF45" s="1">
        <f ca="1">COUNTIF(OFFSET(class4_2,MATCH(EF$1,'4 класс'!$A:$A,0)-7+'Итог по классам'!$B45,,,),"ш")</f>
        <v>0</v>
      </c>
      <c r="EG45" s="9">
        <f ca="1">COUNTIF(OFFSET(class4_1,MATCH(EG$1,'4 класс'!$A:$A,0)-7+'Итог по классам'!$B45,,,),"Ф")</f>
        <v>0</v>
      </c>
      <c r="EH45" s="1">
        <f ca="1">COUNTIF(OFFSET(class4_1,MATCH(EH$1,'4 класс'!$A:$A,0)-7+'Итог по классам'!$B45,,,),"р")</f>
        <v>0</v>
      </c>
      <c r="EI45" s="1">
        <f ca="1">COUNTIF(OFFSET(class4_1,MATCH(EI$1,'4 класс'!$A:$A,0)-7+'Итог по классам'!$B45,,,),"ш")</f>
        <v>0</v>
      </c>
      <c r="EJ45" s="1">
        <f ca="1">COUNTIF(OFFSET(class4_2,MATCH(EJ$1,'4 класс'!$A:$A,0)-7+'Итог по классам'!$B45,,,),"Ф")</f>
        <v>0</v>
      </c>
      <c r="EK45" s="1">
        <f ca="1">COUNTIF(OFFSET(class4_2,MATCH(EK$1,'4 класс'!$A:$A,0)-7+'Итог по классам'!$B45,,,),"р")</f>
        <v>0</v>
      </c>
      <c r="EL45" s="1">
        <f ca="1">COUNTIF(OFFSET(class4_2,MATCH(EL$1,'4 класс'!$A:$A,0)-7+'Итог по классам'!$B45,,,),"ш")</f>
        <v>0</v>
      </c>
      <c r="EM45" s="9">
        <f ca="1">COUNTIF(OFFSET(class4_1,MATCH(EM$1,'4 класс'!$A:$A,0)-7+'Итог по классам'!$B45,,,),"Ф")</f>
        <v>0</v>
      </c>
      <c r="EN45" s="1">
        <f ca="1">COUNTIF(OFFSET(class4_1,MATCH(EN$1,'4 класс'!$A:$A,0)-7+'Итог по классам'!$B45,,,),"р")</f>
        <v>0</v>
      </c>
      <c r="EO45" s="1">
        <f ca="1">COUNTIF(OFFSET(class4_1,MATCH(EO$1,'4 класс'!$A:$A,0)-7+'Итог по классам'!$B45,,,),"ш")</f>
        <v>0</v>
      </c>
      <c r="EP45" s="1">
        <f ca="1">COUNTIF(OFFSET(class4_2,MATCH(EP$1,'4 класс'!$A:$A,0)-7+'Итог по классам'!$B45,,,),"Ф")</f>
        <v>0</v>
      </c>
      <c r="EQ45" s="1">
        <f ca="1">COUNTIF(OFFSET(class4_2,MATCH(EQ$1,'4 класс'!$A:$A,0)-7+'Итог по классам'!$B45,,,),"р")</f>
        <v>0</v>
      </c>
      <c r="ER45" s="1">
        <f ca="1">COUNTIF(OFFSET(class4_2,MATCH(ER$1,'4 класс'!$A:$A,0)-7+'Итог по классам'!$B45,,,),"ш")</f>
        <v>0</v>
      </c>
      <c r="ES45" s="9">
        <f ca="1">COUNTIF(OFFSET(class4_1,MATCH(ES$1,'4 класс'!$A:$A,0)-7+'Итог по классам'!$B45,,,),"Ф")</f>
        <v>0</v>
      </c>
      <c r="ET45" s="1">
        <f ca="1">COUNTIF(OFFSET(class4_1,MATCH(ET$1,'4 класс'!$A:$A,0)-7+'Итог по классам'!$B45,,,),"р")</f>
        <v>0</v>
      </c>
      <c r="EU45" s="1">
        <f ca="1">COUNTIF(OFFSET(class4_1,MATCH(EU$1,'4 класс'!$A:$A,0)-7+'Итог по классам'!$B45,,,),"ш")</f>
        <v>0</v>
      </c>
      <c r="EV45" s="1">
        <f ca="1">COUNTIF(OFFSET(class4_2,MATCH(EV$1,'4 класс'!$A:$A,0)-7+'Итог по классам'!$B45,,,),"Ф")</f>
        <v>0</v>
      </c>
      <c r="EW45" s="1">
        <f ca="1">COUNTIF(OFFSET(class4_2,MATCH(EW$1,'4 класс'!$A:$A,0)-7+'Итог по классам'!$B45,,,),"р")</f>
        <v>0</v>
      </c>
      <c r="EX45" s="1">
        <f ca="1">COUNTIF(OFFSET(class4_2,MATCH(EX$1,'4 класс'!$A:$A,0)-7+'Итог по классам'!$B45,,,),"ш")</f>
        <v>0</v>
      </c>
      <c r="EY45" s="9">
        <f ca="1">COUNTIF(OFFSET(class4_1,MATCH(EY$1,'4 класс'!$A:$A,0)-7+'Итог по классам'!$B45,,,),"Ф")</f>
        <v>0</v>
      </c>
      <c r="EZ45" s="1">
        <f ca="1">COUNTIF(OFFSET(class4_1,MATCH(EZ$1,'4 класс'!$A:$A,0)-7+'Итог по классам'!$B45,,,),"р")</f>
        <v>0</v>
      </c>
      <c r="FA45" s="1">
        <f ca="1">COUNTIF(OFFSET(class4_1,MATCH(FA$1,'4 класс'!$A:$A,0)-7+'Итог по классам'!$B45,,,),"ш")</f>
        <v>0</v>
      </c>
      <c r="FB45" s="1">
        <f ca="1">COUNTIF(OFFSET(class4_2,MATCH(FB$1,'4 класс'!$A:$A,0)-7+'Итог по классам'!$B45,,,),"Ф")</f>
        <v>0</v>
      </c>
      <c r="FC45" s="1">
        <f ca="1">COUNTIF(OFFSET(class4_2,MATCH(FC$1,'4 класс'!$A:$A,0)-7+'Итог по классам'!$B45,,,),"р")</f>
        <v>0</v>
      </c>
      <c r="FD45" s="1">
        <f ca="1">COUNTIF(OFFSET(class4_2,MATCH(FD$1,'4 класс'!$A:$A,0)-7+'Итог по классам'!$B45,,,),"ш")</f>
        <v>0</v>
      </c>
      <c r="FE45" s="9">
        <f ca="1">COUNTIF(OFFSET(class4_1,MATCH(FE$1,'4 класс'!$A:$A,0)-7+'Итог по классам'!$B45,,,),"Ф")</f>
        <v>0</v>
      </c>
      <c r="FF45" s="1">
        <f ca="1">COUNTIF(OFFSET(class4_1,MATCH(FF$1,'4 класс'!$A:$A,0)-7+'Итог по классам'!$B45,,,),"р")</f>
        <v>0</v>
      </c>
      <c r="FG45" s="1">
        <f ca="1">COUNTIF(OFFSET(class4_1,MATCH(FG$1,'4 класс'!$A:$A,0)-7+'Итог по классам'!$B45,,,),"ш")</f>
        <v>0</v>
      </c>
      <c r="FH45" s="1">
        <f ca="1">COUNTIF(OFFSET(class4_2,MATCH(FH$1,'4 класс'!$A:$A,0)-7+'Итог по классам'!$B45,,,),"Ф")</f>
        <v>0</v>
      </c>
      <c r="FI45" s="1">
        <f ca="1">COUNTIF(OFFSET(class4_2,MATCH(FI$1,'4 класс'!$A:$A,0)-7+'Итог по классам'!$B45,,,),"р")</f>
        <v>0</v>
      </c>
      <c r="FJ45" s="1">
        <f ca="1">COUNTIF(OFFSET(class4_2,MATCH(FJ$1,'4 класс'!$A:$A,0)-7+'Итог по классам'!$B45,,,),"ш")</f>
        <v>0</v>
      </c>
      <c r="FK45" s="9">
        <f ca="1">COUNTIF(OFFSET(class4_1,MATCH(FK$1,'4 класс'!$A:$A,0)-7+'Итог по классам'!$B45,,,),"Ф")</f>
        <v>0</v>
      </c>
      <c r="FL45" s="1">
        <f ca="1">COUNTIF(OFFSET(class4_1,MATCH(FL$1,'4 класс'!$A:$A,0)-7+'Итог по классам'!$B45,,,),"р")</f>
        <v>0</v>
      </c>
      <c r="FM45" s="1">
        <f ca="1">COUNTIF(OFFSET(class4_1,MATCH(FM$1,'4 класс'!$A:$A,0)-7+'Итог по классам'!$B45,,,),"ш")</f>
        <v>0</v>
      </c>
      <c r="FN45" s="1">
        <f ca="1">COUNTIF(OFFSET(class4_2,MATCH(FN$1,'4 класс'!$A:$A,0)-7+'Итог по классам'!$B45,,,),"Ф")</f>
        <v>0</v>
      </c>
      <c r="FO45" s="1">
        <f ca="1">COUNTIF(OFFSET(class4_2,MATCH(FO$1,'4 класс'!$A:$A,0)-7+'Итог по классам'!$B45,,,),"р")</f>
        <v>0</v>
      </c>
      <c r="FP45" s="1">
        <f ca="1">COUNTIF(OFFSET(class4_2,MATCH(FP$1,'4 класс'!$A:$A,0)-7+'Итог по классам'!$B45,,,),"ш")</f>
        <v>0</v>
      </c>
      <c r="FQ45" s="9">
        <f ca="1">COUNTIF(OFFSET(class4_1,MATCH(FQ$1,'4 класс'!$A:$A,0)-7+'Итог по классам'!$B45,,,),"Ф")</f>
        <v>0</v>
      </c>
      <c r="FR45" s="1">
        <f ca="1">COUNTIF(OFFSET(class4_1,MATCH(FR$1,'4 класс'!$A:$A,0)-7+'Итог по классам'!$B45,,,),"р")</f>
        <v>0</v>
      </c>
      <c r="FS45" s="1">
        <f ca="1">COUNTIF(OFFSET(class4_1,MATCH(FS$1,'4 класс'!$A:$A,0)-7+'Итог по классам'!$B45,,,),"ш")</f>
        <v>0</v>
      </c>
      <c r="FT45" s="1">
        <f ca="1">COUNTIF(OFFSET(class4_2,MATCH(FT$1,'4 класс'!$A:$A,0)-7+'Итог по классам'!$B45,,,),"Ф")</f>
        <v>0</v>
      </c>
      <c r="FU45" s="1">
        <f ca="1">COUNTIF(OFFSET(class4_2,MATCH(FU$1,'4 класс'!$A:$A,0)-7+'Итог по классам'!$B45,,,),"р")</f>
        <v>0</v>
      </c>
      <c r="FV45" s="1">
        <f ca="1">COUNTIF(OFFSET(class4_2,MATCH(FV$1,'4 класс'!$A:$A,0)-7+'Итог по классам'!$B45,,,),"ш")</f>
        <v>0</v>
      </c>
      <c r="FW45" s="9">
        <f ca="1">COUNTIF(OFFSET(class4_1,MATCH(FW$1,'4 класс'!$A:$A,0)-7+'Итог по классам'!$B45,,,),"Ф")</f>
        <v>0</v>
      </c>
      <c r="FX45" s="1">
        <f ca="1">COUNTIF(OFFSET(class4_1,MATCH(FX$1,'4 класс'!$A:$A,0)-7+'Итог по классам'!$B45,,,),"р")</f>
        <v>0</v>
      </c>
      <c r="FY45" s="1">
        <f ca="1">COUNTIF(OFFSET(class4_1,MATCH(FY$1,'4 класс'!$A:$A,0)-7+'Итог по классам'!$B45,,,),"ш")</f>
        <v>0</v>
      </c>
      <c r="FZ45" s="1">
        <f ca="1">COUNTIF(OFFSET(class4_2,MATCH(FZ$1,'4 класс'!$A:$A,0)-7+'Итог по классам'!$B45,,,),"Ф")</f>
        <v>0</v>
      </c>
      <c r="GA45" s="1">
        <f ca="1">COUNTIF(OFFSET(class4_2,MATCH(GA$1,'4 класс'!$A:$A,0)-7+'Итог по классам'!$B45,,,),"р")</f>
        <v>0</v>
      </c>
      <c r="GB45" s="1">
        <f ca="1">COUNTIF(OFFSET(class4_2,MATCH(GB$1,'4 класс'!$A:$A,0)-7+'Итог по классам'!$B45,,,),"ш")</f>
        <v>0</v>
      </c>
      <c r="GC45" s="9">
        <f ca="1">COUNTIF(OFFSET(class4_1,MATCH(GC$1,'4 класс'!$A:$A,0)-7+'Итог по классам'!$B45,,,),"Ф")</f>
        <v>0</v>
      </c>
      <c r="GD45" s="1">
        <f ca="1">COUNTIF(OFFSET(class4_1,MATCH(GD$1,'4 класс'!$A:$A,0)-7+'Итог по классам'!$B45,,,),"р")</f>
        <v>0</v>
      </c>
      <c r="GE45" s="1">
        <f ca="1">COUNTIF(OFFSET(class4_1,MATCH(GE$1,'4 класс'!$A:$A,0)-7+'Итог по классам'!$B45,,,),"ш")</f>
        <v>0</v>
      </c>
      <c r="GF45" s="1">
        <f ca="1">COUNTIF(OFFSET(class4_2,MATCH(GF$1,'4 класс'!$A:$A,0)-7+'Итог по классам'!$B45,,,),"Ф")</f>
        <v>0</v>
      </c>
      <c r="GG45" s="1">
        <f ca="1">COUNTIF(OFFSET(class4_2,MATCH(GG$1,'4 класс'!$A:$A,0)-7+'Итог по классам'!$B45,,,),"р")</f>
        <v>0</v>
      </c>
      <c r="GH45" s="1">
        <f ca="1">COUNTIF(OFFSET(class4_2,MATCH(GH$1,'4 класс'!$A:$A,0)-7+'Итог по классам'!$B45,,,),"ш")</f>
        <v>0</v>
      </c>
      <c r="GI45" s="9">
        <f ca="1">COUNTIF(OFFSET(class4_1,MATCH(GI$1,'4 класс'!$A:$A,0)-7+'Итог по классам'!$B45,,,),"Ф")</f>
        <v>0</v>
      </c>
      <c r="GJ45" s="1">
        <f ca="1">COUNTIF(OFFSET(class4_1,MATCH(GJ$1,'4 класс'!$A:$A,0)-7+'Итог по классам'!$B45,,,),"р")</f>
        <v>0</v>
      </c>
      <c r="GK45" s="1">
        <f ca="1">COUNTIF(OFFSET(class4_1,MATCH(GK$1,'4 класс'!$A:$A,0)-7+'Итог по классам'!$B45,,,),"ш")</f>
        <v>0</v>
      </c>
      <c r="GL45" s="1">
        <f ca="1">COUNTIF(OFFSET(class4_2,MATCH(GL$1,'4 класс'!$A:$A,0)-7+'Итог по классам'!$B45,,,),"Ф")</f>
        <v>0</v>
      </c>
      <c r="GM45" s="1">
        <f ca="1">COUNTIF(OFFSET(class4_2,MATCH(GM$1,'4 класс'!$A:$A,0)-7+'Итог по классам'!$B45,,,),"р")</f>
        <v>0</v>
      </c>
      <c r="GN45" s="1">
        <f ca="1">COUNTIF(OFFSET(class4_2,MATCH(GN$1,'4 класс'!$A:$A,0)-7+'Итог по классам'!$B45,,,),"ш")</f>
        <v>0</v>
      </c>
      <c r="GO45" s="9">
        <f ca="1">COUNTIF(OFFSET(class4_1,MATCH(GO$1,'4 класс'!$A:$A,0)-7+'Итог по классам'!$B45,,,),"Ф")</f>
        <v>0</v>
      </c>
      <c r="GP45" s="1">
        <f ca="1">COUNTIF(OFFSET(class4_1,MATCH(GP$1,'4 класс'!$A:$A,0)-7+'Итог по классам'!$B45,,,),"р")</f>
        <v>0</v>
      </c>
      <c r="GQ45" s="1">
        <f ca="1">COUNTIF(OFFSET(class4_1,MATCH(GQ$1,'4 класс'!$A:$A,0)-7+'Итог по классам'!$B45,,,),"ш")</f>
        <v>0</v>
      </c>
      <c r="GR45" s="1">
        <f ca="1">COUNTIF(OFFSET(class4_2,MATCH(GR$1,'4 класс'!$A:$A,0)-7+'Итог по классам'!$B45,,,),"Ф")</f>
        <v>0</v>
      </c>
      <c r="GS45" s="1">
        <f ca="1">COUNTIF(OFFSET(class4_2,MATCH(GS$1,'4 класс'!$A:$A,0)-7+'Итог по классам'!$B45,,,),"р")</f>
        <v>0</v>
      </c>
      <c r="GT45" s="1">
        <f ca="1">COUNTIF(OFFSET(class4_2,MATCH(GT$1,'4 класс'!$A:$A,0)-7+'Итог по классам'!$B45,,,),"ш")</f>
        <v>0</v>
      </c>
      <c r="GU45" s="9">
        <f ca="1">COUNTIF(OFFSET(class4_1,MATCH(GU$1,'4 класс'!$A:$A,0)-7+'Итог по классам'!$B45,,,),"Ф")</f>
        <v>0</v>
      </c>
      <c r="GV45" s="1">
        <f ca="1">COUNTIF(OFFSET(class4_1,MATCH(GV$1,'4 класс'!$A:$A,0)-7+'Итог по классам'!$B45,,,),"р")</f>
        <v>0</v>
      </c>
      <c r="GW45" s="1">
        <f ca="1">COUNTIF(OFFSET(class4_1,MATCH(GW$1,'4 класс'!$A:$A,0)-7+'Итог по классам'!$B45,,,),"ш")</f>
        <v>0</v>
      </c>
      <c r="GX45" s="1">
        <f ca="1">COUNTIF(OFFSET(class4_2,MATCH(GX$1,'4 класс'!$A:$A,0)-7+'Итог по классам'!$B45,,,),"Ф")</f>
        <v>0</v>
      </c>
      <c r="GY45" s="1">
        <f ca="1">COUNTIF(OFFSET(class4_2,MATCH(GY$1,'4 класс'!$A:$A,0)-7+'Итог по классам'!$B45,,,),"р")</f>
        <v>0</v>
      </c>
      <c r="GZ45" s="1">
        <f ca="1">COUNTIF(OFFSET(class4_2,MATCH(GZ$1,'4 класс'!$A:$A,0)-7+'Итог по классам'!$B45,,,),"ш")</f>
        <v>0</v>
      </c>
      <c r="HA45" s="9">
        <f ca="1">COUNTIF(OFFSET(class4_1,MATCH(HA$1,'4 класс'!$A:$A,0)-7+'Итог по классам'!$B45,,,),"Ф")</f>
        <v>0</v>
      </c>
      <c r="HB45" s="1">
        <f ca="1">COUNTIF(OFFSET(class4_1,MATCH(HB$1,'4 класс'!$A:$A,0)-7+'Итог по классам'!$B45,,,),"р")</f>
        <v>0</v>
      </c>
      <c r="HC45" s="1">
        <f ca="1">COUNTIF(OFFSET(class4_1,MATCH(HC$1,'4 класс'!$A:$A,0)-7+'Итог по классам'!$B45,,,),"ш")</f>
        <v>0</v>
      </c>
      <c r="HD45" s="1">
        <f ca="1">COUNTIF(OFFSET(class4_2,MATCH(HD$1,'4 класс'!$A:$A,0)-7+'Итог по классам'!$B45,,,),"Ф")</f>
        <v>0</v>
      </c>
      <c r="HE45" s="1">
        <f ca="1">COUNTIF(OFFSET(class4_2,MATCH(HE$1,'4 класс'!$A:$A,0)-7+'Итог по классам'!$B45,,,),"р")</f>
        <v>0</v>
      </c>
      <c r="HF45" s="1">
        <f ca="1">COUNTIF(OFFSET(class4_2,MATCH(HF$1,'4 класс'!$A:$A,0)-7+'Итог по классам'!$B45,,,),"ш")</f>
        <v>0</v>
      </c>
      <c r="HG45" s="9">
        <f ca="1">COUNTIF(OFFSET(class4_1,MATCH(HG$1,'4 класс'!$A:$A,0)-7+'Итог по классам'!$B45,,,),"Ф")</f>
        <v>0</v>
      </c>
      <c r="HH45" s="1">
        <f ca="1">COUNTIF(OFFSET(class4_1,MATCH(HH$1,'4 класс'!$A:$A,0)-7+'Итог по классам'!$B45,,,),"р")</f>
        <v>0</v>
      </c>
      <c r="HI45" s="1">
        <f ca="1">COUNTIF(OFFSET(class4_1,MATCH(HI$1,'4 класс'!$A:$A,0)-7+'Итог по классам'!$B45,,,),"ш")</f>
        <v>0</v>
      </c>
      <c r="HJ45" s="1">
        <f ca="1">COUNTIF(OFFSET(class4_2,MATCH(HJ$1,'4 класс'!$A:$A,0)-7+'Итог по классам'!$B45,,,),"Ф")</f>
        <v>0</v>
      </c>
      <c r="HK45" s="1">
        <f ca="1">COUNTIF(OFFSET(class4_2,MATCH(HK$1,'4 класс'!$A:$A,0)-7+'Итог по классам'!$B45,,,),"р")</f>
        <v>0</v>
      </c>
      <c r="HL45" s="1">
        <f ca="1">COUNTIF(OFFSET(class4_2,MATCH(HL$1,'4 класс'!$A:$A,0)-7+'Итог по классам'!$B45,,,),"ш")</f>
        <v>0</v>
      </c>
      <c r="HM45" s="9">
        <f ca="1">COUNTIF(OFFSET(class4_1,MATCH(HM$1,'4 класс'!$A:$A,0)-7+'Итог по классам'!$B45,,,),"Ф")</f>
        <v>0</v>
      </c>
      <c r="HN45" s="1">
        <f ca="1">COUNTIF(OFFSET(class4_1,MATCH(HN$1,'4 класс'!$A:$A,0)-7+'Итог по классам'!$B45,,,),"р")</f>
        <v>0</v>
      </c>
      <c r="HO45" s="1">
        <f ca="1">COUNTIF(OFFSET(class4_1,MATCH(HO$1,'4 класс'!$A:$A,0)-7+'Итог по классам'!$B45,,,),"ш")</f>
        <v>0</v>
      </c>
      <c r="HP45" s="1">
        <f ca="1">COUNTIF(OFFSET(class4_2,MATCH(HP$1,'4 класс'!$A:$A,0)-7+'Итог по классам'!$B45,,,),"Ф")</f>
        <v>0</v>
      </c>
      <c r="HQ45" s="1">
        <f ca="1">COUNTIF(OFFSET(class4_2,MATCH(HQ$1,'4 класс'!$A:$A,0)-7+'Итог по классам'!$B45,,,),"р")</f>
        <v>0</v>
      </c>
      <c r="HR45" s="1">
        <f ca="1">COUNTIF(OFFSET(class4_2,MATCH(HR$1,'4 класс'!$A:$A,0)-7+'Итог по классам'!$B45,,,),"ш")</f>
        <v>0</v>
      </c>
      <c r="HS45" s="9">
        <f ca="1">COUNTIF(OFFSET(class4_1,MATCH(HS$1,'4 класс'!$A:$A,0)-7+'Итог по классам'!$B45,,,),"Ф")</f>
        <v>0</v>
      </c>
      <c r="HT45" s="1">
        <f ca="1">COUNTIF(OFFSET(class4_1,MATCH(HT$1,'4 класс'!$A:$A,0)-7+'Итог по классам'!$B45,,,),"р")</f>
        <v>0</v>
      </c>
      <c r="HU45" s="1">
        <f ca="1">COUNTIF(OFFSET(class4_1,MATCH(HU$1,'4 класс'!$A:$A,0)-7+'Итог по классам'!$B45,,,),"ш")</f>
        <v>0</v>
      </c>
      <c r="HV45" s="1">
        <f ca="1">COUNTIF(OFFSET(class4_2,MATCH(HV$1,'4 класс'!$A:$A,0)-7+'Итог по классам'!$B45,,,),"Ф")</f>
        <v>0</v>
      </c>
      <c r="HW45" s="1">
        <f ca="1">COUNTIF(OFFSET(class4_2,MATCH(HW$1,'4 класс'!$A:$A,0)-7+'Итог по классам'!$B45,,,),"р")</f>
        <v>0</v>
      </c>
      <c r="HX45" s="1">
        <f ca="1">COUNTIF(OFFSET(class4_2,MATCH(HX$1,'4 класс'!$A:$A,0)-7+'Итог по классам'!$B45,,,),"ш")</f>
        <v>0</v>
      </c>
      <c r="HY45" s="9">
        <f ca="1">COUNTIF(OFFSET(class4_1,MATCH(HY$1,'4 класс'!$A:$A,0)-7+'Итог по классам'!$B45,,,),"Ф")</f>
        <v>0</v>
      </c>
      <c r="HZ45" s="1">
        <f ca="1">COUNTIF(OFFSET(class4_1,MATCH(HZ$1,'4 класс'!$A:$A,0)-7+'Итог по классам'!$B45,,,),"р")</f>
        <v>0</v>
      </c>
      <c r="IA45" s="1">
        <f ca="1">COUNTIF(OFFSET(class4_1,MATCH(IA$1,'4 класс'!$A:$A,0)-7+'Итог по классам'!$B45,,,),"ш")</f>
        <v>0</v>
      </c>
      <c r="IB45" s="1">
        <f ca="1">COUNTIF(OFFSET(class4_2,MATCH(IB$1,'4 класс'!$A:$A,0)-7+'Итог по классам'!$B45,,,),"Ф")</f>
        <v>0</v>
      </c>
      <c r="IC45" s="1">
        <f ca="1">COUNTIF(OFFSET(class4_2,MATCH(IC$1,'4 класс'!$A:$A,0)-7+'Итог по классам'!$B45,,,),"р")</f>
        <v>0</v>
      </c>
      <c r="ID45" s="1">
        <f ca="1">COUNTIF(OFFSET(class4_2,MATCH(ID$1,'4 класс'!$A:$A,0)-7+'Итог по классам'!$B45,,,),"ш")</f>
        <v>0</v>
      </c>
      <c r="IE45" s="9">
        <f ca="1">COUNTIF(OFFSET(class4_1,MATCH(IE$1,'4 класс'!$A:$A,0)-7+'Итог по классам'!$B45,,,),"Ф")</f>
        <v>0</v>
      </c>
      <c r="IF45" s="1">
        <f ca="1">COUNTIF(OFFSET(class4_1,MATCH(IF$1,'4 класс'!$A:$A,0)-7+'Итог по классам'!$B45,,,),"р")</f>
        <v>0</v>
      </c>
      <c r="IG45" s="1">
        <f ca="1">COUNTIF(OFFSET(class4_1,MATCH(IG$1,'4 класс'!$A:$A,0)-7+'Итог по классам'!$B45,,,),"ш")</f>
        <v>0</v>
      </c>
      <c r="IH45" s="1">
        <f ca="1">COUNTIF(OFFSET(class4_2,MATCH(IH$1,'4 класс'!$A:$A,0)-7+'Итог по классам'!$B45,,,),"Ф")</f>
        <v>0</v>
      </c>
      <c r="II45" s="1">
        <f ca="1">COUNTIF(OFFSET(class4_2,MATCH(II$1,'4 класс'!$A:$A,0)-7+'Итог по классам'!$B45,,,),"р")</f>
        <v>0</v>
      </c>
      <c r="IJ45" s="1">
        <f ca="1">COUNTIF(OFFSET(class4_2,MATCH(IJ$1,'4 класс'!$A:$A,0)-7+'Итог по классам'!$B45,,,),"ш")</f>
        <v>0</v>
      </c>
      <c r="IK45" s="9">
        <f ca="1">COUNTIF(OFFSET(class4_1,MATCH(IK$1,'4 класс'!$A:$A,0)-7+'Итог по классам'!$B45,,,),"Ф")</f>
        <v>0</v>
      </c>
      <c r="IL45" s="1">
        <f ca="1">COUNTIF(OFFSET(class4_1,MATCH(IL$1,'4 класс'!$A:$A,0)-7+'Итог по классам'!$B45,,,),"р")</f>
        <v>0</v>
      </c>
      <c r="IM45" s="1">
        <f ca="1">COUNTIF(OFFSET(class4_1,MATCH(IM$1,'4 класс'!$A:$A,0)-7+'Итог по классам'!$B45,,,),"ш")</f>
        <v>0</v>
      </c>
      <c r="IN45" s="1">
        <f ca="1">COUNTIF(OFFSET(class4_2,MATCH(IN$1,'4 класс'!$A:$A,0)-7+'Итог по классам'!$B45,,,),"Ф")</f>
        <v>0</v>
      </c>
      <c r="IO45" s="1">
        <f ca="1">COUNTIF(OFFSET(class4_2,MATCH(IO$1,'4 класс'!$A:$A,0)-7+'Итог по классам'!$B45,,,),"р")</f>
        <v>0</v>
      </c>
      <c r="IP45" s="1">
        <f ca="1">COUNTIF(OFFSET(class4_2,MATCH(IP$1,'4 класс'!$A:$A,0)-7+'Итог по классам'!$B45,,,),"ш")</f>
        <v>0</v>
      </c>
      <c r="IQ45" s="9">
        <f ca="1">COUNTIF(OFFSET(class4_1,MATCH(IQ$1,'4 класс'!$A:$A,0)-7+'Итог по классам'!$B45,,,),"Ф")</f>
        <v>0</v>
      </c>
      <c r="IR45" s="1">
        <f ca="1">COUNTIF(OFFSET(class4_1,MATCH(IR$1,'4 класс'!$A:$A,0)-7+'Итог по классам'!$B45,,,),"р")</f>
        <v>0</v>
      </c>
      <c r="IS45" s="1">
        <f ca="1">COUNTIF(OFFSET(class4_1,MATCH(IS$1,'4 класс'!$A:$A,0)-7+'Итог по классам'!$B45,,,),"ш")</f>
        <v>0</v>
      </c>
      <c r="IT45" s="1">
        <f ca="1">COUNTIF(OFFSET(class4_2,MATCH(IT$1,'4 класс'!$A:$A,0)-7+'Итог по классам'!$B45,,,),"Ф")</f>
        <v>0</v>
      </c>
      <c r="IU45" s="1">
        <f ca="1">COUNTIF(OFFSET(class4_2,MATCH(IU$1,'4 класс'!$A:$A,0)-7+'Итог по классам'!$B45,,,),"р")</f>
        <v>0</v>
      </c>
      <c r="IV45" s="1">
        <f ca="1">COUNTIF(OFFSET(class4_2,MATCH(IV$1,'4 класс'!$A:$A,0)-7+'Итог по классам'!$B45,,,),"ш")</f>
        <v>0</v>
      </c>
    </row>
    <row r="46" spans="1:256" x14ac:dyDescent="0.25">
      <c r="A46">
        <f t="shared" si="8"/>
        <v>1</v>
      </c>
      <c r="B46" s="1">
        <v>13</v>
      </c>
      <c r="C46" s="8" t="s">
        <v>81</v>
      </c>
      <c r="D46" s="8" t="s">
        <v>85</v>
      </c>
      <c r="E46" s="1">
        <f ca="1">COUNTIF(OFFSET(class4_1,MATCH(E$1,'4 класс'!$A:$A,0)-7+'Итог по классам'!$B46,,,),"Ф")</f>
        <v>0</v>
      </c>
      <c r="F46" s="1">
        <f ca="1">COUNTIF(OFFSET(class4_1,MATCH(F$1,'4 класс'!$A:$A,0)-7+'Итог по классам'!$B46,,,),"р")</f>
        <v>0</v>
      </c>
      <c r="G46" s="1">
        <f ca="1">COUNTIF(OFFSET(class4_1,MATCH(G$1,'4 класс'!$A:$A,0)-7+'Итог по классам'!$B46,,,),"ш")</f>
        <v>0</v>
      </c>
      <c r="H46" s="1">
        <f ca="1">COUNTIF(OFFSET(class4_2,MATCH(H$1,'4 класс'!$A:$A,0)-7+'Итог по классам'!$B46,,,),"Ф")</f>
        <v>0</v>
      </c>
      <c r="I46" s="1">
        <f ca="1">COUNTIF(OFFSET(class4_2,MATCH(I$1,'4 класс'!$A:$A,0)-7+'Итог по классам'!$B46,,,),"р")</f>
        <v>0</v>
      </c>
      <c r="J46" s="1">
        <f ca="1">COUNTIF(OFFSET(class4_2,MATCH(J$1,'4 класс'!$A:$A,0)-7+'Итог по классам'!$B46,,,),"ш")</f>
        <v>0</v>
      </c>
      <c r="K46" s="9">
        <f ca="1">COUNTIF(OFFSET(class4_1,MATCH(K$1,'4 класс'!$A:$A,0)-7+'Итог по классам'!$B46,,,),"Ф")</f>
        <v>0</v>
      </c>
      <c r="L46" s="1">
        <f ca="1">COUNTIF(OFFSET(class4_1,MATCH(L$1,'4 класс'!$A:$A,0)-7+'Итог по классам'!$B46,,,),"р")</f>
        <v>0</v>
      </c>
      <c r="M46" s="1">
        <f ca="1">COUNTIF(OFFSET(class4_1,MATCH(M$1,'4 класс'!$A:$A,0)-7+'Итог по классам'!$B46,,,),"ш")</f>
        <v>0</v>
      </c>
      <c r="N46" s="1">
        <f ca="1">COUNTIF(OFFSET(class4_2,MATCH(N$1,'4 класс'!$A:$A,0)-7+'Итог по классам'!$B46,,,),"Ф")</f>
        <v>0</v>
      </c>
      <c r="O46" s="1">
        <f ca="1">COUNTIF(OFFSET(class4_2,MATCH(O$1,'4 класс'!$A:$A,0)-7+'Итог по классам'!$B46,,,),"р")</f>
        <v>0</v>
      </c>
      <c r="P46" s="1">
        <f ca="1">COUNTIF(OFFSET(class4_2,MATCH(P$1,'4 класс'!$A:$A,0)-7+'Итог по классам'!$B46,,,),"ш")</f>
        <v>0</v>
      </c>
      <c r="Q46" s="9">
        <f ca="1">COUNTIF(OFFSET(class4_1,MATCH(Q$1,'4 класс'!$A:$A,0)-7+'Итог по классам'!$B46,,,),"Ф")</f>
        <v>0</v>
      </c>
      <c r="R46" s="1">
        <f ca="1">COUNTIF(OFFSET(class4_1,MATCH(R$1,'4 класс'!$A:$A,0)-7+'Итог по классам'!$B46,,,),"р")</f>
        <v>0</v>
      </c>
      <c r="S46" s="1">
        <f ca="1">COUNTIF(OFFSET(class4_1,MATCH(S$1,'4 класс'!$A:$A,0)-7+'Итог по классам'!$B46,,,),"ш")</f>
        <v>0</v>
      </c>
      <c r="T46" s="1">
        <f ca="1">COUNTIF(OFFSET(class4_2,MATCH(T$1,'4 класс'!$A:$A,0)-7+'Итог по классам'!$B46,,,),"Ф")</f>
        <v>0</v>
      </c>
      <c r="U46" s="1">
        <f ca="1">COUNTIF(OFFSET(class4_2,MATCH(U$1,'4 класс'!$A:$A,0)-7+'Итог по классам'!$B46,,,),"р")</f>
        <v>0</v>
      </c>
      <c r="V46" s="1">
        <f ca="1">COUNTIF(OFFSET(class4_2,MATCH(V$1,'4 класс'!$A:$A,0)-7+'Итог по классам'!$B46,,,),"ш")</f>
        <v>0</v>
      </c>
      <c r="W46" s="9">
        <f ca="1">COUNTIF(OFFSET(class4_1,MATCH(W$1,'4 класс'!$A:$A,0)-7+'Итог по классам'!$B46,,,),"Ф")</f>
        <v>0</v>
      </c>
      <c r="X46" s="1">
        <f ca="1">COUNTIF(OFFSET(class4_1,MATCH(X$1,'4 класс'!$A:$A,0)-7+'Итог по классам'!$B46,,,),"р")</f>
        <v>0</v>
      </c>
      <c r="Y46" s="1">
        <f ca="1">COUNTIF(OFFSET(class4_1,MATCH(Y$1,'4 класс'!$A:$A,0)-7+'Итог по классам'!$B46,,,),"ш")</f>
        <v>0</v>
      </c>
      <c r="Z46" s="1">
        <f ca="1">COUNTIF(OFFSET(class4_2,MATCH(Z$1,'4 класс'!$A:$A,0)-7+'Итог по классам'!$B46,,,),"Ф")</f>
        <v>0</v>
      </c>
      <c r="AA46" s="1">
        <f ca="1">COUNTIF(OFFSET(class4_2,MATCH(AA$1,'4 класс'!$A:$A,0)-7+'Итог по классам'!$B46,,,),"р")</f>
        <v>0</v>
      </c>
      <c r="AB46" s="1">
        <f ca="1">COUNTIF(OFFSET(class4_2,MATCH(AB$1,'4 класс'!$A:$A,0)-7+'Итог по классам'!$B46,,,),"ш")</f>
        <v>0</v>
      </c>
      <c r="AC46" s="9">
        <f ca="1">COUNTIF(OFFSET(class4_1,MATCH(AC$1,'4 класс'!$A:$A,0)-7+'Итог по классам'!$B46,,,),"Ф")</f>
        <v>0</v>
      </c>
      <c r="AD46" s="1">
        <f ca="1">COUNTIF(OFFSET(class4_1,MATCH(AD$1,'4 класс'!$A:$A,0)-7+'Итог по классам'!$B46,,,),"р")</f>
        <v>0</v>
      </c>
      <c r="AE46" s="1">
        <f ca="1">COUNTIF(OFFSET(class4_1,MATCH(AE$1,'4 класс'!$A:$A,0)-7+'Итог по классам'!$B46,,,),"ш")</f>
        <v>0</v>
      </c>
      <c r="AF46" s="1">
        <f ca="1">COUNTIF(OFFSET(class4_2,MATCH(AF$1,'4 класс'!$A:$A,0)-7+'Итог по классам'!$B46,,,),"Ф")</f>
        <v>0</v>
      </c>
      <c r="AG46" s="1">
        <f ca="1">COUNTIF(OFFSET(class4_2,MATCH(AG$1,'4 класс'!$A:$A,0)-7+'Итог по классам'!$B46,,,),"р")</f>
        <v>0</v>
      </c>
      <c r="AH46" s="1">
        <f ca="1">COUNTIF(OFFSET(class4_2,MATCH(AH$1,'4 класс'!$A:$A,0)-7+'Итог по классам'!$B46,,,),"ш")</f>
        <v>0</v>
      </c>
      <c r="AI46" s="9">
        <f ca="1">COUNTIF(OFFSET(class4_1,MATCH(AI$1,'4 класс'!$A:$A,0)-7+'Итог по классам'!$B46,,,),"Ф")</f>
        <v>0</v>
      </c>
      <c r="AJ46" s="1">
        <f ca="1">COUNTIF(OFFSET(class4_1,MATCH(AJ$1,'4 класс'!$A:$A,0)-7+'Итог по классам'!$B46,,,),"р")</f>
        <v>0</v>
      </c>
      <c r="AK46" s="1">
        <f ca="1">COUNTIF(OFFSET(class4_1,MATCH(AK$1,'4 класс'!$A:$A,0)-7+'Итог по классам'!$B46,,,),"ш")</f>
        <v>0</v>
      </c>
      <c r="AL46" s="1">
        <f ca="1">COUNTIF(OFFSET(class4_2,MATCH(AL$1,'4 класс'!$A:$A,0)-7+'Итог по классам'!$B46,,,),"Ф")</f>
        <v>0</v>
      </c>
      <c r="AM46" s="1">
        <f ca="1">COUNTIF(OFFSET(class4_2,MATCH(AM$1,'4 класс'!$A:$A,0)-7+'Итог по классам'!$B46,,,),"р")</f>
        <v>0</v>
      </c>
      <c r="AN46" s="1">
        <f ca="1">COUNTIF(OFFSET(class4_2,MATCH(AN$1,'4 класс'!$A:$A,0)-7+'Итог по классам'!$B46,,,),"ш")</f>
        <v>0</v>
      </c>
      <c r="AO46" s="9">
        <f ca="1">COUNTIF(OFFSET(class4_1,MATCH(AO$1,'4 класс'!$A:$A,0)-7+'Итог по классам'!$B46,,,),"Ф")</f>
        <v>0</v>
      </c>
      <c r="AP46" s="1">
        <f ca="1">COUNTIF(OFFSET(class4_1,MATCH(AP$1,'4 класс'!$A:$A,0)-7+'Итог по классам'!$B46,,,),"р")</f>
        <v>0</v>
      </c>
      <c r="AQ46" s="1">
        <f ca="1">COUNTIF(OFFSET(class4_1,MATCH(AQ$1,'4 класс'!$A:$A,0)-7+'Итог по классам'!$B46,,,),"ш")</f>
        <v>0</v>
      </c>
      <c r="AR46" s="1">
        <f ca="1">COUNTIF(OFFSET(class4_2,MATCH(AR$1,'4 класс'!$A:$A,0)-7+'Итог по классам'!$B46,,,),"Ф")</f>
        <v>0</v>
      </c>
      <c r="AS46" s="1">
        <f ca="1">COUNTIF(OFFSET(class4_2,MATCH(AS$1,'4 класс'!$A:$A,0)-7+'Итог по классам'!$B46,,,),"р")</f>
        <v>0</v>
      </c>
      <c r="AT46" s="1">
        <f ca="1">COUNTIF(OFFSET(class4_2,MATCH(AT$1,'4 класс'!$A:$A,0)-7+'Итог по классам'!$B46,,,),"ш")</f>
        <v>0</v>
      </c>
      <c r="AU46" s="9">
        <f ca="1">COUNTIF(OFFSET(class4_1,MATCH(AU$1,'4 класс'!$A:$A,0)-7+'Итог по классам'!$B46,,,),"Ф")</f>
        <v>0</v>
      </c>
      <c r="AV46" s="1">
        <f ca="1">COUNTIF(OFFSET(class4_1,MATCH(AV$1,'4 класс'!$A:$A,0)-7+'Итог по классам'!$B46,,,),"р")</f>
        <v>0</v>
      </c>
      <c r="AW46" s="1">
        <f ca="1">COUNTIF(OFFSET(class4_1,MATCH(AW$1,'4 класс'!$A:$A,0)-7+'Итог по классам'!$B46,,,),"ш")</f>
        <v>0</v>
      </c>
      <c r="AX46" s="1">
        <f ca="1">COUNTIF(OFFSET(class4_2,MATCH(AX$1,'4 класс'!$A:$A,0)-7+'Итог по классам'!$B46,,,),"Ф")</f>
        <v>0</v>
      </c>
      <c r="AY46" s="1">
        <f ca="1">COUNTIF(OFFSET(class4_2,MATCH(AY$1,'4 класс'!$A:$A,0)-7+'Итог по классам'!$B46,,,),"р")</f>
        <v>0</v>
      </c>
      <c r="AZ46" s="1">
        <f ca="1">COUNTIF(OFFSET(class4_2,MATCH(AZ$1,'4 класс'!$A:$A,0)-7+'Итог по классам'!$B46,,,),"ш")</f>
        <v>0</v>
      </c>
      <c r="BA46" s="9">
        <f ca="1">COUNTIF(OFFSET(class4_1,MATCH(BA$1,'4 класс'!$A:$A,0)-7+'Итог по классам'!$B46,,,),"Ф")</f>
        <v>0</v>
      </c>
      <c r="BB46" s="1">
        <f ca="1">COUNTIF(OFFSET(class4_1,MATCH(BB$1,'4 класс'!$A:$A,0)-7+'Итог по классам'!$B46,,,),"р")</f>
        <v>0</v>
      </c>
      <c r="BC46" s="1">
        <f ca="1">COUNTIF(OFFSET(class4_1,MATCH(BC$1,'4 класс'!$A:$A,0)-7+'Итог по классам'!$B46,,,),"ш")</f>
        <v>0</v>
      </c>
      <c r="BD46" s="1">
        <f ca="1">COUNTIF(OFFSET(class4_2,MATCH(BD$1,'4 класс'!$A:$A,0)-7+'Итог по классам'!$B46,,,),"Ф")</f>
        <v>0</v>
      </c>
      <c r="BE46" s="1">
        <f ca="1">COUNTIF(OFFSET(class4_2,MATCH(BE$1,'4 класс'!$A:$A,0)-7+'Итог по классам'!$B46,,,),"р")</f>
        <v>0</v>
      </c>
      <c r="BF46" s="1">
        <f ca="1">COUNTIF(OFFSET(class4_2,MATCH(BF$1,'4 класс'!$A:$A,0)-7+'Итог по классам'!$B46,,,),"ш")</f>
        <v>0</v>
      </c>
      <c r="BG46" s="9">
        <f ca="1">COUNTIF(OFFSET(class4_1,MATCH(BG$1,'4 класс'!$A:$A,0)-7+'Итог по классам'!$B46,,,),"Ф")</f>
        <v>0</v>
      </c>
      <c r="BH46" s="1">
        <f ca="1">COUNTIF(OFFSET(class4_1,MATCH(BH$1,'4 класс'!$A:$A,0)-7+'Итог по классам'!$B46,,,),"р")</f>
        <v>0</v>
      </c>
      <c r="BI46" s="1">
        <f ca="1">COUNTIF(OFFSET(class4_1,MATCH(BI$1,'4 класс'!$A:$A,0)-7+'Итог по классам'!$B46,,,),"ш")</f>
        <v>0</v>
      </c>
      <c r="BJ46" s="1">
        <f ca="1">COUNTIF(OFFSET(class4_2,MATCH(BJ$1,'4 класс'!$A:$A,0)-7+'Итог по классам'!$B46,,,),"Ф")</f>
        <v>0</v>
      </c>
      <c r="BK46" s="1">
        <f ca="1">COUNTIF(OFFSET(class4_2,MATCH(BK$1,'4 класс'!$A:$A,0)-7+'Итог по классам'!$B46,,,),"р")</f>
        <v>0</v>
      </c>
      <c r="BL46" s="1">
        <f ca="1">COUNTIF(OFFSET(class4_2,MATCH(BL$1,'4 класс'!$A:$A,0)-7+'Итог по классам'!$B46,,,),"ш")</f>
        <v>0</v>
      </c>
      <c r="BM46" s="9">
        <f ca="1">COUNTIF(OFFSET(class4_1,MATCH(BM$1,'4 класс'!$A:$A,0)-7+'Итог по классам'!$B46,,,),"Ф")</f>
        <v>0</v>
      </c>
      <c r="BN46" s="1">
        <f ca="1">COUNTIF(OFFSET(class4_1,MATCH(BN$1,'4 класс'!$A:$A,0)-7+'Итог по классам'!$B46,,,),"р")</f>
        <v>0</v>
      </c>
      <c r="BO46" s="1">
        <f ca="1">COUNTIF(OFFSET(class4_1,MATCH(BO$1,'4 класс'!$A:$A,0)-7+'Итог по классам'!$B46,,,),"ш")</f>
        <v>0</v>
      </c>
      <c r="BP46" s="1">
        <f ca="1">COUNTIF(OFFSET(class4_2,MATCH(BP$1,'4 класс'!$A:$A,0)-7+'Итог по классам'!$B46,,,),"Ф")</f>
        <v>0</v>
      </c>
      <c r="BQ46" s="1">
        <f ca="1">COUNTIF(OFFSET(class4_2,MATCH(BQ$1,'4 класс'!$A:$A,0)-7+'Итог по классам'!$B46,,,),"р")</f>
        <v>0</v>
      </c>
      <c r="BR46" s="1">
        <f ca="1">COUNTIF(OFFSET(class4_2,MATCH(BR$1,'4 класс'!$A:$A,0)-7+'Итог по классам'!$B46,,,),"ш")</f>
        <v>0</v>
      </c>
      <c r="BS46" s="9">
        <f ca="1">COUNTIF(OFFSET(class4_1,MATCH(BS$1,'4 класс'!$A:$A,0)-7+'Итог по классам'!$B46,,,),"Ф")</f>
        <v>0</v>
      </c>
      <c r="BT46" s="1">
        <f ca="1">COUNTIF(OFFSET(class4_1,MATCH(BT$1,'4 класс'!$A:$A,0)-7+'Итог по классам'!$B46,,,),"р")</f>
        <v>0</v>
      </c>
      <c r="BU46" s="1">
        <f ca="1">COUNTIF(OFFSET(class4_1,MATCH(BU$1,'4 класс'!$A:$A,0)-7+'Итог по классам'!$B46,,,),"ш")</f>
        <v>0</v>
      </c>
      <c r="BV46" s="1">
        <f ca="1">COUNTIF(OFFSET(class4_2,MATCH(BV$1,'4 класс'!$A:$A,0)-7+'Итог по классам'!$B46,,,),"Ф")</f>
        <v>0</v>
      </c>
      <c r="BW46" s="1">
        <f ca="1">COUNTIF(OFFSET(class4_2,MATCH(BW$1,'4 класс'!$A:$A,0)-7+'Итог по классам'!$B46,,,),"р")</f>
        <v>0</v>
      </c>
      <c r="BX46" s="1">
        <f ca="1">COUNTIF(OFFSET(class4_2,MATCH(BX$1,'4 класс'!$A:$A,0)-7+'Итог по классам'!$B46,,,),"ш")</f>
        <v>0</v>
      </c>
      <c r="BY46" s="9">
        <f ca="1">COUNTIF(OFFSET(class4_1,MATCH(BY$1,'4 класс'!$A:$A,0)-7+'Итог по классам'!$B46,,,),"Ф")</f>
        <v>0</v>
      </c>
      <c r="BZ46" s="1">
        <f ca="1">COUNTIF(OFFSET(class4_1,MATCH(BZ$1,'4 класс'!$A:$A,0)-7+'Итог по классам'!$B46,,,),"р")</f>
        <v>0</v>
      </c>
      <c r="CA46" s="1">
        <f ca="1">COUNTIF(OFFSET(class4_1,MATCH(CA$1,'4 класс'!$A:$A,0)-7+'Итог по классам'!$B46,,,),"ш")</f>
        <v>0</v>
      </c>
      <c r="CB46" s="1">
        <f ca="1">COUNTIF(OFFSET(class4_2,MATCH(CB$1,'4 класс'!$A:$A,0)-7+'Итог по классам'!$B46,,,),"Ф")</f>
        <v>0</v>
      </c>
      <c r="CC46" s="1">
        <f ca="1">COUNTIF(OFFSET(class4_2,MATCH(CC$1,'4 класс'!$A:$A,0)-7+'Итог по классам'!$B46,,,),"р")</f>
        <v>0</v>
      </c>
      <c r="CD46" s="1">
        <f ca="1">COUNTIF(OFFSET(class4_2,MATCH(CD$1,'4 класс'!$A:$A,0)-7+'Итог по классам'!$B46,,,),"ш")</f>
        <v>0</v>
      </c>
      <c r="CE46" s="9">
        <f ca="1">COUNTIF(OFFSET(class4_1,MATCH(CE$1,'4 класс'!$A:$A,0)-7+'Итог по классам'!$B46,,,),"Ф")</f>
        <v>0</v>
      </c>
      <c r="CF46" s="1">
        <f ca="1">COUNTIF(OFFSET(class4_1,MATCH(CF$1,'4 класс'!$A:$A,0)-7+'Итог по классам'!$B46,,,),"р")</f>
        <v>0</v>
      </c>
      <c r="CG46" s="1">
        <f ca="1">COUNTIF(OFFSET(class4_1,MATCH(CG$1,'4 класс'!$A:$A,0)-7+'Итог по классам'!$B46,,,),"ш")</f>
        <v>0</v>
      </c>
      <c r="CH46" s="1">
        <f ca="1">COUNTIF(OFFSET(class4_2,MATCH(CH$1,'4 класс'!$A:$A,0)-7+'Итог по классам'!$B46,,,),"Ф")</f>
        <v>0</v>
      </c>
      <c r="CI46" s="1">
        <f ca="1">COUNTIF(OFFSET(class4_2,MATCH(CI$1,'4 класс'!$A:$A,0)-7+'Итог по классам'!$B46,,,),"р")</f>
        <v>0</v>
      </c>
      <c r="CJ46" s="1">
        <f ca="1">COUNTIF(OFFSET(class4_2,MATCH(CJ$1,'4 класс'!$A:$A,0)-7+'Итог по классам'!$B46,,,),"ш")</f>
        <v>0</v>
      </c>
      <c r="CK46" s="9">
        <f ca="1">COUNTIF(OFFSET(class4_1,MATCH(CK$1,'4 класс'!$A:$A,0)-7+'Итог по классам'!$B46,,,),"Ф")</f>
        <v>0</v>
      </c>
      <c r="CL46" s="1">
        <f ca="1">COUNTIF(OFFSET(class4_1,MATCH(CL$1,'4 класс'!$A:$A,0)-7+'Итог по классам'!$B46,,,),"р")</f>
        <v>0</v>
      </c>
      <c r="CM46" s="1">
        <f ca="1">COUNTIF(OFFSET(class4_1,MATCH(CM$1,'4 класс'!$A:$A,0)-7+'Итог по классам'!$B46,,,),"ш")</f>
        <v>0</v>
      </c>
      <c r="CN46" s="1">
        <f ca="1">COUNTIF(OFFSET(class4_2,MATCH(CN$1,'4 класс'!$A:$A,0)-7+'Итог по классам'!$B46,,,),"Ф")</f>
        <v>0</v>
      </c>
      <c r="CO46" s="1">
        <f ca="1">COUNTIF(OFFSET(class4_2,MATCH(CO$1,'4 класс'!$A:$A,0)-7+'Итог по классам'!$B46,,,),"р")</f>
        <v>0</v>
      </c>
      <c r="CP46" s="1">
        <f ca="1">COUNTIF(OFFSET(class4_2,MATCH(CP$1,'4 класс'!$A:$A,0)-7+'Итог по классам'!$B46,,,),"ш")</f>
        <v>0</v>
      </c>
      <c r="CQ46" s="9">
        <f ca="1">COUNTIF(OFFSET(class4_1,MATCH(CQ$1,'4 класс'!$A:$A,0)-7+'Итог по классам'!$B46,,,),"Ф")</f>
        <v>0</v>
      </c>
      <c r="CR46" s="1">
        <f ca="1">COUNTIF(OFFSET(class4_1,MATCH(CR$1,'4 класс'!$A:$A,0)-7+'Итог по классам'!$B46,,,),"р")</f>
        <v>0</v>
      </c>
      <c r="CS46" s="1">
        <f ca="1">COUNTIF(OFFSET(class4_1,MATCH(CS$1,'4 класс'!$A:$A,0)-7+'Итог по классам'!$B46,,,),"ш")</f>
        <v>0</v>
      </c>
      <c r="CT46" s="1">
        <f ca="1">COUNTIF(OFFSET(class4_2,MATCH(CT$1,'4 класс'!$A:$A,0)-7+'Итог по классам'!$B46,,,),"Ф")</f>
        <v>0</v>
      </c>
      <c r="CU46" s="1">
        <f ca="1">COUNTIF(OFFSET(class4_2,MATCH(CU$1,'4 класс'!$A:$A,0)-7+'Итог по классам'!$B46,,,),"р")</f>
        <v>0</v>
      </c>
      <c r="CV46" s="1">
        <f ca="1">COUNTIF(OFFSET(class4_2,MATCH(CV$1,'4 класс'!$A:$A,0)-7+'Итог по классам'!$B46,,,),"ш")</f>
        <v>0</v>
      </c>
      <c r="CW46" s="9">
        <f ca="1">COUNTIF(OFFSET(class4_1,MATCH(CW$1,'4 класс'!$A:$A,0)-7+'Итог по классам'!$B46,,,),"Ф")</f>
        <v>0</v>
      </c>
      <c r="CX46" s="1">
        <f ca="1">COUNTIF(OFFSET(class4_1,MATCH(CX$1,'4 класс'!$A:$A,0)-7+'Итог по классам'!$B46,,,),"р")</f>
        <v>0</v>
      </c>
      <c r="CY46" s="1">
        <f ca="1">COUNTIF(OFFSET(class4_1,MATCH(CY$1,'4 класс'!$A:$A,0)-7+'Итог по классам'!$B46,,,),"ш")</f>
        <v>0</v>
      </c>
      <c r="CZ46" s="1">
        <f ca="1">COUNTIF(OFFSET(class4_2,MATCH(CZ$1,'4 класс'!$A:$A,0)-7+'Итог по классам'!$B46,,,),"Ф")</f>
        <v>0</v>
      </c>
      <c r="DA46" s="1">
        <f ca="1">COUNTIF(OFFSET(class4_2,MATCH(DA$1,'4 класс'!$A:$A,0)-7+'Итог по классам'!$B46,,,),"р")</f>
        <v>0</v>
      </c>
      <c r="DB46" s="1">
        <f ca="1">COUNTIF(OFFSET(class4_2,MATCH(DB$1,'4 класс'!$A:$A,0)-7+'Итог по классам'!$B46,,,),"ш")</f>
        <v>0</v>
      </c>
      <c r="DC46" s="9">
        <f ca="1">COUNTIF(OFFSET(class4_1,MATCH(DC$1,'4 класс'!$A:$A,0)-7+'Итог по классам'!$B46,,,),"Ф")</f>
        <v>0</v>
      </c>
      <c r="DD46" s="1">
        <f ca="1">COUNTIF(OFFSET(class4_1,MATCH(DD$1,'4 класс'!$A:$A,0)-7+'Итог по классам'!$B46,,,),"р")</f>
        <v>0</v>
      </c>
      <c r="DE46" s="1">
        <f ca="1">COUNTIF(OFFSET(class4_1,MATCH(DE$1,'4 класс'!$A:$A,0)-7+'Итог по классам'!$B46,,,),"ш")</f>
        <v>0</v>
      </c>
      <c r="DF46" s="1">
        <f ca="1">COUNTIF(OFFSET(class4_2,MATCH(DF$1,'4 класс'!$A:$A,0)-7+'Итог по классам'!$B46,,,),"Ф")</f>
        <v>0</v>
      </c>
      <c r="DG46" s="1">
        <f ca="1">COUNTIF(OFFSET(class4_2,MATCH(DG$1,'4 класс'!$A:$A,0)-7+'Итог по классам'!$B46,,,),"р")</f>
        <v>0</v>
      </c>
      <c r="DH46" s="1">
        <f ca="1">COUNTIF(OFFSET(class4_2,MATCH(DH$1,'4 класс'!$A:$A,0)-7+'Итог по классам'!$B46,,,),"ш")</f>
        <v>0</v>
      </c>
      <c r="DI46" s="9">
        <f ca="1">COUNTIF(OFFSET(class4_1,MATCH(DI$1,'4 класс'!$A:$A,0)-7+'Итог по классам'!$B46,,,),"Ф")</f>
        <v>0</v>
      </c>
      <c r="DJ46" s="1">
        <f ca="1">COUNTIF(OFFSET(class4_1,MATCH(DJ$1,'4 класс'!$A:$A,0)-7+'Итог по классам'!$B46,,,),"р")</f>
        <v>0</v>
      </c>
      <c r="DK46" s="1">
        <f ca="1">COUNTIF(OFFSET(class4_1,MATCH(DK$1,'4 класс'!$A:$A,0)-7+'Итог по классам'!$B46,,,),"ш")</f>
        <v>0</v>
      </c>
      <c r="DL46" s="1">
        <f ca="1">COUNTIF(OFFSET(class4_2,MATCH(DL$1,'4 класс'!$A:$A,0)-7+'Итог по классам'!$B46,,,),"Ф")</f>
        <v>0</v>
      </c>
      <c r="DM46" s="1">
        <f ca="1">COUNTIF(OFFSET(class4_2,MATCH(DM$1,'4 класс'!$A:$A,0)-7+'Итог по классам'!$B46,,,),"р")</f>
        <v>0</v>
      </c>
      <c r="DN46" s="1">
        <f ca="1">COUNTIF(OFFSET(class4_2,MATCH(DN$1,'4 класс'!$A:$A,0)-7+'Итог по классам'!$B46,,,),"ш")</f>
        <v>0</v>
      </c>
      <c r="DO46" s="9">
        <f ca="1">COUNTIF(OFFSET(class4_1,MATCH(DO$1,'4 класс'!$A:$A,0)-7+'Итог по классам'!$B46,,,),"Ф")</f>
        <v>0</v>
      </c>
      <c r="DP46" s="1">
        <f ca="1">COUNTIF(OFFSET(class4_1,MATCH(DP$1,'4 класс'!$A:$A,0)-7+'Итог по классам'!$B46,,,),"р")</f>
        <v>0</v>
      </c>
      <c r="DQ46" s="1">
        <f ca="1">COUNTIF(OFFSET(class4_1,MATCH(DQ$1,'4 класс'!$A:$A,0)-7+'Итог по классам'!$B46,,,),"ш")</f>
        <v>0</v>
      </c>
      <c r="DR46" s="1">
        <f ca="1">COUNTIF(OFFSET(class4_2,MATCH(DR$1,'4 класс'!$A:$A,0)-7+'Итог по классам'!$B46,,,),"Ф")</f>
        <v>0</v>
      </c>
      <c r="DS46" s="1">
        <f ca="1">COUNTIF(OFFSET(class4_2,MATCH(DS$1,'4 класс'!$A:$A,0)-7+'Итог по классам'!$B46,,,),"р")</f>
        <v>0</v>
      </c>
      <c r="DT46" s="1">
        <f ca="1">COUNTIF(OFFSET(class4_2,MATCH(DT$1,'4 класс'!$A:$A,0)-7+'Итог по классам'!$B46,,,),"ш")</f>
        <v>0</v>
      </c>
      <c r="DU46" s="9">
        <f ca="1">COUNTIF(OFFSET(class4_1,MATCH(DU$1,'4 класс'!$A:$A,0)-7+'Итог по классам'!$B46,,,),"Ф")</f>
        <v>0</v>
      </c>
      <c r="DV46" s="1">
        <f ca="1">COUNTIF(OFFSET(class4_1,MATCH(DV$1,'4 класс'!$A:$A,0)-7+'Итог по классам'!$B46,,,),"р")</f>
        <v>0</v>
      </c>
      <c r="DW46" s="1">
        <f ca="1">COUNTIF(OFFSET(class4_1,MATCH(DW$1,'4 класс'!$A:$A,0)-7+'Итог по классам'!$B46,,,),"ш")</f>
        <v>0</v>
      </c>
      <c r="DX46" s="1">
        <f ca="1">COUNTIF(OFFSET(class4_2,MATCH(DX$1,'4 класс'!$A:$A,0)-7+'Итог по классам'!$B46,,,),"Ф")</f>
        <v>0</v>
      </c>
      <c r="DY46" s="1">
        <f ca="1">COUNTIF(OFFSET(class4_2,MATCH(DY$1,'4 класс'!$A:$A,0)-7+'Итог по классам'!$B46,,,),"р")</f>
        <v>0</v>
      </c>
      <c r="DZ46" s="1">
        <f ca="1">COUNTIF(OFFSET(class4_2,MATCH(DZ$1,'4 класс'!$A:$A,0)-7+'Итог по классам'!$B46,,,),"ш")</f>
        <v>0</v>
      </c>
      <c r="EA46" s="9">
        <f ca="1">COUNTIF(OFFSET(class4_1,MATCH(EA$1,'4 класс'!$A:$A,0)-7+'Итог по классам'!$B46,,,),"Ф")</f>
        <v>0</v>
      </c>
      <c r="EB46" s="1">
        <f ca="1">COUNTIF(OFFSET(class4_1,MATCH(EB$1,'4 класс'!$A:$A,0)-7+'Итог по классам'!$B46,,,),"р")</f>
        <v>0</v>
      </c>
      <c r="EC46" s="1">
        <f ca="1">COUNTIF(OFFSET(class4_1,MATCH(EC$1,'4 класс'!$A:$A,0)-7+'Итог по классам'!$B46,,,),"ш")</f>
        <v>0</v>
      </c>
      <c r="ED46" s="1">
        <f ca="1">COUNTIF(OFFSET(class4_2,MATCH(ED$1,'4 класс'!$A:$A,0)-7+'Итог по классам'!$B46,,,),"Ф")</f>
        <v>0</v>
      </c>
      <c r="EE46" s="1">
        <f ca="1">COUNTIF(OFFSET(class4_2,MATCH(EE$1,'4 класс'!$A:$A,0)-7+'Итог по классам'!$B46,,,),"р")</f>
        <v>0</v>
      </c>
      <c r="EF46" s="1">
        <f ca="1">COUNTIF(OFFSET(class4_2,MATCH(EF$1,'4 класс'!$A:$A,0)-7+'Итог по классам'!$B46,,,),"ш")</f>
        <v>0</v>
      </c>
      <c r="EG46" s="9">
        <f ca="1">COUNTIF(OFFSET(class4_1,MATCH(EG$1,'4 класс'!$A:$A,0)-7+'Итог по классам'!$B46,,,),"Ф")</f>
        <v>0</v>
      </c>
      <c r="EH46" s="1">
        <f ca="1">COUNTIF(OFFSET(class4_1,MATCH(EH$1,'4 класс'!$A:$A,0)-7+'Итог по классам'!$B46,,,),"р")</f>
        <v>0</v>
      </c>
      <c r="EI46" s="1">
        <f ca="1">COUNTIF(OFFSET(class4_1,MATCH(EI$1,'4 класс'!$A:$A,0)-7+'Итог по классам'!$B46,,,),"ш")</f>
        <v>0</v>
      </c>
      <c r="EJ46" s="1">
        <f ca="1">COUNTIF(OFFSET(class4_2,MATCH(EJ$1,'4 класс'!$A:$A,0)-7+'Итог по классам'!$B46,,,),"Ф")</f>
        <v>0</v>
      </c>
      <c r="EK46" s="1">
        <f ca="1">COUNTIF(OFFSET(class4_2,MATCH(EK$1,'4 класс'!$A:$A,0)-7+'Итог по классам'!$B46,,,),"р")</f>
        <v>0</v>
      </c>
      <c r="EL46" s="1">
        <f ca="1">COUNTIF(OFFSET(class4_2,MATCH(EL$1,'4 класс'!$A:$A,0)-7+'Итог по классам'!$B46,,,),"ш")</f>
        <v>0</v>
      </c>
      <c r="EM46" s="9">
        <f ca="1">COUNTIF(OFFSET(class4_1,MATCH(EM$1,'4 класс'!$A:$A,0)-7+'Итог по классам'!$B46,,,),"Ф")</f>
        <v>0</v>
      </c>
      <c r="EN46" s="1">
        <f ca="1">COUNTIF(OFFSET(class4_1,MATCH(EN$1,'4 класс'!$A:$A,0)-7+'Итог по классам'!$B46,,,),"р")</f>
        <v>0</v>
      </c>
      <c r="EO46" s="1">
        <f ca="1">COUNTIF(OFFSET(class4_1,MATCH(EO$1,'4 класс'!$A:$A,0)-7+'Итог по классам'!$B46,,,),"ш")</f>
        <v>0</v>
      </c>
      <c r="EP46" s="1">
        <f ca="1">COUNTIF(OFFSET(class4_2,MATCH(EP$1,'4 класс'!$A:$A,0)-7+'Итог по классам'!$B46,,,),"Ф")</f>
        <v>0</v>
      </c>
      <c r="EQ46" s="1">
        <f ca="1">COUNTIF(OFFSET(class4_2,MATCH(EQ$1,'4 класс'!$A:$A,0)-7+'Итог по классам'!$B46,,,),"р")</f>
        <v>0</v>
      </c>
      <c r="ER46" s="1">
        <f ca="1">COUNTIF(OFFSET(class4_2,MATCH(ER$1,'4 класс'!$A:$A,0)-7+'Итог по классам'!$B46,,,),"ш")</f>
        <v>0</v>
      </c>
      <c r="ES46" s="9">
        <f ca="1">COUNTIF(OFFSET(class4_1,MATCH(ES$1,'4 класс'!$A:$A,0)-7+'Итог по классам'!$B46,,,),"Ф")</f>
        <v>0</v>
      </c>
      <c r="ET46" s="1">
        <f ca="1">COUNTIF(OFFSET(class4_1,MATCH(ET$1,'4 класс'!$A:$A,0)-7+'Итог по классам'!$B46,,,),"р")</f>
        <v>0</v>
      </c>
      <c r="EU46" s="1">
        <f ca="1">COUNTIF(OFFSET(class4_1,MATCH(EU$1,'4 класс'!$A:$A,0)-7+'Итог по классам'!$B46,,,),"ш")</f>
        <v>0</v>
      </c>
      <c r="EV46" s="1">
        <f ca="1">COUNTIF(OFFSET(class4_2,MATCH(EV$1,'4 класс'!$A:$A,0)-7+'Итог по классам'!$B46,,,),"Ф")</f>
        <v>0</v>
      </c>
      <c r="EW46" s="1">
        <f ca="1">COUNTIF(OFFSET(class4_2,MATCH(EW$1,'4 класс'!$A:$A,0)-7+'Итог по классам'!$B46,,,),"р")</f>
        <v>0</v>
      </c>
      <c r="EX46" s="1">
        <f ca="1">COUNTIF(OFFSET(class4_2,MATCH(EX$1,'4 класс'!$A:$A,0)-7+'Итог по классам'!$B46,,,),"ш")</f>
        <v>0</v>
      </c>
      <c r="EY46" s="9">
        <f ca="1">COUNTIF(OFFSET(class4_1,MATCH(EY$1,'4 класс'!$A:$A,0)-7+'Итог по классам'!$B46,,,),"Ф")</f>
        <v>0</v>
      </c>
      <c r="EZ46" s="1">
        <f ca="1">COUNTIF(OFFSET(class4_1,MATCH(EZ$1,'4 класс'!$A:$A,0)-7+'Итог по классам'!$B46,,,),"р")</f>
        <v>0</v>
      </c>
      <c r="FA46" s="1">
        <f ca="1">COUNTIF(OFFSET(class4_1,MATCH(FA$1,'4 класс'!$A:$A,0)-7+'Итог по классам'!$B46,,,),"ш")</f>
        <v>0</v>
      </c>
      <c r="FB46" s="1">
        <f ca="1">COUNTIF(OFFSET(class4_2,MATCH(FB$1,'4 класс'!$A:$A,0)-7+'Итог по классам'!$B46,,,),"Ф")</f>
        <v>0</v>
      </c>
      <c r="FC46" s="1">
        <f ca="1">COUNTIF(OFFSET(class4_2,MATCH(FC$1,'4 класс'!$A:$A,0)-7+'Итог по классам'!$B46,,,),"р")</f>
        <v>0</v>
      </c>
      <c r="FD46" s="1">
        <f ca="1">COUNTIF(OFFSET(class4_2,MATCH(FD$1,'4 класс'!$A:$A,0)-7+'Итог по классам'!$B46,,,),"ш")</f>
        <v>0</v>
      </c>
      <c r="FE46" s="9">
        <f ca="1">COUNTIF(OFFSET(class4_1,MATCH(FE$1,'4 класс'!$A:$A,0)-7+'Итог по классам'!$B46,,,),"Ф")</f>
        <v>0</v>
      </c>
      <c r="FF46" s="1">
        <f ca="1">COUNTIF(OFFSET(class4_1,MATCH(FF$1,'4 класс'!$A:$A,0)-7+'Итог по классам'!$B46,,,),"р")</f>
        <v>0</v>
      </c>
      <c r="FG46" s="1">
        <f ca="1">COUNTIF(OFFSET(class4_1,MATCH(FG$1,'4 класс'!$A:$A,0)-7+'Итог по классам'!$B46,,,),"ш")</f>
        <v>0</v>
      </c>
      <c r="FH46" s="1">
        <f ca="1">COUNTIF(OFFSET(class4_2,MATCH(FH$1,'4 класс'!$A:$A,0)-7+'Итог по классам'!$B46,,,),"Ф")</f>
        <v>0</v>
      </c>
      <c r="FI46" s="1">
        <f ca="1">COUNTIF(OFFSET(class4_2,MATCH(FI$1,'4 класс'!$A:$A,0)-7+'Итог по классам'!$B46,,,),"р")</f>
        <v>0</v>
      </c>
      <c r="FJ46" s="1">
        <f ca="1">COUNTIF(OFFSET(class4_2,MATCH(FJ$1,'4 класс'!$A:$A,0)-7+'Итог по классам'!$B46,,,),"ш")</f>
        <v>0</v>
      </c>
      <c r="FK46" s="9">
        <f ca="1">COUNTIF(OFFSET(class4_1,MATCH(FK$1,'4 класс'!$A:$A,0)-7+'Итог по классам'!$B46,,,),"Ф")</f>
        <v>0</v>
      </c>
      <c r="FL46" s="1">
        <f ca="1">COUNTIF(OFFSET(class4_1,MATCH(FL$1,'4 класс'!$A:$A,0)-7+'Итог по классам'!$B46,,,),"р")</f>
        <v>0</v>
      </c>
      <c r="FM46" s="1">
        <f ca="1">COUNTIF(OFFSET(class4_1,MATCH(FM$1,'4 класс'!$A:$A,0)-7+'Итог по классам'!$B46,,,),"ш")</f>
        <v>0</v>
      </c>
      <c r="FN46" s="1">
        <f ca="1">COUNTIF(OFFSET(class4_2,MATCH(FN$1,'4 класс'!$A:$A,0)-7+'Итог по классам'!$B46,,,),"Ф")</f>
        <v>0</v>
      </c>
      <c r="FO46" s="1">
        <f ca="1">COUNTIF(OFFSET(class4_2,MATCH(FO$1,'4 класс'!$A:$A,0)-7+'Итог по классам'!$B46,,,),"р")</f>
        <v>0</v>
      </c>
      <c r="FP46" s="1">
        <f ca="1">COUNTIF(OFFSET(class4_2,MATCH(FP$1,'4 класс'!$A:$A,0)-7+'Итог по классам'!$B46,,,),"ш")</f>
        <v>0</v>
      </c>
      <c r="FQ46" s="9">
        <f ca="1">COUNTIF(OFFSET(class4_1,MATCH(FQ$1,'4 класс'!$A:$A,0)-7+'Итог по классам'!$B46,,,),"Ф")</f>
        <v>0</v>
      </c>
      <c r="FR46" s="1">
        <f ca="1">COUNTIF(OFFSET(class4_1,MATCH(FR$1,'4 класс'!$A:$A,0)-7+'Итог по классам'!$B46,,,),"р")</f>
        <v>0</v>
      </c>
      <c r="FS46" s="1">
        <f ca="1">COUNTIF(OFFSET(class4_1,MATCH(FS$1,'4 класс'!$A:$A,0)-7+'Итог по классам'!$B46,,,),"ш")</f>
        <v>0</v>
      </c>
      <c r="FT46" s="1">
        <f ca="1">COUNTIF(OFFSET(class4_2,MATCH(FT$1,'4 класс'!$A:$A,0)-7+'Итог по классам'!$B46,,,),"Ф")</f>
        <v>0</v>
      </c>
      <c r="FU46" s="1">
        <f ca="1">COUNTIF(OFFSET(class4_2,MATCH(FU$1,'4 класс'!$A:$A,0)-7+'Итог по классам'!$B46,,,),"р")</f>
        <v>0</v>
      </c>
      <c r="FV46" s="1">
        <f ca="1">COUNTIF(OFFSET(class4_2,MATCH(FV$1,'4 класс'!$A:$A,0)-7+'Итог по классам'!$B46,,,),"ш")</f>
        <v>0</v>
      </c>
      <c r="FW46" s="9">
        <f ca="1">COUNTIF(OFFSET(class4_1,MATCH(FW$1,'4 класс'!$A:$A,0)-7+'Итог по классам'!$B46,,,),"Ф")</f>
        <v>0</v>
      </c>
      <c r="FX46" s="1">
        <f ca="1">COUNTIF(OFFSET(class4_1,MATCH(FX$1,'4 класс'!$A:$A,0)-7+'Итог по классам'!$B46,,,),"р")</f>
        <v>0</v>
      </c>
      <c r="FY46" s="1">
        <f ca="1">COUNTIF(OFFSET(class4_1,MATCH(FY$1,'4 класс'!$A:$A,0)-7+'Итог по классам'!$B46,,,),"ш")</f>
        <v>0</v>
      </c>
      <c r="FZ46" s="1">
        <f ca="1">COUNTIF(OFFSET(class4_2,MATCH(FZ$1,'4 класс'!$A:$A,0)-7+'Итог по классам'!$B46,,,),"Ф")</f>
        <v>0</v>
      </c>
      <c r="GA46" s="1">
        <f ca="1">COUNTIF(OFFSET(class4_2,MATCH(GA$1,'4 класс'!$A:$A,0)-7+'Итог по классам'!$B46,,,),"р")</f>
        <v>0</v>
      </c>
      <c r="GB46" s="1">
        <f ca="1">COUNTIF(OFFSET(class4_2,MATCH(GB$1,'4 класс'!$A:$A,0)-7+'Итог по классам'!$B46,,,),"ш")</f>
        <v>0</v>
      </c>
      <c r="GC46" s="9">
        <f ca="1">COUNTIF(OFFSET(class4_1,MATCH(GC$1,'4 класс'!$A:$A,0)-7+'Итог по классам'!$B46,,,),"Ф")</f>
        <v>0</v>
      </c>
      <c r="GD46" s="1">
        <f ca="1">COUNTIF(OFFSET(class4_1,MATCH(GD$1,'4 класс'!$A:$A,0)-7+'Итог по классам'!$B46,,,),"р")</f>
        <v>0</v>
      </c>
      <c r="GE46" s="1">
        <f ca="1">COUNTIF(OFFSET(class4_1,MATCH(GE$1,'4 класс'!$A:$A,0)-7+'Итог по классам'!$B46,,,),"ш")</f>
        <v>0</v>
      </c>
      <c r="GF46" s="1">
        <f ca="1">COUNTIF(OFFSET(class4_2,MATCH(GF$1,'4 класс'!$A:$A,0)-7+'Итог по классам'!$B46,,,),"Ф")</f>
        <v>0</v>
      </c>
      <c r="GG46" s="1">
        <f ca="1">COUNTIF(OFFSET(class4_2,MATCH(GG$1,'4 класс'!$A:$A,0)-7+'Итог по классам'!$B46,,,),"р")</f>
        <v>0</v>
      </c>
      <c r="GH46" s="1">
        <f ca="1">COUNTIF(OFFSET(class4_2,MATCH(GH$1,'4 класс'!$A:$A,0)-7+'Итог по классам'!$B46,,,),"ш")</f>
        <v>0</v>
      </c>
      <c r="GI46" s="9">
        <f ca="1">COUNTIF(OFFSET(class4_1,MATCH(GI$1,'4 класс'!$A:$A,0)-7+'Итог по классам'!$B46,,,),"Ф")</f>
        <v>0</v>
      </c>
      <c r="GJ46" s="1">
        <f ca="1">COUNTIF(OFFSET(class4_1,MATCH(GJ$1,'4 класс'!$A:$A,0)-7+'Итог по классам'!$B46,,,),"р")</f>
        <v>0</v>
      </c>
      <c r="GK46" s="1">
        <f ca="1">COUNTIF(OFFSET(class4_1,MATCH(GK$1,'4 класс'!$A:$A,0)-7+'Итог по классам'!$B46,,,),"ш")</f>
        <v>0</v>
      </c>
      <c r="GL46" s="1">
        <f ca="1">COUNTIF(OFFSET(class4_2,MATCH(GL$1,'4 класс'!$A:$A,0)-7+'Итог по классам'!$B46,,,),"Ф")</f>
        <v>0</v>
      </c>
      <c r="GM46" s="1">
        <f ca="1">COUNTIF(OFFSET(class4_2,MATCH(GM$1,'4 класс'!$A:$A,0)-7+'Итог по классам'!$B46,,,),"р")</f>
        <v>0</v>
      </c>
      <c r="GN46" s="1">
        <f ca="1">COUNTIF(OFFSET(class4_2,MATCH(GN$1,'4 класс'!$A:$A,0)-7+'Итог по классам'!$B46,,,),"ш")</f>
        <v>0</v>
      </c>
      <c r="GO46" s="9">
        <f ca="1">COUNTIF(OFFSET(class4_1,MATCH(GO$1,'4 класс'!$A:$A,0)-7+'Итог по классам'!$B46,,,),"Ф")</f>
        <v>0</v>
      </c>
      <c r="GP46" s="1">
        <f ca="1">COUNTIF(OFFSET(class4_1,MATCH(GP$1,'4 класс'!$A:$A,0)-7+'Итог по классам'!$B46,,,),"р")</f>
        <v>0</v>
      </c>
      <c r="GQ46" s="1">
        <f ca="1">COUNTIF(OFFSET(class4_1,MATCH(GQ$1,'4 класс'!$A:$A,0)-7+'Итог по классам'!$B46,,,),"ш")</f>
        <v>0</v>
      </c>
      <c r="GR46" s="1">
        <f ca="1">COUNTIF(OFFSET(class4_2,MATCH(GR$1,'4 класс'!$A:$A,0)-7+'Итог по классам'!$B46,,,),"Ф")</f>
        <v>0</v>
      </c>
      <c r="GS46" s="1">
        <f ca="1">COUNTIF(OFFSET(class4_2,MATCH(GS$1,'4 класс'!$A:$A,0)-7+'Итог по классам'!$B46,,,),"р")</f>
        <v>0</v>
      </c>
      <c r="GT46" s="1">
        <f ca="1">COUNTIF(OFFSET(class4_2,MATCH(GT$1,'4 класс'!$A:$A,0)-7+'Итог по классам'!$B46,,,),"ш")</f>
        <v>0</v>
      </c>
      <c r="GU46" s="9">
        <f ca="1">COUNTIF(OFFSET(class4_1,MATCH(GU$1,'4 класс'!$A:$A,0)-7+'Итог по классам'!$B46,,,),"Ф")</f>
        <v>0</v>
      </c>
      <c r="GV46" s="1">
        <f ca="1">COUNTIF(OFFSET(class4_1,MATCH(GV$1,'4 класс'!$A:$A,0)-7+'Итог по классам'!$B46,,,),"р")</f>
        <v>0</v>
      </c>
      <c r="GW46" s="1">
        <f ca="1">COUNTIF(OFFSET(class4_1,MATCH(GW$1,'4 класс'!$A:$A,0)-7+'Итог по классам'!$B46,,,),"ш")</f>
        <v>0</v>
      </c>
      <c r="GX46" s="1">
        <f ca="1">COUNTIF(OFFSET(class4_2,MATCH(GX$1,'4 класс'!$A:$A,0)-7+'Итог по классам'!$B46,,,),"Ф")</f>
        <v>0</v>
      </c>
      <c r="GY46" s="1">
        <f ca="1">COUNTIF(OFFSET(class4_2,MATCH(GY$1,'4 класс'!$A:$A,0)-7+'Итог по классам'!$B46,,,),"р")</f>
        <v>0</v>
      </c>
      <c r="GZ46" s="1">
        <f ca="1">COUNTIF(OFFSET(class4_2,MATCH(GZ$1,'4 класс'!$A:$A,0)-7+'Итог по классам'!$B46,,,),"ш")</f>
        <v>0</v>
      </c>
      <c r="HA46" s="9">
        <f ca="1">COUNTIF(OFFSET(class4_1,MATCH(HA$1,'4 класс'!$A:$A,0)-7+'Итог по классам'!$B46,,,),"Ф")</f>
        <v>0</v>
      </c>
      <c r="HB46" s="1">
        <f ca="1">COUNTIF(OFFSET(class4_1,MATCH(HB$1,'4 класс'!$A:$A,0)-7+'Итог по классам'!$B46,,,),"р")</f>
        <v>0</v>
      </c>
      <c r="HC46" s="1">
        <f ca="1">COUNTIF(OFFSET(class4_1,MATCH(HC$1,'4 класс'!$A:$A,0)-7+'Итог по классам'!$B46,,,),"ш")</f>
        <v>0</v>
      </c>
      <c r="HD46" s="1">
        <f ca="1">COUNTIF(OFFSET(class4_2,MATCH(HD$1,'4 класс'!$A:$A,0)-7+'Итог по классам'!$B46,,,),"Ф")</f>
        <v>0</v>
      </c>
      <c r="HE46" s="1">
        <f ca="1">COUNTIF(OFFSET(class4_2,MATCH(HE$1,'4 класс'!$A:$A,0)-7+'Итог по классам'!$B46,,,),"р")</f>
        <v>0</v>
      </c>
      <c r="HF46" s="1">
        <f ca="1">COUNTIF(OFFSET(class4_2,MATCH(HF$1,'4 класс'!$A:$A,0)-7+'Итог по классам'!$B46,,,),"ш")</f>
        <v>0</v>
      </c>
      <c r="HG46" s="9">
        <f ca="1">COUNTIF(OFFSET(class4_1,MATCH(HG$1,'4 класс'!$A:$A,0)-7+'Итог по классам'!$B46,,,),"Ф")</f>
        <v>0</v>
      </c>
      <c r="HH46" s="1">
        <f ca="1">COUNTIF(OFFSET(class4_1,MATCH(HH$1,'4 класс'!$A:$A,0)-7+'Итог по классам'!$B46,,,),"р")</f>
        <v>0</v>
      </c>
      <c r="HI46" s="1">
        <f ca="1">COUNTIF(OFFSET(class4_1,MATCH(HI$1,'4 класс'!$A:$A,0)-7+'Итог по классам'!$B46,,,),"ш")</f>
        <v>0</v>
      </c>
      <c r="HJ46" s="1">
        <f ca="1">COUNTIF(OFFSET(class4_2,MATCH(HJ$1,'4 класс'!$A:$A,0)-7+'Итог по классам'!$B46,,,),"Ф")</f>
        <v>0</v>
      </c>
      <c r="HK46" s="1">
        <f ca="1">COUNTIF(OFFSET(class4_2,MATCH(HK$1,'4 класс'!$A:$A,0)-7+'Итог по классам'!$B46,,,),"р")</f>
        <v>0</v>
      </c>
      <c r="HL46" s="1">
        <f ca="1">COUNTIF(OFFSET(class4_2,MATCH(HL$1,'4 класс'!$A:$A,0)-7+'Итог по классам'!$B46,,,),"ш")</f>
        <v>0</v>
      </c>
      <c r="HM46" s="9">
        <f ca="1">COUNTIF(OFFSET(class4_1,MATCH(HM$1,'4 класс'!$A:$A,0)-7+'Итог по классам'!$B46,,,),"Ф")</f>
        <v>0</v>
      </c>
      <c r="HN46" s="1">
        <f ca="1">COUNTIF(OFFSET(class4_1,MATCH(HN$1,'4 класс'!$A:$A,0)-7+'Итог по классам'!$B46,,,),"р")</f>
        <v>0</v>
      </c>
      <c r="HO46" s="1">
        <f ca="1">COUNTIF(OFFSET(class4_1,MATCH(HO$1,'4 класс'!$A:$A,0)-7+'Итог по классам'!$B46,,,),"ш")</f>
        <v>0</v>
      </c>
      <c r="HP46" s="1">
        <f ca="1">COUNTIF(OFFSET(class4_2,MATCH(HP$1,'4 класс'!$A:$A,0)-7+'Итог по классам'!$B46,,,),"Ф")</f>
        <v>0</v>
      </c>
      <c r="HQ46" s="1">
        <f ca="1">COUNTIF(OFFSET(class4_2,MATCH(HQ$1,'4 класс'!$A:$A,0)-7+'Итог по классам'!$B46,,,),"р")</f>
        <v>0</v>
      </c>
      <c r="HR46" s="1">
        <f ca="1">COUNTIF(OFFSET(class4_2,MATCH(HR$1,'4 класс'!$A:$A,0)-7+'Итог по классам'!$B46,,,),"ш")</f>
        <v>0</v>
      </c>
      <c r="HS46" s="9">
        <f ca="1">COUNTIF(OFFSET(class4_1,MATCH(HS$1,'4 класс'!$A:$A,0)-7+'Итог по классам'!$B46,,,),"Ф")</f>
        <v>0</v>
      </c>
      <c r="HT46" s="1">
        <f ca="1">COUNTIF(OFFSET(class4_1,MATCH(HT$1,'4 класс'!$A:$A,0)-7+'Итог по классам'!$B46,,,),"р")</f>
        <v>0</v>
      </c>
      <c r="HU46" s="1">
        <f ca="1">COUNTIF(OFFSET(class4_1,MATCH(HU$1,'4 класс'!$A:$A,0)-7+'Итог по классам'!$B46,,,),"ш")</f>
        <v>0</v>
      </c>
      <c r="HV46" s="1">
        <f ca="1">COUNTIF(OFFSET(class4_2,MATCH(HV$1,'4 класс'!$A:$A,0)-7+'Итог по классам'!$B46,,,),"Ф")</f>
        <v>0</v>
      </c>
      <c r="HW46" s="1">
        <f ca="1">COUNTIF(OFFSET(class4_2,MATCH(HW$1,'4 класс'!$A:$A,0)-7+'Итог по классам'!$B46,,,),"р")</f>
        <v>0</v>
      </c>
      <c r="HX46" s="1">
        <f ca="1">COUNTIF(OFFSET(class4_2,MATCH(HX$1,'4 класс'!$A:$A,0)-7+'Итог по классам'!$B46,,,),"ш")</f>
        <v>0</v>
      </c>
      <c r="HY46" s="9">
        <f ca="1">COUNTIF(OFFSET(class4_1,MATCH(HY$1,'4 класс'!$A:$A,0)-7+'Итог по классам'!$B46,,,),"Ф")</f>
        <v>0</v>
      </c>
      <c r="HZ46" s="1">
        <f ca="1">COUNTIF(OFFSET(class4_1,MATCH(HZ$1,'4 класс'!$A:$A,0)-7+'Итог по классам'!$B46,,,),"р")</f>
        <v>0</v>
      </c>
      <c r="IA46" s="1">
        <f ca="1">COUNTIF(OFFSET(class4_1,MATCH(IA$1,'4 класс'!$A:$A,0)-7+'Итог по классам'!$B46,,,),"ш")</f>
        <v>0</v>
      </c>
      <c r="IB46" s="1">
        <f ca="1">COUNTIF(OFFSET(class4_2,MATCH(IB$1,'4 класс'!$A:$A,0)-7+'Итог по классам'!$B46,,,),"Ф")</f>
        <v>0</v>
      </c>
      <c r="IC46" s="1">
        <f ca="1">COUNTIF(OFFSET(class4_2,MATCH(IC$1,'4 класс'!$A:$A,0)-7+'Итог по классам'!$B46,,,),"р")</f>
        <v>0</v>
      </c>
      <c r="ID46" s="1">
        <f ca="1">COUNTIF(OFFSET(class4_2,MATCH(ID$1,'4 класс'!$A:$A,0)-7+'Итог по классам'!$B46,,,),"ш")</f>
        <v>0</v>
      </c>
      <c r="IE46" s="9">
        <f ca="1">COUNTIF(OFFSET(class4_1,MATCH(IE$1,'4 класс'!$A:$A,0)-7+'Итог по классам'!$B46,,,),"Ф")</f>
        <v>0</v>
      </c>
      <c r="IF46" s="1">
        <f ca="1">COUNTIF(OFFSET(class4_1,MATCH(IF$1,'4 класс'!$A:$A,0)-7+'Итог по классам'!$B46,,,),"р")</f>
        <v>0</v>
      </c>
      <c r="IG46" s="1">
        <f ca="1">COUNTIF(OFFSET(class4_1,MATCH(IG$1,'4 класс'!$A:$A,0)-7+'Итог по классам'!$B46,,,),"ш")</f>
        <v>0</v>
      </c>
      <c r="IH46" s="1">
        <f ca="1">COUNTIF(OFFSET(class4_2,MATCH(IH$1,'4 класс'!$A:$A,0)-7+'Итог по классам'!$B46,,,),"Ф")</f>
        <v>0</v>
      </c>
      <c r="II46" s="1">
        <f ca="1">COUNTIF(OFFSET(class4_2,MATCH(II$1,'4 класс'!$A:$A,0)-7+'Итог по классам'!$B46,,,),"р")</f>
        <v>0</v>
      </c>
      <c r="IJ46" s="1">
        <f ca="1">COUNTIF(OFFSET(class4_2,MATCH(IJ$1,'4 класс'!$A:$A,0)-7+'Итог по классам'!$B46,,,),"ш")</f>
        <v>0</v>
      </c>
      <c r="IK46" s="9">
        <f ca="1">COUNTIF(OFFSET(class4_1,MATCH(IK$1,'4 класс'!$A:$A,0)-7+'Итог по классам'!$B46,,,),"Ф")</f>
        <v>0</v>
      </c>
      <c r="IL46" s="1">
        <f ca="1">COUNTIF(OFFSET(class4_1,MATCH(IL$1,'4 класс'!$A:$A,0)-7+'Итог по классам'!$B46,,,),"р")</f>
        <v>0</v>
      </c>
      <c r="IM46" s="1">
        <f ca="1">COUNTIF(OFFSET(class4_1,MATCH(IM$1,'4 класс'!$A:$A,0)-7+'Итог по классам'!$B46,,,),"ш")</f>
        <v>0</v>
      </c>
      <c r="IN46" s="1">
        <f ca="1">COUNTIF(OFFSET(class4_2,MATCH(IN$1,'4 класс'!$A:$A,0)-7+'Итог по классам'!$B46,,,),"Ф")</f>
        <v>0</v>
      </c>
      <c r="IO46" s="1">
        <f ca="1">COUNTIF(OFFSET(class4_2,MATCH(IO$1,'4 класс'!$A:$A,0)-7+'Итог по классам'!$B46,,,),"р")</f>
        <v>0</v>
      </c>
      <c r="IP46" s="1">
        <f ca="1">COUNTIF(OFFSET(class4_2,MATCH(IP$1,'4 класс'!$A:$A,0)-7+'Итог по классам'!$B46,,,),"ш")</f>
        <v>0</v>
      </c>
      <c r="IQ46" s="9">
        <f ca="1">COUNTIF(OFFSET(class4_1,MATCH(IQ$1,'4 класс'!$A:$A,0)-7+'Итог по классам'!$B46,,,),"Ф")</f>
        <v>0</v>
      </c>
      <c r="IR46" s="1">
        <f ca="1">COUNTIF(OFFSET(class4_1,MATCH(IR$1,'4 класс'!$A:$A,0)-7+'Итог по классам'!$B46,,,),"р")</f>
        <v>0</v>
      </c>
      <c r="IS46" s="1">
        <f ca="1">COUNTIF(OFFSET(class4_1,MATCH(IS$1,'4 класс'!$A:$A,0)-7+'Итог по классам'!$B46,,,),"ш")</f>
        <v>0</v>
      </c>
      <c r="IT46" s="1">
        <f ca="1">COUNTIF(OFFSET(class4_2,MATCH(IT$1,'4 класс'!$A:$A,0)-7+'Итог по классам'!$B46,,,),"Ф")</f>
        <v>0</v>
      </c>
      <c r="IU46" s="1">
        <f ca="1">COUNTIF(OFFSET(class4_2,MATCH(IU$1,'4 класс'!$A:$A,0)-7+'Итог по классам'!$B46,,,),"р")</f>
        <v>0</v>
      </c>
      <c r="IV46" s="1">
        <f ca="1">COUNTIF(OFFSET(class4_2,MATCH(IV$1,'4 класс'!$A:$A,0)-7+'Итог по классам'!$B46,,,),"ш")</f>
        <v>0</v>
      </c>
    </row>
    <row r="47" spans="1:256" x14ac:dyDescent="0.25">
      <c r="A47">
        <f t="shared" si="8"/>
        <v>1</v>
      </c>
      <c r="B47" s="1"/>
      <c r="C47" s="4" t="s">
        <v>117</v>
      </c>
      <c r="D47" s="5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</row>
    <row r="48" spans="1:256" x14ac:dyDescent="0.25">
      <c r="A48" t="e">
        <f>#REF!</f>
        <v>#REF!</v>
      </c>
      <c r="B48" s="1"/>
      <c r="C48" s="7" t="s">
        <v>86</v>
      </c>
      <c r="D48" s="7"/>
      <c r="E48" s="87" t="e">
        <f ca="1">"5 "&amp;CLEAN(OFFSET(cl5name,(E$1-1)*22,,,))</f>
        <v>#REF!</v>
      </c>
      <c r="F48" s="88"/>
      <c r="G48" s="88"/>
      <c r="H48" s="88"/>
      <c r="I48" s="88"/>
      <c r="J48" s="88"/>
      <c r="K48" s="87" t="e">
        <f ca="1">"5 "&amp;CLEAN(OFFSET(cl5name,(K$1-1)*22,,,))</f>
        <v>#REF!</v>
      </c>
      <c r="L48" s="88"/>
      <c r="M48" s="88"/>
      <c r="N48" s="88"/>
      <c r="O48" s="88"/>
      <c r="P48" s="88"/>
      <c r="Q48" s="87" t="e">
        <f ca="1">"5 "&amp;CLEAN(OFFSET(cl5name,(Q$1-1)*22,,,))</f>
        <v>#REF!</v>
      </c>
      <c r="R48" s="88"/>
      <c r="S48" s="88"/>
      <c r="T48" s="88"/>
      <c r="U48" s="88"/>
      <c r="V48" s="88"/>
      <c r="W48" s="87" t="e">
        <f ca="1">"5 "&amp;CLEAN(OFFSET(cl5name,(W$1-1)*22,,,))</f>
        <v>#REF!</v>
      </c>
      <c r="X48" s="88"/>
      <c r="Y48" s="88"/>
      <c r="Z48" s="88"/>
      <c r="AA48" s="88"/>
      <c r="AB48" s="88"/>
      <c r="AC48" s="87" t="e">
        <f ca="1">"5 "&amp;CLEAN(OFFSET(cl5name,(AC$1-1)*22,,,))</f>
        <v>#REF!</v>
      </c>
      <c r="AD48" s="88"/>
      <c r="AE48" s="88"/>
      <c r="AF48" s="88"/>
      <c r="AG48" s="88"/>
      <c r="AH48" s="88"/>
      <c r="AI48" s="87" t="e">
        <f ca="1">"5 "&amp;CLEAN(OFFSET(cl5name,(AI$1-1)*22,,,))</f>
        <v>#REF!</v>
      </c>
      <c r="AJ48" s="88"/>
      <c r="AK48" s="88"/>
      <c r="AL48" s="88"/>
      <c r="AM48" s="88"/>
      <c r="AN48" s="88"/>
      <c r="AO48" s="87" t="e">
        <f ca="1">"5 "&amp;CLEAN(OFFSET(cl5name,(AO$1-1)*22,,,))</f>
        <v>#REF!</v>
      </c>
      <c r="AP48" s="88"/>
      <c r="AQ48" s="88"/>
      <c r="AR48" s="88"/>
      <c r="AS48" s="88"/>
      <c r="AT48" s="88"/>
      <c r="AU48" s="87" t="e">
        <f ca="1">"5 "&amp;CLEAN(OFFSET(cl5name,(AU$1-1)*22,,,))</f>
        <v>#REF!</v>
      </c>
      <c r="AV48" s="88"/>
      <c r="AW48" s="88"/>
      <c r="AX48" s="88"/>
      <c r="AY48" s="88"/>
      <c r="AZ48" s="88"/>
      <c r="BA48" s="87" t="e">
        <f ca="1">"5 "&amp;CLEAN(OFFSET(cl5name,(BA$1-1)*22,,,))</f>
        <v>#REF!</v>
      </c>
      <c r="BB48" s="88"/>
      <c r="BC48" s="88"/>
      <c r="BD48" s="88"/>
      <c r="BE48" s="88"/>
      <c r="BF48" s="88"/>
      <c r="BG48" s="87" t="e">
        <f ca="1">"5 "&amp;CLEAN(OFFSET(cl5name,(BG$1-1)*22,,,))</f>
        <v>#REF!</v>
      </c>
      <c r="BH48" s="88"/>
      <c r="BI48" s="88"/>
      <c r="BJ48" s="88"/>
      <c r="BK48" s="88"/>
      <c r="BL48" s="88"/>
      <c r="BM48" s="87" t="e">
        <f ca="1">"5 "&amp;CLEAN(OFFSET(cl5name,(BM$1-1)*22,,,))</f>
        <v>#REF!</v>
      </c>
      <c r="BN48" s="88"/>
      <c r="BO48" s="88"/>
      <c r="BP48" s="88"/>
      <c r="BQ48" s="88"/>
      <c r="BR48" s="88"/>
      <c r="BS48" s="87" t="e">
        <f ca="1">"5 "&amp;CLEAN(OFFSET(cl5name,(BS$1-1)*22,,,))</f>
        <v>#REF!</v>
      </c>
      <c r="BT48" s="88"/>
      <c r="BU48" s="88"/>
      <c r="BV48" s="88"/>
      <c r="BW48" s="88"/>
      <c r="BX48" s="88"/>
      <c r="BY48" s="87" t="e">
        <f ca="1">"5 "&amp;CLEAN(OFFSET(cl5name,(BY$1-1)*22,,,))</f>
        <v>#REF!</v>
      </c>
      <c r="BZ48" s="88"/>
      <c r="CA48" s="88"/>
      <c r="CB48" s="88"/>
      <c r="CC48" s="88"/>
      <c r="CD48" s="88"/>
      <c r="CE48" s="87" t="e">
        <f ca="1">"5 "&amp;CLEAN(OFFSET(cl5name,(CE$1-1)*22,,,))</f>
        <v>#REF!</v>
      </c>
      <c r="CF48" s="88"/>
      <c r="CG48" s="88"/>
      <c r="CH48" s="88"/>
      <c r="CI48" s="88"/>
      <c r="CJ48" s="88"/>
      <c r="CK48" s="87" t="e">
        <f ca="1">"5 "&amp;CLEAN(OFFSET(cl5name,(CK$1-1)*22,,,))</f>
        <v>#REF!</v>
      </c>
      <c r="CL48" s="88"/>
      <c r="CM48" s="88"/>
      <c r="CN48" s="88"/>
      <c r="CO48" s="88"/>
      <c r="CP48" s="88"/>
      <c r="CQ48" s="87" t="e">
        <f ca="1">"5 "&amp;CLEAN(OFFSET(cl5name,(CQ$1-1)*22,,,))</f>
        <v>#REF!</v>
      </c>
      <c r="CR48" s="88"/>
      <c r="CS48" s="88"/>
      <c r="CT48" s="88"/>
      <c r="CU48" s="88"/>
      <c r="CV48" s="88"/>
      <c r="CW48" s="87" t="e">
        <f ca="1">"5 "&amp;CLEAN(OFFSET(cl5name,(CW$1-1)*22,,,))</f>
        <v>#REF!</v>
      </c>
      <c r="CX48" s="88"/>
      <c r="CY48" s="88"/>
      <c r="CZ48" s="88"/>
      <c r="DA48" s="88"/>
      <c r="DB48" s="88"/>
      <c r="DC48" s="87" t="e">
        <f ca="1">"5 "&amp;CLEAN(OFFSET(cl5name,(DC$1-1)*22,,,))</f>
        <v>#REF!</v>
      </c>
      <c r="DD48" s="88"/>
      <c r="DE48" s="88"/>
      <c r="DF48" s="88"/>
      <c r="DG48" s="88"/>
      <c r="DH48" s="88"/>
      <c r="DI48" s="87" t="e">
        <f ca="1">"5 "&amp;CLEAN(OFFSET(cl5name,(DI$1-1)*22,,,))</f>
        <v>#REF!</v>
      </c>
      <c r="DJ48" s="88"/>
      <c r="DK48" s="88"/>
      <c r="DL48" s="88"/>
      <c r="DM48" s="88"/>
      <c r="DN48" s="88"/>
      <c r="DO48" s="87" t="e">
        <f ca="1">"5 "&amp;CLEAN(OFFSET(cl5name,(DO$1-1)*22,,,))</f>
        <v>#REF!</v>
      </c>
      <c r="DP48" s="88"/>
      <c r="DQ48" s="88"/>
      <c r="DR48" s="88"/>
      <c r="DS48" s="88"/>
      <c r="DT48" s="88"/>
      <c r="DU48" s="87" t="e">
        <f ca="1">"5 "&amp;CLEAN(OFFSET(cl5name,(DU$1-1)*22,,,))</f>
        <v>#REF!</v>
      </c>
      <c r="DV48" s="88"/>
      <c r="DW48" s="88"/>
      <c r="DX48" s="88"/>
      <c r="DY48" s="88"/>
      <c r="DZ48" s="88"/>
      <c r="EA48" s="87" t="e">
        <f ca="1">"5 "&amp;CLEAN(OFFSET(cl5name,(EA$1-1)*22,,,))</f>
        <v>#REF!</v>
      </c>
      <c r="EB48" s="88"/>
      <c r="EC48" s="88"/>
      <c r="ED48" s="88"/>
      <c r="EE48" s="88"/>
      <c r="EF48" s="88"/>
      <c r="EG48" s="87" t="e">
        <f ca="1">"5 "&amp;CLEAN(OFFSET(cl5name,(EG$1-1)*22,,,))</f>
        <v>#REF!</v>
      </c>
      <c r="EH48" s="88"/>
      <c r="EI48" s="88"/>
      <c r="EJ48" s="88"/>
      <c r="EK48" s="88"/>
      <c r="EL48" s="88"/>
      <c r="EM48" s="87" t="e">
        <f ca="1">"5 "&amp;CLEAN(OFFSET(cl5name,(EM$1-1)*22,,,))</f>
        <v>#REF!</v>
      </c>
      <c r="EN48" s="88"/>
      <c r="EO48" s="88"/>
      <c r="EP48" s="88"/>
      <c r="EQ48" s="88"/>
      <c r="ER48" s="88"/>
      <c r="ES48" s="87" t="e">
        <f ca="1">"5 "&amp;CLEAN(OFFSET(cl5name,(ES$1-1)*22,,,))</f>
        <v>#REF!</v>
      </c>
      <c r="ET48" s="88"/>
      <c r="EU48" s="88"/>
      <c r="EV48" s="88"/>
      <c r="EW48" s="88"/>
      <c r="EX48" s="88"/>
      <c r="EY48" s="87" t="e">
        <f ca="1">"5 "&amp;CLEAN(OFFSET(cl5name,(EY$1-1)*22,,,))</f>
        <v>#REF!</v>
      </c>
      <c r="EZ48" s="88"/>
      <c r="FA48" s="88"/>
      <c r="FB48" s="88"/>
      <c r="FC48" s="88"/>
      <c r="FD48" s="88"/>
      <c r="FE48" s="87" t="e">
        <f ca="1">"5 "&amp;CLEAN(OFFSET(cl5name,(FE$1-1)*22,,,))</f>
        <v>#REF!</v>
      </c>
      <c r="FF48" s="88"/>
      <c r="FG48" s="88"/>
      <c r="FH48" s="88"/>
      <c r="FI48" s="88"/>
      <c r="FJ48" s="88"/>
      <c r="FK48" s="87" t="e">
        <f ca="1">"5 "&amp;CLEAN(OFFSET(cl5name,(FK$1-1)*22,,,))</f>
        <v>#REF!</v>
      </c>
      <c r="FL48" s="88"/>
      <c r="FM48" s="88"/>
      <c r="FN48" s="88"/>
      <c r="FO48" s="88"/>
      <c r="FP48" s="88"/>
      <c r="FQ48" s="87" t="e">
        <f ca="1">"5 "&amp;CLEAN(OFFSET(cl5name,(FQ$1-1)*22,,,))</f>
        <v>#REF!</v>
      </c>
      <c r="FR48" s="88"/>
      <c r="FS48" s="88"/>
      <c r="FT48" s="88"/>
      <c r="FU48" s="88"/>
      <c r="FV48" s="88"/>
      <c r="FW48" s="87" t="e">
        <f ca="1">"5 "&amp;CLEAN(OFFSET(cl5name,(FW$1-1)*22,,,))</f>
        <v>#REF!</v>
      </c>
      <c r="FX48" s="88"/>
      <c r="FY48" s="88"/>
      <c r="FZ48" s="88"/>
      <c r="GA48" s="88"/>
      <c r="GB48" s="88"/>
      <c r="GC48" s="87" t="e">
        <f ca="1">"5 "&amp;CLEAN(OFFSET(cl5name,(GC$1-1)*22,,,))</f>
        <v>#REF!</v>
      </c>
      <c r="GD48" s="88"/>
      <c r="GE48" s="88"/>
      <c r="GF48" s="88"/>
      <c r="GG48" s="88"/>
      <c r="GH48" s="88"/>
      <c r="GI48" s="87" t="e">
        <f ca="1">"5 "&amp;CLEAN(OFFSET(cl5name,(GI$1-1)*22,,,))</f>
        <v>#REF!</v>
      </c>
      <c r="GJ48" s="88"/>
      <c r="GK48" s="88"/>
      <c r="GL48" s="88"/>
      <c r="GM48" s="88"/>
      <c r="GN48" s="88"/>
      <c r="GO48" s="87" t="e">
        <f ca="1">"5 "&amp;CLEAN(OFFSET(cl5name,(GO$1-1)*22,,,))</f>
        <v>#REF!</v>
      </c>
      <c r="GP48" s="88"/>
      <c r="GQ48" s="88"/>
      <c r="GR48" s="88"/>
      <c r="GS48" s="88"/>
      <c r="GT48" s="88"/>
      <c r="GU48" s="87" t="e">
        <f ca="1">"5 "&amp;CLEAN(OFFSET(cl5name,(GU$1-1)*22,,,))</f>
        <v>#REF!</v>
      </c>
      <c r="GV48" s="88"/>
      <c r="GW48" s="88"/>
      <c r="GX48" s="88"/>
      <c r="GY48" s="88"/>
      <c r="GZ48" s="88"/>
      <c r="HA48" s="87" t="e">
        <f ca="1">"5 "&amp;CLEAN(OFFSET(cl5name,(HA$1-1)*22,,,))</f>
        <v>#REF!</v>
      </c>
      <c r="HB48" s="88"/>
      <c r="HC48" s="88"/>
      <c r="HD48" s="88"/>
      <c r="HE48" s="88"/>
      <c r="HF48" s="88"/>
      <c r="HG48" s="87" t="e">
        <f ca="1">"5 "&amp;CLEAN(OFFSET(cl5name,(HG$1-1)*22,,,))</f>
        <v>#REF!</v>
      </c>
      <c r="HH48" s="88"/>
      <c r="HI48" s="88"/>
      <c r="HJ48" s="88"/>
      <c r="HK48" s="88"/>
      <c r="HL48" s="88"/>
      <c r="HM48" s="87" t="e">
        <f ca="1">"5 "&amp;CLEAN(OFFSET(cl5name,(HM$1-1)*22,,,))</f>
        <v>#REF!</v>
      </c>
      <c r="HN48" s="88"/>
      <c r="HO48" s="88"/>
      <c r="HP48" s="88"/>
      <c r="HQ48" s="88"/>
      <c r="HR48" s="88"/>
      <c r="HS48" s="87" t="e">
        <f ca="1">"5 "&amp;CLEAN(OFFSET(cl5name,(HS$1-1)*22,,,))</f>
        <v>#REF!</v>
      </c>
      <c r="HT48" s="88"/>
      <c r="HU48" s="88"/>
      <c r="HV48" s="88"/>
      <c r="HW48" s="88"/>
      <c r="HX48" s="88"/>
      <c r="HY48" s="87" t="e">
        <f ca="1">"5 "&amp;CLEAN(OFFSET(cl5name,(HY$1-1)*22,,,))</f>
        <v>#REF!</v>
      </c>
      <c r="HZ48" s="88"/>
      <c r="IA48" s="88"/>
      <c r="IB48" s="88"/>
      <c r="IC48" s="88"/>
      <c r="ID48" s="88"/>
      <c r="IE48" s="87" t="e">
        <f ca="1">"5 "&amp;CLEAN(OFFSET(cl5name,(IE$1-1)*22,,,))</f>
        <v>#REF!</v>
      </c>
      <c r="IF48" s="88"/>
      <c r="IG48" s="88"/>
      <c r="IH48" s="88"/>
      <c r="II48" s="88"/>
      <c r="IJ48" s="88"/>
      <c r="IK48" s="87" t="e">
        <f ca="1">"5 "&amp;CLEAN(OFFSET(cl5name,(IK$1-1)*22,,,))</f>
        <v>#REF!</v>
      </c>
      <c r="IL48" s="88"/>
      <c r="IM48" s="88"/>
      <c r="IN48" s="88"/>
      <c r="IO48" s="88"/>
      <c r="IP48" s="88"/>
      <c r="IQ48" s="87" t="e">
        <f ca="1">"5 "&amp;CLEAN(OFFSET(cl5name,(IQ$1-1)*22,,,))</f>
        <v>#REF!</v>
      </c>
      <c r="IR48" s="88"/>
      <c r="IS48" s="88"/>
      <c r="IT48" s="88"/>
      <c r="IU48" s="88"/>
      <c r="IV48" s="88"/>
    </row>
    <row r="49" spans="1:256" x14ac:dyDescent="0.25">
      <c r="A49" t="e">
        <f t="shared" ref="A49:A68" si="9">A48</f>
        <v>#REF!</v>
      </c>
      <c r="B49" s="1">
        <v>1</v>
      </c>
      <c r="C49" s="8" t="s">
        <v>69</v>
      </c>
      <c r="D49" s="8" t="s">
        <v>86</v>
      </c>
      <c r="E49" s="1" t="e">
        <f ca="1">COUNTIF(OFFSET(class5_1,MATCH(E$1,#REF!,0)-7+'Итог по классам'!$B49,,,),"Ф")</f>
        <v>#REF!</v>
      </c>
      <c r="F49" s="1" t="e">
        <f ca="1">COUNTIF(OFFSET(class5_1,MATCH(F$1,#REF!,0)-7+'Итог по классам'!$B49,,,),"р")</f>
        <v>#REF!</v>
      </c>
      <c r="G49" s="1" t="e">
        <f ca="1">COUNTIF(OFFSET(class5_1,MATCH(G$1,#REF!,0)-7+'Итог по классам'!$B49,,,),"ш")</f>
        <v>#REF!</v>
      </c>
      <c r="H49" s="1" t="e">
        <f ca="1">COUNTIF(OFFSET(class5_2,MATCH(H$1,#REF!,0)-7+'Итог по классам'!$B49,,,),"Ф")</f>
        <v>#REF!</v>
      </c>
      <c r="I49" s="1" t="e">
        <f ca="1">COUNTIF(OFFSET(class5_2,MATCH(I$1,#REF!,0)-7+'Итог по классам'!$B49,,,),"р")</f>
        <v>#REF!</v>
      </c>
      <c r="J49" s="1" t="e">
        <f ca="1">COUNTIF(OFFSET(class5_2,MATCH(J$1,#REF!,0)-7+'Итог по классам'!$B49,,,),"ш")</f>
        <v>#REF!</v>
      </c>
      <c r="K49" s="9" t="e">
        <f ca="1">COUNTIF(OFFSET(class5_1,MATCH(K$1,#REF!,0)-7+'Итог по классам'!$B49,,,),"Ф")</f>
        <v>#REF!</v>
      </c>
      <c r="L49" s="1" t="e">
        <f ca="1">COUNTIF(OFFSET(class5_1,MATCH(L$1,#REF!,0)-7+'Итог по классам'!$B49,,,),"р")</f>
        <v>#REF!</v>
      </c>
      <c r="M49" s="1" t="e">
        <f ca="1">COUNTIF(OFFSET(class5_1,MATCH(M$1,#REF!,0)-7+'Итог по классам'!$B49,,,),"ш")</f>
        <v>#REF!</v>
      </c>
      <c r="N49" s="1" t="e">
        <f ca="1">COUNTIF(OFFSET(class5_2,MATCH(N$1,#REF!,0)-7+'Итог по классам'!$B49,,,),"Ф")</f>
        <v>#REF!</v>
      </c>
      <c r="O49" s="1" t="e">
        <f ca="1">COUNTIF(OFFSET(class5_2,MATCH(O$1,#REF!,0)-7+'Итог по классам'!$B49,,,),"р")</f>
        <v>#REF!</v>
      </c>
      <c r="P49" s="1" t="e">
        <f ca="1">COUNTIF(OFFSET(class5_2,MATCH(P$1,#REF!,0)-7+'Итог по классам'!$B49,,,),"ш")</f>
        <v>#REF!</v>
      </c>
      <c r="Q49" s="9" t="e">
        <f ca="1">COUNTIF(OFFSET(class5_1,MATCH(Q$1,#REF!,0)-7+'Итог по классам'!$B49,,,),"Ф")</f>
        <v>#REF!</v>
      </c>
      <c r="R49" s="1" t="e">
        <f ca="1">COUNTIF(OFFSET(class5_1,MATCH(R$1,#REF!,0)-7+'Итог по классам'!$B49,,,),"р")</f>
        <v>#REF!</v>
      </c>
      <c r="S49" s="1" t="e">
        <f ca="1">COUNTIF(OFFSET(class5_1,MATCH(S$1,#REF!,0)-7+'Итог по классам'!$B49,,,),"ш")</f>
        <v>#REF!</v>
      </c>
      <c r="T49" s="1" t="e">
        <f ca="1">COUNTIF(OFFSET(class5_2,MATCH(T$1,#REF!,0)-7+'Итог по классам'!$B49,,,),"Ф")</f>
        <v>#REF!</v>
      </c>
      <c r="U49" s="1" t="e">
        <f ca="1">COUNTIF(OFFSET(class5_2,MATCH(U$1,#REF!,0)-7+'Итог по классам'!$B49,,,),"р")</f>
        <v>#REF!</v>
      </c>
      <c r="V49" s="1" t="e">
        <f ca="1">COUNTIF(OFFSET(class5_2,MATCH(V$1,#REF!,0)-7+'Итог по классам'!$B49,,,),"ш")</f>
        <v>#REF!</v>
      </c>
      <c r="W49" s="9" t="e">
        <f ca="1">COUNTIF(OFFSET(class5_1,MATCH(W$1,#REF!,0)-7+'Итог по классам'!$B49,,,),"Ф")</f>
        <v>#REF!</v>
      </c>
      <c r="X49" s="1" t="e">
        <f ca="1">COUNTIF(OFFSET(class5_1,MATCH(X$1,#REF!,0)-7+'Итог по классам'!$B49,,,),"р")</f>
        <v>#REF!</v>
      </c>
      <c r="Y49" s="1" t="e">
        <f ca="1">COUNTIF(OFFSET(class5_1,MATCH(Y$1,#REF!,0)-7+'Итог по классам'!$B49,,,),"ш")</f>
        <v>#REF!</v>
      </c>
      <c r="Z49" s="1" t="e">
        <f ca="1">COUNTIF(OFFSET(class5_2,MATCH(Z$1,#REF!,0)-7+'Итог по классам'!$B49,,,),"Ф")</f>
        <v>#REF!</v>
      </c>
      <c r="AA49" s="1" t="e">
        <f ca="1">COUNTIF(OFFSET(class5_2,MATCH(AA$1,#REF!,0)-7+'Итог по классам'!$B49,,,),"р")</f>
        <v>#REF!</v>
      </c>
      <c r="AB49" s="1" t="e">
        <f ca="1">COUNTIF(OFFSET(class5_2,MATCH(AB$1,#REF!,0)-7+'Итог по классам'!$B49,,,),"ш")</f>
        <v>#REF!</v>
      </c>
      <c r="AC49" s="9" t="e">
        <f ca="1">COUNTIF(OFFSET(class5_1,MATCH(AC$1,#REF!,0)-7+'Итог по классам'!$B49,,,),"Ф")</f>
        <v>#REF!</v>
      </c>
      <c r="AD49" s="1" t="e">
        <f ca="1">COUNTIF(OFFSET(class5_1,MATCH(AD$1,#REF!,0)-7+'Итог по классам'!$B49,,,),"р")</f>
        <v>#REF!</v>
      </c>
      <c r="AE49" s="1" t="e">
        <f ca="1">COUNTIF(OFFSET(class5_1,MATCH(AE$1,#REF!,0)-7+'Итог по классам'!$B49,,,),"ш")</f>
        <v>#REF!</v>
      </c>
      <c r="AF49" s="1" t="e">
        <f ca="1">COUNTIF(OFFSET(class5_2,MATCH(AF$1,#REF!,0)-7+'Итог по классам'!$B49,,,),"Ф")</f>
        <v>#REF!</v>
      </c>
      <c r="AG49" s="1" t="e">
        <f ca="1">COUNTIF(OFFSET(class5_2,MATCH(AG$1,#REF!,0)-7+'Итог по классам'!$B49,,,),"р")</f>
        <v>#REF!</v>
      </c>
      <c r="AH49" s="1" t="e">
        <f ca="1">COUNTIF(OFFSET(class5_2,MATCH(AH$1,#REF!,0)-7+'Итог по классам'!$B49,,,),"ш")</f>
        <v>#REF!</v>
      </c>
      <c r="AI49" s="9" t="e">
        <f ca="1">COUNTIF(OFFSET(class5_1,MATCH(AI$1,#REF!,0)-7+'Итог по классам'!$B49,,,),"Ф")</f>
        <v>#REF!</v>
      </c>
      <c r="AJ49" s="1" t="e">
        <f ca="1">COUNTIF(OFFSET(class5_1,MATCH(AJ$1,#REF!,0)-7+'Итог по классам'!$B49,,,),"р")</f>
        <v>#REF!</v>
      </c>
      <c r="AK49" s="1" t="e">
        <f ca="1">COUNTIF(OFFSET(class5_1,MATCH(AK$1,#REF!,0)-7+'Итог по классам'!$B49,,,),"ш")</f>
        <v>#REF!</v>
      </c>
      <c r="AL49" s="1" t="e">
        <f ca="1">COUNTIF(OFFSET(class5_2,MATCH(AL$1,#REF!,0)-7+'Итог по классам'!$B49,,,),"Ф")</f>
        <v>#REF!</v>
      </c>
      <c r="AM49" s="1" t="e">
        <f ca="1">COUNTIF(OFFSET(class5_2,MATCH(AM$1,#REF!,0)-7+'Итог по классам'!$B49,,,),"р")</f>
        <v>#REF!</v>
      </c>
      <c r="AN49" s="1" t="e">
        <f ca="1">COUNTIF(OFFSET(class5_2,MATCH(AN$1,#REF!,0)-7+'Итог по классам'!$B49,,,),"ш")</f>
        <v>#REF!</v>
      </c>
      <c r="AO49" s="9" t="e">
        <f ca="1">COUNTIF(OFFSET(class5_1,MATCH(AO$1,#REF!,0)-7+'Итог по классам'!$B49,,,),"Ф")</f>
        <v>#REF!</v>
      </c>
      <c r="AP49" s="1" t="e">
        <f ca="1">COUNTIF(OFFSET(class5_1,MATCH(AP$1,#REF!,0)-7+'Итог по классам'!$B49,,,),"р")</f>
        <v>#REF!</v>
      </c>
      <c r="AQ49" s="1" t="e">
        <f ca="1">COUNTIF(OFFSET(class5_1,MATCH(AQ$1,#REF!,0)-7+'Итог по классам'!$B49,,,),"ш")</f>
        <v>#REF!</v>
      </c>
      <c r="AR49" s="1" t="e">
        <f ca="1">COUNTIF(OFFSET(class5_2,MATCH(AR$1,#REF!,0)-7+'Итог по классам'!$B49,,,),"Ф")</f>
        <v>#REF!</v>
      </c>
      <c r="AS49" s="1" t="e">
        <f ca="1">COUNTIF(OFFSET(class5_2,MATCH(AS$1,#REF!,0)-7+'Итог по классам'!$B49,,,),"р")</f>
        <v>#REF!</v>
      </c>
      <c r="AT49" s="1" t="e">
        <f ca="1">COUNTIF(OFFSET(class5_2,MATCH(AT$1,#REF!,0)-7+'Итог по классам'!$B49,,,),"ш")</f>
        <v>#REF!</v>
      </c>
      <c r="AU49" s="9" t="e">
        <f ca="1">COUNTIF(OFFSET(class5_1,MATCH(AU$1,#REF!,0)-7+'Итог по классам'!$B49,,,),"Ф")</f>
        <v>#REF!</v>
      </c>
      <c r="AV49" s="1" t="e">
        <f ca="1">COUNTIF(OFFSET(class5_1,MATCH(AV$1,#REF!,0)-7+'Итог по классам'!$B49,,,),"р")</f>
        <v>#REF!</v>
      </c>
      <c r="AW49" s="1" t="e">
        <f ca="1">COUNTIF(OFFSET(class5_1,MATCH(AW$1,#REF!,0)-7+'Итог по классам'!$B49,,,),"ш")</f>
        <v>#REF!</v>
      </c>
      <c r="AX49" s="1" t="e">
        <f ca="1">COUNTIF(OFFSET(class5_2,MATCH(AX$1,#REF!,0)-7+'Итог по классам'!$B49,,,),"Ф")</f>
        <v>#REF!</v>
      </c>
      <c r="AY49" s="1" t="e">
        <f ca="1">COUNTIF(OFFSET(class5_2,MATCH(AY$1,#REF!,0)-7+'Итог по классам'!$B49,,,),"р")</f>
        <v>#REF!</v>
      </c>
      <c r="AZ49" s="1" t="e">
        <f ca="1">COUNTIF(OFFSET(class5_2,MATCH(AZ$1,#REF!,0)-7+'Итог по классам'!$B49,,,),"ш")</f>
        <v>#REF!</v>
      </c>
      <c r="BA49" s="9" t="e">
        <f ca="1">COUNTIF(OFFSET(class5_1,MATCH(BA$1,#REF!,0)-7+'Итог по классам'!$B49,,,),"Ф")</f>
        <v>#REF!</v>
      </c>
      <c r="BB49" s="1" t="e">
        <f ca="1">COUNTIF(OFFSET(class5_1,MATCH(BB$1,#REF!,0)-7+'Итог по классам'!$B49,,,),"р")</f>
        <v>#REF!</v>
      </c>
      <c r="BC49" s="1" t="e">
        <f ca="1">COUNTIF(OFFSET(class5_1,MATCH(BC$1,#REF!,0)-7+'Итог по классам'!$B49,,,),"ш")</f>
        <v>#REF!</v>
      </c>
      <c r="BD49" s="1" t="e">
        <f ca="1">COUNTIF(OFFSET(class5_2,MATCH(BD$1,#REF!,0)-7+'Итог по классам'!$B49,,,),"Ф")</f>
        <v>#REF!</v>
      </c>
      <c r="BE49" s="1" t="e">
        <f ca="1">COUNTIF(OFFSET(class5_2,MATCH(BE$1,#REF!,0)-7+'Итог по классам'!$B49,,,),"р")</f>
        <v>#REF!</v>
      </c>
      <c r="BF49" s="1" t="e">
        <f ca="1">COUNTIF(OFFSET(class5_2,MATCH(BF$1,#REF!,0)-7+'Итог по классам'!$B49,,,),"ш")</f>
        <v>#REF!</v>
      </c>
      <c r="BG49" s="9" t="e">
        <f ca="1">COUNTIF(OFFSET(class5_1,MATCH(BG$1,#REF!,0)-7+'Итог по классам'!$B49,,,),"Ф")</f>
        <v>#REF!</v>
      </c>
      <c r="BH49" s="1" t="e">
        <f ca="1">COUNTIF(OFFSET(class5_1,MATCH(BH$1,#REF!,0)-7+'Итог по классам'!$B49,,,),"р")</f>
        <v>#REF!</v>
      </c>
      <c r="BI49" s="1" t="e">
        <f ca="1">COUNTIF(OFFSET(class5_1,MATCH(BI$1,#REF!,0)-7+'Итог по классам'!$B49,,,),"ш")</f>
        <v>#REF!</v>
      </c>
      <c r="BJ49" s="1" t="e">
        <f ca="1">COUNTIF(OFFSET(class5_2,MATCH(BJ$1,#REF!,0)-7+'Итог по классам'!$B49,,,),"Ф")</f>
        <v>#REF!</v>
      </c>
      <c r="BK49" s="1" t="e">
        <f ca="1">COUNTIF(OFFSET(class5_2,MATCH(BK$1,#REF!,0)-7+'Итог по классам'!$B49,,,),"р")</f>
        <v>#REF!</v>
      </c>
      <c r="BL49" s="1" t="e">
        <f ca="1">COUNTIF(OFFSET(class5_2,MATCH(BL$1,#REF!,0)-7+'Итог по классам'!$B49,,,),"ш")</f>
        <v>#REF!</v>
      </c>
      <c r="BM49" s="9" t="e">
        <f ca="1">COUNTIF(OFFSET(class5_1,MATCH(BM$1,#REF!,0)-7+'Итог по классам'!$B49,,,),"Ф")</f>
        <v>#REF!</v>
      </c>
      <c r="BN49" s="1" t="e">
        <f ca="1">COUNTIF(OFFSET(class5_1,MATCH(BN$1,#REF!,0)-7+'Итог по классам'!$B49,,,),"р")</f>
        <v>#REF!</v>
      </c>
      <c r="BO49" s="1" t="e">
        <f ca="1">COUNTIF(OFFSET(class5_1,MATCH(BO$1,#REF!,0)-7+'Итог по классам'!$B49,,,),"ш")</f>
        <v>#REF!</v>
      </c>
      <c r="BP49" s="1" t="e">
        <f ca="1">COUNTIF(OFFSET(class5_2,MATCH(BP$1,#REF!,0)-7+'Итог по классам'!$B49,,,),"Ф")</f>
        <v>#REF!</v>
      </c>
      <c r="BQ49" s="1" t="e">
        <f ca="1">COUNTIF(OFFSET(class5_2,MATCH(BQ$1,#REF!,0)-7+'Итог по классам'!$B49,,,),"р")</f>
        <v>#REF!</v>
      </c>
      <c r="BR49" s="1" t="e">
        <f ca="1">COUNTIF(OFFSET(class5_2,MATCH(BR$1,#REF!,0)-7+'Итог по классам'!$B49,,,),"ш")</f>
        <v>#REF!</v>
      </c>
      <c r="BS49" s="9" t="e">
        <f ca="1">COUNTIF(OFFSET(class5_1,MATCH(BS$1,#REF!,0)-7+'Итог по классам'!$B49,,,),"Ф")</f>
        <v>#REF!</v>
      </c>
      <c r="BT49" s="1" t="e">
        <f ca="1">COUNTIF(OFFSET(class5_1,MATCH(BT$1,#REF!,0)-7+'Итог по классам'!$B49,,,),"р")</f>
        <v>#REF!</v>
      </c>
      <c r="BU49" s="1" t="e">
        <f ca="1">COUNTIF(OFFSET(class5_1,MATCH(BU$1,#REF!,0)-7+'Итог по классам'!$B49,,,),"ш")</f>
        <v>#REF!</v>
      </c>
      <c r="BV49" s="1" t="e">
        <f ca="1">COUNTIF(OFFSET(class5_2,MATCH(BV$1,#REF!,0)-7+'Итог по классам'!$B49,,,),"Ф")</f>
        <v>#REF!</v>
      </c>
      <c r="BW49" s="1" t="e">
        <f ca="1">COUNTIF(OFFSET(class5_2,MATCH(BW$1,#REF!,0)-7+'Итог по классам'!$B49,,,),"р")</f>
        <v>#REF!</v>
      </c>
      <c r="BX49" s="1" t="e">
        <f ca="1">COUNTIF(OFFSET(class5_2,MATCH(BX$1,#REF!,0)-7+'Итог по классам'!$B49,,,),"ш")</f>
        <v>#REF!</v>
      </c>
      <c r="BY49" s="9" t="e">
        <f ca="1">COUNTIF(OFFSET(class5_1,MATCH(BY$1,#REF!,0)-7+'Итог по классам'!$B49,,,),"Ф")</f>
        <v>#REF!</v>
      </c>
      <c r="BZ49" s="1" t="e">
        <f ca="1">COUNTIF(OFFSET(class5_1,MATCH(BZ$1,#REF!,0)-7+'Итог по классам'!$B49,,,),"р")</f>
        <v>#REF!</v>
      </c>
      <c r="CA49" s="1" t="e">
        <f ca="1">COUNTIF(OFFSET(class5_1,MATCH(CA$1,#REF!,0)-7+'Итог по классам'!$B49,,,),"ш")</f>
        <v>#REF!</v>
      </c>
      <c r="CB49" s="1" t="e">
        <f ca="1">COUNTIF(OFFSET(class5_2,MATCH(CB$1,#REF!,0)-7+'Итог по классам'!$B49,,,),"Ф")</f>
        <v>#REF!</v>
      </c>
      <c r="CC49" s="1" t="e">
        <f ca="1">COUNTIF(OFFSET(class5_2,MATCH(CC$1,#REF!,0)-7+'Итог по классам'!$B49,,,),"р")</f>
        <v>#REF!</v>
      </c>
      <c r="CD49" s="1" t="e">
        <f ca="1">COUNTIF(OFFSET(class5_2,MATCH(CD$1,#REF!,0)-7+'Итог по классам'!$B49,,,),"ш")</f>
        <v>#REF!</v>
      </c>
      <c r="CE49" s="9" t="e">
        <f ca="1">COUNTIF(OFFSET(class5_1,MATCH(CE$1,#REF!,0)-7+'Итог по классам'!$B49,,,),"Ф")</f>
        <v>#REF!</v>
      </c>
      <c r="CF49" s="1" t="e">
        <f ca="1">COUNTIF(OFFSET(class5_1,MATCH(CF$1,#REF!,0)-7+'Итог по классам'!$B49,,,),"р")</f>
        <v>#REF!</v>
      </c>
      <c r="CG49" s="1" t="e">
        <f ca="1">COUNTIF(OFFSET(class5_1,MATCH(CG$1,#REF!,0)-7+'Итог по классам'!$B49,,,),"ш")</f>
        <v>#REF!</v>
      </c>
      <c r="CH49" s="1" t="e">
        <f ca="1">COUNTIF(OFFSET(class5_2,MATCH(CH$1,#REF!,0)-7+'Итог по классам'!$B49,,,),"Ф")</f>
        <v>#REF!</v>
      </c>
      <c r="CI49" s="1" t="e">
        <f ca="1">COUNTIF(OFFSET(class5_2,MATCH(CI$1,#REF!,0)-7+'Итог по классам'!$B49,,,),"р")</f>
        <v>#REF!</v>
      </c>
      <c r="CJ49" s="1" t="e">
        <f ca="1">COUNTIF(OFFSET(class5_2,MATCH(CJ$1,#REF!,0)-7+'Итог по классам'!$B49,,,),"ш")</f>
        <v>#REF!</v>
      </c>
      <c r="CK49" s="9" t="e">
        <f ca="1">COUNTIF(OFFSET(class5_1,MATCH(CK$1,#REF!,0)-7+'Итог по классам'!$B49,,,),"Ф")</f>
        <v>#REF!</v>
      </c>
      <c r="CL49" s="1" t="e">
        <f ca="1">COUNTIF(OFFSET(class5_1,MATCH(CL$1,#REF!,0)-7+'Итог по классам'!$B49,,,),"р")</f>
        <v>#REF!</v>
      </c>
      <c r="CM49" s="1" t="e">
        <f ca="1">COUNTIF(OFFSET(class5_1,MATCH(CM$1,#REF!,0)-7+'Итог по классам'!$B49,,,),"ш")</f>
        <v>#REF!</v>
      </c>
      <c r="CN49" s="1" t="e">
        <f ca="1">COUNTIF(OFFSET(class5_2,MATCH(CN$1,#REF!,0)-7+'Итог по классам'!$B49,,,),"Ф")</f>
        <v>#REF!</v>
      </c>
      <c r="CO49" s="1" t="e">
        <f ca="1">COUNTIF(OFFSET(class5_2,MATCH(CO$1,#REF!,0)-7+'Итог по классам'!$B49,,,),"р")</f>
        <v>#REF!</v>
      </c>
      <c r="CP49" s="1" t="e">
        <f ca="1">COUNTIF(OFFSET(class5_2,MATCH(CP$1,#REF!,0)-7+'Итог по классам'!$B49,,,),"ш")</f>
        <v>#REF!</v>
      </c>
      <c r="CQ49" s="9" t="e">
        <f ca="1">COUNTIF(OFFSET(class5_1,MATCH(CQ$1,#REF!,0)-7+'Итог по классам'!$B49,,,),"Ф")</f>
        <v>#REF!</v>
      </c>
      <c r="CR49" s="1" t="e">
        <f ca="1">COUNTIF(OFFSET(class5_1,MATCH(CR$1,#REF!,0)-7+'Итог по классам'!$B49,,,),"р")</f>
        <v>#REF!</v>
      </c>
      <c r="CS49" s="1" t="e">
        <f ca="1">COUNTIF(OFFSET(class5_1,MATCH(CS$1,#REF!,0)-7+'Итог по классам'!$B49,,,),"ш")</f>
        <v>#REF!</v>
      </c>
      <c r="CT49" s="1" t="e">
        <f ca="1">COUNTIF(OFFSET(class5_2,MATCH(CT$1,#REF!,0)-7+'Итог по классам'!$B49,,,),"Ф")</f>
        <v>#REF!</v>
      </c>
      <c r="CU49" s="1" t="e">
        <f ca="1">COUNTIF(OFFSET(class5_2,MATCH(CU$1,#REF!,0)-7+'Итог по классам'!$B49,,,),"р")</f>
        <v>#REF!</v>
      </c>
      <c r="CV49" s="1" t="e">
        <f ca="1">COUNTIF(OFFSET(class5_2,MATCH(CV$1,#REF!,0)-7+'Итог по классам'!$B49,,,),"ш")</f>
        <v>#REF!</v>
      </c>
      <c r="CW49" s="9" t="e">
        <f ca="1">COUNTIF(OFFSET(class5_1,MATCH(CW$1,#REF!,0)-7+'Итог по классам'!$B49,,,),"Ф")</f>
        <v>#REF!</v>
      </c>
      <c r="CX49" s="1" t="e">
        <f ca="1">COUNTIF(OFFSET(class5_1,MATCH(CX$1,#REF!,0)-7+'Итог по классам'!$B49,,,),"р")</f>
        <v>#REF!</v>
      </c>
      <c r="CY49" s="1" t="e">
        <f ca="1">COUNTIF(OFFSET(class5_1,MATCH(CY$1,#REF!,0)-7+'Итог по классам'!$B49,,,),"ш")</f>
        <v>#REF!</v>
      </c>
      <c r="CZ49" s="1" t="e">
        <f ca="1">COUNTIF(OFFSET(class5_2,MATCH(CZ$1,#REF!,0)-7+'Итог по классам'!$B49,,,),"Ф")</f>
        <v>#REF!</v>
      </c>
      <c r="DA49" s="1" t="e">
        <f ca="1">COUNTIF(OFFSET(class5_2,MATCH(DA$1,#REF!,0)-7+'Итог по классам'!$B49,,,),"р")</f>
        <v>#REF!</v>
      </c>
      <c r="DB49" s="1" t="e">
        <f ca="1">COUNTIF(OFFSET(class5_2,MATCH(DB$1,#REF!,0)-7+'Итог по классам'!$B49,,,),"ш")</f>
        <v>#REF!</v>
      </c>
      <c r="DC49" s="9" t="e">
        <f ca="1">COUNTIF(OFFSET(class5_1,MATCH(DC$1,#REF!,0)-7+'Итог по классам'!$B49,,,),"Ф")</f>
        <v>#REF!</v>
      </c>
      <c r="DD49" s="1" t="e">
        <f ca="1">COUNTIF(OFFSET(class5_1,MATCH(DD$1,#REF!,0)-7+'Итог по классам'!$B49,,,),"р")</f>
        <v>#REF!</v>
      </c>
      <c r="DE49" s="1" t="e">
        <f ca="1">COUNTIF(OFFSET(class5_1,MATCH(DE$1,#REF!,0)-7+'Итог по классам'!$B49,,,),"ш")</f>
        <v>#REF!</v>
      </c>
      <c r="DF49" s="1" t="e">
        <f ca="1">COUNTIF(OFFSET(class5_2,MATCH(DF$1,#REF!,0)-7+'Итог по классам'!$B49,,,),"Ф")</f>
        <v>#REF!</v>
      </c>
      <c r="DG49" s="1" t="e">
        <f ca="1">COUNTIF(OFFSET(class5_2,MATCH(DG$1,#REF!,0)-7+'Итог по классам'!$B49,,,),"р")</f>
        <v>#REF!</v>
      </c>
      <c r="DH49" s="1" t="e">
        <f ca="1">COUNTIF(OFFSET(class5_2,MATCH(DH$1,#REF!,0)-7+'Итог по классам'!$B49,,,),"ш")</f>
        <v>#REF!</v>
      </c>
      <c r="DI49" s="9" t="e">
        <f ca="1">COUNTIF(OFFSET(class5_1,MATCH(DI$1,#REF!,0)-7+'Итог по классам'!$B49,,,),"Ф")</f>
        <v>#REF!</v>
      </c>
      <c r="DJ49" s="1" t="e">
        <f ca="1">COUNTIF(OFFSET(class5_1,MATCH(DJ$1,#REF!,0)-7+'Итог по классам'!$B49,,,),"р")</f>
        <v>#REF!</v>
      </c>
      <c r="DK49" s="1" t="e">
        <f ca="1">COUNTIF(OFFSET(class5_1,MATCH(DK$1,#REF!,0)-7+'Итог по классам'!$B49,,,),"ш")</f>
        <v>#REF!</v>
      </c>
      <c r="DL49" s="1" t="e">
        <f ca="1">COUNTIF(OFFSET(class5_2,MATCH(DL$1,#REF!,0)-7+'Итог по классам'!$B49,,,),"Ф")</f>
        <v>#REF!</v>
      </c>
      <c r="DM49" s="1" t="e">
        <f ca="1">COUNTIF(OFFSET(class5_2,MATCH(DM$1,#REF!,0)-7+'Итог по классам'!$B49,,,),"р")</f>
        <v>#REF!</v>
      </c>
      <c r="DN49" s="1" t="e">
        <f ca="1">COUNTIF(OFFSET(class5_2,MATCH(DN$1,#REF!,0)-7+'Итог по классам'!$B49,,,),"ш")</f>
        <v>#REF!</v>
      </c>
      <c r="DO49" s="9" t="e">
        <f ca="1">COUNTIF(OFFSET(class5_1,MATCH(DO$1,#REF!,0)-7+'Итог по классам'!$B49,,,),"Ф")</f>
        <v>#REF!</v>
      </c>
      <c r="DP49" s="1" t="e">
        <f ca="1">COUNTIF(OFFSET(class5_1,MATCH(DP$1,#REF!,0)-7+'Итог по классам'!$B49,,,),"р")</f>
        <v>#REF!</v>
      </c>
      <c r="DQ49" s="1" t="e">
        <f ca="1">COUNTIF(OFFSET(class5_1,MATCH(DQ$1,#REF!,0)-7+'Итог по классам'!$B49,,,),"ш")</f>
        <v>#REF!</v>
      </c>
      <c r="DR49" s="1" t="e">
        <f ca="1">COUNTIF(OFFSET(class5_2,MATCH(DR$1,#REF!,0)-7+'Итог по классам'!$B49,,,),"Ф")</f>
        <v>#REF!</v>
      </c>
      <c r="DS49" s="1" t="e">
        <f ca="1">COUNTIF(OFFSET(class5_2,MATCH(DS$1,#REF!,0)-7+'Итог по классам'!$B49,,,),"р")</f>
        <v>#REF!</v>
      </c>
      <c r="DT49" s="1" t="e">
        <f ca="1">COUNTIF(OFFSET(class5_2,MATCH(DT$1,#REF!,0)-7+'Итог по классам'!$B49,,,),"ш")</f>
        <v>#REF!</v>
      </c>
      <c r="DU49" s="9" t="e">
        <f ca="1">COUNTIF(OFFSET(class5_1,MATCH(DU$1,#REF!,0)-7+'Итог по классам'!$B49,,,),"Ф")</f>
        <v>#REF!</v>
      </c>
      <c r="DV49" s="1" t="e">
        <f ca="1">COUNTIF(OFFSET(class5_1,MATCH(DV$1,#REF!,0)-7+'Итог по классам'!$B49,,,),"р")</f>
        <v>#REF!</v>
      </c>
      <c r="DW49" s="1" t="e">
        <f ca="1">COUNTIF(OFFSET(class5_1,MATCH(DW$1,#REF!,0)-7+'Итог по классам'!$B49,,,),"ш")</f>
        <v>#REF!</v>
      </c>
      <c r="DX49" s="1" t="e">
        <f ca="1">COUNTIF(OFFSET(class5_2,MATCH(DX$1,#REF!,0)-7+'Итог по классам'!$B49,,,),"Ф")</f>
        <v>#REF!</v>
      </c>
      <c r="DY49" s="1" t="e">
        <f ca="1">COUNTIF(OFFSET(class5_2,MATCH(DY$1,#REF!,0)-7+'Итог по классам'!$B49,,,),"р")</f>
        <v>#REF!</v>
      </c>
      <c r="DZ49" s="1" t="e">
        <f ca="1">COUNTIF(OFFSET(class5_2,MATCH(DZ$1,#REF!,0)-7+'Итог по классам'!$B49,,,),"ш")</f>
        <v>#REF!</v>
      </c>
      <c r="EA49" s="9" t="e">
        <f ca="1">COUNTIF(OFFSET(class5_1,MATCH(EA$1,#REF!,0)-7+'Итог по классам'!$B49,,,),"Ф")</f>
        <v>#REF!</v>
      </c>
      <c r="EB49" s="1" t="e">
        <f ca="1">COUNTIF(OFFSET(class5_1,MATCH(EB$1,#REF!,0)-7+'Итог по классам'!$B49,,,),"р")</f>
        <v>#REF!</v>
      </c>
      <c r="EC49" s="1" t="e">
        <f ca="1">COUNTIF(OFFSET(class5_1,MATCH(EC$1,#REF!,0)-7+'Итог по классам'!$B49,,,),"ш")</f>
        <v>#REF!</v>
      </c>
      <c r="ED49" s="1" t="e">
        <f ca="1">COUNTIF(OFFSET(class5_2,MATCH(ED$1,#REF!,0)-7+'Итог по классам'!$B49,,,),"Ф")</f>
        <v>#REF!</v>
      </c>
      <c r="EE49" s="1" t="e">
        <f ca="1">COUNTIF(OFFSET(class5_2,MATCH(EE$1,#REF!,0)-7+'Итог по классам'!$B49,,,),"р")</f>
        <v>#REF!</v>
      </c>
      <c r="EF49" s="1" t="e">
        <f ca="1">COUNTIF(OFFSET(class5_2,MATCH(EF$1,#REF!,0)-7+'Итог по классам'!$B49,,,),"ш")</f>
        <v>#REF!</v>
      </c>
      <c r="EG49" s="9" t="e">
        <f ca="1">COUNTIF(OFFSET(class5_1,MATCH(EG$1,#REF!,0)-7+'Итог по классам'!$B49,,,),"Ф")</f>
        <v>#REF!</v>
      </c>
      <c r="EH49" s="1" t="e">
        <f ca="1">COUNTIF(OFFSET(class5_1,MATCH(EH$1,#REF!,0)-7+'Итог по классам'!$B49,,,),"р")</f>
        <v>#REF!</v>
      </c>
      <c r="EI49" s="1" t="e">
        <f ca="1">COUNTIF(OFFSET(class5_1,MATCH(EI$1,#REF!,0)-7+'Итог по классам'!$B49,,,),"ш")</f>
        <v>#REF!</v>
      </c>
      <c r="EJ49" s="1" t="e">
        <f ca="1">COUNTIF(OFFSET(class5_2,MATCH(EJ$1,#REF!,0)-7+'Итог по классам'!$B49,,,),"Ф")</f>
        <v>#REF!</v>
      </c>
      <c r="EK49" s="1" t="e">
        <f ca="1">COUNTIF(OFFSET(class5_2,MATCH(EK$1,#REF!,0)-7+'Итог по классам'!$B49,,,),"р")</f>
        <v>#REF!</v>
      </c>
      <c r="EL49" s="1" t="e">
        <f ca="1">COUNTIF(OFFSET(class5_2,MATCH(EL$1,#REF!,0)-7+'Итог по классам'!$B49,,,),"ш")</f>
        <v>#REF!</v>
      </c>
      <c r="EM49" s="9" t="e">
        <f ca="1">COUNTIF(OFFSET(class5_1,MATCH(EM$1,#REF!,0)-7+'Итог по классам'!$B49,,,),"Ф")</f>
        <v>#REF!</v>
      </c>
      <c r="EN49" s="1" t="e">
        <f ca="1">COUNTIF(OFFSET(class5_1,MATCH(EN$1,#REF!,0)-7+'Итог по классам'!$B49,,,),"р")</f>
        <v>#REF!</v>
      </c>
      <c r="EO49" s="1" t="e">
        <f ca="1">COUNTIF(OFFSET(class5_1,MATCH(EO$1,#REF!,0)-7+'Итог по классам'!$B49,,,),"ш")</f>
        <v>#REF!</v>
      </c>
      <c r="EP49" s="1" t="e">
        <f ca="1">COUNTIF(OFFSET(class5_2,MATCH(EP$1,#REF!,0)-7+'Итог по классам'!$B49,,,),"Ф")</f>
        <v>#REF!</v>
      </c>
      <c r="EQ49" s="1" t="e">
        <f ca="1">COUNTIF(OFFSET(class5_2,MATCH(EQ$1,#REF!,0)-7+'Итог по классам'!$B49,,,),"р")</f>
        <v>#REF!</v>
      </c>
      <c r="ER49" s="1" t="e">
        <f ca="1">COUNTIF(OFFSET(class5_2,MATCH(ER$1,#REF!,0)-7+'Итог по классам'!$B49,,,),"ш")</f>
        <v>#REF!</v>
      </c>
      <c r="ES49" s="9" t="e">
        <f ca="1">COUNTIF(OFFSET(class5_1,MATCH(ES$1,#REF!,0)-7+'Итог по классам'!$B49,,,),"Ф")</f>
        <v>#REF!</v>
      </c>
      <c r="ET49" s="1" t="e">
        <f ca="1">COUNTIF(OFFSET(class5_1,MATCH(ET$1,#REF!,0)-7+'Итог по классам'!$B49,,,),"р")</f>
        <v>#REF!</v>
      </c>
      <c r="EU49" s="1" t="e">
        <f ca="1">COUNTIF(OFFSET(class5_1,MATCH(EU$1,#REF!,0)-7+'Итог по классам'!$B49,,,),"ш")</f>
        <v>#REF!</v>
      </c>
      <c r="EV49" s="1" t="e">
        <f ca="1">COUNTIF(OFFSET(class5_2,MATCH(EV$1,#REF!,0)-7+'Итог по классам'!$B49,,,),"Ф")</f>
        <v>#REF!</v>
      </c>
      <c r="EW49" s="1" t="e">
        <f ca="1">COUNTIF(OFFSET(class5_2,MATCH(EW$1,#REF!,0)-7+'Итог по классам'!$B49,,,),"р")</f>
        <v>#REF!</v>
      </c>
      <c r="EX49" s="1" t="e">
        <f ca="1">COUNTIF(OFFSET(class5_2,MATCH(EX$1,#REF!,0)-7+'Итог по классам'!$B49,,,),"ш")</f>
        <v>#REF!</v>
      </c>
      <c r="EY49" s="9" t="e">
        <f ca="1">COUNTIF(OFFSET(class5_1,MATCH(EY$1,#REF!,0)-7+'Итог по классам'!$B49,,,),"Ф")</f>
        <v>#REF!</v>
      </c>
      <c r="EZ49" s="1" t="e">
        <f ca="1">COUNTIF(OFFSET(class5_1,MATCH(EZ$1,#REF!,0)-7+'Итог по классам'!$B49,,,),"р")</f>
        <v>#REF!</v>
      </c>
      <c r="FA49" s="1" t="e">
        <f ca="1">COUNTIF(OFFSET(class5_1,MATCH(FA$1,#REF!,0)-7+'Итог по классам'!$B49,,,),"ш")</f>
        <v>#REF!</v>
      </c>
      <c r="FB49" s="1" t="e">
        <f ca="1">COUNTIF(OFFSET(class5_2,MATCH(FB$1,#REF!,0)-7+'Итог по классам'!$B49,,,),"Ф")</f>
        <v>#REF!</v>
      </c>
      <c r="FC49" s="1" t="e">
        <f ca="1">COUNTIF(OFFSET(class5_2,MATCH(FC$1,#REF!,0)-7+'Итог по классам'!$B49,,,),"р")</f>
        <v>#REF!</v>
      </c>
      <c r="FD49" s="1" t="e">
        <f ca="1">COUNTIF(OFFSET(class5_2,MATCH(FD$1,#REF!,0)-7+'Итог по классам'!$B49,,,),"ш")</f>
        <v>#REF!</v>
      </c>
      <c r="FE49" s="9" t="e">
        <f ca="1">COUNTIF(OFFSET(class5_1,MATCH(FE$1,#REF!,0)-7+'Итог по классам'!$B49,,,),"Ф")</f>
        <v>#REF!</v>
      </c>
      <c r="FF49" s="1" t="e">
        <f ca="1">COUNTIF(OFFSET(class5_1,MATCH(FF$1,#REF!,0)-7+'Итог по классам'!$B49,,,),"р")</f>
        <v>#REF!</v>
      </c>
      <c r="FG49" s="1" t="e">
        <f ca="1">COUNTIF(OFFSET(class5_1,MATCH(FG$1,#REF!,0)-7+'Итог по классам'!$B49,,,),"ш")</f>
        <v>#REF!</v>
      </c>
      <c r="FH49" s="1" t="e">
        <f ca="1">COUNTIF(OFFSET(class5_2,MATCH(FH$1,#REF!,0)-7+'Итог по классам'!$B49,,,),"Ф")</f>
        <v>#REF!</v>
      </c>
      <c r="FI49" s="1" t="e">
        <f ca="1">COUNTIF(OFFSET(class5_2,MATCH(FI$1,#REF!,0)-7+'Итог по классам'!$B49,,,),"р")</f>
        <v>#REF!</v>
      </c>
      <c r="FJ49" s="1" t="e">
        <f ca="1">COUNTIF(OFFSET(class5_2,MATCH(FJ$1,#REF!,0)-7+'Итог по классам'!$B49,,,),"ш")</f>
        <v>#REF!</v>
      </c>
      <c r="FK49" s="9" t="e">
        <f ca="1">COUNTIF(OFFSET(class5_1,MATCH(FK$1,#REF!,0)-7+'Итог по классам'!$B49,,,),"Ф")</f>
        <v>#REF!</v>
      </c>
      <c r="FL49" s="1" t="e">
        <f ca="1">COUNTIF(OFFSET(class5_1,MATCH(FL$1,#REF!,0)-7+'Итог по классам'!$B49,,,),"р")</f>
        <v>#REF!</v>
      </c>
      <c r="FM49" s="1" t="e">
        <f ca="1">COUNTIF(OFFSET(class5_1,MATCH(FM$1,#REF!,0)-7+'Итог по классам'!$B49,,,),"ш")</f>
        <v>#REF!</v>
      </c>
      <c r="FN49" s="1" t="e">
        <f ca="1">COUNTIF(OFFSET(class5_2,MATCH(FN$1,#REF!,0)-7+'Итог по классам'!$B49,,,),"Ф")</f>
        <v>#REF!</v>
      </c>
      <c r="FO49" s="1" t="e">
        <f ca="1">COUNTIF(OFFSET(class5_2,MATCH(FO$1,#REF!,0)-7+'Итог по классам'!$B49,,,),"р")</f>
        <v>#REF!</v>
      </c>
      <c r="FP49" s="1" t="e">
        <f ca="1">COUNTIF(OFFSET(class5_2,MATCH(FP$1,#REF!,0)-7+'Итог по классам'!$B49,,,),"ш")</f>
        <v>#REF!</v>
      </c>
      <c r="FQ49" s="9" t="e">
        <f ca="1">COUNTIF(OFFSET(class5_1,MATCH(FQ$1,#REF!,0)-7+'Итог по классам'!$B49,,,),"Ф")</f>
        <v>#REF!</v>
      </c>
      <c r="FR49" s="1" t="e">
        <f ca="1">COUNTIF(OFFSET(class5_1,MATCH(FR$1,#REF!,0)-7+'Итог по классам'!$B49,,,),"р")</f>
        <v>#REF!</v>
      </c>
      <c r="FS49" s="1" t="e">
        <f ca="1">COUNTIF(OFFSET(class5_1,MATCH(FS$1,#REF!,0)-7+'Итог по классам'!$B49,,,),"ш")</f>
        <v>#REF!</v>
      </c>
      <c r="FT49" s="1" t="e">
        <f ca="1">COUNTIF(OFFSET(class5_2,MATCH(FT$1,#REF!,0)-7+'Итог по классам'!$B49,,,),"Ф")</f>
        <v>#REF!</v>
      </c>
      <c r="FU49" s="1" t="e">
        <f ca="1">COUNTIF(OFFSET(class5_2,MATCH(FU$1,#REF!,0)-7+'Итог по классам'!$B49,,,),"р")</f>
        <v>#REF!</v>
      </c>
      <c r="FV49" s="1" t="e">
        <f ca="1">COUNTIF(OFFSET(class5_2,MATCH(FV$1,#REF!,0)-7+'Итог по классам'!$B49,,,),"ш")</f>
        <v>#REF!</v>
      </c>
      <c r="FW49" s="9" t="e">
        <f ca="1">COUNTIF(OFFSET(class5_1,MATCH(FW$1,#REF!,0)-7+'Итог по классам'!$B49,,,),"Ф")</f>
        <v>#REF!</v>
      </c>
      <c r="FX49" s="1" t="e">
        <f ca="1">COUNTIF(OFFSET(class5_1,MATCH(FX$1,#REF!,0)-7+'Итог по классам'!$B49,,,),"р")</f>
        <v>#REF!</v>
      </c>
      <c r="FY49" s="1" t="e">
        <f ca="1">COUNTIF(OFFSET(class5_1,MATCH(FY$1,#REF!,0)-7+'Итог по классам'!$B49,,,),"ш")</f>
        <v>#REF!</v>
      </c>
      <c r="FZ49" s="1" t="e">
        <f ca="1">COUNTIF(OFFSET(class5_2,MATCH(FZ$1,#REF!,0)-7+'Итог по классам'!$B49,,,),"Ф")</f>
        <v>#REF!</v>
      </c>
      <c r="GA49" s="1" t="e">
        <f ca="1">COUNTIF(OFFSET(class5_2,MATCH(GA$1,#REF!,0)-7+'Итог по классам'!$B49,,,),"р")</f>
        <v>#REF!</v>
      </c>
      <c r="GB49" s="1" t="e">
        <f ca="1">COUNTIF(OFFSET(class5_2,MATCH(GB$1,#REF!,0)-7+'Итог по классам'!$B49,,,),"ш")</f>
        <v>#REF!</v>
      </c>
      <c r="GC49" s="9" t="e">
        <f ca="1">COUNTIF(OFFSET(class5_1,MATCH(GC$1,#REF!,0)-7+'Итог по классам'!$B49,,,),"Ф")</f>
        <v>#REF!</v>
      </c>
      <c r="GD49" s="1" t="e">
        <f ca="1">COUNTIF(OFFSET(class5_1,MATCH(GD$1,#REF!,0)-7+'Итог по классам'!$B49,,,),"р")</f>
        <v>#REF!</v>
      </c>
      <c r="GE49" s="1" t="e">
        <f ca="1">COUNTIF(OFFSET(class5_1,MATCH(GE$1,#REF!,0)-7+'Итог по классам'!$B49,,,),"ш")</f>
        <v>#REF!</v>
      </c>
      <c r="GF49" s="1" t="e">
        <f ca="1">COUNTIF(OFFSET(class5_2,MATCH(GF$1,#REF!,0)-7+'Итог по классам'!$B49,,,),"Ф")</f>
        <v>#REF!</v>
      </c>
      <c r="GG49" s="1" t="e">
        <f ca="1">COUNTIF(OFFSET(class5_2,MATCH(GG$1,#REF!,0)-7+'Итог по классам'!$B49,,,),"р")</f>
        <v>#REF!</v>
      </c>
      <c r="GH49" s="1" t="e">
        <f ca="1">COUNTIF(OFFSET(class5_2,MATCH(GH$1,#REF!,0)-7+'Итог по классам'!$B49,,,),"ш")</f>
        <v>#REF!</v>
      </c>
      <c r="GI49" s="9" t="e">
        <f ca="1">COUNTIF(OFFSET(class5_1,MATCH(GI$1,#REF!,0)-7+'Итог по классам'!$B49,,,),"Ф")</f>
        <v>#REF!</v>
      </c>
      <c r="GJ49" s="1" t="e">
        <f ca="1">COUNTIF(OFFSET(class5_1,MATCH(GJ$1,#REF!,0)-7+'Итог по классам'!$B49,,,),"р")</f>
        <v>#REF!</v>
      </c>
      <c r="GK49" s="1" t="e">
        <f ca="1">COUNTIF(OFFSET(class5_1,MATCH(GK$1,#REF!,0)-7+'Итог по классам'!$B49,,,),"ш")</f>
        <v>#REF!</v>
      </c>
      <c r="GL49" s="1" t="e">
        <f ca="1">COUNTIF(OFFSET(class5_2,MATCH(GL$1,#REF!,0)-7+'Итог по классам'!$B49,,,),"Ф")</f>
        <v>#REF!</v>
      </c>
      <c r="GM49" s="1" t="e">
        <f ca="1">COUNTIF(OFFSET(class5_2,MATCH(GM$1,#REF!,0)-7+'Итог по классам'!$B49,,,),"р")</f>
        <v>#REF!</v>
      </c>
      <c r="GN49" s="1" t="e">
        <f ca="1">COUNTIF(OFFSET(class5_2,MATCH(GN$1,#REF!,0)-7+'Итог по классам'!$B49,,,),"ш")</f>
        <v>#REF!</v>
      </c>
      <c r="GO49" s="9" t="e">
        <f ca="1">COUNTIF(OFFSET(class5_1,MATCH(GO$1,#REF!,0)-7+'Итог по классам'!$B49,,,),"Ф")</f>
        <v>#REF!</v>
      </c>
      <c r="GP49" s="1" t="e">
        <f ca="1">COUNTIF(OFFSET(class5_1,MATCH(GP$1,#REF!,0)-7+'Итог по классам'!$B49,,,),"р")</f>
        <v>#REF!</v>
      </c>
      <c r="GQ49" s="1" t="e">
        <f ca="1">COUNTIF(OFFSET(class5_1,MATCH(GQ$1,#REF!,0)-7+'Итог по классам'!$B49,,,),"ш")</f>
        <v>#REF!</v>
      </c>
      <c r="GR49" s="1" t="e">
        <f ca="1">COUNTIF(OFFSET(class5_2,MATCH(GR$1,#REF!,0)-7+'Итог по классам'!$B49,,,),"Ф")</f>
        <v>#REF!</v>
      </c>
      <c r="GS49" s="1" t="e">
        <f ca="1">COUNTIF(OFFSET(class5_2,MATCH(GS$1,#REF!,0)-7+'Итог по классам'!$B49,,,),"р")</f>
        <v>#REF!</v>
      </c>
      <c r="GT49" s="1" t="e">
        <f ca="1">COUNTIF(OFFSET(class5_2,MATCH(GT$1,#REF!,0)-7+'Итог по классам'!$B49,,,),"ш")</f>
        <v>#REF!</v>
      </c>
      <c r="GU49" s="9" t="e">
        <f ca="1">COUNTIF(OFFSET(class5_1,MATCH(GU$1,#REF!,0)-7+'Итог по классам'!$B49,,,),"Ф")</f>
        <v>#REF!</v>
      </c>
      <c r="GV49" s="1" t="e">
        <f ca="1">COUNTIF(OFFSET(class5_1,MATCH(GV$1,#REF!,0)-7+'Итог по классам'!$B49,,,),"р")</f>
        <v>#REF!</v>
      </c>
      <c r="GW49" s="1" t="e">
        <f ca="1">COUNTIF(OFFSET(class5_1,MATCH(GW$1,#REF!,0)-7+'Итог по классам'!$B49,,,),"ш")</f>
        <v>#REF!</v>
      </c>
      <c r="GX49" s="1" t="e">
        <f ca="1">COUNTIF(OFFSET(class5_2,MATCH(GX$1,#REF!,0)-7+'Итог по классам'!$B49,,,),"Ф")</f>
        <v>#REF!</v>
      </c>
      <c r="GY49" s="1" t="e">
        <f ca="1">COUNTIF(OFFSET(class5_2,MATCH(GY$1,#REF!,0)-7+'Итог по классам'!$B49,,,),"р")</f>
        <v>#REF!</v>
      </c>
      <c r="GZ49" s="1" t="e">
        <f ca="1">COUNTIF(OFFSET(class5_2,MATCH(GZ$1,#REF!,0)-7+'Итог по классам'!$B49,,,),"ш")</f>
        <v>#REF!</v>
      </c>
      <c r="HA49" s="9" t="e">
        <f ca="1">COUNTIF(OFFSET(class5_1,MATCH(HA$1,#REF!,0)-7+'Итог по классам'!$B49,,,),"Ф")</f>
        <v>#REF!</v>
      </c>
      <c r="HB49" s="1" t="e">
        <f ca="1">COUNTIF(OFFSET(class5_1,MATCH(HB$1,#REF!,0)-7+'Итог по классам'!$B49,,,),"р")</f>
        <v>#REF!</v>
      </c>
      <c r="HC49" s="1" t="e">
        <f ca="1">COUNTIF(OFFSET(class5_1,MATCH(HC$1,#REF!,0)-7+'Итог по классам'!$B49,,,),"ш")</f>
        <v>#REF!</v>
      </c>
      <c r="HD49" s="1" t="e">
        <f ca="1">COUNTIF(OFFSET(class5_2,MATCH(HD$1,#REF!,0)-7+'Итог по классам'!$B49,,,),"Ф")</f>
        <v>#REF!</v>
      </c>
      <c r="HE49" s="1" t="e">
        <f ca="1">COUNTIF(OFFSET(class5_2,MATCH(HE$1,#REF!,0)-7+'Итог по классам'!$B49,,,),"р")</f>
        <v>#REF!</v>
      </c>
      <c r="HF49" s="1" t="e">
        <f ca="1">COUNTIF(OFFSET(class5_2,MATCH(HF$1,#REF!,0)-7+'Итог по классам'!$B49,,,),"ш")</f>
        <v>#REF!</v>
      </c>
      <c r="HG49" s="9" t="e">
        <f ca="1">COUNTIF(OFFSET(class5_1,MATCH(HG$1,#REF!,0)-7+'Итог по классам'!$B49,,,),"Ф")</f>
        <v>#REF!</v>
      </c>
      <c r="HH49" s="1" t="e">
        <f ca="1">COUNTIF(OFFSET(class5_1,MATCH(HH$1,#REF!,0)-7+'Итог по классам'!$B49,,,),"р")</f>
        <v>#REF!</v>
      </c>
      <c r="HI49" s="1" t="e">
        <f ca="1">COUNTIF(OFFSET(class5_1,MATCH(HI$1,#REF!,0)-7+'Итог по классам'!$B49,,,),"ш")</f>
        <v>#REF!</v>
      </c>
      <c r="HJ49" s="1" t="e">
        <f ca="1">COUNTIF(OFFSET(class5_2,MATCH(HJ$1,#REF!,0)-7+'Итог по классам'!$B49,,,),"Ф")</f>
        <v>#REF!</v>
      </c>
      <c r="HK49" s="1" t="e">
        <f ca="1">COUNTIF(OFFSET(class5_2,MATCH(HK$1,#REF!,0)-7+'Итог по классам'!$B49,,,),"р")</f>
        <v>#REF!</v>
      </c>
      <c r="HL49" s="1" t="e">
        <f ca="1">COUNTIF(OFFSET(class5_2,MATCH(HL$1,#REF!,0)-7+'Итог по классам'!$B49,,,),"ш")</f>
        <v>#REF!</v>
      </c>
      <c r="HM49" s="9" t="e">
        <f ca="1">COUNTIF(OFFSET(class5_1,MATCH(HM$1,#REF!,0)-7+'Итог по классам'!$B49,,,),"Ф")</f>
        <v>#REF!</v>
      </c>
      <c r="HN49" s="1" t="e">
        <f ca="1">COUNTIF(OFFSET(class5_1,MATCH(HN$1,#REF!,0)-7+'Итог по классам'!$B49,,,),"р")</f>
        <v>#REF!</v>
      </c>
      <c r="HO49" s="1" t="e">
        <f ca="1">COUNTIF(OFFSET(class5_1,MATCH(HO$1,#REF!,0)-7+'Итог по классам'!$B49,,,),"ш")</f>
        <v>#REF!</v>
      </c>
      <c r="HP49" s="1" t="e">
        <f ca="1">COUNTIF(OFFSET(class5_2,MATCH(HP$1,#REF!,0)-7+'Итог по классам'!$B49,,,),"Ф")</f>
        <v>#REF!</v>
      </c>
      <c r="HQ49" s="1" t="e">
        <f ca="1">COUNTIF(OFFSET(class5_2,MATCH(HQ$1,#REF!,0)-7+'Итог по классам'!$B49,,,),"р")</f>
        <v>#REF!</v>
      </c>
      <c r="HR49" s="1" t="e">
        <f ca="1">COUNTIF(OFFSET(class5_2,MATCH(HR$1,#REF!,0)-7+'Итог по классам'!$B49,,,),"ш")</f>
        <v>#REF!</v>
      </c>
      <c r="HS49" s="9" t="e">
        <f ca="1">COUNTIF(OFFSET(class5_1,MATCH(HS$1,#REF!,0)-7+'Итог по классам'!$B49,,,),"Ф")</f>
        <v>#REF!</v>
      </c>
      <c r="HT49" s="1" t="e">
        <f ca="1">COUNTIF(OFFSET(class5_1,MATCH(HT$1,#REF!,0)-7+'Итог по классам'!$B49,,,),"р")</f>
        <v>#REF!</v>
      </c>
      <c r="HU49" s="1" t="e">
        <f ca="1">COUNTIF(OFFSET(class5_1,MATCH(HU$1,#REF!,0)-7+'Итог по классам'!$B49,,,),"ш")</f>
        <v>#REF!</v>
      </c>
      <c r="HV49" s="1" t="e">
        <f ca="1">COUNTIF(OFFSET(class5_2,MATCH(HV$1,#REF!,0)-7+'Итог по классам'!$B49,,,),"Ф")</f>
        <v>#REF!</v>
      </c>
      <c r="HW49" s="1" t="e">
        <f ca="1">COUNTIF(OFFSET(class5_2,MATCH(HW$1,#REF!,0)-7+'Итог по классам'!$B49,,,),"р")</f>
        <v>#REF!</v>
      </c>
      <c r="HX49" s="1" t="e">
        <f ca="1">COUNTIF(OFFSET(class5_2,MATCH(HX$1,#REF!,0)-7+'Итог по классам'!$B49,,,),"ш")</f>
        <v>#REF!</v>
      </c>
      <c r="HY49" s="9" t="e">
        <f ca="1">COUNTIF(OFFSET(class5_1,MATCH(HY$1,#REF!,0)-7+'Итог по классам'!$B49,,,),"Ф")</f>
        <v>#REF!</v>
      </c>
      <c r="HZ49" s="1" t="e">
        <f ca="1">COUNTIF(OFFSET(class5_1,MATCH(HZ$1,#REF!,0)-7+'Итог по классам'!$B49,,,),"р")</f>
        <v>#REF!</v>
      </c>
      <c r="IA49" s="1" t="e">
        <f ca="1">COUNTIF(OFFSET(class5_1,MATCH(IA$1,#REF!,0)-7+'Итог по классам'!$B49,,,),"ш")</f>
        <v>#REF!</v>
      </c>
      <c r="IB49" s="1" t="e">
        <f ca="1">COUNTIF(OFFSET(class5_2,MATCH(IB$1,#REF!,0)-7+'Итог по классам'!$B49,,,),"Ф")</f>
        <v>#REF!</v>
      </c>
      <c r="IC49" s="1" t="e">
        <f ca="1">COUNTIF(OFFSET(class5_2,MATCH(IC$1,#REF!,0)-7+'Итог по классам'!$B49,,,),"р")</f>
        <v>#REF!</v>
      </c>
      <c r="ID49" s="1" t="e">
        <f ca="1">COUNTIF(OFFSET(class5_2,MATCH(ID$1,#REF!,0)-7+'Итог по классам'!$B49,,,),"ш")</f>
        <v>#REF!</v>
      </c>
      <c r="IE49" s="9" t="e">
        <f ca="1">COUNTIF(OFFSET(class5_1,MATCH(IE$1,#REF!,0)-7+'Итог по классам'!$B49,,,),"Ф")</f>
        <v>#REF!</v>
      </c>
      <c r="IF49" s="1" t="e">
        <f ca="1">COUNTIF(OFFSET(class5_1,MATCH(IF$1,#REF!,0)-7+'Итог по классам'!$B49,,,),"р")</f>
        <v>#REF!</v>
      </c>
      <c r="IG49" s="1" t="e">
        <f ca="1">COUNTIF(OFFSET(class5_1,MATCH(IG$1,#REF!,0)-7+'Итог по классам'!$B49,,,),"ш")</f>
        <v>#REF!</v>
      </c>
      <c r="IH49" s="1" t="e">
        <f ca="1">COUNTIF(OFFSET(class5_2,MATCH(IH$1,#REF!,0)-7+'Итог по классам'!$B49,,,),"Ф")</f>
        <v>#REF!</v>
      </c>
      <c r="II49" s="1" t="e">
        <f ca="1">COUNTIF(OFFSET(class5_2,MATCH(II$1,#REF!,0)-7+'Итог по классам'!$B49,,,),"р")</f>
        <v>#REF!</v>
      </c>
      <c r="IJ49" s="1" t="e">
        <f ca="1">COUNTIF(OFFSET(class5_2,MATCH(IJ$1,#REF!,0)-7+'Итог по классам'!$B49,,,),"ш")</f>
        <v>#REF!</v>
      </c>
      <c r="IK49" s="9" t="e">
        <f ca="1">COUNTIF(OFFSET(class5_1,MATCH(IK$1,#REF!,0)-7+'Итог по классам'!$B49,,,),"Ф")</f>
        <v>#REF!</v>
      </c>
      <c r="IL49" s="1" t="e">
        <f ca="1">COUNTIF(OFFSET(class5_1,MATCH(IL$1,#REF!,0)-7+'Итог по классам'!$B49,,,),"р")</f>
        <v>#REF!</v>
      </c>
      <c r="IM49" s="1" t="e">
        <f ca="1">COUNTIF(OFFSET(class5_1,MATCH(IM$1,#REF!,0)-7+'Итог по классам'!$B49,,,),"ш")</f>
        <v>#REF!</v>
      </c>
      <c r="IN49" s="1" t="e">
        <f ca="1">COUNTIF(OFFSET(class5_2,MATCH(IN$1,#REF!,0)-7+'Итог по классам'!$B49,,,),"Ф")</f>
        <v>#REF!</v>
      </c>
      <c r="IO49" s="1" t="e">
        <f ca="1">COUNTIF(OFFSET(class5_2,MATCH(IO$1,#REF!,0)-7+'Итог по классам'!$B49,,,),"р")</f>
        <v>#REF!</v>
      </c>
      <c r="IP49" s="1" t="e">
        <f ca="1">COUNTIF(OFFSET(class5_2,MATCH(IP$1,#REF!,0)-7+'Итог по классам'!$B49,,,),"ш")</f>
        <v>#REF!</v>
      </c>
      <c r="IQ49" s="9" t="e">
        <f ca="1">COUNTIF(OFFSET(class5_1,MATCH(IQ$1,#REF!,0)-7+'Итог по классам'!$B49,,,),"Ф")</f>
        <v>#REF!</v>
      </c>
      <c r="IR49" s="1" t="e">
        <f ca="1">COUNTIF(OFFSET(class5_1,MATCH(IR$1,#REF!,0)-7+'Итог по классам'!$B49,,,),"р")</f>
        <v>#REF!</v>
      </c>
      <c r="IS49" s="1" t="e">
        <f ca="1">COUNTIF(OFFSET(class5_1,MATCH(IS$1,#REF!,0)-7+'Итог по классам'!$B49,,,),"ш")</f>
        <v>#REF!</v>
      </c>
      <c r="IT49" s="1" t="e">
        <f ca="1">COUNTIF(OFFSET(class5_2,MATCH(IT$1,#REF!,0)-7+'Итог по классам'!$B49,,,),"Ф")</f>
        <v>#REF!</v>
      </c>
      <c r="IU49" s="1" t="e">
        <f ca="1">COUNTIF(OFFSET(class5_2,MATCH(IU$1,#REF!,0)-7+'Итог по классам'!$B49,,,),"р")</f>
        <v>#REF!</v>
      </c>
      <c r="IV49" s="1" t="e">
        <f ca="1">COUNTIF(OFFSET(class5_2,MATCH(IV$1,#REF!,0)-7+'Итог по классам'!$B49,,,),"ш")</f>
        <v>#REF!</v>
      </c>
    </row>
    <row r="50" spans="1:256" x14ac:dyDescent="0.25">
      <c r="A50" t="e">
        <f t="shared" si="9"/>
        <v>#REF!</v>
      </c>
      <c r="B50" s="1">
        <v>2</v>
      </c>
      <c r="C50" s="8" t="s">
        <v>87</v>
      </c>
      <c r="D50" s="8" t="s">
        <v>86</v>
      </c>
      <c r="E50" s="1" t="e">
        <f ca="1">COUNTIF(OFFSET(class5_1,MATCH(E$1,#REF!,0)-7+'Итог по классам'!$B50,,,),"Ф")</f>
        <v>#REF!</v>
      </c>
      <c r="F50" s="1" t="e">
        <f ca="1">COUNTIF(OFFSET(class5_1,MATCH(F$1,#REF!,0)-7+'Итог по классам'!$B50,,,),"р")</f>
        <v>#REF!</v>
      </c>
      <c r="G50" s="1" t="e">
        <f ca="1">COUNTIF(OFFSET(class5_1,MATCH(G$1,#REF!,0)-7+'Итог по классам'!$B50,,,),"ш")</f>
        <v>#REF!</v>
      </c>
      <c r="H50" s="1" t="e">
        <f ca="1">COUNTIF(OFFSET(class5_2,MATCH(H$1,#REF!,0)-7+'Итог по классам'!$B50,,,),"Ф")</f>
        <v>#REF!</v>
      </c>
      <c r="I50" s="1" t="e">
        <f ca="1">COUNTIF(OFFSET(class5_2,MATCH(I$1,#REF!,0)-7+'Итог по классам'!$B50,,,),"р")</f>
        <v>#REF!</v>
      </c>
      <c r="J50" s="1" t="e">
        <f ca="1">COUNTIF(OFFSET(class5_2,MATCH(J$1,#REF!,0)-7+'Итог по классам'!$B50,,,),"ш")</f>
        <v>#REF!</v>
      </c>
      <c r="K50" s="9" t="e">
        <f ca="1">COUNTIF(OFFSET(class5_1,MATCH(K$1,#REF!,0)-7+'Итог по классам'!$B50,,,),"Ф")</f>
        <v>#REF!</v>
      </c>
      <c r="L50" s="1" t="e">
        <f ca="1">COUNTIF(OFFSET(class5_1,MATCH(L$1,#REF!,0)-7+'Итог по классам'!$B50,,,),"р")</f>
        <v>#REF!</v>
      </c>
      <c r="M50" s="1" t="e">
        <f ca="1">COUNTIF(OFFSET(class5_1,MATCH(M$1,#REF!,0)-7+'Итог по классам'!$B50,,,),"ш")</f>
        <v>#REF!</v>
      </c>
      <c r="N50" s="1" t="e">
        <f ca="1">COUNTIF(OFFSET(class5_2,MATCH(N$1,#REF!,0)-7+'Итог по классам'!$B50,,,),"Ф")</f>
        <v>#REF!</v>
      </c>
      <c r="O50" s="1" t="e">
        <f ca="1">COUNTIF(OFFSET(class5_2,MATCH(O$1,#REF!,0)-7+'Итог по классам'!$B50,,,),"р")</f>
        <v>#REF!</v>
      </c>
      <c r="P50" s="1" t="e">
        <f ca="1">COUNTIF(OFFSET(class5_2,MATCH(P$1,#REF!,0)-7+'Итог по классам'!$B50,,,),"ш")</f>
        <v>#REF!</v>
      </c>
      <c r="Q50" s="9" t="e">
        <f ca="1">COUNTIF(OFFSET(class5_1,MATCH(Q$1,#REF!,0)-7+'Итог по классам'!$B50,,,),"Ф")</f>
        <v>#REF!</v>
      </c>
      <c r="R50" s="1" t="e">
        <f ca="1">COUNTIF(OFFSET(class5_1,MATCH(R$1,#REF!,0)-7+'Итог по классам'!$B50,,,),"р")</f>
        <v>#REF!</v>
      </c>
      <c r="S50" s="1" t="e">
        <f ca="1">COUNTIF(OFFSET(class5_1,MATCH(S$1,#REF!,0)-7+'Итог по классам'!$B50,,,),"ш")</f>
        <v>#REF!</v>
      </c>
      <c r="T50" s="1" t="e">
        <f ca="1">COUNTIF(OFFSET(class5_2,MATCH(T$1,#REF!,0)-7+'Итог по классам'!$B50,,,),"Ф")</f>
        <v>#REF!</v>
      </c>
      <c r="U50" s="1" t="e">
        <f ca="1">COUNTIF(OFFSET(class5_2,MATCH(U$1,#REF!,0)-7+'Итог по классам'!$B50,,,),"р")</f>
        <v>#REF!</v>
      </c>
      <c r="V50" s="1" t="e">
        <f ca="1">COUNTIF(OFFSET(class5_2,MATCH(V$1,#REF!,0)-7+'Итог по классам'!$B50,,,),"ш")</f>
        <v>#REF!</v>
      </c>
      <c r="W50" s="9" t="e">
        <f ca="1">COUNTIF(OFFSET(class5_1,MATCH(W$1,#REF!,0)-7+'Итог по классам'!$B50,,,),"Ф")</f>
        <v>#REF!</v>
      </c>
      <c r="X50" s="1" t="e">
        <f ca="1">COUNTIF(OFFSET(class5_1,MATCH(X$1,#REF!,0)-7+'Итог по классам'!$B50,,,),"р")</f>
        <v>#REF!</v>
      </c>
      <c r="Y50" s="1" t="e">
        <f ca="1">COUNTIF(OFFSET(class5_1,MATCH(Y$1,#REF!,0)-7+'Итог по классам'!$B50,,,),"ш")</f>
        <v>#REF!</v>
      </c>
      <c r="Z50" s="1" t="e">
        <f ca="1">COUNTIF(OFFSET(class5_2,MATCH(Z$1,#REF!,0)-7+'Итог по классам'!$B50,,,),"Ф")</f>
        <v>#REF!</v>
      </c>
      <c r="AA50" s="1" t="e">
        <f ca="1">COUNTIF(OFFSET(class5_2,MATCH(AA$1,#REF!,0)-7+'Итог по классам'!$B50,,,),"р")</f>
        <v>#REF!</v>
      </c>
      <c r="AB50" s="1" t="e">
        <f ca="1">COUNTIF(OFFSET(class5_2,MATCH(AB$1,#REF!,0)-7+'Итог по классам'!$B50,,,),"ш")</f>
        <v>#REF!</v>
      </c>
      <c r="AC50" s="9" t="e">
        <f ca="1">COUNTIF(OFFSET(class5_1,MATCH(AC$1,#REF!,0)-7+'Итог по классам'!$B50,,,),"Ф")</f>
        <v>#REF!</v>
      </c>
      <c r="AD50" s="1" t="e">
        <f ca="1">COUNTIF(OFFSET(class5_1,MATCH(AD$1,#REF!,0)-7+'Итог по классам'!$B50,,,),"р")</f>
        <v>#REF!</v>
      </c>
      <c r="AE50" s="1" t="e">
        <f ca="1">COUNTIF(OFFSET(class5_1,MATCH(AE$1,#REF!,0)-7+'Итог по классам'!$B50,,,),"ш")</f>
        <v>#REF!</v>
      </c>
      <c r="AF50" s="1" t="e">
        <f ca="1">COUNTIF(OFFSET(class5_2,MATCH(AF$1,#REF!,0)-7+'Итог по классам'!$B50,,,),"Ф")</f>
        <v>#REF!</v>
      </c>
      <c r="AG50" s="1" t="e">
        <f ca="1">COUNTIF(OFFSET(class5_2,MATCH(AG$1,#REF!,0)-7+'Итог по классам'!$B50,,,),"р")</f>
        <v>#REF!</v>
      </c>
      <c r="AH50" s="1" t="e">
        <f ca="1">COUNTIF(OFFSET(class5_2,MATCH(AH$1,#REF!,0)-7+'Итог по классам'!$B50,,,),"ш")</f>
        <v>#REF!</v>
      </c>
      <c r="AI50" s="9" t="e">
        <f ca="1">COUNTIF(OFFSET(class5_1,MATCH(AI$1,#REF!,0)-7+'Итог по классам'!$B50,,,),"Ф")</f>
        <v>#REF!</v>
      </c>
      <c r="AJ50" s="1" t="e">
        <f ca="1">COUNTIF(OFFSET(class5_1,MATCH(AJ$1,#REF!,0)-7+'Итог по классам'!$B50,,,),"р")</f>
        <v>#REF!</v>
      </c>
      <c r="AK50" s="1" t="e">
        <f ca="1">COUNTIF(OFFSET(class5_1,MATCH(AK$1,#REF!,0)-7+'Итог по классам'!$B50,,,),"ш")</f>
        <v>#REF!</v>
      </c>
      <c r="AL50" s="1" t="e">
        <f ca="1">COUNTIF(OFFSET(class5_2,MATCH(AL$1,#REF!,0)-7+'Итог по классам'!$B50,,,),"Ф")</f>
        <v>#REF!</v>
      </c>
      <c r="AM50" s="1" t="e">
        <f ca="1">COUNTIF(OFFSET(class5_2,MATCH(AM$1,#REF!,0)-7+'Итог по классам'!$B50,,,),"р")</f>
        <v>#REF!</v>
      </c>
      <c r="AN50" s="1" t="e">
        <f ca="1">COUNTIF(OFFSET(class5_2,MATCH(AN$1,#REF!,0)-7+'Итог по классам'!$B50,,,),"ш")</f>
        <v>#REF!</v>
      </c>
      <c r="AO50" s="9" t="e">
        <f ca="1">COUNTIF(OFFSET(class5_1,MATCH(AO$1,#REF!,0)-7+'Итог по классам'!$B50,,,),"Ф")</f>
        <v>#REF!</v>
      </c>
      <c r="AP50" s="1" t="e">
        <f ca="1">COUNTIF(OFFSET(class5_1,MATCH(AP$1,#REF!,0)-7+'Итог по классам'!$B50,,,),"р")</f>
        <v>#REF!</v>
      </c>
      <c r="AQ50" s="1" t="e">
        <f ca="1">COUNTIF(OFFSET(class5_1,MATCH(AQ$1,#REF!,0)-7+'Итог по классам'!$B50,,,),"ш")</f>
        <v>#REF!</v>
      </c>
      <c r="AR50" s="1" t="e">
        <f ca="1">COUNTIF(OFFSET(class5_2,MATCH(AR$1,#REF!,0)-7+'Итог по классам'!$B50,,,),"Ф")</f>
        <v>#REF!</v>
      </c>
      <c r="AS50" s="1" t="e">
        <f ca="1">COUNTIF(OFFSET(class5_2,MATCH(AS$1,#REF!,0)-7+'Итог по классам'!$B50,,,),"р")</f>
        <v>#REF!</v>
      </c>
      <c r="AT50" s="1" t="e">
        <f ca="1">COUNTIF(OFFSET(class5_2,MATCH(AT$1,#REF!,0)-7+'Итог по классам'!$B50,,,),"ш")</f>
        <v>#REF!</v>
      </c>
      <c r="AU50" s="9" t="e">
        <f ca="1">COUNTIF(OFFSET(class5_1,MATCH(AU$1,#REF!,0)-7+'Итог по классам'!$B50,,,),"Ф")</f>
        <v>#REF!</v>
      </c>
      <c r="AV50" s="1" t="e">
        <f ca="1">COUNTIF(OFFSET(class5_1,MATCH(AV$1,#REF!,0)-7+'Итог по классам'!$B50,,,),"р")</f>
        <v>#REF!</v>
      </c>
      <c r="AW50" s="1" t="e">
        <f ca="1">COUNTIF(OFFSET(class5_1,MATCH(AW$1,#REF!,0)-7+'Итог по классам'!$B50,,,),"ш")</f>
        <v>#REF!</v>
      </c>
      <c r="AX50" s="1" t="e">
        <f ca="1">COUNTIF(OFFSET(class5_2,MATCH(AX$1,#REF!,0)-7+'Итог по классам'!$B50,,,),"Ф")</f>
        <v>#REF!</v>
      </c>
      <c r="AY50" s="1" t="e">
        <f ca="1">COUNTIF(OFFSET(class5_2,MATCH(AY$1,#REF!,0)-7+'Итог по классам'!$B50,,,),"р")</f>
        <v>#REF!</v>
      </c>
      <c r="AZ50" s="1" t="e">
        <f ca="1">COUNTIF(OFFSET(class5_2,MATCH(AZ$1,#REF!,0)-7+'Итог по классам'!$B50,,,),"ш")</f>
        <v>#REF!</v>
      </c>
      <c r="BA50" s="9" t="e">
        <f ca="1">COUNTIF(OFFSET(class5_1,MATCH(BA$1,#REF!,0)-7+'Итог по классам'!$B50,,,),"Ф")</f>
        <v>#REF!</v>
      </c>
      <c r="BB50" s="1" t="e">
        <f ca="1">COUNTIF(OFFSET(class5_1,MATCH(BB$1,#REF!,0)-7+'Итог по классам'!$B50,,,),"р")</f>
        <v>#REF!</v>
      </c>
      <c r="BC50" s="1" t="e">
        <f ca="1">COUNTIF(OFFSET(class5_1,MATCH(BC$1,#REF!,0)-7+'Итог по классам'!$B50,,,),"ш")</f>
        <v>#REF!</v>
      </c>
      <c r="BD50" s="1" t="e">
        <f ca="1">COUNTIF(OFFSET(class5_2,MATCH(BD$1,#REF!,0)-7+'Итог по классам'!$B50,,,),"Ф")</f>
        <v>#REF!</v>
      </c>
      <c r="BE50" s="1" t="e">
        <f ca="1">COUNTIF(OFFSET(class5_2,MATCH(BE$1,#REF!,0)-7+'Итог по классам'!$B50,,,),"р")</f>
        <v>#REF!</v>
      </c>
      <c r="BF50" s="1" t="e">
        <f ca="1">COUNTIF(OFFSET(class5_2,MATCH(BF$1,#REF!,0)-7+'Итог по классам'!$B50,,,),"ш")</f>
        <v>#REF!</v>
      </c>
      <c r="BG50" s="9" t="e">
        <f ca="1">COUNTIF(OFFSET(class5_1,MATCH(BG$1,#REF!,0)-7+'Итог по классам'!$B50,,,),"Ф")</f>
        <v>#REF!</v>
      </c>
      <c r="BH50" s="1" t="e">
        <f ca="1">COUNTIF(OFFSET(class5_1,MATCH(BH$1,#REF!,0)-7+'Итог по классам'!$B50,,,),"р")</f>
        <v>#REF!</v>
      </c>
      <c r="BI50" s="1" t="e">
        <f ca="1">COUNTIF(OFFSET(class5_1,MATCH(BI$1,#REF!,0)-7+'Итог по классам'!$B50,,,),"ш")</f>
        <v>#REF!</v>
      </c>
      <c r="BJ50" s="1" t="e">
        <f ca="1">COUNTIF(OFFSET(class5_2,MATCH(BJ$1,#REF!,0)-7+'Итог по классам'!$B50,,,),"Ф")</f>
        <v>#REF!</v>
      </c>
      <c r="BK50" s="1" t="e">
        <f ca="1">COUNTIF(OFFSET(class5_2,MATCH(BK$1,#REF!,0)-7+'Итог по классам'!$B50,,,),"р")</f>
        <v>#REF!</v>
      </c>
      <c r="BL50" s="1" t="e">
        <f ca="1">COUNTIF(OFFSET(class5_2,MATCH(BL$1,#REF!,0)-7+'Итог по классам'!$B50,,,),"ш")</f>
        <v>#REF!</v>
      </c>
      <c r="BM50" s="9" t="e">
        <f ca="1">COUNTIF(OFFSET(class5_1,MATCH(BM$1,#REF!,0)-7+'Итог по классам'!$B50,,,),"Ф")</f>
        <v>#REF!</v>
      </c>
      <c r="BN50" s="1" t="e">
        <f ca="1">COUNTIF(OFFSET(class5_1,MATCH(BN$1,#REF!,0)-7+'Итог по классам'!$B50,,,),"р")</f>
        <v>#REF!</v>
      </c>
      <c r="BO50" s="1" t="e">
        <f ca="1">COUNTIF(OFFSET(class5_1,MATCH(BO$1,#REF!,0)-7+'Итог по классам'!$B50,,,),"ш")</f>
        <v>#REF!</v>
      </c>
      <c r="BP50" s="1" t="e">
        <f ca="1">COUNTIF(OFFSET(class5_2,MATCH(BP$1,#REF!,0)-7+'Итог по классам'!$B50,,,),"Ф")</f>
        <v>#REF!</v>
      </c>
      <c r="BQ50" s="1" t="e">
        <f ca="1">COUNTIF(OFFSET(class5_2,MATCH(BQ$1,#REF!,0)-7+'Итог по классам'!$B50,,,),"р")</f>
        <v>#REF!</v>
      </c>
      <c r="BR50" s="1" t="e">
        <f ca="1">COUNTIF(OFFSET(class5_2,MATCH(BR$1,#REF!,0)-7+'Итог по классам'!$B50,,,),"ш")</f>
        <v>#REF!</v>
      </c>
      <c r="BS50" s="9" t="e">
        <f ca="1">COUNTIF(OFFSET(class5_1,MATCH(BS$1,#REF!,0)-7+'Итог по классам'!$B50,,,),"Ф")</f>
        <v>#REF!</v>
      </c>
      <c r="BT50" s="1" t="e">
        <f ca="1">COUNTIF(OFFSET(class5_1,MATCH(BT$1,#REF!,0)-7+'Итог по классам'!$B50,,,),"р")</f>
        <v>#REF!</v>
      </c>
      <c r="BU50" s="1" t="e">
        <f ca="1">COUNTIF(OFFSET(class5_1,MATCH(BU$1,#REF!,0)-7+'Итог по классам'!$B50,,,),"ш")</f>
        <v>#REF!</v>
      </c>
      <c r="BV50" s="1" t="e">
        <f ca="1">COUNTIF(OFFSET(class5_2,MATCH(BV$1,#REF!,0)-7+'Итог по классам'!$B50,,,),"Ф")</f>
        <v>#REF!</v>
      </c>
      <c r="BW50" s="1" t="e">
        <f ca="1">COUNTIF(OFFSET(class5_2,MATCH(BW$1,#REF!,0)-7+'Итог по классам'!$B50,,,),"р")</f>
        <v>#REF!</v>
      </c>
      <c r="BX50" s="1" t="e">
        <f ca="1">COUNTIF(OFFSET(class5_2,MATCH(BX$1,#REF!,0)-7+'Итог по классам'!$B50,,,),"ш")</f>
        <v>#REF!</v>
      </c>
      <c r="BY50" s="9" t="e">
        <f ca="1">COUNTIF(OFFSET(class5_1,MATCH(BY$1,#REF!,0)-7+'Итог по классам'!$B50,,,),"Ф")</f>
        <v>#REF!</v>
      </c>
      <c r="BZ50" s="1" t="e">
        <f ca="1">COUNTIF(OFFSET(class5_1,MATCH(BZ$1,#REF!,0)-7+'Итог по классам'!$B50,,,),"р")</f>
        <v>#REF!</v>
      </c>
      <c r="CA50" s="1" t="e">
        <f ca="1">COUNTIF(OFFSET(class5_1,MATCH(CA$1,#REF!,0)-7+'Итог по классам'!$B50,,,),"ш")</f>
        <v>#REF!</v>
      </c>
      <c r="CB50" s="1" t="e">
        <f ca="1">COUNTIF(OFFSET(class5_2,MATCH(CB$1,#REF!,0)-7+'Итог по классам'!$B50,,,),"Ф")</f>
        <v>#REF!</v>
      </c>
      <c r="CC50" s="1" t="e">
        <f ca="1">COUNTIF(OFFSET(class5_2,MATCH(CC$1,#REF!,0)-7+'Итог по классам'!$B50,,,),"р")</f>
        <v>#REF!</v>
      </c>
      <c r="CD50" s="1" t="e">
        <f ca="1">COUNTIF(OFFSET(class5_2,MATCH(CD$1,#REF!,0)-7+'Итог по классам'!$B50,,,),"ш")</f>
        <v>#REF!</v>
      </c>
      <c r="CE50" s="9" t="e">
        <f ca="1">COUNTIF(OFFSET(class5_1,MATCH(CE$1,#REF!,0)-7+'Итог по классам'!$B50,,,),"Ф")</f>
        <v>#REF!</v>
      </c>
      <c r="CF50" s="1" t="e">
        <f ca="1">COUNTIF(OFFSET(class5_1,MATCH(CF$1,#REF!,0)-7+'Итог по классам'!$B50,,,),"р")</f>
        <v>#REF!</v>
      </c>
      <c r="CG50" s="1" t="e">
        <f ca="1">COUNTIF(OFFSET(class5_1,MATCH(CG$1,#REF!,0)-7+'Итог по классам'!$B50,,,),"ш")</f>
        <v>#REF!</v>
      </c>
      <c r="CH50" s="1" t="e">
        <f ca="1">COUNTIF(OFFSET(class5_2,MATCH(CH$1,#REF!,0)-7+'Итог по классам'!$B50,,,),"Ф")</f>
        <v>#REF!</v>
      </c>
      <c r="CI50" s="1" t="e">
        <f ca="1">COUNTIF(OFFSET(class5_2,MATCH(CI$1,#REF!,0)-7+'Итог по классам'!$B50,,,),"р")</f>
        <v>#REF!</v>
      </c>
      <c r="CJ50" s="1" t="e">
        <f ca="1">COUNTIF(OFFSET(class5_2,MATCH(CJ$1,#REF!,0)-7+'Итог по классам'!$B50,,,),"ш")</f>
        <v>#REF!</v>
      </c>
      <c r="CK50" s="9" t="e">
        <f ca="1">COUNTIF(OFFSET(class5_1,MATCH(CK$1,#REF!,0)-7+'Итог по классам'!$B50,,,),"Ф")</f>
        <v>#REF!</v>
      </c>
      <c r="CL50" s="1" t="e">
        <f ca="1">COUNTIF(OFFSET(class5_1,MATCH(CL$1,#REF!,0)-7+'Итог по классам'!$B50,,,),"р")</f>
        <v>#REF!</v>
      </c>
      <c r="CM50" s="1" t="e">
        <f ca="1">COUNTIF(OFFSET(class5_1,MATCH(CM$1,#REF!,0)-7+'Итог по классам'!$B50,,,),"ш")</f>
        <v>#REF!</v>
      </c>
      <c r="CN50" s="1" t="e">
        <f ca="1">COUNTIF(OFFSET(class5_2,MATCH(CN$1,#REF!,0)-7+'Итог по классам'!$B50,,,),"Ф")</f>
        <v>#REF!</v>
      </c>
      <c r="CO50" s="1" t="e">
        <f ca="1">COUNTIF(OFFSET(class5_2,MATCH(CO$1,#REF!,0)-7+'Итог по классам'!$B50,,,),"р")</f>
        <v>#REF!</v>
      </c>
      <c r="CP50" s="1" t="e">
        <f ca="1">COUNTIF(OFFSET(class5_2,MATCH(CP$1,#REF!,0)-7+'Итог по классам'!$B50,,,),"ш")</f>
        <v>#REF!</v>
      </c>
      <c r="CQ50" s="9" t="e">
        <f ca="1">COUNTIF(OFFSET(class5_1,MATCH(CQ$1,#REF!,0)-7+'Итог по классам'!$B50,,,),"Ф")</f>
        <v>#REF!</v>
      </c>
      <c r="CR50" s="1" t="e">
        <f ca="1">COUNTIF(OFFSET(class5_1,MATCH(CR$1,#REF!,0)-7+'Итог по классам'!$B50,,,),"р")</f>
        <v>#REF!</v>
      </c>
      <c r="CS50" s="1" t="e">
        <f ca="1">COUNTIF(OFFSET(class5_1,MATCH(CS$1,#REF!,0)-7+'Итог по классам'!$B50,,,),"ш")</f>
        <v>#REF!</v>
      </c>
      <c r="CT50" s="1" t="e">
        <f ca="1">COUNTIF(OFFSET(class5_2,MATCH(CT$1,#REF!,0)-7+'Итог по классам'!$B50,,,),"Ф")</f>
        <v>#REF!</v>
      </c>
      <c r="CU50" s="1" t="e">
        <f ca="1">COUNTIF(OFFSET(class5_2,MATCH(CU$1,#REF!,0)-7+'Итог по классам'!$B50,,,),"р")</f>
        <v>#REF!</v>
      </c>
      <c r="CV50" s="1" t="e">
        <f ca="1">COUNTIF(OFFSET(class5_2,MATCH(CV$1,#REF!,0)-7+'Итог по классам'!$B50,,,),"ш")</f>
        <v>#REF!</v>
      </c>
      <c r="CW50" s="9" t="e">
        <f ca="1">COUNTIF(OFFSET(class5_1,MATCH(CW$1,#REF!,0)-7+'Итог по классам'!$B50,,,),"Ф")</f>
        <v>#REF!</v>
      </c>
      <c r="CX50" s="1" t="e">
        <f ca="1">COUNTIF(OFFSET(class5_1,MATCH(CX$1,#REF!,0)-7+'Итог по классам'!$B50,,,),"р")</f>
        <v>#REF!</v>
      </c>
      <c r="CY50" s="1" t="e">
        <f ca="1">COUNTIF(OFFSET(class5_1,MATCH(CY$1,#REF!,0)-7+'Итог по классам'!$B50,,,),"ш")</f>
        <v>#REF!</v>
      </c>
      <c r="CZ50" s="1" t="e">
        <f ca="1">COUNTIF(OFFSET(class5_2,MATCH(CZ$1,#REF!,0)-7+'Итог по классам'!$B50,,,),"Ф")</f>
        <v>#REF!</v>
      </c>
      <c r="DA50" s="1" t="e">
        <f ca="1">COUNTIF(OFFSET(class5_2,MATCH(DA$1,#REF!,0)-7+'Итог по классам'!$B50,,,),"р")</f>
        <v>#REF!</v>
      </c>
      <c r="DB50" s="1" t="e">
        <f ca="1">COUNTIF(OFFSET(class5_2,MATCH(DB$1,#REF!,0)-7+'Итог по классам'!$B50,,,),"ш")</f>
        <v>#REF!</v>
      </c>
      <c r="DC50" s="9" t="e">
        <f ca="1">COUNTIF(OFFSET(class5_1,MATCH(DC$1,#REF!,0)-7+'Итог по классам'!$B50,,,),"Ф")</f>
        <v>#REF!</v>
      </c>
      <c r="DD50" s="1" t="e">
        <f ca="1">COUNTIF(OFFSET(class5_1,MATCH(DD$1,#REF!,0)-7+'Итог по классам'!$B50,,,),"р")</f>
        <v>#REF!</v>
      </c>
      <c r="DE50" s="1" t="e">
        <f ca="1">COUNTIF(OFFSET(class5_1,MATCH(DE$1,#REF!,0)-7+'Итог по классам'!$B50,,,),"ш")</f>
        <v>#REF!</v>
      </c>
      <c r="DF50" s="1" t="e">
        <f ca="1">COUNTIF(OFFSET(class5_2,MATCH(DF$1,#REF!,0)-7+'Итог по классам'!$B50,,,),"Ф")</f>
        <v>#REF!</v>
      </c>
      <c r="DG50" s="1" t="e">
        <f ca="1">COUNTIF(OFFSET(class5_2,MATCH(DG$1,#REF!,0)-7+'Итог по классам'!$B50,,,),"р")</f>
        <v>#REF!</v>
      </c>
      <c r="DH50" s="1" t="e">
        <f ca="1">COUNTIF(OFFSET(class5_2,MATCH(DH$1,#REF!,0)-7+'Итог по классам'!$B50,,,),"ш")</f>
        <v>#REF!</v>
      </c>
      <c r="DI50" s="9" t="e">
        <f ca="1">COUNTIF(OFFSET(class5_1,MATCH(DI$1,#REF!,0)-7+'Итог по классам'!$B50,,,),"Ф")</f>
        <v>#REF!</v>
      </c>
      <c r="DJ50" s="1" t="e">
        <f ca="1">COUNTIF(OFFSET(class5_1,MATCH(DJ$1,#REF!,0)-7+'Итог по классам'!$B50,,,),"р")</f>
        <v>#REF!</v>
      </c>
      <c r="DK50" s="1" t="e">
        <f ca="1">COUNTIF(OFFSET(class5_1,MATCH(DK$1,#REF!,0)-7+'Итог по классам'!$B50,,,),"ш")</f>
        <v>#REF!</v>
      </c>
      <c r="DL50" s="1" t="e">
        <f ca="1">COUNTIF(OFFSET(class5_2,MATCH(DL$1,#REF!,0)-7+'Итог по классам'!$B50,,,),"Ф")</f>
        <v>#REF!</v>
      </c>
      <c r="DM50" s="1" t="e">
        <f ca="1">COUNTIF(OFFSET(class5_2,MATCH(DM$1,#REF!,0)-7+'Итог по классам'!$B50,,,),"р")</f>
        <v>#REF!</v>
      </c>
      <c r="DN50" s="1" t="e">
        <f ca="1">COUNTIF(OFFSET(class5_2,MATCH(DN$1,#REF!,0)-7+'Итог по классам'!$B50,,,),"ш")</f>
        <v>#REF!</v>
      </c>
      <c r="DO50" s="9" t="e">
        <f ca="1">COUNTIF(OFFSET(class5_1,MATCH(DO$1,#REF!,0)-7+'Итог по классам'!$B50,,,),"Ф")</f>
        <v>#REF!</v>
      </c>
      <c r="DP50" s="1" t="e">
        <f ca="1">COUNTIF(OFFSET(class5_1,MATCH(DP$1,#REF!,0)-7+'Итог по классам'!$B50,,,),"р")</f>
        <v>#REF!</v>
      </c>
      <c r="DQ50" s="1" t="e">
        <f ca="1">COUNTIF(OFFSET(class5_1,MATCH(DQ$1,#REF!,0)-7+'Итог по классам'!$B50,,,),"ш")</f>
        <v>#REF!</v>
      </c>
      <c r="DR50" s="1" t="e">
        <f ca="1">COUNTIF(OFFSET(class5_2,MATCH(DR$1,#REF!,0)-7+'Итог по классам'!$B50,,,),"Ф")</f>
        <v>#REF!</v>
      </c>
      <c r="DS50" s="1" t="e">
        <f ca="1">COUNTIF(OFFSET(class5_2,MATCH(DS$1,#REF!,0)-7+'Итог по классам'!$B50,,,),"р")</f>
        <v>#REF!</v>
      </c>
      <c r="DT50" s="1" t="e">
        <f ca="1">COUNTIF(OFFSET(class5_2,MATCH(DT$1,#REF!,0)-7+'Итог по классам'!$B50,,,),"ш")</f>
        <v>#REF!</v>
      </c>
      <c r="DU50" s="9" t="e">
        <f ca="1">COUNTIF(OFFSET(class5_1,MATCH(DU$1,#REF!,0)-7+'Итог по классам'!$B50,,,),"Ф")</f>
        <v>#REF!</v>
      </c>
      <c r="DV50" s="1" t="e">
        <f ca="1">COUNTIF(OFFSET(class5_1,MATCH(DV$1,#REF!,0)-7+'Итог по классам'!$B50,,,),"р")</f>
        <v>#REF!</v>
      </c>
      <c r="DW50" s="1" t="e">
        <f ca="1">COUNTIF(OFFSET(class5_1,MATCH(DW$1,#REF!,0)-7+'Итог по классам'!$B50,,,),"ш")</f>
        <v>#REF!</v>
      </c>
      <c r="DX50" s="1" t="e">
        <f ca="1">COUNTIF(OFFSET(class5_2,MATCH(DX$1,#REF!,0)-7+'Итог по классам'!$B50,,,),"Ф")</f>
        <v>#REF!</v>
      </c>
      <c r="DY50" s="1" t="e">
        <f ca="1">COUNTIF(OFFSET(class5_2,MATCH(DY$1,#REF!,0)-7+'Итог по классам'!$B50,,,),"р")</f>
        <v>#REF!</v>
      </c>
      <c r="DZ50" s="1" t="e">
        <f ca="1">COUNTIF(OFFSET(class5_2,MATCH(DZ$1,#REF!,0)-7+'Итог по классам'!$B50,,,),"ш")</f>
        <v>#REF!</v>
      </c>
      <c r="EA50" s="9" t="e">
        <f ca="1">COUNTIF(OFFSET(class5_1,MATCH(EA$1,#REF!,0)-7+'Итог по классам'!$B50,,,),"Ф")</f>
        <v>#REF!</v>
      </c>
      <c r="EB50" s="1" t="e">
        <f ca="1">COUNTIF(OFFSET(class5_1,MATCH(EB$1,#REF!,0)-7+'Итог по классам'!$B50,,,),"р")</f>
        <v>#REF!</v>
      </c>
      <c r="EC50" s="1" t="e">
        <f ca="1">COUNTIF(OFFSET(class5_1,MATCH(EC$1,#REF!,0)-7+'Итог по классам'!$B50,,,),"ш")</f>
        <v>#REF!</v>
      </c>
      <c r="ED50" s="1" t="e">
        <f ca="1">COUNTIF(OFFSET(class5_2,MATCH(ED$1,#REF!,0)-7+'Итог по классам'!$B50,,,),"Ф")</f>
        <v>#REF!</v>
      </c>
      <c r="EE50" s="1" t="e">
        <f ca="1">COUNTIF(OFFSET(class5_2,MATCH(EE$1,#REF!,0)-7+'Итог по классам'!$B50,,,),"р")</f>
        <v>#REF!</v>
      </c>
      <c r="EF50" s="1" t="e">
        <f ca="1">COUNTIF(OFFSET(class5_2,MATCH(EF$1,#REF!,0)-7+'Итог по классам'!$B50,,,),"ш")</f>
        <v>#REF!</v>
      </c>
      <c r="EG50" s="9" t="e">
        <f ca="1">COUNTIF(OFFSET(class5_1,MATCH(EG$1,#REF!,0)-7+'Итог по классам'!$B50,,,),"Ф")</f>
        <v>#REF!</v>
      </c>
      <c r="EH50" s="1" t="e">
        <f ca="1">COUNTIF(OFFSET(class5_1,MATCH(EH$1,#REF!,0)-7+'Итог по классам'!$B50,,,),"р")</f>
        <v>#REF!</v>
      </c>
      <c r="EI50" s="1" t="e">
        <f ca="1">COUNTIF(OFFSET(class5_1,MATCH(EI$1,#REF!,0)-7+'Итог по классам'!$B50,,,),"ш")</f>
        <v>#REF!</v>
      </c>
      <c r="EJ50" s="1" t="e">
        <f ca="1">COUNTIF(OFFSET(class5_2,MATCH(EJ$1,#REF!,0)-7+'Итог по классам'!$B50,,,),"Ф")</f>
        <v>#REF!</v>
      </c>
      <c r="EK50" s="1" t="e">
        <f ca="1">COUNTIF(OFFSET(class5_2,MATCH(EK$1,#REF!,0)-7+'Итог по классам'!$B50,,,),"р")</f>
        <v>#REF!</v>
      </c>
      <c r="EL50" s="1" t="e">
        <f ca="1">COUNTIF(OFFSET(class5_2,MATCH(EL$1,#REF!,0)-7+'Итог по классам'!$B50,,,),"ш")</f>
        <v>#REF!</v>
      </c>
      <c r="EM50" s="9" t="e">
        <f ca="1">COUNTIF(OFFSET(class5_1,MATCH(EM$1,#REF!,0)-7+'Итог по классам'!$B50,,,),"Ф")</f>
        <v>#REF!</v>
      </c>
      <c r="EN50" s="1" t="e">
        <f ca="1">COUNTIF(OFFSET(class5_1,MATCH(EN$1,#REF!,0)-7+'Итог по классам'!$B50,,,),"р")</f>
        <v>#REF!</v>
      </c>
      <c r="EO50" s="1" t="e">
        <f ca="1">COUNTIF(OFFSET(class5_1,MATCH(EO$1,#REF!,0)-7+'Итог по классам'!$B50,,,),"ш")</f>
        <v>#REF!</v>
      </c>
      <c r="EP50" s="1" t="e">
        <f ca="1">COUNTIF(OFFSET(class5_2,MATCH(EP$1,#REF!,0)-7+'Итог по классам'!$B50,,,),"Ф")</f>
        <v>#REF!</v>
      </c>
      <c r="EQ50" s="1" t="e">
        <f ca="1">COUNTIF(OFFSET(class5_2,MATCH(EQ$1,#REF!,0)-7+'Итог по классам'!$B50,,,),"р")</f>
        <v>#REF!</v>
      </c>
      <c r="ER50" s="1" t="e">
        <f ca="1">COUNTIF(OFFSET(class5_2,MATCH(ER$1,#REF!,0)-7+'Итог по классам'!$B50,,,),"ш")</f>
        <v>#REF!</v>
      </c>
      <c r="ES50" s="9" t="e">
        <f ca="1">COUNTIF(OFFSET(class5_1,MATCH(ES$1,#REF!,0)-7+'Итог по классам'!$B50,,,),"Ф")</f>
        <v>#REF!</v>
      </c>
      <c r="ET50" s="1" t="e">
        <f ca="1">COUNTIF(OFFSET(class5_1,MATCH(ET$1,#REF!,0)-7+'Итог по классам'!$B50,,,),"р")</f>
        <v>#REF!</v>
      </c>
      <c r="EU50" s="1" t="e">
        <f ca="1">COUNTIF(OFFSET(class5_1,MATCH(EU$1,#REF!,0)-7+'Итог по классам'!$B50,,,),"ш")</f>
        <v>#REF!</v>
      </c>
      <c r="EV50" s="1" t="e">
        <f ca="1">COUNTIF(OFFSET(class5_2,MATCH(EV$1,#REF!,0)-7+'Итог по классам'!$B50,,,),"Ф")</f>
        <v>#REF!</v>
      </c>
      <c r="EW50" s="1" t="e">
        <f ca="1">COUNTIF(OFFSET(class5_2,MATCH(EW$1,#REF!,0)-7+'Итог по классам'!$B50,,,),"р")</f>
        <v>#REF!</v>
      </c>
      <c r="EX50" s="1" t="e">
        <f ca="1">COUNTIF(OFFSET(class5_2,MATCH(EX$1,#REF!,0)-7+'Итог по классам'!$B50,,,),"ш")</f>
        <v>#REF!</v>
      </c>
      <c r="EY50" s="9" t="e">
        <f ca="1">COUNTIF(OFFSET(class5_1,MATCH(EY$1,#REF!,0)-7+'Итог по классам'!$B50,,,),"Ф")</f>
        <v>#REF!</v>
      </c>
      <c r="EZ50" s="1" t="e">
        <f ca="1">COUNTIF(OFFSET(class5_1,MATCH(EZ$1,#REF!,0)-7+'Итог по классам'!$B50,,,),"р")</f>
        <v>#REF!</v>
      </c>
      <c r="FA50" s="1" t="e">
        <f ca="1">COUNTIF(OFFSET(class5_1,MATCH(FA$1,#REF!,0)-7+'Итог по классам'!$B50,,,),"ш")</f>
        <v>#REF!</v>
      </c>
      <c r="FB50" s="1" t="e">
        <f ca="1">COUNTIF(OFFSET(class5_2,MATCH(FB$1,#REF!,0)-7+'Итог по классам'!$B50,,,),"Ф")</f>
        <v>#REF!</v>
      </c>
      <c r="FC50" s="1" t="e">
        <f ca="1">COUNTIF(OFFSET(class5_2,MATCH(FC$1,#REF!,0)-7+'Итог по классам'!$B50,,,),"р")</f>
        <v>#REF!</v>
      </c>
      <c r="FD50" s="1" t="e">
        <f ca="1">COUNTIF(OFFSET(class5_2,MATCH(FD$1,#REF!,0)-7+'Итог по классам'!$B50,,,),"ш")</f>
        <v>#REF!</v>
      </c>
      <c r="FE50" s="9" t="e">
        <f ca="1">COUNTIF(OFFSET(class5_1,MATCH(FE$1,#REF!,0)-7+'Итог по классам'!$B50,,,),"Ф")</f>
        <v>#REF!</v>
      </c>
      <c r="FF50" s="1" t="e">
        <f ca="1">COUNTIF(OFFSET(class5_1,MATCH(FF$1,#REF!,0)-7+'Итог по классам'!$B50,,,),"р")</f>
        <v>#REF!</v>
      </c>
      <c r="FG50" s="1" t="e">
        <f ca="1">COUNTIF(OFFSET(class5_1,MATCH(FG$1,#REF!,0)-7+'Итог по классам'!$B50,,,),"ш")</f>
        <v>#REF!</v>
      </c>
      <c r="FH50" s="1" t="e">
        <f ca="1">COUNTIF(OFFSET(class5_2,MATCH(FH$1,#REF!,0)-7+'Итог по классам'!$B50,,,),"Ф")</f>
        <v>#REF!</v>
      </c>
      <c r="FI50" s="1" t="e">
        <f ca="1">COUNTIF(OFFSET(class5_2,MATCH(FI$1,#REF!,0)-7+'Итог по классам'!$B50,,,),"р")</f>
        <v>#REF!</v>
      </c>
      <c r="FJ50" s="1" t="e">
        <f ca="1">COUNTIF(OFFSET(class5_2,MATCH(FJ$1,#REF!,0)-7+'Итог по классам'!$B50,,,),"ш")</f>
        <v>#REF!</v>
      </c>
      <c r="FK50" s="9" t="e">
        <f ca="1">COUNTIF(OFFSET(class5_1,MATCH(FK$1,#REF!,0)-7+'Итог по классам'!$B50,,,),"Ф")</f>
        <v>#REF!</v>
      </c>
      <c r="FL50" s="1" t="e">
        <f ca="1">COUNTIF(OFFSET(class5_1,MATCH(FL$1,#REF!,0)-7+'Итог по классам'!$B50,,,),"р")</f>
        <v>#REF!</v>
      </c>
      <c r="FM50" s="1" t="e">
        <f ca="1">COUNTIF(OFFSET(class5_1,MATCH(FM$1,#REF!,0)-7+'Итог по классам'!$B50,,,),"ш")</f>
        <v>#REF!</v>
      </c>
      <c r="FN50" s="1" t="e">
        <f ca="1">COUNTIF(OFFSET(class5_2,MATCH(FN$1,#REF!,0)-7+'Итог по классам'!$B50,,,),"Ф")</f>
        <v>#REF!</v>
      </c>
      <c r="FO50" s="1" t="e">
        <f ca="1">COUNTIF(OFFSET(class5_2,MATCH(FO$1,#REF!,0)-7+'Итог по классам'!$B50,,,),"р")</f>
        <v>#REF!</v>
      </c>
      <c r="FP50" s="1" t="e">
        <f ca="1">COUNTIF(OFFSET(class5_2,MATCH(FP$1,#REF!,0)-7+'Итог по классам'!$B50,,,),"ш")</f>
        <v>#REF!</v>
      </c>
      <c r="FQ50" s="9" t="e">
        <f ca="1">COUNTIF(OFFSET(class5_1,MATCH(FQ$1,#REF!,0)-7+'Итог по классам'!$B50,,,),"Ф")</f>
        <v>#REF!</v>
      </c>
      <c r="FR50" s="1" t="e">
        <f ca="1">COUNTIF(OFFSET(class5_1,MATCH(FR$1,#REF!,0)-7+'Итог по классам'!$B50,,,),"р")</f>
        <v>#REF!</v>
      </c>
      <c r="FS50" s="1" t="e">
        <f ca="1">COUNTIF(OFFSET(class5_1,MATCH(FS$1,#REF!,0)-7+'Итог по классам'!$B50,,,),"ш")</f>
        <v>#REF!</v>
      </c>
      <c r="FT50" s="1" t="e">
        <f ca="1">COUNTIF(OFFSET(class5_2,MATCH(FT$1,#REF!,0)-7+'Итог по классам'!$B50,,,),"Ф")</f>
        <v>#REF!</v>
      </c>
      <c r="FU50" s="1" t="e">
        <f ca="1">COUNTIF(OFFSET(class5_2,MATCH(FU$1,#REF!,0)-7+'Итог по классам'!$B50,,,),"р")</f>
        <v>#REF!</v>
      </c>
      <c r="FV50" s="1" t="e">
        <f ca="1">COUNTIF(OFFSET(class5_2,MATCH(FV$1,#REF!,0)-7+'Итог по классам'!$B50,,,),"ш")</f>
        <v>#REF!</v>
      </c>
      <c r="FW50" s="9" t="e">
        <f ca="1">COUNTIF(OFFSET(class5_1,MATCH(FW$1,#REF!,0)-7+'Итог по классам'!$B50,,,),"Ф")</f>
        <v>#REF!</v>
      </c>
      <c r="FX50" s="1" t="e">
        <f ca="1">COUNTIF(OFFSET(class5_1,MATCH(FX$1,#REF!,0)-7+'Итог по классам'!$B50,,,),"р")</f>
        <v>#REF!</v>
      </c>
      <c r="FY50" s="1" t="e">
        <f ca="1">COUNTIF(OFFSET(class5_1,MATCH(FY$1,#REF!,0)-7+'Итог по классам'!$B50,,,),"ш")</f>
        <v>#REF!</v>
      </c>
      <c r="FZ50" s="1" t="e">
        <f ca="1">COUNTIF(OFFSET(class5_2,MATCH(FZ$1,#REF!,0)-7+'Итог по классам'!$B50,,,),"Ф")</f>
        <v>#REF!</v>
      </c>
      <c r="GA50" s="1" t="e">
        <f ca="1">COUNTIF(OFFSET(class5_2,MATCH(GA$1,#REF!,0)-7+'Итог по классам'!$B50,,,),"р")</f>
        <v>#REF!</v>
      </c>
      <c r="GB50" s="1" t="e">
        <f ca="1">COUNTIF(OFFSET(class5_2,MATCH(GB$1,#REF!,0)-7+'Итог по классам'!$B50,,,),"ш")</f>
        <v>#REF!</v>
      </c>
      <c r="GC50" s="9" t="e">
        <f ca="1">COUNTIF(OFFSET(class5_1,MATCH(GC$1,#REF!,0)-7+'Итог по классам'!$B50,,,),"Ф")</f>
        <v>#REF!</v>
      </c>
      <c r="GD50" s="1" t="e">
        <f ca="1">COUNTIF(OFFSET(class5_1,MATCH(GD$1,#REF!,0)-7+'Итог по классам'!$B50,,,),"р")</f>
        <v>#REF!</v>
      </c>
      <c r="GE50" s="1" t="e">
        <f ca="1">COUNTIF(OFFSET(class5_1,MATCH(GE$1,#REF!,0)-7+'Итог по классам'!$B50,,,),"ш")</f>
        <v>#REF!</v>
      </c>
      <c r="GF50" s="1" t="e">
        <f ca="1">COUNTIF(OFFSET(class5_2,MATCH(GF$1,#REF!,0)-7+'Итог по классам'!$B50,,,),"Ф")</f>
        <v>#REF!</v>
      </c>
      <c r="GG50" s="1" t="e">
        <f ca="1">COUNTIF(OFFSET(class5_2,MATCH(GG$1,#REF!,0)-7+'Итог по классам'!$B50,,,),"р")</f>
        <v>#REF!</v>
      </c>
      <c r="GH50" s="1" t="e">
        <f ca="1">COUNTIF(OFFSET(class5_2,MATCH(GH$1,#REF!,0)-7+'Итог по классам'!$B50,,,),"ш")</f>
        <v>#REF!</v>
      </c>
      <c r="GI50" s="9" t="e">
        <f ca="1">COUNTIF(OFFSET(class5_1,MATCH(GI$1,#REF!,0)-7+'Итог по классам'!$B50,,,),"Ф")</f>
        <v>#REF!</v>
      </c>
      <c r="GJ50" s="1" t="e">
        <f ca="1">COUNTIF(OFFSET(class5_1,MATCH(GJ$1,#REF!,0)-7+'Итог по классам'!$B50,,,),"р")</f>
        <v>#REF!</v>
      </c>
      <c r="GK50" s="1" t="e">
        <f ca="1">COUNTIF(OFFSET(class5_1,MATCH(GK$1,#REF!,0)-7+'Итог по классам'!$B50,,,),"ш")</f>
        <v>#REF!</v>
      </c>
      <c r="GL50" s="1" t="e">
        <f ca="1">COUNTIF(OFFSET(class5_2,MATCH(GL$1,#REF!,0)-7+'Итог по классам'!$B50,,,),"Ф")</f>
        <v>#REF!</v>
      </c>
      <c r="GM50" s="1" t="e">
        <f ca="1">COUNTIF(OFFSET(class5_2,MATCH(GM$1,#REF!,0)-7+'Итог по классам'!$B50,,,),"р")</f>
        <v>#REF!</v>
      </c>
      <c r="GN50" s="1" t="e">
        <f ca="1">COUNTIF(OFFSET(class5_2,MATCH(GN$1,#REF!,0)-7+'Итог по классам'!$B50,,,),"ш")</f>
        <v>#REF!</v>
      </c>
      <c r="GO50" s="9" t="e">
        <f ca="1">COUNTIF(OFFSET(class5_1,MATCH(GO$1,#REF!,0)-7+'Итог по классам'!$B50,,,),"Ф")</f>
        <v>#REF!</v>
      </c>
      <c r="GP50" s="1" t="e">
        <f ca="1">COUNTIF(OFFSET(class5_1,MATCH(GP$1,#REF!,0)-7+'Итог по классам'!$B50,,,),"р")</f>
        <v>#REF!</v>
      </c>
      <c r="GQ50" s="1" t="e">
        <f ca="1">COUNTIF(OFFSET(class5_1,MATCH(GQ$1,#REF!,0)-7+'Итог по классам'!$B50,,,),"ш")</f>
        <v>#REF!</v>
      </c>
      <c r="GR50" s="1" t="e">
        <f ca="1">COUNTIF(OFFSET(class5_2,MATCH(GR$1,#REF!,0)-7+'Итог по классам'!$B50,,,),"Ф")</f>
        <v>#REF!</v>
      </c>
      <c r="GS50" s="1" t="e">
        <f ca="1">COUNTIF(OFFSET(class5_2,MATCH(GS$1,#REF!,0)-7+'Итог по классам'!$B50,,,),"р")</f>
        <v>#REF!</v>
      </c>
      <c r="GT50" s="1" t="e">
        <f ca="1">COUNTIF(OFFSET(class5_2,MATCH(GT$1,#REF!,0)-7+'Итог по классам'!$B50,,,),"ш")</f>
        <v>#REF!</v>
      </c>
      <c r="GU50" s="9" t="e">
        <f ca="1">COUNTIF(OFFSET(class5_1,MATCH(GU$1,#REF!,0)-7+'Итог по классам'!$B50,,,),"Ф")</f>
        <v>#REF!</v>
      </c>
      <c r="GV50" s="1" t="e">
        <f ca="1">COUNTIF(OFFSET(class5_1,MATCH(GV$1,#REF!,0)-7+'Итог по классам'!$B50,,,),"р")</f>
        <v>#REF!</v>
      </c>
      <c r="GW50" s="1" t="e">
        <f ca="1">COUNTIF(OFFSET(class5_1,MATCH(GW$1,#REF!,0)-7+'Итог по классам'!$B50,,,),"ш")</f>
        <v>#REF!</v>
      </c>
      <c r="GX50" s="1" t="e">
        <f ca="1">COUNTIF(OFFSET(class5_2,MATCH(GX$1,#REF!,0)-7+'Итог по классам'!$B50,,,),"Ф")</f>
        <v>#REF!</v>
      </c>
      <c r="GY50" s="1" t="e">
        <f ca="1">COUNTIF(OFFSET(class5_2,MATCH(GY$1,#REF!,0)-7+'Итог по классам'!$B50,,,),"р")</f>
        <v>#REF!</v>
      </c>
      <c r="GZ50" s="1" t="e">
        <f ca="1">COUNTIF(OFFSET(class5_2,MATCH(GZ$1,#REF!,0)-7+'Итог по классам'!$B50,,,),"ш")</f>
        <v>#REF!</v>
      </c>
      <c r="HA50" s="9" t="e">
        <f ca="1">COUNTIF(OFFSET(class5_1,MATCH(HA$1,#REF!,0)-7+'Итог по классам'!$B50,,,),"Ф")</f>
        <v>#REF!</v>
      </c>
      <c r="HB50" s="1" t="e">
        <f ca="1">COUNTIF(OFFSET(class5_1,MATCH(HB$1,#REF!,0)-7+'Итог по классам'!$B50,,,),"р")</f>
        <v>#REF!</v>
      </c>
      <c r="HC50" s="1" t="e">
        <f ca="1">COUNTIF(OFFSET(class5_1,MATCH(HC$1,#REF!,0)-7+'Итог по классам'!$B50,,,),"ш")</f>
        <v>#REF!</v>
      </c>
      <c r="HD50" s="1" t="e">
        <f ca="1">COUNTIF(OFFSET(class5_2,MATCH(HD$1,#REF!,0)-7+'Итог по классам'!$B50,,,),"Ф")</f>
        <v>#REF!</v>
      </c>
      <c r="HE50" s="1" t="e">
        <f ca="1">COUNTIF(OFFSET(class5_2,MATCH(HE$1,#REF!,0)-7+'Итог по классам'!$B50,,,),"р")</f>
        <v>#REF!</v>
      </c>
      <c r="HF50" s="1" t="e">
        <f ca="1">COUNTIF(OFFSET(class5_2,MATCH(HF$1,#REF!,0)-7+'Итог по классам'!$B50,,,),"ш")</f>
        <v>#REF!</v>
      </c>
      <c r="HG50" s="9" t="e">
        <f ca="1">COUNTIF(OFFSET(class5_1,MATCH(HG$1,#REF!,0)-7+'Итог по классам'!$B50,,,),"Ф")</f>
        <v>#REF!</v>
      </c>
      <c r="HH50" s="1" t="e">
        <f ca="1">COUNTIF(OFFSET(class5_1,MATCH(HH$1,#REF!,0)-7+'Итог по классам'!$B50,,,),"р")</f>
        <v>#REF!</v>
      </c>
      <c r="HI50" s="1" t="e">
        <f ca="1">COUNTIF(OFFSET(class5_1,MATCH(HI$1,#REF!,0)-7+'Итог по классам'!$B50,,,),"ш")</f>
        <v>#REF!</v>
      </c>
      <c r="HJ50" s="1" t="e">
        <f ca="1">COUNTIF(OFFSET(class5_2,MATCH(HJ$1,#REF!,0)-7+'Итог по классам'!$B50,,,),"Ф")</f>
        <v>#REF!</v>
      </c>
      <c r="HK50" s="1" t="e">
        <f ca="1">COUNTIF(OFFSET(class5_2,MATCH(HK$1,#REF!,0)-7+'Итог по классам'!$B50,,,),"р")</f>
        <v>#REF!</v>
      </c>
      <c r="HL50" s="1" t="e">
        <f ca="1">COUNTIF(OFFSET(class5_2,MATCH(HL$1,#REF!,0)-7+'Итог по классам'!$B50,,,),"ш")</f>
        <v>#REF!</v>
      </c>
      <c r="HM50" s="9" t="e">
        <f ca="1">COUNTIF(OFFSET(class5_1,MATCH(HM$1,#REF!,0)-7+'Итог по классам'!$B50,,,),"Ф")</f>
        <v>#REF!</v>
      </c>
      <c r="HN50" s="1" t="e">
        <f ca="1">COUNTIF(OFFSET(class5_1,MATCH(HN$1,#REF!,0)-7+'Итог по классам'!$B50,,,),"р")</f>
        <v>#REF!</v>
      </c>
      <c r="HO50" s="1" t="e">
        <f ca="1">COUNTIF(OFFSET(class5_1,MATCH(HO$1,#REF!,0)-7+'Итог по классам'!$B50,,,),"ш")</f>
        <v>#REF!</v>
      </c>
      <c r="HP50" s="1" t="e">
        <f ca="1">COUNTIF(OFFSET(class5_2,MATCH(HP$1,#REF!,0)-7+'Итог по классам'!$B50,,,),"Ф")</f>
        <v>#REF!</v>
      </c>
      <c r="HQ50" s="1" t="e">
        <f ca="1">COUNTIF(OFFSET(class5_2,MATCH(HQ$1,#REF!,0)-7+'Итог по классам'!$B50,,,),"р")</f>
        <v>#REF!</v>
      </c>
      <c r="HR50" s="1" t="e">
        <f ca="1">COUNTIF(OFFSET(class5_2,MATCH(HR$1,#REF!,0)-7+'Итог по классам'!$B50,,,),"ш")</f>
        <v>#REF!</v>
      </c>
      <c r="HS50" s="9" t="e">
        <f ca="1">COUNTIF(OFFSET(class5_1,MATCH(HS$1,#REF!,0)-7+'Итог по классам'!$B50,,,),"Ф")</f>
        <v>#REF!</v>
      </c>
      <c r="HT50" s="1" t="e">
        <f ca="1">COUNTIF(OFFSET(class5_1,MATCH(HT$1,#REF!,0)-7+'Итог по классам'!$B50,,,),"р")</f>
        <v>#REF!</v>
      </c>
      <c r="HU50" s="1" t="e">
        <f ca="1">COUNTIF(OFFSET(class5_1,MATCH(HU$1,#REF!,0)-7+'Итог по классам'!$B50,,,),"ш")</f>
        <v>#REF!</v>
      </c>
      <c r="HV50" s="1" t="e">
        <f ca="1">COUNTIF(OFFSET(class5_2,MATCH(HV$1,#REF!,0)-7+'Итог по классам'!$B50,,,),"Ф")</f>
        <v>#REF!</v>
      </c>
      <c r="HW50" s="1" t="e">
        <f ca="1">COUNTIF(OFFSET(class5_2,MATCH(HW$1,#REF!,0)-7+'Итог по классам'!$B50,,,),"р")</f>
        <v>#REF!</v>
      </c>
      <c r="HX50" s="1" t="e">
        <f ca="1">COUNTIF(OFFSET(class5_2,MATCH(HX$1,#REF!,0)-7+'Итог по классам'!$B50,,,),"ш")</f>
        <v>#REF!</v>
      </c>
      <c r="HY50" s="9" t="e">
        <f ca="1">COUNTIF(OFFSET(class5_1,MATCH(HY$1,#REF!,0)-7+'Итог по классам'!$B50,,,),"Ф")</f>
        <v>#REF!</v>
      </c>
      <c r="HZ50" s="1" t="e">
        <f ca="1">COUNTIF(OFFSET(class5_1,MATCH(HZ$1,#REF!,0)-7+'Итог по классам'!$B50,,,),"р")</f>
        <v>#REF!</v>
      </c>
      <c r="IA50" s="1" t="e">
        <f ca="1">COUNTIF(OFFSET(class5_1,MATCH(IA$1,#REF!,0)-7+'Итог по классам'!$B50,,,),"ш")</f>
        <v>#REF!</v>
      </c>
      <c r="IB50" s="1" t="e">
        <f ca="1">COUNTIF(OFFSET(class5_2,MATCH(IB$1,#REF!,0)-7+'Итог по классам'!$B50,,,),"Ф")</f>
        <v>#REF!</v>
      </c>
      <c r="IC50" s="1" t="e">
        <f ca="1">COUNTIF(OFFSET(class5_2,MATCH(IC$1,#REF!,0)-7+'Итог по классам'!$B50,,,),"р")</f>
        <v>#REF!</v>
      </c>
      <c r="ID50" s="1" t="e">
        <f ca="1">COUNTIF(OFFSET(class5_2,MATCH(ID$1,#REF!,0)-7+'Итог по классам'!$B50,,,),"ш")</f>
        <v>#REF!</v>
      </c>
      <c r="IE50" s="9" t="e">
        <f ca="1">COUNTIF(OFFSET(class5_1,MATCH(IE$1,#REF!,0)-7+'Итог по классам'!$B50,,,),"Ф")</f>
        <v>#REF!</v>
      </c>
      <c r="IF50" s="1" t="e">
        <f ca="1">COUNTIF(OFFSET(class5_1,MATCH(IF$1,#REF!,0)-7+'Итог по классам'!$B50,,,),"р")</f>
        <v>#REF!</v>
      </c>
      <c r="IG50" s="1" t="e">
        <f ca="1">COUNTIF(OFFSET(class5_1,MATCH(IG$1,#REF!,0)-7+'Итог по классам'!$B50,,,),"ш")</f>
        <v>#REF!</v>
      </c>
      <c r="IH50" s="1" t="e">
        <f ca="1">COUNTIF(OFFSET(class5_2,MATCH(IH$1,#REF!,0)-7+'Итог по классам'!$B50,,,),"Ф")</f>
        <v>#REF!</v>
      </c>
      <c r="II50" s="1" t="e">
        <f ca="1">COUNTIF(OFFSET(class5_2,MATCH(II$1,#REF!,0)-7+'Итог по классам'!$B50,,,),"р")</f>
        <v>#REF!</v>
      </c>
      <c r="IJ50" s="1" t="e">
        <f ca="1">COUNTIF(OFFSET(class5_2,MATCH(IJ$1,#REF!,0)-7+'Итог по классам'!$B50,,,),"ш")</f>
        <v>#REF!</v>
      </c>
      <c r="IK50" s="9" t="e">
        <f ca="1">COUNTIF(OFFSET(class5_1,MATCH(IK$1,#REF!,0)-7+'Итог по классам'!$B50,,,),"Ф")</f>
        <v>#REF!</v>
      </c>
      <c r="IL50" s="1" t="e">
        <f ca="1">COUNTIF(OFFSET(class5_1,MATCH(IL$1,#REF!,0)-7+'Итог по классам'!$B50,,,),"р")</f>
        <v>#REF!</v>
      </c>
      <c r="IM50" s="1" t="e">
        <f ca="1">COUNTIF(OFFSET(class5_1,MATCH(IM$1,#REF!,0)-7+'Итог по классам'!$B50,,,),"ш")</f>
        <v>#REF!</v>
      </c>
      <c r="IN50" s="1" t="e">
        <f ca="1">COUNTIF(OFFSET(class5_2,MATCH(IN$1,#REF!,0)-7+'Итог по классам'!$B50,,,),"Ф")</f>
        <v>#REF!</v>
      </c>
      <c r="IO50" s="1" t="e">
        <f ca="1">COUNTIF(OFFSET(class5_2,MATCH(IO$1,#REF!,0)-7+'Итог по классам'!$B50,,,),"р")</f>
        <v>#REF!</v>
      </c>
      <c r="IP50" s="1" t="e">
        <f ca="1">COUNTIF(OFFSET(class5_2,MATCH(IP$1,#REF!,0)-7+'Итог по классам'!$B50,,,),"ш")</f>
        <v>#REF!</v>
      </c>
      <c r="IQ50" s="9" t="e">
        <f ca="1">COUNTIF(OFFSET(class5_1,MATCH(IQ$1,#REF!,0)-7+'Итог по классам'!$B50,,,),"Ф")</f>
        <v>#REF!</v>
      </c>
      <c r="IR50" s="1" t="e">
        <f ca="1">COUNTIF(OFFSET(class5_1,MATCH(IR$1,#REF!,0)-7+'Итог по классам'!$B50,,,),"р")</f>
        <v>#REF!</v>
      </c>
      <c r="IS50" s="1" t="e">
        <f ca="1">COUNTIF(OFFSET(class5_1,MATCH(IS$1,#REF!,0)-7+'Итог по классам'!$B50,,,),"ш")</f>
        <v>#REF!</v>
      </c>
      <c r="IT50" s="1" t="e">
        <f ca="1">COUNTIF(OFFSET(class5_2,MATCH(IT$1,#REF!,0)-7+'Итог по классам'!$B50,,,),"Ф")</f>
        <v>#REF!</v>
      </c>
      <c r="IU50" s="1" t="e">
        <f ca="1">COUNTIF(OFFSET(class5_2,MATCH(IU$1,#REF!,0)-7+'Итог по классам'!$B50,,,),"р")</f>
        <v>#REF!</v>
      </c>
      <c r="IV50" s="1" t="e">
        <f ca="1">COUNTIF(OFFSET(class5_2,MATCH(IV$1,#REF!,0)-7+'Итог по классам'!$B50,,,),"ш")</f>
        <v>#REF!</v>
      </c>
    </row>
    <row r="51" spans="1:256" x14ac:dyDescent="0.25">
      <c r="A51" t="e">
        <f t="shared" si="9"/>
        <v>#REF!</v>
      </c>
      <c r="B51" s="1">
        <v>3</v>
      </c>
      <c r="C51" s="8" t="s">
        <v>71</v>
      </c>
      <c r="D51" s="8" t="s">
        <v>86</v>
      </c>
      <c r="E51" s="1" t="e">
        <f ca="1">COUNTIF(OFFSET(class5_1,MATCH(E$1,#REF!,0)-7+'Итог по классам'!$B51,,,),"Ф")</f>
        <v>#REF!</v>
      </c>
      <c r="F51" s="1" t="e">
        <f ca="1">COUNTIF(OFFSET(class5_1,MATCH(F$1,#REF!,0)-7+'Итог по классам'!$B51,,,),"р")</f>
        <v>#REF!</v>
      </c>
      <c r="G51" s="1" t="e">
        <f ca="1">COUNTIF(OFFSET(class5_1,MATCH(G$1,#REF!,0)-7+'Итог по классам'!$B51,,,),"ш")</f>
        <v>#REF!</v>
      </c>
      <c r="H51" s="1" t="e">
        <f ca="1">COUNTIF(OFFSET(class5_2,MATCH(H$1,#REF!,0)-7+'Итог по классам'!$B51,,,),"Ф")</f>
        <v>#REF!</v>
      </c>
      <c r="I51" s="1" t="e">
        <f ca="1">COUNTIF(OFFSET(class5_2,MATCH(I$1,#REF!,0)-7+'Итог по классам'!$B51,,,),"р")</f>
        <v>#REF!</v>
      </c>
      <c r="J51" s="1" t="e">
        <f ca="1">COUNTIF(OFFSET(class5_2,MATCH(J$1,#REF!,0)-7+'Итог по классам'!$B51,,,),"ш")</f>
        <v>#REF!</v>
      </c>
      <c r="K51" s="9" t="e">
        <f ca="1">COUNTIF(OFFSET(class5_1,MATCH(K$1,#REF!,0)-7+'Итог по классам'!$B51,,,),"Ф")</f>
        <v>#REF!</v>
      </c>
      <c r="L51" s="1" t="e">
        <f ca="1">COUNTIF(OFFSET(class5_1,MATCH(L$1,#REF!,0)-7+'Итог по классам'!$B51,,,),"р")</f>
        <v>#REF!</v>
      </c>
      <c r="M51" s="1" t="e">
        <f ca="1">COUNTIF(OFFSET(class5_1,MATCH(M$1,#REF!,0)-7+'Итог по классам'!$B51,,,),"ш")</f>
        <v>#REF!</v>
      </c>
      <c r="N51" s="1" t="e">
        <f ca="1">COUNTIF(OFFSET(class5_2,MATCH(N$1,#REF!,0)-7+'Итог по классам'!$B51,,,),"Ф")</f>
        <v>#REF!</v>
      </c>
      <c r="O51" s="1" t="e">
        <f ca="1">COUNTIF(OFFSET(class5_2,MATCH(O$1,#REF!,0)-7+'Итог по классам'!$B51,,,),"р")</f>
        <v>#REF!</v>
      </c>
      <c r="P51" s="1" t="e">
        <f ca="1">COUNTIF(OFFSET(class5_2,MATCH(P$1,#REF!,0)-7+'Итог по классам'!$B51,,,),"ш")</f>
        <v>#REF!</v>
      </c>
      <c r="Q51" s="9" t="e">
        <f ca="1">COUNTIF(OFFSET(class5_1,MATCH(Q$1,#REF!,0)-7+'Итог по классам'!$B51,,,),"Ф")</f>
        <v>#REF!</v>
      </c>
      <c r="R51" s="1" t="e">
        <f ca="1">COUNTIF(OFFSET(class5_1,MATCH(R$1,#REF!,0)-7+'Итог по классам'!$B51,,,),"р")</f>
        <v>#REF!</v>
      </c>
      <c r="S51" s="1" t="e">
        <f ca="1">COUNTIF(OFFSET(class5_1,MATCH(S$1,#REF!,0)-7+'Итог по классам'!$B51,,,),"ш")</f>
        <v>#REF!</v>
      </c>
      <c r="T51" s="1" t="e">
        <f ca="1">COUNTIF(OFFSET(class5_2,MATCH(T$1,#REF!,0)-7+'Итог по классам'!$B51,,,),"Ф")</f>
        <v>#REF!</v>
      </c>
      <c r="U51" s="1" t="e">
        <f ca="1">COUNTIF(OFFSET(class5_2,MATCH(U$1,#REF!,0)-7+'Итог по классам'!$B51,,,),"р")</f>
        <v>#REF!</v>
      </c>
      <c r="V51" s="1" t="e">
        <f ca="1">COUNTIF(OFFSET(class5_2,MATCH(V$1,#REF!,0)-7+'Итог по классам'!$B51,,,),"ш")</f>
        <v>#REF!</v>
      </c>
      <c r="W51" s="9" t="e">
        <f ca="1">COUNTIF(OFFSET(class5_1,MATCH(W$1,#REF!,0)-7+'Итог по классам'!$B51,,,),"Ф")</f>
        <v>#REF!</v>
      </c>
      <c r="X51" s="1" t="e">
        <f ca="1">COUNTIF(OFFSET(class5_1,MATCH(X$1,#REF!,0)-7+'Итог по классам'!$B51,,,),"р")</f>
        <v>#REF!</v>
      </c>
      <c r="Y51" s="1" t="e">
        <f ca="1">COUNTIF(OFFSET(class5_1,MATCH(Y$1,#REF!,0)-7+'Итог по классам'!$B51,,,),"ш")</f>
        <v>#REF!</v>
      </c>
      <c r="Z51" s="1" t="e">
        <f ca="1">COUNTIF(OFFSET(class5_2,MATCH(Z$1,#REF!,0)-7+'Итог по классам'!$B51,,,),"Ф")</f>
        <v>#REF!</v>
      </c>
      <c r="AA51" s="1" t="e">
        <f ca="1">COUNTIF(OFFSET(class5_2,MATCH(AA$1,#REF!,0)-7+'Итог по классам'!$B51,,,),"р")</f>
        <v>#REF!</v>
      </c>
      <c r="AB51" s="1" t="e">
        <f ca="1">COUNTIF(OFFSET(class5_2,MATCH(AB$1,#REF!,0)-7+'Итог по классам'!$B51,,,),"ш")</f>
        <v>#REF!</v>
      </c>
      <c r="AC51" s="9" t="e">
        <f ca="1">COUNTIF(OFFSET(class5_1,MATCH(AC$1,#REF!,0)-7+'Итог по классам'!$B51,,,),"Ф")</f>
        <v>#REF!</v>
      </c>
      <c r="AD51" s="1" t="e">
        <f ca="1">COUNTIF(OFFSET(class5_1,MATCH(AD$1,#REF!,0)-7+'Итог по классам'!$B51,,,),"р")</f>
        <v>#REF!</v>
      </c>
      <c r="AE51" s="1" t="e">
        <f ca="1">COUNTIF(OFFSET(class5_1,MATCH(AE$1,#REF!,0)-7+'Итог по классам'!$B51,,,),"ш")</f>
        <v>#REF!</v>
      </c>
      <c r="AF51" s="1" t="e">
        <f ca="1">COUNTIF(OFFSET(class5_2,MATCH(AF$1,#REF!,0)-7+'Итог по классам'!$B51,,,),"Ф")</f>
        <v>#REF!</v>
      </c>
      <c r="AG51" s="1" t="e">
        <f ca="1">COUNTIF(OFFSET(class5_2,MATCH(AG$1,#REF!,0)-7+'Итог по классам'!$B51,,,),"р")</f>
        <v>#REF!</v>
      </c>
      <c r="AH51" s="1" t="e">
        <f ca="1">COUNTIF(OFFSET(class5_2,MATCH(AH$1,#REF!,0)-7+'Итог по классам'!$B51,,,),"ш")</f>
        <v>#REF!</v>
      </c>
      <c r="AI51" s="9" t="e">
        <f ca="1">COUNTIF(OFFSET(class5_1,MATCH(AI$1,#REF!,0)-7+'Итог по классам'!$B51,,,),"Ф")</f>
        <v>#REF!</v>
      </c>
      <c r="AJ51" s="1" t="e">
        <f ca="1">COUNTIF(OFFSET(class5_1,MATCH(AJ$1,#REF!,0)-7+'Итог по классам'!$B51,,,),"р")</f>
        <v>#REF!</v>
      </c>
      <c r="AK51" s="1" t="e">
        <f ca="1">COUNTIF(OFFSET(class5_1,MATCH(AK$1,#REF!,0)-7+'Итог по классам'!$B51,,,),"ш")</f>
        <v>#REF!</v>
      </c>
      <c r="AL51" s="1" t="e">
        <f ca="1">COUNTIF(OFFSET(class5_2,MATCH(AL$1,#REF!,0)-7+'Итог по классам'!$B51,,,),"Ф")</f>
        <v>#REF!</v>
      </c>
      <c r="AM51" s="1" t="e">
        <f ca="1">COUNTIF(OFFSET(class5_2,MATCH(AM$1,#REF!,0)-7+'Итог по классам'!$B51,,,),"р")</f>
        <v>#REF!</v>
      </c>
      <c r="AN51" s="1" t="e">
        <f ca="1">COUNTIF(OFFSET(class5_2,MATCH(AN$1,#REF!,0)-7+'Итог по классам'!$B51,,,),"ш")</f>
        <v>#REF!</v>
      </c>
      <c r="AO51" s="9" t="e">
        <f ca="1">COUNTIF(OFFSET(class5_1,MATCH(AO$1,#REF!,0)-7+'Итог по классам'!$B51,,,),"Ф")</f>
        <v>#REF!</v>
      </c>
      <c r="AP51" s="1" t="e">
        <f ca="1">COUNTIF(OFFSET(class5_1,MATCH(AP$1,#REF!,0)-7+'Итог по классам'!$B51,,,),"р")</f>
        <v>#REF!</v>
      </c>
      <c r="AQ51" s="1" t="e">
        <f ca="1">COUNTIF(OFFSET(class5_1,MATCH(AQ$1,#REF!,0)-7+'Итог по классам'!$B51,,,),"ш")</f>
        <v>#REF!</v>
      </c>
      <c r="AR51" s="1" t="e">
        <f ca="1">COUNTIF(OFFSET(class5_2,MATCH(AR$1,#REF!,0)-7+'Итог по классам'!$B51,,,),"Ф")</f>
        <v>#REF!</v>
      </c>
      <c r="AS51" s="1" t="e">
        <f ca="1">COUNTIF(OFFSET(class5_2,MATCH(AS$1,#REF!,0)-7+'Итог по классам'!$B51,,,),"р")</f>
        <v>#REF!</v>
      </c>
      <c r="AT51" s="1" t="e">
        <f ca="1">COUNTIF(OFFSET(class5_2,MATCH(AT$1,#REF!,0)-7+'Итог по классам'!$B51,,,),"ш")</f>
        <v>#REF!</v>
      </c>
      <c r="AU51" s="9" t="e">
        <f ca="1">COUNTIF(OFFSET(class5_1,MATCH(AU$1,#REF!,0)-7+'Итог по классам'!$B51,,,),"Ф")</f>
        <v>#REF!</v>
      </c>
      <c r="AV51" s="1" t="e">
        <f ca="1">COUNTIF(OFFSET(class5_1,MATCH(AV$1,#REF!,0)-7+'Итог по классам'!$B51,,,),"р")</f>
        <v>#REF!</v>
      </c>
      <c r="AW51" s="1" t="e">
        <f ca="1">COUNTIF(OFFSET(class5_1,MATCH(AW$1,#REF!,0)-7+'Итог по классам'!$B51,,,),"ш")</f>
        <v>#REF!</v>
      </c>
      <c r="AX51" s="1" t="e">
        <f ca="1">COUNTIF(OFFSET(class5_2,MATCH(AX$1,#REF!,0)-7+'Итог по классам'!$B51,,,),"Ф")</f>
        <v>#REF!</v>
      </c>
      <c r="AY51" s="1" t="e">
        <f ca="1">COUNTIF(OFFSET(class5_2,MATCH(AY$1,#REF!,0)-7+'Итог по классам'!$B51,,,),"р")</f>
        <v>#REF!</v>
      </c>
      <c r="AZ51" s="1" t="e">
        <f ca="1">COUNTIF(OFFSET(class5_2,MATCH(AZ$1,#REF!,0)-7+'Итог по классам'!$B51,,,),"ш")</f>
        <v>#REF!</v>
      </c>
      <c r="BA51" s="9" t="e">
        <f ca="1">COUNTIF(OFFSET(class5_1,MATCH(BA$1,#REF!,0)-7+'Итог по классам'!$B51,,,),"Ф")</f>
        <v>#REF!</v>
      </c>
      <c r="BB51" s="1" t="e">
        <f ca="1">COUNTIF(OFFSET(class5_1,MATCH(BB$1,#REF!,0)-7+'Итог по классам'!$B51,,,),"р")</f>
        <v>#REF!</v>
      </c>
      <c r="BC51" s="1" t="e">
        <f ca="1">COUNTIF(OFFSET(class5_1,MATCH(BC$1,#REF!,0)-7+'Итог по классам'!$B51,,,),"ш")</f>
        <v>#REF!</v>
      </c>
      <c r="BD51" s="1" t="e">
        <f ca="1">COUNTIF(OFFSET(class5_2,MATCH(BD$1,#REF!,0)-7+'Итог по классам'!$B51,,,),"Ф")</f>
        <v>#REF!</v>
      </c>
      <c r="BE51" s="1" t="e">
        <f ca="1">COUNTIF(OFFSET(class5_2,MATCH(BE$1,#REF!,0)-7+'Итог по классам'!$B51,,,),"р")</f>
        <v>#REF!</v>
      </c>
      <c r="BF51" s="1" t="e">
        <f ca="1">COUNTIF(OFFSET(class5_2,MATCH(BF$1,#REF!,0)-7+'Итог по классам'!$B51,,,),"ш")</f>
        <v>#REF!</v>
      </c>
      <c r="BG51" s="9" t="e">
        <f ca="1">COUNTIF(OFFSET(class5_1,MATCH(BG$1,#REF!,0)-7+'Итог по классам'!$B51,,,),"Ф")</f>
        <v>#REF!</v>
      </c>
      <c r="BH51" s="1" t="e">
        <f ca="1">COUNTIF(OFFSET(class5_1,MATCH(BH$1,#REF!,0)-7+'Итог по классам'!$B51,,,),"р")</f>
        <v>#REF!</v>
      </c>
      <c r="BI51" s="1" t="e">
        <f ca="1">COUNTIF(OFFSET(class5_1,MATCH(BI$1,#REF!,0)-7+'Итог по классам'!$B51,,,),"ш")</f>
        <v>#REF!</v>
      </c>
      <c r="BJ51" s="1" t="e">
        <f ca="1">COUNTIF(OFFSET(class5_2,MATCH(BJ$1,#REF!,0)-7+'Итог по классам'!$B51,,,),"Ф")</f>
        <v>#REF!</v>
      </c>
      <c r="BK51" s="1" t="e">
        <f ca="1">COUNTIF(OFFSET(class5_2,MATCH(BK$1,#REF!,0)-7+'Итог по классам'!$B51,,,),"р")</f>
        <v>#REF!</v>
      </c>
      <c r="BL51" s="1" t="e">
        <f ca="1">COUNTIF(OFFSET(class5_2,MATCH(BL$1,#REF!,0)-7+'Итог по классам'!$B51,,,),"ш")</f>
        <v>#REF!</v>
      </c>
      <c r="BM51" s="9" t="e">
        <f ca="1">COUNTIF(OFFSET(class5_1,MATCH(BM$1,#REF!,0)-7+'Итог по классам'!$B51,,,),"Ф")</f>
        <v>#REF!</v>
      </c>
      <c r="BN51" s="1" t="e">
        <f ca="1">COUNTIF(OFFSET(class5_1,MATCH(BN$1,#REF!,0)-7+'Итог по классам'!$B51,,,),"р")</f>
        <v>#REF!</v>
      </c>
      <c r="BO51" s="1" t="e">
        <f ca="1">COUNTIF(OFFSET(class5_1,MATCH(BO$1,#REF!,0)-7+'Итог по классам'!$B51,,,),"ш")</f>
        <v>#REF!</v>
      </c>
      <c r="BP51" s="1" t="e">
        <f ca="1">COUNTIF(OFFSET(class5_2,MATCH(BP$1,#REF!,0)-7+'Итог по классам'!$B51,,,),"Ф")</f>
        <v>#REF!</v>
      </c>
      <c r="BQ51" s="1" t="e">
        <f ca="1">COUNTIF(OFFSET(class5_2,MATCH(BQ$1,#REF!,0)-7+'Итог по классам'!$B51,,,),"р")</f>
        <v>#REF!</v>
      </c>
      <c r="BR51" s="1" t="e">
        <f ca="1">COUNTIF(OFFSET(class5_2,MATCH(BR$1,#REF!,0)-7+'Итог по классам'!$B51,,,),"ш")</f>
        <v>#REF!</v>
      </c>
      <c r="BS51" s="9" t="e">
        <f ca="1">COUNTIF(OFFSET(class5_1,MATCH(BS$1,#REF!,0)-7+'Итог по классам'!$B51,,,),"Ф")</f>
        <v>#REF!</v>
      </c>
      <c r="BT51" s="1" t="e">
        <f ca="1">COUNTIF(OFFSET(class5_1,MATCH(BT$1,#REF!,0)-7+'Итог по классам'!$B51,,,),"р")</f>
        <v>#REF!</v>
      </c>
      <c r="BU51" s="1" t="e">
        <f ca="1">COUNTIF(OFFSET(class5_1,MATCH(BU$1,#REF!,0)-7+'Итог по классам'!$B51,,,),"ш")</f>
        <v>#REF!</v>
      </c>
      <c r="BV51" s="1" t="e">
        <f ca="1">COUNTIF(OFFSET(class5_2,MATCH(BV$1,#REF!,0)-7+'Итог по классам'!$B51,,,),"Ф")</f>
        <v>#REF!</v>
      </c>
      <c r="BW51" s="1" t="e">
        <f ca="1">COUNTIF(OFFSET(class5_2,MATCH(BW$1,#REF!,0)-7+'Итог по классам'!$B51,,,),"р")</f>
        <v>#REF!</v>
      </c>
      <c r="BX51" s="1" t="e">
        <f ca="1">COUNTIF(OFFSET(class5_2,MATCH(BX$1,#REF!,0)-7+'Итог по классам'!$B51,,,),"ш")</f>
        <v>#REF!</v>
      </c>
      <c r="BY51" s="9" t="e">
        <f ca="1">COUNTIF(OFFSET(class5_1,MATCH(BY$1,#REF!,0)-7+'Итог по классам'!$B51,,,),"Ф")</f>
        <v>#REF!</v>
      </c>
      <c r="BZ51" s="1" t="e">
        <f ca="1">COUNTIF(OFFSET(class5_1,MATCH(BZ$1,#REF!,0)-7+'Итог по классам'!$B51,,,),"р")</f>
        <v>#REF!</v>
      </c>
      <c r="CA51" s="1" t="e">
        <f ca="1">COUNTIF(OFFSET(class5_1,MATCH(CA$1,#REF!,0)-7+'Итог по классам'!$B51,,,),"ш")</f>
        <v>#REF!</v>
      </c>
      <c r="CB51" s="1" t="e">
        <f ca="1">COUNTIF(OFFSET(class5_2,MATCH(CB$1,#REF!,0)-7+'Итог по классам'!$B51,,,),"Ф")</f>
        <v>#REF!</v>
      </c>
      <c r="CC51" s="1" t="e">
        <f ca="1">COUNTIF(OFFSET(class5_2,MATCH(CC$1,#REF!,0)-7+'Итог по классам'!$B51,,,),"р")</f>
        <v>#REF!</v>
      </c>
      <c r="CD51" s="1" t="e">
        <f ca="1">COUNTIF(OFFSET(class5_2,MATCH(CD$1,#REF!,0)-7+'Итог по классам'!$B51,,,),"ш")</f>
        <v>#REF!</v>
      </c>
      <c r="CE51" s="9" t="e">
        <f ca="1">COUNTIF(OFFSET(class5_1,MATCH(CE$1,#REF!,0)-7+'Итог по классам'!$B51,,,),"Ф")</f>
        <v>#REF!</v>
      </c>
      <c r="CF51" s="1" t="e">
        <f ca="1">COUNTIF(OFFSET(class5_1,MATCH(CF$1,#REF!,0)-7+'Итог по классам'!$B51,,,),"р")</f>
        <v>#REF!</v>
      </c>
      <c r="CG51" s="1" t="e">
        <f ca="1">COUNTIF(OFFSET(class5_1,MATCH(CG$1,#REF!,0)-7+'Итог по классам'!$B51,,,),"ш")</f>
        <v>#REF!</v>
      </c>
      <c r="CH51" s="1" t="e">
        <f ca="1">COUNTIF(OFFSET(class5_2,MATCH(CH$1,#REF!,0)-7+'Итог по классам'!$B51,,,),"Ф")</f>
        <v>#REF!</v>
      </c>
      <c r="CI51" s="1" t="e">
        <f ca="1">COUNTIF(OFFSET(class5_2,MATCH(CI$1,#REF!,0)-7+'Итог по классам'!$B51,,,),"р")</f>
        <v>#REF!</v>
      </c>
      <c r="CJ51" s="1" t="e">
        <f ca="1">COUNTIF(OFFSET(class5_2,MATCH(CJ$1,#REF!,0)-7+'Итог по классам'!$B51,,,),"ш")</f>
        <v>#REF!</v>
      </c>
      <c r="CK51" s="9" t="e">
        <f ca="1">COUNTIF(OFFSET(class5_1,MATCH(CK$1,#REF!,0)-7+'Итог по классам'!$B51,,,),"Ф")</f>
        <v>#REF!</v>
      </c>
      <c r="CL51" s="1" t="e">
        <f ca="1">COUNTIF(OFFSET(class5_1,MATCH(CL$1,#REF!,0)-7+'Итог по классам'!$B51,,,),"р")</f>
        <v>#REF!</v>
      </c>
      <c r="CM51" s="1" t="e">
        <f ca="1">COUNTIF(OFFSET(class5_1,MATCH(CM$1,#REF!,0)-7+'Итог по классам'!$B51,,,),"ш")</f>
        <v>#REF!</v>
      </c>
      <c r="CN51" s="1" t="e">
        <f ca="1">COUNTIF(OFFSET(class5_2,MATCH(CN$1,#REF!,0)-7+'Итог по классам'!$B51,,,),"Ф")</f>
        <v>#REF!</v>
      </c>
      <c r="CO51" s="1" t="e">
        <f ca="1">COUNTIF(OFFSET(class5_2,MATCH(CO$1,#REF!,0)-7+'Итог по классам'!$B51,,,),"р")</f>
        <v>#REF!</v>
      </c>
      <c r="CP51" s="1" t="e">
        <f ca="1">COUNTIF(OFFSET(class5_2,MATCH(CP$1,#REF!,0)-7+'Итог по классам'!$B51,,,),"ш")</f>
        <v>#REF!</v>
      </c>
      <c r="CQ51" s="9" t="e">
        <f ca="1">COUNTIF(OFFSET(class5_1,MATCH(CQ$1,#REF!,0)-7+'Итог по классам'!$B51,,,),"Ф")</f>
        <v>#REF!</v>
      </c>
      <c r="CR51" s="1" t="e">
        <f ca="1">COUNTIF(OFFSET(class5_1,MATCH(CR$1,#REF!,0)-7+'Итог по классам'!$B51,,,),"р")</f>
        <v>#REF!</v>
      </c>
      <c r="CS51" s="1" t="e">
        <f ca="1">COUNTIF(OFFSET(class5_1,MATCH(CS$1,#REF!,0)-7+'Итог по классам'!$B51,,,),"ш")</f>
        <v>#REF!</v>
      </c>
      <c r="CT51" s="1" t="e">
        <f ca="1">COUNTIF(OFFSET(class5_2,MATCH(CT$1,#REF!,0)-7+'Итог по классам'!$B51,,,),"Ф")</f>
        <v>#REF!</v>
      </c>
      <c r="CU51" s="1" t="e">
        <f ca="1">COUNTIF(OFFSET(class5_2,MATCH(CU$1,#REF!,0)-7+'Итог по классам'!$B51,,,),"р")</f>
        <v>#REF!</v>
      </c>
      <c r="CV51" s="1" t="e">
        <f ca="1">COUNTIF(OFFSET(class5_2,MATCH(CV$1,#REF!,0)-7+'Итог по классам'!$B51,,,),"ш")</f>
        <v>#REF!</v>
      </c>
      <c r="CW51" s="9" t="e">
        <f ca="1">COUNTIF(OFFSET(class5_1,MATCH(CW$1,#REF!,0)-7+'Итог по классам'!$B51,,,),"Ф")</f>
        <v>#REF!</v>
      </c>
      <c r="CX51" s="1" t="e">
        <f ca="1">COUNTIF(OFFSET(class5_1,MATCH(CX$1,#REF!,0)-7+'Итог по классам'!$B51,,,),"р")</f>
        <v>#REF!</v>
      </c>
      <c r="CY51" s="1" t="e">
        <f ca="1">COUNTIF(OFFSET(class5_1,MATCH(CY$1,#REF!,0)-7+'Итог по классам'!$B51,,,),"ш")</f>
        <v>#REF!</v>
      </c>
      <c r="CZ51" s="1" t="e">
        <f ca="1">COUNTIF(OFFSET(class5_2,MATCH(CZ$1,#REF!,0)-7+'Итог по классам'!$B51,,,),"Ф")</f>
        <v>#REF!</v>
      </c>
      <c r="DA51" s="1" t="e">
        <f ca="1">COUNTIF(OFFSET(class5_2,MATCH(DA$1,#REF!,0)-7+'Итог по классам'!$B51,,,),"р")</f>
        <v>#REF!</v>
      </c>
      <c r="DB51" s="1" t="e">
        <f ca="1">COUNTIF(OFFSET(class5_2,MATCH(DB$1,#REF!,0)-7+'Итог по классам'!$B51,,,),"ш")</f>
        <v>#REF!</v>
      </c>
      <c r="DC51" s="9" t="e">
        <f ca="1">COUNTIF(OFFSET(class5_1,MATCH(DC$1,#REF!,0)-7+'Итог по классам'!$B51,,,),"Ф")</f>
        <v>#REF!</v>
      </c>
      <c r="DD51" s="1" t="e">
        <f ca="1">COUNTIF(OFFSET(class5_1,MATCH(DD$1,#REF!,0)-7+'Итог по классам'!$B51,,,),"р")</f>
        <v>#REF!</v>
      </c>
      <c r="DE51" s="1" t="e">
        <f ca="1">COUNTIF(OFFSET(class5_1,MATCH(DE$1,#REF!,0)-7+'Итог по классам'!$B51,,,),"ш")</f>
        <v>#REF!</v>
      </c>
      <c r="DF51" s="1" t="e">
        <f ca="1">COUNTIF(OFFSET(class5_2,MATCH(DF$1,#REF!,0)-7+'Итог по классам'!$B51,,,),"Ф")</f>
        <v>#REF!</v>
      </c>
      <c r="DG51" s="1" t="e">
        <f ca="1">COUNTIF(OFFSET(class5_2,MATCH(DG$1,#REF!,0)-7+'Итог по классам'!$B51,,,),"р")</f>
        <v>#REF!</v>
      </c>
      <c r="DH51" s="1" t="e">
        <f ca="1">COUNTIF(OFFSET(class5_2,MATCH(DH$1,#REF!,0)-7+'Итог по классам'!$B51,,,),"ш")</f>
        <v>#REF!</v>
      </c>
      <c r="DI51" s="9" t="e">
        <f ca="1">COUNTIF(OFFSET(class5_1,MATCH(DI$1,#REF!,0)-7+'Итог по классам'!$B51,,,),"Ф")</f>
        <v>#REF!</v>
      </c>
      <c r="DJ51" s="1" t="e">
        <f ca="1">COUNTIF(OFFSET(class5_1,MATCH(DJ$1,#REF!,0)-7+'Итог по классам'!$B51,,,),"р")</f>
        <v>#REF!</v>
      </c>
      <c r="DK51" s="1" t="e">
        <f ca="1">COUNTIF(OFFSET(class5_1,MATCH(DK$1,#REF!,0)-7+'Итог по классам'!$B51,,,),"ш")</f>
        <v>#REF!</v>
      </c>
      <c r="DL51" s="1" t="e">
        <f ca="1">COUNTIF(OFFSET(class5_2,MATCH(DL$1,#REF!,0)-7+'Итог по классам'!$B51,,,),"Ф")</f>
        <v>#REF!</v>
      </c>
      <c r="DM51" s="1" t="e">
        <f ca="1">COUNTIF(OFFSET(class5_2,MATCH(DM$1,#REF!,0)-7+'Итог по классам'!$B51,,,),"р")</f>
        <v>#REF!</v>
      </c>
      <c r="DN51" s="1" t="e">
        <f ca="1">COUNTIF(OFFSET(class5_2,MATCH(DN$1,#REF!,0)-7+'Итог по классам'!$B51,,,),"ш")</f>
        <v>#REF!</v>
      </c>
      <c r="DO51" s="9" t="e">
        <f ca="1">COUNTIF(OFFSET(class5_1,MATCH(DO$1,#REF!,0)-7+'Итог по классам'!$B51,,,),"Ф")</f>
        <v>#REF!</v>
      </c>
      <c r="DP51" s="1" t="e">
        <f ca="1">COUNTIF(OFFSET(class5_1,MATCH(DP$1,#REF!,0)-7+'Итог по классам'!$B51,,,),"р")</f>
        <v>#REF!</v>
      </c>
      <c r="DQ51" s="1" t="e">
        <f ca="1">COUNTIF(OFFSET(class5_1,MATCH(DQ$1,#REF!,0)-7+'Итог по классам'!$B51,,,),"ш")</f>
        <v>#REF!</v>
      </c>
      <c r="DR51" s="1" t="e">
        <f ca="1">COUNTIF(OFFSET(class5_2,MATCH(DR$1,#REF!,0)-7+'Итог по классам'!$B51,,,),"Ф")</f>
        <v>#REF!</v>
      </c>
      <c r="DS51" s="1" t="e">
        <f ca="1">COUNTIF(OFFSET(class5_2,MATCH(DS$1,#REF!,0)-7+'Итог по классам'!$B51,,,),"р")</f>
        <v>#REF!</v>
      </c>
      <c r="DT51" s="1" t="e">
        <f ca="1">COUNTIF(OFFSET(class5_2,MATCH(DT$1,#REF!,0)-7+'Итог по классам'!$B51,,,),"ш")</f>
        <v>#REF!</v>
      </c>
      <c r="DU51" s="9" t="e">
        <f ca="1">COUNTIF(OFFSET(class5_1,MATCH(DU$1,#REF!,0)-7+'Итог по классам'!$B51,,,),"Ф")</f>
        <v>#REF!</v>
      </c>
      <c r="DV51" s="1" t="e">
        <f ca="1">COUNTIF(OFFSET(class5_1,MATCH(DV$1,#REF!,0)-7+'Итог по классам'!$B51,,,),"р")</f>
        <v>#REF!</v>
      </c>
      <c r="DW51" s="1" t="e">
        <f ca="1">COUNTIF(OFFSET(class5_1,MATCH(DW$1,#REF!,0)-7+'Итог по классам'!$B51,,,),"ш")</f>
        <v>#REF!</v>
      </c>
      <c r="DX51" s="1" t="e">
        <f ca="1">COUNTIF(OFFSET(class5_2,MATCH(DX$1,#REF!,0)-7+'Итог по классам'!$B51,,,),"Ф")</f>
        <v>#REF!</v>
      </c>
      <c r="DY51" s="1" t="e">
        <f ca="1">COUNTIF(OFFSET(class5_2,MATCH(DY$1,#REF!,0)-7+'Итог по классам'!$B51,,,),"р")</f>
        <v>#REF!</v>
      </c>
      <c r="DZ51" s="1" t="e">
        <f ca="1">COUNTIF(OFFSET(class5_2,MATCH(DZ$1,#REF!,0)-7+'Итог по классам'!$B51,,,),"ш")</f>
        <v>#REF!</v>
      </c>
      <c r="EA51" s="9" t="e">
        <f ca="1">COUNTIF(OFFSET(class5_1,MATCH(EA$1,#REF!,0)-7+'Итог по классам'!$B51,,,),"Ф")</f>
        <v>#REF!</v>
      </c>
      <c r="EB51" s="1" t="e">
        <f ca="1">COUNTIF(OFFSET(class5_1,MATCH(EB$1,#REF!,0)-7+'Итог по классам'!$B51,,,),"р")</f>
        <v>#REF!</v>
      </c>
      <c r="EC51" s="1" t="e">
        <f ca="1">COUNTIF(OFFSET(class5_1,MATCH(EC$1,#REF!,0)-7+'Итог по классам'!$B51,,,),"ш")</f>
        <v>#REF!</v>
      </c>
      <c r="ED51" s="1" t="e">
        <f ca="1">COUNTIF(OFFSET(class5_2,MATCH(ED$1,#REF!,0)-7+'Итог по классам'!$B51,,,),"Ф")</f>
        <v>#REF!</v>
      </c>
      <c r="EE51" s="1" t="e">
        <f ca="1">COUNTIF(OFFSET(class5_2,MATCH(EE$1,#REF!,0)-7+'Итог по классам'!$B51,,,),"р")</f>
        <v>#REF!</v>
      </c>
      <c r="EF51" s="1" t="e">
        <f ca="1">COUNTIF(OFFSET(class5_2,MATCH(EF$1,#REF!,0)-7+'Итог по классам'!$B51,,,),"ш")</f>
        <v>#REF!</v>
      </c>
      <c r="EG51" s="9" t="e">
        <f ca="1">COUNTIF(OFFSET(class5_1,MATCH(EG$1,#REF!,0)-7+'Итог по классам'!$B51,,,),"Ф")</f>
        <v>#REF!</v>
      </c>
      <c r="EH51" s="1" t="e">
        <f ca="1">COUNTIF(OFFSET(class5_1,MATCH(EH$1,#REF!,0)-7+'Итог по классам'!$B51,,,),"р")</f>
        <v>#REF!</v>
      </c>
      <c r="EI51" s="1" t="e">
        <f ca="1">COUNTIF(OFFSET(class5_1,MATCH(EI$1,#REF!,0)-7+'Итог по классам'!$B51,,,),"ш")</f>
        <v>#REF!</v>
      </c>
      <c r="EJ51" s="1" t="e">
        <f ca="1">COUNTIF(OFFSET(class5_2,MATCH(EJ$1,#REF!,0)-7+'Итог по классам'!$B51,,,),"Ф")</f>
        <v>#REF!</v>
      </c>
      <c r="EK51" s="1" t="e">
        <f ca="1">COUNTIF(OFFSET(class5_2,MATCH(EK$1,#REF!,0)-7+'Итог по классам'!$B51,,,),"р")</f>
        <v>#REF!</v>
      </c>
      <c r="EL51" s="1" t="e">
        <f ca="1">COUNTIF(OFFSET(class5_2,MATCH(EL$1,#REF!,0)-7+'Итог по классам'!$B51,,,),"ш")</f>
        <v>#REF!</v>
      </c>
      <c r="EM51" s="9" t="e">
        <f ca="1">COUNTIF(OFFSET(class5_1,MATCH(EM$1,#REF!,0)-7+'Итог по классам'!$B51,,,),"Ф")</f>
        <v>#REF!</v>
      </c>
      <c r="EN51" s="1" t="e">
        <f ca="1">COUNTIF(OFFSET(class5_1,MATCH(EN$1,#REF!,0)-7+'Итог по классам'!$B51,,,),"р")</f>
        <v>#REF!</v>
      </c>
      <c r="EO51" s="1" t="e">
        <f ca="1">COUNTIF(OFFSET(class5_1,MATCH(EO$1,#REF!,0)-7+'Итог по классам'!$B51,,,),"ш")</f>
        <v>#REF!</v>
      </c>
      <c r="EP51" s="1" t="e">
        <f ca="1">COUNTIF(OFFSET(class5_2,MATCH(EP$1,#REF!,0)-7+'Итог по классам'!$B51,,,),"Ф")</f>
        <v>#REF!</v>
      </c>
      <c r="EQ51" s="1" t="e">
        <f ca="1">COUNTIF(OFFSET(class5_2,MATCH(EQ$1,#REF!,0)-7+'Итог по классам'!$B51,,,),"р")</f>
        <v>#REF!</v>
      </c>
      <c r="ER51" s="1" t="e">
        <f ca="1">COUNTIF(OFFSET(class5_2,MATCH(ER$1,#REF!,0)-7+'Итог по классам'!$B51,,,),"ш")</f>
        <v>#REF!</v>
      </c>
      <c r="ES51" s="9" t="e">
        <f ca="1">COUNTIF(OFFSET(class5_1,MATCH(ES$1,#REF!,0)-7+'Итог по классам'!$B51,,,),"Ф")</f>
        <v>#REF!</v>
      </c>
      <c r="ET51" s="1" t="e">
        <f ca="1">COUNTIF(OFFSET(class5_1,MATCH(ET$1,#REF!,0)-7+'Итог по классам'!$B51,,,),"р")</f>
        <v>#REF!</v>
      </c>
      <c r="EU51" s="1" t="e">
        <f ca="1">COUNTIF(OFFSET(class5_1,MATCH(EU$1,#REF!,0)-7+'Итог по классам'!$B51,,,),"ш")</f>
        <v>#REF!</v>
      </c>
      <c r="EV51" s="1" t="e">
        <f ca="1">COUNTIF(OFFSET(class5_2,MATCH(EV$1,#REF!,0)-7+'Итог по классам'!$B51,,,),"Ф")</f>
        <v>#REF!</v>
      </c>
      <c r="EW51" s="1" t="e">
        <f ca="1">COUNTIF(OFFSET(class5_2,MATCH(EW$1,#REF!,0)-7+'Итог по классам'!$B51,,,),"р")</f>
        <v>#REF!</v>
      </c>
      <c r="EX51" s="1" t="e">
        <f ca="1">COUNTIF(OFFSET(class5_2,MATCH(EX$1,#REF!,0)-7+'Итог по классам'!$B51,,,),"ш")</f>
        <v>#REF!</v>
      </c>
      <c r="EY51" s="9" t="e">
        <f ca="1">COUNTIF(OFFSET(class5_1,MATCH(EY$1,#REF!,0)-7+'Итог по классам'!$B51,,,),"Ф")</f>
        <v>#REF!</v>
      </c>
      <c r="EZ51" s="1" t="e">
        <f ca="1">COUNTIF(OFFSET(class5_1,MATCH(EZ$1,#REF!,0)-7+'Итог по классам'!$B51,,,),"р")</f>
        <v>#REF!</v>
      </c>
      <c r="FA51" s="1" t="e">
        <f ca="1">COUNTIF(OFFSET(class5_1,MATCH(FA$1,#REF!,0)-7+'Итог по классам'!$B51,,,),"ш")</f>
        <v>#REF!</v>
      </c>
      <c r="FB51" s="1" t="e">
        <f ca="1">COUNTIF(OFFSET(class5_2,MATCH(FB$1,#REF!,0)-7+'Итог по классам'!$B51,,,),"Ф")</f>
        <v>#REF!</v>
      </c>
      <c r="FC51" s="1" t="e">
        <f ca="1">COUNTIF(OFFSET(class5_2,MATCH(FC$1,#REF!,0)-7+'Итог по классам'!$B51,,,),"р")</f>
        <v>#REF!</v>
      </c>
      <c r="FD51" s="1" t="e">
        <f ca="1">COUNTIF(OFFSET(class5_2,MATCH(FD$1,#REF!,0)-7+'Итог по классам'!$B51,,,),"ш")</f>
        <v>#REF!</v>
      </c>
      <c r="FE51" s="9" t="e">
        <f ca="1">COUNTIF(OFFSET(class5_1,MATCH(FE$1,#REF!,0)-7+'Итог по классам'!$B51,,,),"Ф")</f>
        <v>#REF!</v>
      </c>
      <c r="FF51" s="1" t="e">
        <f ca="1">COUNTIF(OFFSET(class5_1,MATCH(FF$1,#REF!,0)-7+'Итог по классам'!$B51,,,),"р")</f>
        <v>#REF!</v>
      </c>
      <c r="FG51" s="1" t="e">
        <f ca="1">COUNTIF(OFFSET(class5_1,MATCH(FG$1,#REF!,0)-7+'Итог по классам'!$B51,,,),"ш")</f>
        <v>#REF!</v>
      </c>
      <c r="FH51" s="1" t="e">
        <f ca="1">COUNTIF(OFFSET(class5_2,MATCH(FH$1,#REF!,0)-7+'Итог по классам'!$B51,,,),"Ф")</f>
        <v>#REF!</v>
      </c>
      <c r="FI51" s="1" t="e">
        <f ca="1">COUNTIF(OFFSET(class5_2,MATCH(FI$1,#REF!,0)-7+'Итог по классам'!$B51,,,),"р")</f>
        <v>#REF!</v>
      </c>
      <c r="FJ51" s="1" t="e">
        <f ca="1">COUNTIF(OFFSET(class5_2,MATCH(FJ$1,#REF!,0)-7+'Итог по классам'!$B51,,,),"ш")</f>
        <v>#REF!</v>
      </c>
      <c r="FK51" s="9" t="e">
        <f ca="1">COUNTIF(OFFSET(class5_1,MATCH(FK$1,#REF!,0)-7+'Итог по классам'!$B51,,,),"Ф")</f>
        <v>#REF!</v>
      </c>
      <c r="FL51" s="1" t="e">
        <f ca="1">COUNTIF(OFFSET(class5_1,MATCH(FL$1,#REF!,0)-7+'Итог по классам'!$B51,,,),"р")</f>
        <v>#REF!</v>
      </c>
      <c r="FM51" s="1" t="e">
        <f ca="1">COUNTIF(OFFSET(class5_1,MATCH(FM$1,#REF!,0)-7+'Итог по классам'!$B51,,,),"ш")</f>
        <v>#REF!</v>
      </c>
      <c r="FN51" s="1" t="e">
        <f ca="1">COUNTIF(OFFSET(class5_2,MATCH(FN$1,#REF!,0)-7+'Итог по классам'!$B51,,,),"Ф")</f>
        <v>#REF!</v>
      </c>
      <c r="FO51" s="1" t="e">
        <f ca="1">COUNTIF(OFFSET(class5_2,MATCH(FO$1,#REF!,0)-7+'Итог по классам'!$B51,,,),"р")</f>
        <v>#REF!</v>
      </c>
      <c r="FP51" s="1" t="e">
        <f ca="1">COUNTIF(OFFSET(class5_2,MATCH(FP$1,#REF!,0)-7+'Итог по классам'!$B51,,,),"ш")</f>
        <v>#REF!</v>
      </c>
      <c r="FQ51" s="9" t="e">
        <f ca="1">COUNTIF(OFFSET(class5_1,MATCH(FQ$1,#REF!,0)-7+'Итог по классам'!$B51,,,),"Ф")</f>
        <v>#REF!</v>
      </c>
      <c r="FR51" s="1" t="e">
        <f ca="1">COUNTIF(OFFSET(class5_1,MATCH(FR$1,#REF!,0)-7+'Итог по классам'!$B51,,,),"р")</f>
        <v>#REF!</v>
      </c>
      <c r="FS51" s="1" t="e">
        <f ca="1">COUNTIF(OFFSET(class5_1,MATCH(FS$1,#REF!,0)-7+'Итог по классам'!$B51,,,),"ш")</f>
        <v>#REF!</v>
      </c>
      <c r="FT51" s="1" t="e">
        <f ca="1">COUNTIF(OFFSET(class5_2,MATCH(FT$1,#REF!,0)-7+'Итог по классам'!$B51,,,),"Ф")</f>
        <v>#REF!</v>
      </c>
      <c r="FU51" s="1" t="e">
        <f ca="1">COUNTIF(OFFSET(class5_2,MATCH(FU$1,#REF!,0)-7+'Итог по классам'!$B51,,,),"р")</f>
        <v>#REF!</v>
      </c>
      <c r="FV51" s="1" t="e">
        <f ca="1">COUNTIF(OFFSET(class5_2,MATCH(FV$1,#REF!,0)-7+'Итог по классам'!$B51,,,),"ш")</f>
        <v>#REF!</v>
      </c>
      <c r="FW51" s="9" t="e">
        <f ca="1">COUNTIF(OFFSET(class5_1,MATCH(FW$1,#REF!,0)-7+'Итог по классам'!$B51,,,),"Ф")</f>
        <v>#REF!</v>
      </c>
      <c r="FX51" s="1" t="e">
        <f ca="1">COUNTIF(OFFSET(class5_1,MATCH(FX$1,#REF!,0)-7+'Итог по классам'!$B51,,,),"р")</f>
        <v>#REF!</v>
      </c>
      <c r="FY51" s="1" t="e">
        <f ca="1">COUNTIF(OFFSET(class5_1,MATCH(FY$1,#REF!,0)-7+'Итог по классам'!$B51,,,),"ш")</f>
        <v>#REF!</v>
      </c>
      <c r="FZ51" s="1" t="e">
        <f ca="1">COUNTIF(OFFSET(class5_2,MATCH(FZ$1,#REF!,0)-7+'Итог по классам'!$B51,,,),"Ф")</f>
        <v>#REF!</v>
      </c>
      <c r="GA51" s="1" t="e">
        <f ca="1">COUNTIF(OFFSET(class5_2,MATCH(GA$1,#REF!,0)-7+'Итог по классам'!$B51,,,),"р")</f>
        <v>#REF!</v>
      </c>
      <c r="GB51" s="1" t="e">
        <f ca="1">COUNTIF(OFFSET(class5_2,MATCH(GB$1,#REF!,0)-7+'Итог по классам'!$B51,,,),"ш")</f>
        <v>#REF!</v>
      </c>
      <c r="GC51" s="9" t="e">
        <f ca="1">COUNTIF(OFFSET(class5_1,MATCH(GC$1,#REF!,0)-7+'Итог по классам'!$B51,,,),"Ф")</f>
        <v>#REF!</v>
      </c>
      <c r="GD51" s="1" t="e">
        <f ca="1">COUNTIF(OFFSET(class5_1,MATCH(GD$1,#REF!,0)-7+'Итог по классам'!$B51,,,),"р")</f>
        <v>#REF!</v>
      </c>
      <c r="GE51" s="1" t="e">
        <f ca="1">COUNTIF(OFFSET(class5_1,MATCH(GE$1,#REF!,0)-7+'Итог по классам'!$B51,,,),"ш")</f>
        <v>#REF!</v>
      </c>
      <c r="GF51" s="1" t="e">
        <f ca="1">COUNTIF(OFFSET(class5_2,MATCH(GF$1,#REF!,0)-7+'Итог по классам'!$B51,,,),"Ф")</f>
        <v>#REF!</v>
      </c>
      <c r="GG51" s="1" t="e">
        <f ca="1">COUNTIF(OFFSET(class5_2,MATCH(GG$1,#REF!,0)-7+'Итог по классам'!$B51,,,),"р")</f>
        <v>#REF!</v>
      </c>
      <c r="GH51" s="1" t="e">
        <f ca="1">COUNTIF(OFFSET(class5_2,MATCH(GH$1,#REF!,0)-7+'Итог по классам'!$B51,,,),"ш")</f>
        <v>#REF!</v>
      </c>
      <c r="GI51" s="9" t="e">
        <f ca="1">COUNTIF(OFFSET(class5_1,MATCH(GI$1,#REF!,0)-7+'Итог по классам'!$B51,,,),"Ф")</f>
        <v>#REF!</v>
      </c>
      <c r="GJ51" s="1" t="e">
        <f ca="1">COUNTIF(OFFSET(class5_1,MATCH(GJ$1,#REF!,0)-7+'Итог по классам'!$B51,,,),"р")</f>
        <v>#REF!</v>
      </c>
      <c r="GK51" s="1" t="e">
        <f ca="1">COUNTIF(OFFSET(class5_1,MATCH(GK$1,#REF!,0)-7+'Итог по классам'!$B51,,,),"ш")</f>
        <v>#REF!</v>
      </c>
      <c r="GL51" s="1" t="e">
        <f ca="1">COUNTIF(OFFSET(class5_2,MATCH(GL$1,#REF!,0)-7+'Итог по классам'!$B51,,,),"Ф")</f>
        <v>#REF!</v>
      </c>
      <c r="GM51" s="1" t="e">
        <f ca="1">COUNTIF(OFFSET(class5_2,MATCH(GM$1,#REF!,0)-7+'Итог по классам'!$B51,,,),"р")</f>
        <v>#REF!</v>
      </c>
      <c r="GN51" s="1" t="e">
        <f ca="1">COUNTIF(OFFSET(class5_2,MATCH(GN$1,#REF!,0)-7+'Итог по классам'!$B51,,,),"ш")</f>
        <v>#REF!</v>
      </c>
      <c r="GO51" s="9" t="e">
        <f ca="1">COUNTIF(OFFSET(class5_1,MATCH(GO$1,#REF!,0)-7+'Итог по классам'!$B51,,,),"Ф")</f>
        <v>#REF!</v>
      </c>
      <c r="GP51" s="1" t="e">
        <f ca="1">COUNTIF(OFFSET(class5_1,MATCH(GP$1,#REF!,0)-7+'Итог по классам'!$B51,,,),"р")</f>
        <v>#REF!</v>
      </c>
      <c r="GQ51" s="1" t="e">
        <f ca="1">COUNTIF(OFFSET(class5_1,MATCH(GQ$1,#REF!,0)-7+'Итог по классам'!$B51,,,),"ш")</f>
        <v>#REF!</v>
      </c>
      <c r="GR51" s="1" t="e">
        <f ca="1">COUNTIF(OFFSET(class5_2,MATCH(GR$1,#REF!,0)-7+'Итог по классам'!$B51,,,),"Ф")</f>
        <v>#REF!</v>
      </c>
      <c r="GS51" s="1" t="e">
        <f ca="1">COUNTIF(OFFSET(class5_2,MATCH(GS$1,#REF!,0)-7+'Итог по классам'!$B51,,,),"р")</f>
        <v>#REF!</v>
      </c>
      <c r="GT51" s="1" t="e">
        <f ca="1">COUNTIF(OFFSET(class5_2,MATCH(GT$1,#REF!,0)-7+'Итог по классам'!$B51,,,),"ш")</f>
        <v>#REF!</v>
      </c>
      <c r="GU51" s="9" t="e">
        <f ca="1">COUNTIF(OFFSET(class5_1,MATCH(GU$1,#REF!,0)-7+'Итог по классам'!$B51,,,),"Ф")</f>
        <v>#REF!</v>
      </c>
      <c r="GV51" s="1" t="e">
        <f ca="1">COUNTIF(OFFSET(class5_1,MATCH(GV$1,#REF!,0)-7+'Итог по классам'!$B51,,,),"р")</f>
        <v>#REF!</v>
      </c>
      <c r="GW51" s="1" t="e">
        <f ca="1">COUNTIF(OFFSET(class5_1,MATCH(GW$1,#REF!,0)-7+'Итог по классам'!$B51,,,),"ш")</f>
        <v>#REF!</v>
      </c>
      <c r="GX51" s="1" t="e">
        <f ca="1">COUNTIF(OFFSET(class5_2,MATCH(GX$1,#REF!,0)-7+'Итог по классам'!$B51,,,),"Ф")</f>
        <v>#REF!</v>
      </c>
      <c r="GY51" s="1" t="e">
        <f ca="1">COUNTIF(OFFSET(class5_2,MATCH(GY$1,#REF!,0)-7+'Итог по классам'!$B51,,,),"р")</f>
        <v>#REF!</v>
      </c>
      <c r="GZ51" s="1" t="e">
        <f ca="1">COUNTIF(OFFSET(class5_2,MATCH(GZ$1,#REF!,0)-7+'Итог по классам'!$B51,,,),"ш")</f>
        <v>#REF!</v>
      </c>
      <c r="HA51" s="9" t="e">
        <f ca="1">COUNTIF(OFFSET(class5_1,MATCH(HA$1,#REF!,0)-7+'Итог по классам'!$B51,,,),"Ф")</f>
        <v>#REF!</v>
      </c>
      <c r="HB51" s="1" t="e">
        <f ca="1">COUNTIF(OFFSET(class5_1,MATCH(HB$1,#REF!,0)-7+'Итог по классам'!$B51,,,),"р")</f>
        <v>#REF!</v>
      </c>
      <c r="HC51" s="1" t="e">
        <f ca="1">COUNTIF(OFFSET(class5_1,MATCH(HC$1,#REF!,0)-7+'Итог по классам'!$B51,,,),"ш")</f>
        <v>#REF!</v>
      </c>
      <c r="HD51" s="1" t="e">
        <f ca="1">COUNTIF(OFFSET(class5_2,MATCH(HD$1,#REF!,0)-7+'Итог по классам'!$B51,,,),"Ф")</f>
        <v>#REF!</v>
      </c>
      <c r="HE51" s="1" t="e">
        <f ca="1">COUNTIF(OFFSET(class5_2,MATCH(HE$1,#REF!,0)-7+'Итог по классам'!$B51,,,),"р")</f>
        <v>#REF!</v>
      </c>
      <c r="HF51" s="1" t="e">
        <f ca="1">COUNTIF(OFFSET(class5_2,MATCH(HF$1,#REF!,0)-7+'Итог по классам'!$B51,,,),"ш")</f>
        <v>#REF!</v>
      </c>
      <c r="HG51" s="9" t="e">
        <f ca="1">COUNTIF(OFFSET(class5_1,MATCH(HG$1,#REF!,0)-7+'Итог по классам'!$B51,,,),"Ф")</f>
        <v>#REF!</v>
      </c>
      <c r="HH51" s="1" t="e">
        <f ca="1">COUNTIF(OFFSET(class5_1,MATCH(HH$1,#REF!,0)-7+'Итог по классам'!$B51,,,),"р")</f>
        <v>#REF!</v>
      </c>
      <c r="HI51" s="1" t="e">
        <f ca="1">COUNTIF(OFFSET(class5_1,MATCH(HI$1,#REF!,0)-7+'Итог по классам'!$B51,,,),"ш")</f>
        <v>#REF!</v>
      </c>
      <c r="HJ51" s="1" t="e">
        <f ca="1">COUNTIF(OFFSET(class5_2,MATCH(HJ$1,#REF!,0)-7+'Итог по классам'!$B51,,,),"Ф")</f>
        <v>#REF!</v>
      </c>
      <c r="HK51" s="1" t="e">
        <f ca="1">COUNTIF(OFFSET(class5_2,MATCH(HK$1,#REF!,0)-7+'Итог по классам'!$B51,,,),"р")</f>
        <v>#REF!</v>
      </c>
      <c r="HL51" s="1" t="e">
        <f ca="1">COUNTIF(OFFSET(class5_2,MATCH(HL$1,#REF!,0)-7+'Итог по классам'!$B51,,,),"ш")</f>
        <v>#REF!</v>
      </c>
      <c r="HM51" s="9" t="e">
        <f ca="1">COUNTIF(OFFSET(class5_1,MATCH(HM$1,#REF!,0)-7+'Итог по классам'!$B51,,,),"Ф")</f>
        <v>#REF!</v>
      </c>
      <c r="HN51" s="1" t="e">
        <f ca="1">COUNTIF(OFFSET(class5_1,MATCH(HN$1,#REF!,0)-7+'Итог по классам'!$B51,,,),"р")</f>
        <v>#REF!</v>
      </c>
      <c r="HO51" s="1" t="e">
        <f ca="1">COUNTIF(OFFSET(class5_1,MATCH(HO$1,#REF!,0)-7+'Итог по классам'!$B51,,,),"ш")</f>
        <v>#REF!</v>
      </c>
      <c r="HP51" s="1" t="e">
        <f ca="1">COUNTIF(OFFSET(class5_2,MATCH(HP$1,#REF!,0)-7+'Итог по классам'!$B51,,,),"Ф")</f>
        <v>#REF!</v>
      </c>
      <c r="HQ51" s="1" t="e">
        <f ca="1">COUNTIF(OFFSET(class5_2,MATCH(HQ$1,#REF!,0)-7+'Итог по классам'!$B51,,,),"р")</f>
        <v>#REF!</v>
      </c>
      <c r="HR51" s="1" t="e">
        <f ca="1">COUNTIF(OFFSET(class5_2,MATCH(HR$1,#REF!,0)-7+'Итог по классам'!$B51,,,),"ш")</f>
        <v>#REF!</v>
      </c>
      <c r="HS51" s="9" t="e">
        <f ca="1">COUNTIF(OFFSET(class5_1,MATCH(HS$1,#REF!,0)-7+'Итог по классам'!$B51,,,),"Ф")</f>
        <v>#REF!</v>
      </c>
      <c r="HT51" s="1" t="e">
        <f ca="1">COUNTIF(OFFSET(class5_1,MATCH(HT$1,#REF!,0)-7+'Итог по классам'!$B51,,,),"р")</f>
        <v>#REF!</v>
      </c>
      <c r="HU51" s="1" t="e">
        <f ca="1">COUNTIF(OFFSET(class5_1,MATCH(HU$1,#REF!,0)-7+'Итог по классам'!$B51,,,),"ш")</f>
        <v>#REF!</v>
      </c>
      <c r="HV51" s="1" t="e">
        <f ca="1">COUNTIF(OFFSET(class5_2,MATCH(HV$1,#REF!,0)-7+'Итог по классам'!$B51,,,),"Ф")</f>
        <v>#REF!</v>
      </c>
      <c r="HW51" s="1" t="e">
        <f ca="1">COUNTIF(OFFSET(class5_2,MATCH(HW$1,#REF!,0)-7+'Итог по классам'!$B51,,,),"р")</f>
        <v>#REF!</v>
      </c>
      <c r="HX51" s="1" t="e">
        <f ca="1">COUNTIF(OFFSET(class5_2,MATCH(HX$1,#REF!,0)-7+'Итог по классам'!$B51,,,),"ш")</f>
        <v>#REF!</v>
      </c>
      <c r="HY51" s="9" t="e">
        <f ca="1">COUNTIF(OFFSET(class5_1,MATCH(HY$1,#REF!,0)-7+'Итог по классам'!$B51,,,),"Ф")</f>
        <v>#REF!</v>
      </c>
      <c r="HZ51" s="1" t="e">
        <f ca="1">COUNTIF(OFFSET(class5_1,MATCH(HZ$1,#REF!,0)-7+'Итог по классам'!$B51,,,),"р")</f>
        <v>#REF!</v>
      </c>
      <c r="IA51" s="1" t="e">
        <f ca="1">COUNTIF(OFFSET(class5_1,MATCH(IA$1,#REF!,0)-7+'Итог по классам'!$B51,,,),"ш")</f>
        <v>#REF!</v>
      </c>
      <c r="IB51" s="1" t="e">
        <f ca="1">COUNTIF(OFFSET(class5_2,MATCH(IB$1,#REF!,0)-7+'Итог по классам'!$B51,,,),"Ф")</f>
        <v>#REF!</v>
      </c>
      <c r="IC51" s="1" t="e">
        <f ca="1">COUNTIF(OFFSET(class5_2,MATCH(IC$1,#REF!,0)-7+'Итог по классам'!$B51,,,),"р")</f>
        <v>#REF!</v>
      </c>
      <c r="ID51" s="1" t="e">
        <f ca="1">COUNTIF(OFFSET(class5_2,MATCH(ID$1,#REF!,0)-7+'Итог по классам'!$B51,,,),"ш")</f>
        <v>#REF!</v>
      </c>
      <c r="IE51" s="9" t="e">
        <f ca="1">COUNTIF(OFFSET(class5_1,MATCH(IE$1,#REF!,0)-7+'Итог по классам'!$B51,,,),"Ф")</f>
        <v>#REF!</v>
      </c>
      <c r="IF51" s="1" t="e">
        <f ca="1">COUNTIF(OFFSET(class5_1,MATCH(IF$1,#REF!,0)-7+'Итог по классам'!$B51,,,),"р")</f>
        <v>#REF!</v>
      </c>
      <c r="IG51" s="1" t="e">
        <f ca="1">COUNTIF(OFFSET(class5_1,MATCH(IG$1,#REF!,0)-7+'Итог по классам'!$B51,,,),"ш")</f>
        <v>#REF!</v>
      </c>
      <c r="IH51" s="1" t="e">
        <f ca="1">COUNTIF(OFFSET(class5_2,MATCH(IH$1,#REF!,0)-7+'Итог по классам'!$B51,,,),"Ф")</f>
        <v>#REF!</v>
      </c>
      <c r="II51" s="1" t="e">
        <f ca="1">COUNTIF(OFFSET(class5_2,MATCH(II$1,#REF!,0)-7+'Итог по классам'!$B51,,,),"р")</f>
        <v>#REF!</v>
      </c>
      <c r="IJ51" s="1" t="e">
        <f ca="1">COUNTIF(OFFSET(class5_2,MATCH(IJ$1,#REF!,0)-7+'Итог по классам'!$B51,,,),"ш")</f>
        <v>#REF!</v>
      </c>
      <c r="IK51" s="9" t="e">
        <f ca="1">COUNTIF(OFFSET(class5_1,MATCH(IK$1,#REF!,0)-7+'Итог по классам'!$B51,,,),"Ф")</f>
        <v>#REF!</v>
      </c>
      <c r="IL51" s="1" t="e">
        <f ca="1">COUNTIF(OFFSET(class5_1,MATCH(IL$1,#REF!,0)-7+'Итог по классам'!$B51,,,),"р")</f>
        <v>#REF!</v>
      </c>
      <c r="IM51" s="1" t="e">
        <f ca="1">COUNTIF(OFFSET(class5_1,MATCH(IM$1,#REF!,0)-7+'Итог по классам'!$B51,,,),"ш")</f>
        <v>#REF!</v>
      </c>
      <c r="IN51" s="1" t="e">
        <f ca="1">COUNTIF(OFFSET(class5_2,MATCH(IN$1,#REF!,0)-7+'Итог по классам'!$B51,,,),"Ф")</f>
        <v>#REF!</v>
      </c>
      <c r="IO51" s="1" t="e">
        <f ca="1">COUNTIF(OFFSET(class5_2,MATCH(IO$1,#REF!,0)-7+'Итог по классам'!$B51,,,),"р")</f>
        <v>#REF!</v>
      </c>
      <c r="IP51" s="1" t="e">
        <f ca="1">COUNTIF(OFFSET(class5_2,MATCH(IP$1,#REF!,0)-7+'Итог по классам'!$B51,,,),"ш")</f>
        <v>#REF!</v>
      </c>
      <c r="IQ51" s="9" t="e">
        <f ca="1">COUNTIF(OFFSET(class5_1,MATCH(IQ$1,#REF!,0)-7+'Итог по классам'!$B51,,,),"Ф")</f>
        <v>#REF!</v>
      </c>
      <c r="IR51" s="1" t="e">
        <f ca="1">COUNTIF(OFFSET(class5_1,MATCH(IR$1,#REF!,0)-7+'Итог по классам'!$B51,,,),"р")</f>
        <v>#REF!</v>
      </c>
      <c r="IS51" s="1" t="e">
        <f ca="1">COUNTIF(OFFSET(class5_1,MATCH(IS$1,#REF!,0)-7+'Итог по классам'!$B51,,,),"ш")</f>
        <v>#REF!</v>
      </c>
      <c r="IT51" s="1" t="e">
        <f ca="1">COUNTIF(OFFSET(class5_2,MATCH(IT$1,#REF!,0)-7+'Итог по классам'!$B51,,,),"Ф")</f>
        <v>#REF!</v>
      </c>
      <c r="IU51" s="1" t="e">
        <f ca="1">COUNTIF(OFFSET(class5_2,MATCH(IU$1,#REF!,0)-7+'Итог по классам'!$B51,,,),"р")</f>
        <v>#REF!</v>
      </c>
      <c r="IV51" s="1" t="e">
        <f ca="1">COUNTIF(OFFSET(class5_2,MATCH(IV$1,#REF!,0)-7+'Итог по классам'!$B51,,,),"ш")</f>
        <v>#REF!</v>
      </c>
    </row>
    <row r="52" spans="1:256" x14ac:dyDescent="0.25">
      <c r="A52" t="e">
        <f t="shared" si="9"/>
        <v>#REF!</v>
      </c>
      <c r="B52" s="1">
        <v>4</v>
      </c>
      <c r="C52" s="8" t="s">
        <v>88</v>
      </c>
      <c r="D52" s="8" t="s">
        <v>86</v>
      </c>
      <c r="E52" s="1" t="e">
        <f ca="1">COUNTIF(OFFSET(class5_1,MATCH(E$1,#REF!,0)-7+'Итог по классам'!$B52,,,),"Ф")</f>
        <v>#REF!</v>
      </c>
      <c r="F52" s="1" t="e">
        <f ca="1">COUNTIF(OFFSET(class5_1,MATCH(F$1,#REF!,0)-7+'Итог по классам'!$B52,,,),"р")</f>
        <v>#REF!</v>
      </c>
      <c r="G52" s="1" t="e">
        <f ca="1">COUNTIF(OFFSET(class5_1,MATCH(G$1,#REF!,0)-7+'Итог по классам'!$B52,,,),"ш")</f>
        <v>#REF!</v>
      </c>
      <c r="H52" s="1" t="e">
        <f ca="1">COUNTIF(OFFSET(class5_2,MATCH(H$1,#REF!,0)-7+'Итог по классам'!$B52,,,),"Ф")</f>
        <v>#REF!</v>
      </c>
      <c r="I52" s="1" t="e">
        <f ca="1">COUNTIF(OFFSET(class5_2,MATCH(I$1,#REF!,0)-7+'Итог по классам'!$B52,,,),"р")</f>
        <v>#REF!</v>
      </c>
      <c r="J52" s="1" t="e">
        <f ca="1">COUNTIF(OFFSET(class5_2,MATCH(J$1,#REF!,0)-7+'Итог по классам'!$B52,,,),"ш")</f>
        <v>#REF!</v>
      </c>
      <c r="K52" s="9" t="e">
        <f ca="1">COUNTIF(OFFSET(class5_1,MATCH(K$1,#REF!,0)-7+'Итог по классам'!$B52,,,),"Ф")</f>
        <v>#REF!</v>
      </c>
      <c r="L52" s="1" t="e">
        <f ca="1">COUNTIF(OFFSET(class5_1,MATCH(L$1,#REF!,0)-7+'Итог по классам'!$B52,,,),"р")</f>
        <v>#REF!</v>
      </c>
      <c r="M52" s="1" t="e">
        <f ca="1">COUNTIF(OFFSET(class5_1,MATCH(M$1,#REF!,0)-7+'Итог по классам'!$B52,,,),"ш")</f>
        <v>#REF!</v>
      </c>
      <c r="N52" s="1" t="e">
        <f ca="1">COUNTIF(OFFSET(class5_2,MATCH(N$1,#REF!,0)-7+'Итог по классам'!$B52,,,),"Ф")</f>
        <v>#REF!</v>
      </c>
      <c r="O52" s="1" t="e">
        <f ca="1">COUNTIF(OFFSET(class5_2,MATCH(O$1,#REF!,0)-7+'Итог по классам'!$B52,,,),"р")</f>
        <v>#REF!</v>
      </c>
      <c r="P52" s="1" t="e">
        <f ca="1">COUNTIF(OFFSET(class5_2,MATCH(P$1,#REF!,0)-7+'Итог по классам'!$B52,,,),"ш")</f>
        <v>#REF!</v>
      </c>
      <c r="Q52" s="9" t="e">
        <f ca="1">COUNTIF(OFFSET(class5_1,MATCH(Q$1,#REF!,0)-7+'Итог по классам'!$B52,,,),"Ф")</f>
        <v>#REF!</v>
      </c>
      <c r="R52" s="1" t="e">
        <f ca="1">COUNTIF(OFFSET(class5_1,MATCH(R$1,#REF!,0)-7+'Итог по классам'!$B52,,,),"р")</f>
        <v>#REF!</v>
      </c>
      <c r="S52" s="1" t="e">
        <f ca="1">COUNTIF(OFFSET(class5_1,MATCH(S$1,#REF!,0)-7+'Итог по классам'!$B52,,,),"ш")</f>
        <v>#REF!</v>
      </c>
      <c r="T52" s="1" t="e">
        <f ca="1">COUNTIF(OFFSET(class5_2,MATCH(T$1,#REF!,0)-7+'Итог по классам'!$B52,,,),"Ф")</f>
        <v>#REF!</v>
      </c>
      <c r="U52" s="1" t="e">
        <f ca="1">COUNTIF(OFFSET(class5_2,MATCH(U$1,#REF!,0)-7+'Итог по классам'!$B52,,,),"р")</f>
        <v>#REF!</v>
      </c>
      <c r="V52" s="1" t="e">
        <f ca="1">COUNTIF(OFFSET(class5_2,MATCH(V$1,#REF!,0)-7+'Итог по классам'!$B52,,,),"ш")</f>
        <v>#REF!</v>
      </c>
      <c r="W52" s="9" t="e">
        <f ca="1">COUNTIF(OFFSET(class5_1,MATCH(W$1,#REF!,0)-7+'Итог по классам'!$B52,,,),"Ф")</f>
        <v>#REF!</v>
      </c>
      <c r="X52" s="1" t="e">
        <f ca="1">COUNTIF(OFFSET(class5_1,MATCH(X$1,#REF!,0)-7+'Итог по классам'!$B52,,,),"р")</f>
        <v>#REF!</v>
      </c>
      <c r="Y52" s="1" t="e">
        <f ca="1">COUNTIF(OFFSET(class5_1,MATCH(Y$1,#REF!,0)-7+'Итог по классам'!$B52,,,),"ш")</f>
        <v>#REF!</v>
      </c>
      <c r="Z52" s="1" t="e">
        <f ca="1">COUNTIF(OFFSET(class5_2,MATCH(Z$1,#REF!,0)-7+'Итог по классам'!$B52,,,),"Ф")</f>
        <v>#REF!</v>
      </c>
      <c r="AA52" s="1" t="e">
        <f ca="1">COUNTIF(OFFSET(class5_2,MATCH(AA$1,#REF!,0)-7+'Итог по классам'!$B52,,,),"р")</f>
        <v>#REF!</v>
      </c>
      <c r="AB52" s="1" t="e">
        <f ca="1">COUNTIF(OFFSET(class5_2,MATCH(AB$1,#REF!,0)-7+'Итог по классам'!$B52,,,),"ш")</f>
        <v>#REF!</v>
      </c>
      <c r="AC52" s="9" t="e">
        <f ca="1">COUNTIF(OFFSET(class5_1,MATCH(AC$1,#REF!,0)-7+'Итог по классам'!$B52,,,),"Ф")</f>
        <v>#REF!</v>
      </c>
      <c r="AD52" s="1" t="e">
        <f ca="1">COUNTIF(OFFSET(class5_1,MATCH(AD$1,#REF!,0)-7+'Итог по классам'!$B52,,,),"р")</f>
        <v>#REF!</v>
      </c>
      <c r="AE52" s="1" t="e">
        <f ca="1">COUNTIF(OFFSET(class5_1,MATCH(AE$1,#REF!,0)-7+'Итог по классам'!$B52,,,),"ш")</f>
        <v>#REF!</v>
      </c>
      <c r="AF52" s="1" t="e">
        <f ca="1">COUNTIF(OFFSET(class5_2,MATCH(AF$1,#REF!,0)-7+'Итог по классам'!$B52,,,),"Ф")</f>
        <v>#REF!</v>
      </c>
      <c r="AG52" s="1" t="e">
        <f ca="1">COUNTIF(OFFSET(class5_2,MATCH(AG$1,#REF!,0)-7+'Итог по классам'!$B52,,,),"р")</f>
        <v>#REF!</v>
      </c>
      <c r="AH52" s="1" t="e">
        <f ca="1">COUNTIF(OFFSET(class5_2,MATCH(AH$1,#REF!,0)-7+'Итог по классам'!$B52,,,),"ш")</f>
        <v>#REF!</v>
      </c>
      <c r="AI52" s="9" t="e">
        <f ca="1">COUNTIF(OFFSET(class5_1,MATCH(AI$1,#REF!,0)-7+'Итог по классам'!$B52,,,),"Ф")</f>
        <v>#REF!</v>
      </c>
      <c r="AJ52" s="1" t="e">
        <f ca="1">COUNTIF(OFFSET(class5_1,MATCH(AJ$1,#REF!,0)-7+'Итог по классам'!$B52,,,),"р")</f>
        <v>#REF!</v>
      </c>
      <c r="AK52" s="1" t="e">
        <f ca="1">COUNTIF(OFFSET(class5_1,MATCH(AK$1,#REF!,0)-7+'Итог по классам'!$B52,,,),"ш")</f>
        <v>#REF!</v>
      </c>
      <c r="AL52" s="1" t="e">
        <f ca="1">COUNTIF(OFFSET(class5_2,MATCH(AL$1,#REF!,0)-7+'Итог по классам'!$B52,,,),"Ф")</f>
        <v>#REF!</v>
      </c>
      <c r="AM52" s="1" t="e">
        <f ca="1">COUNTIF(OFFSET(class5_2,MATCH(AM$1,#REF!,0)-7+'Итог по классам'!$B52,,,),"р")</f>
        <v>#REF!</v>
      </c>
      <c r="AN52" s="1" t="e">
        <f ca="1">COUNTIF(OFFSET(class5_2,MATCH(AN$1,#REF!,0)-7+'Итог по классам'!$B52,,,),"ш")</f>
        <v>#REF!</v>
      </c>
      <c r="AO52" s="9" t="e">
        <f ca="1">COUNTIF(OFFSET(class5_1,MATCH(AO$1,#REF!,0)-7+'Итог по классам'!$B52,,,),"Ф")</f>
        <v>#REF!</v>
      </c>
      <c r="AP52" s="1" t="e">
        <f ca="1">COUNTIF(OFFSET(class5_1,MATCH(AP$1,#REF!,0)-7+'Итог по классам'!$B52,,,),"р")</f>
        <v>#REF!</v>
      </c>
      <c r="AQ52" s="1" t="e">
        <f ca="1">COUNTIF(OFFSET(class5_1,MATCH(AQ$1,#REF!,0)-7+'Итог по классам'!$B52,,,),"ш")</f>
        <v>#REF!</v>
      </c>
      <c r="AR52" s="1" t="e">
        <f ca="1">COUNTIF(OFFSET(class5_2,MATCH(AR$1,#REF!,0)-7+'Итог по классам'!$B52,,,),"Ф")</f>
        <v>#REF!</v>
      </c>
      <c r="AS52" s="1" t="e">
        <f ca="1">COUNTIF(OFFSET(class5_2,MATCH(AS$1,#REF!,0)-7+'Итог по классам'!$B52,,,),"р")</f>
        <v>#REF!</v>
      </c>
      <c r="AT52" s="1" t="e">
        <f ca="1">COUNTIF(OFFSET(class5_2,MATCH(AT$1,#REF!,0)-7+'Итог по классам'!$B52,,,),"ш")</f>
        <v>#REF!</v>
      </c>
      <c r="AU52" s="9" t="e">
        <f ca="1">COUNTIF(OFFSET(class5_1,MATCH(AU$1,#REF!,0)-7+'Итог по классам'!$B52,,,),"Ф")</f>
        <v>#REF!</v>
      </c>
      <c r="AV52" s="1" t="e">
        <f ca="1">COUNTIF(OFFSET(class5_1,MATCH(AV$1,#REF!,0)-7+'Итог по классам'!$B52,,,),"р")</f>
        <v>#REF!</v>
      </c>
      <c r="AW52" s="1" t="e">
        <f ca="1">COUNTIF(OFFSET(class5_1,MATCH(AW$1,#REF!,0)-7+'Итог по классам'!$B52,,,),"ш")</f>
        <v>#REF!</v>
      </c>
      <c r="AX52" s="1" t="e">
        <f ca="1">COUNTIF(OFFSET(class5_2,MATCH(AX$1,#REF!,0)-7+'Итог по классам'!$B52,,,),"Ф")</f>
        <v>#REF!</v>
      </c>
      <c r="AY52" s="1" t="e">
        <f ca="1">COUNTIF(OFFSET(class5_2,MATCH(AY$1,#REF!,0)-7+'Итог по классам'!$B52,,,),"р")</f>
        <v>#REF!</v>
      </c>
      <c r="AZ52" s="1" t="e">
        <f ca="1">COUNTIF(OFFSET(class5_2,MATCH(AZ$1,#REF!,0)-7+'Итог по классам'!$B52,,,),"ш")</f>
        <v>#REF!</v>
      </c>
      <c r="BA52" s="9" t="e">
        <f ca="1">COUNTIF(OFFSET(class5_1,MATCH(BA$1,#REF!,0)-7+'Итог по классам'!$B52,,,),"Ф")</f>
        <v>#REF!</v>
      </c>
      <c r="BB52" s="1" t="e">
        <f ca="1">COUNTIF(OFFSET(class5_1,MATCH(BB$1,#REF!,0)-7+'Итог по классам'!$B52,,,),"р")</f>
        <v>#REF!</v>
      </c>
      <c r="BC52" s="1" t="e">
        <f ca="1">COUNTIF(OFFSET(class5_1,MATCH(BC$1,#REF!,0)-7+'Итог по классам'!$B52,,,),"ш")</f>
        <v>#REF!</v>
      </c>
      <c r="BD52" s="1" t="e">
        <f ca="1">COUNTIF(OFFSET(class5_2,MATCH(BD$1,#REF!,0)-7+'Итог по классам'!$B52,,,),"Ф")</f>
        <v>#REF!</v>
      </c>
      <c r="BE52" s="1" t="e">
        <f ca="1">COUNTIF(OFFSET(class5_2,MATCH(BE$1,#REF!,0)-7+'Итог по классам'!$B52,,,),"р")</f>
        <v>#REF!</v>
      </c>
      <c r="BF52" s="1" t="e">
        <f ca="1">COUNTIF(OFFSET(class5_2,MATCH(BF$1,#REF!,0)-7+'Итог по классам'!$B52,,,),"ш")</f>
        <v>#REF!</v>
      </c>
      <c r="BG52" s="9" t="e">
        <f ca="1">COUNTIF(OFFSET(class5_1,MATCH(BG$1,#REF!,0)-7+'Итог по классам'!$B52,,,),"Ф")</f>
        <v>#REF!</v>
      </c>
      <c r="BH52" s="1" t="e">
        <f ca="1">COUNTIF(OFFSET(class5_1,MATCH(BH$1,#REF!,0)-7+'Итог по классам'!$B52,,,),"р")</f>
        <v>#REF!</v>
      </c>
      <c r="BI52" s="1" t="e">
        <f ca="1">COUNTIF(OFFSET(class5_1,MATCH(BI$1,#REF!,0)-7+'Итог по классам'!$B52,,,),"ш")</f>
        <v>#REF!</v>
      </c>
      <c r="BJ52" s="1" t="e">
        <f ca="1">COUNTIF(OFFSET(class5_2,MATCH(BJ$1,#REF!,0)-7+'Итог по классам'!$B52,,,),"Ф")</f>
        <v>#REF!</v>
      </c>
      <c r="BK52" s="1" t="e">
        <f ca="1">COUNTIF(OFFSET(class5_2,MATCH(BK$1,#REF!,0)-7+'Итог по классам'!$B52,,,),"р")</f>
        <v>#REF!</v>
      </c>
      <c r="BL52" s="1" t="e">
        <f ca="1">COUNTIF(OFFSET(class5_2,MATCH(BL$1,#REF!,0)-7+'Итог по классам'!$B52,,,),"ш")</f>
        <v>#REF!</v>
      </c>
      <c r="BM52" s="9" t="e">
        <f ca="1">COUNTIF(OFFSET(class5_1,MATCH(BM$1,#REF!,0)-7+'Итог по классам'!$B52,,,),"Ф")</f>
        <v>#REF!</v>
      </c>
      <c r="BN52" s="1" t="e">
        <f ca="1">COUNTIF(OFFSET(class5_1,MATCH(BN$1,#REF!,0)-7+'Итог по классам'!$B52,,,),"р")</f>
        <v>#REF!</v>
      </c>
      <c r="BO52" s="1" t="e">
        <f ca="1">COUNTIF(OFFSET(class5_1,MATCH(BO$1,#REF!,0)-7+'Итог по классам'!$B52,,,),"ш")</f>
        <v>#REF!</v>
      </c>
      <c r="BP52" s="1" t="e">
        <f ca="1">COUNTIF(OFFSET(class5_2,MATCH(BP$1,#REF!,0)-7+'Итог по классам'!$B52,,,),"Ф")</f>
        <v>#REF!</v>
      </c>
      <c r="BQ52" s="1" t="e">
        <f ca="1">COUNTIF(OFFSET(class5_2,MATCH(BQ$1,#REF!,0)-7+'Итог по классам'!$B52,,,),"р")</f>
        <v>#REF!</v>
      </c>
      <c r="BR52" s="1" t="e">
        <f ca="1">COUNTIF(OFFSET(class5_2,MATCH(BR$1,#REF!,0)-7+'Итог по классам'!$B52,,,),"ш")</f>
        <v>#REF!</v>
      </c>
      <c r="BS52" s="9" t="e">
        <f ca="1">COUNTIF(OFFSET(class5_1,MATCH(BS$1,#REF!,0)-7+'Итог по классам'!$B52,,,),"Ф")</f>
        <v>#REF!</v>
      </c>
      <c r="BT52" s="1" t="e">
        <f ca="1">COUNTIF(OFFSET(class5_1,MATCH(BT$1,#REF!,0)-7+'Итог по классам'!$B52,,,),"р")</f>
        <v>#REF!</v>
      </c>
      <c r="BU52" s="1" t="e">
        <f ca="1">COUNTIF(OFFSET(class5_1,MATCH(BU$1,#REF!,0)-7+'Итог по классам'!$B52,,,),"ш")</f>
        <v>#REF!</v>
      </c>
      <c r="BV52" s="1" t="e">
        <f ca="1">COUNTIF(OFFSET(class5_2,MATCH(BV$1,#REF!,0)-7+'Итог по классам'!$B52,,,),"Ф")</f>
        <v>#REF!</v>
      </c>
      <c r="BW52" s="1" t="e">
        <f ca="1">COUNTIF(OFFSET(class5_2,MATCH(BW$1,#REF!,0)-7+'Итог по классам'!$B52,,,),"р")</f>
        <v>#REF!</v>
      </c>
      <c r="BX52" s="1" t="e">
        <f ca="1">COUNTIF(OFFSET(class5_2,MATCH(BX$1,#REF!,0)-7+'Итог по классам'!$B52,,,),"ш")</f>
        <v>#REF!</v>
      </c>
      <c r="BY52" s="9" t="e">
        <f ca="1">COUNTIF(OFFSET(class5_1,MATCH(BY$1,#REF!,0)-7+'Итог по классам'!$B52,,,),"Ф")</f>
        <v>#REF!</v>
      </c>
      <c r="BZ52" s="1" t="e">
        <f ca="1">COUNTIF(OFFSET(class5_1,MATCH(BZ$1,#REF!,0)-7+'Итог по классам'!$B52,,,),"р")</f>
        <v>#REF!</v>
      </c>
      <c r="CA52" s="1" t="e">
        <f ca="1">COUNTIF(OFFSET(class5_1,MATCH(CA$1,#REF!,0)-7+'Итог по классам'!$B52,,,),"ш")</f>
        <v>#REF!</v>
      </c>
      <c r="CB52" s="1" t="e">
        <f ca="1">COUNTIF(OFFSET(class5_2,MATCH(CB$1,#REF!,0)-7+'Итог по классам'!$B52,,,),"Ф")</f>
        <v>#REF!</v>
      </c>
      <c r="CC52" s="1" t="e">
        <f ca="1">COUNTIF(OFFSET(class5_2,MATCH(CC$1,#REF!,0)-7+'Итог по классам'!$B52,,,),"р")</f>
        <v>#REF!</v>
      </c>
      <c r="CD52" s="1" t="e">
        <f ca="1">COUNTIF(OFFSET(class5_2,MATCH(CD$1,#REF!,0)-7+'Итог по классам'!$B52,,,),"ш")</f>
        <v>#REF!</v>
      </c>
      <c r="CE52" s="9" t="e">
        <f ca="1">COUNTIF(OFFSET(class5_1,MATCH(CE$1,#REF!,0)-7+'Итог по классам'!$B52,,,),"Ф")</f>
        <v>#REF!</v>
      </c>
      <c r="CF52" s="1" t="e">
        <f ca="1">COUNTIF(OFFSET(class5_1,MATCH(CF$1,#REF!,0)-7+'Итог по классам'!$B52,,,),"р")</f>
        <v>#REF!</v>
      </c>
      <c r="CG52" s="1" t="e">
        <f ca="1">COUNTIF(OFFSET(class5_1,MATCH(CG$1,#REF!,0)-7+'Итог по классам'!$B52,,,),"ш")</f>
        <v>#REF!</v>
      </c>
      <c r="CH52" s="1" t="e">
        <f ca="1">COUNTIF(OFFSET(class5_2,MATCH(CH$1,#REF!,0)-7+'Итог по классам'!$B52,,,),"Ф")</f>
        <v>#REF!</v>
      </c>
      <c r="CI52" s="1" t="e">
        <f ca="1">COUNTIF(OFFSET(class5_2,MATCH(CI$1,#REF!,0)-7+'Итог по классам'!$B52,,,),"р")</f>
        <v>#REF!</v>
      </c>
      <c r="CJ52" s="1" t="e">
        <f ca="1">COUNTIF(OFFSET(class5_2,MATCH(CJ$1,#REF!,0)-7+'Итог по классам'!$B52,,,),"ш")</f>
        <v>#REF!</v>
      </c>
      <c r="CK52" s="9" t="e">
        <f ca="1">COUNTIF(OFFSET(class5_1,MATCH(CK$1,#REF!,0)-7+'Итог по классам'!$B52,,,),"Ф")</f>
        <v>#REF!</v>
      </c>
      <c r="CL52" s="1" t="e">
        <f ca="1">COUNTIF(OFFSET(class5_1,MATCH(CL$1,#REF!,0)-7+'Итог по классам'!$B52,,,),"р")</f>
        <v>#REF!</v>
      </c>
      <c r="CM52" s="1" t="e">
        <f ca="1">COUNTIF(OFFSET(class5_1,MATCH(CM$1,#REF!,0)-7+'Итог по классам'!$B52,,,),"ш")</f>
        <v>#REF!</v>
      </c>
      <c r="CN52" s="1" t="e">
        <f ca="1">COUNTIF(OFFSET(class5_2,MATCH(CN$1,#REF!,0)-7+'Итог по классам'!$B52,,,),"Ф")</f>
        <v>#REF!</v>
      </c>
      <c r="CO52" s="1" t="e">
        <f ca="1">COUNTIF(OFFSET(class5_2,MATCH(CO$1,#REF!,0)-7+'Итог по классам'!$B52,,,),"р")</f>
        <v>#REF!</v>
      </c>
      <c r="CP52" s="1" t="e">
        <f ca="1">COUNTIF(OFFSET(class5_2,MATCH(CP$1,#REF!,0)-7+'Итог по классам'!$B52,,,),"ш")</f>
        <v>#REF!</v>
      </c>
      <c r="CQ52" s="9" t="e">
        <f ca="1">COUNTIF(OFFSET(class5_1,MATCH(CQ$1,#REF!,0)-7+'Итог по классам'!$B52,,,),"Ф")</f>
        <v>#REF!</v>
      </c>
      <c r="CR52" s="1" t="e">
        <f ca="1">COUNTIF(OFFSET(class5_1,MATCH(CR$1,#REF!,0)-7+'Итог по классам'!$B52,,,),"р")</f>
        <v>#REF!</v>
      </c>
      <c r="CS52" s="1" t="e">
        <f ca="1">COUNTIF(OFFSET(class5_1,MATCH(CS$1,#REF!,0)-7+'Итог по классам'!$B52,,,),"ш")</f>
        <v>#REF!</v>
      </c>
      <c r="CT52" s="1" t="e">
        <f ca="1">COUNTIF(OFFSET(class5_2,MATCH(CT$1,#REF!,0)-7+'Итог по классам'!$B52,,,),"Ф")</f>
        <v>#REF!</v>
      </c>
      <c r="CU52" s="1" t="e">
        <f ca="1">COUNTIF(OFFSET(class5_2,MATCH(CU$1,#REF!,0)-7+'Итог по классам'!$B52,,,),"р")</f>
        <v>#REF!</v>
      </c>
      <c r="CV52" s="1" t="e">
        <f ca="1">COUNTIF(OFFSET(class5_2,MATCH(CV$1,#REF!,0)-7+'Итог по классам'!$B52,,,),"ш")</f>
        <v>#REF!</v>
      </c>
      <c r="CW52" s="9" t="e">
        <f ca="1">COUNTIF(OFFSET(class5_1,MATCH(CW$1,#REF!,0)-7+'Итог по классам'!$B52,,,),"Ф")</f>
        <v>#REF!</v>
      </c>
      <c r="CX52" s="1" t="e">
        <f ca="1">COUNTIF(OFFSET(class5_1,MATCH(CX$1,#REF!,0)-7+'Итог по классам'!$B52,,,),"р")</f>
        <v>#REF!</v>
      </c>
      <c r="CY52" s="1" t="e">
        <f ca="1">COUNTIF(OFFSET(class5_1,MATCH(CY$1,#REF!,0)-7+'Итог по классам'!$B52,,,),"ш")</f>
        <v>#REF!</v>
      </c>
      <c r="CZ52" s="1" t="e">
        <f ca="1">COUNTIF(OFFSET(class5_2,MATCH(CZ$1,#REF!,0)-7+'Итог по классам'!$B52,,,),"Ф")</f>
        <v>#REF!</v>
      </c>
      <c r="DA52" s="1" t="e">
        <f ca="1">COUNTIF(OFFSET(class5_2,MATCH(DA$1,#REF!,0)-7+'Итог по классам'!$B52,,,),"р")</f>
        <v>#REF!</v>
      </c>
      <c r="DB52" s="1" t="e">
        <f ca="1">COUNTIF(OFFSET(class5_2,MATCH(DB$1,#REF!,0)-7+'Итог по классам'!$B52,,,),"ш")</f>
        <v>#REF!</v>
      </c>
      <c r="DC52" s="9" t="e">
        <f ca="1">COUNTIF(OFFSET(class5_1,MATCH(DC$1,#REF!,0)-7+'Итог по классам'!$B52,,,),"Ф")</f>
        <v>#REF!</v>
      </c>
      <c r="DD52" s="1" t="e">
        <f ca="1">COUNTIF(OFFSET(class5_1,MATCH(DD$1,#REF!,0)-7+'Итог по классам'!$B52,,,),"р")</f>
        <v>#REF!</v>
      </c>
      <c r="DE52" s="1" t="e">
        <f ca="1">COUNTIF(OFFSET(class5_1,MATCH(DE$1,#REF!,0)-7+'Итог по классам'!$B52,,,),"ш")</f>
        <v>#REF!</v>
      </c>
      <c r="DF52" s="1" t="e">
        <f ca="1">COUNTIF(OFFSET(class5_2,MATCH(DF$1,#REF!,0)-7+'Итог по классам'!$B52,,,),"Ф")</f>
        <v>#REF!</v>
      </c>
      <c r="DG52" s="1" t="e">
        <f ca="1">COUNTIF(OFFSET(class5_2,MATCH(DG$1,#REF!,0)-7+'Итог по классам'!$B52,,,),"р")</f>
        <v>#REF!</v>
      </c>
      <c r="DH52" s="1" t="e">
        <f ca="1">COUNTIF(OFFSET(class5_2,MATCH(DH$1,#REF!,0)-7+'Итог по классам'!$B52,,,),"ш")</f>
        <v>#REF!</v>
      </c>
      <c r="DI52" s="9" t="e">
        <f ca="1">COUNTIF(OFFSET(class5_1,MATCH(DI$1,#REF!,0)-7+'Итог по классам'!$B52,,,),"Ф")</f>
        <v>#REF!</v>
      </c>
      <c r="DJ52" s="1" t="e">
        <f ca="1">COUNTIF(OFFSET(class5_1,MATCH(DJ$1,#REF!,0)-7+'Итог по классам'!$B52,,,),"р")</f>
        <v>#REF!</v>
      </c>
      <c r="DK52" s="1" t="e">
        <f ca="1">COUNTIF(OFFSET(class5_1,MATCH(DK$1,#REF!,0)-7+'Итог по классам'!$B52,,,),"ш")</f>
        <v>#REF!</v>
      </c>
      <c r="DL52" s="1" t="e">
        <f ca="1">COUNTIF(OFFSET(class5_2,MATCH(DL$1,#REF!,0)-7+'Итог по классам'!$B52,,,),"Ф")</f>
        <v>#REF!</v>
      </c>
      <c r="DM52" s="1" t="e">
        <f ca="1">COUNTIF(OFFSET(class5_2,MATCH(DM$1,#REF!,0)-7+'Итог по классам'!$B52,,,),"р")</f>
        <v>#REF!</v>
      </c>
      <c r="DN52" s="1" t="e">
        <f ca="1">COUNTIF(OFFSET(class5_2,MATCH(DN$1,#REF!,0)-7+'Итог по классам'!$B52,,,),"ш")</f>
        <v>#REF!</v>
      </c>
      <c r="DO52" s="9" t="e">
        <f ca="1">COUNTIF(OFFSET(class5_1,MATCH(DO$1,#REF!,0)-7+'Итог по классам'!$B52,,,),"Ф")</f>
        <v>#REF!</v>
      </c>
      <c r="DP52" s="1" t="e">
        <f ca="1">COUNTIF(OFFSET(class5_1,MATCH(DP$1,#REF!,0)-7+'Итог по классам'!$B52,,,),"р")</f>
        <v>#REF!</v>
      </c>
      <c r="DQ52" s="1" t="e">
        <f ca="1">COUNTIF(OFFSET(class5_1,MATCH(DQ$1,#REF!,0)-7+'Итог по классам'!$B52,,,),"ш")</f>
        <v>#REF!</v>
      </c>
      <c r="DR52" s="1" t="e">
        <f ca="1">COUNTIF(OFFSET(class5_2,MATCH(DR$1,#REF!,0)-7+'Итог по классам'!$B52,,,),"Ф")</f>
        <v>#REF!</v>
      </c>
      <c r="DS52" s="1" t="e">
        <f ca="1">COUNTIF(OFFSET(class5_2,MATCH(DS$1,#REF!,0)-7+'Итог по классам'!$B52,,,),"р")</f>
        <v>#REF!</v>
      </c>
      <c r="DT52" s="1" t="e">
        <f ca="1">COUNTIF(OFFSET(class5_2,MATCH(DT$1,#REF!,0)-7+'Итог по классам'!$B52,,,),"ш")</f>
        <v>#REF!</v>
      </c>
      <c r="DU52" s="9" t="e">
        <f ca="1">COUNTIF(OFFSET(class5_1,MATCH(DU$1,#REF!,0)-7+'Итог по классам'!$B52,,,),"Ф")</f>
        <v>#REF!</v>
      </c>
      <c r="DV52" s="1" t="e">
        <f ca="1">COUNTIF(OFFSET(class5_1,MATCH(DV$1,#REF!,0)-7+'Итог по классам'!$B52,,,),"р")</f>
        <v>#REF!</v>
      </c>
      <c r="DW52" s="1" t="e">
        <f ca="1">COUNTIF(OFFSET(class5_1,MATCH(DW$1,#REF!,0)-7+'Итог по классам'!$B52,,,),"ш")</f>
        <v>#REF!</v>
      </c>
      <c r="DX52" s="1" t="e">
        <f ca="1">COUNTIF(OFFSET(class5_2,MATCH(DX$1,#REF!,0)-7+'Итог по классам'!$B52,,,),"Ф")</f>
        <v>#REF!</v>
      </c>
      <c r="DY52" s="1" t="e">
        <f ca="1">COUNTIF(OFFSET(class5_2,MATCH(DY$1,#REF!,0)-7+'Итог по классам'!$B52,,,),"р")</f>
        <v>#REF!</v>
      </c>
      <c r="DZ52" s="1" t="e">
        <f ca="1">COUNTIF(OFFSET(class5_2,MATCH(DZ$1,#REF!,0)-7+'Итог по классам'!$B52,,,),"ш")</f>
        <v>#REF!</v>
      </c>
      <c r="EA52" s="9" t="e">
        <f ca="1">COUNTIF(OFFSET(class5_1,MATCH(EA$1,#REF!,0)-7+'Итог по классам'!$B52,,,),"Ф")</f>
        <v>#REF!</v>
      </c>
      <c r="EB52" s="1" t="e">
        <f ca="1">COUNTIF(OFFSET(class5_1,MATCH(EB$1,#REF!,0)-7+'Итог по классам'!$B52,,,),"р")</f>
        <v>#REF!</v>
      </c>
      <c r="EC52" s="1" t="e">
        <f ca="1">COUNTIF(OFFSET(class5_1,MATCH(EC$1,#REF!,0)-7+'Итог по классам'!$B52,,,),"ш")</f>
        <v>#REF!</v>
      </c>
      <c r="ED52" s="1" t="e">
        <f ca="1">COUNTIF(OFFSET(class5_2,MATCH(ED$1,#REF!,0)-7+'Итог по классам'!$B52,,,),"Ф")</f>
        <v>#REF!</v>
      </c>
      <c r="EE52" s="1" t="e">
        <f ca="1">COUNTIF(OFFSET(class5_2,MATCH(EE$1,#REF!,0)-7+'Итог по классам'!$B52,,,),"р")</f>
        <v>#REF!</v>
      </c>
      <c r="EF52" s="1" t="e">
        <f ca="1">COUNTIF(OFFSET(class5_2,MATCH(EF$1,#REF!,0)-7+'Итог по классам'!$B52,,,),"ш")</f>
        <v>#REF!</v>
      </c>
      <c r="EG52" s="9" t="e">
        <f ca="1">COUNTIF(OFFSET(class5_1,MATCH(EG$1,#REF!,0)-7+'Итог по классам'!$B52,,,),"Ф")</f>
        <v>#REF!</v>
      </c>
      <c r="EH52" s="1" t="e">
        <f ca="1">COUNTIF(OFFSET(class5_1,MATCH(EH$1,#REF!,0)-7+'Итог по классам'!$B52,,,),"р")</f>
        <v>#REF!</v>
      </c>
      <c r="EI52" s="1" t="e">
        <f ca="1">COUNTIF(OFFSET(class5_1,MATCH(EI$1,#REF!,0)-7+'Итог по классам'!$B52,,,),"ш")</f>
        <v>#REF!</v>
      </c>
      <c r="EJ52" s="1" t="e">
        <f ca="1">COUNTIF(OFFSET(class5_2,MATCH(EJ$1,#REF!,0)-7+'Итог по классам'!$B52,,,),"Ф")</f>
        <v>#REF!</v>
      </c>
      <c r="EK52" s="1" t="e">
        <f ca="1">COUNTIF(OFFSET(class5_2,MATCH(EK$1,#REF!,0)-7+'Итог по классам'!$B52,,,),"р")</f>
        <v>#REF!</v>
      </c>
      <c r="EL52" s="1" t="e">
        <f ca="1">COUNTIF(OFFSET(class5_2,MATCH(EL$1,#REF!,0)-7+'Итог по классам'!$B52,,,),"ш")</f>
        <v>#REF!</v>
      </c>
      <c r="EM52" s="9" t="e">
        <f ca="1">COUNTIF(OFFSET(class5_1,MATCH(EM$1,#REF!,0)-7+'Итог по классам'!$B52,,,),"Ф")</f>
        <v>#REF!</v>
      </c>
      <c r="EN52" s="1" t="e">
        <f ca="1">COUNTIF(OFFSET(class5_1,MATCH(EN$1,#REF!,0)-7+'Итог по классам'!$B52,,,),"р")</f>
        <v>#REF!</v>
      </c>
      <c r="EO52" s="1" t="e">
        <f ca="1">COUNTIF(OFFSET(class5_1,MATCH(EO$1,#REF!,0)-7+'Итог по классам'!$B52,,,),"ш")</f>
        <v>#REF!</v>
      </c>
      <c r="EP52" s="1" t="e">
        <f ca="1">COUNTIF(OFFSET(class5_2,MATCH(EP$1,#REF!,0)-7+'Итог по классам'!$B52,,,),"Ф")</f>
        <v>#REF!</v>
      </c>
      <c r="EQ52" s="1" t="e">
        <f ca="1">COUNTIF(OFFSET(class5_2,MATCH(EQ$1,#REF!,0)-7+'Итог по классам'!$B52,,,),"р")</f>
        <v>#REF!</v>
      </c>
      <c r="ER52" s="1" t="e">
        <f ca="1">COUNTIF(OFFSET(class5_2,MATCH(ER$1,#REF!,0)-7+'Итог по классам'!$B52,,,),"ш")</f>
        <v>#REF!</v>
      </c>
      <c r="ES52" s="9" t="e">
        <f ca="1">COUNTIF(OFFSET(class5_1,MATCH(ES$1,#REF!,0)-7+'Итог по классам'!$B52,,,),"Ф")</f>
        <v>#REF!</v>
      </c>
      <c r="ET52" s="1" t="e">
        <f ca="1">COUNTIF(OFFSET(class5_1,MATCH(ET$1,#REF!,0)-7+'Итог по классам'!$B52,,,),"р")</f>
        <v>#REF!</v>
      </c>
      <c r="EU52" s="1" t="e">
        <f ca="1">COUNTIF(OFFSET(class5_1,MATCH(EU$1,#REF!,0)-7+'Итог по классам'!$B52,,,),"ш")</f>
        <v>#REF!</v>
      </c>
      <c r="EV52" s="1" t="e">
        <f ca="1">COUNTIF(OFFSET(class5_2,MATCH(EV$1,#REF!,0)-7+'Итог по классам'!$B52,,,),"Ф")</f>
        <v>#REF!</v>
      </c>
      <c r="EW52" s="1" t="e">
        <f ca="1">COUNTIF(OFFSET(class5_2,MATCH(EW$1,#REF!,0)-7+'Итог по классам'!$B52,,,),"р")</f>
        <v>#REF!</v>
      </c>
      <c r="EX52" s="1" t="e">
        <f ca="1">COUNTIF(OFFSET(class5_2,MATCH(EX$1,#REF!,0)-7+'Итог по классам'!$B52,,,),"ш")</f>
        <v>#REF!</v>
      </c>
      <c r="EY52" s="9" t="e">
        <f ca="1">COUNTIF(OFFSET(class5_1,MATCH(EY$1,#REF!,0)-7+'Итог по классам'!$B52,,,),"Ф")</f>
        <v>#REF!</v>
      </c>
      <c r="EZ52" s="1" t="e">
        <f ca="1">COUNTIF(OFFSET(class5_1,MATCH(EZ$1,#REF!,0)-7+'Итог по классам'!$B52,,,),"р")</f>
        <v>#REF!</v>
      </c>
      <c r="FA52" s="1" t="e">
        <f ca="1">COUNTIF(OFFSET(class5_1,MATCH(FA$1,#REF!,0)-7+'Итог по классам'!$B52,,,),"ш")</f>
        <v>#REF!</v>
      </c>
      <c r="FB52" s="1" t="e">
        <f ca="1">COUNTIF(OFFSET(class5_2,MATCH(FB$1,#REF!,0)-7+'Итог по классам'!$B52,,,),"Ф")</f>
        <v>#REF!</v>
      </c>
      <c r="FC52" s="1" t="e">
        <f ca="1">COUNTIF(OFFSET(class5_2,MATCH(FC$1,#REF!,0)-7+'Итог по классам'!$B52,,,),"р")</f>
        <v>#REF!</v>
      </c>
      <c r="FD52" s="1" t="e">
        <f ca="1">COUNTIF(OFFSET(class5_2,MATCH(FD$1,#REF!,0)-7+'Итог по классам'!$B52,,,),"ш")</f>
        <v>#REF!</v>
      </c>
      <c r="FE52" s="9" t="e">
        <f ca="1">COUNTIF(OFFSET(class5_1,MATCH(FE$1,#REF!,0)-7+'Итог по классам'!$B52,,,),"Ф")</f>
        <v>#REF!</v>
      </c>
      <c r="FF52" s="1" t="e">
        <f ca="1">COUNTIF(OFFSET(class5_1,MATCH(FF$1,#REF!,0)-7+'Итог по классам'!$B52,,,),"р")</f>
        <v>#REF!</v>
      </c>
      <c r="FG52" s="1" t="e">
        <f ca="1">COUNTIF(OFFSET(class5_1,MATCH(FG$1,#REF!,0)-7+'Итог по классам'!$B52,,,),"ш")</f>
        <v>#REF!</v>
      </c>
      <c r="FH52" s="1" t="e">
        <f ca="1">COUNTIF(OFFSET(class5_2,MATCH(FH$1,#REF!,0)-7+'Итог по классам'!$B52,,,),"Ф")</f>
        <v>#REF!</v>
      </c>
      <c r="FI52" s="1" t="e">
        <f ca="1">COUNTIF(OFFSET(class5_2,MATCH(FI$1,#REF!,0)-7+'Итог по классам'!$B52,,,),"р")</f>
        <v>#REF!</v>
      </c>
      <c r="FJ52" s="1" t="e">
        <f ca="1">COUNTIF(OFFSET(class5_2,MATCH(FJ$1,#REF!,0)-7+'Итог по классам'!$B52,,,),"ш")</f>
        <v>#REF!</v>
      </c>
      <c r="FK52" s="9" t="e">
        <f ca="1">COUNTIF(OFFSET(class5_1,MATCH(FK$1,#REF!,0)-7+'Итог по классам'!$B52,,,),"Ф")</f>
        <v>#REF!</v>
      </c>
      <c r="FL52" s="1" t="e">
        <f ca="1">COUNTIF(OFFSET(class5_1,MATCH(FL$1,#REF!,0)-7+'Итог по классам'!$B52,,,),"р")</f>
        <v>#REF!</v>
      </c>
      <c r="FM52" s="1" t="e">
        <f ca="1">COUNTIF(OFFSET(class5_1,MATCH(FM$1,#REF!,0)-7+'Итог по классам'!$B52,,,),"ш")</f>
        <v>#REF!</v>
      </c>
      <c r="FN52" s="1" t="e">
        <f ca="1">COUNTIF(OFFSET(class5_2,MATCH(FN$1,#REF!,0)-7+'Итог по классам'!$B52,,,),"Ф")</f>
        <v>#REF!</v>
      </c>
      <c r="FO52" s="1" t="e">
        <f ca="1">COUNTIF(OFFSET(class5_2,MATCH(FO$1,#REF!,0)-7+'Итог по классам'!$B52,,,),"р")</f>
        <v>#REF!</v>
      </c>
      <c r="FP52" s="1" t="e">
        <f ca="1">COUNTIF(OFFSET(class5_2,MATCH(FP$1,#REF!,0)-7+'Итог по классам'!$B52,,,),"ш")</f>
        <v>#REF!</v>
      </c>
      <c r="FQ52" s="9" t="e">
        <f ca="1">COUNTIF(OFFSET(class5_1,MATCH(FQ$1,#REF!,0)-7+'Итог по классам'!$B52,,,),"Ф")</f>
        <v>#REF!</v>
      </c>
      <c r="FR52" s="1" t="e">
        <f ca="1">COUNTIF(OFFSET(class5_1,MATCH(FR$1,#REF!,0)-7+'Итог по классам'!$B52,,,),"р")</f>
        <v>#REF!</v>
      </c>
      <c r="FS52" s="1" t="e">
        <f ca="1">COUNTIF(OFFSET(class5_1,MATCH(FS$1,#REF!,0)-7+'Итог по классам'!$B52,,,),"ш")</f>
        <v>#REF!</v>
      </c>
      <c r="FT52" s="1" t="e">
        <f ca="1">COUNTIF(OFFSET(class5_2,MATCH(FT$1,#REF!,0)-7+'Итог по классам'!$B52,,,),"Ф")</f>
        <v>#REF!</v>
      </c>
      <c r="FU52" s="1" t="e">
        <f ca="1">COUNTIF(OFFSET(class5_2,MATCH(FU$1,#REF!,0)-7+'Итог по классам'!$B52,,,),"р")</f>
        <v>#REF!</v>
      </c>
      <c r="FV52" s="1" t="e">
        <f ca="1">COUNTIF(OFFSET(class5_2,MATCH(FV$1,#REF!,0)-7+'Итог по классам'!$B52,,,),"ш")</f>
        <v>#REF!</v>
      </c>
      <c r="FW52" s="9" t="e">
        <f ca="1">COUNTIF(OFFSET(class5_1,MATCH(FW$1,#REF!,0)-7+'Итог по классам'!$B52,,,),"Ф")</f>
        <v>#REF!</v>
      </c>
      <c r="FX52" s="1" t="e">
        <f ca="1">COUNTIF(OFFSET(class5_1,MATCH(FX$1,#REF!,0)-7+'Итог по классам'!$B52,,,),"р")</f>
        <v>#REF!</v>
      </c>
      <c r="FY52" s="1" t="e">
        <f ca="1">COUNTIF(OFFSET(class5_1,MATCH(FY$1,#REF!,0)-7+'Итог по классам'!$B52,,,),"ш")</f>
        <v>#REF!</v>
      </c>
      <c r="FZ52" s="1" t="e">
        <f ca="1">COUNTIF(OFFSET(class5_2,MATCH(FZ$1,#REF!,0)-7+'Итог по классам'!$B52,,,),"Ф")</f>
        <v>#REF!</v>
      </c>
      <c r="GA52" s="1" t="e">
        <f ca="1">COUNTIF(OFFSET(class5_2,MATCH(GA$1,#REF!,0)-7+'Итог по классам'!$B52,,,),"р")</f>
        <v>#REF!</v>
      </c>
      <c r="GB52" s="1" t="e">
        <f ca="1">COUNTIF(OFFSET(class5_2,MATCH(GB$1,#REF!,0)-7+'Итог по классам'!$B52,,,),"ш")</f>
        <v>#REF!</v>
      </c>
      <c r="GC52" s="9" t="e">
        <f ca="1">COUNTIF(OFFSET(class5_1,MATCH(GC$1,#REF!,0)-7+'Итог по классам'!$B52,,,),"Ф")</f>
        <v>#REF!</v>
      </c>
      <c r="GD52" s="1" t="e">
        <f ca="1">COUNTIF(OFFSET(class5_1,MATCH(GD$1,#REF!,0)-7+'Итог по классам'!$B52,,,),"р")</f>
        <v>#REF!</v>
      </c>
      <c r="GE52" s="1" t="e">
        <f ca="1">COUNTIF(OFFSET(class5_1,MATCH(GE$1,#REF!,0)-7+'Итог по классам'!$B52,,,),"ш")</f>
        <v>#REF!</v>
      </c>
      <c r="GF52" s="1" t="e">
        <f ca="1">COUNTIF(OFFSET(class5_2,MATCH(GF$1,#REF!,0)-7+'Итог по классам'!$B52,,,),"Ф")</f>
        <v>#REF!</v>
      </c>
      <c r="GG52" s="1" t="e">
        <f ca="1">COUNTIF(OFFSET(class5_2,MATCH(GG$1,#REF!,0)-7+'Итог по классам'!$B52,,,),"р")</f>
        <v>#REF!</v>
      </c>
      <c r="GH52" s="1" t="e">
        <f ca="1">COUNTIF(OFFSET(class5_2,MATCH(GH$1,#REF!,0)-7+'Итог по классам'!$B52,,,),"ш")</f>
        <v>#REF!</v>
      </c>
      <c r="GI52" s="9" t="e">
        <f ca="1">COUNTIF(OFFSET(class5_1,MATCH(GI$1,#REF!,0)-7+'Итог по классам'!$B52,,,),"Ф")</f>
        <v>#REF!</v>
      </c>
      <c r="GJ52" s="1" t="e">
        <f ca="1">COUNTIF(OFFSET(class5_1,MATCH(GJ$1,#REF!,0)-7+'Итог по классам'!$B52,,,),"р")</f>
        <v>#REF!</v>
      </c>
      <c r="GK52" s="1" t="e">
        <f ca="1">COUNTIF(OFFSET(class5_1,MATCH(GK$1,#REF!,0)-7+'Итог по классам'!$B52,,,),"ш")</f>
        <v>#REF!</v>
      </c>
      <c r="GL52" s="1" t="e">
        <f ca="1">COUNTIF(OFFSET(class5_2,MATCH(GL$1,#REF!,0)-7+'Итог по классам'!$B52,,,),"Ф")</f>
        <v>#REF!</v>
      </c>
      <c r="GM52" s="1" t="e">
        <f ca="1">COUNTIF(OFFSET(class5_2,MATCH(GM$1,#REF!,0)-7+'Итог по классам'!$B52,,,),"р")</f>
        <v>#REF!</v>
      </c>
      <c r="GN52" s="1" t="e">
        <f ca="1">COUNTIF(OFFSET(class5_2,MATCH(GN$1,#REF!,0)-7+'Итог по классам'!$B52,,,),"ш")</f>
        <v>#REF!</v>
      </c>
      <c r="GO52" s="9" t="e">
        <f ca="1">COUNTIF(OFFSET(class5_1,MATCH(GO$1,#REF!,0)-7+'Итог по классам'!$B52,,,),"Ф")</f>
        <v>#REF!</v>
      </c>
      <c r="GP52" s="1" t="e">
        <f ca="1">COUNTIF(OFFSET(class5_1,MATCH(GP$1,#REF!,0)-7+'Итог по классам'!$B52,,,),"р")</f>
        <v>#REF!</v>
      </c>
      <c r="GQ52" s="1" t="e">
        <f ca="1">COUNTIF(OFFSET(class5_1,MATCH(GQ$1,#REF!,0)-7+'Итог по классам'!$B52,,,),"ш")</f>
        <v>#REF!</v>
      </c>
      <c r="GR52" s="1" t="e">
        <f ca="1">COUNTIF(OFFSET(class5_2,MATCH(GR$1,#REF!,0)-7+'Итог по классам'!$B52,,,),"Ф")</f>
        <v>#REF!</v>
      </c>
      <c r="GS52" s="1" t="e">
        <f ca="1">COUNTIF(OFFSET(class5_2,MATCH(GS$1,#REF!,0)-7+'Итог по классам'!$B52,,,),"р")</f>
        <v>#REF!</v>
      </c>
      <c r="GT52" s="1" t="e">
        <f ca="1">COUNTIF(OFFSET(class5_2,MATCH(GT$1,#REF!,0)-7+'Итог по классам'!$B52,,,),"ш")</f>
        <v>#REF!</v>
      </c>
      <c r="GU52" s="9" t="e">
        <f ca="1">COUNTIF(OFFSET(class5_1,MATCH(GU$1,#REF!,0)-7+'Итог по классам'!$B52,,,),"Ф")</f>
        <v>#REF!</v>
      </c>
      <c r="GV52" s="1" t="e">
        <f ca="1">COUNTIF(OFFSET(class5_1,MATCH(GV$1,#REF!,0)-7+'Итог по классам'!$B52,,,),"р")</f>
        <v>#REF!</v>
      </c>
      <c r="GW52" s="1" t="e">
        <f ca="1">COUNTIF(OFFSET(class5_1,MATCH(GW$1,#REF!,0)-7+'Итог по классам'!$B52,,,),"ш")</f>
        <v>#REF!</v>
      </c>
      <c r="GX52" s="1" t="e">
        <f ca="1">COUNTIF(OFFSET(class5_2,MATCH(GX$1,#REF!,0)-7+'Итог по классам'!$B52,,,),"Ф")</f>
        <v>#REF!</v>
      </c>
      <c r="GY52" s="1" t="e">
        <f ca="1">COUNTIF(OFFSET(class5_2,MATCH(GY$1,#REF!,0)-7+'Итог по классам'!$B52,,,),"р")</f>
        <v>#REF!</v>
      </c>
      <c r="GZ52" s="1" t="e">
        <f ca="1">COUNTIF(OFFSET(class5_2,MATCH(GZ$1,#REF!,0)-7+'Итог по классам'!$B52,,,),"ш")</f>
        <v>#REF!</v>
      </c>
      <c r="HA52" s="9" t="e">
        <f ca="1">COUNTIF(OFFSET(class5_1,MATCH(HA$1,#REF!,0)-7+'Итог по классам'!$B52,,,),"Ф")</f>
        <v>#REF!</v>
      </c>
      <c r="HB52" s="1" t="e">
        <f ca="1">COUNTIF(OFFSET(class5_1,MATCH(HB$1,#REF!,0)-7+'Итог по классам'!$B52,,,),"р")</f>
        <v>#REF!</v>
      </c>
      <c r="HC52" s="1" t="e">
        <f ca="1">COUNTIF(OFFSET(class5_1,MATCH(HC$1,#REF!,0)-7+'Итог по классам'!$B52,,,),"ш")</f>
        <v>#REF!</v>
      </c>
      <c r="HD52" s="1" t="e">
        <f ca="1">COUNTIF(OFFSET(class5_2,MATCH(HD$1,#REF!,0)-7+'Итог по классам'!$B52,,,),"Ф")</f>
        <v>#REF!</v>
      </c>
      <c r="HE52" s="1" t="e">
        <f ca="1">COUNTIF(OFFSET(class5_2,MATCH(HE$1,#REF!,0)-7+'Итог по классам'!$B52,,,),"р")</f>
        <v>#REF!</v>
      </c>
      <c r="HF52" s="1" t="e">
        <f ca="1">COUNTIF(OFFSET(class5_2,MATCH(HF$1,#REF!,0)-7+'Итог по классам'!$B52,,,),"ш")</f>
        <v>#REF!</v>
      </c>
      <c r="HG52" s="9" t="e">
        <f ca="1">COUNTIF(OFFSET(class5_1,MATCH(HG$1,#REF!,0)-7+'Итог по классам'!$B52,,,),"Ф")</f>
        <v>#REF!</v>
      </c>
      <c r="HH52" s="1" t="e">
        <f ca="1">COUNTIF(OFFSET(class5_1,MATCH(HH$1,#REF!,0)-7+'Итог по классам'!$B52,,,),"р")</f>
        <v>#REF!</v>
      </c>
      <c r="HI52" s="1" t="e">
        <f ca="1">COUNTIF(OFFSET(class5_1,MATCH(HI$1,#REF!,0)-7+'Итог по классам'!$B52,,,),"ш")</f>
        <v>#REF!</v>
      </c>
      <c r="HJ52" s="1" t="e">
        <f ca="1">COUNTIF(OFFSET(class5_2,MATCH(HJ$1,#REF!,0)-7+'Итог по классам'!$B52,,,),"Ф")</f>
        <v>#REF!</v>
      </c>
      <c r="HK52" s="1" t="e">
        <f ca="1">COUNTIF(OFFSET(class5_2,MATCH(HK$1,#REF!,0)-7+'Итог по классам'!$B52,,,),"р")</f>
        <v>#REF!</v>
      </c>
      <c r="HL52" s="1" t="e">
        <f ca="1">COUNTIF(OFFSET(class5_2,MATCH(HL$1,#REF!,0)-7+'Итог по классам'!$B52,,,),"ш")</f>
        <v>#REF!</v>
      </c>
      <c r="HM52" s="9" t="e">
        <f ca="1">COUNTIF(OFFSET(class5_1,MATCH(HM$1,#REF!,0)-7+'Итог по классам'!$B52,,,),"Ф")</f>
        <v>#REF!</v>
      </c>
      <c r="HN52" s="1" t="e">
        <f ca="1">COUNTIF(OFFSET(class5_1,MATCH(HN$1,#REF!,0)-7+'Итог по классам'!$B52,,,),"р")</f>
        <v>#REF!</v>
      </c>
      <c r="HO52" s="1" t="e">
        <f ca="1">COUNTIF(OFFSET(class5_1,MATCH(HO$1,#REF!,0)-7+'Итог по классам'!$B52,,,),"ш")</f>
        <v>#REF!</v>
      </c>
      <c r="HP52" s="1" t="e">
        <f ca="1">COUNTIF(OFFSET(class5_2,MATCH(HP$1,#REF!,0)-7+'Итог по классам'!$B52,,,),"Ф")</f>
        <v>#REF!</v>
      </c>
      <c r="HQ52" s="1" t="e">
        <f ca="1">COUNTIF(OFFSET(class5_2,MATCH(HQ$1,#REF!,0)-7+'Итог по классам'!$B52,,,),"р")</f>
        <v>#REF!</v>
      </c>
      <c r="HR52" s="1" t="e">
        <f ca="1">COUNTIF(OFFSET(class5_2,MATCH(HR$1,#REF!,0)-7+'Итог по классам'!$B52,,,),"ш")</f>
        <v>#REF!</v>
      </c>
      <c r="HS52" s="9" t="e">
        <f ca="1">COUNTIF(OFFSET(class5_1,MATCH(HS$1,#REF!,0)-7+'Итог по классам'!$B52,,,),"Ф")</f>
        <v>#REF!</v>
      </c>
      <c r="HT52" s="1" t="e">
        <f ca="1">COUNTIF(OFFSET(class5_1,MATCH(HT$1,#REF!,0)-7+'Итог по классам'!$B52,,,),"р")</f>
        <v>#REF!</v>
      </c>
      <c r="HU52" s="1" t="e">
        <f ca="1">COUNTIF(OFFSET(class5_1,MATCH(HU$1,#REF!,0)-7+'Итог по классам'!$B52,,,),"ш")</f>
        <v>#REF!</v>
      </c>
      <c r="HV52" s="1" t="e">
        <f ca="1">COUNTIF(OFFSET(class5_2,MATCH(HV$1,#REF!,0)-7+'Итог по классам'!$B52,,,),"Ф")</f>
        <v>#REF!</v>
      </c>
      <c r="HW52" s="1" t="e">
        <f ca="1">COUNTIF(OFFSET(class5_2,MATCH(HW$1,#REF!,0)-7+'Итог по классам'!$B52,,,),"р")</f>
        <v>#REF!</v>
      </c>
      <c r="HX52" s="1" t="e">
        <f ca="1">COUNTIF(OFFSET(class5_2,MATCH(HX$1,#REF!,0)-7+'Итог по классам'!$B52,,,),"ш")</f>
        <v>#REF!</v>
      </c>
      <c r="HY52" s="9" t="e">
        <f ca="1">COUNTIF(OFFSET(class5_1,MATCH(HY$1,#REF!,0)-7+'Итог по классам'!$B52,,,),"Ф")</f>
        <v>#REF!</v>
      </c>
      <c r="HZ52" s="1" t="e">
        <f ca="1">COUNTIF(OFFSET(class5_1,MATCH(HZ$1,#REF!,0)-7+'Итог по классам'!$B52,,,),"р")</f>
        <v>#REF!</v>
      </c>
      <c r="IA52" s="1" t="e">
        <f ca="1">COUNTIF(OFFSET(class5_1,MATCH(IA$1,#REF!,0)-7+'Итог по классам'!$B52,,,),"ш")</f>
        <v>#REF!</v>
      </c>
      <c r="IB52" s="1" t="e">
        <f ca="1">COUNTIF(OFFSET(class5_2,MATCH(IB$1,#REF!,0)-7+'Итог по классам'!$B52,,,),"Ф")</f>
        <v>#REF!</v>
      </c>
      <c r="IC52" s="1" t="e">
        <f ca="1">COUNTIF(OFFSET(class5_2,MATCH(IC$1,#REF!,0)-7+'Итог по классам'!$B52,,,),"р")</f>
        <v>#REF!</v>
      </c>
      <c r="ID52" s="1" t="e">
        <f ca="1">COUNTIF(OFFSET(class5_2,MATCH(ID$1,#REF!,0)-7+'Итог по классам'!$B52,,,),"ш")</f>
        <v>#REF!</v>
      </c>
      <c r="IE52" s="9" t="e">
        <f ca="1">COUNTIF(OFFSET(class5_1,MATCH(IE$1,#REF!,0)-7+'Итог по классам'!$B52,,,),"Ф")</f>
        <v>#REF!</v>
      </c>
      <c r="IF52" s="1" t="e">
        <f ca="1">COUNTIF(OFFSET(class5_1,MATCH(IF$1,#REF!,0)-7+'Итог по классам'!$B52,,,),"р")</f>
        <v>#REF!</v>
      </c>
      <c r="IG52" s="1" t="e">
        <f ca="1">COUNTIF(OFFSET(class5_1,MATCH(IG$1,#REF!,0)-7+'Итог по классам'!$B52,,,),"ш")</f>
        <v>#REF!</v>
      </c>
      <c r="IH52" s="1" t="e">
        <f ca="1">COUNTIF(OFFSET(class5_2,MATCH(IH$1,#REF!,0)-7+'Итог по классам'!$B52,,,),"Ф")</f>
        <v>#REF!</v>
      </c>
      <c r="II52" s="1" t="e">
        <f ca="1">COUNTIF(OFFSET(class5_2,MATCH(II$1,#REF!,0)-7+'Итог по классам'!$B52,,,),"р")</f>
        <v>#REF!</v>
      </c>
      <c r="IJ52" s="1" t="e">
        <f ca="1">COUNTIF(OFFSET(class5_2,MATCH(IJ$1,#REF!,0)-7+'Итог по классам'!$B52,,,),"ш")</f>
        <v>#REF!</v>
      </c>
      <c r="IK52" s="9" t="e">
        <f ca="1">COUNTIF(OFFSET(class5_1,MATCH(IK$1,#REF!,0)-7+'Итог по классам'!$B52,,,),"Ф")</f>
        <v>#REF!</v>
      </c>
      <c r="IL52" s="1" t="e">
        <f ca="1">COUNTIF(OFFSET(class5_1,MATCH(IL$1,#REF!,0)-7+'Итог по классам'!$B52,,,),"р")</f>
        <v>#REF!</v>
      </c>
      <c r="IM52" s="1" t="e">
        <f ca="1">COUNTIF(OFFSET(class5_1,MATCH(IM$1,#REF!,0)-7+'Итог по классам'!$B52,,,),"ш")</f>
        <v>#REF!</v>
      </c>
      <c r="IN52" s="1" t="e">
        <f ca="1">COUNTIF(OFFSET(class5_2,MATCH(IN$1,#REF!,0)-7+'Итог по классам'!$B52,,,),"Ф")</f>
        <v>#REF!</v>
      </c>
      <c r="IO52" s="1" t="e">
        <f ca="1">COUNTIF(OFFSET(class5_2,MATCH(IO$1,#REF!,0)-7+'Итог по классам'!$B52,,,),"р")</f>
        <v>#REF!</v>
      </c>
      <c r="IP52" s="1" t="e">
        <f ca="1">COUNTIF(OFFSET(class5_2,MATCH(IP$1,#REF!,0)-7+'Итог по классам'!$B52,,,),"ш")</f>
        <v>#REF!</v>
      </c>
      <c r="IQ52" s="9" t="e">
        <f ca="1">COUNTIF(OFFSET(class5_1,MATCH(IQ$1,#REF!,0)-7+'Итог по классам'!$B52,,,),"Ф")</f>
        <v>#REF!</v>
      </c>
      <c r="IR52" s="1" t="e">
        <f ca="1">COUNTIF(OFFSET(class5_1,MATCH(IR$1,#REF!,0)-7+'Итог по классам'!$B52,,,),"р")</f>
        <v>#REF!</v>
      </c>
      <c r="IS52" s="1" t="e">
        <f ca="1">COUNTIF(OFFSET(class5_1,MATCH(IS$1,#REF!,0)-7+'Итог по классам'!$B52,,,),"ш")</f>
        <v>#REF!</v>
      </c>
      <c r="IT52" s="1" t="e">
        <f ca="1">COUNTIF(OFFSET(class5_2,MATCH(IT$1,#REF!,0)-7+'Итог по классам'!$B52,,,),"Ф")</f>
        <v>#REF!</v>
      </c>
      <c r="IU52" s="1" t="e">
        <f ca="1">COUNTIF(OFFSET(class5_2,MATCH(IU$1,#REF!,0)-7+'Итог по классам'!$B52,,,),"р")</f>
        <v>#REF!</v>
      </c>
      <c r="IV52" s="1" t="e">
        <f ca="1">COUNTIF(OFFSET(class5_2,MATCH(IV$1,#REF!,0)-7+'Итог по классам'!$B52,,,),"ш")</f>
        <v>#REF!</v>
      </c>
    </row>
    <row r="53" spans="1:256" x14ac:dyDescent="0.25">
      <c r="A53" t="e">
        <f t="shared" si="9"/>
        <v>#REF!</v>
      </c>
      <c r="B53" s="1">
        <v>5</v>
      </c>
      <c r="C53" s="8" t="s">
        <v>73</v>
      </c>
      <c r="D53" s="8" t="s">
        <v>86</v>
      </c>
      <c r="E53" s="1" t="e">
        <f ca="1">COUNTIF(OFFSET(class5_1,MATCH(E$1,#REF!,0)-7+'Итог по классам'!$B53,,,),"Ф")</f>
        <v>#REF!</v>
      </c>
      <c r="F53" s="1" t="e">
        <f ca="1">COUNTIF(OFFSET(class5_1,MATCH(F$1,#REF!,0)-7+'Итог по классам'!$B53,,,),"р")</f>
        <v>#REF!</v>
      </c>
      <c r="G53" s="1" t="e">
        <f ca="1">COUNTIF(OFFSET(class5_1,MATCH(G$1,#REF!,0)-7+'Итог по классам'!$B53,,,),"ш")</f>
        <v>#REF!</v>
      </c>
      <c r="H53" s="1" t="e">
        <f ca="1">COUNTIF(OFFSET(class5_2,MATCH(H$1,#REF!,0)-7+'Итог по классам'!$B53,,,),"Ф")</f>
        <v>#REF!</v>
      </c>
      <c r="I53" s="1" t="e">
        <f ca="1">COUNTIF(OFFSET(class5_2,MATCH(I$1,#REF!,0)-7+'Итог по классам'!$B53,,,),"р")</f>
        <v>#REF!</v>
      </c>
      <c r="J53" s="1" t="e">
        <f ca="1">COUNTIF(OFFSET(class5_2,MATCH(J$1,#REF!,0)-7+'Итог по классам'!$B53,,,),"ш")</f>
        <v>#REF!</v>
      </c>
      <c r="K53" s="9" t="e">
        <f ca="1">COUNTIF(OFFSET(class5_1,MATCH(K$1,#REF!,0)-7+'Итог по классам'!$B53,,,),"Ф")</f>
        <v>#REF!</v>
      </c>
      <c r="L53" s="1" t="e">
        <f ca="1">COUNTIF(OFFSET(class5_1,MATCH(L$1,#REF!,0)-7+'Итог по классам'!$B53,,,),"р")</f>
        <v>#REF!</v>
      </c>
      <c r="M53" s="1" t="e">
        <f ca="1">COUNTIF(OFFSET(class5_1,MATCH(M$1,#REF!,0)-7+'Итог по классам'!$B53,,,),"ш")</f>
        <v>#REF!</v>
      </c>
      <c r="N53" s="1" t="e">
        <f ca="1">COUNTIF(OFFSET(class5_2,MATCH(N$1,#REF!,0)-7+'Итог по классам'!$B53,,,),"Ф")</f>
        <v>#REF!</v>
      </c>
      <c r="O53" s="1" t="e">
        <f ca="1">COUNTIF(OFFSET(class5_2,MATCH(O$1,#REF!,0)-7+'Итог по классам'!$B53,,,),"р")</f>
        <v>#REF!</v>
      </c>
      <c r="P53" s="1" t="e">
        <f ca="1">COUNTIF(OFFSET(class5_2,MATCH(P$1,#REF!,0)-7+'Итог по классам'!$B53,,,),"ш")</f>
        <v>#REF!</v>
      </c>
      <c r="Q53" s="9" t="e">
        <f ca="1">COUNTIF(OFFSET(class5_1,MATCH(Q$1,#REF!,0)-7+'Итог по классам'!$B53,,,),"Ф")</f>
        <v>#REF!</v>
      </c>
      <c r="R53" s="1" t="e">
        <f ca="1">COUNTIF(OFFSET(class5_1,MATCH(R$1,#REF!,0)-7+'Итог по классам'!$B53,,,),"р")</f>
        <v>#REF!</v>
      </c>
      <c r="S53" s="1" t="e">
        <f ca="1">COUNTIF(OFFSET(class5_1,MATCH(S$1,#REF!,0)-7+'Итог по классам'!$B53,,,),"ш")</f>
        <v>#REF!</v>
      </c>
      <c r="T53" s="1" t="e">
        <f ca="1">COUNTIF(OFFSET(class5_2,MATCH(T$1,#REF!,0)-7+'Итог по классам'!$B53,,,),"Ф")</f>
        <v>#REF!</v>
      </c>
      <c r="U53" s="1" t="e">
        <f ca="1">COUNTIF(OFFSET(class5_2,MATCH(U$1,#REF!,0)-7+'Итог по классам'!$B53,,,),"р")</f>
        <v>#REF!</v>
      </c>
      <c r="V53" s="1" t="e">
        <f ca="1">COUNTIF(OFFSET(class5_2,MATCH(V$1,#REF!,0)-7+'Итог по классам'!$B53,,,),"ш")</f>
        <v>#REF!</v>
      </c>
      <c r="W53" s="9" t="e">
        <f ca="1">COUNTIF(OFFSET(class5_1,MATCH(W$1,#REF!,0)-7+'Итог по классам'!$B53,,,),"Ф")</f>
        <v>#REF!</v>
      </c>
      <c r="X53" s="1" t="e">
        <f ca="1">COUNTIF(OFFSET(class5_1,MATCH(X$1,#REF!,0)-7+'Итог по классам'!$B53,,,),"р")</f>
        <v>#REF!</v>
      </c>
      <c r="Y53" s="1" t="e">
        <f ca="1">COUNTIF(OFFSET(class5_1,MATCH(Y$1,#REF!,0)-7+'Итог по классам'!$B53,,,),"ш")</f>
        <v>#REF!</v>
      </c>
      <c r="Z53" s="1" t="e">
        <f ca="1">COUNTIF(OFFSET(class5_2,MATCH(Z$1,#REF!,0)-7+'Итог по классам'!$B53,,,),"Ф")</f>
        <v>#REF!</v>
      </c>
      <c r="AA53" s="1" t="e">
        <f ca="1">COUNTIF(OFFSET(class5_2,MATCH(AA$1,#REF!,0)-7+'Итог по классам'!$B53,,,),"р")</f>
        <v>#REF!</v>
      </c>
      <c r="AB53" s="1" t="e">
        <f ca="1">COUNTIF(OFFSET(class5_2,MATCH(AB$1,#REF!,0)-7+'Итог по классам'!$B53,,,),"ш")</f>
        <v>#REF!</v>
      </c>
      <c r="AC53" s="9" t="e">
        <f ca="1">COUNTIF(OFFSET(class5_1,MATCH(AC$1,#REF!,0)-7+'Итог по классам'!$B53,,,),"Ф")</f>
        <v>#REF!</v>
      </c>
      <c r="AD53" s="1" t="e">
        <f ca="1">COUNTIF(OFFSET(class5_1,MATCH(AD$1,#REF!,0)-7+'Итог по классам'!$B53,,,),"р")</f>
        <v>#REF!</v>
      </c>
      <c r="AE53" s="1" t="e">
        <f ca="1">COUNTIF(OFFSET(class5_1,MATCH(AE$1,#REF!,0)-7+'Итог по классам'!$B53,,,),"ш")</f>
        <v>#REF!</v>
      </c>
      <c r="AF53" s="1" t="e">
        <f ca="1">COUNTIF(OFFSET(class5_2,MATCH(AF$1,#REF!,0)-7+'Итог по классам'!$B53,,,),"Ф")</f>
        <v>#REF!</v>
      </c>
      <c r="AG53" s="1" t="e">
        <f ca="1">COUNTIF(OFFSET(class5_2,MATCH(AG$1,#REF!,0)-7+'Итог по классам'!$B53,,,),"р")</f>
        <v>#REF!</v>
      </c>
      <c r="AH53" s="1" t="e">
        <f ca="1">COUNTIF(OFFSET(class5_2,MATCH(AH$1,#REF!,0)-7+'Итог по классам'!$B53,,,),"ш")</f>
        <v>#REF!</v>
      </c>
      <c r="AI53" s="9" t="e">
        <f ca="1">COUNTIF(OFFSET(class5_1,MATCH(AI$1,#REF!,0)-7+'Итог по классам'!$B53,,,),"Ф")</f>
        <v>#REF!</v>
      </c>
      <c r="AJ53" s="1" t="e">
        <f ca="1">COUNTIF(OFFSET(class5_1,MATCH(AJ$1,#REF!,0)-7+'Итог по классам'!$B53,,,),"р")</f>
        <v>#REF!</v>
      </c>
      <c r="AK53" s="1" t="e">
        <f ca="1">COUNTIF(OFFSET(class5_1,MATCH(AK$1,#REF!,0)-7+'Итог по классам'!$B53,,,),"ш")</f>
        <v>#REF!</v>
      </c>
      <c r="AL53" s="1" t="e">
        <f ca="1">COUNTIF(OFFSET(class5_2,MATCH(AL$1,#REF!,0)-7+'Итог по классам'!$B53,,,),"Ф")</f>
        <v>#REF!</v>
      </c>
      <c r="AM53" s="1" t="e">
        <f ca="1">COUNTIF(OFFSET(class5_2,MATCH(AM$1,#REF!,0)-7+'Итог по классам'!$B53,,,),"р")</f>
        <v>#REF!</v>
      </c>
      <c r="AN53" s="1" t="e">
        <f ca="1">COUNTIF(OFFSET(class5_2,MATCH(AN$1,#REF!,0)-7+'Итог по классам'!$B53,,,),"ш")</f>
        <v>#REF!</v>
      </c>
      <c r="AO53" s="9" t="e">
        <f ca="1">COUNTIF(OFFSET(class5_1,MATCH(AO$1,#REF!,0)-7+'Итог по классам'!$B53,,,),"Ф")</f>
        <v>#REF!</v>
      </c>
      <c r="AP53" s="1" t="e">
        <f ca="1">COUNTIF(OFFSET(class5_1,MATCH(AP$1,#REF!,0)-7+'Итог по классам'!$B53,,,),"р")</f>
        <v>#REF!</v>
      </c>
      <c r="AQ53" s="1" t="e">
        <f ca="1">COUNTIF(OFFSET(class5_1,MATCH(AQ$1,#REF!,0)-7+'Итог по классам'!$B53,,,),"ш")</f>
        <v>#REF!</v>
      </c>
      <c r="AR53" s="1" t="e">
        <f ca="1">COUNTIF(OFFSET(class5_2,MATCH(AR$1,#REF!,0)-7+'Итог по классам'!$B53,,,),"Ф")</f>
        <v>#REF!</v>
      </c>
      <c r="AS53" s="1" t="e">
        <f ca="1">COUNTIF(OFFSET(class5_2,MATCH(AS$1,#REF!,0)-7+'Итог по классам'!$B53,,,),"р")</f>
        <v>#REF!</v>
      </c>
      <c r="AT53" s="1" t="e">
        <f ca="1">COUNTIF(OFFSET(class5_2,MATCH(AT$1,#REF!,0)-7+'Итог по классам'!$B53,,,),"ш")</f>
        <v>#REF!</v>
      </c>
      <c r="AU53" s="9" t="e">
        <f ca="1">COUNTIF(OFFSET(class5_1,MATCH(AU$1,#REF!,0)-7+'Итог по классам'!$B53,,,),"Ф")</f>
        <v>#REF!</v>
      </c>
      <c r="AV53" s="1" t="e">
        <f ca="1">COUNTIF(OFFSET(class5_1,MATCH(AV$1,#REF!,0)-7+'Итог по классам'!$B53,,,),"р")</f>
        <v>#REF!</v>
      </c>
      <c r="AW53" s="1" t="e">
        <f ca="1">COUNTIF(OFFSET(class5_1,MATCH(AW$1,#REF!,0)-7+'Итог по классам'!$B53,,,),"ш")</f>
        <v>#REF!</v>
      </c>
      <c r="AX53" s="1" t="e">
        <f ca="1">COUNTIF(OFFSET(class5_2,MATCH(AX$1,#REF!,0)-7+'Итог по классам'!$B53,,,),"Ф")</f>
        <v>#REF!</v>
      </c>
      <c r="AY53" s="1" t="e">
        <f ca="1">COUNTIF(OFFSET(class5_2,MATCH(AY$1,#REF!,0)-7+'Итог по классам'!$B53,,,),"р")</f>
        <v>#REF!</v>
      </c>
      <c r="AZ53" s="1" t="e">
        <f ca="1">COUNTIF(OFFSET(class5_2,MATCH(AZ$1,#REF!,0)-7+'Итог по классам'!$B53,,,),"ш")</f>
        <v>#REF!</v>
      </c>
      <c r="BA53" s="9" t="e">
        <f ca="1">COUNTIF(OFFSET(class5_1,MATCH(BA$1,#REF!,0)-7+'Итог по классам'!$B53,,,),"Ф")</f>
        <v>#REF!</v>
      </c>
      <c r="BB53" s="1" t="e">
        <f ca="1">COUNTIF(OFFSET(class5_1,MATCH(BB$1,#REF!,0)-7+'Итог по классам'!$B53,,,),"р")</f>
        <v>#REF!</v>
      </c>
      <c r="BC53" s="1" t="e">
        <f ca="1">COUNTIF(OFFSET(class5_1,MATCH(BC$1,#REF!,0)-7+'Итог по классам'!$B53,,,),"ш")</f>
        <v>#REF!</v>
      </c>
      <c r="BD53" s="1" t="e">
        <f ca="1">COUNTIF(OFFSET(class5_2,MATCH(BD$1,#REF!,0)-7+'Итог по классам'!$B53,,,),"Ф")</f>
        <v>#REF!</v>
      </c>
      <c r="BE53" s="1" t="e">
        <f ca="1">COUNTIF(OFFSET(class5_2,MATCH(BE$1,#REF!,0)-7+'Итог по классам'!$B53,,,),"р")</f>
        <v>#REF!</v>
      </c>
      <c r="BF53" s="1" t="e">
        <f ca="1">COUNTIF(OFFSET(class5_2,MATCH(BF$1,#REF!,0)-7+'Итог по классам'!$B53,,,),"ш")</f>
        <v>#REF!</v>
      </c>
      <c r="BG53" s="9" t="e">
        <f ca="1">COUNTIF(OFFSET(class5_1,MATCH(BG$1,#REF!,0)-7+'Итог по классам'!$B53,,,),"Ф")</f>
        <v>#REF!</v>
      </c>
      <c r="BH53" s="1" t="e">
        <f ca="1">COUNTIF(OFFSET(class5_1,MATCH(BH$1,#REF!,0)-7+'Итог по классам'!$B53,,,),"р")</f>
        <v>#REF!</v>
      </c>
      <c r="BI53" s="1" t="e">
        <f ca="1">COUNTIF(OFFSET(class5_1,MATCH(BI$1,#REF!,0)-7+'Итог по классам'!$B53,,,),"ш")</f>
        <v>#REF!</v>
      </c>
      <c r="BJ53" s="1" t="e">
        <f ca="1">COUNTIF(OFFSET(class5_2,MATCH(BJ$1,#REF!,0)-7+'Итог по классам'!$B53,,,),"Ф")</f>
        <v>#REF!</v>
      </c>
      <c r="BK53" s="1" t="e">
        <f ca="1">COUNTIF(OFFSET(class5_2,MATCH(BK$1,#REF!,0)-7+'Итог по классам'!$B53,,,),"р")</f>
        <v>#REF!</v>
      </c>
      <c r="BL53" s="1" t="e">
        <f ca="1">COUNTIF(OFFSET(class5_2,MATCH(BL$1,#REF!,0)-7+'Итог по классам'!$B53,,,),"ш")</f>
        <v>#REF!</v>
      </c>
      <c r="BM53" s="9" t="e">
        <f ca="1">COUNTIF(OFFSET(class5_1,MATCH(BM$1,#REF!,0)-7+'Итог по классам'!$B53,,,),"Ф")</f>
        <v>#REF!</v>
      </c>
      <c r="BN53" s="1" t="e">
        <f ca="1">COUNTIF(OFFSET(class5_1,MATCH(BN$1,#REF!,0)-7+'Итог по классам'!$B53,,,),"р")</f>
        <v>#REF!</v>
      </c>
      <c r="BO53" s="1" t="e">
        <f ca="1">COUNTIF(OFFSET(class5_1,MATCH(BO$1,#REF!,0)-7+'Итог по классам'!$B53,,,),"ш")</f>
        <v>#REF!</v>
      </c>
      <c r="BP53" s="1" t="e">
        <f ca="1">COUNTIF(OFFSET(class5_2,MATCH(BP$1,#REF!,0)-7+'Итог по классам'!$B53,,,),"Ф")</f>
        <v>#REF!</v>
      </c>
      <c r="BQ53" s="1" t="e">
        <f ca="1">COUNTIF(OFFSET(class5_2,MATCH(BQ$1,#REF!,0)-7+'Итог по классам'!$B53,,,),"р")</f>
        <v>#REF!</v>
      </c>
      <c r="BR53" s="1" t="e">
        <f ca="1">COUNTIF(OFFSET(class5_2,MATCH(BR$1,#REF!,0)-7+'Итог по классам'!$B53,,,),"ш")</f>
        <v>#REF!</v>
      </c>
      <c r="BS53" s="9" t="e">
        <f ca="1">COUNTIF(OFFSET(class5_1,MATCH(BS$1,#REF!,0)-7+'Итог по классам'!$B53,,,),"Ф")</f>
        <v>#REF!</v>
      </c>
      <c r="BT53" s="1" t="e">
        <f ca="1">COUNTIF(OFFSET(class5_1,MATCH(BT$1,#REF!,0)-7+'Итог по классам'!$B53,,,),"р")</f>
        <v>#REF!</v>
      </c>
      <c r="BU53" s="1" t="e">
        <f ca="1">COUNTIF(OFFSET(class5_1,MATCH(BU$1,#REF!,0)-7+'Итог по классам'!$B53,,,),"ш")</f>
        <v>#REF!</v>
      </c>
      <c r="BV53" s="1" t="e">
        <f ca="1">COUNTIF(OFFSET(class5_2,MATCH(BV$1,#REF!,0)-7+'Итог по классам'!$B53,,,),"Ф")</f>
        <v>#REF!</v>
      </c>
      <c r="BW53" s="1" t="e">
        <f ca="1">COUNTIF(OFFSET(class5_2,MATCH(BW$1,#REF!,0)-7+'Итог по классам'!$B53,,,),"р")</f>
        <v>#REF!</v>
      </c>
      <c r="BX53" s="1" t="e">
        <f ca="1">COUNTIF(OFFSET(class5_2,MATCH(BX$1,#REF!,0)-7+'Итог по классам'!$B53,,,),"ш")</f>
        <v>#REF!</v>
      </c>
      <c r="BY53" s="9" t="e">
        <f ca="1">COUNTIF(OFFSET(class5_1,MATCH(BY$1,#REF!,0)-7+'Итог по классам'!$B53,,,),"Ф")</f>
        <v>#REF!</v>
      </c>
      <c r="BZ53" s="1" t="e">
        <f ca="1">COUNTIF(OFFSET(class5_1,MATCH(BZ$1,#REF!,0)-7+'Итог по классам'!$B53,,,),"р")</f>
        <v>#REF!</v>
      </c>
      <c r="CA53" s="1" t="e">
        <f ca="1">COUNTIF(OFFSET(class5_1,MATCH(CA$1,#REF!,0)-7+'Итог по классам'!$B53,,,),"ш")</f>
        <v>#REF!</v>
      </c>
      <c r="CB53" s="1" t="e">
        <f ca="1">COUNTIF(OFFSET(class5_2,MATCH(CB$1,#REF!,0)-7+'Итог по классам'!$B53,,,),"Ф")</f>
        <v>#REF!</v>
      </c>
      <c r="CC53" s="1" t="e">
        <f ca="1">COUNTIF(OFFSET(class5_2,MATCH(CC$1,#REF!,0)-7+'Итог по классам'!$B53,,,),"р")</f>
        <v>#REF!</v>
      </c>
      <c r="CD53" s="1" t="e">
        <f ca="1">COUNTIF(OFFSET(class5_2,MATCH(CD$1,#REF!,0)-7+'Итог по классам'!$B53,,,),"ш")</f>
        <v>#REF!</v>
      </c>
      <c r="CE53" s="9" t="e">
        <f ca="1">COUNTIF(OFFSET(class5_1,MATCH(CE$1,#REF!,0)-7+'Итог по классам'!$B53,,,),"Ф")</f>
        <v>#REF!</v>
      </c>
      <c r="CF53" s="1" t="e">
        <f ca="1">COUNTIF(OFFSET(class5_1,MATCH(CF$1,#REF!,0)-7+'Итог по классам'!$B53,,,),"р")</f>
        <v>#REF!</v>
      </c>
      <c r="CG53" s="1" t="e">
        <f ca="1">COUNTIF(OFFSET(class5_1,MATCH(CG$1,#REF!,0)-7+'Итог по классам'!$B53,,,),"ш")</f>
        <v>#REF!</v>
      </c>
      <c r="CH53" s="1" t="e">
        <f ca="1">COUNTIF(OFFSET(class5_2,MATCH(CH$1,#REF!,0)-7+'Итог по классам'!$B53,,,),"Ф")</f>
        <v>#REF!</v>
      </c>
      <c r="CI53" s="1" t="e">
        <f ca="1">COUNTIF(OFFSET(class5_2,MATCH(CI$1,#REF!,0)-7+'Итог по классам'!$B53,,,),"р")</f>
        <v>#REF!</v>
      </c>
      <c r="CJ53" s="1" t="e">
        <f ca="1">COUNTIF(OFFSET(class5_2,MATCH(CJ$1,#REF!,0)-7+'Итог по классам'!$B53,,,),"ш")</f>
        <v>#REF!</v>
      </c>
      <c r="CK53" s="9" t="e">
        <f ca="1">COUNTIF(OFFSET(class5_1,MATCH(CK$1,#REF!,0)-7+'Итог по классам'!$B53,,,),"Ф")</f>
        <v>#REF!</v>
      </c>
      <c r="CL53" s="1" t="e">
        <f ca="1">COUNTIF(OFFSET(class5_1,MATCH(CL$1,#REF!,0)-7+'Итог по классам'!$B53,,,),"р")</f>
        <v>#REF!</v>
      </c>
      <c r="CM53" s="1" t="e">
        <f ca="1">COUNTIF(OFFSET(class5_1,MATCH(CM$1,#REF!,0)-7+'Итог по классам'!$B53,,,),"ш")</f>
        <v>#REF!</v>
      </c>
      <c r="CN53" s="1" t="e">
        <f ca="1">COUNTIF(OFFSET(class5_2,MATCH(CN$1,#REF!,0)-7+'Итог по классам'!$B53,,,),"Ф")</f>
        <v>#REF!</v>
      </c>
      <c r="CO53" s="1" t="e">
        <f ca="1">COUNTIF(OFFSET(class5_2,MATCH(CO$1,#REF!,0)-7+'Итог по классам'!$B53,,,),"р")</f>
        <v>#REF!</v>
      </c>
      <c r="CP53" s="1" t="e">
        <f ca="1">COUNTIF(OFFSET(class5_2,MATCH(CP$1,#REF!,0)-7+'Итог по классам'!$B53,,,),"ш")</f>
        <v>#REF!</v>
      </c>
      <c r="CQ53" s="9" t="e">
        <f ca="1">COUNTIF(OFFSET(class5_1,MATCH(CQ$1,#REF!,0)-7+'Итог по классам'!$B53,,,),"Ф")</f>
        <v>#REF!</v>
      </c>
      <c r="CR53" s="1" t="e">
        <f ca="1">COUNTIF(OFFSET(class5_1,MATCH(CR$1,#REF!,0)-7+'Итог по классам'!$B53,,,),"р")</f>
        <v>#REF!</v>
      </c>
      <c r="CS53" s="1" t="e">
        <f ca="1">COUNTIF(OFFSET(class5_1,MATCH(CS$1,#REF!,0)-7+'Итог по классам'!$B53,,,),"ш")</f>
        <v>#REF!</v>
      </c>
      <c r="CT53" s="1" t="e">
        <f ca="1">COUNTIF(OFFSET(class5_2,MATCH(CT$1,#REF!,0)-7+'Итог по классам'!$B53,,,),"Ф")</f>
        <v>#REF!</v>
      </c>
      <c r="CU53" s="1" t="e">
        <f ca="1">COUNTIF(OFFSET(class5_2,MATCH(CU$1,#REF!,0)-7+'Итог по классам'!$B53,,,),"р")</f>
        <v>#REF!</v>
      </c>
      <c r="CV53" s="1" t="e">
        <f ca="1">COUNTIF(OFFSET(class5_2,MATCH(CV$1,#REF!,0)-7+'Итог по классам'!$B53,,,),"ш")</f>
        <v>#REF!</v>
      </c>
      <c r="CW53" s="9" t="e">
        <f ca="1">COUNTIF(OFFSET(class5_1,MATCH(CW$1,#REF!,0)-7+'Итог по классам'!$B53,,,),"Ф")</f>
        <v>#REF!</v>
      </c>
      <c r="CX53" s="1" t="e">
        <f ca="1">COUNTIF(OFFSET(class5_1,MATCH(CX$1,#REF!,0)-7+'Итог по классам'!$B53,,,),"р")</f>
        <v>#REF!</v>
      </c>
      <c r="CY53" s="1" t="e">
        <f ca="1">COUNTIF(OFFSET(class5_1,MATCH(CY$1,#REF!,0)-7+'Итог по классам'!$B53,,,),"ш")</f>
        <v>#REF!</v>
      </c>
      <c r="CZ53" s="1" t="e">
        <f ca="1">COUNTIF(OFFSET(class5_2,MATCH(CZ$1,#REF!,0)-7+'Итог по классам'!$B53,,,),"Ф")</f>
        <v>#REF!</v>
      </c>
      <c r="DA53" s="1" t="e">
        <f ca="1">COUNTIF(OFFSET(class5_2,MATCH(DA$1,#REF!,0)-7+'Итог по классам'!$B53,,,),"р")</f>
        <v>#REF!</v>
      </c>
      <c r="DB53" s="1" t="e">
        <f ca="1">COUNTIF(OFFSET(class5_2,MATCH(DB$1,#REF!,0)-7+'Итог по классам'!$B53,,,),"ш")</f>
        <v>#REF!</v>
      </c>
      <c r="DC53" s="9" t="e">
        <f ca="1">COUNTIF(OFFSET(class5_1,MATCH(DC$1,#REF!,0)-7+'Итог по классам'!$B53,,,),"Ф")</f>
        <v>#REF!</v>
      </c>
      <c r="DD53" s="1" t="e">
        <f ca="1">COUNTIF(OFFSET(class5_1,MATCH(DD$1,#REF!,0)-7+'Итог по классам'!$B53,,,),"р")</f>
        <v>#REF!</v>
      </c>
      <c r="DE53" s="1" t="e">
        <f ca="1">COUNTIF(OFFSET(class5_1,MATCH(DE$1,#REF!,0)-7+'Итог по классам'!$B53,,,),"ш")</f>
        <v>#REF!</v>
      </c>
      <c r="DF53" s="1" t="e">
        <f ca="1">COUNTIF(OFFSET(class5_2,MATCH(DF$1,#REF!,0)-7+'Итог по классам'!$B53,,,),"Ф")</f>
        <v>#REF!</v>
      </c>
      <c r="DG53" s="1" t="e">
        <f ca="1">COUNTIF(OFFSET(class5_2,MATCH(DG$1,#REF!,0)-7+'Итог по классам'!$B53,,,),"р")</f>
        <v>#REF!</v>
      </c>
      <c r="DH53" s="1" t="e">
        <f ca="1">COUNTIF(OFFSET(class5_2,MATCH(DH$1,#REF!,0)-7+'Итог по классам'!$B53,,,),"ш")</f>
        <v>#REF!</v>
      </c>
      <c r="DI53" s="9" t="e">
        <f ca="1">COUNTIF(OFFSET(class5_1,MATCH(DI$1,#REF!,0)-7+'Итог по классам'!$B53,,,),"Ф")</f>
        <v>#REF!</v>
      </c>
      <c r="DJ53" s="1" t="e">
        <f ca="1">COUNTIF(OFFSET(class5_1,MATCH(DJ$1,#REF!,0)-7+'Итог по классам'!$B53,,,),"р")</f>
        <v>#REF!</v>
      </c>
      <c r="DK53" s="1" t="e">
        <f ca="1">COUNTIF(OFFSET(class5_1,MATCH(DK$1,#REF!,0)-7+'Итог по классам'!$B53,,,),"ш")</f>
        <v>#REF!</v>
      </c>
      <c r="DL53" s="1" t="e">
        <f ca="1">COUNTIF(OFFSET(class5_2,MATCH(DL$1,#REF!,0)-7+'Итог по классам'!$B53,,,),"Ф")</f>
        <v>#REF!</v>
      </c>
      <c r="DM53" s="1" t="e">
        <f ca="1">COUNTIF(OFFSET(class5_2,MATCH(DM$1,#REF!,0)-7+'Итог по классам'!$B53,,,),"р")</f>
        <v>#REF!</v>
      </c>
      <c r="DN53" s="1" t="e">
        <f ca="1">COUNTIF(OFFSET(class5_2,MATCH(DN$1,#REF!,0)-7+'Итог по классам'!$B53,,,),"ш")</f>
        <v>#REF!</v>
      </c>
      <c r="DO53" s="9" t="e">
        <f ca="1">COUNTIF(OFFSET(class5_1,MATCH(DO$1,#REF!,0)-7+'Итог по классам'!$B53,,,),"Ф")</f>
        <v>#REF!</v>
      </c>
      <c r="DP53" s="1" t="e">
        <f ca="1">COUNTIF(OFFSET(class5_1,MATCH(DP$1,#REF!,0)-7+'Итог по классам'!$B53,,,),"р")</f>
        <v>#REF!</v>
      </c>
      <c r="DQ53" s="1" t="e">
        <f ca="1">COUNTIF(OFFSET(class5_1,MATCH(DQ$1,#REF!,0)-7+'Итог по классам'!$B53,,,),"ш")</f>
        <v>#REF!</v>
      </c>
      <c r="DR53" s="1" t="e">
        <f ca="1">COUNTIF(OFFSET(class5_2,MATCH(DR$1,#REF!,0)-7+'Итог по классам'!$B53,,,),"Ф")</f>
        <v>#REF!</v>
      </c>
      <c r="DS53" s="1" t="e">
        <f ca="1">COUNTIF(OFFSET(class5_2,MATCH(DS$1,#REF!,0)-7+'Итог по классам'!$B53,,,),"р")</f>
        <v>#REF!</v>
      </c>
      <c r="DT53" s="1" t="e">
        <f ca="1">COUNTIF(OFFSET(class5_2,MATCH(DT$1,#REF!,0)-7+'Итог по классам'!$B53,,,),"ш")</f>
        <v>#REF!</v>
      </c>
      <c r="DU53" s="9" t="e">
        <f ca="1">COUNTIF(OFFSET(class5_1,MATCH(DU$1,#REF!,0)-7+'Итог по классам'!$B53,,,),"Ф")</f>
        <v>#REF!</v>
      </c>
      <c r="DV53" s="1" t="e">
        <f ca="1">COUNTIF(OFFSET(class5_1,MATCH(DV$1,#REF!,0)-7+'Итог по классам'!$B53,,,),"р")</f>
        <v>#REF!</v>
      </c>
      <c r="DW53" s="1" t="e">
        <f ca="1">COUNTIF(OFFSET(class5_1,MATCH(DW$1,#REF!,0)-7+'Итог по классам'!$B53,,,),"ш")</f>
        <v>#REF!</v>
      </c>
      <c r="DX53" s="1" t="e">
        <f ca="1">COUNTIF(OFFSET(class5_2,MATCH(DX$1,#REF!,0)-7+'Итог по классам'!$B53,,,),"Ф")</f>
        <v>#REF!</v>
      </c>
      <c r="DY53" s="1" t="e">
        <f ca="1">COUNTIF(OFFSET(class5_2,MATCH(DY$1,#REF!,0)-7+'Итог по классам'!$B53,,,),"р")</f>
        <v>#REF!</v>
      </c>
      <c r="DZ53" s="1" t="e">
        <f ca="1">COUNTIF(OFFSET(class5_2,MATCH(DZ$1,#REF!,0)-7+'Итог по классам'!$B53,,,),"ш")</f>
        <v>#REF!</v>
      </c>
      <c r="EA53" s="9" t="e">
        <f ca="1">COUNTIF(OFFSET(class5_1,MATCH(EA$1,#REF!,0)-7+'Итог по классам'!$B53,,,),"Ф")</f>
        <v>#REF!</v>
      </c>
      <c r="EB53" s="1" t="e">
        <f ca="1">COUNTIF(OFFSET(class5_1,MATCH(EB$1,#REF!,0)-7+'Итог по классам'!$B53,,,),"р")</f>
        <v>#REF!</v>
      </c>
      <c r="EC53" s="1" t="e">
        <f ca="1">COUNTIF(OFFSET(class5_1,MATCH(EC$1,#REF!,0)-7+'Итог по классам'!$B53,,,),"ш")</f>
        <v>#REF!</v>
      </c>
      <c r="ED53" s="1" t="e">
        <f ca="1">COUNTIF(OFFSET(class5_2,MATCH(ED$1,#REF!,0)-7+'Итог по классам'!$B53,,,),"Ф")</f>
        <v>#REF!</v>
      </c>
      <c r="EE53" s="1" t="e">
        <f ca="1">COUNTIF(OFFSET(class5_2,MATCH(EE$1,#REF!,0)-7+'Итог по классам'!$B53,,,),"р")</f>
        <v>#REF!</v>
      </c>
      <c r="EF53" s="1" t="e">
        <f ca="1">COUNTIF(OFFSET(class5_2,MATCH(EF$1,#REF!,0)-7+'Итог по классам'!$B53,,,),"ш")</f>
        <v>#REF!</v>
      </c>
      <c r="EG53" s="9" t="e">
        <f ca="1">COUNTIF(OFFSET(class5_1,MATCH(EG$1,#REF!,0)-7+'Итог по классам'!$B53,,,),"Ф")</f>
        <v>#REF!</v>
      </c>
      <c r="EH53" s="1" t="e">
        <f ca="1">COUNTIF(OFFSET(class5_1,MATCH(EH$1,#REF!,0)-7+'Итог по классам'!$B53,,,),"р")</f>
        <v>#REF!</v>
      </c>
      <c r="EI53" s="1" t="e">
        <f ca="1">COUNTIF(OFFSET(class5_1,MATCH(EI$1,#REF!,0)-7+'Итог по классам'!$B53,,,),"ш")</f>
        <v>#REF!</v>
      </c>
      <c r="EJ53" s="1" t="e">
        <f ca="1">COUNTIF(OFFSET(class5_2,MATCH(EJ$1,#REF!,0)-7+'Итог по классам'!$B53,,,),"Ф")</f>
        <v>#REF!</v>
      </c>
      <c r="EK53" s="1" t="e">
        <f ca="1">COUNTIF(OFFSET(class5_2,MATCH(EK$1,#REF!,0)-7+'Итог по классам'!$B53,,,),"р")</f>
        <v>#REF!</v>
      </c>
      <c r="EL53" s="1" t="e">
        <f ca="1">COUNTIF(OFFSET(class5_2,MATCH(EL$1,#REF!,0)-7+'Итог по классам'!$B53,,,),"ш")</f>
        <v>#REF!</v>
      </c>
      <c r="EM53" s="9" t="e">
        <f ca="1">COUNTIF(OFFSET(class5_1,MATCH(EM$1,#REF!,0)-7+'Итог по классам'!$B53,,,),"Ф")</f>
        <v>#REF!</v>
      </c>
      <c r="EN53" s="1" t="e">
        <f ca="1">COUNTIF(OFFSET(class5_1,MATCH(EN$1,#REF!,0)-7+'Итог по классам'!$B53,,,),"р")</f>
        <v>#REF!</v>
      </c>
      <c r="EO53" s="1" t="e">
        <f ca="1">COUNTIF(OFFSET(class5_1,MATCH(EO$1,#REF!,0)-7+'Итог по классам'!$B53,,,),"ш")</f>
        <v>#REF!</v>
      </c>
      <c r="EP53" s="1" t="e">
        <f ca="1">COUNTIF(OFFSET(class5_2,MATCH(EP$1,#REF!,0)-7+'Итог по классам'!$B53,,,),"Ф")</f>
        <v>#REF!</v>
      </c>
      <c r="EQ53" s="1" t="e">
        <f ca="1">COUNTIF(OFFSET(class5_2,MATCH(EQ$1,#REF!,0)-7+'Итог по классам'!$B53,,,),"р")</f>
        <v>#REF!</v>
      </c>
      <c r="ER53" s="1" t="e">
        <f ca="1">COUNTIF(OFFSET(class5_2,MATCH(ER$1,#REF!,0)-7+'Итог по классам'!$B53,,,),"ш")</f>
        <v>#REF!</v>
      </c>
      <c r="ES53" s="9" t="e">
        <f ca="1">COUNTIF(OFFSET(class5_1,MATCH(ES$1,#REF!,0)-7+'Итог по классам'!$B53,,,),"Ф")</f>
        <v>#REF!</v>
      </c>
      <c r="ET53" s="1" t="e">
        <f ca="1">COUNTIF(OFFSET(class5_1,MATCH(ET$1,#REF!,0)-7+'Итог по классам'!$B53,,,),"р")</f>
        <v>#REF!</v>
      </c>
      <c r="EU53" s="1" t="e">
        <f ca="1">COUNTIF(OFFSET(class5_1,MATCH(EU$1,#REF!,0)-7+'Итог по классам'!$B53,,,),"ш")</f>
        <v>#REF!</v>
      </c>
      <c r="EV53" s="1" t="e">
        <f ca="1">COUNTIF(OFFSET(class5_2,MATCH(EV$1,#REF!,0)-7+'Итог по классам'!$B53,,,),"Ф")</f>
        <v>#REF!</v>
      </c>
      <c r="EW53" s="1" t="e">
        <f ca="1">COUNTIF(OFFSET(class5_2,MATCH(EW$1,#REF!,0)-7+'Итог по классам'!$B53,,,),"р")</f>
        <v>#REF!</v>
      </c>
      <c r="EX53" s="1" t="e">
        <f ca="1">COUNTIF(OFFSET(class5_2,MATCH(EX$1,#REF!,0)-7+'Итог по классам'!$B53,,,),"ш")</f>
        <v>#REF!</v>
      </c>
      <c r="EY53" s="9" t="e">
        <f ca="1">COUNTIF(OFFSET(class5_1,MATCH(EY$1,#REF!,0)-7+'Итог по классам'!$B53,,,),"Ф")</f>
        <v>#REF!</v>
      </c>
      <c r="EZ53" s="1" t="e">
        <f ca="1">COUNTIF(OFFSET(class5_1,MATCH(EZ$1,#REF!,0)-7+'Итог по классам'!$B53,,,),"р")</f>
        <v>#REF!</v>
      </c>
      <c r="FA53" s="1" t="e">
        <f ca="1">COUNTIF(OFFSET(class5_1,MATCH(FA$1,#REF!,0)-7+'Итог по классам'!$B53,,,),"ш")</f>
        <v>#REF!</v>
      </c>
      <c r="FB53" s="1" t="e">
        <f ca="1">COUNTIF(OFFSET(class5_2,MATCH(FB$1,#REF!,0)-7+'Итог по классам'!$B53,,,),"Ф")</f>
        <v>#REF!</v>
      </c>
      <c r="FC53" s="1" t="e">
        <f ca="1">COUNTIF(OFFSET(class5_2,MATCH(FC$1,#REF!,0)-7+'Итог по классам'!$B53,,,),"р")</f>
        <v>#REF!</v>
      </c>
      <c r="FD53" s="1" t="e">
        <f ca="1">COUNTIF(OFFSET(class5_2,MATCH(FD$1,#REF!,0)-7+'Итог по классам'!$B53,,,),"ш")</f>
        <v>#REF!</v>
      </c>
      <c r="FE53" s="9" t="e">
        <f ca="1">COUNTIF(OFFSET(class5_1,MATCH(FE$1,#REF!,0)-7+'Итог по классам'!$B53,,,),"Ф")</f>
        <v>#REF!</v>
      </c>
      <c r="FF53" s="1" t="e">
        <f ca="1">COUNTIF(OFFSET(class5_1,MATCH(FF$1,#REF!,0)-7+'Итог по классам'!$B53,,,),"р")</f>
        <v>#REF!</v>
      </c>
      <c r="FG53" s="1" t="e">
        <f ca="1">COUNTIF(OFFSET(class5_1,MATCH(FG$1,#REF!,0)-7+'Итог по классам'!$B53,,,),"ш")</f>
        <v>#REF!</v>
      </c>
      <c r="FH53" s="1" t="e">
        <f ca="1">COUNTIF(OFFSET(class5_2,MATCH(FH$1,#REF!,0)-7+'Итог по классам'!$B53,,,),"Ф")</f>
        <v>#REF!</v>
      </c>
      <c r="FI53" s="1" t="e">
        <f ca="1">COUNTIF(OFFSET(class5_2,MATCH(FI$1,#REF!,0)-7+'Итог по классам'!$B53,,,),"р")</f>
        <v>#REF!</v>
      </c>
      <c r="FJ53" s="1" t="e">
        <f ca="1">COUNTIF(OFFSET(class5_2,MATCH(FJ$1,#REF!,0)-7+'Итог по классам'!$B53,,,),"ш")</f>
        <v>#REF!</v>
      </c>
      <c r="FK53" s="9" t="e">
        <f ca="1">COUNTIF(OFFSET(class5_1,MATCH(FK$1,#REF!,0)-7+'Итог по классам'!$B53,,,),"Ф")</f>
        <v>#REF!</v>
      </c>
      <c r="FL53" s="1" t="e">
        <f ca="1">COUNTIF(OFFSET(class5_1,MATCH(FL$1,#REF!,0)-7+'Итог по классам'!$B53,,,),"р")</f>
        <v>#REF!</v>
      </c>
      <c r="FM53" s="1" t="e">
        <f ca="1">COUNTIF(OFFSET(class5_1,MATCH(FM$1,#REF!,0)-7+'Итог по классам'!$B53,,,),"ш")</f>
        <v>#REF!</v>
      </c>
      <c r="FN53" s="1" t="e">
        <f ca="1">COUNTIF(OFFSET(class5_2,MATCH(FN$1,#REF!,0)-7+'Итог по классам'!$B53,,,),"Ф")</f>
        <v>#REF!</v>
      </c>
      <c r="FO53" s="1" t="e">
        <f ca="1">COUNTIF(OFFSET(class5_2,MATCH(FO$1,#REF!,0)-7+'Итог по классам'!$B53,,,),"р")</f>
        <v>#REF!</v>
      </c>
      <c r="FP53" s="1" t="e">
        <f ca="1">COUNTIF(OFFSET(class5_2,MATCH(FP$1,#REF!,0)-7+'Итог по классам'!$B53,,,),"ш")</f>
        <v>#REF!</v>
      </c>
      <c r="FQ53" s="9" t="e">
        <f ca="1">COUNTIF(OFFSET(class5_1,MATCH(FQ$1,#REF!,0)-7+'Итог по классам'!$B53,,,),"Ф")</f>
        <v>#REF!</v>
      </c>
      <c r="FR53" s="1" t="e">
        <f ca="1">COUNTIF(OFFSET(class5_1,MATCH(FR$1,#REF!,0)-7+'Итог по классам'!$B53,,,),"р")</f>
        <v>#REF!</v>
      </c>
      <c r="FS53" s="1" t="e">
        <f ca="1">COUNTIF(OFFSET(class5_1,MATCH(FS$1,#REF!,0)-7+'Итог по классам'!$B53,,,),"ш")</f>
        <v>#REF!</v>
      </c>
      <c r="FT53" s="1" t="e">
        <f ca="1">COUNTIF(OFFSET(class5_2,MATCH(FT$1,#REF!,0)-7+'Итог по классам'!$B53,,,),"Ф")</f>
        <v>#REF!</v>
      </c>
      <c r="FU53" s="1" t="e">
        <f ca="1">COUNTIF(OFFSET(class5_2,MATCH(FU$1,#REF!,0)-7+'Итог по классам'!$B53,,,),"р")</f>
        <v>#REF!</v>
      </c>
      <c r="FV53" s="1" t="e">
        <f ca="1">COUNTIF(OFFSET(class5_2,MATCH(FV$1,#REF!,0)-7+'Итог по классам'!$B53,,,),"ш")</f>
        <v>#REF!</v>
      </c>
      <c r="FW53" s="9" t="e">
        <f ca="1">COUNTIF(OFFSET(class5_1,MATCH(FW$1,#REF!,0)-7+'Итог по классам'!$B53,,,),"Ф")</f>
        <v>#REF!</v>
      </c>
      <c r="FX53" s="1" t="e">
        <f ca="1">COUNTIF(OFFSET(class5_1,MATCH(FX$1,#REF!,0)-7+'Итог по классам'!$B53,,,),"р")</f>
        <v>#REF!</v>
      </c>
      <c r="FY53" s="1" t="e">
        <f ca="1">COUNTIF(OFFSET(class5_1,MATCH(FY$1,#REF!,0)-7+'Итог по классам'!$B53,,,),"ш")</f>
        <v>#REF!</v>
      </c>
      <c r="FZ53" s="1" t="e">
        <f ca="1">COUNTIF(OFFSET(class5_2,MATCH(FZ$1,#REF!,0)-7+'Итог по классам'!$B53,,,),"Ф")</f>
        <v>#REF!</v>
      </c>
      <c r="GA53" s="1" t="e">
        <f ca="1">COUNTIF(OFFSET(class5_2,MATCH(GA$1,#REF!,0)-7+'Итог по классам'!$B53,,,),"р")</f>
        <v>#REF!</v>
      </c>
      <c r="GB53" s="1" t="e">
        <f ca="1">COUNTIF(OFFSET(class5_2,MATCH(GB$1,#REF!,0)-7+'Итог по классам'!$B53,,,),"ш")</f>
        <v>#REF!</v>
      </c>
      <c r="GC53" s="9" t="e">
        <f ca="1">COUNTIF(OFFSET(class5_1,MATCH(GC$1,#REF!,0)-7+'Итог по классам'!$B53,,,),"Ф")</f>
        <v>#REF!</v>
      </c>
      <c r="GD53" s="1" t="e">
        <f ca="1">COUNTIF(OFFSET(class5_1,MATCH(GD$1,#REF!,0)-7+'Итог по классам'!$B53,,,),"р")</f>
        <v>#REF!</v>
      </c>
      <c r="GE53" s="1" t="e">
        <f ca="1">COUNTIF(OFFSET(class5_1,MATCH(GE$1,#REF!,0)-7+'Итог по классам'!$B53,,,),"ш")</f>
        <v>#REF!</v>
      </c>
      <c r="GF53" s="1" t="e">
        <f ca="1">COUNTIF(OFFSET(class5_2,MATCH(GF$1,#REF!,0)-7+'Итог по классам'!$B53,,,),"Ф")</f>
        <v>#REF!</v>
      </c>
      <c r="GG53" s="1" t="e">
        <f ca="1">COUNTIF(OFFSET(class5_2,MATCH(GG$1,#REF!,0)-7+'Итог по классам'!$B53,,,),"р")</f>
        <v>#REF!</v>
      </c>
      <c r="GH53" s="1" t="e">
        <f ca="1">COUNTIF(OFFSET(class5_2,MATCH(GH$1,#REF!,0)-7+'Итог по классам'!$B53,,,),"ш")</f>
        <v>#REF!</v>
      </c>
      <c r="GI53" s="9" t="e">
        <f ca="1">COUNTIF(OFFSET(class5_1,MATCH(GI$1,#REF!,0)-7+'Итог по классам'!$B53,,,),"Ф")</f>
        <v>#REF!</v>
      </c>
      <c r="GJ53" s="1" t="e">
        <f ca="1">COUNTIF(OFFSET(class5_1,MATCH(GJ$1,#REF!,0)-7+'Итог по классам'!$B53,,,),"р")</f>
        <v>#REF!</v>
      </c>
      <c r="GK53" s="1" t="e">
        <f ca="1">COUNTIF(OFFSET(class5_1,MATCH(GK$1,#REF!,0)-7+'Итог по классам'!$B53,,,),"ш")</f>
        <v>#REF!</v>
      </c>
      <c r="GL53" s="1" t="e">
        <f ca="1">COUNTIF(OFFSET(class5_2,MATCH(GL$1,#REF!,0)-7+'Итог по классам'!$B53,,,),"Ф")</f>
        <v>#REF!</v>
      </c>
      <c r="GM53" s="1" t="e">
        <f ca="1">COUNTIF(OFFSET(class5_2,MATCH(GM$1,#REF!,0)-7+'Итог по классам'!$B53,,,),"р")</f>
        <v>#REF!</v>
      </c>
      <c r="GN53" s="1" t="e">
        <f ca="1">COUNTIF(OFFSET(class5_2,MATCH(GN$1,#REF!,0)-7+'Итог по классам'!$B53,,,),"ш")</f>
        <v>#REF!</v>
      </c>
      <c r="GO53" s="9" t="e">
        <f ca="1">COUNTIF(OFFSET(class5_1,MATCH(GO$1,#REF!,0)-7+'Итог по классам'!$B53,,,),"Ф")</f>
        <v>#REF!</v>
      </c>
      <c r="GP53" s="1" t="e">
        <f ca="1">COUNTIF(OFFSET(class5_1,MATCH(GP$1,#REF!,0)-7+'Итог по классам'!$B53,,,),"р")</f>
        <v>#REF!</v>
      </c>
      <c r="GQ53" s="1" t="e">
        <f ca="1">COUNTIF(OFFSET(class5_1,MATCH(GQ$1,#REF!,0)-7+'Итог по классам'!$B53,,,),"ш")</f>
        <v>#REF!</v>
      </c>
      <c r="GR53" s="1" t="e">
        <f ca="1">COUNTIF(OFFSET(class5_2,MATCH(GR$1,#REF!,0)-7+'Итог по классам'!$B53,,,),"Ф")</f>
        <v>#REF!</v>
      </c>
      <c r="GS53" s="1" t="e">
        <f ca="1">COUNTIF(OFFSET(class5_2,MATCH(GS$1,#REF!,0)-7+'Итог по классам'!$B53,,,),"р")</f>
        <v>#REF!</v>
      </c>
      <c r="GT53" s="1" t="e">
        <f ca="1">COUNTIF(OFFSET(class5_2,MATCH(GT$1,#REF!,0)-7+'Итог по классам'!$B53,,,),"ш")</f>
        <v>#REF!</v>
      </c>
      <c r="GU53" s="9" t="e">
        <f ca="1">COUNTIF(OFFSET(class5_1,MATCH(GU$1,#REF!,0)-7+'Итог по классам'!$B53,,,),"Ф")</f>
        <v>#REF!</v>
      </c>
      <c r="GV53" s="1" t="e">
        <f ca="1">COUNTIF(OFFSET(class5_1,MATCH(GV$1,#REF!,0)-7+'Итог по классам'!$B53,,,),"р")</f>
        <v>#REF!</v>
      </c>
      <c r="GW53" s="1" t="e">
        <f ca="1">COUNTIF(OFFSET(class5_1,MATCH(GW$1,#REF!,0)-7+'Итог по классам'!$B53,,,),"ш")</f>
        <v>#REF!</v>
      </c>
      <c r="GX53" s="1" t="e">
        <f ca="1">COUNTIF(OFFSET(class5_2,MATCH(GX$1,#REF!,0)-7+'Итог по классам'!$B53,,,),"Ф")</f>
        <v>#REF!</v>
      </c>
      <c r="GY53" s="1" t="e">
        <f ca="1">COUNTIF(OFFSET(class5_2,MATCH(GY$1,#REF!,0)-7+'Итог по классам'!$B53,,,),"р")</f>
        <v>#REF!</v>
      </c>
      <c r="GZ53" s="1" t="e">
        <f ca="1">COUNTIF(OFFSET(class5_2,MATCH(GZ$1,#REF!,0)-7+'Итог по классам'!$B53,,,),"ш")</f>
        <v>#REF!</v>
      </c>
      <c r="HA53" s="9" t="e">
        <f ca="1">COUNTIF(OFFSET(class5_1,MATCH(HA$1,#REF!,0)-7+'Итог по классам'!$B53,,,),"Ф")</f>
        <v>#REF!</v>
      </c>
      <c r="HB53" s="1" t="e">
        <f ca="1">COUNTIF(OFFSET(class5_1,MATCH(HB$1,#REF!,0)-7+'Итог по классам'!$B53,,,),"р")</f>
        <v>#REF!</v>
      </c>
      <c r="HC53" s="1" t="e">
        <f ca="1">COUNTIF(OFFSET(class5_1,MATCH(HC$1,#REF!,0)-7+'Итог по классам'!$B53,,,),"ш")</f>
        <v>#REF!</v>
      </c>
      <c r="HD53" s="1" t="e">
        <f ca="1">COUNTIF(OFFSET(class5_2,MATCH(HD$1,#REF!,0)-7+'Итог по классам'!$B53,,,),"Ф")</f>
        <v>#REF!</v>
      </c>
      <c r="HE53" s="1" t="e">
        <f ca="1">COUNTIF(OFFSET(class5_2,MATCH(HE$1,#REF!,0)-7+'Итог по классам'!$B53,,,),"р")</f>
        <v>#REF!</v>
      </c>
      <c r="HF53" s="1" t="e">
        <f ca="1">COUNTIF(OFFSET(class5_2,MATCH(HF$1,#REF!,0)-7+'Итог по классам'!$B53,,,),"ш")</f>
        <v>#REF!</v>
      </c>
      <c r="HG53" s="9" t="e">
        <f ca="1">COUNTIF(OFFSET(class5_1,MATCH(HG$1,#REF!,0)-7+'Итог по классам'!$B53,,,),"Ф")</f>
        <v>#REF!</v>
      </c>
      <c r="HH53" s="1" t="e">
        <f ca="1">COUNTIF(OFFSET(class5_1,MATCH(HH$1,#REF!,0)-7+'Итог по классам'!$B53,,,),"р")</f>
        <v>#REF!</v>
      </c>
      <c r="HI53" s="1" t="e">
        <f ca="1">COUNTIF(OFFSET(class5_1,MATCH(HI$1,#REF!,0)-7+'Итог по классам'!$B53,,,),"ш")</f>
        <v>#REF!</v>
      </c>
      <c r="HJ53" s="1" t="e">
        <f ca="1">COUNTIF(OFFSET(class5_2,MATCH(HJ$1,#REF!,0)-7+'Итог по классам'!$B53,,,),"Ф")</f>
        <v>#REF!</v>
      </c>
      <c r="HK53" s="1" t="e">
        <f ca="1">COUNTIF(OFFSET(class5_2,MATCH(HK$1,#REF!,0)-7+'Итог по классам'!$B53,,,),"р")</f>
        <v>#REF!</v>
      </c>
      <c r="HL53" s="1" t="e">
        <f ca="1">COUNTIF(OFFSET(class5_2,MATCH(HL$1,#REF!,0)-7+'Итог по классам'!$B53,,,),"ш")</f>
        <v>#REF!</v>
      </c>
      <c r="HM53" s="9" t="e">
        <f ca="1">COUNTIF(OFFSET(class5_1,MATCH(HM$1,#REF!,0)-7+'Итог по классам'!$B53,,,),"Ф")</f>
        <v>#REF!</v>
      </c>
      <c r="HN53" s="1" t="e">
        <f ca="1">COUNTIF(OFFSET(class5_1,MATCH(HN$1,#REF!,0)-7+'Итог по классам'!$B53,,,),"р")</f>
        <v>#REF!</v>
      </c>
      <c r="HO53" s="1" t="e">
        <f ca="1">COUNTIF(OFFSET(class5_1,MATCH(HO$1,#REF!,0)-7+'Итог по классам'!$B53,,,),"ш")</f>
        <v>#REF!</v>
      </c>
      <c r="HP53" s="1" t="e">
        <f ca="1">COUNTIF(OFFSET(class5_2,MATCH(HP$1,#REF!,0)-7+'Итог по классам'!$B53,,,),"Ф")</f>
        <v>#REF!</v>
      </c>
      <c r="HQ53" s="1" t="e">
        <f ca="1">COUNTIF(OFFSET(class5_2,MATCH(HQ$1,#REF!,0)-7+'Итог по классам'!$B53,,,),"р")</f>
        <v>#REF!</v>
      </c>
      <c r="HR53" s="1" t="e">
        <f ca="1">COUNTIF(OFFSET(class5_2,MATCH(HR$1,#REF!,0)-7+'Итог по классам'!$B53,,,),"ш")</f>
        <v>#REF!</v>
      </c>
      <c r="HS53" s="9" t="e">
        <f ca="1">COUNTIF(OFFSET(class5_1,MATCH(HS$1,#REF!,0)-7+'Итог по классам'!$B53,,,),"Ф")</f>
        <v>#REF!</v>
      </c>
      <c r="HT53" s="1" t="e">
        <f ca="1">COUNTIF(OFFSET(class5_1,MATCH(HT$1,#REF!,0)-7+'Итог по классам'!$B53,,,),"р")</f>
        <v>#REF!</v>
      </c>
      <c r="HU53" s="1" t="e">
        <f ca="1">COUNTIF(OFFSET(class5_1,MATCH(HU$1,#REF!,0)-7+'Итог по классам'!$B53,,,),"ш")</f>
        <v>#REF!</v>
      </c>
      <c r="HV53" s="1" t="e">
        <f ca="1">COUNTIF(OFFSET(class5_2,MATCH(HV$1,#REF!,0)-7+'Итог по классам'!$B53,,,),"Ф")</f>
        <v>#REF!</v>
      </c>
      <c r="HW53" s="1" t="e">
        <f ca="1">COUNTIF(OFFSET(class5_2,MATCH(HW$1,#REF!,0)-7+'Итог по классам'!$B53,,,),"р")</f>
        <v>#REF!</v>
      </c>
      <c r="HX53" s="1" t="e">
        <f ca="1">COUNTIF(OFFSET(class5_2,MATCH(HX$1,#REF!,0)-7+'Итог по классам'!$B53,,,),"ш")</f>
        <v>#REF!</v>
      </c>
      <c r="HY53" s="9" t="e">
        <f ca="1">COUNTIF(OFFSET(class5_1,MATCH(HY$1,#REF!,0)-7+'Итог по классам'!$B53,,,),"Ф")</f>
        <v>#REF!</v>
      </c>
      <c r="HZ53" s="1" t="e">
        <f ca="1">COUNTIF(OFFSET(class5_1,MATCH(HZ$1,#REF!,0)-7+'Итог по классам'!$B53,,,),"р")</f>
        <v>#REF!</v>
      </c>
      <c r="IA53" s="1" t="e">
        <f ca="1">COUNTIF(OFFSET(class5_1,MATCH(IA$1,#REF!,0)-7+'Итог по классам'!$B53,,,),"ш")</f>
        <v>#REF!</v>
      </c>
      <c r="IB53" s="1" t="e">
        <f ca="1">COUNTIF(OFFSET(class5_2,MATCH(IB$1,#REF!,0)-7+'Итог по классам'!$B53,,,),"Ф")</f>
        <v>#REF!</v>
      </c>
      <c r="IC53" s="1" t="e">
        <f ca="1">COUNTIF(OFFSET(class5_2,MATCH(IC$1,#REF!,0)-7+'Итог по классам'!$B53,,,),"р")</f>
        <v>#REF!</v>
      </c>
      <c r="ID53" s="1" t="e">
        <f ca="1">COUNTIF(OFFSET(class5_2,MATCH(ID$1,#REF!,0)-7+'Итог по классам'!$B53,,,),"ш")</f>
        <v>#REF!</v>
      </c>
      <c r="IE53" s="9" t="e">
        <f ca="1">COUNTIF(OFFSET(class5_1,MATCH(IE$1,#REF!,0)-7+'Итог по классам'!$B53,,,),"Ф")</f>
        <v>#REF!</v>
      </c>
      <c r="IF53" s="1" t="e">
        <f ca="1">COUNTIF(OFFSET(class5_1,MATCH(IF$1,#REF!,0)-7+'Итог по классам'!$B53,,,),"р")</f>
        <v>#REF!</v>
      </c>
      <c r="IG53" s="1" t="e">
        <f ca="1">COUNTIF(OFFSET(class5_1,MATCH(IG$1,#REF!,0)-7+'Итог по классам'!$B53,,,),"ш")</f>
        <v>#REF!</v>
      </c>
      <c r="IH53" s="1" t="e">
        <f ca="1">COUNTIF(OFFSET(class5_2,MATCH(IH$1,#REF!,0)-7+'Итог по классам'!$B53,,,),"Ф")</f>
        <v>#REF!</v>
      </c>
      <c r="II53" s="1" t="e">
        <f ca="1">COUNTIF(OFFSET(class5_2,MATCH(II$1,#REF!,0)-7+'Итог по классам'!$B53,,,),"р")</f>
        <v>#REF!</v>
      </c>
      <c r="IJ53" s="1" t="e">
        <f ca="1">COUNTIF(OFFSET(class5_2,MATCH(IJ$1,#REF!,0)-7+'Итог по классам'!$B53,,,),"ш")</f>
        <v>#REF!</v>
      </c>
      <c r="IK53" s="9" t="e">
        <f ca="1">COUNTIF(OFFSET(class5_1,MATCH(IK$1,#REF!,0)-7+'Итог по классам'!$B53,,,),"Ф")</f>
        <v>#REF!</v>
      </c>
      <c r="IL53" s="1" t="e">
        <f ca="1">COUNTIF(OFFSET(class5_1,MATCH(IL$1,#REF!,0)-7+'Итог по классам'!$B53,,,),"р")</f>
        <v>#REF!</v>
      </c>
      <c r="IM53" s="1" t="e">
        <f ca="1">COUNTIF(OFFSET(class5_1,MATCH(IM$1,#REF!,0)-7+'Итог по классам'!$B53,,,),"ш")</f>
        <v>#REF!</v>
      </c>
      <c r="IN53" s="1" t="e">
        <f ca="1">COUNTIF(OFFSET(class5_2,MATCH(IN$1,#REF!,0)-7+'Итог по классам'!$B53,,,),"Ф")</f>
        <v>#REF!</v>
      </c>
      <c r="IO53" s="1" t="e">
        <f ca="1">COUNTIF(OFFSET(class5_2,MATCH(IO$1,#REF!,0)-7+'Итог по классам'!$B53,,,),"р")</f>
        <v>#REF!</v>
      </c>
      <c r="IP53" s="1" t="e">
        <f ca="1">COUNTIF(OFFSET(class5_2,MATCH(IP$1,#REF!,0)-7+'Итог по классам'!$B53,,,),"ш")</f>
        <v>#REF!</v>
      </c>
      <c r="IQ53" s="9" t="e">
        <f ca="1">COUNTIF(OFFSET(class5_1,MATCH(IQ$1,#REF!,0)-7+'Итог по классам'!$B53,,,),"Ф")</f>
        <v>#REF!</v>
      </c>
      <c r="IR53" s="1" t="e">
        <f ca="1">COUNTIF(OFFSET(class5_1,MATCH(IR$1,#REF!,0)-7+'Итог по классам'!$B53,,,),"р")</f>
        <v>#REF!</v>
      </c>
      <c r="IS53" s="1" t="e">
        <f ca="1">COUNTIF(OFFSET(class5_1,MATCH(IS$1,#REF!,0)-7+'Итог по классам'!$B53,,,),"ш")</f>
        <v>#REF!</v>
      </c>
      <c r="IT53" s="1" t="e">
        <f ca="1">COUNTIF(OFFSET(class5_2,MATCH(IT$1,#REF!,0)-7+'Итог по классам'!$B53,,,),"Ф")</f>
        <v>#REF!</v>
      </c>
      <c r="IU53" s="1" t="e">
        <f ca="1">COUNTIF(OFFSET(class5_2,MATCH(IU$1,#REF!,0)-7+'Итог по классам'!$B53,,,),"р")</f>
        <v>#REF!</v>
      </c>
      <c r="IV53" s="1" t="e">
        <f ca="1">COUNTIF(OFFSET(class5_2,MATCH(IV$1,#REF!,0)-7+'Итог по классам'!$B53,,,),"ш")</f>
        <v>#REF!</v>
      </c>
    </row>
    <row r="54" spans="1:256" x14ac:dyDescent="0.25">
      <c r="A54" t="e">
        <f t="shared" si="9"/>
        <v>#REF!</v>
      </c>
      <c r="B54" s="1">
        <v>6</v>
      </c>
      <c r="C54" s="8" t="s">
        <v>89</v>
      </c>
      <c r="D54" s="8" t="s">
        <v>86</v>
      </c>
      <c r="E54" s="1" t="e">
        <f ca="1">COUNTIF(OFFSET(class5_1,MATCH(E$1,#REF!,0)-7+'Итог по классам'!$B54,,,),"Ф")</f>
        <v>#REF!</v>
      </c>
      <c r="F54" s="1" t="e">
        <f ca="1">COUNTIF(OFFSET(class5_1,MATCH(F$1,#REF!,0)-7+'Итог по классам'!$B54,,,),"р")</f>
        <v>#REF!</v>
      </c>
      <c r="G54" s="1" t="e">
        <f ca="1">COUNTIF(OFFSET(class5_1,MATCH(G$1,#REF!,0)-7+'Итог по классам'!$B54,,,),"ш")</f>
        <v>#REF!</v>
      </c>
      <c r="H54" s="1" t="e">
        <f ca="1">COUNTIF(OFFSET(class5_2,MATCH(H$1,#REF!,0)-7+'Итог по классам'!$B54,,,),"Ф")</f>
        <v>#REF!</v>
      </c>
      <c r="I54" s="1" t="e">
        <f ca="1">COUNTIF(OFFSET(class5_2,MATCH(I$1,#REF!,0)-7+'Итог по классам'!$B54,,,),"р")</f>
        <v>#REF!</v>
      </c>
      <c r="J54" s="1" t="e">
        <f ca="1">COUNTIF(OFFSET(class5_2,MATCH(J$1,#REF!,0)-7+'Итог по классам'!$B54,,,),"ш")</f>
        <v>#REF!</v>
      </c>
      <c r="K54" s="9" t="e">
        <f ca="1">COUNTIF(OFFSET(class5_1,MATCH(K$1,#REF!,0)-7+'Итог по классам'!$B54,,,),"Ф")</f>
        <v>#REF!</v>
      </c>
      <c r="L54" s="1" t="e">
        <f ca="1">COUNTIF(OFFSET(class5_1,MATCH(L$1,#REF!,0)-7+'Итог по классам'!$B54,,,),"р")</f>
        <v>#REF!</v>
      </c>
      <c r="M54" s="1" t="e">
        <f ca="1">COUNTIF(OFFSET(class5_1,MATCH(M$1,#REF!,0)-7+'Итог по классам'!$B54,,,),"ш")</f>
        <v>#REF!</v>
      </c>
      <c r="N54" s="1" t="e">
        <f ca="1">COUNTIF(OFFSET(class5_2,MATCH(N$1,#REF!,0)-7+'Итог по классам'!$B54,,,),"Ф")</f>
        <v>#REF!</v>
      </c>
      <c r="O54" s="1" t="e">
        <f ca="1">COUNTIF(OFFSET(class5_2,MATCH(O$1,#REF!,0)-7+'Итог по классам'!$B54,,,),"р")</f>
        <v>#REF!</v>
      </c>
      <c r="P54" s="1" t="e">
        <f ca="1">COUNTIF(OFFSET(class5_2,MATCH(P$1,#REF!,0)-7+'Итог по классам'!$B54,,,),"ш")</f>
        <v>#REF!</v>
      </c>
      <c r="Q54" s="9" t="e">
        <f ca="1">COUNTIF(OFFSET(class5_1,MATCH(Q$1,#REF!,0)-7+'Итог по классам'!$B54,,,),"Ф")</f>
        <v>#REF!</v>
      </c>
      <c r="R54" s="1" t="e">
        <f ca="1">COUNTIF(OFFSET(class5_1,MATCH(R$1,#REF!,0)-7+'Итог по классам'!$B54,,,),"р")</f>
        <v>#REF!</v>
      </c>
      <c r="S54" s="1" t="e">
        <f ca="1">COUNTIF(OFFSET(class5_1,MATCH(S$1,#REF!,0)-7+'Итог по классам'!$B54,,,),"ш")</f>
        <v>#REF!</v>
      </c>
      <c r="T54" s="1" t="e">
        <f ca="1">COUNTIF(OFFSET(class5_2,MATCH(T$1,#REF!,0)-7+'Итог по классам'!$B54,,,),"Ф")</f>
        <v>#REF!</v>
      </c>
      <c r="U54" s="1" t="e">
        <f ca="1">COUNTIF(OFFSET(class5_2,MATCH(U$1,#REF!,0)-7+'Итог по классам'!$B54,,,),"р")</f>
        <v>#REF!</v>
      </c>
      <c r="V54" s="1" t="e">
        <f ca="1">COUNTIF(OFFSET(class5_2,MATCH(V$1,#REF!,0)-7+'Итог по классам'!$B54,,,),"ш")</f>
        <v>#REF!</v>
      </c>
      <c r="W54" s="9" t="e">
        <f ca="1">COUNTIF(OFFSET(class5_1,MATCH(W$1,#REF!,0)-7+'Итог по классам'!$B54,,,),"Ф")</f>
        <v>#REF!</v>
      </c>
      <c r="X54" s="1" t="e">
        <f ca="1">COUNTIF(OFFSET(class5_1,MATCH(X$1,#REF!,0)-7+'Итог по классам'!$B54,,,),"р")</f>
        <v>#REF!</v>
      </c>
      <c r="Y54" s="1" t="e">
        <f ca="1">COUNTIF(OFFSET(class5_1,MATCH(Y$1,#REF!,0)-7+'Итог по классам'!$B54,,,),"ш")</f>
        <v>#REF!</v>
      </c>
      <c r="Z54" s="1" t="e">
        <f ca="1">COUNTIF(OFFSET(class5_2,MATCH(Z$1,#REF!,0)-7+'Итог по классам'!$B54,,,),"Ф")</f>
        <v>#REF!</v>
      </c>
      <c r="AA54" s="1" t="e">
        <f ca="1">COUNTIF(OFFSET(class5_2,MATCH(AA$1,#REF!,0)-7+'Итог по классам'!$B54,,,),"р")</f>
        <v>#REF!</v>
      </c>
      <c r="AB54" s="1" t="e">
        <f ca="1">COUNTIF(OFFSET(class5_2,MATCH(AB$1,#REF!,0)-7+'Итог по классам'!$B54,,,),"ш")</f>
        <v>#REF!</v>
      </c>
      <c r="AC54" s="9" t="e">
        <f ca="1">COUNTIF(OFFSET(class5_1,MATCH(AC$1,#REF!,0)-7+'Итог по классам'!$B54,,,),"Ф")</f>
        <v>#REF!</v>
      </c>
      <c r="AD54" s="1" t="e">
        <f ca="1">COUNTIF(OFFSET(class5_1,MATCH(AD$1,#REF!,0)-7+'Итог по классам'!$B54,,,),"р")</f>
        <v>#REF!</v>
      </c>
      <c r="AE54" s="1" t="e">
        <f ca="1">COUNTIF(OFFSET(class5_1,MATCH(AE$1,#REF!,0)-7+'Итог по классам'!$B54,,,),"ш")</f>
        <v>#REF!</v>
      </c>
      <c r="AF54" s="1" t="e">
        <f ca="1">COUNTIF(OFFSET(class5_2,MATCH(AF$1,#REF!,0)-7+'Итог по классам'!$B54,,,),"Ф")</f>
        <v>#REF!</v>
      </c>
      <c r="AG54" s="1" t="e">
        <f ca="1">COUNTIF(OFFSET(class5_2,MATCH(AG$1,#REF!,0)-7+'Итог по классам'!$B54,,,),"р")</f>
        <v>#REF!</v>
      </c>
      <c r="AH54" s="1" t="e">
        <f ca="1">COUNTIF(OFFSET(class5_2,MATCH(AH$1,#REF!,0)-7+'Итог по классам'!$B54,,,),"ш")</f>
        <v>#REF!</v>
      </c>
      <c r="AI54" s="9" t="e">
        <f ca="1">COUNTIF(OFFSET(class5_1,MATCH(AI$1,#REF!,0)-7+'Итог по классам'!$B54,,,),"Ф")</f>
        <v>#REF!</v>
      </c>
      <c r="AJ54" s="1" t="e">
        <f ca="1">COUNTIF(OFFSET(class5_1,MATCH(AJ$1,#REF!,0)-7+'Итог по классам'!$B54,,,),"р")</f>
        <v>#REF!</v>
      </c>
      <c r="AK54" s="1" t="e">
        <f ca="1">COUNTIF(OFFSET(class5_1,MATCH(AK$1,#REF!,0)-7+'Итог по классам'!$B54,,,),"ш")</f>
        <v>#REF!</v>
      </c>
      <c r="AL54" s="1" t="e">
        <f ca="1">COUNTIF(OFFSET(class5_2,MATCH(AL$1,#REF!,0)-7+'Итог по классам'!$B54,,,),"Ф")</f>
        <v>#REF!</v>
      </c>
      <c r="AM54" s="1" t="e">
        <f ca="1">COUNTIF(OFFSET(class5_2,MATCH(AM$1,#REF!,0)-7+'Итог по классам'!$B54,,,),"р")</f>
        <v>#REF!</v>
      </c>
      <c r="AN54" s="1" t="e">
        <f ca="1">COUNTIF(OFFSET(class5_2,MATCH(AN$1,#REF!,0)-7+'Итог по классам'!$B54,,,),"ш")</f>
        <v>#REF!</v>
      </c>
      <c r="AO54" s="9" t="e">
        <f ca="1">COUNTIF(OFFSET(class5_1,MATCH(AO$1,#REF!,0)-7+'Итог по классам'!$B54,,,),"Ф")</f>
        <v>#REF!</v>
      </c>
      <c r="AP54" s="1" t="e">
        <f ca="1">COUNTIF(OFFSET(class5_1,MATCH(AP$1,#REF!,0)-7+'Итог по классам'!$B54,,,),"р")</f>
        <v>#REF!</v>
      </c>
      <c r="AQ54" s="1" t="e">
        <f ca="1">COUNTIF(OFFSET(class5_1,MATCH(AQ$1,#REF!,0)-7+'Итог по классам'!$B54,,,),"ш")</f>
        <v>#REF!</v>
      </c>
      <c r="AR54" s="1" t="e">
        <f ca="1">COUNTIF(OFFSET(class5_2,MATCH(AR$1,#REF!,0)-7+'Итог по классам'!$B54,,,),"Ф")</f>
        <v>#REF!</v>
      </c>
      <c r="AS54" s="1" t="e">
        <f ca="1">COUNTIF(OFFSET(class5_2,MATCH(AS$1,#REF!,0)-7+'Итог по классам'!$B54,,,),"р")</f>
        <v>#REF!</v>
      </c>
      <c r="AT54" s="1" t="e">
        <f ca="1">COUNTIF(OFFSET(class5_2,MATCH(AT$1,#REF!,0)-7+'Итог по классам'!$B54,,,),"ш")</f>
        <v>#REF!</v>
      </c>
      <c r="AU54" s="9" t="e">
        <f ca="1">COUNTIF(OFFSET(class5_1,MATCH(AU$1,#REF!,0)-7+'Итог по классам'!$B54,,,),"Ф")</f>
        <v>#REF!</v>
      </c>
      <c r="AV54" s="1" t="e">
        <f ca="1">COUNTIF(OFFSET(class5_1,MATCH(AV$1,#REF!,0)-7+'Итог по классам'!$B54,,,),"р")</f>
        <v>#REF!</v>
      </c>
      <c r="AW54" s="1" t="e">
        <f ca="1">COUNTIF(OFFSET(class5_1,MATCH(AW$1,#REF!,0)-7+'Итог по классам'!$B54,,,),"ш")</f>
        <v>#REF!</v>
      </c>
      <c r="AX54" s="1" t="e">
        <f ca="1">COUNTIF(OFFSET(class5_2,MATCH(AX$1,#REF!,0)-7+'Итог по классам'!$B54,,,),"Ф")</f>
        <v>#REF!</v>
      </c>
      <c r="AY54" s="1" t="e">
        <f ca="1">COUNTIF(OFFSET(class5_2,MATCH(AY$1,#REF!,0)-7+'Итог по классам'!$B54,,,),"р")</f>
        <v>#REF!</v>
      </c>
      <c r="AZ54" s="1" t="e">
        <f ca="1">COUNTIF(OFFSET(class5_2,MATCH(AZ$1,#REF!,0)-7+'Итог по классам'!$B54,,,),"ш")</f>
        <v>#REF!</v>
      </c>
      <c r="BA54" s="9" t="e">
        <f ca="1">COUNTIF(OFFSET(class5_1,MATCH(BA$1,#REF!,0)-7+'Итог по классам'!$B54,,,),"Ф")</f>
        <v>#REF!</v>
      </c>
      <c r="BB54" s="1" t="e">
        <f ca="1">COUNTIF(OFFSET(class5_1,MATCH(BB$1,#REF!,0)-7+'Итог по классам'!$B54,,,),"р")</f>
        <v>#REF!</v>
      </c>
      <c r="BC54" s="1" t="e">
        <f ca="1">COUNTIF(OFFSET(class5_1,MATCH(BC$1,#REF!,0)-7+'Итог по классам'!$B54,,,),"ш")</f>
        <v>#REF!</v>
      </c>
      <c r="BD54" s="1" t="e">
        <f ca="1">COUNTIF(OFFSET(class5_2,MATCH(BD$1,#REF!,0)-7+'Итог по классам'!$B54,,,),"Ф")</f>
        <v>#REF!</v>
      </c>
      <c r="BE54" s="1" t="e">
        <f ca="1">COUNTIF(OFFSET(class5_2,MATCH(BE$1,#REF!,0)-7+'Итог по классам'!$B54,,,),"р")</f>
        <v>#REF!</v>
      </c>
      <c r="BF54" s="1" t="e">
        <f ca="1">COUNTIF(OFFSET(class5_2,MATCH(BF$1,#REF!,0)-7+'Итог по классам'!$B54,,,),"ш")</f>
        <v>#REF!</v>
      </c>
      <c r="BG54" s="9" t="e">
        <f ca="1">COUNTIF(OFFSET(class5_1,MATCH(BG$1,#REF!,0)-7+'Итог по классам'!$B54,,,),"Ф")</f>
        <v>#REF!</v>
      </c>
      <c r="BH54" s="1" t="e">
        <f ca="1">COUNTIF(OFFSET(class5_1,MATCH(BH$1,#REF!,0)-7+'Итог по классам'!$B54,,,),"р")</f>
        <v>#REF!</v>
      </c>
      <c r="BI54" s="1" t="e">
        <f ca="1">COUNTIF(OFFSET(class5_1,MATCH(BI$1,#REF!,0)-7+'Итог по классам'!$B54,,,),"ш")</f>
        <v>#REF!</v>
      </c>
      <c r="BJ54" s="1" t="e">
        <f ca="1">COUNTIF(OFFSET(class5_2,MATCH(BJ$1,#REF!,0)-7+'Итог по классам'!$B54,,,),"Ф")</f>
        <v>#REF!</v>
      </c>
      <c r="BK54" s="1" t="e">
        <f ca="1">COUNTIF(OFFSET(class5_2,MATCH(BK$1,#REF!,0)-7+'Итог по классам'!$B54,,,),"р")</f>
        <v>#REF!</v>
      </c>
      <c r="BL54" s="1" t="e">
        <f ca="1">COUNTIF(OFFSET(class5_2,MATCH(BL$1,#REF!,0)-7+'Итог по классам'!$B54,,,),"ш")</f>
        <v>#REF!</v>
      </c>
      <c r="BM54" s="9" t="e">
        <f ca="1">COUNTIF(OFFSET(class5_1,MATCH(BM$1,#REF!,0)-7+'Итог по классам'!$B54,,,),"Ф")</f>
        <v>#REF!</v>
      </c>
      <c r="BN54" s="1" t="e">
        <f ca="1">COUNTIF(OFFSET(class5_1,MATCH(BN$1,#REF!,0)-7+'Итог по классам'!$B54,,,),"р")</f>
        <v>#REF!</v>
      </c>
      <c r="BO54" s="1" t="e">
        <f ca="1">COUNTIF(OFFSET(class5_1,MATCH(BO$1,#REF!,0)-7+'Итог по классам'!$B54,,,),"ш")</f>
        <v>#REF!</v>
      </c>
      <c r="BP54" s="1" t="e">
        <f ca="1">COUNTIF(OFFSET(class5_2,MATCH(BP$1,#REF!,0)-7+'Итог по классам'!$B54,,,),"Ф")</f>
        <v>#REF!</v>
      </c>
      <c r="BQ54" s="1" t="e">
        <f ca="1">COUNTIF(OFFSET(class5_2,MATCH(BQ$1,#REF!,0)-7+'Итог по классам'!$B54,,,),"р")</f>
        <v>#REF!</v>
      </c>
      <c r="BR54" s="1" t="e">
        <f ca="1">COUNTIF(OFFSET(class5_2,MATCH(BR$1,#REF!,0)-7+'Итог по классам'!$B54,,,),"ш")</f>
        <v>#REF!</v>
      </c>
      <c r="BS54" s="9" t="e">
        <f ca="1">COUNTIF(OFFSET(class5_1,MATCH(BS$1,#REF!,0)-7+'Итог по классам'!$B54,,,),"Ф")</f>
        <v>#REF!</v>
      </c>
      <c r="BT54" s="1" t="e">
        <f ca="1">COUNTIF(OFFSET(class5_1,MATCH(BT$1,#REF!,0)-7+'Итог по классам'!$B54,,,),"р")</f>
        <v>#REF!</v>
      </c>
      <c r="BU54" s="1" t="e">
        <f ca="1">COUNTIF(OFFSET(class5_1,MATCH(BU$1,#REF!,0)-7+'Итог по классам'!$B54,,,),"ш")</f>
        <v>#REF!</v>
      </c>
      <c r="BV54" s="1" t="e">
        <f ca="1">COUNTIF(OFFSET(class5_2,MATCH(BV$1,#REF!,0)-7+'Итог по классам'!$B54,,,),"Ф")</f>
        <v>#REF!</v>
      </c>
      <c r="BW54" s="1" t="e">
        <f ca="1">COUNTIF(OFFSET(class5_2,MATCH(BW$1,#REF!,0)-7+'Итог по классам'!$B54,,,),"р")</f>
        <v>#REF!</v>
      </c>
      <c r="BX54" s="1" t="e">
        <f ca="1">COUNTIF(OFFSET(class5_2,MATCH(BX$1,#REF!,0)-7+'Итог по классам'!$B54,,,),"ш")</f>
        <v>#REF!</v>
      </c>
      <c r="BY54" s="9" t="e">
        <f ca="1">COUNTIF(OFFSET(class5_1,MATCH(BY$1,#REF!,0)-7+'Итог по классам'!$B54,,,),"Ф")</f>
        <v>#REF!</v>
      </c>
      <c r="BZ54" s="1" t="e">
        <f ca="1">COUNTIF(OFFSET(class5_1,MATCH(BZ$1,#REF!,0)-7+'Итог по классам'!$B54,,,),"р")</f>
        <v>#REF!</v>
      </c>
      <c r="CA54" s="1" t="e">
        <f ca="1">COUNTIF(OFFSET(class5_1,MATCH(CA$1,#REF!,0)-7+'Итог по классам'!$B54,,,),"ш")</f>
        <v>#REF!</v>
      </c>
      <c r="CB54" s="1" t="e">
        <f ca="1">COUNTIF(OFFSET(class5_2,MATCH(CB$1,#REF!,0)-7+'Итог по классам'!$B54,,,),"Ф")</f>
        <v>#REF!</v>
      </c>
      <c r="CC54" s="1" t="e">
        <f ca="1">COUNTIF(OFFSET(class5_2,MATCH(CC$1,#REF!,0)-7+'Итог по классам'!$B54,,,),"р")</f>
        <v>#REF!</v>
      </c>
      <c r="CD54" s="1" t="e">
        <f ca="1">COUNTIF(OFFSET(class5_2,MATCH(CD$1,#REF!,0)-7+'Итог по классам'!$B54,,,),"ш")</f>
        <v>#REF!</v>
      </c>
      <c r="CE54" s="9" t="e">
        <f ca="1">COUNTIF(OFFSET(class5_1,MATCH(CE$1,#REF!,0)-7+'Итог по классам'!$B54,,,),"Ф")</f>
        <v>#REF!</v>
      </c>
      <c r="CF54" s="1" t="e">
        <f ca="1">COUNTIF(OFFSET(class5_1,MATCH(CF$1,#REF!,0)-7+'Итог по классам'!$B54,,,),"р")</f>
        <v>#REF!</v>
      </c>
      <c r="CG54" s="1" t="e">
        <f ca="1">COUNTIF(OFFSET(class5_1,MATCH(CG$1,#REF!,0)-7+'Итог по классам'!$B54,,,),"ш")</f>
        <v>#REF!</v>
      </c>
      <c r="CH54" s="1" t="e">
        <f ca="1">COUNTIF(OFFSET(class5_2,MATCH(CH$1,#REF!,0)-7+'Итог по классам'!$B54,,,),"Ф")</f>
        <v>#REF!</v>
      </c>
      <c r="CI54" s="1" t="e">
        <f ca="1">COUNTIF(OFFSET(class5_2,MATCH(CI$1,#REF!,0)-7+'Итог по классам'!$B54,,,),"р")</f>
        <v>#REF!</v>
      </c>
      <c r="CJ54" s="1" t="e">
        <f ca="1">COUNTIF(OFFSET(class5_2,MATCH(CJ$1,#REF!,0)-7+'Итог по классам'!$B54,,,),"ш")</f>
        <v>#REF!</v>
      </c>
      <c r="CK54" s="9" t="e">
        <f ca="1">COUNTIF(OFFSET(class5_1,MATCH(CK$1,#REF!,0)-7+'Итог по классам'!$B54,,,),"Ф")</f>
        <v>#REF!</v>
      </c>
      <c r="CL54" s="1" t="e">
        <f ca="1">COUNTIF(OFFSET(class5_1,MATCH(CL$1,#REF!,0)-7+'Итог по классам'!$B54,,,),"р")</f>
        <v>#REF!</v>
      </c>
      <c r="CM54" s="1" t="e">
        <f ca="1">COUNTIF(OFFSET(class5_1,MATCH(CM$1,#REF!,0)-7+'Итог по классам'!$B54,,,),"ш")</f>
        <v>#REF!</v>
      </c>
      <c r="CN54" s="1" t="e">
        <f ca="1">COUNTIF(OFFSET(class5_2,MATCH(CN$1,#REF!,0)-7+'Итог по классам'!$B54,,,),"Ф")</f>
        <v>#REF!</v>
      </c>
      <c r="CO54" s="1" t="e">
        <f ca="1">COUNTIF(OFFSET(class5_2,MATCH(CO$1,#REF!,0)-7+'Итог по классам'!$B54,,,),"р")</f>
        <v>#REF!</v>
      </c>
      <c r="CP54" s="1" t="e">
        <f ca="1">COUNTIF(OFFSET(class5_2,MATCH(CP$1,#REF!,0)-7+'Итог по классам'!$B54,,,),"ш")</f>
        <v>#REF!</v>
      </c>
      <c r="CQ54" s="9" t="e">
        <f ca="1">COUNTIF(OFFSET(class5_1,MATCH(CQ$1,#REF!,0)-7+'Итог по классам'!$B54,,,),"Ф")</f>
        <v>#REF!</v>
      </c>
      <c r="CR54" s="1" t="e">
        <f ca="1">COUNTIF(OFFSET(class5_1,MATCH(CR$1,#REF!,0)-7+'Итог по классам'!$B54,,,),"р")</f>
        <v>#REF!</v>
      </c>
      <c r="CS54" s="1" t="e">
        <f ca="1">COUNTIF(OFFSET(class5_1,MATCH(CS$1,#REF!,0)-7+'Итог по классам'!$B54,,,),"ш")</f>
        <v>#REF!</v>
      </c>
      <c r="CT54" s="1" t="e">
        <f ca="1">COUNTIF(OFFSET(class5_2,MATCH(CT$1,#REF!,0)-7+'Итог по классам'!$B54,,,),"Ф")</f>
        <v>#REF!</v>
      </c>
      <c r="CU54" s="1" t="e">
        <f ca="1">COUNTIF(OFFSET(class5_2,MATCH(CU$1,#REF!,0)-7+'Итог по классам'!$B54,,,),"р")</f>
        <v>#REF!</v>
      </c>
      <c r="CV54" s="1" t="e">
        <f ca="1">COUNTIF(OFFSET(class5_2,MATCH(CV$1,#REF!,0)-7+'Итог по классам'!$B54,,,),"ш")</f>
        <v>#REF!</v>
      </c>
      <c r="CW54" s="9" t="e">
        <f ca="1">COUNTIF(OFFSET(class5_1,MATCH(CW$1,#REF!,0)-7+'Итог по классам'!$B54,,,),"Ф")</f>
        <v>#REF!</v>
      </c>
      <c r="CX54" s="1" t="e">
        <f ca="1">COUNTIF(OFFSET(class5_1,MATCH(CX$1,#REF!,0)-7+'Итог по классам'!$B54,,,),"р")</f>
        <v>#REF!</v>
      </c>
      <c r="CY54" s="1" t="e">
        <f ca="1">COUNTIF(OFFSET(class5_1,MATCH(CY$1,#REF!,0)-7+'Итог по классам'!$B54,,,),"ш")</f>
        <v>#REF!</v>
      </c>
      <c r="CZ54" s="1" t="e">
        <f ca="1">COUNTIF(OFFSET(class5_2,MATCH(CZ$1,#REF!,0)-7+'Итог по классам'!$B54,,,),"Ф")</f>
        <v>#REF!</v>
      </c>
      <c r="DA54" s="1" t="e">
        <f ca="1">COUNTIF(OFFSET(class5_2,MATCH(DA$1,#REF!,0)-7+'Итог по классам'!$B54,,,),"р")</f>
        <v>#REF!</v>
      </c>
      <c r="DB54" s="1" t="e">
        <f ca="1">COUNTIF(OFFSET(class5_2,MATCH(DB$1,#REF!,0)-7+'Итог по классам'!$B54,,,),"ш")</f>
        <v>#REF!</v>
      </c>
      <c r="DC54" s="9" t="e">
        <f ca="1">COUNTIF(OFFSET(class5_1,MATCH(DC$1,#REF!,0)-7+'Итог по классам'!$B54,,,),"Ф")</f>
        <v>#REF!</v>
      </c>
      <c r="DD54" s="1" t="e">
        <f ca="1">COUNTIF(OFFSET(class5_1,MATCH(DD$1,#REF!,0)-7+'Итог по классам'!$B54,,,),"р")</f>
        <v>#REF!</v>
      </c>
      <c r="DE54" s="1" t="e">
        <f ca="1">COUNTIF(OFFSET(class5_1,MATCH(DE$1,#REF!,0)-7+'Итог по классам'!$B54,,,),"ш")</f>
        <v>#REF!</v>
      </c>
      <c r="DF54" s="1" t="e">
        <f ca="1">COUNTIF(OFFSET(class5_2,MATCH(DF$1,#REF!,0)-7+'Итог по классам'!$B54,,,),"Ф")</f>
        <v>#REF!</v>
      </c>
      <c r="DG54" s="1" t="e">
        <f ca="1">COUNTIF(OFFSET(class5_2,MATCH(DG$1,#REF!,0)-7+'Итог по классам'!$B54,,,),"р")</f>
        <v>#REF!</v>
      </c>
      <c r="DH54" s="1" t="e">
        <f ca="1">COUNTIF(OFFSET(class5_2,MATCH(DH$1,#REF!,0)-7+'Итог по классам'!$B54,,,),"ш")</f>
        <v>#REF!</v>
      </c>
      <c r="DI54" s="9" t="e">
        <f ca="1">COUNTIF(OFFSET(class5_1,MATCH(DI$1,#REF!,0)-7+'Итог по классам'!$B54,,,),"Ф")</f>
        <v>#REF!</v>
      </c>
      <c r="DJ54" s="1" t="e">
        <f ca="1">COUNTIF(OFFSET(class5_1,MATCH(DJ$1,#REF!,0)-7+'Итог по классам'!$B54,,,),"р")</f>
        <v>#REF!</v>
      </c>
      <c r="DK54" s="1" t="e">
        <f ca="1">COUNTIF(OFFSET(class5_1,MATCH(DK$1,#REF!,0)-7+'Итог по классам'!$B54,,,),"ш")</f>
        <v>#REF!</v>
      </c>
      <c r="DL54" s="1" t="e">
        <f ca="1">COUNTIF(OFFSET(class5_2,MATCH(DL$1,#REF!,0)-7+'Итог по классам'!$B54,,,),"Ф")</f>
        <v>#REF!</v>
      </c>
      <c r="DM54" s="1" t="e">
        <f ca="1">COUNTIF(OFFSET(class5_2,MATCH(DM$1,#REF!,0)-7+'Итог по классам'!$B54,,,),"р")</f>
        <v>#REF!</v>
      </c>
      <c r="DN54" s="1" t="e">
        <f ca="1">COUNTIF(OFFSET(class5_2,MATCH(DN$1,#REF!,0)-7+'Итог по классам'!$B54,,,),"ш")</f>
        <v>#REF!</v>
      </c>
      <c r="DO54" s="9" t="e">
        <f ca="1">COUNTIF(OFFSET(class5_1,MATCH(DO$1,#REF!,0)-7+'Итог по классам'!$B54,,,),"Ф")</f>
        <v>#REF!</v>
      </c>
      <c r="DP54" s="1" t="e">
        <f ca="1">COUNTIF(OFFSET(class5_1,MATCH(DP$1,#REF!,0)-7+'Итог по классам'!$B54,,,),"р")</f>
        <v>#REF!</v>
      </c>
      <c r="DQ54" s="1" t="e">
        <f ca="1">COUNTIF(OFFSET(class5_1,MATCH(DQ$1,#REF!,0)-7+'Итог по классам'!$B54,,,),"ш")</f>
        <v>#REF!</v>
      </c>
      <c r="DR54" s="1" t="e">
        <f ca="1">COUNTIF(OFFSET(class5_2,MATCH(DR$1,#REF!,0)-7+'Итог по классам'!$B54,,,),"Ф")</f>
        <v>#REF!</v>
      </c>
      <c r="DS54" s="1" t="e">
        <f ca="1">COUNTIF(OFFSET(class5_2,MATCH(DS$1,#REF!,0)-7+'Итог по классам'!$B54,,,),"р")</f>
        <v>#REF!</v>
      </c>
      <c r="DT54" s="1" t="e">
        <f ca="1">COUNTIF(OFFSET(class5_2,MATCH(DT$1,#REF!,0)-7+'Итог по классам'!$B54,,,),"ш")</f>
        <v>#REF!</v>
      </c>
      <c r="DU54" s="9" t="e">
        <f ca="1">COUNTIF(OFFSET(class5_1,MATCH(DU$1,#REF!,0)-7+'Итог по классам'!$B54,,,),"Ф")</f>
        <v>#REF!</v>
      </c>
      <c r="DV54" s="1" t="e">
        <f ca="1">COUNTIF(OFFSET(class5_1,MATCH(DV$1,#REF!,0)-7+'Итог по классам'!$B54,,,),"р")</f>
        <v>#REF!</v>
      </c>
      <c r="DW54" s="1" t="e">
        <f ca="1">COUNTIF(OFFSET(class5_1,MATCH(DW$1,#REF!,0)-7+'Итог по классам'!$B54,,,),"ш")</f>
        <v>#REF!</v>
      </c>
      <c r="DX54" s="1" t="e">
        <f ca="1">COUNTIF(OFFSET(class5_2,MATCH(DX$1,#REF!,0)-7+'Итог по классам'!$B54,,,),"Ф")</f>
        <v>#REF!</v>
      </c>
      <c r="DY54" s="1" t="e">
        <f ca="1">COUNTIF(OFFSET(class5_2,MATCH(DY$1,#REF!,0)-7+'Итог по классам'!$B54,,,),"р")</f>
        <v>#REF!</v>
      </c>
      <c r="DZ54" s="1" t="e">
        <f ca="1">COUNTIF(OFFSET(class5_2,MATCH(DZ$1,#REF!,0)-7+'Итог по классам'!$B54,,,),"ш")</f>
        <v>#REF!</v>
      </c>
      <c r="EA54" s="9" t="e">
        <f ca="1">COUNTIF(OFFSET(class5_1,MATCH(EA$1,#REF!,0)-7+'Итог по классам'!$B54,,,),"Ф")</f>
        <v>#REF!</v>
      </c>
      <c r="EB54" s="1" t="e">
        <f ca="1">COUNTIF(OFFSET(class5_1,MATCH(EB$1,#REF!,0)-7+'Итог по классам'!$B54,,,),"р")</f>
        <v>#REF!</v>
      </c>
      <c r="EC54" s="1" t="e">
        <f ca="1">COUNTIF(OFFSET(class5_1,MATCH(EC$1,#REF!,0)-7+'Итог по классам'!$B54,,,),"ш")</f>
        <v>#REF!</v>
      </c>
      <c r="ED54" s="1" t="e">
        <f ca="1">COUNTIF(OFFSET(class5_2,MATCH(ED$1,#REF!,0)-7+'Итог по классам'!$B54,,,),"Ф")</f>
        <v>#REF!</v>
      </c>
      <c r="EE54" s="1" t="e">
        <f ca="1">COUNTIF(OFFSET(class5_2,MATCH(EE$1,#REF!,0)-7+'Итог по классам'!$B54,,,),"р")</f>
        <v>#REF!</v>
      </c>
      <c r="EF54" s="1" t="e">
        <f ca="1">COUNTIF(OFFSET(class5_2,MATCH(EF$1,#REF!,0)-7+'Итог по классам'!$B54,,,),"ш")</f>
        <v>#REF!</v>
      </c>
      <c r="EG54" s="9" t="e">
        <f ca="1">COUNTIF(OFFSET(class5_1,MATCH(EG$1,#REF!,0)-7+'Итог по классам'!$B54,,,),"Ф")</f>
        <v>#REF!</v>
      </c>
      <c r="EH54" s="1" t="e">
        <f ca="1">COUNTIF(OFFSET(class5_1,MATCH(EH$1,#REF!,0)-7+'Итог по классам'!$B54,,,),"р")</f>
        <v>#REF!</v>
      </c>
      <c r="EI54" s="1" t="e">
        <f ca="1">COUNTIF(OFFSET(class5_1,MATCH(EI$1,#REF!,0)-7+'Итог по классам'!$B54,,,),"ш")</f>
        <v>#REF!</v>
      </c>
      <c r="EJ54" s="1" t="e">
        <f ca="1">COUNTIF(OFFSET(class5_2,MATCH(EJ$1,#REF!,0)-7+'Итог по классам'!$B54,,,),"Ф")</f>
        <v>#REF!</v>
      </c>
      <c r="EK54" s="1" t="e">
        <f ca="1">COUNTIF(OFFSET(class5_2,MATCH(EK$1,#REF!,0)-7+'Итог по классам'!$B54,,,),"р")</f>
        <v>#REF!</v>
      </c>
      <c r="EL54" s="1" t="e">
        <f ca="1">COUNTIF(OFFSET(class5_2,MATCH(EL$1,#REF!,0)-7+'Итог по классам'!$B54,,,),"ш")</f>
        <v>#REF!</v>
      </c>
      <c r="EM54" s="9" t="e">
        <f ca="1">COUNTIF(OFFSET(class5_1,MATCH(EM$1,#REF!,0)-7+'Итог по классам'!$B54,,,),"Ф")</f>
        <v>#REF!</v>
      </c>
      <c r="EN54" s="1" t="e">
        <f ca="1">COUNTIF(OFFSET(class5_1,MATCH(EN$1,#REF!,0)-7+'Итог по классам'!$B54,,,),"р")</f>
        <v>#REF!</v>
      </c>
      <c r="EO54" s="1" t="e">
        <f ca="1">COUNTIF(OFFSET(class5_1,MATCH(EO$1,#REF!,0)-7+'Итог по классам'!$B54,,,),"ш")</f>
        <v>#REF!</v>
      </c>
      <c r="EP54" s="1" t="e">
        <f ca="1">COUNTIF(OFFSET(class5_2,MATCH(EP$1,#REF!,0)-7+'Итог по классам'!$B54,,,),"Ф")</f>
        <v>#REF!</v>
      </c>
      <c r="EQ54" s="1" t="e">
        <f ca="1">COUNTIF(OFFSET(class5_2,MATCH(EQ$1,#REF!,0)-7+'Итог по классам'!$B54,,,),"р")</f>
        <v>#REF!</v>
      </c>
      <c r="ER54" s="1" t="e">
        <f ca="1">COUNTIF(OFFSET(class5_2,MATCH(ER$1,#REF!,0)-7+'Итог по классам'!$B54,,,),"ш")</f>
        <v>#REF!</v>
      </c>
      <c r="ES54" s="9" t="e">
        <f ca="1">COUNTIF(OFFSET(class5_1,MATCH(ES$1,#REF!,0)-7+'Итог по классам'!$B54,,,),"Ф")</f>
        <v>#REF!</v>
      </c>
      <c r="ET54" s="1" t="e">
        <f ca="1">COUNTIF(OFFSET(class5_1,MATCH(ET$1,#REF!,0)-7+'Итог по классам'!$B54,,,),"р")</f>
        <v>#REF!</v>
      </c>
      <c r="EU54" s="1" t="e">
        <f ca="1">COUNTIF(OFFSET(class5_1,MATCH(EU$1,#REF!,0)-7+'Итог по классам'!$B54,,,),"ш")</f>
        <v>#REF!</v>
      </c>
      <c r="EV54" s="1" t="e">
        <f ca="1">COUNTIF(OFFSET(class5_2,MATCH(EV$1,#REF!,0)-7+'Итог по классам'!$B54,,,),"Ф")</f>
        <v>#REF!</v>
      </c>
      <c r="EW54" s="1" t="e">
        <f ca="1">COUNTIF(OFFSET(class5_2,MATCH(EW$1,#REF!,0)-7+'Итог по классам'!$B54,,,),"р")</f>
        <v>#REF!</v>
      </c>
      <c r="EX54" s="1" t="e">
        <f ca="1">COUNTIF(OFFSET(class5_2,MATCH(EX$1,#REF!,0)-7+'Итог по классам'!$B54,,,),"ш")</f>
        <v>#REF!</v>
      </c>
      <c r="EY54" s="9" t="e">
        <f ca="1">COUNTIF(OFFSET(class5_1,MATCH(EY$1,#REF!,0)-7+'Итог по классам'!$B54,,,),"Ф")</f>
        <v>#REF!</v>
      </c>
      <c r="EZ54" s="1" t="e">
        <f ca="1">COUNTIF(OFFSET(class5_1,MATCH(EZ$1,#REF!,0)-7+'Итог по классам'!$B54,,,),"р")</f>
        <v>#REF!</v>
      </c>
      <c r="FA54" s="1" t="e">
        <f ca="1">COUNTIF(OFFSET(class5_1,MATCH(FA$1,#REF!,0)-7+'Итог по классам'!$B54,,,),"ш")</f>
        <v>#REF!</v>
      </c>
      <c r="FB54" s="1" t="e">
        <f ca="1">COUNTIF(OFFSET(class5_2,MATCH(FB$1,#REF!,0)-7+'Итог по классам'!$B54,,,),"Ф")</f>
        <v>#REF!</v>
      </c>
      <c r="FC54" s="1" t="e">
        <f ca="1">COUNTIF(OFFSET(class5_2,MATCH(FC$1,#REF!,0)-7+'Итог по классам'!$B54,,,),"р")</f>
        <v>#REF!</v>
      </c>
      <c r="FD54" s="1" t="e">
        <f ca="1">COUNTIF(OFFSET(class5_2,MATCH(FD$1,#REF!,0)-7+'Итог по классам'!$B54,,,),"ш")</f>
        <v>#REF!</v>
      </c>
      <c r="FE54" s="9" t="e">
        <f ca="1">COUNTIF(OFFSET(class5_1,MATCH(FE$1,#REF!,0)-7+'Итог по классам'!$B54,,,),"Ф")</f>
        <v>#REF!</v>
      </c>
      <c r="FF54" s="1" t="e">
        <f ca="1">COUNTIF(OFFSET(class5_1,MATCH(FF$1,#REF!,0)-7+'Итог по классам'!$B54,,,),"р")</f>
        <v>#REF!</v>
      </c>
      <c r="FG54" s="1" t="e">
        <f ca="1">COUNTIF(OFFSET(class5_1,MATCH(FG$1,#REF!,0)-7+'Итог по классам'!$B54,,,),"ш")</f>
        <v>#REF!</v>
      </c>
      <c r="FH54" s="1" t="e">
        <f ca="1">COUNTIF(OFFSET(class5_2,MATCH(FH$1,#REF!,0)-7+'Итог по классам'!$B54,,,),"Ф")</f>
        <v>#REF!</v>
      </c>
      <c r="FI54" s="1" t="e">
        <f ca="1">COUNTIF(OFFSET(class5_2,MATCH(FI$1,#REF!,0)-7+'Итог по классам'!$B54,,,),"р")</f>
        <v>#REF!</v>
      </c>
      <c r="FJ54" s="1" t="e">
        <f ca="1">COUNTIF(OFFSET(class5_2,MATCH(FJ$1,#REF!,0)-7+'Итог по классам'!$B54,,,),"ш")</f>
        <v>#REF!</v>
      </c>
      <c r="FK54" s="9" t="e">
        <f ca="1">COUNTIF(OFFSET(class5_1,MATCH(FK$1,#REF!,0)-7+'Итог по классам'!$B54,,,),"Ф")</f>
        <v>#REF!</v>
      </c>
      <c r="FL54" s="1" t="e">
        <f ca="1">COUNTIF(OFFSET(class5_1,MATCH(FL$1,#REF!,0)-7+'Итог по классам'!$B54,,,),"р")</f>
        <v>#REF!</v>
      </c>
      <c r="FM54" s="1" t="e">
        <f ca="1">COUNTIF(OFFSET(class5_1,MATCH(FM$1,#REF!,0)-7+'Итог по классам'!$B54,,,),"ш")</f>
        <v>#REF!</v>
      </c>
      <c r="FN54" s="1" t="e">
        <f ca="1">COUNTIF(OFFSET(class5_2,MATCH(FN$1,#REF!,0)-7+'Итог по классам'!$B54,,,),"Ф")</f>
        <v>#REF!</v>
      </c>
      <c r="FO54" s="1" t="e">
        <f ca="1">COUNTIF(OFFSET(class5_2,MATCH(FO$1,#REF!,0)-7+'Итог по классам'!$B54,,,),"р")</f>
        <v>#REF!</v>
      </c>
      <c r="FP54" s="1" t="e">
        <f ca="1">COUNTIF(OFFSET(class5_2,MATCH(FP$1,#REF!,0)-7+'Итог по классам'!$B54,,,),"ш")</f>
        <v>#REF!</v>
      </c>
      <c r="FQ54" s="9" t="e">
        <f ca="1">COUNTIF(OFFSET(class5_1,MATCH(FQ$1,#REF!,0)-7+'Итог по классам'!$B54,,,),"Ф")</f>
        <v>#REF!</v>
      </c>
      <c r="FR54" s="1" t="e">
        <f ca="1">COUNTIF(OFFSET(class5_1,MATCH(FR$1,#REF!,0)-7+'Итог по классам'!$B54,,,),"р")</f>
        <v>#REF!</v>
      </c>
      <c r="FS54" s="1" t="e">
        <f ca="1">COUNTIF(OFFSET(class5_1,MATCH(FS$1,#REF!,0)-7+'Итог по классам'!$B54,,,),"ш")</f>
        <v>#REF!</v>
      </c>
      <c r="FT54" s="1" t="e">
        <f ca="1">COUNTIF(OFFSET(class5_2,MATCH(FT$1,#REF!,0)-7+'Итог по классам'!$B54,,,),"Ф")</f>
        <v>#REF!</v>
      </c>
      <c r="FU54" s="1" t="e">
        <f ca="1">COUNTIF(OFFSET(class5_2,MATCH(FU$1,#REF!,0)-7+'Итог по классам'!$B54,,,),"р")</f>
        <v>#REF!</v>
      </c>
      <c r="FV54" s="1" t="e">
        <f ca="1">COUNTIF(OFFSET(class5_2,MATCH(FV$1,#REF!,0)-7+'Итог по классам'!$B54,,,),"ш")</f>
        <v>#REF!</v>
      </c>
      <c r="FW54" s="9" t="e">
        <f ca="1">COUNTIF(OFFSET(class5_1,MATCH(FW$1,#REF!,0)-7+'Итог по классам'!$B54,,,),"Ф")</f>
        <v>#REF!</v>
      </c>
      <c r="FX54" s="1" t="e">
        <f ca="1">COUNTIF(OFFSET(class5_1,MATCH(FX$1,#REF!,0)-7+'Итог по классам'!$B54,,,),"р")</f>
        <v>#REF!</v>
      </c>
      <c r="FY54" s="1" t="e">
        <f ca="1">COUNTIF(OFFSET(class5_1,MATCH(FY$1,#REF!,0)-7+'Итог по классам'!$B54,,,),"ш")</f>
        <v>#REF!</v>
      </c>
      <c r="FZ54" s="1" t="e">
        <f ca="1">COUNTIF(OFFSET(class5_2,MATCH(FZ$1,#REF!,0)-7+'Итог по классам'!$B54,,,),"Ф")</f>
        <v>#REF!</v>
      </c>
      <c r="GA54" s="1" t="e">
        <f ca="1">COUNTIF(OFFSET(class5_2,MATCH(GA$1,#REF!,0)-7+'Итог по классам'!$B54,,,),"р")</f>
        <v>#REF!</v>
      </c>
      <c r="GB54" s="1" t="e">
        <f ca="1">COUNTIF(OFFSET(class5_2,MATCH(GB$1,#REF!,0)-7+'Итог по классам'!$B54,,,),"ш")</f>
        <v>#REF!</v>
      </c>
      <c r="GC54" s="9" t="e">
        <f ca="1">COUNTIF(OFFSET(class5_1,MATCH(GC$1,#REF!,0)-7+'Итог по классам'!$B54,,,),"Ф")</f>
        <v>#REF!</v>
      </c>
      <c r="GD54" s="1" t="e">
        <f ca="1">COUNTIF(OFFSET(class5_1,MATCH(GD$1,#REF!,0)-7+'Итог по классам'!$B54,,,),"р")</f>
        <v>#REF!</v>
      </c>
      <c r="GE54" s="1" t="e">
        <f ca="1">COUNTIF(OFFSET(class5_1,MATCH(GE$1,#REF!,0)-7+'Итог по классам'!$B54,,,),"ш")</f>
        <v>#REF!</v>
      </c>
      <c r="GF54" s="1" t="e">
        <f ca="1">COUNTIF(OFFSET(class5_2,MATCH(GF$1,#REF!,0)-7+'Итог по классам'!$B54,,,),"Ф")</f>
        <v>#REF!</v>
      </c>
      <c r="GG54" s="1" t="e">
        <f ca="1">COUNTIF(OFFSET(class5_2,MATCH(GG$1,#REF!,0)-7+'Итог по классам'!$B54,,,),"р")</f>
        <v>#REF!</v>
      </c>
      <c r="GH54" s="1" t="e">
        <f ca="1">COUNTIF(OFFSET(class5_2,MATCH(GH$1,#REF!,0)-7+'Итог по классам'!$B54,,,),"ш")</f>
        <v>#REF!</v>
      </c>
      <c r="GI54" s="9" t="e">
        <f ca="1">COUNTIF(OFFSET(class5_1,MATCH(GI$1,#REF!,0)-7+'Итог по классам'!$B54,,,),"Ф")</f>
        <v>#REF!</v>
      </c>
      <c r="GJ54" s="1" t="e">
        <f ca="1">COUNTIF(OFFSET(class5_1,MATCH(GJ$1,#REF!,0)-7+'Итог по классам'!$B54,,,),"р")</f>
        <v>#REF!</v>
      </c>
      <c r="GK54" s="1" t="e">
        <f ca="1">COUNTIF(OFFSET(class5_1,MATCH(GK$1,#REF!,0)-7+'Итог по классам'!$B54,,,),"ш")</f>
        <v>#REF!</v>
      </c>
      <c r="GL54" s="1" t="e">
        <f ca="1">COUNTIF(OFFSET(class5_2,MATCH(GL$1,#REF!,0)-7+'Итог по классам'!$B54,,,),"Ф")</f>
        <v>#REF!</v>
      </c>
      <c r="GM54" s="1" t="e">
        <f ca="1">COUNTIF(OFFSET(class5_2,MATCH(GM$1,#REF!,0)-7+'Итог по классам'!$B54,,,),"р")</f>
        <v>#REF!</v>
      </c>
      <c r="GN54" s="1" t="e">
        <f ca="1">COUNTIF(OFFSET(class5_2,MATCH(GN$1,#REF!,0)-7+'Итог по классам'!$B54,,,),"ш")</f>
        <v>#REF!</v>
      </c>
      <c r="GO54" s="9" t="e">
        <f ca="1">COUNTIF(OFFSET(class5_1,MATCH(GO$1,#REF!,0)-7+'Итог по классам'!$B54,,,),"Ф")</f>
        <v>#REF!</v>
      </c>
      <c r="GP54" s="1" t="e">
        <f ca="1">COUNTIF(OFFSET(class5_1,MATCH(GP$1,#REF!,0)-7+'Итог по классам'!$B54,,,),"р")</f>
        <v>#REF!</v>
      </c>
      <c r="GQ54" s="1" t="e">
        <f ca="1">COUNTIF(OFFSET(class5_1,MATCH(GQ$1,#REF!,0)-7+'Итог по классам'!$B54,,,),"ш")</f>
        <v>#REF!</v>
      </c>
      <c r="GR54" s="1" t="e">
        <f ca="1">COUNTIF(OFFSET(class5_2,MATCH(GR$1,#REF!,0)-7+'Итог по классам'!$B54,,,),"Ф")</f>
        <v>#REF!</v>
      </c>
      <c r="GS54" s="1" t="e">
        <f ca="1">COUNTIF(OFFSET(class5_2,MATCH(GS$1,#REF!,0)-7+'Итог по классам'!$B54,,,),"р")</f>
        <v>#REF!</v>
      </c>
      <c r="GT54" s="1" t="e">
        <f ca="1">COUNTIF(OFFSET(class5_2,MATCH(GT$1,#REF!,0)-7+'Итог по классам'!$B54,,,),"ш")</f>
        <v>#REF!</v>
      </c>
      <c r="GU54" s="9" t="e">
        <f ca="1">COUNTIF(OFFSET(class5_1,MATCH(GU$1,#REF!,0)-7+'Итог по классам'!$B54,,,),"Ф")</f>
        <v>#REF!</v>
      </c>
      <c r="GV54" s="1" t="e">
        <f ca="1">COUNTIF(OFFSET(class5_1,MATCH(GV$1,#REF!,0)-7+'Итог по классам'!$B54,,,),"р")</f>
        <v>#REF!</v>
      </c>
      <c r="GW54" s="1" t="e">
        <f ca="1">COUNTIF(OFFSET(class5_1,MATCH(GW$1,#REF!,0)-7+'Итог по классам'!$B54,,,),"ш")</f>
        <v>#REF!</v>
      </c>
      <c r="GX54" s="1" t="e">
        <f ca="1">COUNTIF(OFFSET(class5_2,MATCH(GX$1,#REF!,0)-7+'Итог по классам'!$B54,,,),"Ф")</f>
        <v>#REF!</v>
      </c>
      <c r="GY54" s="1" t="e">
        <f ca="1">COUNTIF(OFFSET(class5_2,MATCH(GY$1,#REF!,0)-7+'Итог по классам'!$B54,,,),"р")</f>
        <v>#REF!</v>
      </c>
      <c r="GZ54" s="1" t="e">
        <f ca="1">COUNTIF(OFFSET(class5_2,MATCH(GZ$1,#REF!,0)-7+'Итог по классам'!$B54,,,),"ш")</f>
        <v>#REF!</v>
      </c>
      <c r="HA54" s="9" t="e">
        <f ca="1">COUNTIF(OFFSET(class5_1,MATCH(HA$1,#REF!,0)-7+'Итог по классам'!$B54,,,),"Ф")</f>
        <v>#REF!</v>
      </c>
      <c r="HB54" s="1" t="e">
        <f ca="1">COUNTIF(OFFSET(class5_1,MATCH(HB$1,#REF!,0)-7+'Итог по классам'!$B54,,,),"р")</f>
        <v>#REF!</v>
      </c>
      <c r="HC54" s="1" t="e">
        <f ca="1">COUNTIF(OFFSET(class5_1,MATCH(HC$1,#REF!,0)-7+'Итог по классам'!$B54,,,),"ш")</f>
        <v>#REF!</v>
      </c>
      <c r="HD54" s="1" t="e">
        <f ca="1">COUNTIF(OFFSET(class5_2,MATCH(HD$1,#REF!,0)-7+'Итог по классам'!$B54,,,),"Ф")</f>
        <v>#REF!</v>
      </c>
      <c r="HE54" s="1" t="e">
        <f ca="1">COUNTIF(OFFSET(class5_2,MATCH(HE$1,#REF!,0)-7+'Итог по классам'!$B54,,,),"р")</f>
        <v>#REF!</v>
      </c>
      <c r="HF54" s="1" t="e">
        <f ca="1">COUNTIF(OFFSET(class5_2,MATCH(HF$1,#REF!,0)-7+'Итог по классам'!$B54,,,),"ш")</f>
        <v>#REF!</v>
      </c>
      <c r="HG54" s="9" t="e">
        <f ca="1">COUNTIF(OFFSET(class5_1,MATCH(HG$1,#REF!,0)-7+'Итог по классам'!$B54,,,),"Ф")</f>
        <v>#REF!</v>
      </c>
      <c r="HH54" s="1" t="e">
        <f ca="1">COUNTIF(OFFSET(class5_1,MATCH(HH$1,#REF!,0)-7+'Итог по классам'!$B54,,,),"р")</f>
        <v>#REF!</v>
      </c>
      <c r="HI54" s="1" t="e">
        <f ca="1">COUNTIF(OFFSET(class5_1,MATCH(HI$1,#REF!,0)-7+'Итог по классам'!$B54,,,),"ш")</f>
        <v>#REF!</v>
      </c>
      <c r="HJ54" s="1" t="e">
        <f ca="1">COUNTIF(OFFSET(class5_2,MATCH(HJ$1,#REF!,0)-7+'Итог по классам'!$B54,,,),"Ф")</f>
        <v>#REF!</v>
      </c>
      <c r="HK54" s="1" t="e">
        <f ca="1">COUNTIF(OFFSET(class5_2,MATCH(HK$1,#REF!,0)-7+'Итог по классам'!$B54,,,),"р")</f>
        <v>#REF!</v>
      </c>
      <c r="HL54" s="1" t="e">
        <f ca="1">COUNTIF(OFFSET(class5_2,MATCH(HL$1,#REF!,0)-7+'Итог по классам'!$B54,,,),"ш")</f>
        <v>#REF!</v>
      </c>
      <c r="HM54" s="9" t="e">
        <f ca="1">COUNTIF(OFFSET(class5_1,MATCH(HM$1,#REF!,0)-7+'Итог по классам'!$B54,,,),"Ф")</f>
        <v>#REF!</v>
      </c>
      <c r="HN54" s="1" t="e">
        <f ca="1">COUNTIF(OFFSET(class5_1,MATCH(HN$1,#REF!,0)-7+'Итог по классам'!$B54,,,),"р")</f>
        <v>#REF!</v>
      </c>
      <c r="HO54" s="1" t="e">
        <f ca="1">COUNTIF(OFFSET(class5_1,MATCH(HO$1,#REF!,0)-7+'Итог по классам'!$B54,,,),"ш")</f>
        <v>#REF!</v>
      </c>
      <c r="HP54" s="1" t="e">
        <f ca="1">COUNTIF(OFFSET(class5_2,MATCH(HP$1,#REF!,0)-7+'Итог по классам'!$B54,,,),"Ф")</f>
        <v>#REF!</v>
      </c>
      <c r="HQ54" s="1" t="e">
        <f ca="1">COUNTIF(OFFSET(class5_2,MATCH(HQ$1,#REF!,0)-7+'Итог по классам'!$B54,,,),"р")</f>
        <v>#REF!</v>
      </c>
      <c r="HR54" s="1" t="e">
        <f ca="1">COUNTIF(OFFSET(class5_2,MATCH(HR$1,#REF!,0)-7+'Итог по классам'!$B54,,,),"ш")</f>
        <v>#REF!</v>
      </c>
      <c r="HS54" s="9" t="e">
        <f ca="1">COUNTIF(OFFSET(class5_1,MATCH(HS$1,#REF!,0)-7+'Итог по классам'!$B54,,,),"Ф")</f>
        <v>#REF!</v>
      </c>
      <c r="HT54" s="1" t="e">
        <f ca="1">COUNTIF(OFFSET(class5_1,MATCH(HT$1,#REF!,0)-7+'Итог по классам'!$B54,,,),"р")</f>
        <v>#REF!</v>
      </c>
      <c r="HU54" s="1" t="e">
        <f ca="1">COUNTIF(OFFSET(class5_1,MATCH(HU$1,#REF!,0)-7+'Итог по классам'!$B54,,,),"ш")</f>
        <v>#REF!</v>
      </c>
      <c r="HV54" s="1" t="e">
        <f ca="1">COUNTIF(OFFSET(class5_2,MATCH(HV$1,#REF!,0)-7+'Итог по классам'!$B54,,,),"Ф")</f>
        <v>#REF!</v>
      </c>
      <c r="HW54" s="1" t="e">
        <f ca="1">COUNTIF(OFFSET(class5_2,MATCH(HW$1,#REF!,0)-7+'Итог по классам'!$B54,,,),"р")</f>
        <v>#REF!</v>
      </c>
      <c r="HX54" s="1" t="e">
        <f ca="1">COUNTIF(OFFSET(class5_2,MATCH(HX$1,#REF!,0)-7+'Итог по классам'!$B54,,,),"ш")</f>
        <v>#REF!</v>
      </c>
      <c r="HY54" s="9" t="e">
        <f ca="1">COUNTIF(OFFSET(class5_1,MATCH(HY$1,#REF!,0)-7+'Итог по классам'!$B54,,,),"Ф")</f>
        <v>#REF!</v>
      </c>
      <c r="HZ54" s="1" t="e">
        <f ca="1">COUNTIF(OFFSET(class5_1,MATCH(HZ$1,#REF!,0)-7+'Итог по классам'!$B54,,,),"р")</f>
        <v>#REF!</v>
      </c>
      <c r="IA54" s="1" t="e">
        <f ca="1">COUNTIF(OFFSET(class5_1,MATCH(IA$1,#REF!,0)-7+'Итог по классам'!$B54,,,),"ш")</f>
        <v>#REF!</v>
      </c>
      <c r="IB54" s="1" t="e">
        <f ca="1">COUNTIF(OFFSET(class5_2,MATCH(IB$1,#REF!,0)-7+'Итог по классам'!$B54,,,),"Ф")</f>
        <v>#REF!</v>
      </c>
      <c r="IC54" s="1" t="e">
        <f ca="1">COUNTIF(OFFSET(class5_2,MATCH(IC$1,#REF!,0)-7+'Итог по классам'!$B54,,,),"р")</f>
        <v>#REF!</v>
      </c>
      <c r="ID54" s="1" t="e">
        <f ca="1">COUNTIF(OFFSET(class5_2,MATCH(ID$1,#REF!,0)-7+'Итог по классам'!$B54,,,),"ш")</f>
        <v>#REF!</v>
      </c>
      <c r="IE54" s="9" t="e">
        <f ca="1">COUNTIF(OFFSET(class5_1,MATCH(IE$1,#REF!,0)-7+'Итог по классам'!$B54,,,),"Ф")</f>
        <v>#REF!</v>
      </c>
      <c r="IF54" s="1" t="e">
        <f ca="1">COUNTIF(OFFSET(class5_1,MATCH(IF$1,#REF!,0)-7+'Итог по классам'!$B54,,,),"р")</f>
        <v>#REF!</v>
      </c>
      <c r="IG54" s="1" t="e">
        <f ca="1">COUNTIF(OFFSET(class5_1,MATCH(IG$1,#REF!,0)-7+'Итог по классам'!$B54,,,),"ш")</f>
        <v>#REF!</v>
      </c>
      <c r="IH54" s="1" t="e">
        <f ca="1">COUNTIF(OFFSET(class5_2,MATCH(IH$1,#REF!,0)-7+'Итог по классам'!$B54,,,),"Ф")</f>
        <v>#REF!</v>
      </c>
      <c r="II54" s="1" t="e">
        <f ca="1">COUNTIF(OFFSET(class5_2,MATCH(II$1,#REF!,0)-7+'Итог по классам'!$B54,,,),"р")</f>
        <v>#REF!</v>
      </c>
      <c r="IJ54" s="1" t="e">
        <f ca="1">COUNTIF(OFFSET(class5_2,MATCH(IJ$1,#REF!,0)-7+'Итог по классам'!$B54,,,),"ш")</f>
        <v>#REF!</v>
      </c>
      <c r="IK54" s="9" t="e">
        <f ca="1">COUNTIF(OFFSET(class5_1,MATCH(IK$1,#REF!,0)-7+'Итог по классам'!$B54,,,),"Ф")</f>
        <v>#REF!</v>
      </c>
      <c r="IL54" s="1" t="e">
        <f ca="1">COUNTIF(OFFSET(class5_1,MATCH(IL$1,#REF!,0)-7+'Итог по классам'!$B54,,,),"р")</f>
        <v>#REF!</v>
      </c>
      <c r="IM54" s="1" t="e">
        <f ca="1">COUNTIF(OFFSET(class5_1,MATCH(IM$1,#REF!,0)-7+'Итог по классам'!$B54,,,),"ш")</f>
        <v>#REF!</v>
      </c>
      <c r="IN54" s="1" t="e">
        <f ca="1">COUNTIF(OFFSET(class5_2,MATCH(IN$1,#REF!,0)-7+'Итог по классам'!$B54,,,),"Ф")</f>
        <v>#REF!</v>
      </c>
      <c r="IO54" s="1" t="e">
        <f ca="1">COUNTIF(OFFSET(class5_2,MATCH(IO$1,#REF!,0)-7+'Итог по классам'!$B54,,,),"р")</f>
        <v>#REF!</v>
      </c>
      <c r="IP54" s="1" t="e">
        <f ca="1">COUNTIF(OFFSET(class5_2,MATCH(IP$1,#REF!,0)-7+'Итог по классам'!$B54,,,),"ш")</f>
        <v>#REF!</v>
      </c>
      <c r="IQ54" s="9" t="e">
        <f ca="1">COUNTIF(OFFSET(class5_1,MATCH(IQ$1,#REF!,0)-7+'Итог по классам'!$B54,,,),"Ф")</f>
        <v>#REF!</v>
      </c>
      <c r="IR54" s="1" t="e">
        <f ca="1">COUNTIF(OFFSET(class5_1,MATCH(IR$1,#REF!,0)-7+'Итог по классам'!$B54,,,),"р")</f>
        <v>#REF!</v>
      </c>
      <c r="IS54" s="1" t="e">
        <f ca="1">COUNTIF(OFFSET(class5_1,MATCH(IS$1,#REF!,0)-7+'Итог по классам'!$B54,,,),"ш")</f>
        <v>#REF!</v>
      </c>
      <c r="IT54" s="1" t="e">
        <f ca="1">COUNTIF(OFFSET(class5_2,MATCH(IT$1,#REF!,0)-7+'Итог по классам'!$B54,,,),"Ф")</f>
        <v>#REF!</v>
      </c>
      <c r="IU54" s="1" t="e">
        <f ca="1">COUNTIF(OFFSET(class5_2,MATCH(IU$1,#REF!,0)-7+'Итог по классам'!$B54,,,),"р")</f>
        <v>#REF!</v>
      </c>
      <c r="IV54" s="1" t="e">
        <f ca="1">COUNTIF(OFFSET(class5_2,MATCH(IV$1,#REF!,0)-7+'Итог по классам'!$B54,,,),"ш")</f>
        <v>#REF!</v>
      </c>
    </row>
    <row r="55" spans="1:256" x14ac:dyDescent="0.25">
      <c r="A55" t="e">
        <f t="shared" si="9"/>
        <v>#REF!</v>
      </c>
      <c r="B55" s="1">
        <v>7</v>
      </c>
      <c r="C55" s="8" t="s">
        <v>74</v>
      </c>
      <c r="D55" s="8" t="s">
        <v>86</v>
      </c>
      <c r="E55" s="1" t="e">
        <f ca="1">COUNTIF(OFFSET(class5_1,MATCH(E$1,#REF!,0)-7+'Итог по классам'!$B55,,,),"Ф")</f>
        <v>#REF!</v>
      </c>
      <c r="F55" s="1" t="e">
        <f ca="1">COUNTIF(OFFSET(class5_1,MATCH(F$1,#REF!,0)-7+'Итог по классам'!$B55,,,),"р")</f>
        <v>#REF!</v>
      </c>
      <c r="G55" s="1" t="e">
        <f ca="1">COUNTIF(OFFSET(class5_1,MATCH(G$1,#REF!,0)-7+'Итог по классам'!$B55,,,),"ш")</f>
        <v>#REF!</v>
      </c>
      <c r="H55" s="1" t="e">
        <f ca="1">COUNTIF(OFFSET(class5_2,MATCH(H$1,#REF!,0)-7+'Итог по классам'!$B55,,,),"Ф")</f>
        <v>#REF!</v>
      </c>
      <c r="I55" s="1" t="e">
        <f ca="1">COUNTIF(OFFSET(class5_2,MATCH(I$1,#REF!,0)-7+'Итог по классам'!$B55,,,),"р")</f>
        <v>#REF!</v>
      </c>
      <c r="J55" s="1" t="e">
        <f ca="1">COUNTIF(OFFSET(class5_2,MATCH(J$1,#REF!,0)-7+'Итог по классам'!$B55,,,),"ш")</f>
        <v>#REF!</v>
      </c>
      <c r="K55" s="9" t="e">
        <f ca="1">COUNTIF(OFFSET(class5_1,MATCH(K$1,#REF!,0)-7+'Итог по классам'!$B55,,,),"Ф")</f>
        <v>#REF!</v>
      </c>
      <c r="L55" s="1" t="e">
        <f ca="1">COUNTIF(OFFSET(class5_1,MATCH(L$1,#REF!,0)-7+'Итог по классам'!$B55,,,),"р")</f>
        <v>#REF!</v>
      </c>
      <c r="M55" s="1" t="e">
        <f ca="1">COUNTIF(OFFSET(class5_1,MATCH(M$1,#REF!,0)-7+'Итог по классам'!$B55,,,),"ш")</f>
        <v>#REF!</v>
      </c>
      <c r="N55" s="1" t="e">
        <f ca="1">COUNTIF(OFFSET(class5_2,MATCH(N$1,#REF!,0)-7+'Итог по классам'!$B55,,,),"Ф")</f>
        <v>#REF!</v>
      </c>
      <c r="O55" s="1" t="e">
        <f ca="1">COUNTIF(OFFSET(class5_2,MATCH(O$1,#REF!,0)-7+'Итог по классам'!$B55,,,),"р")</f>
        <v>#REF!</v>
      </c>
      <c r="P55" s="1" t="e">
        <f ca="1">COUNTIF(OFFSET(class5_2,MATCH(P$1,#REF!,0)-7+'Итог по классам'!$B55,,,),"ш")</f>
        <v>#REF!</v>
      </c>
      <c r="Q55" s="9" t="e">
        <f ca="1">COUNTIF(OFFSET(class5_1,MATCH(Q$1,#REF!,0)-7+'Итог по классам'!$B55,,,),"Ф")</f>
        <v>#REF!</v>
      </c>
      <c r="R55" s="1" t="e">
        <f ca="1">COUNTIF(OFFSET(class5_1,MATCH(R$1,#REF!,0)-7+'Итог по классам'!$B55,,,),"р")</f>
        <v>#REF!</v>
      </c>
      <c r="S55" s="1" t="e">
        <f ca="1">COUNTIF(OFFSET(class5_1,MATCH(S$1,#REF!,0)-7+'Итог по классам'!$B55,,,),"ш")</f>
        <v>#REF!</v>
      </c>
      <c r="T55" s="1" t="e">
        <f ca="1">COUNTIF(OFFSET(class5_2,MATCH(T$1,#REF!,0)-7+'Итог по классам'!$B55,,,),"Ф")</f>
        <v>#REF!</v>
      </c>
      <c r="U55" s="1" t="e">
        <f ca="1">COUNTIF(OFFSET(class5_2,MATCH(U$1,#REF!,0)-7+'Итог по классам'!$B55,,,),"р")</f>
        <v>#REF!</v>
      </c>
      <c r="V55" s="1" t="e">
        <f ca="1">COUNTIF(OFFSET(class5_2,MATCH(V$1,#REF!,0)-7+'Итог по классам'!$B55,,,),"ш")</f>
        <v>#REF!</v>
      </c>
      <c r="W55" s="9" t="e">
        <f ca="1">COUNTIF(OFFSET(class5_1,MATCH(W$1,#REF!,0)-7+'Итог по классам'!$B55,,,),"Ф")</f>
        <v>#REF!</v>
      </c>
      <c r="X55" s="1" t="e">
        <f ca="1">COUNTIF(OFFSET(class5_1,MATCH(X$1,#REF!,0)-7+'Итог по классам'!$B55,,,),"р")</f>
        <v>#REF!</v>
      </c>
      <c r="Y55" s="1" t="e">
        <f ca="1">COUNTIF(OFFSET(class5_1,MATCH(Y$1,#REF!,0)-7+'Итог по классам'!$B55,,,),"ш")</f>
        <v>#REF!</v>
      </c>
      <c r="Z55" s="1" t="e">
        <f ca="1">COUNTIF(OFFSET(class5_2,MATCH(Z$1,#REF!,0)-7+'Итог по классам'!$B55,,,),"Ф")</f>
        <v>#REF!</v>
      </c>
      <c r="AA55" s="1" t="e">
        <f ca="1">COUNTIF(OFFSET(class5_2,MATCH(AA$1,#REF!,0)-7+'Итог по классам'!$B55,,,),"р")</f>
        <v>#REF!</v>
      </c>
      <c r="AB55" s="1" t="e">
        <f ca="1">COUNTIF(OFFSET(class5_2,MATCH(AB$1,#REF!,0)-7+'Итог по классам'!$B55,,,),"ш")</f>
        <v>#REF!</v>
      </c>
      <c r="AC55" s="9" t="e">
        <f ca="1">COUNTIF(OFFSET(class5_1,MATCH(AC$1,#REF!,0)-7+'Итог по классам'!$B55,,,),"Ф")</f>
        <v>#REF!</v>
      </c>
      <c r="AD55" s="1" t="e">
        <f ca="1">COUNTIF(OFFSET(class5_1,MATCH(AD$1,#REF!,0)-7+'Итог по классам'!$B55,,,),"р")</f>
        <v>#REF!</v>
      </c>
      <c r="AE55" s="1" t="e">
        <f ca="1">COUNTIF(OFFSET(class5_1,MATCH(AE$1,#REF!,0)-7+'Итог по классам'!$B55,,,),"ш")</f>
        <v>#REF!</v>
      </c>
      <c r="AF55" s="1" t="e">
        <f ca="1">COUNTIF(OFFSET(class5_2,MATCH(AF$1,#REF!,0)-7+'Итог по классам'!$B55,,,),"Ф")</f>
        <v>#REF!</v>
      </c>
      <c r="AG55" s="1" t="e">
        <f ca="1">COUNTIF(OFFSET(class5_2,MATCH(AG$1,#REF!,0)-7+'Итог по классам'!$B55,,,),"р")</f>
        <v>#REF!</v>
      </c>
      <c r="AH55" s="1" t="e">
        <f ca="1">COUNTIF(OFFSET(class5_2,MATCH(AH$1,#REF!,0)-7+'Итог по классам'!$B55,,,),"ш")</f>
        <v>#REF!</v>
      </c>
      <c r="AI55" s="9" t="e">
        <f ca="1">COUNTIF(OFFSET(class5_1,MATCH(AI$1,#REF!,0)-7+'Итог по классам'!$B55,,,),"Ф")</f>
        <v>#REF!</v>
      </c>
      <c r="AJ55" s="1" t="e">
        <f ca="1">COUNTIF(OFFSET(class5_1,MATCH(AJ$1,#REF!,0)-7+'Итог по классам'!$B55,,,),"р")</f>
        <v>#REF!</v>
      </c>
      <c r="AK55" s="1" t="e">
        <f ca="1">COUNTIF(OFFSET(class5_1,MATCH(AK$1,#REF!,0)-7+'Итог по классам'!$B55,,,),"ш")</f>
        <v>#REF!</v>
      </c>
      <c r="AL55" s="1" t="e">
        <f ca="1">COUNTIF(OFFSET(class5_2,MATCH(AL$1,#REF!,0)-7+'Итог по классам'!$B55,,,),"Ф")</f>
        <v>#REF!</v>
      </c>
      <c r="AM55" s="1" t="e">
        <f ca="1">COUNTIF(OFFSET(class5_2,MATCH(AM$1,#REF!,0)-7+'Итог по классам'!$B55,,,),"р")</f>
        <v>#REF!</v>
      </c>
      <c r="AN55" s="1" t="e">
        <f ca="1">COUNTIF(OFFSET(class5_2,MATCH(AN$1,#REF!,0)-7+'Итог по классам'!$B55,,,),"ш")</f>
        <v>#REF!</v>
      </c>
      <c r="AO55" s="9" t="e">
        <f ca="1">COUNTIF(OFFSET(class5_1,MATCH(AO$1,#REF!,0)-7+'Итог по классам'!$B55,,,),"Ф")</f>
        <v>#REF!</v>
      </c>
      <c r="AP55" s="1" t="e">
        <f ca="1">COUNTIF(OFFSET(class5_1,MATCH(AP$1,#REF!,0)-7+'Итог по классам'!$B55,,,),"р")</f>
        <v>#REF!</v>
      </c>
      <c r="AQ55" s="1" t="e">
        <f ca="1">COUNTIF(OFFSET(class5_1,MATCH(AQ$1,#REF!,0)-7+'Итог по классам'!$B55,,,),"ш")</f>
        <v>#REF!</v>
      </c>
      <c r="AR55" s="1" t="e">
        <f ca="1">COUNTIF(OFFSET(class5_2,MATCH(AR$1,#REF!,0)-7+'Итог по классам'!$B55,,,),"Ф")</f>
        <v>#REF!</v>
      </c>
      <c r="AS55" s="1" t="e">
        <f ca="1">COUNTIF(OFFSET(class5_2,MATCH(AS$1,#REF!,0)-7+'Итог по классам'!$B55,,,),"р")</f>
        <v>#REF!</v>
      </c>
      <c r="AT55" s="1" t="e">
        <f ca="1">COUNTIF(OFFSET(class5_2,MATCH(AT$1,#REF!,0)-7+'Итог по классам'!$B55,,,),"ш")</f>
        <v>#REF!</v>
      </c>
      <c r="AU55" s="9" t="e">
        <f ca="1">COUNTIF(OFFSET(class5_1,MATCH(AU$1,#REF!,0)-7+'Итог по классам'!$B55,,,),"Ф")</f>
        <v>#REF!</v>
      </c>
      <c r="AV55" s="1" t="e">
        <f ca="1">COUNTIF(OFFSET(class5_1,MATCH(AV$1,#REF!,0)-7+'Итог по классам'!$B55,,,),"р")</f>
        <v>#REF!</v>
      </c>
      <c r="AW55" s="1" t="e">
        <f ca="1">COUNTIF(OFFSET(class5_1,MATCH(AW$1,#REF!,0)-7+'Итог по классам'!$B55,,,),"ш")</f>
        <v>#REF!</v>
      </c>
      <c r="AX55" s="1" t="e">
        <f ca="1">COUNTIF(OFFSET(class5_2,MATCH(AX$1,#REF!,0)-7+'Итог по классам'!$B55,,,),"Ф")</f>
        <v>#REF!</v>
      </c>
      <c r="AY55" s="1" t="e">
        <f ca="1">COUNTIF(OFFSET(class5_2,MATCH(AY$1,#REF!,0)-7+'Итог по классам'!$B55,,,),"р")</f>
        <v>#REF!</v>
      </c>
      <c r="AZ55" s="1" t="e">
        <f ca="1">COUNTIF(OFFSET(class5_2,MATCH(AZ$1,#REF!,0)-7+'Итог по классам'!$B55,,,),"ш")</f>
        <v>#REF!</v>
      </c>
      <c r="BA55" s="9" t="e">
        <f ca="1">COUNTIF(OFFSET(class5_1,MATCH(BA$1,#REF!,0)-7+'Итог по классам'!$B55,,,),"Ф")</f>
        <v>#REF!</v>
      </c>
      <c r="BB55" s="1" t="e">
        <f ca="1">COUNTIF(OFFSET(class5_1,MATCH(BB$1,#REF!,0)-7+'Итог по классам'!$B55,,,),"р")</f>
        <v>#REF!</v>
      </c>
      <c r="BC55" s="1" t="e">
        <f ca="1">COUNTIF(OFFSET(class5_1,MATCH(BC$1,#REF!,0)-7+'Итог по классам'!$B55,,,),"ш")</f>
        <v>#REF!</v>
      </c>
      <c r="BD55" s="1" t="e">
        <f ca="1">COUNTIF(OFFSET(class5_2,MATCH(BD$1,#REF!,0)-7+'Итог по классам'!$B55,,,),"Ф")</f>
        <v>#REF!</v>
      </c>
      <c r="BE55" s="1" t="e">
        <f ca="1">COUNTIF(OFFSET(class5_2,MATCH(BE$1,#REF!,0)-7+'Итог по классам'!$B55,,,),"р")</f>
        <v>#REF!</v>
      </c>
      <c r="BF55" s="1" t="e">
        <f ca="1">COUNTIF(OFFSET(class5_2,MATCH(BF$1,#REF!,0)-7+'Итог по классам'!$B55,,,),"ш")</f>
        <v>#REF!</v>
      </c>
      <c r="BG55" s="9" t="e">
        <f ca="1">COUNTIF(OFFSET(class5_1,MATCH(BG$1,#REF!,0)-7+'Итог по классам'!$B55,,,),"Ф")</f>
        <v>#REF!</v>
      </c>
      <c r="BH55" s="1" t="e">
        <f ca="1">COUNTIF(OFFSET(class5_1,MATCH(BH$1,#REF!,0)-7+'Итог по классам'!$B55,,,),"р")</f>
        <v>#REF!</v>
      </c>
      <c r="BI55" s="1" t="e">
        <f ca="1">COUNTIF(OFFSET(class5_1,MATCH(BI$1,#REF!,0)-7+'Итог по классам'!$B55,,,),"ш")</f>
        <v>#REF!</v>
      </c>
      <c r="BJ55" s="1" t="e">
        <f ca="1">COUNTIF(OFFSET(class5_2,MATCH(BJ$1,#REF!,0)-7+'Итог по классам'!$B55,,,),"Ф")</f>
        <v>#REF!</v>
      </c>
      <c r="BK55" s="1" t="e">
        <f ca="1">COUNTIF(OFFSET(class5_2,MATCH(BK$1,#REF!,0)-7+'Итог по классам'!$B55,,,),"р")</f>
        <v>#REF!</v>
      </c>
      <c r="BL55" s="1" t="e">
        <f ca="1">COUNTIF(OFFSET(class5_2,MATCH(BL$1,#REF!,0)-7+'Итог по классам'!$B55,,,),"ш")</f>
        <v>#REF!</v>
      </c>
      <c r="BM55" s="9" t="e">
        <f ca="1">COUNTIF(OFFSET(class5_1,MATCH(BM$1,#REF!,0)-7+'Итог по классам'!$B55,,,),"Ф")</f>
        <v>#REF!</v>
      </c>
      <c r="BN55" s="1" t="e">
        <f ca="1">COUNTIF(OFFSET(class5_1,MATCH(BN$1,#REF!,0)-7+'Итог по классам'!$B55,,,),"р")</f>
        <v>#REF!</v>
      </c>
      <c r="BO55" s="1" t="e">
        <f ca="1">COUNTIF(OFFSET(class5_1,MATCH(BO$1,#REF!,0)-7+'Итог по классам'!$B55,,,),"ш")</f>
        <v>#REF!</v>
      </c>
      <c r="BP55" s="1" t="e">
        <f ca="1">COUNTIF(OFFSET(class5_2,MATCH(BP$1,#REF!,0)-7+'Итог по классам'!$B55,,,),"Ф")</f>
        <v>#REF!</v>
      </c>
      <c r="BQ55" s="1" t="e">
        <f ca="1">COUNTIF(OFFSET(class5_2,MATCH(BQ$1,#REF!,0)-7+'Итог по классам'!$B55,,,),"р")</f>
        <v>#REF!</v>
      </c>
      <c r="BR55" s="1" t="e">
        <f ca="1">COUNTIF(OFFSET(class5_2,MATCH(BR$1,#REF!,0)-7+'Итог по классам'!$B55,,,),"ш")</f>
        <v>#REF!</v>
      </c>
      <c r="BS55" s="9" t="e">
        <f ca="1">COUNTIF(OFFSET(class5_1,MATCH(BS$1,#REF!,0)-7+'Итог по классам'!$B55,,,),"Ф")</f>
        <v>#REF!</v>
      </c>
      <c r="BT55" s="1" t="e">
        <f ca="1">COUNTIF(OFFSET(class5_1,MATCH(BT$1,#REF!,0)-7+'Итог по классам'!$B55,,,),"р")</f>
        <v>#REF!</v>
      </c>
      <c r="BU55" s="1" t="e">
        <f ca="1">COUNTIF(OFFSET(class5_1,MATCH(BU$1,#REF!,0)-7+'Итог по классам'!$B55,,,),"ш")</f>
        <v>#REF!</v>
      </c>
      <c r="BV55" s="1" t="e">
        <f ca="1">COUNTIF(OFFSET(class5_2,MATCH(BV$1,#REF!,0)-7+'Итог по классам'!$B55,,,),"Ф")</f>
        <v>#REF!</v>
      </c>
      <c r="BW55" s="1" t="e">
        <f ca="1">COUNTIF(OFFSET(class5_2,MATCH(BW$1,#REF!,0)-7+'Итог по классам'!$B55,,,),"р")</f>
        <v>#REF!</v>
      </c>
      <c r="BX55" s="1" t="e">
        <f ca="1">COUNTIF(OFFSET(class5_2,MATCH(BX$1,#REF!,0)-7+'Итог по классам'!$B55,,,),"ш")</f>
        <v>#REF!</v>
      </c>
      <c r="BY55" s="9" t="e">
        <f ca="1">COUNTIF(OFFSET(class5_1,MATCH(BY$1,#REF!,0)-7+'Итог по классам'!$B55,,,),"Ф")</f>
        <v>#REF!</v>
      </c>
      <c r="BZ55" s="1" t="e">
        <f ca="1">COUNTIF(OFFSET(class5_1,MATCH(BZ$1,#REF!,0)-7+'Итог по классам'!$B55,,,),"р")</f>
        <v>#REF!</v>
      </c>
      <c r="CA55" s="1" t="e">
        <f ca="1">COUNTIF(OFFSET(class5_1,MATCH(CA$1,#REF!,0)-7+'Итог по классам'!$B55,,,),"ш")</f>
        <v>#REF!</v>
      </c>
      <c r="CB55" s="1" t="e">
        <f ca="1">COUNTIF(OFFSET(class5_2,MATCH(CB$1,#REF!,0)-7+'Итог по классам'!$B55,,,),"Ф")</f>
        <v>#REF!</v>
      </c>
      <c r="CC55" s="1" t="e">
        <f ca="1">COUNTIF(OFFSET(class5_2,MATCH(CC$1,#REF!,0)-7+'Итог по классам'!$B55,,,),"р")</f>
        <v>#REF!</v>
      </c>
      <c r="CD55" s="1" t="e">
        <f ca="1">COUNTIF(OFFSET(class5_2,MATCH(CD$1,#REF!,0)-7+'Итог по классам'!$B55,,,),"ш")</f>
        <v>#REF!</v>
      </c>
      <c r="CE55" s="9" t="e">
        <f ca="1">COUNTIF(OFFSET(class5_1,MATCH(CE$1,#REF!,0)-7+'Итог по классам'!$B55,,,),"Ф")</f>
        <v>#REF!</v>
      </c>
      <c r="CF55" s="1" t="e">
        <f ca="1">COUNTIF(OFFSET(class5_1,MATCH(CF$1,#REF!,0)-7+'Итог по классам'!$B55,,,),"р")</f>
        <v>#REF!</v>
      </c>
      <c r="CG55" s="1" t="e">
        <f ca="1">COUNTIF(OFFSET(class5_1,MATCH(CG$1,#REF!,0)-7+'Итог по классам'!$B55,,,),"ш")</f>
        <v>#REF!</v>
      </c>
      <c r="CH55" s="1" t="e">
        <f ca="1">COUNTIF(OFFSET(class5_2,MATCH(CH$1,#REF!,0)-7+'Итог по классам'!$B55,,,),"Ф")</f>
        <v>#REF!</v>
      </c>
      <c r="CI55" s="1" t="e">
        <f ca="1">COUNTIF(OFFSET(class5_2,MATCH(CI$1,#REF!,0)-7+'Итог по классам'!$B55,,,),"р")</f>
        <v>#REF!</v>
      </c>
      <c r="CJ55" s="1" t="e">
        <f ca="1">COUNTIF(OFFSET(class5_2,MATCH(CJ$1,#REF!,0)-7+'Итог по классам'!$B55,,,),"ш")</f>
        <v>#REF!</v>
      </c>
      <c r="CK55" s="9" t="e">
        <f ca="1">COUNTIF(OFFSET(class5_1,MATCH(CK$1,#REF!,0)-7+'Итог по классам'!$B55,,,),"Ф")</f>
        <v>#REF!</v>
      </c>
      <c r="CL55" s="1" t="e">
        <f ca="1">COUNTIF(OFFSET(class5_1,MATCH(CL$1,#REF!,0)-7+'Итог по классам'!$B55,,,),"р")</f>
        <v>#REF!</v>
      </c>
      <c r="CM55" s="1" t="e">
        <f ca="1">COUNTIF(OFFSET(class5_1,MATCH(CM$1,#REF!,0)-7+'Итог по классам'!$B55,,,),"ш")</f>
        <v>#REF!</v>
      </c>
      <c r="CN55" s="1" t="e">
        <f ca="1">COUNTIF(OFFSET(class5_2,MATCH(CN$1,#REF!,0)-7+'Итог по классам'!$B55,,,),"Ф")</f>
        <v>#REF!</v>
      </c>
      <c r="CO55" s="1" t="e">
        <f ca="1">COUNTIF(OFFSET(class5_2,MATCH(CO$1,#REF!,0)-7+'Итог по классам'!$B55,,,),"р")</f>
        <v>#REF!</v>
      </c>
      <c r="CP55" s="1" t="e">
        <f ca="1">COUNTIF(OFFSET(class5_2,MATCH(CP$1,#REF!,0)-7+'Итог по классам'!$B55,,,),"ш")</f>
        <v>#REF!</v>
      </c>
      <c r="CQ55" s="9" t="e">
        <f ca="1">COUNTIF(OFFSET(class5_1,MATCH(CQ$1,#REF!,0)-7+'Итог по классам'!$B55,,,),"Ф")</f>
        <v>#REF!</v>
      </c>
      <c r="CR55" s="1" t="e">
        <f ca="1">COUNTIF(OFFSET(class5_1,MATCH(CR$1,#REF!,0)-7+'Итог по классам'!$B55,,,),"р")</f>
        <v>#REF!</v>
      </c>
      <c r="CS55" s="1" t="e">
        <f ca="1">COUNTIF(OFFSET(class5_1,MATCH(CS$1,#REF!,0)-7+'Итог по классам'!$B55,,,),"ш")</f>
        <v>#REF!</v>
      </c>
      <c r="CT55" s="1" t="e">
        <f ca="1">COUNTIF(OFFSET(class5_2,MATCH(CT$1,#REF!,0)-7+'Итог по классам'!$B55,,,),"Ф")</f>
        <v>#REF!</v>
      </c>
      <c r="CU55" s="1" t="e">
        <f ca="1">COUNTIF(OFFSET(class5_2,MATCH(CU$1,#REF!,0)-7+'Итог по классам'!$B55,,,),"р")</f>
        <v>#REF!</v>
      </c>
      <c r="CV55" s="1" t="e">
        <f ca="1">COUNTIF(OFFSET(class5_2,MATCH(CV$1,#REF!,0)-7+'Итог по классам'!$B55,,,),"ш")</f>
        <v>#REF!</v>
      </c>
      <c r="CW55" s="9" t="e">
        <f ca="1">COUNTIF(OFFSET(class5_1,MATCH(CW$1,#REF!,0)-7+'Итог по классам'!$B55,,,),"Ф")</f>
        <v>#REF!</v>
      </c>
      <c r="CX55" s="1" t="e">
        <f ca="1">COUNTIF(OFFSET(class5_1,MATCH(CX$1,#REF!,0)-7+'Итог по классам'!$B55,,,),"р")</f>
        <v>#REF!</v>
      </c>
      <c r="CY55" s="1" t="e">
        <f ca="1">COUNTIF(OFFSET(class5_1,MATCH(CY$1,#REF!,0)-7+'Итог по классам'!$B55,,,),"ш")</f>
        <v>#REF!</v>
      </c>
      <c r="CZ55" s="1" t="e">
        <f ca="1">COUNTIF(OFFSET(class5_2,MATCH(CZ$1,#REF!,0)-7+'Итог по классам'!$B55,,,),"Ф")</f>
        <v>#REF!</v>
      </c>
      <c r="DA55" s="1" t="e">
        <f ca="1">COUNTIF(OFFSET(class5_2,MATCH(DA$1,#REF!,0)-7+'Итог по классам'!$B55,,,),"р")</f>
        <v>#REF!</v>
      </c>
      <c r="DB55" s="1" t="e">
        <f ca="1">COUNTIF(OFFSET(class5_2,MATCH(DB$1,#REF!,0)-7+'Итог по классам'!$B55,,,),"ш")</f>
        <v>#REF!</v>
      </c>
      <c r="DC55" s="9" t="e">
        <f ca="1">COUNTIF(OFFSET(class5_1,MATCH(DC$1,#REF!,0)-7+'Итог по классам'!$B55,,,),"Ф")</f>
        <v>#REF!</v>
      </c>
      <c r="DD55" s="1" t="e">
        <f ca="1">COUNTIF(OFFSET(class5_1,MATCH(DD$1,#REF!,0)-7+'Итог по классам'!$B55,,,),"р")</f>
        <v>#REF!</v>
      </c>
      <c r="DE55" s="1" t="e">
        <f ca="1">COUNTIF(OFFSET(class5_1,MATCH(DE$1,#REF!,0)-7+'Итог по классам'!$B55,,,),"ш")</f>
        <v>#REF!</v>
      </c>
      <c r="DF55" s="1" t="e">
        <f ca="1">COUNTIF(OFFSET(class5_2,MATCH(DF$1,#REF!,0)-7+'Итог по классам'!$B55,,,),"Ф")</f>
        <v>#REF!</v>
      </c>
      <c r="DG55" s="1" t="e">
        <f ca="1">COUNTIF(OFFSET(class5_2,MATCH(DG$1,#REF!,0)-7+'Итог по классам'!$B55,,,),"р")</f>
        <v>#REF!</v>
      </c>
      <c r="DH55" s="1" t="e">
        <f ca="1">COUNTIF(OFFSET(class5_2,MATCH(DH$1,#REF!,0)-7+'Итог по классам'!$B55,,,),"ш")</f>
        <v>#REF!</v>
      </c>
      <c r="DI55" s="9" t="e">
        <f ca="1">COUNTIF(OFFSET(class5_1,MATCH(DI$1,#REF!,0)-7+'Итог по классам'!$B55,,,),"Ф")</f>
        <v>#REF!</v>
      </c>
      <c r="DJ55" s="1" t="e">
        <f ca="1">COUNTIF(OFFSET(class5_1,MATCH(DJ$1,#REF!,0)-7+'Итог по классам'!$B55,,,),"р")</f>
        <v>#REF!</v>
      </c>
      <c r="DK55" s="1" t="e">
        <f ca="1">COUNTIF(OFFSET(class5_1,MATCH(DK$1,#REF!,0)-7+'Итог по классам'!$B55,,,),"ш")</f>
        <v>#REF!</v>
      </c>
      <c r="DL55" s="1" t="e">
        <f ca="1">COUNTIF(OFFSET(class5_2,MATCH(DL$1,#REF!,0)-7+'Итог по классам'!$B55,,,),"Ф")</f>
        <v>#REF!</v>
      </c>
      <c r="DM55" s="1" t="e">
        <f ca="1">COUNTIF(OFFSET(class5_2,MATCH(DM$1,#REF!,0)-7+'Итог по классам'!$B55,,,),"р")</f>
        <v>#REF!</v>
      </c>
      <c r="DN55" s="1" t="e">
        <f ca="1">COUNTIF(OFFSET(class5_2,MATCH(DN$1,#REF!,0)-7+'Итог по классам'!$B55,,,),"ш")</f>
        <v>#REF!</v>
      </c>
      <c r="DO55" s="9" t="e">
        <f ca="1">COUNTIF(OFFSET(class5_1,MATCH(DO$1,#REF!,0)-7+'Итог по классам'!$B55,,,),"Ф")</f>
        <v>#REF!</v>
      </c>
      <c r="DP55" s="1" t="e">
        <f ca="1">COUNTIF(OFFSET(class5_1,MATCH(DP$1,#REF!,0)-7+'Итог по классам'!$B55,,,),"р")</f>
        <v>#REF!</v>
      </c>
      <c r="DQ55" s="1" t="e">
        <f ca="1">COUNTIF(OFFSET(class5_1,MATCH(DQ$1,#REF!,0)-7+'Итог по классам'!$B55,,,),"ш")</f>
        <v>#REF!</v>
      </c>
      <c r="DR55" s="1" t="e">
        <f ca="1">COUNTIF(OFFSET(class5_2,MATCH(DR$1,#REF!,0)-7+'Итог по классам'!$B55,,,),"Ф")</f>
        <v>#REF!</v>
      </c>
      <c r="DS55" s="1" t="e">
        <f ca="1">COUNTIF(OFFSET(class5_2,MATCH(DS$1,#REF!,0)-7+'Итог по классам'!$B55,,,),"р")</f>
        <v>#REF!</v>
      </c>
      <c r="DT55" s="1" t="e">
        <f ca="1">COUNTIF(OFFSET(class5_2,MATCH(DT$1,#REF!,0)-7+'Итог по классам'!$B55,,,),"ш")</f>
        <v>#REF!</v>
      </c>
      <c r="DU55" s="9" t="e">
        <f ca="1">COUNTIF(OFFSET(class5_1,MATCH(DU$1,#REF!,0)-7+'Итог по классам'!$B55,,,),"Ф")</f>
        <v>#REF!</v>
      </c>
      <c r="DV55" s="1" t="e">
        <f ca="1">COUNTIF(OFFSET(class5_1,MATCH(DV$1,#REF!,0)-7+'Итог по классам'!$B55,,,),"р")</f>
        <v>#REF!</v>
      </c>
      <c r="DW55" s="1" t="e">
        <f ca="1">COUNTIF(OFFSET(class5_1,MATCH(DW$1,#REF!,0)-7+'Итог по классам'!$B55,,,),"ш")</f>
        <v>#REF!</v>
      </c>
      <c r="DX55" s="1" t="e">
        <f ca="1">COUNTIF(OFFSET(class5_2,MATCH(DX$1,#REF!,0)-7+'Итог по классам'!$B55,,,),"Ф")</f>
        <v>#REF!</v>
      </c>
      <c r="DY55" s="1" t="e">
        <f ca="1">COUNTIF(OFFSET(class5_2,MATCH(DY$1,#REF!,0)-7+'Итог по классам'!$B55,,,),"р")</f>
        <v>#REF!</v>
      </c>
      <c r="DZ55" s="1" t="e">
        <f ca="1">COUNTIF(OFFSET(class5_2,MATCH(DZ$1,#REF!,0)-7+'Итог по классам'!$B55,,,),"ш")</f>
        <v>#REF!</v>
      </c>
      <c r="EA55" s="9" t="e">
        <f ca="1">COUNTIF(OFFSET(class5_1,MATCH(EA$1,#REF!,0)-7+'Итог по классам'!$B55,,,),"Ф")</f>
        <v>#REF!</v>
      </c>
      <c r="EB55" s="1" t="e">
        <f ca="1">COUNTIF(OFFSET(class5_1,MATCH(EB$1,#REF!,0)-7+'Итог по классам'!$B55,,,),"р")</f>
        <v>#REF!</v>
      </c>
      <c r="EC55" s="1" t="e">
        <f ca="1">COUNTIF(OFFSET(class5_1,MATCH(EC$1,#REF!,0)-7+'Итог по классам'!$B55,,,),"ш")</f>
        <v>#REF!</v>
      </c>
      <c r="ED55" s="1" t="e">
        <f ca="1">COUNTIF(OFFSET(class5_2,MATCH(ED$1,#REF!,0)-7+'Итог по классам'!$B55,,,),"Ф")</f>
        <v>#REF!</v>
      </c>
      <c r="EE55" s="1" t="e">
        <f ca="1">COUNTIF(OFFSET(class5_2,MATCH(EE$1,#REF!,0)-7+'Итог по классам'!$B55,,,),"р")</f>
        <v>#REF!</v>
      </c>
      <c r="EF55" s="1" t="e">
        <f ca="1">COUNTIF(OFFSET(class5_2,MATCH(EF$1,#REF!,0)-7+'Итог по классам'!$B55,,,),"ш")</f>
        <v>#REF!</v>
      </c>
      <c r="EG55" s="9" t="e">
        <f ca="1">COUNTIF(OFFSET(class5_1,MATCH(EG$1,#REF!,0)-7+'Итог по классам'!$B55,,,),"Ф")</f>
        <v>#REF!</v>
      </c>
      <c r="EH55" s="1" t="e">
        <f ca="1">COUNTIF(OFFSET(class5_1,MATCH(EH$1,#REF!,0)-7+'Итог по классам'!$B55,,,),"р")</f>
        <v>#REF!</v>
      </c>
      <c r="EI55" s="1" t="e">
        <f ca="1">COUNTIF(OFFSET(class5_1,MATCH(EI$1,#REF!,0)-7+'Итог по классам'!$B55,,,),"ш")</f>
        <v>#REF!</v>
      </c>
      <c r="EJ55" s="1" t="e">
        <f ca="1">COUNTIF(OFFSET(class5_2,MATCH(EJ$1,#REF!,0)-7+'Итог по классам'!$B55,,,),"Ф")</f>
        <v>#REF!</v>
      </c>
      <c r="EK55" s="1" t="e">
        <f ca="1">COUNTIF(OFFSET(class5_2,MATCH(EK$1,#REF!,0)-7+'Итог по классам'!$B55,,,),"р")</f>
        <v>#REF!</v>
      </c>
      <c r="EL55" s="1" t="e">
        <f ca="1">COUNTIF(OFFSET(class5_2,MATCH(EL$1,#REF!,0)-7+'Итог по классам'!$B55,,,),"ш")</f>
        <v>#REF!</v>
      </c>
      <c r="EM55" s="9" t="e">
        <f ca="1">COUNTIF(OFFSET(class5_1,MATCH(EM$1,#REF!,0)-7+'Итог по классам'!$B55,,,),"Ф")</f>
        <v>#REF!</v>
      </c>
      <c r="EN55" s="1" t="e">
        <f ca="1">COUNTIF(OFFSET(class5_1,MATCH(EN$1,#REF!,0)-7+'Итог по классам'!$B55,,,),"р")</f>
        <v>#REF!</v>
      </c>
      <c r="EO55" s="1" t="e">
        <f ca="1">COUNTIF(OFFSET(class5_1,MATCH(EO$1,#REF!,0)-7+'Итог по классам'!$B55,,,),"ш")</f>
        <v>#REF!</v>
      </c>
      <c r="EP55" s="1" t="e">
        <f ca="1">COUNTIF(OFFSET(class5_2,MATCH(EP$1,#REF!,0)-7+'Итог по классам'!$B55,,,),"Ф")</f>
        <v>#REF!</v>
      </c>
      <c r="EQ55" s="1" t="e">
        <f ca="1">COUNTIF(OFFSET(class5_2,MATCH(EQ$1,#REF!,0)-7+'Итог по классам'!$B55,,,),"р")</f>
        <v>#REF!</v>
      </c>
      <c r="ER55" s="1" t="e">
        <f ca="1">COUNTIF(OFFSET(class5_2,MATCH(ER$1,#REF!,0)-7+'Итог по классам'!$B55,,,),"ш")</f>
        <v>#REF!</v>
      </c>
      <c r="ES55" s="9" t="e">
        <f ca="1">COUNTIF(OFFSET(class5_1,MATCH(ES$1,#REF!,0)-7+'Итог по классам'!$B55,,,),"Ф")</f>
        <v>#REF!</v>
      </c>
      <c r="ET55" s="1" t="e">
        <f ca="1">COUNTIF(OFFSET(class5_1,MATCH(ET$1,#REF!,0)-7+'Итог по классам'!$B55,,,),"р")</f>
        <v>#REF!</v>
      </c>
      <c r="EU55" s="1" t="e">
        <f ca="1">COUNTIF(OFFSET(class5_1,MATCH(EU$1,#REF!,0)-7+'Итог по классам'!$B55,,,),"ш")</f>
        <v>#REF!</v>
      </c>
      <c r="EV55" s="1" t="e">
        <f ca="1">COUNTIF(OFFSET(class5_2,MATCH(EV$1,#REF!,0)-7+'Итог по классам'!$B55,,,),"Ф")</f>
        <v>#REF!</v>
      </c>
      <c r="EW55" s="1" t="e">
        <f ca="1">COUNTIF(OFFSET(class5_2,MATCH(EW$1,#REF!,0)-7+'Итог по классам'!$B55,,,),"р")</f>
        <v>#REF!</v>
      </c>
      <c r="EX55" s="1" t="e">
        <f ca="1">COUNTIF(OFFSET(class5_2,MATCH(EX$1,#REF!,0)-7+'Итог по классам'!$B55,,,),"ш")</f>
        <v>#REF!</v>
      </c>
      <c r="EY55" s="9" t="e">
        <f ca="1">COUNTIF(OFFSET(class5_1,MATCH(EY$1,#REF!,0)-7+'Итог по классам'!$B55,,,),"Ф")</f>
        <v>#REF!</v>
      </c>
      <c r="EZ55" s="1" t="e">
        <f ca="1">COUNTIF(OFFSET(class5_1,MATCH(EZ$1,#REF!,0)-7+'Итог по классам'!$B55,,,),"р")</f>
        <v>#REF!</v>
      </c>
      <c r="FA55" s="1" t="e">
        <f ca="1">COUNTIF(OFFSET(class5_1,MATCH(FA$1,#REF!,0)-7+'Итог по классам'!$B55,,,),"ш")</f>
        <v>#REF!</v>
      </c>
      <c r="FB55" s="1" t="e">
        <f ca="1">COUNTIF(OFFSET(class5_2,MATCH(FB$1,#REF!,0)-7+'Итог по классам'!$B55,,,),"Ф")</f>
        <v>#REF!</v>
      </c>
      <c r="FC55" s="1" t="e">
        <f ca="1">COUNTIF(OFFSET(class5_2,MATCH(FC$1,#REF!,0)-7+'Итог по классам'!$B55,,,),"р")</f>
        <v>#REF!</v>
      </c>
      <c r="FD55" s="1" t="e">
        <f ca="1">COUNTIF(OFFSET(class5_2,MATCH(FD$1,#REF!,0)-7+'Итог по классам'!$B55,,,),"ш")</f>
        <v>#REF!</v>
      </c>
      <c r="FE55" s="9" t="e">
        <f ca="1">COUNTIF(OFFSET(class5_1,MATCH(FE$1,#REF!,0)-7+'Итог по классам'!$B55,,,),"Ф")</f>
        <v>#REF!</v>
      </c>
      <c r="FF55" s="1" t="e">
        <f ca="1">COUNTIF(OFFSET(class5_1,MATCH(FF$1,#REF!,0)-7+'Итог по классам'!$B55,,,),"р")</f>
        <v>#REF!</v>
      </c>
      <c r="FG55" s="1" t="e">
        <f ca="1">COUNTIF(OFFSET(class5_1,MATCH(FG$1,#REF!,0)-7+'Итог по классам'!$B55,,,),"ш")</f>
        <v>#REF!</v>
      </c>
      <c r="FH55" s="1" t="e">
        <f ca="1">COUNTIF(OFFSET(class5_2,MATCH(FH$1,#REF!,0)-7+'Итог по классам'!$B55,,,),"Ф")</f>
        <v>#REF!</v>
      </c>
      <c r="FI55" s="1" t="e">
        <f ca="1">COUNTIF(OFFSET(class5_2,MATCH(FI$1,#REF!,0)-7+'Итог по классам'!$B55,,,),"р")</f>
        <v>#REF!</v>
      </c>
      <c r="FJ55" s="1" t="e">
        <f ca="1">COUNTIF(OFFSET(class5_2,MATCH(FJ$1,#REF!,0)-7+'Итог по классам'!$B55,,,),"ш")</f>
        <v>#REF!</v>
      </c>
      <c r="FK55" s="9" t="e">
        <f ca="1">COUNTIF(OFFSET(class5_1,MATCH(FK$1,#REF!,0)-7+'Итог по классам'!$B55,,,),"Ф")</f>
        <v>#REF!</v>
      </c>
      <c r="FL55" s="1" t="e">
        <f ca="1">COUNTIF(OFFSET(class5_1,MATCH(FL$1,#REF!,0)-7+'Итог по классам'!$B55,,,),"р")</f>
        <v>#REF!</v>
      </c>
      <c r="FM55" s="1" t="e">
        <f ca="1">COUNTIF(OFFSET(class5_1,MATCH(FM$1,#REF!,0)-7+'Итог по классам'!$B55,,,),"ш")</f>
        <v>#REF!</v>
      </c>
      <c r="FN55" s="1" t="e">
        <f ca="1">COUNTIF(OFFSET(class5_2,MATCH(FN$1,#REF!,0)-7+'Итог по классам'!$B55,,,),"Ф")</f>
        <v>#REF!</v>
      </c>
      <c r="FO55" s="1" t="e">
        <f ca="1">COUNTIF(OFFSET(class5_2,MATCH(FO$1,#REF!,0)-7+'Итог по классам'!$B55,,,),"р")</f>
        <v>#REF!</v>
      </c>
      <c r="FP55" s="1" t="e">
        <f ca="1">COUNTIF(OFFSET(class5_2,MATCH(FP$1,#REF!,0)-7+'Итог по классам'!$B55,,,),"ш")</f>
        <v>#REF!</v>
      </c>
      <c r="FQ55" s="9" t="e">
        <f ca="1">COUNTIF(OFFSET(class5_1,MATCH(FQ$1,#REF!,0)-7+'Итог по классам'!$B55,,,),"Ф")</f>
        <v>#REF!</v>
      </c>
      <c r="FR55" s="1" t="e">
        <f ca="1">COUNTIF(OFFSET(class5_1,MATCH(FR$1,#REF!,0)-7+'Итог по классам'!$B55,,,),"р")</f>
        <v>#REF!</v>
      </c>
      <c r="FS55" s="1" t="e">
        <f ca="1">COUNTIF(OFFSET(class5_1,MATCH(FS$1,#REF!,0)-7+'Итог по классам'!$B55,,,),"ш")</f>
        <v>#REF!</v>
      </c>
      <c r="FT55" s="1" t="e">
        <f ca="1">COUNTIF(OFFSET(class5_2,MATCH(FT$1,#REF!,0)-7+'Итог по классам'!$B55,,,),"Ф")</f>
        <v>#REF!</v>
      </c>
      <c r="FU55" s="1" t="e">
        <f ca="1">COUNTIF(OFFSET(class5_2,MATCH(FU$1,#REF!,0)-7+'Итог по классам'!$B55,,,),"р")</f>
        <v>#REF!</v>
      </c>
      <c r="FV55" s="1" t="e">
        <f ca="1">COUNTIF(OFFSET(class5_2,MATCH(FV$1,#REF!,0)-7+'Итог по классам'!$B55,,,),"ш")</f>
        <v>#REF!</v>
      </c>
      <c r="FW55" s="9" t="e">
        <f ca="1">COUNTIF(OFFSET(class5_1,MATCH(FW$1,#REF!,0)-7+'Итог по классам'!$B55,,,),"Ф")</f>
        <v>#REF!</v>
      </c>
      <c r="FX55" s="1" t="e">
        <f ca="1">COUNTIF(OFFSET(class5_1,MATCH(FX$1,#REF!,0)-7+'Итог по классам'!$B55,,,),"р")</f>
        <v>#REF!</v>
      </c>
      <c r="FY55" s="1" t="e">
        <f ca="1">COUNTIF(OFFSET(class5_1,MATCH(FY$1,#REF!,0)-7+'Итог по классам'!$B55,,,),"ш")</f>
        <v>#REF!</v>
      </c>
      <c r="FZ55" s="1" t="e">
        <f ca="1">COUNTIF(OFFSET(class5_2,MATCH(FZ$1,#REF!,0)-7+'Итог по классам'!$B55,,,),"Ф")</f>
        <v>#REF!</v>
      </c>
      <c r="GA55" s="1" t="e">
        <f ca="1">COUNTIF(OFFSET(class5_2,MATCH(GA$1,#REF!,0)-7+'Итог по классам'!$B55,,,),"р")</f>
        <v>#REF!</v>
      </c>
      <c r="GB55" s="1" t="e">
        <f ca="1">COUNTIF(OFFSET(class5_2,MATCH(GB$1,#REF!,0)-7+'Итог по классам'!$B55,,,),"ш")</f>
        <v>#REF!</v>
      </c>
      <c r="GC55" s="9" t="e">
        <f ca="1">COUNTIF(OFFSET(class5_1,MATCH(GC$1,#REF!,0)-7+'Итог по классам'!$B55,,,),"Ф")</f>
        <v>#REF!</v>
      </c>
      <c r="GD55" s="1" t="e">
        <f ca="1">COUNTIF(OFFSET(class5_1,MATCH(GD$1,#REF!,0)-7+'Итог по классам'!$B55,,,),"р")</f>
        <v>#REF!</v>
      </c>
      <c r="GE55" s="1" t="e">
        <f ca="1">COUNTIF(OFFSET(class5_1,MATCH(GE$1,#REF!,0)-7+'Итог по классам'!$B55,,,),"ш")</f>
        <v>#REF!</v>
      </c>
      <c r="GF55" s="1" t="e">
        <f ca="1">COUNTIF(OFFSET(class5_2,MATCH(GF$1,#REF!,0)-7+'Итог по классам'!$B55,,,),"Ф")</f>
        <v>#REF!</v>
      </c>
      <c r="GG55" s="1" t="e">
        <f ca="1">COUNTIF(OFFSET(class5_2,MATCH(GG$1,#REF!,0)-7+'Итог по классам'!$B55,,,),"р")</f>
        <v>#REF!</v>
      </c>
      <c r="GH55" s="1" t="e">
        <f ca="1">COUNTIF(OFFSET(class5_2,MATCH(GH$1,#REF!,0)-7+'Итог по классам'!$B55,,,),"ш")</f>
        <v>#REF!</v>
      </c>
      <c r="GI55" s="9" t="e">
        <f ca="1">COUNTIF(OFFSET(class5_1,MATCH(GI$1,#REF!,0)-7+'Итог по классам'!$B55,,,),"Ф")</f>
        <v>#REF!</v>
      </c>
      <c r="GJ55" s="1" t="e">
        <f ca="1">COUNTIF(OFFSET(class5_1,MATCH(GJ$1,#REF!,0)-7+'Итог по классам'!$B55,,,),"р")</f>
        <v>#REF!</v>
      </c>
      <c r="GK55" s="1" t="e">
        <f ca="1">COUNTIF(OFFSET(class5_1,MATCH(GK$1,#REF!,0)-7+'Итог по классам'!$B55,,,),"ш")</f>
        <v>#REF!</v>
      </c>
      <c r="GL55" s="1" t="e">
        <f ca="1">COUNTIF(OFFSET(class5_2,MATCH(GL$1,#REF!,0)-7+'Итог по классам'!$B55,,,),"Ф")</f>
        <v>#REF!</v>
      </c>
      <c r="GM55" s="1" t="e">
        <f ca="1">COUNTIF(OFFSET(class5_2,MATCH(GM$1,#REF!,0)-7+'Итог по классам'!$B55,,,),"р")</f>
        <v>#REF!</v>
      </c>
      <c r="GN55" s="1" t="e">
        <f ca="1">COUNTIF(OFFSET(class5_2,MATCH(GN$1,#REF!,0)-7+'Итог по классам'!$B55,,,),"ш")</f>
        <v>#REF!</v>
      </c>
      <c r="GO55" s="9" t="e">
        <f ca="1">COUNTIF(OFFSET(class5_1,MATCH(GO$1,#REF!,0)-7+'Итог по классам'!$B55,,,),"Ф")</f>
        <v>#REF!</v>
      </c>
      <c r="GP55" s="1" t="e">
        <f ca="1">COUNTIF(OFFSET(class5_1,MATCH(GP$1,#REF!,0)-7+'Итог по классам'!$B55,,,),"р")</f>
        <v>#REF!</v>
      </c>
      <c r="GQ55" s="1" t="e">
        <f ca="1">COUNTIF(OFFSET(class5_1,MATCH(GQ$1,#REF!,0)-7+'Итог по классам'!$B55,,,),"ш")</f>
        <v>#REF!</v>
      </c>
      <c r="GR55" s="1" t="e">
        <f ca="1">COUNTIF(OFFSET(class5_2,MATCH(GR$1,#REF!,0)-7+'Итог по классам'!$B55,,,),"Ф")</f>
        <v>#REF!</v>
      </c>
      <c r="GS55" s="1" t="e">
        <f ca="1">COUNTIF(OFFSET(class5_2,MATCH(GS$1,#REF!,0)-7+'Итог по классам'!$B55,,,),"р")</f>
        <v>#REF!</v>
      </c>
      <c r="GT55" s="1" t="e">
        <f ca="1">COUNTIF(OFFSET(class5_2,MATCH(GT$1,#REF!,0)-7+'Итог по классам'!$B55,,,),"ш")</f>
        <v>#REF!</v>
      </c>
      <c r="GU55" s="9" t="e">
        <f ca="1">COUNTIF(OFFSET(class5_1,MATCH(GU$1,#REF!,0)-7+'Итог по классам'!$B55,,,),"Ф")</f>
        <v>#REF!</v>
      </c>
      <c r="GV55" s="1" t="e">
        <f ca="1">COUNTIF(OFFSET(class5_1,MATCH(GV$1,#REF!,0)-7+'Итог по классам'!$B55,,,),"р")</f>
        <v>#REF!</v>
      </c>
      <c r="GW55" s="1" t="e">
        <f ca="1">COUNTIF(OFFSET(class5_1,MATCH(GW$1,#REF!,0)-7+'Итог по классам'!$B55,,,),"ш")</f>
        <v>#REF!</v>
      </c>
      <c r="GX55" s="1" t="e">
        <f ca="1">COUNTIF(OFFSET(class5_2,MATCH(GX$1,#REF!,0)-7+'Итог по классам'!$B55,,,),"Ф")</f>
        <v>#REF!</v>
      </c>
      <c r="GY55" s="1" t="e">
        <f ca="1">COUNTIF(OFFSET(class5_2,MATCH(GY$1,#REF!,0)-7+'Итог по классам'!$B55,,,),"р")</f>
        <v>#REF!</v>
      </c>
      <c r="GZ55" s="1" t="e">
        <f ca="1">COUNTIF(OFFSET(class5_2,MATCH(GZ$1,#REF!,0)-7+'Итог по классам'!$B55,,,),"ш")</f>
        <v>#REF!</v>
      </c>
      <c r="HA55" s="9" t="e">
        <f ca="1">COUNTIF(OFFSET(class5_1,MATCH(HA$1,#REF!,0)-7+'Итог по классам'!$B55,,,),"Ф")</f>
        <v>#REF!</v>
      </c>
      <c r="HB55" s="1" t="e">
        <f ca="1">COUNTIF(OFFSET(class5_1,MATCH(HB$1,#REF!,0)-7+'Итог по классам'!$B55,,,),"р")</f>
        <v>#REF!</v>
      </c>
      <c r="HC55" s="1" t="e">
        <f ca="1">COUNTIF(OFFSET(class5_1,MATCH(HC$1,#REF!,0)-7+'Итог по классам'!$B55,,,),"ш")</f>
        <v>#REF!</v>
      </c>
      <c r="HD55" s="1" t="e">
        <f ca="1">COUNTIF(OFFSET(class5_2,MATCH(HD$1,#REF!,0)-7+'Итог по классам'!$B55,,,),"Ф")</f>
        <v>#REF!</v>
      </c>
      <c r="HE55" s="1" t="e">
        <f ca="1">COUNTIF(OFFSET(class5_2,MATCH(HE$1,#REF!,0)-7+'Итог по классам'!$B55,,,),"р")</f>
        <v>#REF!</v>
      </c>
      <c r="HF55" s="1" t="e">
        <f ca="1">COUNTIF(OFFSET(class5_2,MATCH(HF$1,#REF!,0)-7+'Итог по классам'!$B55,,,),"ш")</f>
        <v>#REF!</v>
      </c>
      <c r="HG55" s="9" t="e">
        <f ca="1">COUNTIF(OFFSET(class5_1,MATCH(HG$1,#REF!,0)-7+'Итог по классам'!$B55,,,),"Ф")</f>
        <v>#REF!</v>
      </c>
      <c r="HH55" s="1" t="e">
        <f ca="1">COUNTIF(OFFSET(class5_1,MATCH(HH$1,#REF!,0)-7+'Итог по классам'!$B55,,,),"р")</f>
        <v>#REF!</v>
      </c>
      <c r="HI55" s="1" t="e">
        <f ca="1">COUNTIF(OFFSET(class5_1,MATCH(HI$1,#REF!,0)-7+'Итог по классам'!$B55,,,),"ш")</f>
        <v>#REF!</v>
      </c>
      <c r="HJ55" s="1" t="e">
        <f ca="1">COUNTIF(OFFSET(class5_2,MATCH(HJ$1,#REF!,0)-7+'Итог по классам'!$B55,,,),"Ф")</f>
        <v>#REF!</v>
      </c>
      <c r="HK55" s="1" t="e">
        <f ca="1">COUNTIF(OFFSET(class5_2,MATCH(HK$1,#REF!,0)-7+'Итог по классам'!$B55,,,),"р")</f>
        <v>#REF!</v>
      </c>
      <c r="HL55" s="1" t="e">
        <f ca="1">COUNTIF(OFFSET(class5_2,MATCH(HL$1,#REF!,0)-7+'Итог по классам'!$B55,,,),"ш")</f>
        <v>#REF!</v>
      </c>
      <c r="HM55" s="9" t="e">
        <f ca="1">COUNTIF(OFFSET(class5_1,MATCH(HM$1,#REF!,0)-7+'Итог по классам'!$B55,,,),"Ф")</f>
        <v>#REF!</v>
      </c>
      <c r="HN55" s="1" t="e">
        <f ca="1">COUNTIF(OFFSET(class5_1,MATCH(HN$1,#REF!,0)-7+'Итог по классам'!$B55,,,),"р")</f>
        <v>#REF!</v>
      </c>
      <c r="HO55" s="1" t="e">
        <f ca="1">COUNTIF(OFFSET(class5_1,MATCH(HO$1,#REF!,0)-7+'Итог по классам'!$B55,,,),"ш")</f>
        <v>#REF!</v>
      </c>
      <c r="HP55" s="1" t="e">
        <f ca="1">COUNTIF(OFFSET(class5_2,MATCH(HP$1,#REF!,0)-7+'Итог по классам'!$B55,,,),"Ф")</f>
        <v>#REF!</v>
      </c>
      <c r="HQ55" s="1" t="e">
        <f ca="1">COUNTIF(OFFSET(class5_2,MATCH(HQ$1,#REF!,0)-7+'Итог по классам'!$B55,,,),"р")</f>
        <v>#REF!</v>
      </c>
      <c r="HR55" s="1" t="e">
        <f ca="1">COUNTIF(OFFSET(class5_2,MATCH(HR$1,#REF!,0)-7+'Итог по классам'!$B55,,,),"ш")</f>
        <v>#REF!</v>
      </c>
      <c r="HS55" s="9" t="e">
        <f ca="1">COUNTIF(OFFSET(class5_1,MATCH(HS$1,#REF!,0)-7+'Итог по классам'!$B55,,,),"Ф")</f>
        <v>#REF!</v>
      </c>
      <c r="HT55" s="1" t="e">
        <f ca="1">COUNTIF(OFFSET(class5_1,MATCH(HT$1,#REF!,0)-7+'Итог по классам'!$B55,,,),"р")</f>
        <v>#REF!</v>
      </c>
      <c r="HU55" s="1" t="e">
        <f ca="1">COUNTIF(OFFSET(class5_1,MATCH(HU$1,#REF!,0)-7+'Итог по классам'!$B55,,,),"ш")</f>
        <v>#REF!</v>
      </c>
      <c r="HV55" s="1" t="e">
        <f ca="1">COUNTIF(OFFSET(class5_2,MATCH(HV$1,#REF!,0)-7+'Итог по классам'!$B55,,,),"Ф")</f>
        <v>#REF!</v>
      </c>
      <c r="HW55" s="1" t="e">
        <f ca="1">COUNTIF(OFFSET(class5_2,MATCH(HW$1,#REF!,0)-7+'Итог по классам'!$B55,,,),"р")</f>
        <v>#REF!</v>
      </c>
      <c r="HX55" s="1" t="e">
        <f ca="1">COUNTIF(OFFSET(class5_2,MATCH(HX$1,#REF!,0)-7+'Итог по классам'!$B55,,,),"ш")</f>
        <v>#REF!</v>
      </c>
      <c r="HY55" s="9" t="e">
        <f ca="1">COUNTIF(OFFSET(class5_1,MATCH(HY$1,#REF!,0)-7+'Итог по классам'!$B55,,,),"Ф")</f>
        <v>#REF!</v>
      </c>
      <c r="HZ55" s="1" t="e">
        <f ca="1">COUNTIF(OFFSET(class5_1,MATCH(HZ$1,#REF!,0)-7+'Итог по классам'!$B55,,,),"р")</f>
        <v>#REF!</v>
      </c>
      <c r="IA55" s="1" t="e">
        <f ca="1">COUNTIF(OFFSET(class5_1,MATCH(IA$1,#REF!,0)-7+'Итог по классам'!$B55,,,),"ш")</f>
        <v>#REF!</v>
      </c>
      <c r="IB55" s="1" t="e">
        <f ca="1">COUNTIF(OFFSET(class5_2,MATCH(IB$1,#REF!,0)-7+'Итог по классам'!$B55,,,),"Ф")</f>
        <v>#REF!</v>
      </c>
      <c r="IC55" s="1" t="e">
        <f ca="1">COUNTIF(OFFSET(class5_2,MATCH(IC$1,#REF!,0)-7+'Итог по классам'!$B55,,,),"р")</f>
        <v>#REF!</v>
      </c>
      <c r="ID55" s="1" t="e">
        <f ca="1">COUNTIF(OFFSET(class5_2,MATCH(ID$1,#REF!,0)-7+'Итог по классам'!$B55,,,),"ш")</f>
        <v>#REF!</v>
      </c>
      <c r="IE55" s="9" t="e">
        <f ca="1">COUNTIF(OFFSET(class5_1,MATCH(IE$1,#REF!,0)-7+'Итог по классам'!$B55,,,),"Ф")</f>
        <v>#REF!</v>
      </c>
      <c r="IF55" s="1" t="e">
        <f ca="1">COUNTIF(OFFSET(class5_1,MATCH(IF$1,#REF!,0)-7+'Итог по классам'!$B55,,,),"р")</f>
        <v>#REF!</v>
      </c>
      <c r="IG55" s="1" t="e">
        <f ca="1">COUNTIF(OFFSET(class5_1,MATCH(IG$1,#REF!,0)-7+'Итог по классам'!$B55,,,),"ш")</f>
        <v>#REF!</v>
      </c>
      <c r="IH55" s="1" t="e">
        <f ca="1">COUNTIF(OFFSET(class5_2,MATCH(IH$1,#REF!,0)-7+'Итог по классам'!$B55,,,),"Ф")</f>
        <v>#REF!</v>
      </c>
      <c r="II55" s="1" t="e">
        <f ca="1">COUNTIF(OFFSET(class5_2,MATCH(II$1,#REF!,0)-7+'Итог по классам'!$B55,,,),"р")</f>
        <v>#REF!</v>
      </c>
      <c r="IJ55" s="1" t="e">
        <f ca="1">COUNTIF(OFFSET(class5_2,MATCH(IJ$1,#REF!,0)-7+'Итог по классам'!$B55,,,),"ш")</f>
        <v>#REF!</v>
      </c>
      <c r="IK55" s="9" t="e">
        <f ca="1">COUNTIF(OFFSET(class5_1,MATCH(IK$1,#REF!,0)-7+'Итог по классам'!$B55,,,),"Ф")</f>
        <v>#REF!</v>
      </c>
      <c r="IL55" s="1" t="e">
        <f ca="1">COUNTIF(OFFSET(class5_1,MATCH(IL$1,#REF!,0)-7+'Итог по классам'!$B55,,,),"р")</f>
        <v>#REF!</v>
      </c>
      <c r="IM55" s="1" t="e">
        <f ca="1">COUNTIF(OFFSET(class5_1,MATCH(IM$1,#REF!,0)-7+'Итог по классам'!$B55,,,),"ш")</f>
        <v>#REF!</v>
      </c>
      <c r="IN55" s="1" t="e">
        <f ca="1">COUNTIF(OFFSET(class5_2,MATCH(IN$1,#REF!,0)-7+'Итог по классам'!$B55,,,),"Ф")</f>
        <v>#REF!</v>
      </c>
      <c r="IO55" s="1" t="e">
        <f ca="1">COUNTIF(OFFSET(class5_2,MATCH(IO$1,#REF!,0)-7+'Итог по классам'!$B55,,,),"р")</f>
        <v>#REF!</v>
      </c>
      <c r="IP55" s="1" t="e">
        <f ca="1">COUNTIF(OFFSET(class5_2,MATCH(IP$1,#REF!,0)-7+'Итог по классам'!$B55,,,),"ш")</f>
        <v>#REF!</v>
      </c>
      <c r="IQ55" s="9" t="e">
        <f ca="1">COUNTIF(OFFSET(class5_1,MATCH(IQ$1,#REF!,0)-7+'Итог по классам'!$B55,,,),"Ф")</f>
        <v>#REF!</v>
      </c>
      <c r="IR55" s="1" t="e">
        <f ca="1">COUNTIF(OFFSET(class5_1,MATCH(IR$1,#REF!,0)-7+'Итог по классам'!$B55,,,),"р")</f>
        <v>#REF!</v>
      </c>
      <c r="IS55" s="1" t="e">
        <f ca="1">COUNTIF(OFFSET(class5_1,MATCH(IS$1,#REF!,0)-7+'Итог по классам'!$B55,,,),"ш")</f>
        <v>#REF!</v>
      </c>
      <c r="IT55" s="1" t="e">
        <f ca="1">COUNTIF(OFFSET(class5_2,MATCH(IT$1,#REF!,0)-7+'Итог по классам'!$B55,,,),"Ф")</f>
        <v>#REF!</v>
      </c>
      <c r="IU55" s="1" t="e">
        <f ca="1">COUNTIF(OFFSET(class5_2,MATCH(IU$1,#REF!,0)-7+'Итог по классам'!$B55,,,),"р")</f>
        <v>#REF!</v>
      </c>
      <c r="IV55" s="1" t="e">
        <f ca="1">COUNTIF(OFFSET(class5_2,MATCH(IV$1,#REF!,0)-7+'Итог по классам'!$B55,,,),"ш")</f>
        <v>#REF!</v>
      </c>
    </row>
    <row r="56" spans="1:256" x14ac:dyDescent="0.25">
      <c r="A56" t="e">
        <f t="shared" si="9"/>
        <v>#REF!</v>
      </c>
      <c r="B56" s="1">
        <v>8</v>
      </c>
      <c r="C56" s="8" t="s">
        <v>90</v>
      </c>
      <c r="D56" s="8" t="s">
        <v>86</v>
      </c>
      <c r="E56" s="1" t="e">
        <f ca="1">COUNTIF(OFFSET(class5_1,MATCH(E$1,#REF!,0)-7+'Итог по классам'!$B56,,,),"Ф")</f>
        <v>#REF!</v>
      </c>
      <c r="F56" s="1" t="e">
        <f ca="1">COUNTIF(OFFSET(class5_1,MATCH(F$1,#REF!,0)-7+'Итог по классам'!$B56,,,),"р")</f>
        <v>#REF!</v>
      </c>
      <c r="G56" s="1" t="e">
        <f ca="1">COUNTIF(OFFSET(class5_1,MATCH(G$1,#REF!,0)-7+'Итог по классам'!$B56,,,),"ш")</f>
        <v>#REF!</v>
      </c>
      <c r="H56" s="1" t="e">
        <f ca="1">COUNTIF(OFFSET(class5_2,MATCH(H$1,#REF!,0)-7+'Итог по классам'!$B56,,,),"Ф")</f>
        <v>#REF!</v>
      </c>
      <c r="I56" s="1" t="e">
        <f ca="1">COUNTIF(OFFSET(class5_2,MATCH(I$1,#REF!,0)-7+'Итог по классам'!$B56,,,),"р")</f>
        <v>#REF!</v>
      </c>
      <c r="J56" s="1" t="e">
        <f ca="1">COUNTIF(OFFSET(class5_2,MATCH(J$1,#REF!,0)-7+'Итог по классам'!$B56,,,),"ш")</f>
        <v>#REF!</v>
      </c>
      <c r="K56" s="9" t="e">
        <f ca="1">COUNTIF(OFFSET(class5_1,MATCH(K$1,#REF!,0)-7+'Итог по классам'!$B56,,,),"Ф")</f>
        <v>#REF!</v>
      </c>
      <c r="L56" s="1" t="e">
        <f ca="1">COUNTIF(OFFSET(class5_1,MATCH(L$1,#REF!,0)-7+'Итог по классам'!$B56,,,),"р")</f>
        <v>#REF!</v>
      </c>
      <c r="M56" s="1" t="e">
        <f ca="1">COUNTIF(OFFSET(class5_1,MATCH(M$1,#REF!,0)-7+'Итог по классам'!$B56,,,),"ш")</f>
        <v>#REF!</v>
      </c>
      <c r="N56" s="1" t="e">
        <f ca="1">COUNTIF(OFFSET(class5_2,MATCH(N$1,#REF!,0)-7+'Итог по классам'!$B56,,,),"Ф")</f>
        <v>#REF!</v>
      </c>
      <c r="O56" s="1" t="e">
        <f ca="1">COUNTIF(OFFSET(class5_2,MATCH(O$1,#REF!,0)-7+'Итог по классам'!$B56,,,),"р")</f>
        <v>#REF!</v>
      </c>
      <c r="P56" s="1" t="e">
        <f ca="1">COUNTIF(OFFSET(class5_2,MATCH(P$1,#REF!,0)-7+'Итог по классам'!$B56,,,),"ш")</f>
        <v>#REF!</v>
      </c>
      <c r="Q56" s="9" t="e">
        <f ca="1">COUNTIF(OFFSET(class5_1,MATCH(Q$1,#REF!,0)-7+'Итог по классам'!$B56,,,),"Ф")</f>
        <v>#REF!</v>
      </c>
      <c r="R56" s="1" t="e">
        <f ca="1">COUNTIF(OFFSET(class5_1,MATCH(R$1,#REF!,0)-7+'Итог по классам'!$B56,,,),"р")</f>
        <v>#REF!</v>
      </c>
      <c r="S56" s="1" t="e">
        <f ca="1">COUNTIF(OFFSET(class5_1,MATCH(S$1,#REF!,0)-7+'Итог по классам'!$B56,,,),"ш")</f>
        <v>#REF!</v>
      </c>
      <c r="T56" s="1" t="e">
        <f ca="1">COUNTIF(OFFSET(class5_2,MATCH(T$1,#REF!,0)-7+'Итог по классам'!$B56,,,),"Ф")</f>
        <v>#REF!</v>
      </c>
      <c r="U56" s="1" t="e">
        <f ca="1">COUNTIF(OFFSET(class5_2,MATCH(U$1,#REF!,0)-7+'Итог по классам'!$B56,,,),"р")</f>
        <v>#REF!</v>
      </c>
      <c r="V56" s="1" t="e">
        <f ca="1">COUNTIF(OFFSET(class5_2,MATCH(V$1,#REF!,0)-7+'Итог по классам'!$B56,,,),"ш")</f>
        <v>#REF!</v>
      </c>
      <c r="W56" s="9" t="e">
        <f ca="1">COUNTIF(OFFSET(class5_1,MATCH(W$1,#REF!,0)-7+'Итог по классам'!$B56,,,),"Ф")</f>
        <v>#REF!</v>
      </c>
      <c r="X56" s="1" t="e">
        <f ca="1">COUNTIF(OFFSET(class5_1,MATCH(X$1,#REF!,0)-7+'Итог по классам'!$B56,,,),"р")</f>
        <v>#REF!</v>
      </c>
      <c r="Y56" s="1" t="e">
        <f ca="1">COUNTIF(OFFSET(class5_1,MATCH(Y$1,#REF!,0)-7+'Итог по классам'!$B56,,,),"ш")</f>
        <v>#REF!</v>
      </c>
      <c r="Z56" s="1" t="e">
        <f ca="1">COUNTIF(OFFSET(class5_2,MATCH(Z$1,#REF!,0)-7+'Итог по классам'!$B56,,,),"Ф")</f>
        <v>#REF!</v>
      </c>
      <c r="AA56" s="1" t="e">
        <f ca="1">COUNTIF(OFFSET(class5_2,MATCH(AA$1,#REF!,0)-7+'Итог по классам'!$B56,,,),"р")</f>
        <v>#REF!</v>
      </c>
      <c r="AB56" s="1" t="e">
        <f ca="1">COUNTIF(OFFSET(class5_2,MATCH(AB$1,#REF!,0)-7+'Итог по классам'!$B56,,,),"ш")</f>
        <v>#REF!</v>
      </c>
      <c r="AC56" s="9" t="e">
        <f ca="1">COUNTIF(OFFSET(class5_1,MATCH(AC$1,#REF!,0)-7+'Итог по классам'!$B56,,,),"Ф")</f>
        <v>#REF!</v>
      </c>
      <c r="AD56" s="1" t="e">
        <f ca="1">COUNTIF(OFFSET(class5_1,MATCH(AD$1,#REF!,0)-7+'Итог по классам'!$B56,,,),"р")</f>
        <v>#REF!</v>
      </c>
      <c r="AE56" s="1" t="e">
        <f ca="1">COUNTIF(OFFSET(class5_1,MATCH(AE$1,#REF!,0)-7+'Итог по классам'!$B56,,,),"ш")</f>
        <v>#REF!</v>
      </c>
      <c r="AF56" s="1" t="e">
        <f ca="1">COUNTIF(OFFSET(class5_2,MATCH(AF$1,#REF!,0)-7+'Итог по классам'!$B56,,,),"Ф")</f>
        <v>#REF!</v>
      </c>
      <c r="AG56" s="1" t="e">
        <f ca="1">COUNTIF(OFFSET(class5_2,MATCH(AG$1,#REF!,0)-7+'Итог по классам'!$B56,,,),"р")</f>
        <v>#REF!</v>
      </c>
      <c r="AH56" s="1" t="e">
        <f ca="1">COUNTIF(OFFSET(class5_2,MATCH(AH$1,#REF!,0)-7+'Итог по классам'!$B56,,,),"ш")</f>
        <v>#REF!</v>
      </c>
      <c r="AI56" s="9" t="e">
        <f ca="1">COUNTIF(OFFSET(class5_1,MATCH(AI$1,#REF!,0)-7+'Итог по классам'!$B56,,,),"Ф")</f>
        <v>#REF!</v>
      </c>
      <c r="AJ56" s="1" t="e">
        <f ca="1">COUNTIF(OFFSET(class5_1,MATCH(AJ$1,#REF!,0)-7+'Итог по классам'!$B56,,,),"р")</f>
        <v>#REF!</v>
      </c>
      <c r="AK56" s="1" t="e">
        <f ca="1">COUNTIF(OFFSET(class5_1,MATCH(AK$1,#REF!,0)-7+'Итог по классам'!$B56,,,),"ш")</f>
        <v>#REF!</v>
      </c>
      <c r="AL56" s="1" t="e">
        <f ca="1">COUNTIF(OFFSET(class5_2,MATCH(AL$1,#REF!,0)-7+'Итог по классам'!$B56,,,),"Ф")</f>
        <v>#REF!</v>
      </c>
      <c r="AM56" s="1" t="e">
        <f ca="1">COUNTIF(OFFSET(class5_2,MATCH(AM$1,#REF!,0)-7+'Итог по классам'!$B56,,,),"р")</f>
        <v>#REF!</v>
      </c>
      <c r="AN56" s="1" t="e">
        <f ca="1">COUNTIF(OFFSET(class5_2,MATCH(AN$1,#REF!,0)-7+'Итог по классам'!$B56,,,),"ш")</f>
        <v>#REF!</v>
      </c>
      <c r="AO56" s="9" t="e">
        <f ca="1">COUNTIF(OFFSET(class5_1,MATCH(AO$1,#REF!,0)-7+'Итог по классам'!$B56,,,),"Ф")</f>
        <v>#REF!</v>
      </c>
      <c r="AP56" s="1" t="e">
        <f ca="1">COUNTIF(OFFSET(class5_1,MATCH(AP$1,#REF!,0)-7+'Итог по классам'!$B56,,,),"р")</f>
        <v>#REF!</v>
      </c>
      <c r="AQ56" s="1" t="e">
        <f ca="1">COUNTIF(OFFSET(class5_1,MATCH(AQ$1,#REF!,0)-7+'Итог по классам'!$B56,,,),"ш")</f>
        <v>#REF!</v>
      </c>
      <c r="AR56" s="1" t="e">
        <f ca="1">COUNTIF(OFFSET(class5_2,MATCH(AR$1,#REF!,0)-7+'Итог по классам'!$B56,,,),"Ф")</f>
        <v>#REF!</v>
      </c>
      <c r="AS56" s="1" t="e">
        <f ca="1">COUNTIF(OFFSET(class5_2,MATCH(AS$1,#REF!,0)-7+'Итог по классам'!$B56,,,),"р")</f>
        <v>#REF!</v>
      </c>
      <c r="AT56" s="1" t="e">
        <f ca="1">COUNTIF(OFFSET(class5_2,MATCH(AT$1,#REF!,0)-7+'Итог по классам'!$B56,,,),"ш")</f>
        <v>#REF!</v>
      </c>
      <c r="AU56" s="9" t="e">
        <f ca="1">COUNTIF(OFFSET(class5_1,MATCH(AU$1,#REF!,0)-7+'Итог по классам'!$B56,,,),"Ф")</f>
        <v>#REF!</v>
      </c>
      <c r="AV56" s="1" t="e">
        <f ca="1">COUNTIF(OFFSET(class5_1,MATCH(AV$1,#REF!,0)-7+'Итог по классам'!$B56,,,),"р")</f>
        <v>#REF!</v>
      </c>
      <c r="AW56" s="1" t="e">
        <f ca="1">COUNTIF(OFFSET(class5_1,MATCH(AW$1,#REF!,0)-7+'Итог по классам'!$B56,,,),"ш")</f>
        <v>#REF!</v>
      </c>
      <c r="AX56" s="1" t="e">
        <f ca="1">COUNTIF(OFFSET(class5_2,MATCH(AX$1,#REF!,0)-7+'Итог по классам'!$B56,,,),"Ф")</f>
        <v>#REF!</v>
      </c>
      <c r="AY56" s="1" t="e">
        <f ca="1">COUNTIF(OFFSET(class5_2,MATCH(AY$1,#REF!,0)-7+'Итог по классам'!$B56,,,),"р")</f>
        <v>#REF!</v>
      </c>
      <c r="AZ56" s="1" t="e">
        <f ca="1">COUNTIF(OFFSET(class5_2,MATCH(AZ$1,#REF!,0)-7+'Итог по классам'!$B56,,,),"ш")</f>
        <v>#REF!</v>
      </c>
      <c r="BA56" s="9" t="e">
        <f ca="1">COUNTIF(OFFSET(class5_1,MATCH(BA$1,#REF!,0)-7+'Итог по классам'!$B56,,,),"Ф")</f>
        <v>#REF!</v>
      </c>
      <c r="BB56" s="1" t="e">
        <f ca="1">COUNTIF(OFFSET(class5_1,MATCH(BB$1,#REF!,0)-7+'Итог по классам'!$B56,,,),"р")</f>
        <v>#REF!</v>
      </c>
      <c r="BC56" s="1" t="e">
        <f ca="1">COUNTIF(OFFSET(class5_1,MATCH(BC$1,#REF!,0)-7+'Итог по классам'!$B56,,,),"ш")</f>
        <v>#REF!</v>
      </c>
      <c r="BD56" s="1" t="e">
        <f ca="1">COUNTIF(OFFSET(class5_2,MATCH(BD$1,#REF!,0)-7+'Итог по классам'!$B56,,,),"Ф")</f>
        <v>#REF!</v>
      </c>
      <c r="BE56" s="1" t="e">
        <f ca="1">COUNTIF(OFFSET(class5_2,MATCH(BE$1,#REF!,0)-7+'Итог по классам'!$B56,,,),"р")</f>
        <v>#REF!</v>
      </c>
      <c r="BF56" s="1" t="e">
        <f ca="1">COUNTIF(OFFSET(class5_2,MATCH(BF$1,#REF!,0)-7+'Итог по классам'!$B56,,,),"ш")</f>
        <v>#REF!</v>
      </c>
      <c r="BG56" s="9" t="e">
        <f ca="1">COUNTIF(OFFSET(class5_1,MATCH(BG$1,#REF!,0)-7+'Итог по классам'!$B56,,,),"Ф")</f>
        <v>#REF!</v>
      </c>
      <c r="BH56" s="1" t="e">
        <f ca="1">COUNTIF(OFFSET(class5_1,MATCH(BH$1,#REF!,0)-7+'Итог по классам'!$B56,,,),"р")</f>
        <v>#REF!</v>
      </c>
      <c r="BI56" s="1" t="e">
        <f ca="1">COUNTIF(OFFSET(class5_1,MATCH(BI$1,#REF!,0)-7+'Итог по классам'!$B56,,,),"ш")</f>
        <v>#REF!</v>
      </c>
      <c r="BJ56" s="1" t="e">
        <f ca="1">COUNTIF(OFFSET(class5_2,MATCH(BJ$1,#REF!,0)-7+'Итог по классам'!$B56,,,),"Ф")</f>
        <v>#REF!</v>
      </c>
      <c r="BK56" s="1" t="e">
        <f ca="1">COUNTIF(OFFSET(class5_2,MATCH(BK$1,#REF!,0)-7+'Итог по классам'!$B56,,,),"р")</f>
        <v>#REF!</v>
      </c>
      <c r="BL56" s="1" t="e">
        <f ca="1">COUNTIF(OFFSET(class5_2,MATCH(BL$1,#REF!,0)-7+'Итог по классам'!$B56,,,),"ш")</f>
        <v>#REF!</v>
      </c>
      <c r="BM56" s="9" t="e">
        <f ca="1">COUNTIF(OFFSET(class5_1,MATCH(BM$1,#REF!,0)-7+'Итог по классам'!$B56,,,),"Ф")</f>
        <v>#REF!</v>
      </c>
      <c r="BN56" s="1" t="e">
        <f ca="1">COUNTIF(OFFSET(class5_1,MATCH(BN$1,#REF!,0)-7+'Итог по классам'!$B56,,,),"р")</f>
        <v>#REF!</v>
      </c>
      <c r="BO56" s="1" t="e">
        <f ca="1">COUNTIF(OFFSET(class5_1,MATCH(BO$1,#REF!,0)-7+'Итог по классам'!$B56,,,),"ш")</f>
        <v>#REF!</v>
      </c>
      <c r="BP56" s="1" t="e">
        <f ca="1">COUNTIF(OFFSET(class5_2,MATCH(BP$1,#REF!,0)-7+'Итог по классам'!$B56,,,),"Ф")</f>
        <v>#REF!</v>
      </c>
      <c r="BQ56" s="1" t="e">
        <f ca="1">COUNTIF(OFFSET(class5_2,MATCH(BQ$1,#REF!,0)-7+'Итог по классам'!$B56,,,),"р")</f>
        <v>#REF!</v>
      </c>
      <c r="BR56" s="1" t="e">
        <f ca="1">COUNTIF(OFFSET(class5_2,MATCH(BR$1,#REF!,0)-7+'Итог по классам'!$B56,,,),"ш")</f>
        <v>#REF!</v>
      </c>
      <c r="BS56" s="9" t="e">
        <f ca="1">COUNTIF(OFFSET(class5_1,MATCH(BS$1,#REF!,0)-7+'Итог по классам'!$B56,,,),"Ф")</f>
        <v>#REF!</v>
      </c>
      <c r="BT56" s="1" t="e">
        <f ca="1">COUNTIF(OFFSET(class5_1,MATCH(BT$1,#REF!,0)-7+'Итог по классам'!$B56,,,),"р")</f>
        <v>#REF!</v>
      </c>
      <c r="BU56" s="1" t="e">
        <f ca="1">COUNTIF(OFFSET(class5_1,MATCH(BU$1,#REF!,0)-7+'Итог по классам'!$B56,,,),"ш")</f>
        <v>#REF!</v>
      </c>
      <c r="BV56" s="1" t="e">
        <f ca="1">COUNTIF(OFFSET(class5_2,MATCH(BV$1,#REF!,0)-7+'Итог по классам'!$B56,,,),"Ф")</f>
        <v>#REF!</v>
      </c>
      <c r="BW56" s="1" t="e">
        <f ca="1">COUNTIF(OFFSET(class5_2,MATCH(BW$1,#REF!,0)-7+'Итог по классам'!$B56,,,),"р")</f>
        <v>#REF!</v>
      </c>
      <c r="BX56" s="1" t="e">
        <f ca="1">COUNTIF(OFFSET(class5_2,MATCH(BX$1,#REF!,0)-7+'Итог по классам'!$B56,,,),"ш")</f>
        <v>#REF!</v>
      </c>
      <c r="BY56" s="9" t="e">
        <f ca="1">COUNTIF(OFFSET(class5_1,MATCH(BY$1,#REF!,0)-7+'Итог по классам'!$B56,,,),"Ф")</f>
        <v>#REF!</v>
      </c>
      <c r="BZ56" s="1" t="e">
        <f ca="1">COUNTIF(OFFSET(class5_1,MATCH(BZ$1,#REF!,0)-7+'Итог по классам'!$B56,,,),"р")</f>
        <v>#REF!</v>
      </c>
      <c r="CA56" s="1" t="e">
        <f ca="1">COUNTIF(OFFSET(class5_1,MATCH(CA$1,#REF!,0)-7+'Итог по классам'!$B56,,,),"ш")</f>
        <v>#REF!</v>
      </c>
      <c r="CB56" s="1" t="e">
        <f ca="1">COUNTIF(OFFSET(class5_2,MATCH(CB$1,#REF!,0)-7+'Итог по классам'!$B56,,,),"Ф")</f>
        <v>#REF!</v>
      </c>
      <c r="CC56" s="1" t="e">
        <f ca="1">COUNTIF(OFFSET(class5_2,MATCH(CC$1,#REF!,0)-7+'Итог по классам'!$B56,,,),"р")</f>
        <v>#REF!</v>
      </c>
      <c r="CD56" s="1" t="e">
        <f ca="1">COUNTIF(OFFSET(class5_2,MATCH(CD$1,#REF!,0)-7+'Итог по классам'!$B56,,,),"ш")</f>
        <v>#REF!</v>
      </c>
      <c r="CE56" s="9" t="e">
        <f ca="1">COUNTIF(OFFSET(class5_1,MATCH(CE$1,#REF!,0)-7+'Итог по классам'!$B56,,,),"Ф")</f>
        <v>#REF!</v>
      </c>
      <c r="CF56" s="1" t="e">
        <f ca="1">COUNTIF(OFFSET(class5_1,MATCH(CF$1,#REF!,0)-7+'Итог по классам'!$B56,,,),"р")</f>
        <v>#REF!</v>
      </c>
      <c r="CG56" s="1" t="e">
        <f ca="1">COUNTIF(OFFSET(class5_1,MATCH(CG$1,#REF!,0)-7+'Итог по классам'!$B56,,,),"ш")</f>
        <v>#REF!</v>
      </c>
      <c r="CH56" s="1" t="e">
        <f ca="1">COUNTIF(OFFSET(class5_2,MATCH(CH$1,#REF!,0)-7+'Итог по классам'!$B56,,,),"Ф")</f>
        <v>#REF!</v>
      </c>
      <c r="CI56" s="1" t="e">
        <f ca="1">COUNTIF(OFFSET(class5_2,MATCH(CI$1,#REF!,0)-7+'Итог по классам'!$B56,,,),"р")</f>
        <v>#REF!</v>
      </c>
      <c r="CJ56" s="1" t="e">
        <f ca="1">COUNTIF(OFFSET(class5_2,MATCH(CJ$1,#REF!,0)-7+'Итог по классам'!$B56,,,),"ш")</f>
        <v>#REF!</v>
      </c>
      <c r="CK56" s="9" t="e">
        <f ca="1">COUNTIF(OFFSET(class5_1,MATCH(CK$1,#REF!,0)-7+'Итог по классам'!$B56,,,),"Ф")</f>
        <v>#REF!</v>
      </c>
      <c r="CL56" s="1" t="e">
        <f ca="1">COUNTIF(OFFSET(class5_1,MATCH(CL$1,#REF!,0)-7+'Итог по классам'!$B56,,,),"р")</f>
        <v>#REF!</v>
      </c>
      <c r="CM56" s="1" t="e">
        <f ca="1">COUNTIF(OFFSET(class5_1,MATCH(CM$1,#REF!,0)-7+'Итог по классам'!$B56,,,),"ш")</f>
        <v>#REF!</v>
      </c>
      <c r="CN56" s="1" t="e">
        <f ca="1">COUNTIF(OFFSET(class5_2,MATCH(CN$1,#REF!,0)-7+'Итог по классам'!$B56,,,),"Ф")</f>
        <v>#REF!</v>
      </c>
      <c r="CO56" s="1" t="e">
        <f ca="1">COUNTIF(OFFSET(class5_2,MATCH(CO$1,#REF!,0)-7+'Итог по классам'!$B56,,,),"р")</f>
        <v>#REF!</v>
      </c>
      <c r="CP56" s="1" t="e">
        <f ca="1">COUNTIF(OFFSET(class5_2,MATCH(CP$1,#REF!,0)-7+'Итог по классам'!$B56,,,),"ш")</f>
        <v>#REF!</v>
      </c>
      <c r="CQ56" s="9" t="e">
        <f ca="1">COUNTIF(OFFSET(class5_1,MATCH(CQ$1,#REF!,0)-7+'Итог по классам'!$B56,,,),"Ф")</f>
        <v>#REF!</v>
      </c>
      <c r="CR56" s="1" t="e">
        <f ca="1">COUNTIF(OFFSET(class5_1,MATCH(CR$1,#REF!,0)-7+'Итог по классам'!$B56,,,),"р")</f>
        <v>#REF!</v>
      </c>
      <c r="CS56" s="1" t="e">
        <f ca="1">COUNTIF(OFFSET(class5_1,MATCH(CS$1,#REF!,0)-7+'Итог по классам'!$B56,,,),"ш")</f>
        <v>#REF!</v>
      </c>
      <c r="CT56" s="1" t="e">
        <f ca="1">COUNTIF(OFFSET(class5_2,MATCH(CT$1,#REF!,0)-7+'Итог по классам'!$B56,,,),"Ф")</f>
        <v>#REF!</v>
      </c>
      <c r="CU56" s="1" t="e">
        <f ca="1">COUNTIF(OFFSET(class5_2,MATCH(CU$1,#REF!,0)-7+'Итог по классам'!$B56,,,),"р")</f>
        <v>#REF!</v>
      </c>
      <c r="CV56" s="1" t="e">
        <f ca="1">COUNTIF(OFFSET(class5_2,MATCH(CV$1,#REF!,0)-7+'Итог по классам'!$B56,,,),"ш")</f>
        <v>#REF!</v>
      </c>
      <c r="CW56" s="9" t="e">
        <f ca="1">COUNTIF(OFFSET(class5_1,MATCH(CW$1,#REF!,0)-7+'Итог по классам'!$B56,,,),"Ф")</f>
        <v>#REF!</v>
      </c>
      <c r="CX56" s="1" t="e">
        <f ca="1">COUNTIF(OFFSET(class5_1,MATCH(CX$1,#REF!,0)-7+'Итог по классам'!$B56,,,),"р")</f>
        <v>#REF!</v>
      </c>
      <c r="CY56" s="1" t="e">
        <f ca="1">COUNTIF(OFFSET(class5_1,MATCH(CY$1,#REF!,0)-7+'Итог по классам'!$B56,,,),"ш")</f>
        <v>#REF!</v>
      </c>
      <c r="CZ56" s="1" t="e">
        <f ca="1">COUNTIF(OFFSET(class5_2,MATCH(CZ$1,#REF!,0)-7+'Итог по классам'!$B56,,,),"Ф")</f>
        <v>#REF!</v>
      </c>
      <c r="DA56" s="1" t="e">
        <f ca="1">COUNTIF(OFFSET(class5_2,MATCH(DA$1,#REF!,0)-7+'Итог по классам'!$B56,,,),"р")</f>
        <v>#REF!</v>
      </c>
      <c r="DB56" s="1" t="e">
        <f ca="1">COUNTIF(OFFSET(class5_2,MATCH(DB$1,#REF!,0)-7+'Итог по классам'!$B56,,,),"ш")</f>
        <v>#REF!</v>
      </c>
      <c r="DC56" s="9" t="e">
        <f ca="1">COUNTIF(OFFSET(class5_1,MATCH(DC$1,#REF!,0)-7+'Итог по классам'!$B56,,,),"Ф")</f>
        <v>#REF!</v>
      </c>
      <c r="DD56" s="1" t="e">
        <f ca="1">COUNTIF(OFFSET(class5_1,MATCH(DD$1,#REF!,0)-7+'Итог по классам'!$B56,,,),"р")</f>
        <v>#REF!</v>
      </c>
      <c r="DE56" s="1" t="e">
        <f ca="1">COUNTIF(OFFSET(class5_1,MATCH(DE$1,#REF!,0)-7+'Итог по классам'!$B56,,,),"ш")</f>
        <v>#REF!</v>
      </c>
      <c r="DF56" s="1" t="e">
        <f ca="1">COUNTIF(OFFSET(class5_2,MATCH(DF$1,#REF!,0)-7+'Итог по классам'!$B56,,,),"Ф")</f>
        <v>#REF!</v>
      </c>
      <c r="DG56" s="1" t="e">
        <f ca="1">COUNTIF(OFFSET(class5_2,MATCH(DG$1,#REF!,0)-7+'Итог по классам'!$B56,,,),"р")</f>
        <v>#REF!</v>
      </c>
      <c r="DH56" s="1" t="e">
        <f ca="1">COUNTIF(OFFSET(class5_2,MATCH(DH$1,#REF!,0)-7+'Итог по классам'!$B56,,,),"ш")</f>
        <v>#REF!</v>
      </c>
      <c r="DI56" s="9" t="e">
        <f ca="1">COUNTIF(OFFSET(class5_1,MATCH(DI$1,#REF!,0)-7+'Итог по классам'!$B56,,,),"Ф")</f>
        <v>#REF!</v>
      </c>
      <c r="DJ56" s="1" t="e">
        <f ca="1">COUNTIF(OFFSET(class5_1,MATCH(DJ$1,#REF!,0)-7+'Итог по классам'!$B56,,,),"р")</f>
        <v>#REF!</v>
      </c>
      <c r="DK56" s="1" t="e">
        <f ca="1">COUNTIF(OFFSET(class5_1,MATCH(DK$1,#REF!,0)-7+'Итог по классам'!$B56,,,),"ш")</f>
        <v>#REF!</v>
      </c>
      <c r="DL56" s="1" t="e">
        <f ca="1">COUNTIF(OFFSET(class5_2,MATCH(DL$1,#REF!,0)-7+'Итог по классам'!$B56,,,),"Ф")</f>
        <v>#REF!</v>
      </c>
      <c r="DM56" s="1" t="e">
        <f ca="1">COUNTIF(OFFSET(class5_2,MATCH(DM$1,#REF!,0)-7+'Итог по классам'!$B56,,,),"р")</f>
        <v>#REF!</v>
      </c>
      <c r="DN56" s="1" t="e">
        <f ca="1">COUNTIF(OFFSET(class5_2,MATCH(DN$1,#REF!,0)-7+'Итог по классам'!$B56,,,),"ш")</f>
        <v>#REF!</v>
      </c>
      <c r="DO56" s="9" t="e">
        <f ca="1">COUNTIF(OFFSET(class5_1,MATCH(DO$1,#REF!,0)-7+'Итог по классам'!$B56,,,),"Ф")</f>
        <v>#REF!</v>
      </c>
      <c r="DP56" s="1" t="e">
        <f ca="1">COUNTIF(OFFSET(class5_1,MATCH(DP$1,#REF!,0)-7+'Итог по классам'!$B56,,,),"р")</f>
        <v>#REF!</v>
      </c>
      <c r="DQ56" s="1" t="e">
        <f ca="1">COUNTIF(OFFSET(class5_1,MATCH(DQ$1,#REF!,0)-7+'Итог по классам'!$B56,,,),"ш")</f>
        <v>#REF!</v>
      </c>
      <c r="DR56" s="1" t="e">
        <f ca="1">COUNTIF(OFFSET(class5_2,MATCH(DR$1,#REF!,0)-7+'Итог по классам'!$B56,,,),"Ф")</f>
        <v>#REF!</v>
      </c>
      <c r="DS56" s="1" t="e">
        <f ca="1">COUNTIF(OFFSET(class5_2,MATCH(DS$1,#REF!,0)-7+'Итог по классам'!$B56,,,),"р")</f>
        <v>#REF!</v>
      </c>
      <c r="DT56" s="1" t="e">
        <f ca="1">COUNTIF(OFFSET(class5_2,MATCH(DT$1,#REF!,0)-7+'Итог по классам'!$B56,,,),"ш")</f>
        <v>#REF!</v>
      </c>
      <c r="DU56" s="9" t="e">
        <f ca="1">COUNTIF(OFFSET(class5_1,MATCH(DU$1,#REF!,0)-7+'Итог по классам'!$B56,,,),"Ф")</f>
        <v>#REF!</v>
      </c>
      <c r="DV56" s="1" t="e">
        <f ca="1">COUNTIF(OFFSET(class5_1,MATCH(DV$1,#REF!,0)-7+'Итог по классам'!$B56,,,),"р")</f>
        <v>#REF!</v>
      </c>
      <c r="DW56" s="1" t="e">
        <f ca="1">COUNTIF(OFFSET(class5_1,MATCH(DW$1,#REF!,0)-7+'Итог по классам'!$B56,,,),"ш")</f>
        <v>#REF!</v>
      </c>
      <c r="DX56" s="1" t="e">
        <f ca="1">COUNTIF(OFFSET(class5_2,MATCH(DX$1,#REF!,0)-7+'Итог по классам'!$B56,,,),"Ф")</f>
        <v>#REF!</v>
      </c>
      <c r="DY56" s="1" t="e">
        <f ca="1">COUNTIF(OFFSET(class5_2,MATCH(DY$1,#REF!,0)-7+'Итог по классам'!$B56,,,),"р")</f>
        <v>#REF!</v>
      </c>
      <c r="DZ56" s="1" t="e">
        <f ca="1">COUNTIF(OFFSET(class5_2,MATCH(DZ$1,#REF!,0)-7+'Итог по классам'!$B56,,,),"ш")</f>
        <v>#REF!</v>
      </c>
      <c r="EA56" s="9" t="e">
        <f ca="1">COUNTIF(OFFSET(class5_1,MATCH(EA$1,#REF!,0)-7+'Итог по классам'!$B56,,,),"Ф")</f>
        <v>#REF!</v>
      </c>
      <c r="EB56" s="1" t="e">
        <f ca="1">COUNTIF(OFFSET(class5_1,MATCH(EB$1,#REF!,0)-7+'Итог по классам'!$B56,,,),"р")</f>
        <v>#REF!</v>
      </c>
      <c r="EC56" s="1" t="e">
        <f ca="1">COUNTIF(OFFSET(class5_1,MATCH(EC$1,#REF!,0)-7+'Итог по классам'!$B56,,,),"ш")</f>
        <v>#REF!</v>
      </c>
      <c r="ED56" s="1" t="e">
        <f ca="1">COUNTIF(OFFSET(class5_2,MATCH(ED$1,#REF!,0)-7+'Итог по классам'!$B56,,,),"Ф")</f>
        <v>#REF!</v>
      </c>
      <c r="EE56" s="1" t="e">
        <f ca="1">COUNTIF(OFFSET(class5_2,MATCH(EE$1,#REF!,0)-7+'Итог по классам'!$B56,,,),"р")</f>
        <v>#REF!</v>
      </c>
      <c r="EF56" s="1" t="e">
        <f ca="1">COUNTIF(OFFSET(class5_2,MATCH(EF$1,#REF!,0)-7+'Итог по классам'!$B56,,,),"ш")</f>
        <v>#REF!</v>
      </c>
      <c r="EG56" s="9" t="e">
        <f ca="1">COUNTIF(OFFSET(class5_1,MATCH(EG$1,#REF!,0)-7+'Итог по классам'!$B56,,,),"Ф")</f>
        <v>#REF!</v>
      </c>
      <c r="EH56" s="1" t="e">
        <f ca="1">COUNTIF(OFFSET(class5_1,MATCH(EH$1,#REF!,0)-7+'Итог по классам'!$B56,,,),"р")</f>
        <v>#REF!</v>
      </c>
      <c r="EI56" s="1" t="e">
        <f ca="1">COUNTIF(OFFSET(class5_1,MATCH(EI$1,#REF!,0)-7+'Итог по классам'!$B56,,,),"ш")</f>
        <v>#REF!</v>
      </c>
      <c r="EJ56" s="1" t="e">
        <f ca="1">COUNTIF(OFFSET(class5_2,MATCH(EJ$1,#REF!,0)-7+'Итог по классам'!$B56,,,),"Ф")</f>
        <v>#REF!</v>
      </c>
      <c r="EK56" s="1" t="e">
        <f ca="1">COUNTIF(OFFSET(class5_2,MATCH(EK$1,#REF!,0)-7+'Итог по классам'!$B56,,,),"р")</f>
        <v>#REF!</v>
      </c>
      <c r="EL56" s="1" t="e">
        <f ca="1">COUNTIF(OFFSET(class5_2,MATCH(EL$1,#REF!,0)-7+'Итог по классам'!$B56,,,),"ш")</f>
        <v>#REF!</v>
      </c>
      <c r="EM56" s="9" t="e">
        <f ca="1">COUNTIF(OFFSET(class5_1,MATCH(EM$1,#REF!,0)-7+'Итог по классам'!$B56,,,),"Ф")</f>
        <v>#REF!</v>
      </c>
      <c r="EN56" s="1" t="e">
        <f ca="1">COUNTIF(OFFSET(class5_1,MATCH(EN$1,#REF!,0)-7+'Итог по классам'!$B56,,,),"р")</f>
        <v>#REF!</v>
      </c>
      <c r="EO56" s="1" t="e">
        <f ca="1">COUNTIF(OFFSET(class5_1,MATCH(EO$1,#REF!,0)-7+'Итог по классам'!$B56,,,),"ш")</f>
        <v>#REF!</v>
      </c>
      <c r="EP56" s="1" t="e">
        <f ca="1">COUNTIF(OFFSET(class5_2,MATCH(EP$1,#REF!,0)-7+'Итог по классам'!$B56,,,),"Ф")</f>
        <v>#REF!</v>
      </c>
      <c r="EQ56" s="1" t="e">
        <f ca="1">COUNTIF(OFFSET(class5_2,MATCH(EQ$1,#REF!,0)-7+'Итог по классам'!$B56,,,),"р")</f>
        <v>#REF!</v>
      </c>
      <c r="ER56" s="1" t="e">
        <f ca="1">COUNTIF(OFFSET(class5_2,MATCH(ER$1,#REF!,0)-7+'Итог по классам'!$B56,,,),"ш")</f>
        <v>#REF!</v>
      </c>
      <c r="ES56" s="9" t="e">
        <f ca="1">COUNTIF(OFFSET(class5_1,MATCH(ES$1,#REF!,0)-7+'Итог по классам'!$B56,,,),"Ф")</f>
        <v>#REF!</v>
      </c>
      <c r="ET56" s="1" t="e">
        <f ca="1">COUNTIF(OFFSET(class5_1,MATCH(ET$1,#REF!,0)-7+'Итог по классам'!$B56,,,),"р")</f>
        <v>#REF!</v>
      </c>
      <c r="EU56" s="1" t="e">
        <f ca="1">COUNTIF(OFFSET(class5_1,MATCH(EU$1,#REF!,0)-7+'Итог по классам'!$B56,,,),"ш")</f>
        <v>#REF!</v>
      </c>
      <c r="EV56" s="1" t="e">
        <f ca="1">COUNTIF(OFFSET(class5_2,MATCH(EV$1,#REF!,0)-7+'Итог по классам'!$B56,,,),"Ф")</f>
        <v>#REF!</v>
      </c>
      <c r="EW56" s="1" t="e">
        <f ca="1">COUNTIF(OFFSET(class5_2,MATCH(EW$1,#REF!,0)-7+'Итог по классам'!$B56,,,),"р")</f>
        <v>#REF!</v>
      </c>
      <c r="EX56" s="1" t="e">
        <f ca="1">COUNTIF(OFFSET(class5_2,MATCH(EX$1,#REF!,0)-7+'Итог по классам'!$B56,,,),"ш")</f>
        <v>#REF!</v>
      </c>
      <c r="EY56" s="9" t="e">
        <f ca="1">COUNTIF(OFFSET(class5_1,MATCH(EY$1,#REF!,0)-7+'Итог по классам'!$B56,,,),"Ф")</f>
        <v>#REF!</v>
      </c>
      <c r="EZ56" s="1" t="e">
        <f ca="1">COUNTIF(OFFSET(class5_1,MATCH(EZ$1,#REF!,0)-7+'Итог по классам'!$B56,,,),"р")</f>
        <v>#REF!</v>
      </c>
      <c r="FA56" s="1" t="e">
        <f ca="1">COUNTIF(OFFSET(class5_1,MATCH(FA$1,#REF!,0)-7+'Итог по классам'!$B56,,,),"ш")</f>
        <v>#REF!</v>
      </c>
      <c r="FB56" s="1" t="e">
        <f ca="1">COUNTIF(OFFSET(class5_2,MATCH(FB$1,#REF!,0)-7+'Итог по классам'!$B56,,,),"Ф")</f>
        <v>#REF!</v>
      </c>
      <c r="FC56" s="1" t="e">
        <f ca="1">COUNTIF(OFFSET(class5_2,MATCH(FC$1,#REF!,0)-7+'Итог по классам'!$B56,,,),"р")</f>
        <v>#REF!</v>
      </c>
      <c r="FD56" s="1" t="e">
        <f ca="1">COUNTIF(OFFSET(class5_2,MATCH(FD$1,#REF!,0)-7+'Итог по классам'!$B56,,,),"ш")</f>
        <v>#REF!</v>
      </c>
      <c r="FE56" s="9" t="e">
        <f ca="1">COUNTIF(OFFSET(class5_1,MATCH(FE$1,#REF!,0)-7+'Итог по классам'!$B56,,,),"Ф")</f>
        <v>#REF!</v>
      </c>
      <c r="FF56" s="1" t="e">
        <f ca="1">COUNTIF(OFFSET(class5_1,MATCH(FF$1,#REF!,0)-7+'Итог по классам'!$B56,,,),"р")</f>
        <v>#REF!</v>
      </c>
      <c r="FG56" s="1" t="e">
        <f ca="1">COUNTIF(OFFSET(class5_1,MATCH(FG$1,#REF!,0)-7+'Итог по классам'!$B56,,,),"ш")</f>
        <v>#REF!</v>
      </c>
      <c r="FH56" s="1" t="e">
        <f ca="1">COUNTIF(OFFSET(class5_2,MATCH(FH$1,#REF!,0)-7+'Итог по классам'!$B56,,,),"Ф")</f>
        <v>#REF!</v>
      </c>
      <c r="FI56" s="1" t="e">
        <f ca="1">COUNTIF(OFFSET(class5_2,MATCH(FI$1,#REF!,0)-7+'Итог по классам'!$B56,,,),"р")</f>
        <v>#REF!</v>
      </c>
      <c r="FJ56" s="1" t="e">
        <f ca="1">COUNTIF(OFFSET(class5_2,MATCH(FJ$1,#REF!,0)-7+'Итог по классам'!$B56,,,),"ш")</f>
        <v>#REF!</v>
      </c>
      <c r="FK56" s="9" t="e">
        <f ca="1">COUNTIF(OFFSET(class5_1,MATCH(FK$1,#REF!,0)-7+'Итог по классам'!$B56,,,),"Ф")</f>
        <v>#REF!</v>
      </c>
      <c r="FL56" s="1" t="e">
        <f ca="1">COUNTIF(OFFSET(class5_1,MATCH(FL$1,#REF!,0)-7+'Итог по классам'!$B56,,,),"р")</f>
        <v>#REF!</v>
      </c>
      <c r="FM56" s="1" t="e">
        <f ca="1">COUNTIF(OFFSET(class5_1,MATCH(FM$1,#REF!,0)-7+'Итог по классам'!$B56,,,),"ш")</f>
        <v>#REF!</v>
      </c>
      <c r="FN56" s="1" t="e">
        <f ca="1">COUNTIF(OFFSET(class5_2,MATCH(FN$1,#REF!,0)-7+'Итог по классам'!$B56,,,),"Ф")</f>
        <v>#REF!</v>
      </c>
      <c r="FO56" s="1" t="e">
        <f ca="1">COUNTIF(OFFSET(class5_2,MATCH(FO$1,#REF!,0)-7+'Итог по классам'!$B56,,,),"р")</f>
        <v>#REF!</v>
      </c>
      <c r="FP56" s="1" t="e">
        <f ca="1">COUNTIF(OFFSET(class5_2,MATCH(FP$1,#REF!,0)-7+'Итог по классам'!$B56,,,),"ш")</f>
        <v>#REF!</v>
      </c>
      <c r="FQ56" s="9" t="e">
        <f ca="1">COUNTIF(OFFSET(class5_1,MATCH(FQ$1,#REF!,0)-7+'Итог по классам'!$B56,,,),"Ф")</f>
        <v>#REF!</v>
      </c>
      <c r="FR56" s="1" t="e">
        <f ca="1">COUNTIF(OFFSET(class5_1,MATCH(FR$1,#REF!,0)-7+'Итог по классам'!$B56,,,),"р")</f>
        <v>#REF!</v>
      </c>
      <c r="FS56" s="1" t="e">
        <f ca="1">COUNTIF(OFFSET(class5_1,MATCH(FS$1,#REF!,0)-7+'Итог по классам'!$B56,,,),"ш")</f>
        <v>#REF!</v>
      </c>
      <c r="FT56" s="1" t="e">
        <f ca="1">COUNTIF(OFFSET(class5_2,MATCH(FT$1,#REF!,0)-7+'Итог по классам'!$B56,,,),"Ф")</f>
        <v>#REF!</v>
      </c>
      <c r="FU56" s="1" t="e">
        <f ca="1">COUNTIF(OFFSET(class5_2,MATCH(FU$1,#REF!,0)-7+'Итог по классам'!$B56,,,),"р")</f>
        <v>#REF!</v>
      </c>
      <c r="FV56" s="1" t="e">
        <f ca="1">COUNTIF(OFFSET(class5_2,MATCH(FV$1,#REF!,0)-7+'Итог по классам'!$B56,,,),"ш")</f>
        <v>#REF!</v>
      </c>
      <c r="FW56" s="9" t="e">
        <f ca="1">COUNTIF(OFFSET(class5_1,MATCH(FW$1,#REF!,0)-7+'Итог по классам'!$B56,,,),"Ф")</f>
        <v>#REF!</v>
      </c>
      <c r="FX56" s="1" t="e">
        <f ca="1">COUNTIF(OFFSET(class5_1,MATCH(FX$1,#REF!,0)-7+'Итог по классам'!$B56,,,),"р")</f>
        <v>#REF!</v>
      </c>
      <c r="FY56" s="1" t="e">
        <f ca="1">COUNTIF(OFFSET(class5_1,MATCH(FY$1,#REF!,0)-7+'Итог по классам'!$B56,,,),"ш")</f>
        <v>#REF!</v>
      </c>
      <c r="FZ56" s="1" t="e">
        <f ca="1">COUNTIF(OFFSET(class5_2,MATCH(FZ$1,#REF!,0)-7+'Итог по классам'!$B56,,,),"Ф")</f>
        <v>#REF!</v>
      </c>
      <c r="GA56" s="1" t="e">
        <f ca="1">COUNTIF(OFFSET(class5_2,MATCH(GA$1,#REF!,0)-7+'Итог по классам'!$B56,,,),"р")</f>
        <v>#REF!</v>
      </c>
      <c r="GB56" s="1" t="e">
        <f ca="1">COUNTIF(OFFSET(class5_2,MATCH(GB$1,#REF!,0)-7+'Итог по классам'!$B56,,,),"ш")</f>
        <v>#REF!</v>
      </c>
      <c r="GC56" s="9" t="e">
        <f ca="1">COUNTIF(OFFSET(class5_1,MATCH(GC$1,#REF!,0)-7+'Итог по классам'!$B56,,,),"Ф")</f>
        <v>#REF!</v>
      </c>
      <c r="GD56" s="1" t="e">
        <f ca="1">COUNTIF(OFFSET(class5_1,MATCH(GD$1,#REF!,0)-7+'Итог по классам'!$B56,,,),"р")</f>
        <v>#REF!</v>
      </c>
      <c r="GE56" s="1" t="e">
        <f ca="1">COUNTIF(OFFSET(class5_1,MATCH(GE$1,#REF!,0)-7+'Итог по классам'!$B56,,,),"ш")</f>
        <v>#REF!</v>
      </c>
      <c r="GF56" s="1" t="e">
        <f ca="1">COUNTIF(OFFSET(class5_2,MATCH(GF$1,#REF!,0)-7+'Итог по классам'!$B56,,,),"Ф")</f>
        <v>#REF!</v>
      </c>
      <c r="GG56" s="1" t="e">
        <f ca="1">COUNTIF(OFFSET(class5_2,MATCH(GG$1,#REF!,0)-7+'Итог по классам'!$B56,,,),"р")</f>
        <v>#REF!</v>
      </c>
      <c r="GH56" s="1" t="e">
        <f ca="1">COUNTIF(OFFSET(class5_2,MATCH(GH$1,#REF!,0)-7+'Итог по классам'!$B56,,,),"ш")</f>
        <v>#REF!</v>
      </c>
      <c r="GI56" s="9" t="e">
        <f ca="1">COUNTIF(OFFSET(class5_1,MATCH(GI$1,#REF!,0)-7+'Итог по классам'!$B56,,,),"Ф")</f>
        <v>#REF!</v>
      </c>
      <c r="GJ56" s="1" t="e">
        <f ca="1">COUNTIF(OFFSET(class5_1,MATCH(GJ$1,#REF!,0)-7+'Итог по классам'!$B56,,,),"р")</f>
        <v>#REF!</v>
      </c>
      <c r="GK56" s="1" t="e">
        <f ca="1">COUNTIF(OFFSET(class5_1,MATCH(GK$1,#REF!,0)-7+'Итог по классам'!$B56,,,),"ш")</f>
        <v>#REF!</v>
      </c>
      <c r="GL56" s="1" t="e">
        <f ca="1">COUNTIF(OFFSET(class5_2,MATCH(GL$1,#REF!,0)-7+'Итог по классам'!$B56,,,),"Ф")</f>
        <v>#REF!</v>
      </c>
      <c r="GM56" s="1" t="e">
        <f ca="1">COUNTIF(OFFSET(class5_2,MATCH(GM$1,#REF!,0)-7+'Итог по классам'!$B56,,,),"р")</f>
        <v>#REF!</v>
      </c>
      <c r="GN56" s="1" t="e">
        <f ca="1">COUNTIF(OFFSET(class5_2,MATCH(GN$1,#REF!,0)-7+'Итог по классам'!$B56,,,),"ш")</f>
        <v>#REF!</v>
      </c>
      <c r="GO56" s="9" t="e">
        <f ca="1">COUNTIF(OFFSET(class5_1,MATCH(GO$1,#REF!,0)-7+'Итог по классам'!$B56,,,),"Ф")</f>
        <v>#REF!</v>
      </c>
      <c r="GP56" s="1" t="e">
        <f ca="1">COUNTIF(OFFSET(class5_1,MATCH(GP$1,#REF!,0)-7+'Итог по классам'!$B56,,,),"р")</f>
        <v>#REF!</v>
      </c>
      <c r="GQ56" s="1" t="e">
        <f ca="1">COUNTIF(OFFSET(class5_1,MATCH(GQ$1,#REF!,0)-7+'Итог по классам'!$B56,,,),"ш")</f>
        <v>#REF!</v>
      </c>
      <c r="GR56" s="1" t="e">
        <f ca="1">COUNTIF(OFFSET(class5_2,MATCH(GR$1,#REF!,0)-7+'Итог по классам'!$B56,,,),"Ф")</f>
        <v>#REF!</v>
      </c>
      <c r="GS56" s="1" t="e">
        <f ca="1">COUNTIF(OFFSET(class5_2,MATCH(GS$1,#REF!,0)-7+'Итог по классам'!$B56,,,),"р")</f>
        <v>#REF!</v>
      </c>
      <c r="GT56" s="1" t="e">
        <f ca="1">COUNTIF(OFFSET(class5_2,MATCH(GT$1,#REF!,0)-7+'Итог по классам'!$B56,,,),"ш")</f>
        <v>#REF!</v>
      </c>
      <c r="GU56" s="9" t="e">
        <f ca="1">COUNTIF(OFFSET(class5_1,MATCH(GU$1,#REF!,0)-7+'Итог по классам'!$B56,,,),"Ф")</f>
        <v>#REF!</v>
      </c>
      <c r="GV56" s="1" t="e">
        <f ca="1">COUNTIF(OFFSET(class5_1,MATCH(GV$1,#REF!,0)-7+'Итог по классам'!$B56,,,),"р")</f>
        <v>#REF!</v>
      </c>
      <c r="GW56" s="1" t="e">
        <f ca="1">COUNTIF(OFFSET(class5_1,MATCH(GW$1,#REF!,0)-7+'Итог по классам'!$B56,,,),"ш")</f>
        <v>#REF!</v>
      </c>
      <c r="GX56" s="1" t="e">
        <f ca="1">COUNTIF(OFFSET(class5_2,MATCH(GX$1,#REF!,0)-7+'Итог по классам'!$B56,,,),"Ф")</f>
        <v>#REF!</v>
      </c>
      <c r="GY56" s="1" t="e">
        <f ca="1">COUNTIF(OFFSET(class5_2,MATCH(GY$1,#REF!,0)-7+'Итог по классам'!$B56,,,),"р")</f>
        <v>#REF!</v>
      </c>
      <c r="GZ56" s="1" t="e">
        <f ca="1">COUNTIF(OFFSET(class5_2,MATCH(GZ$1,#REF!,0)-7+'Итог по классам'!$B56,,,),"ш")</f>
        <v>#REF!</v>
      </c>
      <c r="HA56" s="9" t="e">
        <f ca="1">COUNTIF(OFFSET(class5_1,MATCH(HA$1,#REF!,0)-7+'Итог по классам'!$B56,,,),"Ф")</f>
        <v>#REF!</v>
      </c>
      <c r="HB56" s="1" t="e">
        <f ca="1">COUNTIF(OFFSET(class5_1,MATCH(HB$1,#REF!,0)-7+'Итог по классам'!$B56,,,),"р")</f>
        <v>#REF!</v>
      </c>
      <c r="HC56" s="1" t="e">
        <f ca="1">COUNTIF(OFFSET(class5_1,MATCH(HC$1,#REF!,0)-7+'Итог по классам'!$B56,,,),"ш")</f>
        <v>#REF!</v>
      </c>
      <c r="HD56" s="1" t="e">
        <f ca="1">COUNTIF(OFFSET(class5_2,MATCH(HD$1,#REF!,0)-7+'Итог по классам'!$B56,,,),"Ф")</f>
        <v>#REF!</v>
      </c>
      <c r="HE56" s="1" t="e">
        <f ca="1">COUNTIF(OFFSET(class5_2,MATCH(HE$1,#REF!,0)-7+'Итог по классам'!$B56,,,),"р")</f>
        <v>#REF!</v>
      </c>
      <c r="HF56" s="1" t="e">
        <f ca="1">COUNTIF(OFFSET(class5_2,MATCH(HF$1,#REF!,0)-7+'Итог по классам'!$B56,,,),"ш")</f>
        <v>#REF!</v>
      </c>
      <c r="HG56" s="9" t="e">
        <f ca="1">COUNTIF(OFFSET(class5_1,MATCH(HG$1,#REF!,0)-7+'Итог по классам'!$B56,,,),"Ф")</f>
        <v>#REF!</v>
      </c>
      <c r="HH56" s="1" t="e">
        <f ca="1">COUNTIF(OFFSET(class5_1,MATCH(HH$1,#REF!,0)-7+'Итог по классам'!$B56,,,),"р")</f>
        <v>#REF!</v>
      </c>
      <c r="HI56" s="1" t="e">
        <f ca="1">COUNTIF(OFFSET(class5_1,MATCH(HI$1,#REF!,0)-7+'Итог по классам'!$B56,,,),"ш")</f>
        <v>#REF!</v>
      </c>
      <c r="HJ56" s="1" t="e">
        <f ca="1">COUNTIF(OFFSET(class5_2,MATCH(HJ$1,#REF!,0)-7+'Итог по классам'!$B56,,,),"Ф")</f>
        <v>#REF!</v>
      </c>
      <c r="HK56" s="1" t="e">
        <f ca="1">COUNTIF(OFFSET(class5_2,MATCH(HK$1,#REF!,0)-7+'Итог по классам'!$B56,,,),"р")</f>
        <v>#REF!</v>
      </c>
      <c r="HL56" s="1" t="e">
        <f ca="1">COUNTIF(OFFSET(class5_2,MATCH(HL$1,#REF!,0)-7+'Итог по классам'!$B56,,,),"ш")</f>
        <v>#REF!</v>
      </c>
      <c r="HM56" s="9" t="e">
        <f ca="1">COUNTIF(OFFSET(class5_1,MATCH(HM$1,#REF!,0)-7+'Итог по классам'!$B56,,,),"Ф")</f>
        <v>#REF!</v>
      </c>
      <c r="HN56" s="1" t="e">
        <f ca="1">COUNTIF(OFFSET(class5_1,MATCH(HN$1,#REF!,0)-7+'Итог по классам'!$B56,,,),"р")</f>
        <v>#REF!</v>
      </c>
      <c r="HO56" s="1" t="e">
        <f ca="1">COUNTIF(OFFSET(class5_1,MATCH(HO$1,#REF!,0)-7+'Итог по классам'!$B56,,,),"ш")</f>
        <v>#REF!</v>
      </c>
      <c r="HP56" s="1" t="e">
        <f ca="1">COUNTIF(OFFSET(class5_2,MATCH(HP$1,#REF!,0)-7+'Итог по классам'!$B56,,,),"Ф")</f>
        <v>#REF!</v>
      </c>
      <c r="HQ56" s="1" t="e">
        <f ca="1">COUNTIF(OFFSET(class5_2,MATCH(HQ$1,#REF!,0)-7+'Итог по классам'!$B56,,,),"р")</f>
        <v>#REF!</v>
      </c>
      <c r="HR56" s="1" t="e">
        <f ca="1">COUNTIF(OFFSET(class5_2,MATCH(HR$1,#REF!,0)-7+'Итог по классам'!$B56,,,),"ш")</f>
        <v>#REF!</v>
      </c>
      <c r="HS56" s="9" t="e">
        <f ca="1">COUNTIF(OFFSET(class5_1,MATCH(HS$1,#REF!,0)-7+'Итог по классам'!$B56,,,),"Ф")</f>
        <v>#REF!</v>
      </c>
      <c r="HT56" s="1" t="e">
        <f ca="1">COUNTIF(OFFSET(class5_1,MATCH(HT$1,#REF!,0)-7+'Итог по классам'!$B56,,,),"р")</f>
        <v>#REF!</v>
      </c>
      <c r="HU56" s="1" t="e">
        <f ca="1">COUNTIF(OFFSET(class5_1,MATCH(HU$1,#REF!,0)-7+'Итог по классам'!$B56,,,),"ш")</f>
        <v>#REF!</v>
      </c>
      <c r="HV56" s="1" t="e">
        <f ca="1">COUNTIF(OFFSET(class5_2,MATCH(HV$1,#REF!,0)-7+'Итог по классам'!$B56,,,),"Ф")</f>
        <v>#REF!</v>
      </c>
      <c r="HW56" s="1" t="e">
        <f ca="1">COUNTIF(OFFSET(class5_2,MATCH(HW$1,#REF!,0)-7+'Итог по классам'!$B56,,,),"р")</f>
        <v>#REF!</v>
      </c>
      <c r="HX56" s="1" t="e">
        <f ca="1">COUNTIF(OFFSET(class5_2,MATCH(HX$1,#REF!,0)-7+'Итог по классам'!$B56,,,),"ш")</f>
        <v>#REF!</v>
      </c>
      <c r="HY56" s="9" t="e">
        <f ca="1">COUNTIF(OFFSET(class5_1,MATCH(HY$1,#REF!,0)-7+'Итог по классам'!$B56,,,),"Ф")</f>
        <v>#REF!</v>
      </c>
      <c r="HZ56" s="1" t="e">
        <f ca="1">COUNTIF(OFFSET(class5_1,MATCH(HZ$1,#REF!,0)-7+'Итог по классам'!$B56,,,),"р")</f>
        <v>#REF!</v>
      </c>
      <c r="IA56" s="1" t="e">
        <f ca="1">COUNTIF(OFFSET(class5_1,MATCH(IA$1,#REF!,0)-7+'Итог по классам'!$B56,,,),"ш")</f>
        <v>#REF!</v>
      </c>
      <c r="IB56" s="1" t="e">
        <f ca="1">COUNTIF(OFFSET(class5_2,MATCH(IB$1,#REF!,0)-7+'Итог по классам'!$B56,,,),"Ф")</f>
        <v>#REF!</v>
      </c>
      <c r="IC56" s="1" t="e">
        <f ca="1">COUNTIF(OFFSET(class5_2,MATCH(IC$1,#REF!,0)-7+'Итог по классам'!$B56,,,),"р")</f>
        <v>#REF!</v>
      </c>
      <c r="ID56" s="1" t="e">
        <f ca="1">COUNTIF(OFFSET(class5_2,MATCH(ID$1,#REF!,0)-7+'Итог по классам'!$B56,,,),"ш")</f>
        <v>#REF!</v>
      </c>
      <c r="IE56" s="9" t="e">
        <f ca="1">COUNTIF(OFFSET(class5_1,MATCH(IE$1,#REF!,0)-7+'Итог по классам'!$B56,,,),"Ф")</f>
        <v>#REF!</v>
      </c>
      <c r="IF56" s="1" t="e">
        <f ca="1">COUNTIF(OFFSET(class5_1,MATCH(IF$1,#REF!,0)-7+'Итог по классам'!$B56,,,),"р")</f>
        <v>#REF!</v>
      </c>
      <c r="IG56" s="1" t="e">
        <f ca="1">COUNTIF(OFFSET(class5_1,MATCH(IG$1,#REF!,0)-7+'Итог по классам'!$B56,,,),"ш")</f>
        <v>#REF!</v>
      </c>
      <c r="IH56" s="1" t="e">
        <f ca="1">COUNTIF(OFFSET(class5_2,MATCH(IH$1,#REF!,0)-7+'Итог по классам'!$B56,,,),"Ф")</f>
        <v>#REF!</v>
      </c>
      <c r="II56" s="1" t="e">
        <f ca="1">COUNTIF(OFFSET(class5_2,MATCH(II$1,#REF!,0)-7+'Итог по классам'!$B56,,,),"р")</f>
        <v>#REF!</v>
      </c>
      <c r="IJ56" s="1" t="e">
        <f ca="1">COUNTIF(OFFSET(class5_2,MATCH(IJ$1,#REF!,0)-7+'Итог по классам'!$B56,,,),"ш")</f>
        <v>#REF!</v>
      </c>
      <c r="IK56" s="9" t="e">
        <f ca="1">COUNTIF(OFFSET(class5_1,MATCH(IK$1,#REF!,0)-7+'Итог по классам'!$B56,,,),"Ф")</f>
        <v>#REF!</v>
      </c>
      <c r="IL56" s="1" t="e">
        <f ca="1">COUNTIF(OFFSET(class5_1,MATCH(IL$1,#REF!,0)-7+'Итог по классам'!$B56,,,),"р")</f>
        <v>#REF!</v>
      </c>
      <c r="IM56" s="1" t="e">
        <f ca="1">COUNTIF(OFFSET(class5_1,MATCH(IM$1,#REF!,0)-7+'Итог по классам'!$B56,,,),"ш")</f>
        <v>#REF!</v>
      </c>
      <c r="IN56" s="1" t="e">
        <f ca="1">COUNTIF(OFFSET(class5_2,MATCH(IN$1,#REF!,0)-7+'Итог по классам'!$B56,,,),"Ф")</f>
        <v>#REF!</v>
      </c>
      <c r="IO56" s="1" t="e">
        <f ca="1">COUNTIF(OFFSET(class5_2,MATCH(IO$1,#REF!,0)-7+'Итог по классам'!$B56,,,),"р")</f>
        <v>#REF!</v>
      </c>
      <c r="IP56" s="1" t="e">
        <f ca="1">COUNTIF(OFFSET(class5_2,MATCH(IP$1,#REF!,0)-7+'Итог по классам'!$B56,,,),"ш")</f>
        <v>#REF!</v>
      </c>
      <c r="IQ56" s="9" t="e">
        <f ca="1">COUNTIF(OFFSET(class5_1,MATCH(IQ$1,#REF!,0)-7+'Итог по классам'!$B56,,,),"Ф")</f>
        <v>#REF!</v>
      </c>
      <c r="IR56" s="1" t="e">
        <f ca="1">COUNTIF(OFFSET(class5_1,MATCH(IR$1,#REF!,0)-7+'Итог по классам'!$B56,,,),"р")</f>
        <v>#REF!</v>
      </c>
      <c r="IS56" s="1" t="e">
        <f ca="1">COUNTIF(OFFSET(class5_1,MATCH(IS$1,#REF!,0)-7+'Итог по классам'!$B56,,,),"ш")</f>
        <v>#REF!</v>
      </c>
      <c r="IT56" s="1" t="e">
        <f ca="1">COUNTIF(OFFSET(class5_2,MATCH(IT$1,#REF!,0)-7+'Итог по классам'!$B56,,,),"Ф")</f>
        <v>#REF!</v>
      </c>
      <c r="IU56" s="1" t="e">
        <f ca="1">COUNTIF(OFFSET(class5_2,MATCH(IU$1,#REF!,0)-7+'Итог по классам'!$B56,,,),"р")</f>
        <v>#REF!</v>
      </c>
      <c r="IV56" s="1" t="e">
        <f ca="1">COUNTIF(OFFSET(class5_2,MATCH(IV$1,#REF!,0)-7+'Итог по классам'!$B56,,,),"ш")</f>
        <v>#REF!</v>
      </c>
    </row>
    <row r="57" spans="1:256" x14ac:dyDescent="0.25">
      <c r="A57" t="e">
        <f t="shared" si="9"/>
        <v>#REF!</v>
      </c>
      <c r="B57" s="1">
        <v>9</v>
      </c>
      <c r="C57" s="8" t="s">
        <v>91</v>
      </c>
      <c r="D57" s="8" t="s">
        <v>86</v>
      </c>
      <c r="E57" s="1" t="e">
        <f ca="1">COUNTIF(OFFSET(class5_1,MATCH(E$1,#REF!,0)-7+'Итог по классам'!$B57,,,),"Ф")</f>
        <v>#REF!</v>
      </c>
      <c r="F57" s="1" t="e">
        <f ca="1">COUNTIF(OFFSET(class5_1,MATCH(F$1,#REF!,0)-7+'Итог по классам'!$B57,,,),"р")</f>
        <v>#REF!</v>
      </c>
      <c r="G57" s="1" t="e">
        <f ca="1">COUNTIF(OFFSET(class5_1,MATCH(G$1,#REF!,0)-7+'Итог по классам'!$B57,,,),"ш")</f>
        <v>#REF!</v>
      </c>
      <c r="H57" s="1" t="e">
        <f ca="1">COUNTIF(OFFSET(class5_2,MATCH(H$1,#REF!,0)-7+'Итог по классам'!$B57,,,),"Ф")</f>
        <v>#REF!</v>
      </c>
      <c r="I57" s="1" t="e">
        <f ca="1">COUNTIF(OFFSET(class5_2,MATCH(I$1,#REF!,0)-7+'Итог по классам'!$B57,,,),"р")</f>
        <v>#REF!</v>
      </c>
      <c r="J57" s="1" t="e">
        <f ca="1">COUNTIF(OFFSET(class5_2,MATCH(J$1,#REF!,0)-7+'Итог по классам'!$B57,,,),"ш")</f>
        <v>#REF!</v>
      </c>
      <c r="K57" s="9" t="e">
        <f ca="1">COUNTIF(OFFSET(class5_1,MATCH(K$1,#REF!,0)-7+'Итог по классам'!$B57,,,),"Ф")</f>
        <v>#REF!</v>
      </c>
      <c r="L57" s="1" t="e">
        <f ca="1">COUNTIF(OFFSET(class5_1,MATCH(L$1,#REF!,0)-7+'Итог по классам'!$B57,,,),"р")</f>
        <v>#REF!</v>
      </c>
      <c r="M57" s="1" t="e">
        <f ca="1">COUNTIF(OFFSET(class5_1,MATCH(M$1,#REF!,0)-7+'Итог по классам'!$B57,,,),"ш")</f>
        <v>#REF!</v>
      </c>
      <c r="N57" s="1" t="e">
        <f ca="1">COUNTIF(OFFSET(class5_2,MATCH(N$1,#REF!,0)-7+'Итог по классам'!$B57,,,),"Ф")</f>
        <v>#REF!</v>
      </c>
      <c r="O57" s="1" t="e">
        <f ca="1">COUNTIF(OFFSET(class5_2,MATCH(O$1,#REF!,0)-7+'Итог по классам'!$B57,,,),"р")</f>
        <v>#REF!</v>
      </c>
      <c r="P57" s="1" t="e">
        <f ca="1">COUNTIF(OFFSET(class5_2,MATCH(P$1,#REF!,0)-7+'Итог по классам'!$B57,,,),"ш")</f>
        <v>#REF!</v>
      </c>
      <c r="Q57" s="9" t="e">
        <f ca="1">COUNTIF(OFFSET(class5_1,MATCH(Q$1,#REF!,0)-7+'Итог по классам'!$B57,,,),"Ф")</f>
        <v>#REF!</v>
      </c>
      <c r="R57" s="1" t="e">
        <f ca="1">COUNTIF(OFFSET(class5_1,MATCH(R$1,#REF!,0)-7+'Итог по классам'!$B57,,,),"р")</f>
        <v>#REF!</v>
      </c>
      <c r="S57" s="1" t="e">
        <f ca="1">COUNTIF(OFFSET(class5_1,MATCH(S$1,#REF!,0)-7+'Итог по классам'!$B57,,,),"ш")</f>
        <v>#REF!</v>
      </c>
      <c r="T57" s="1" t="e">
        <f ca="1">COUNTIF(OFFSET(class5_2,MATCH(T$1,#REF!,0)-7+'Итог по классам'!$B57,,,),"Ф")</f>
        <v>#REF!</v>
      </c>
      <c r="U57" s="1" t="e">
        <f ca="1">COUNTIF(OFFSET(class5_2,MATCH(U$1,#REF!,0)-7+'Итог по классам'!$B57,,,),"р")</f>
        <v>#REF!</v>
      </c>
      <c r="V57" s="1" t="e">
        <f ca="1">COUNTIF(OFFSET(class5_2,MATCH(V$1,#REF!,0)-7+'Итог по классам'!$B57,,,),"ш")</f>
        <v>#REF!</v>
      </c>
      <c r="W57" s="9" t="e">
        <f ca="1">COUNTIF(OFFSET(class5_1,MATCH(W$1,#REF!,0)-7+'Итог по классам'!$B57,,,),"Ф")</f>
        <v>#REF!</v>
      </c>
      <c r="X57" s="1" t="e">
        <f ca="1">COUNTIF(OFFSET(class5_1,MATCH(X$1,#REF!,0)-7+'Итог по классам'!$B57,,,),"р")</f>
        <v>#REF!</v>
      </c>
      <c r="Y57" s="1" t="e">
        <f ca="1">COUNTIF(OFFSET(class5_1,MATCH(Y$1,#REF!,0)-7+'Итог по классам'!$B57,,,),"ш")</f>
        <v>#REF!</v>
      </c>
      <c r="Z57" s="1" t="e">
        <f ca="1">COUNTIF(OFFSET(class5_2,MATCH(Z$1,#REF!,0)-7+'Итог по классам'!$B57,,,),"Ф")</f>
        <v>#REF!</v>
      </c>
      <c r="AA57" s="1" t="e">
        <f ca="1">COUNTIF(OFFSET(class5_2,MATCH(AA$1,#REF!,0)-7+'Итог по классам'!$B57,,,),"р")</f>
        <v>#REF!</v>
      </c>
      <c r="AB57" s="1" t="e">
        <f ca="1">COUNTIF(OFFSET(class5_2,MATCH(AB$1,#REF!,0)-7+'Итог по классам'!$B57,,,),"ш")</f>
        <v>#REF!</v>
      </c>
      <c r="AC57" s="9" t="e">
        <f ca="1">COUNTIF(OFFSET(class5_1,MATCH(AC$1,#REF!,0)-7+'Итог по классам'!$B57,,,),"Ф")</f>
        <v>#REF!</v>
      </c>
      <c r="AD57" s="1" t="e">
        <f ca="1">COUNTIF(OFFSET(class5_1,MATCH(AD$1,#REF!,0)-7+'Итог по классам'!$B57,,,),"р")</f>
        <v>#REF!</v>
      </c>
      <c r="AE57" s="1" t="e">
        <f ca="1">COUNTIF(OFFSET(class5_1,MATCH(AE$1,#REF!,0)-7+'Итог по классам'!$B57,,,),"ш")</f>
        <v>#REF!</v>
      </c>
      <c r="AF57" s="1" t="e">
        <f ca="1">COUNTIF(OFFSET(class5_2,MATCH(AF$1,#REF!,0)-7+'Итог по классам'!$B57,,,),"Ф")</f>
        <v>#REF!</v>
      </c>
      <c r="AG57" s="1" t="e">
        <f ca="1">COUNTIF(OFFSET(class5_2,MATCH(AG$1,#REF!,0)-7+'Итог по классам'!$B57,,,),"р")</f>
        <v>#REF!</v>
      </c>
      <c r="AH57" s="1" t="e">
        <f ca="1">COUNTIF(OFFSET(class5_2,MATCH(AH$1,#REF!,0)-7+'Итог по классам'!$B57,,,),"ш")</f>
        <v>#REF!</v>
      </c>
      <c r="AI57" s="9" t="e">
        <f ca="1">COUNTIF(OFFSET(class5_1,MATCH(AI$1,#REF!,0)-7+'Итог по классам'!$B57,,,),"Ф")</f>
        <v>#REF!</v>
      </c>
      <c r="AJ57" s="1" t="e">
        <f ca="1">COUNTIF(OFFSET(class5_1,MATCH(AJ$1,#REF!,0)-7+'Итог по классам'!$B57,,,),"р")</f>
        <v>#REF!</v>
      </c>
      <c r="AK57" s="1" t="e">
        <f ca="1">COUNTIF(OFFSET(class5_1,MATCH(AK$1,#REF!,0)-7+'Итог по классам'!$B57,,,),"ш")</f>
        <v>#REF!</v>
      </c>
      <c r="AL57" s="1" t="e">
        <f ca="1">COUNTIF(OFFSET(class5_2,MATCH(AL$1,#REF!,0)-7+'Итог по классам'!$B57,,,),"Ф")</f>
        <v>#REF!</v>
      </c>
      <c r="AM57" s="1" t="e">
        <f ca="1">COUNTIF(OFFSET(class5_2,MATCH(AM$1,#REF!,0)-7+'Итог по классам'!$B57,,,),"р")</f>
        <v>#REF!</v>
      </c>
      <c r="AN57" s="1" t="e">
        <f ca="1">COUNTIF(OFFSET(class5_2,MATCH(AN$1,#REF!,0)-7+'Итог по классам'!$B57,,,),"ш")</f>
        <v>#REF!</v>
      </c>
      <c r="AO57" s="9" t="e">
        <f ca="1">COUNTIF(OFFSET(class5_1,MATCH(AO$1,#REF!,0)-7+'Итог по классам'!$B57,,,),"Ф")</f>
        <v>#REF!</v>
      </c>
      <c r="AP57" s="1" t="e">
        <f ca="1">COUNTIF(OFFSET(class5_1,MATCH(AP$1,#REF!,0)-7+'Итог по классам'!$B57,,,),"р")</f>
        <v>#REF!</v>
      </c>
      <c r="AQ57" s="1" t="e">
        <f ca="1">COUNTIF(OFFSET(class5_1,MATCH(AQ$1,#REF!,0)-7+'Итог по классам'!$B57,,,),"ш")</f>
        <v>#REF!</v>
      </c>
      <c r="AR57" s="1" t="e">
        <f ca="1">COUNTIF(OFFSET(class5_2,MATCH(AR$1,#REF!,0)-7+'Итог по классам'!$B57,,,),"Ф")</f>
        <v>#REF!</v>
      </c>
      <c r="AS57" s="1" t="e">
        <f ca="1">COUNTIF(OFFSET(class5_2,MATCH(AS$1,#REF!,0)-7+'Итог по классам'!$B57,,,),"р")</f>
        <v>#REF!</v>
      </c>
      <c r="AT57" s="1" t="e">
        <f ca="1">COUNTIF(OFFSET(class5_2,MATCH(AT$1,#REF!,0)-7+'Итог по классам'!$B57,,,),"ш")</f>
        <v>#REF!</v>
      </c>
      <c r="AU57" s="9" t="e">
        <f ca="1">COUNTIF(OFFSET(class5_1,MATCH(AU$1,#REF!,0)-7+'Итог по классам'!$B57,,,),"Ф")</f>
        <v>#REF!</v>
      </c>
      <c r="AV57" s="1" t="e">
        <f ca="1">COUNTIF(OFFSET(class5_1,MATCH(AV$1,#REF!,0)-7+'Итог по классам'!$B57,,,),"р")</f>
        <v>#REF!</v>
      </c>
      <c r="AW57" s="1" t="e">
        <f ca="1">COUNTIF(OFFSET(class5_1,MATCH(AW$1,#REF!,0)-7+'Итог по классам'!$B57,,,),"ш")</f>
        <v>#REF!</v>
      </c>
      <c r="AX57" s="1" t="e">
        <f ca="1">COUNTIF(OFFSET(class5_2,MATCH(AX$1,#REF!,0)-7+'Итог по классам'!$B57,,,),"Ф")</f>
        <v>#REF!</v>
      </c>
      <c r="AY57" s="1" t="e">
        <f ca="1">COUNTIF(OFFSET(class5_2,MATCH(AY$1,#REF!,0)-7+'Итог по классам'!$B57,,,),"р")</f>
        <v>#REF!</v>
      </c>
      <c r="AZ57" s="1" t="e">
        <f ca="1">COUNTIF(OFFSET(class5_2,MATCH(AZ$1,#REF!,0)-7+'Итог по классам'!$B57,,,),"ш")</f>
        <v>#REF!</v>
      </c>
      <c r="BA57" s="9" t="e">
        <f ca="1">COUNTIF(OFFSET(class5_1,MATCH(BA$1,#REF!,0)-7+'Итог по классам'!$B57,,,),"Ф")</f>
        <v>#REF!</v>
      </c>
      <c r="BB57" s="1" t="e">
        <f ca="1">COUNTIF(OFFSET(class5_1,MATCH(BB$1,#REF!,0)-7+'Итог по классам'!$B57,,,),"р")</f>
        <v>#REF!</v>
      </c>
      <c r="BC57" s="1" t="e">
        <f ca="1">COUNTIF(OFFSET(class5_1,MATCH(BC$1,#REF!,0)-7+'Итог по классам'!$B57,,,),"ш")</f>
        <v>#REF!</v>
      </c>
      <c r="BD57" s="1" t="e">
        <f ca="1">COUNTIF(OFFSET(class5_2,MATCH(BD$1,#REF!,0)-7+'Итог по классам'!$B57,,,),"Ф")</f>
        <v>#REF!</v>
      </c>
      <c r="BE57" s="1" t="e">
        <f ca="1">COUNTIF(OFFSET(class5_2,MATCH(BE$1,#REF!,0)-7+'Итог по классам'!$B57,,,),"р")</f>
        <v>#REF!</v>
      </c>
      <c r="BF57" s="1" t="e">
        <f ca="1">COUNTIF(OFFSET(class5_2,MATCH(BF$1,#REF!,0)-7+'Итог по классам'!$B57,,,),"ш")</f>
        <v>#REF!</v>
      </c>
      <c r="BG57" s="9" t="e">
        <f ca="1">COUNTIF(OFFSET(class5_1,MATCH(BG$1,#REF!,0)-7+'Итог по классам'!$B57,,,),"Ф")</f>
        <v>#REF!</v>
      </c>
      <c r="BH57" s="1" t="e">
        <f ca="1">COUNTIF(OFFSET(class5_1,MATCH(BH$1,#REF!,0)-7+'Итог по классам'!$B57,,,),"р")</f>
        <v>#REF!</v>
      </c>
      <c r="BI57" s="1" t="e">
        <f ca="1">COUNTIF(OFFSET(class5_1,MATCH(BI$1,#REF!,0)-7+'Итог по классам'!$B57,,,),"ш")</f>
        <v>#REF!</v>
      </c>
      <c r="BJ57" s="1" t="e">
        <f ca="1">COUNTIF(OFFSET(class5_2,MATCH(BJ$1,#REF!,0)-7+'Итог по классам'!$B57,,,),"Ф")</f>
        <v>#REF!</v>
      </c>
      <c r="BK57" s="1" t="e">
        <f ca="1">COUNTIF(OFFSET(class5_2,MATCH(BK$1,#REF!,0)-7+'Итог по классам'!$B57,,,),"р")</f>
        <v>#REF!</v>
      </c>
      <c r="BL57" s="1" t="e">
        <f ca="1">COUNTIF(OFFSET(class5_2,MATCH(BL$1,#REF!,0)-7+'Итог по классам'!$B57,,,),"ш")</f>
        <v>#REF!</v>
      </c>
      <c r="BM57" s="9" t="e">
        <f ca="1">COUNTIF(OFFSET(class5_1,MATCH(BM$1,#REF!,0)-7+'Итог по классам'!$B57,,,),"Ф")</f>
        <v>#REF!</v>
      </c>
      <c r="BN57" s="1" t="e">
        <f ca="1">COUNTIF(OFFSET(class5_1,MATCH(BN$1,#REF!,0)-7+'Итог по классам'!$B57,,,),"р")</f>
        <v>#REF!</v>
      </c>
      <c r="BO57" s="1" t="e">
        <f ca="1">COUNTIF(OFFSET(class5_1,MATCH(BO$1,#REF!,0)-7+'Итог по классам'!$B57,,,),"ш")</f>
        <v>#REF!</v>
      </c>
      <c r="BP57" s="1" t="e">
        <f ca="1">COUNTIF(OFFSET(class5_2,MATCH(BP$1,#REF!,0)-7+'Итог по классам'!$B57,,,),"Ф")</f>
        <v>#REF!</v>
      </c>
      <c r="BQ57" s="1" t="e">
        <f ca="1">COUNTIF(OFFSET(class5_2,MATCH(BQ$1,#REF!,0)-7+'Итог по классам'!$B57,,,),"р")</f>
        <v>#REF!</v>
      </c>
      <c r="BR57" s="1" t="e">
        <f ca="1">COUNTIF(OFFSET(class5_2,MATCH(BR$1,#REF!,0)-7+'Итог по классам'!$B57,,,),"ш")</f>
        <v>#REF!</v>
      </c>
      <c r="BS57" s="9" t="e">
        <f ca="1">COUNTIF(OFFSET(class5_1,MATCH(BS$1,#REF!,0)-7+'Итог по классам'!$B57,,,),"Ф")</f>
        <v>#REF!</v>
      </c>
      <c r="BT57" s="1" t="e">
        <f ca="1">COUNTIF(OFFSET(class5_1,MATCH(BT$1,#REF!,0)-7+'Итог по классам'!$B57,,,),"р")</f>
        <v>#REF!</v>
      </c>
      <c r="BU57" s="1" t="e">
        <f ca="1">COUNTIF(OFFSET(class5_1,MATCH(BU$1,#REF!,0)-7+'Итог по классам'!$B57,,,),"ш")</f>
        <v>#REF!</v>
      </c>
      <c r="BV57" s="1" t="e">
        <f ca="1">COUNTIF(OFFSET(class5_2,MATCH(BV$1,#REF!,0)-7+'Итог по классам'!$B57,,,),"Ф")</f>
        <v>#REF!</v>
      </c>
      <c r="BW57" s="1" t="e">
        <f ca="1">COUNTIF(OFFSET(class5_2,MATCH(BW$1,#REF!,0)-7+'Итог по классам'!$B57,,,),"р")</f>
        <v>#REF!</v>
      </c>
      <c r="BX57" s="1" t="e">
        <f ca="1">COUNTIF(OFFSET(class5_2,MATCH(BX$1,#REF!,0)-7+'Итог по классам'!$B57,,,),"ш")</f>
        <v>#REF!</v>
      </c>
      <c r="BY57" s="9" t="e">
        <f ca="1">COUNTIF(OFFSET(class5_1,MATCH(BY$1,#REF!,0)-7+'Итог по классам'!$B57,,,),"Ф")</f>
        <v>#REF!</v>
      </c>
      <c r="BZ57" s="1" t="e">
        <f ca="1">COUNTIF(OFFSET(class5_1,MATCH(BZ$1,#REF!,0)-7+'Итог по классам'!$B57,,,),"р")</f>
        <v>#REF!</v>
      </c>
      <c r="CA57" s="1" t="e">
        <f ca="1">COUNTIF(OFFSET(class5_1,MATCH(CA$1,#REF!,0)-7+'Итог по классам'!$B57,,,),"ш")</f>
        <v>#REF!</v>
      </c>
      <c r="CB57" s="1" t="e">
        <f ca="1">COUNTIF(OFFSET(class5_2,MATCH(CB$1,#REF!,0)-7+'Итог по классам'!$B57,,,),"Ф")</f>
        <v>#REF!</v>
      </c>
      <c r="CC57" s="1" t="e">
        <f ca="1">COUNTIF(OFFSET(class5_2,MATCH(CC$1,#REF!,0)-7+'Итог по классам'!$B57,,,),"р")</f>
        <v>#REF!</v>
      </c>
      <c r="CD57" s="1" t="e">
        <f ca="1">COUNTIF(OFFSET(class5_2,MATCH(CD$1,#REF!,0)-7+'Итог по классам'!$B57,,,),"ш")</f>
        <v>#REF!</v>
      </c>
      <c r="CE57" s="9" t="e">
        <f ca="1">COUNTIF(OFFSET(class5_1,MATCH(CE$1,#REF!,0)-7+'Итог по классам'!$B57,,,),"Ф")</f>
        <v>#REF!</v>
      </c>
      <c r="CF57" s="1" t="e">
        <f ca="1">COUNTIF(OFFSET(class5_1,MATCH(CF$1,#REF!,0)-7+'Итог по классам'!$B57,,,),"р")</f>
        <v>#REF!</v>
      </c>
      <c r="CG57" s="1" t="e">
        <f ca="1">COUNTIF(OFFSET(class5_1,MATCH(CG$1,#REF!,0)-7+'Итог по классам'!$B57,,,),"ш")</f>
        <v>#REF!</v>
      </c>
      <c r="CH57" s="1" t="e">
        <f ca="1">COUNTIF(OFFSET(class5_2,MATCH(CH$1,#REF!,0)-7+'Итог по классам'!$B57,,,),"Ф")</f>
        <v>#REF!</v>
      </c>
      <c r="CI57" s="1" t="e">
        <f ca="1">COUNTIF(OFFSET(class5_2,MATCH(CI$1,#REF!,0)-7+'Итог по классам'!$B57,,,),"р")</f>
        <v>#REF!</v>
      </c>
      <c r="CJ57" s="1" t="e">
        <f ca="1">COUNTIF(OFFSET(class5_2,MATCH(CJ$1,#REF!,0)-7+'Итог по классам'!$B57,,,),"ш")</f>
        <v>#REF!</v>
      </c>
      <c r="CK57" s="9" t="e">
        <f ca="1">COUNTIF(OFFSET(class5_1,MATCH(CK$1,#REF!,0)-7+'Итог по классам'!$B57,,,),"Ф")</f>
        <v>#REF!</v>
      </c>
      <c r="CL57" s="1" t="e">
        <f ca="1">COUNTIF(OFFSET(class5_1,MATCH(CL$1,#REF!,0)-7+'Итог по классам'!$B57,,,),"р")</f>
        <v>#REF!</v>
      </c>
      <c r="CM57" s="1" t="e">
        <f ca="1">COUNTIF(OFFSET(class5_1,MATCH(CM$1,#REF!,0)-7+'Итог по классам'!$B57,,,),"ш")</f>
        <v>#REF!</v>
      </c>
      <c r="CN57" s="1" t="e">
        <f ca="1">COUNTIF(OFFSET(class5_2,MATCH(CN$1,#REF!,0)-7+'Итог по классам'!$B57,,,),"Ф")</f>
        <v>#REF!</v>
      </c>
      <c r="CO57" s="1" t="e">
        <f ca="1">COUNTIF(OFFSET(class5_2,MATCH(CO$1,#REF!,0)-7+'Итог по классам'!$B57,,,),"р")</f>
        <v>#REF!</v>
      </c>
      <c r="CP57" s="1" t="e">
        <f ca="1">COUNTIF(OFFSET(class5_2,MATCH(CP$1,#REF!,0)-7+'Итог по классам'!$B57,,,),"ш")</f>
        <v>#REF!</v>
      </c>
      <c r="CQ57" s="9" t="e">
        <f ca="1">COUNTIF(OFFSET(class5_1,MATCH(CQ$1,#REF!,0)-7+'Итог по классам'!$B57,,,),"Ф")</f>
        <v>#REF!</v>
      </c>
      <c r="CR57" s="1" t="e">
        <f ca="1">COUNTIF(OFFSET(class5_1,MATCH(CR$1,#REF!,0)-7+'Итог по классам'!$B57,,,),"р")</f>
        <v>#REF!</v>
      </c>
      <c r="CS57" s="1" t="e">
        <f ca="1">COUNTIF(OFFSET(class5_1,MATCH(CS$1,#REF!,0)-7+'Итог по классам'!$B57,,,),"ш")</f>
        <v>#REF!</v>
      </c>
      <c r="CT57" s="1" t="e">
        <f ca="1">COUNTIF(OFFSET(class5_2,MATCH(CT$1,#REF!,0)-7+'Итог по классам'!$B57,,,),"Ф")</f>
        <v>#REF!</v>
      </c>
      <c r="CU57" s="1" t="e">
        <f ca="1">COUNTIF(OFFSET(class5_2,MATCH(CU$1,#REF!,0)-7+'Итог по классам'!$B57,,,),"р")</f>
        <v>#REF!</v>
      </c>
      <c r="CV57" s="1" t="e">
        <f ca="1">COUNTIF(OFFSET(class5_2,MATCH(CV$1,#REF!,0)-7+'Итог по классам'!$B57,,,),"ш")</f>
        <v>#REF!</v>
      </c>
      <c r="CW57" s="9" t="e">
        <f ca="1">COUNTIF(OFFSET(class5_1,MATCH(CW$1,#REF!,0)-7+'Итог по классам'!$B57,,,),"Ф")</f>
        <v>#REF!</v>
      </c>
      <c r="CX57" s="1" t="e">
        <f ca="1">COUNTIF(OFFSET(class5_1,MATCH(CX$1,#REF!,0)-7+'Итог по классам'!$B57,,,),"р")</f>
        <v>#REF!</v>
      </c>
      <c r="CY57" s="1" t="e">
        <f ca="1">COUNTIF(OFFSET(class5_1,MATCH(CY$1,#REF!,0)-7+'Итог по классам'!$B57,,,),"ш")</f>
        <v>#REF!</v>
      </c>
      <c r="CZ57" s="1" t="e">
        <f ca="1">COUNTIF(OFFSET(class5_2,MATCH(CZ$1,#REF!,0)-7+'Итог по классам'!$B57,,,),"Ф")</f>
        <v>#REF!</v>
      </c>
      <c r="DA57" s="1" t="e">
        <f ca="1">COUNTIF(OFFSET(class5_2,MATCH(DA$1,#REF!,0)-7+'Итог по классам'!$B57,,,),"р")</f>
        <v>#REF!</v>
      </c>
      <c r="DB57" s="1" t="e">
        <f ca="1">COUNTIF(OFFSET(class5_2,MATCH(DB$1,#REF!,0)-7+'Итог по классам'!$B57,,,),"ш")</f>
        <v>#REF!</v>
      </c>
      <c r="DC57" s="9" t="e">
        <f ca="1">COUNTIF(OFFSET(class5_1,MATCH(DC$1,#REF!,0)-7+'Итог по классам'!$B57,,,),"Ф")</f>
        <v>#REF!</v>
      </c>
      <c r="DD57" s="1" t="e">
        <f ca="1">COUNTIF(OFFSET(class5_1,MATCH(DD$1,#REF!,0)-7+'Итог по классам'!$B57,,,),"р")</f>
        <v>#REF!</v>
      </c>
      <c r="DE57" s="1" t="e">
        <f ca="1">COUNTIF(OFFSET(class5_1,MATCH(DE$1,#REF!,0)-7+'Итог по классам'!$B57,,,),"ш")</f>
        <v>#REF!</v>
      </c>
      <c r="DF57" s="1" t="e">
        <f ca="1">COUNTIF(OFFSET(class5_2,MATCH(DF$1,#REF!,0)-7+'Итог по классам'!$B57,,,),"Ф")</f>
        <v>#REF!</v>
      </c>
      <c r="DG57" s="1" t="e">
        <f ca="1">COUNTIF(OFFSET(class5_2,MATCH(DG$1,#REF!,0)-7+'Итог по классам'!$B57,,,),"р")</f>
        <v>#REF!</v>
      </c>
      <c r="DH57" s="1" t="e">
        <f ca="1">COUNTIF(OFFSET(class5_2,MATCH(DH$1,#REF!,0)-7+'Итог по классам'!$B57,,,),"ш")</f>
        <v>#REF!</v>
      </c>
      <c r="DI57" s="9" t="e">
        <f ca="1">COUNTIF(OFFSET(class5_1,MATCH(DI$1,#REF!,0)-7+'Итог по классам'!$B57,,,),"Ф")</f>
        <v>#REF!</v>
      </c>
      <c r="DJ57" s="1" t="e">
        <f ca="1">COUNTIF(OFFSET(class5_1,MATCH(DJ$1,#REF!,0)-7+'Итог по классам'!$B57,,,),"р")</f>
        <v>#REF!</v>
      </c>
      <c r="DK57" s="1" t="e">
        <f ca="1">COUNTIF(OFFSET(class5_1,MATCH(DK$1,#REF!,0)-7+'Итог по классам'!$B57,,,),"ш")</f>
        <v>#REF!</v>
      </c>
      <c r="DL57" s="1" t="e">
        <f ca="1">COUNTIF(OFFSET(class5_2,MATCH(DL$1,#REF!,0)-7+'Итог по классам'!$B57,,,),"Ф")</f>
        <v>#REF!</v>
      </c>
      <c r="DM57" s="1" t="e">
        <f ca="1">COUNTIF(OFFSET(class5_2,MATCH(DM$1,#REF!,0)-7+'Итог по классам'!$B57,,,),"р")</f>
        <v>#REF!</v>
      </c>
      <c r="DN57" s="1" t="e">
        <f ca="1">COUNTIF(OFFSET(class5_2,MATCH(DN$1,#REF!,0)-7+'Итог по классам'!$B57,,,),"ш")</f>
        <v>#REF!</v>
      </c>
      <c r="DO57" s="9" t="e">
        <f ca="1">COUNTIF(OFFSET(class5_1,MATCH(DO$1,#REF!,0)-7+'Итог по классам'!$B57,,,),"Ф")</f>
        <v>#REF!</v>
      </c>
      <c r="DP57" s="1" t="e">
        <f ca="1">COUNTIF(OFFSET(class5_1,MATCH(DP$1,#REF!,0)-7+'Итог по классам'!$B57,,,),"р")</f>
        <v>#REF!</v>
      </c>
      <c r="DQ57" s="1" t="e">
        <f ca="1">COUNTIF(OFFSET(class5_1,MATCH(DQ$1,#REF!,0)-7+'Итог по классам'!$B57,,,),"ш")</f>
        <v>#REF!</v>
      </c>
      <c r="DR57" s="1" t="e">
        <f ca="1">COUNTIF(OFFSET(class5_2,MATCH(DR$1,#REF!,0)-7+'Итог по классам'!$B57,,,),"Ф")</f>
        <v>#REF!</v>
      </c>
      <c r="DS57" s="1" t="e">
        <f ca="1">COUNTIF(OFFSET(class5_2,MATCH(DS$1,#REF!,0)-7+'Итог по классам'!$B57,,,),"р")</f>
        <v>#REF!</v>
      </c>
      <c r="DT57" s="1" t="e">
        <f ca="1">COUNTIF(OFFSET(class5_2,MATCH(DT$1,#REF!,0)-7+'Итог по классам'!$B57,,,),"ш")</f>
        <v>#REF!</v>
      </c>
      <c r="DU57" s="9" t="e">
        <f ca="1">COUNTIF(OFFSET(class5_1,MATCH(DU$1,#REF!,0)-7+'Итог по классам'!$B57,,,),"Ф")</f>
        <v>#REF!</v>
      </c>
      <c r="DV57" s="1" t="e">
        <f ca="1">COUNTIF(OFFSET(class5_1,MATCH(DV$1,#REF!,0)-7+'Итог по классам'!$B57,,,),"р")</f>
        <v>#REF!</v>
      </c>
      <c r="DW57" s="1" t="e">
        <f ca="1">COUNTIF(OFFSET(class5_1,MATCH(DW$1,#REF!,0)-7+'Итог по классам'!$B57,,,),"ш")</f>
        <v>#REF!</v>
      </c>
      <c r="DX57" s="1" t="e">
        <f ca="1">COUNTIF(OFFSET(class5_2,MATCH(DX$1,#REF!,0)-7+'Итог по классам'!$B57,,,),"Ф")</f>
        <v>#REF!</v>
      </c>
      <c r="DY57" s="1" t="e">
        <f ca="1">COUNTIF(OFFSET(class5_2,MATCH(DY$1,#REF!,0)-7+'Итог по классам'!$B57,,,),"р")</f>
        <v>#REF!</v>
      </c>
      <c r="DZ57" s="1" t="e">
        <f ca="1">COUNTIF(OFFSET(class5_2,MATCH(DZ$1,#REF!,0)-7+'Итог по классам'!$B57,,,),"ш")</f>
        <v>#REF!</v>
      </c>
      <c r="EA57" s="9" t="e">
        <f ca="1">COUNTIF(OFFSET(class5_1,MATCH(EA$1,#REF!,0)-7+'Итог по классам'!$B57,,,),"Ф")</f>
        <v>#REF!</v>
      </c>
      <c r="EB57" s="1" t="e">
        <f ca="1">COUNTIF(OFFSET(class5_1,MATCH(EB$1,#REF!,0)-7+'Итог по классам'!$B57,,,),"р")</f>
        <v>#REF!</v>
      </c>
      <c r="EC57" s="1" t="e">
        <f ca="1">COUNTIF(OFFSET(class5_1,MATCH(EC$1,#REF!,0)-7+'Итог по классам'!$B57,,,),"ш")</f>
        <v>#REF!</v>
      </c>
      <c r="ED57" s="1" t="e">
        <f ca="1">COUNTIF(OFFSET(class5_2,MATCH(ED$1,#REF!,0)-7+'Итог по классам'!$B57,,,),"Ф")</f>
        <v>#REF!</v>
      </c>
      <c r="EE57" s="1" t="e">
        <f ca="1">COUNTIF(OFFSET(class5_2,MATCH(EE$1,#REF!,0)-7+'Итог по классам'!$B57,,,),"р")</f>
        <v>#REF!</v>
      </c>
      <c r="EF57" s="1" t="e">
        <f ca="1">COUNTIF(OFFSET(class5_2,MATCH(EF$1,#REF!,0)-7+'Итог по классам'!$B57,,,),"ш")</f>
        <v>#REF!</v>
      </c>
      <c r="EG57" s="9" t="e">
        <f ca="1">COUNTIF(OFFSET(class5_1,MATCH(EG$1,#REF!,0)-7+'Итог по классам'!$B57,,,),"Ф")</f>
        <v>#REF!</v>
      </c>
      <c r="EH57" s="1" t="e">
        <f ca="1">COUNTIF(OFFSET(class5_1,MATCH(EH$1,#REF!,0)-7+'Итог по классам'!$B57,,,),"р")</f>
        <v>#REF!</v>
      </c>
      <c r="EI57" s="1" t="e">
        <f ca="1">COUNTIF(OFFSET(class5_1,MATCH(EI$1,#REF!,0)-7+'Итог по классам'!$B57,,,),"ш")</f>
        <v>#REF!</v>
      </c>
      <c r="EJ57" s="1" t="e">
        <f ca="1">COUNTIF(OFFSET(class5_2,MATCH(EJ$1,#REF!,0)-7+'Итог по классам'!$B57,,,),"Ф")</f>
        <v>#REF!</v>
      </c>
      <c r="EK57" s="1" t="e">
        <f ca="1">COUNTIF(OFFSET(class5_2,MATCH(EK$1,#REF!,0)-7+'Итог по классам'!$B57,,,),"р")</f>
        <v>#REF!</v>
      </c>
      <c r="EL57" s="1" t="e">
        <f ca="1">COUNTIF(OFFSET(class5_2,MATCH(EL$1,#REF!,0)-7+'Итог по классам'!$B57,,,),"ш")</f>
        <v>#REF!</v>
      </c>
      <c r="EM57" s="9" t="e">
        <f ca="1">COUNTIF(OFFSET(class5_1,MATCH(EM$1,#REF!,0)-7+'Итог по классам'!$B57,,,),"Ф")</f>
        <v>#REF!</v>
      </c>
      <c r="EN57" s="1" t="e">
        <f ca="1">COUNTIF(OFFSET(class5_1,MATCH(EN$1,#REF!,0)-7+'Итог по классам'!$B57,,,),"р")</f>
        <v>#REF!</v>
      </c>
      <c r="EO57" s="1" t="e">
        <f ca="1">COUNTIF(OFFSET(class5_1,MATCH(EO$1,#REF!,0)-7+'Итог по классам'!$B57,,,),"ш")</f>
        <v>#REF!</v>
      </c>
      <c r="EP57" s="1" t="e">
        <f ca="1">COUNTIF(OFFSET(class5_2,MATCH(EP$1,#REF!,0)-7+'Итог по классам'!$B57,,,),"Ф")</f>
        <v>#REF!</v>
      </c>
      <c r="EQ57" s="1" t="e">
        <f ca="1">COUNTIF(OFFSET(class5_2,MATCH(EQ$1,#REF!,0)-7+'Итог по классам'!$B57,,,),"р")</f>
        <v>#REF!</v>
      </c>
      <c r="ER57" s="1" t="e">
        <f ca="1">COUNTIF(OFFSET(class5_2,MATCH(ER$1,#REF!,0)-7+'Итог по классам'!$B57,,,),"ш")</f>
        <v>#REF!</v>
      </c>
      <c r="ES57" s="9" t="e">
        <f ca="1">COUNTIF(OFFSET(class5_1,MATCH(ES$1,#REF!,0)-7+'Итог по классам'!$B57,,,),"Ф")</f>
        <v>#REF!</v>
      </c>
      <c r="ET57" s="1" t="e">
        <f ca="1">COUNTIF(OFFSET(class5_1,MATCH(ET$1,#REF!,0)-7+'Итог по классам'!$B57,,,),"р")</f>
        <v>#REF!</v>
      </c>
      <c r="EU57" s="1" t="e">
        <f ca="1">COUNTIF(OFFSET(class5_1,MATCH(EU$1,#REF!,0)-7+'Итог по классам'!$B57,,,),"ш")</f>
        <v>#REF!</v>
      </c>
      <c r="EV57" s="1" t="e">
        <f ca="1">COUNTIF(OFFSET(class5_2,MATCH(EV$1,#REF!,0)-7+'Итог по классам'!$B57,,,),"Ф")</f>
        <v>#REF!</v>
      </c>
      <c r="EW57" s="1" t="e">
        <f ca="1">COUNTIF(OFFSET(class5_2,MATCH(EW$1,#REF!,0)-7+'Итог по классам'!$B57,,,),"р")</f>
        <v>#REF!</v>
      </c>
      <c r="EX57" s="1" t="e">
        <f ca="1">COUNTIF(OFFSET(class5_2,MATCH(EX$1,#REF!,0)-7+'Итог по классам'!$B57,,,),"ш")</f>
        <v>#REF!</v>
      </c>
      <c r="EY57" s="9" t="e">
        <f ca="1">COUNTIF(OFFSET(class5_1,MATCH(EY$1,#REF!,0)-7+'Итог по классам'!$B57,,,),"Ф")</f>
        <v>#REF!</v>
      </c>
      <c r="EZ57" s="1" t="e">
        <f ca="1">COUNTIF(OFFSET(class5_1,MATCH(EZ$1,#REF!,0)-7+'Итог по классам'!$B57,,,),"р")</f>
        <v>#REF!</v>
      </c>
      <c r="FA57" s="1" t="e">
        <f ca="1">COUNTIF(OFFSET(class5_1,MATCH(FA$1,#REF!,0)-7+'Итог по классам'!$B57,,,),"ш")</f>
        <v>#REF!</v>
      </c>
      <c r="FB57" s="1" t="e">
        <f ca="1">COUNTIF(OFFSET(class5_2,MATCH(FB$1,#REF!,0)-7+'Итог по классам'!$B57,,,),"Ф")</f>
        <v>#REF!</v>
      </c>
      <c r="FC57" s="1" t="e">
        <f ca="1">COUNTIF(OFFSET(class5_2,MATCH(FC$1,#REF!,0)-7+'Итог по классам'!$B57,,,),"р")</f>
        <v>#REF!</v>
      </c>
      <c r="FD57" s="1" t="e">
        <f ca="1">COUNTIF(OFFSET(class5_2,MATCH(FD$1,#REF!,0)-7+'Итог по классам'!$B57,,,),"ш")</f>
        <v>#REF!</v>
      </c>
      <c r="FE57" s="9" t="e">
        <f ca="1">COUNTIF(OFFSET(class5_1,MATCH(FE$1,#REF!,0)-7+'Итог по классам'!$B57,,,),"Ф")</f>
        <v>#REF!</v>
      </c>
      <c r="FF57" s="1" t="e">
        <f ca="1">COUNTIF(OFFSET(class5_1,MATCH(FF$1,#REF!,0)-7+'Итог по классам'!$B57,,,),"р")</f>
        <v>#REF!</v>
      </c>
      <c r="FG57" s="1" t="e">
        <f ca="1">COUNTIF(OFFSET(class5_1,MATCH(FG$1,#REF!,0)-7+'Итог по классам'!$B57,,,),"ш")</f>
        <v>#REF!</v>
      </c>
      <c r="FH57" s="1" t="e">
        <f ca="1">COUNTIF(OFFSET(class5_2,MATCH(FH$1,#REF!,0)-7+'Итог по классам'!$B57,,,),"Ф")</f>
        <v>#REF!</v>
      </c>
      <c r="FI57" s="1" t="e">
        <f ca="1">COUNTIF(OFFSET(class5_2,MATCH(FI$1,#REF!,0)-7+'Итог по классам'!$B57,,,),"р")</f>
        <v>#REF!</v>
      </c>
      <c r="FJ57" s="1" t="e">
        <f ca="1">COUNTIF(OFFSET(class5_2,MATCH(FJ$1,#REF!,0)-7+'Итог по классам'!$B57,,,),"ш")</f>
        <v>#REF!</v>
      </c>
      <c r="FK57" s="9" t="e">
        <f ca="1">COUNTIF(OFFSET(class5_1,MATCH(FK$1,#REF!,0)-7+'Итог по классам'!$B57,,,),"Ф")</f>
        <v>#REF!</v>
      </c>
      <c r="FL57" s="1" t="e">
        <f ca="1">COUNTIF(OFFSET(class5_1,MATCH(FL$1,#REF!,0)-7+'Итог по классам'!$B57,,,),"р")</f>
        <v>#REF!</v>
      </c>
      <c r="FM57" s="1" t="e">
        <f ca="1">COUNTIF(OFFSET(class5_1,MATCH(FM$1,#REF!,0)-7+'Итог по классам'!$B57,,,),"ш")</f>
        <v>#REF!</v>
      </c>
      <c r="FN57" s="1" t="e">
        <f ca="1">COUNTIF(OFFSET(class5_2,MATCH(FN$1,#REF!,0)-7+'Итог по классам'!$B57,,,),"Ф")</f>
        <v>#REF!</v>
      </c>
      <c r="FO57" s="1" t="e">
        <f ca="1">COUNTIF(OFFSET(class5_2,MATCH(FO$1,#REF!,0)-7+'Итог по классам'!$B57,,,),"р")</f>
        <v>#REF!</v>
      </c>
      <c r="FP57" s="1" t="e">
        <f ca="1">COUNTIF(OFFSET(class5_2,MATCH(FP$1,#REF!,0)-7+'Итог по классам'!$B57,,,),"ш")</f>
        <v>#REF!</v>
      </c>
      <c r="FQ57" s="9" t="e">
        <f ca="1">COUNTIF(OFFSET(class5_1,MATCH(FQ$1,#REF!,0)-7+'Итог по классам'!$B57,,,),"Ф")</f>
        <v>#REF!</v>
      </c>
      <c r="FR57" s="1" t="e">
        <f ca="1">COUNTIF(OFFSET(class5_1,MATCH(FR$1,#REF!,0)-7+'Итог по классам'!$B57,,,),"р")</f>
        <v>#REF!</v>
      </c>
      <c r="FS57" s="1" t="e">
        <f ca="1">COUNTIF(OFFSET(class5_1,MATCH(FS$1,#REF!,0)-7+'Итог по классам'!$B57,,,),"ш")</f>
        <v>#REF!</v>
      </c>
      <c r="FT57" s="1" t="e">
        <f ca="1">COUNTIF(OFFSET(class5_2,MATCH(FT$1,#REF!,0)-7+'Итог по классам'!$B57,,,),"Ф")</f>
        <v>#REF!</v>
      </c>
      <c r="FU57" s="1" t="e">
        <f ca="1">COUNTIF(OFFSET(class5_2,MATCH(FU$1,#REF!,0)-7+'Итог по классам'!$B57,,,),"р")</f>
        <v>#REF!</v>
      </c>
      <c r="FV57" s="1" t="e">
        <f ca="1">COUNTIF(OFFSET(class5_2,MATCH(FV$1,#REF!,0)-7+'Итог по классам'!$B57,,,),"ш")</f>
        <v>#REF!</v>
      </c>
      <c r="FW57" s="9" t="e">
        <f ca="1">COUNTIF(OFFSET(class5_1,MATCH(FW$1,#REF!,0)-7+'Итог по классам'!$B57,,,),"Ф")</f>
        <v>#REF!</v>
      </c>
      <c r="FX57" s="1" t="e">
        <f ca="1">COUNTIF(OFFSET(class5_1,MATCH(FX$1,#REF!,0)-7+'Итог по классам'!$B57,,,),"р")</f>
        <v>#REF!</v>
      </c>
      <c r="FY57" s="1" t="e">
        <f ca="1">COUNTIF(OFFSET(class5_1,MATCH(FY$1,#REF!,0)-7+'Итог по классам'!$B57,,,),"ш")</f>
        <v>#REF!</v>
      </c>
      <c r="FZ57" s="1" t="e">
        <f ca="1">COUNTIF(OFFSET(class5_2,MATCH(FZ$1,#REF!,0)-7+'Итог по классам'!$B57,,,),"Ф")</f>
        <v>#REF!</v>
      </c>
      <c r="GA57" s="1" t="e">
        <f ca="1">COUNTIF(OFFSET(class5_2,MATCH(GA$1,#REF!,0)-7+'Итог по классам'!$B57,,,),"р")</f>
        <v>#REF!</v>
      </c>
      <c r="GB57" s="1" t="e">
        <f ca="1">COUNTIF(OFFSET(class5_2,MATCH(GB$1,#REF!,0)-7+'Итог по классам'!$B57,,,),"ш")</f>
        <v>#REF!</v>
      </c>
      <c r="GC57" s="9" t="e">
        <f ca="1">COUNTIF(OFFSET(class5_1,MATCH(GC$1,#REF!,0)-7+'Итог по классам'!$B57,,,),"Ф")</f>
        <v>#REF!</v>
      </c>
      <c r="GD57" s="1" t="e">
        <f ca="1">COUNTIF(OFFSET(class5_1,MATCH(GD$1,#REF!,0)-7+'Итог по классам'!$B57,,,),"р")</f>
        <v>#REF!</v>
      </c>
      <c r="GE57" s="1" t="e">
        <f ca="1">COUNTIF(OFFSET(class5_1,MATCH(GE$1,#REF!,0)-7+'Итог по классам'!$B57,,,),"ш")</f>
        <v>#REF!</v>
      </c>
      <c r="GF57" s="1" t="e">
        <f ca="1">COUNTIF(OFFSET(class5_2,MATCH(GF$1,#REF!,0)-7+'Итог по классам'!$B57,,,),"Ф")</f>
        <v>#REF!</v>
      </c>
      <c r="GG57" s="1" t="e">
        <f ca="1">COUNTIF(OFFSET(class5_2,MATCH(GG$1,#REF!,0)-7+'Итог по классам'!$B57,,,),"р")</f>
        <v>#REF!</v>
      </c>
      <c r="GH57" s="1" t="e">
        <f ca="1">COUNTIF(OFFSET(class5_2,MATCH(GH$1,#REF!,0)-7+'Итог по классам'!$B57,,,),"ш")</f>
        <v>#REF!</v>
      </c>
      <c r="GI57" s="9" t="e">
        <f ca="1">COUNTIF(OFFSET(class5_1,MATCH(GI$1,#REF!,0)-7+'Итог по классам'!$B57,,,),"Ф")</f>
        <v>#REF!</v>
      </c>
      <c r="GJ57" s="1" t="e">
        <f ca="1">COUNTIF(OFFSET(class5_1,MATCH(GJ$1,#REF!,0)-7+'Итог по классам'!$B57,,,),"р")</f>
        <v>#REF!</v>
      </c>
      <c r="GK57" s="1" t="e">
        <f ca="1">COUNTIF(OFFSET(class5_1,MATCH(GK$1,#REF!,0)-7+'Итог по классам'!$B57,,,),"ш")</f>
        <v>#REF!</v>
      </c>
      <c r="GL57" s="1" t="e">
        <f ca="1">COUNTIF(OFFSET(class5_2,MATCH(GL$1,#REF!,0)-7+'Итог по классам'!$B57,,,),"Ф")</f>
        <v>#REF!</v>
      </c>
      <c r="GM57" s="1" t="e">
        <f ca="1">COUNTIF(OFFSET(class5_2,MATCH(GM$1,#REF!,0)-7+'Итог по классам'!$B57,,,),"р")</f>
        <v>#REF!</v>
      </c>
      <c r="GN57" s="1" t="e">
        <f ca="1">COUNTIF(OFFSET(class5_2,MATCH(GN$1,#REF!,0)-7+'Итог по классам'!$B57,,,),"ш")</f>
        <v>#REF!</v>
      </c>
      <c r="GO57" s="9" t="e">
        <f ca="1">COUNTIF(OFFSET(class5_1,MATCH(GO$1,#REF!,0)-7+'Итог по классам'!$B57,,,),"Ф")</f>
        <v>#REF!</v>
      </c>
      <c r="GP57" s="1" t="e">
        <f ca="1">COUNTIF(OFFSET(class5_1,MATCH(GP$1,#REF!,0)-7+'Итог по классам'!$B57,,,),"р")</f>
        <v>#REF!</v>
      </c>
      <c r="GQ57" s="1" t="e">
        <f ca="1">COUNTIF(OFFSET(class5_1,MATCH(GQ$1,#REF!,0)-7+'Итог по классам'!$B57,,,),"ш")</f>
        <v>#REF!</v>
      </c>
      <c r="GR57" s="1" t="e">
        <f ca="1">COUNTIF(OFFSET(class5_2,MATCH(GR$1,#REF!,0)-7+'Итог по классам'!$B57,,,),"Ф")</f>
        <v>#REF!</v>
      </c>
      <c r="GS57" s="1" t="e">
        <f ca="1">COUNTIF(OFFSET(class5_2,MATCH(GS$1,#REF!,0)-7+'Итог по классам'!$B57,,,),"р")</f>
        <v>#REF!</v>
      </c>
      <c r="GT57" s="1" t="e">
        <f ca="1">COUNTIF(OFFSET(class5_2,MATCH(GT$1,#REF!,0)-7+'Итог по классам'!$B57,,,),"ш")</f>
        <v>#REF!</v>
      </c>
      <c r="GU57" s="9" t="e">
        <f ca="1">COUNTIF(OFFSET(class5_1,MATCH(GU$1,#REF!,0)-7+'Итог по классам'!$B57,,,),"Ф")</f>
        <v>#REF!</v>
      </c>
      <c r="GV57" s="1" t="e">
        <f ca="1">COUNTIF(OFFSET(class5_1,MATCH(GV$1,#REF!,0)-7+'Итог по классам'!$B57,,,),"р")</f>
        <v>#REF!</v>
      </c>
      <c r="GW57" s="1" t="e">
        <f ca="1">COUNTIF(OFFSET(class5_1,MATCH(GW$1,#REF!,0)-7+'Итог по классам'!$B57,,,),"ш")</f>
        <v>#REF!</v>
      </c>
      <c r="GX57" s="1" t="e">
        <f ca="1">COUNTIF(OFFSET(class5_2,MATCH(GX$1,#REF!,0)-7+'Итог по классам'!$B57,,,),"Ф")</f>
        <v>#REF!</v>
      </c>
      <c r="GY57" s="1" t="e">
        <f ca="1">COUNTIF(OFFSET(class5_2,MATCH(GY$1,#REF!,0)-7+'Итог по классам'!$B57,,,),"р")</f>
        <v>#REF!</v>
      </c>
      <c r="GZ57" s="1" t="e">
        <f ca="1">COUNTIF(OFFSET(class5_2,MATCH(GZ$1,#REF!,0)-7+'Итог по классам'!$B57,,,),"ш")</f>
        <v>#REF!</v>
      </c>
      <c r="HA57" s="9" t="e">
        <f ca="1">COUNTIF(OFFSET(class5_1,MATCH(HA$1,#REF!,0)-7+'Итог по классам'!$B57,,,),"Ф")</f>
        <v>#REF!</v>
      </c>
      <c r="HB57" s="1" t="e">
        <f ca="1">COUNTIF(OFFSET(class5_1,MATCH(HB$1,#REF!,0)-7+'Итог по классам'!$B57,,,),"р")</f>
        <v>#REF!</v>
      </c>
      <c r="HC57" s="1" t="e">
        <f ca="1">COUNTIF(OFFSET(class5_1,MATCH(HC$1,#REF!,0)-7+'Итог по классам'!$B57,,,),"ш")</f>
        <v>#REF!</v>
      </c>
      <c r="HD57" s="1" t="e">
        <f ca="1">COUNTIF(OFFSET(class5_2,MATCH(HD$1,#REF!,0)-7+'Итог по классам'!$B57,,,),"Ф")</f>
        <v>#REF!</v>
      </c>
      <c r="HE57" s="1" t="e">
        <f ca="1">COUNTIF(OFFSET(class5_2,MATCH(HE$1,#REF!,0)-7+'Итог по классам'!$B57,,,),"р")</f>
        <v>#REF!</v>
      </c>
      <c r="HF57" s="1" t="e">
        <f ca="1">COUNTIF(OFFSET(class5_2,MATCH(HF$1,#REF!,0)-7+'Итог по классам'!$B57,,,),"ш")</f>
        <v>#REF!</v>
      </c>
      <c r="HG57" s="9" t="e">
        <f ca="1">COUNTIF(OFFSET(class5_1,MATCH(HG$1,#REF!,0)-7+'Итог по классам'!$B57,,,),"Ф")</f>
        <v>#REF!</v>
      </c>
      <c r="HH57" s="1" t="e">
        <f ca="1">COUNTIF(OFFSET(class5_1,MATCH(HH$1,#REF!,0)-7+'Итог по классам'!$B57,,,),"р")</f>
        <v>#REF!</v>
      </c>
      <c r="HI57" s="1" t="e">
        <f ca="1">COUNTIF(OFFSET(class5_1,MATCH(HI$1,#REF!,0)-7+'Итог по классам'!$B57,,,),"ш")</f>
        <v>#REF!</v>
      </c>
      <c r="HJ57" s="1" t="e">
        <f ca="1">COUNTIF(OFFSET(class5_2,MATCH(HJ$1,#REF!,0)-7+'Итог по классам'!$B57,,,),"Ф")</f>
        <v>#REF!</v>
      </c>
      <c r="HK57" s="1" t="e">
        <f ca="1">COUNTIF(OFFSET(class5_2,MATCH(HK$1,#REF!,0)-7+'Итог по классам'!$B57,,,),"р")</f>
        <v>#REF!</v>
      </c>
      <c r="HL57" s="1" t="e">
        <f ca="1">COUNTIF(OFFSET(class5_2,MATCH(HL$1,#REF!,0)-7+'Итог по классам'!$B57,,,),"ш")</f>
        <v>#REF!</v>
      </c>
      <c r="HM57" s="9" t="e">
        <f ca="1">COUNTIF(OFFSET(class5_1,MATCH(HM$1,#REF!,0)-7+'Итог по классам'!$B57,,,),"Ф")</f>
        <v>#REF!</v>
      </c>
      <c r="HN57" s="1" t="e">
        <f ca="1">COUNTIF(OFFSET(class5_1,MATCH(HN$1,#REF!,0)-7+'Итог по классам'!$B57,,,),"р")</f>
        <v>#REF!</v>
      </c>
      <c r="HO57" s="1" t="e">
        <f ca="1">COUNTIF(OFFSET(class5_1,MATCH(HO$1,#REF!,0)-7+'Итог по классам'!$B57,,,),"ш")</f>
        <v>#REF!</v>
      </c>
      <c r="HP57" s="1" t="e">
        <f ca="1">COUNTIF(OFFSET(class5_2,MATCH(HP$1,#REF!,0)-7+'Итог по классам'!$B57,,,),"Ф")</f>
        <v>#REF!</v>
      </c>
      <c r="HQ57" s="1" t="e">
        <f ca="1">COUNTIF(OFFSET(class5_2,MATCH(HQ$1,#REF!,0)-7+'Итог по классам'!$B57,,,),"р")</f>
        <v>#REF!</v>
      </c>
      <c r="HR57" s="1" t="e">
        <f ca="1">COUNTIF(OFFSET(class5_2,MATCH(HR$1,#REF!,0)-7+'Итог по классам'!$B57,,,),"ш")</f>
        <v>#REF!</v>
      </c>
      <c r="HS57" s="9" t="e">
        <f ca="1">COUNTIF(OFFSET(class5_1,MATCH(HS$1,#REF!,0)-7+'Итог по классам'!$B57,,,),"Ф")</f>
        <v>#REF!</v>
      </c>
      <c r="HT57" s="1" t="e">
        <f ca="1">COUNTIF(OFFSET(class5_1,MATCH(HT$1,#REF!,0)-7+'Итог по классам'!$B57,,,),"р")</f>
        <v>#REF!</v>
      </c>
      <c r="HU57" s="1" t="e">
        <f ca="1">COUNTIF(OFFSET(class5_1,MATCH(HU$1,#REF!,0)-7+'Итог по классам'!$B57,,,),"ш")</f>
        <v>#REF!</v>
      </c>
      <c r="HV57" s="1" t="e">
        <f ca="1">COUNTIF(OFFSET(class5_2,MATCH(HV$1,#REF!,0)-7+'Итог по классам'!$B57,,,),"Ф")</f>
        <v>#REF!</v>
      </c>
      <c r="HW57" s="1" t="e">
        <f ca="1">COUNTIF(OFFSET(class5_2,MATCH(HW$1,#REF!,0)-7+'Итог по классам'!$B57,,,),"р")</f>
        <v>#REF!</v>
      </c>
      <c r="HX57" s="1" t="e">
        <f ca="1">COUNTIF(OFFSET(class5_2,MATCH(HX$1,#REF!,0)-7+'Итог по классам'!$B57,,,),"ш")</f>
        <v>#REF!</v>
      </c>
      <c r="HY57" s="9" t="e">
        <f ca="1">COUNTIF(OFFSET(class5_1,MATCH(HY$1,#REF!,0)-7+'Итог по классам'!$B57,,,),"Ф")</f>
        <v>#REF!</v>
      </c>
      <c r="HZ57" s="1" t="e">
        <f ca="1">COUNTIF(OFFSET(class5_1,MATCH(HZ$1,#REF!,0)-7+'Итог по классам'!$B57,,,),"р")</f>
        <v>#REF!</v>
      </c>
      <c r="IA57" s="1" t="e">
        <f ca="1">COUNTIF(OFFSET(class5_1,MATCH(IA$1,#REF!,0)-7+'Итог по классам'!$B57,,,),"ш")</f>
        <v>#REF!</v>
      </c>
      <c r="IB57" s="1" t="e">
        <f ca="1">COUNTIF(OFFSET(class5_2,MATCH(IB$1,#REF!,0)-7+'Итог по классам'!$B57,,,),"Ф")</f>
        <v>#REF!</v>
      </c>
      <c r="IC57" s="1" t="e">
        <f ca="1">COUNTIF(OFFSET(class5_2,MATCH(IC$1,#REF!,0)-7+'Итог по классам'!$B57,,,),"р")</f>
        <v>#REF!</v>
      </c>
      <c r="ID57" s="1" t="e">
        <f ca="1">COUNTIF(OFFSET(class5_2,MATCH(ID$1,#REF!,0)-7+'Итог по классам'!$B57,,,),"ш")</f>
        <v>#REF!</v>
      </c>
      <c r="IE57" s="9" t="e">
        <f ca="1">COUNTIF(OFFSET(class5_1,MATCH(IE$1,#REF!,0)-7+'Итог по классам'!$B57,,,),"Ф")</f>
        <v>#REF!</v>
      </c>
      <c r="IF57" s="1" t="e">
        <f ca="1">COUNTIF(OFFSET(class5_1,MATCH(IF$1,#REF!,0)-7+'Итог по классам'!$B57,,,),"р")</f>
        <v>#REF!</v>
      </c>
      <c r="IG57" s="1" t="e">
        <f ca="1">COUNTIF(OFFSET(class5_1,MATCH(IG$1,#REF!,0)-7+'Итог по классам'!$B57,,,),"ш")</f>
        <v>#REF!</v>
      </c>
      <c r="IH57" s="1" t="e">
        <f ca="1">COUNTIF(OFFSET(class5_2,MATCH(IH$1,#REF!,0)-7+'Итог по классам'!$B57,,,),"Ф")</f>
        <v>#REF!</v>
      </c>
      <c r="II57" s="1" t="e">
        <f ca="1">COUNTIF(OFFSET(class5_2,MATCH(II$1,#REF!,0)-7+'Итог по классам'!$B57,,,),"р")</f>
        <v>#REF!</v>
      </c>
      <c r="IJ57" s="1" t="e">
        <f ca="1">COUNTIF(OFFSET(class5_2,MATCH(IJ$1,#REF!,0)-7+'Итог по классам'!$B57,,,),"ш")</f>
        <v>#REF!</v>
      </c>
      <c r="IK57" s="9" t="e">
        <f ca="1">COUNTIF(OFFSET(class5_1,MATCH(IK$1,#REF!,0)-7+'Итог по классам'!$B57,,,),"Ф")</f>
        <v>#REF!</v>
      </c>
      <c r="IL57" s="1" t="e">
        <f ca="1">COUNTIF(OFFSET(class5_1,MATCH(IL$1,#REF!,0)-7+'Итог по классам'!$B57,,,),"р")</f>
        <v>#REF!</v>
      </c>
      <c r="IM57" s="1" t="e">
        <f ca="1">COUNTIF(OFFSET(class5_1,MATCH(IM$1,#REF!,0)-7+'Итог по классам'!$B57,,,),"ш")</f>
        <v>#REF!</v>
      </c>
      <c r="IN57" s="1" t="e">
        <f ca="1">COUNTIF(OFFSET(class5_2,MATCH(IN$1,#REF!,0)-7+'Итог по классам'!$B57,,,),"Ф")</f>
        <v>#REF!</v>
      </c>
      <c r="IO57" s="1" t="e">
        <f ca="1">COUNTIF(OFFSET(class5_2,MATCH(IO$1,#REF!,0)-7+'Итог по классам'!$B57,,,),"р")</f>
        <v>#REF!</v>
      </c>
      <c r="IP57" s="1" t="e">
        <f ca="1">COUNTIF(OFFSET(class5_2,MATCH(IP$1,#REF!,0)-7+'Итог по классам'!$B57,,,),"ш")</f>
        <v>#REF!</v>
      </c>
      <c r="IQ57" s="9" t="e">
        <f ca="1">COUNTIF(OFFSET(class5_1,MATCH(IQ$1,#REF!,0)-7+'Итог по классам'!$B57,,,),"Ф")</f>
        <v>#REF!</v>
      </c>
      <c r="IR57" s="1" t="e">
        <f ca="1">COUNTIF(OFFSET(class5_1,MATCH(IR$1,#REF!,0)-7+'Итог по классам'!$B57,,,),"р")</f>
        <v>#REF!</v>
      </c>
      <c r="IS57" s="1" t="e">
        <f ca="1">COUNTIF(OFFSET(class5_1,MATCH(IS$1,#REF!,0)-7+'Итог по классам'!$B57,,,),"ш")</f>
        <v>#REF!</v>
      </c>
      <c r="IT57" s="1" t="e">
        <f ca="1">COUNTIF(OFFSET(class5_2,MATCH(IT$1,#REF!,0)-7+'Итог по классам'!$B57,,,),"Ф")</f>
        <v>#REF!</v>
      </c>
      <c r="IU57" s="1" t="e">
        <f ca="1">COUNTIF(OFFSET(class5_2,MATCH(IU$1,#REF!,0)-7+'Итог по классам'!$B57,,,),"р")</f>
        <v>#REF!</v>
      </c>
      <c r="IV57" s="1" t="e">
        <f ca="1">COUNTIF(OFFSET(class5_2,MATCH(IV$1,#REF!,0)-7+'Итог по классам'!$B57,,,),"ш")</f>
        <v>#REF!</v>
      </c>
    </row>
    <row r="58" spans="1:256" x14ac:dyDescent="0.25">
      <c r="A58" t="e">
        <f t="shared" si="9"/>
        <v>#REF!</v>
      </c>
      <c r="B58" s="1">
        <v>10</v>
      </c>
      <c r="C58" s="8" t="s">
        <v>92</v>
      </c>
      <c r="D58" s="8" t="s">
        <v>86</v>
      </c>
      <c r="E58" s="1" t="e">
        <f ca="1">COUNTIF(OFFSET(class5_1,MATCH(E$1,#REF!,0)-7+'Итог по классам'!$B58,,,),"Ф")</f>
        <v>#REF!</v>
      </c>
      <c r="F58" s="1" t="e">
        <f ca="1">COUNTIF(OFFSET(class5_1,MATCH(F$1,#REF!,0)-7+'Итог по классам'!$B58,,,),"р")</f>
        <v>#REF!</v>
      </c>
      <c r="G58" s="1" t="e">
        <f ca="1">COUNTIF(OFFSET(class5_1,MATCH(G$1,#REF!,0)-7+'Итог по классам'!$B58,,,),"ш")</f>
        <v>#REF!</v>
      </c>
      <c r="H58" s="1" t="e">
        <f ca="1">COUNTIF(OFFSET(class5_2,MATCH(H$1,#REF!,0)-7+'Итог по классам'!$B58,,,),"Ф")</f>
        <v>#REF!</v>
      </c>
      <c r="I58" s="1" t="e">
        <f ca="1">COUNTIF(OFFSET(class5_2,MATCH(I$1,#REF!,0)-7+'Итог по классам'!$B58,,,),"р")</f>
        <v>#REF!</v>
      </c>
      <c r="J58" s="1" t="e">
        <f ca="1">COUNTIF(OFFSET(class5_2,MATCH(J$1,#REF!,0)-7+'Итог по классам'!$B58,,,),"ш")</f>
        <v>#REF!</v>
      </c>
      <c r="K58" s="9" t="e">
        <f ca="1">COUNTIF(OFFSET(class5_1,MATCH(K$1,#REF!,0)-7+'Итог по классам'!$B58,,,),"Ф")</f>
        <v>#REF!</v>
      </c>
      <c r="L58" s="1" t="e">
        <f ca="1">COUNTIF(OFFSET(class5_1,MATCH(L$1,#REF!,0)-7+'Итог по классам'!$B58,,,),"р")</f>
        <v>#REF!</v>
      </c>
      <c r="M58" s="1" t="e">
        <f ca="1">COUNTIF(OFFSET(class5_1,MATCH(M$1,#REF!,0)-7+'Итог по классам'!$B58,,,),"ш")</f>
        <v>#REF!</v>
      </c>
      <c r="N58" s="1" t="e">
        <f ca="1">COUNTIF(OFFSET(class5_2,MATCH(N$1,#REF!,0)-7+'Итог по классам'!$B58,,,),"Ф")</f>
        <v>#REF!</v>
      </c>
      <c r="O58" s="1" t="e">
        <f ca="1">COUNTIF(OFFSET(class5_2,MATCH(O$1,#REF!,0)-7+'Итог по классам'!$B58,,,),"р")</f>
        <v>#REF!</v>
      </c>
      <c r="P58" s="1" t="e">
        <f ca="1">COUNTIF(OFFSET(class5_2,MATCH(P$1,#REF!,0)-7+'Итог по классам'!$B58,,,),"ш")</f>
        <v>#REF!</v>
      </c>
      <c r="Q58" s="9" t="e">
        <f ca="1">COUNTIF(OFFSET(class5_1,MATCH(Q$1,#REF!,0)-7+'Итог по классам'!$B58,,,),"Ф")</f>
        <v>#REF!</v>
      </c>
      <c r="R58" s="1" t="e">
        <f ca="1">COUNTIF(OFFSET(class5_1,MATCH(R$1,#REF!,0)-7+'Итог по классам'!$B58,,,),"р")</f>
        <v>#REF!</v>
      </c>
      <c r="S58" s="1" t="e">
        <f ca="1">COUNTIF(OFFSET(class5_1,MATCH(S$1,#REF!,0)-7+'Итог по классам'!$B58,,,),"ш")</f>
        <v>#REF!</v>
      </c>
      <c r="T58" s="1" t="e">
        <f ca="1">COUNTIF(OFFSET(class5_2,MATCH(T$1,#REF!,0)-7+'Итог по классам'!$B58,,,),"Ф")</f>
        <v>#REF!</v>
      </c>
      <c r="U58" s="1" t="e">
        <f ca="1">COUNTIF(OFFSET(class5_2,MATCH(U$1,#REF!,0)-7+'Итог по классам'!$B58,,,),"р")</f>
        <v>#REF!</v>
      </c>
      <c r="V58" s="1" t="e">
        <f ca="1">COUNTIF(OFFSET(class5_2,MATCH(V$1,#REF!,0)-7+'Итог по классам'!$B58,,,),"ш")</f>
        <v>#REF!</v>
      </c>
      <c r="W58" s="9" t="e">
        <f ca="1">COUNTIF(OFFSET(class5_1,MATCH(W$1,#REF!,0)-7+'Итог по классам'!$B58,,,),"Ф")</f>
        <v>#REF!</v>
      </c>
      <c r="X58" s="1" t="e">
        <f ca="1">COUNTIF(OFFSET(class5_1,MATCH(X$1,#REF!,0)-7+'Итог по классам'!$B58,,,),"р")</f>
        <v>#REF!</v>
      </c>
      <c r="Y58" s="1" t="e">
        <f ca="1">COUNTIF(OFFSET(class5_1,MATCH(Y$1,#REF!,0)-7+'Итог по классам'!$B58,,,),"ш")</f>
        <v>#REF!</v>
      </c>
      <c r="Z58" s="1" t="e">
        <f ca="1">COUNTIF(OFFSET(class5_2,MATCH(Z$1,#REF!,0)-7+'Итог по классам'!$B58,,,),"Ф")</f>
        <v>#REF!</v>
      </c>
      <c r="AA58" s="1" t="e">
        <f ca="1">COUNTIF(OFFSET(class5_2,MATCH(AA$1,#REF!,0)-7+'Итог по классам'!$B58,,,),"р")</f>
        <v>#REF!</v>
      </c>
      <c r="AB58" s="1" t="e">
        <f ca="1">COUNTIF(OFFSET(class5_2,MATCH(AB$1,#REF!,0)-7+'Итог по классам'!$B58,,,),"ш")</f>
        <v>#REF!</v>
      </c>
      <c r="AC58" s="9" t="e">
        <f ca="1">COUNTIF(OFFSET(class5_1,MATCH(AC$1,#REF!,0)-7+'Итог по классам'!$B58,,,),"Ф")</f>
        <v>#REF!</v>
      </c>
      <c r="AD58" s="1" t="e">
        <f ca="1">COUNTIF(OFFSET(class5_1,MATCH(AD$1,#REF!,0)-7+'Итог по классам'!$B58,,,),"р")</f>
        <v>#REF!</v>
      </c>
      <c r="AE58" s="1" t="e">
        <f ca="1">COUNTIF(OFFSET(class5_1,MATCH(AE$1,#REF!,0)-7+'Итог по классам'!$B58,,,),"ш")</f>
        <v>#REF!</v>
      </c>
      <c r="AF58" s="1" t="e">
        <f ca="1">COUNTIF(OFFSET(class5_2,MATCH(AF$1,#REF!,0)-7+'Итог по классам'!$B58,,,),"Ф")</f>
        <v>#REF!</v>
      </c>
      <c r="AG58" s="1" t="e">
        <f ca="1">COUNTIF(OFFSET(class5_2,MATCH(AG$1,#REF!,0)-7+'Итог по классам'!$B58,,,),"р")</f>
        <v>#REF!</v>
      </c>
      <c r="AH58" s="1" t="e">
        <f ca="1">COUNTIF(OFFSET(class5_2,MATCH(AH$1,#REF!,0)-7+'Итог по классам'!$B58,,,),"ш")</f>
        <v>#REF!</v>
      </c>
      <c r="AI58" s="9" t="e">
        <f ca="1">COUNTIF(OFFSET(class5_1,MATCH(AI$1,#REF!,0)-7+'Итог по классам'!$B58,,,),"Ф")</f>
        <v>#REF!</v>
      </c>
      <c r="AJ58" s="1" t="e">
        <f ca="1">COUNTIF(OFFSET(class5_1,MATCH(AJ$1,#REF!,0)-7+'Итог по классам'!$B58,,,),"р")</f>
        <v>#REF!</v>
      </c>
      <c r="AK58" s="1" t="e">
        <f ca="1">COUNTIF(OFFSET(class5_1,MATCH(AK$1,#REF!,0)-7+'Итог по классам'!$B58,,,),"ш")</f>
        <v>#REF!</v>
      </c>
      <c r="AL58" s="1" t="e">
        <f ca="1">COUNTIF(OFFSET(class5_2,MATCH(AL$1,#REF!,0)-7+'Итог по классам'!$B58,,,),"Ф")</f>
        <v>#REF!</v>
      </c>
      <c r="AM58" s="1" t="e">
        <f ca="1">COUNTIF(OFFSET(class5_2,MATCH(AM$1,#REF!,0)-7+'Итог по классам'!$B58,,,),"р")</f>
        <v>#REF!</v>
      </c>
      <c r="AN58" s="1" t="e">
        <f ca="1">COUNTIF(OFFSET(class5_2,MATCH(AN$1,#REF!,0)-7+'Итог по классам'!$B58,,,),"ш")</f>
        <v>#REF!</v>
      </c>
      <c r="AO58" s="9" t="e">
        <f ca="1">COUNTIF(OFFSET(class5_1,MATCH(AO$1,#REF!,0)-7+'Итог по классам'!$B58,,,),"Ф")</f>
        <v>#REF!</v>
      </c>
      <c r="AP58" s="1" t="e">
        <f ca="1">COUNTIF(OFFSET(class5_1,MATCH(AP$1,#REF!,0)-7+'Итог по классам'!$B58,,,),"р")</f>
        <v>#REF!</v>
      </c>
      <c r="AQ58" s="1" t="e">
        <f ca="1">COUNTIF(OFFSET(class5_1,MATCH(AQ$1,#REF!,0)-7+'Итог по классам'!$B58,,,),"ш")</f>
        <v>#REF!</v>
      </c>
      <c r="AR58" s="1" t="e">
        <f ca="1">COUNTIF(OFFSET(class5_2,MATCH(AR$1,#REF!,0)-7+'Итог по классам'!$B58,,,),"Ф")</f>
        <v>#REF!</v>
      </c>
      <c r="AS58" s="1" t="e">
        <f ca="1">COUNTIF(OFFSET(class5_2,MATCH(AS$1,#REF!,0)-7+'Итог по классам'!$B58,,,),"р")</f>
        <v>#REF!</v>
      </c>
      <c r="AT58" s="1" t="e">
        <f ca="1">COUNTIF(OFFSET(class5_2,MATCH(AT$1,#REF!,0)-7+'Итог по классам'!$B58,,,),"ш")</f>
        <v>#REF!</v>
      </c>
      <c r="AU58" s="9" t="e">
        <f ca="1">COUNTIF(OFFSET(class5_1,MATCH(AU$1,#REF!,0)-7+'Итог по классам'!$B58,,,),"Ф")</f>
        <v>#REF!</v>
      </c>
      <c r="AV58" s="1" t="e">
        <f ca="1">COUNTIF(OFFSET(class5_1,MATCH(AV$1,#REF!,0)-7+'Итог по классам'!$B58,,,),"р")</f>
        <v>#REF!</v>
      </c>
      <c r="AW58" s="1" t="e">
        <f ca="1">COUNTIF(OFFSET(class5_1,MATCH(AW$1,#REF!,0)-7+'Итог по классам'!$B58,,,),"ш")</f>
        <v>#REF!</v>
      </c>
      <c r="AX58" s="1" t="e">
        <f ca="1">COUNTIF(OFFSET(class5_2,MATCH(AX$1,#REF!,0)-7+'Итог по классам'!$B58,,,),"Ф")</f>
        <v>#REF!</v>
      </c>
      <c r="AY58" s="1" t="e">
        <f ca="1">COUNTIF(OFFSET(class5_2,MATCH(AY$1,#REF!,0)-7+'Итог по классам'!$B58,,,),"р")</f>
        <v>#REF!</v>
      </c>
      <c r="AZ58" s="1" t="e">
        <f ca="1">COUNTIF(OFFSET(class5_2,MATCH(AZ$1,#REF!,0)-7+'Итог по классам'!$B58,,,),"ш")</f>
        <v>#REF!</v>
      </c>
      <c r="BA58" s="9" t="e">
        <f ca="1">COUNTIF(OFFSET(class5_1,MATCH(BA$1,#REF!,0)-7+'Итог по классам'!$B58,,,),"Ф")</f>
        <v>#REF!</v>
      </c>
      <c r="BB58" s="1" t="e">
        <f ca="1">COUNTIF(OFFSET(class5_1,MATCH(BB$1,#REF!,0)-7+'Итог по классам'!$B58,,,),"р")</f>
        <v>#REF!</v>
      </c>
      <c r="BC58" s="1" t="e">
        <f ca="1">COUNTIF(OFFSET(class5_1,MATCH(BC$1,#REF!,0)-7+'Итог по классам'!$B58,,,),"ш")</f>
        <v>#REF!</v>
      </c>
      <c r="BD58" s="1" t="e">
        <f ca="1">COUNTIF(OFFSET(class5_2,MATCH(BD$1,#REF!,0)-7+'Итог по классам'!$B58,,,),"Ф")</f>
        <v>#REF!</v>
      </c>
      <c r="BE58" s="1" t="e">
        <f ca="1">COUNTIF(OFFSET(class5_2,MATCH(BE$1,#REF!,0)-7+'Итог по классам'!$B58,,,),"р")</f>
        <v>#REF!</v>
      </c>
      <c r="BF58" s="1" t="e">
        <f ca="1">COUNTIF(OFFSET(class5_2,MATCH(BF$1,#REF!,0)-7+'Итог по классам'!$B58,,,),"ш")</f>
        <v>#REF!</v>
      </c>
      <c r="BG58" s="9" t="e">
        <f ca="1">COUNTIF(OFFSET(class5_1,MATCH(BG$1,#REF!,0)-7+'Итог по классам'!$B58,,,),"Ф")</f>
        <v>#REF!</v>
      </c>
      <c r="BH58" s="1" t="e">
        <f ca="1">COUNTIF(OFFSET(class5_1,MATCH(BH$1,#REF!,0)-7+'Итог по классам'!$B58,,,),"р")</f>
        <v>#REF!</v>
      </c>
      <c r="BI58" s="1" t="e">
        <f ca="1">COUNTIF(OFFSET(class5_1,MATCH(BI$1,#REF!,0)-7+'Итог по классам'!$B58,,,),"ш")</f>
        <v>#REF!</v>
      </c>
      <c r="BJ58" s="1" t="e">
        <f ca="1">COUNTIF(OFFSET(class5_2,MATCH(BJ$1,#REF!,0)-7+'Итог по классам'!$B58,,,),"Ф")</f>
        <v>#REF!</v>
      </c>
      <c r="BK58" s="1" t="e">
        <f ca="1">COUNTIF(OFFSET(class5_2,MATCH(BK$1,#REF!,0)-7+'Итог по классам'!$B58,,,),"р")</f>
        <v>#REF!</v>
      </c>
      <c r="BL58" s="1" t="e">
        <f ca="1">COUNTIF(OFFSET(class5_2,MATCH(BL$1,#REF!,0)-7+'Итог по классам'!$B58,,,),"ш")</f>
        <v>#REF!</v>
      </c>
      <c r="BM58" s="9" t="e">
        <f ca="1">COUNTIF(OFFSET(class5_1,MATCH(BM$1,#REF!,0)-7+'Итог по классам'!$B58,,,),"Ф")</f>
        <v>#REF!</v>
      </c>
      <c r="BN58" s="1" t="e">
        <f ca="1">COUNTIF(OFFSET(class5_1,MATCH(BN$1,#REF!,0)-7+'Итог по классам'!$B58,,,),"р")</f>
        <v>#REF!</v>
      </c>
      <c r="BO58" s="1" t="e">
        <f ca="1">COUNTIF(OFFSET(class5_1,MATCH(BO$1,#REF!,0)-7+'Итог по классам'!$B58,,,),"ш")</f>
        <v>#REF!</v>
      </c>
      <c r="BP58" s="1" t="e">
        <f ca="1">COUNTIF(OFFSET(class5_2,MATCH(BP$1,#REF!,0)-7+'Итог по классам'!$B58,,,),"Ф")</f>
        <v>#REF!</v>
      </c>
      <c r="BQ58" s="1" t="e">
        <f ca="1">COUNTIF(OFFSET(class5_2,MATCH(BQ$1,#REF!,0)-7+'Итог по классам'!$B58,,,),"р")</f>
        <v>#REF!</v>
      </c>
      <c r="BR58" s="1" t="e">
        <f ca="1">COUNTIF(OFFSET(class5_2,MATCH(BR$1,#REF!,0)-7+'Итог по классам'!$B58,,,),"ш")</f>
        <v>#REF!</v>
      </c>
      <c r="BS58" s="9" t="e">
        <f ca="1">COUNTIF(OFFSET(class5_1,MATCH(BS$1,#REF!,0)-7+'Итог по классам'!$B58,,,),"Ф")</f>
        <v>#REF!</v>
      </c>
      <c r="BT58" s="1" t="e">
        <f ca="1">COUNTIF(OFFSET(class5_1,MATCH(BT$1,#REF!,0)-7+'Итог по классам'!$B58,,,),"р")</f>
        <v>#REF!</v>
      </c>
      <c r="BU58" s="1" t="e">
        <f ca="1">COUNTIF(OFFSET(class5_1,MATCH(BU$1,#REF!,0)-7+'Итог по классам'!$B58,,,),"ш")</f>
        <v>#REF!</v>
      </c>
      <c r="BV58" s="1" t="e">
        <f ca="1">COUNTIF(OFFSET(class5_2,MATCH(BV$1,#REF!,0)-7+'Итог по классам'!$B58,,,),"Ф")</f>
        <v>#REF!</v>
      </c>
      <c r="BW58" s="1" t="e">
        <f ca="1">COUNTIF(OFFSET(class5_2,MATCH(BW$1,#REF!,0)-7+'Итог по классам'!$B58,,,),"р")</f>
        <v>#REF!</v>
      </c>
      <c r="BX58" s="1" t="e">
        <f ca="1">COUNTIF(OFFSET(class5_2,MATCH(BX$1,#REF!,0)-7+'Итог по классам'!$B58,,,),"ш")</f>
        <v>#REF!</v>
      </c>
      <c r="BY58" s="9" t="e">
        <f ca="1">COUNTIF(OFFSET(class5_1,MATCH(BY$1,#REF!,0)-7+'Итог по классам'!$B58,,,),"Ф")</f>
        <v>#REF!</v>
      </c>
      <c r="BZ58" s="1" t="e">
        <f ca="1">COUNTIF(OFFSET(class5_1,MATCH(BZ$1,#REF!,0)-7+'Итог по классам'!$B58,,,),"р")</f>
        <v>#REF!</v>
      </c>
      <c r="CA58" s="1" t="e">
        <f ca="1">COUNTIF(OFFSET(class5_1,MATCH(CA$1,#REF!,0)-7+'Итог по классам'!$B58,,,),"ш")</f>
        <v>#REF!</v>
      </c>
      <c r="CB58" s="1" t="e">
        <f ca="1">COUNTIF(OFFSET(class5_2,MATCH(CB$1,#REF!,0)-7+'Итог по классам'!$B58,,,),"Ф")</f>
        <v>#REF!</v>
      </c>
      <c r="CC58" s="1" t="e">
        <f ca="1">COUNTIF(OFFSET(class5_2,MATCH(CC$1,#REF!,0)-7+'Итог по классам'!$B58,,,),"р")</f>
        <v>#REF!</v>
      </c>
      <c r="CD58" s="1" t="e">
        <f ca="1">COUNTIF(OFFSET(class5_2,MATCH(CD$1,#REF!,0)-7+'Итог по классам'!$B58,,,),"ш")</f>
        <v>#REF!</v>
      </c>
      <c r="CE58" s="9" t="e">
        <f ca="1">COUNTIF(OFFSET(class5_1,MATCH(CE$1,#REF!,0)-7+'Итог по классам'!$B58,,,),"Ф")</f>
        <v>#REF!</v>
      </c>
      <c r="CF58" s="1" t="e">
        <f ca="1">COUNTIF(OFFSET(class5_1,MATCH(CF$1,#REF!,0)-7+'Итог по классам'!$B58,,,),"р")</f>
        <v>#REF!</v>
      </c>
      <c r="CG58" s="1" t="e">
        <f ca="1">COUNTIF(OFFSET(class5_1,MATCH(CG$1,#REF!,0)-7+'Итог по классам'!$B58,,,),"ш")</f>
        <v>#REF!</v>
      </c>
      <c r="CH58" s="1" t="e">
        <f ca="1">COUNTIF(OFFSET(class5_2,MATCH(CH$1,#REF!,0)-7+'Итог по классам'!$B58,,,),"Ф")</f>
        <v>#REF!</v>
      </c>
      <c r="CI58" s="1" t="e">
        <f ca="1">COUNTIF(OFFSET(class5_2,MATCH(CI$1,#REF!,0)-7+'Итог по классам'!$B58,,,),"р")</f>
        <v>#REF!</v>
      </c>
      <c r="CJ58" s="1" t="e">
        <f ca="1">COUNTIF(OFFSET(class5_2,MATCH(CJ$1,#REF!,0)-7+'Итог по классам'!$B58,,,),"ш")</f>
        <v>#REF!</v>
      </c>
      <c r="CK58" s="9" t="e">
        <f ca="1">COUNTIF(OFFSET(class5_1,MATCH(CK$1,#REF!,0)-7+'Итог по классам'!$B58,,,),"Ф")</f>
        <v>#REF!</v>
      </c>
      <c r="CL58" s="1" t="e">
        <f ca="1">COUNTIF(OFFSET(class5_1,MATCH(CL$1,#REF!,0)-7+'Итог по классам'!$B58,,,),"р")</f>
        <v>#REF!</v>
      </c>
      <c r="CM58" s="1" t="e">
        <f ca="1">COUNTIF(OFFSET(class5_1,MATCH(CM$1,#REF!,0)-7+'Итог по классам'!$B58,,,),"ш")</f>
        <v>#REF!</v>
      </c>
      <c r="CN58" s="1" t="e">
        <f ca="1">COUNTIF(OFFSET(class5_2,MATCH(CN$1,#REF!,0)-7+'Итог по классам'!$B58,,,),"Ф")</f>
        <v>#REF!</v>
      </c>
      <c r="CO58" s="1" t="e">
        <f ca="1">COUNTIF(OFFSET(class5_2,MATCH(CO$1,#REF!,0)-7+'Итог по классам'!$B58,,,),"р")</f>
        <v>#REF!</v>
      </c>
      <c r="CP58" s="1" t="e">
        <f ca="1">COUNTIF(OFFSET(class5_2,MATCH(CP$1,#REF!,0)-7+'Итог по классам'!$B58,,,),"ш")</f>
        <v>#REF!</v>
      </c>
      <c r="CQ58" s="9" t="e">
        <f ca="1">COUNTIF(OFFSET(class5_1,MATCH(CQ$1,#REF!,0)-7+'Итог по классам'!$B58,,,),"Ф")</f>
        <v>#REF!</v>
      </c>
      <c r="CR58" s="1" t="e">
        <f ca="1">COUNTIF(OFFSET(class5_1,MATCH(CR$1,#REF!,0)-7+'Итог по классам'!$B58,,,),"р")</f>
        <v>#REF!</v>
      </c>
      <c r="CS58" s="1" t="e">
        <f ca="1">COUNTIF(OFFSET(class5_1,MATCH(CS$1,#REF!,0)-7+'Итог по классам'!$B58,,,),"ш")</f>
        <v>#REF!</v>
      </c>
      <c r="CT58" s="1" t="e">
        <f ca="1">COUNTIF(OFFSET(class5_2,MATCH(CT$1,#REF!,0)-7+'Итог по классам'!$B58,,,),"Ф")</f>
        <v>#REF!</v>
      </c>
      <c r="CU58" s="1" t="e">
        <f ca="1">COUNTIF(OFFSET(class5_2,MATCH(CU$1,#REF!,0)-7+'Итог по классам'!$B58,,,),"р")</f>
        <v>#REF!</v>
      </c>
      <c r="CV58" s="1" t="e">
        <f ca="1">COUNTIF(OFFSET(class5_2,MATCH(CV$1,#REF!,0)-7+'Итог по классам'!$B58,,,),"ш")</f>
        <v>#REF!</v>
      </c>
      <c r="CW58" s="9" t="e">
        <f ca="1">COUNTIF(OFFSET(class5_1,MATCH(CW$1,#REF!,0)-7+'Итог по классам'!$B58,,,),"Ф")</f>
        <v>#REF!</v>
      </c>
      <c r="CX58" s="1" t="e">
        <f ca="1">COUNTIF(OFFSET(class5_1,MATCH(CX$1,#REF!,0)-7+'Итог по классам'!$B58,,,),"р")</f>
        <v>#REF!</v>
      </c>
      <c r="CY58" s="1" t="e">
        <f ca="1">COUNTIF(OFFSET(class5_1,MATCH(CY$1,#REF!,0)-7+'Итог по классам'!$B58,,,),"ш")</f>
        <v>#REF!</v>
      </c>
      <c r="CZ58" s="1" t="e">
        <f ca="1">COUNTIF(OFFSET(class5_2,MATCH(CZ$1,#REF!,0)-7+'Итог по классам'!$B58,,,),"Ф")</f>
        <v>#REF!</v>
      </c>
      <c r="DA58" s="1" t="e">
        <f ca="1">COUNTIF(OFFSET(class5_2,MATCH(DA$1,#REF!,0)-7+'Итог по классам'!$B58,,,),"р")</f>
        <v>#REF!</v>
      </c>
      <c r="DB58" s="1" t="e">
        <f ca="1">COUNTIF(OFFSET(class5_2,MATCH(DB$1,#REF!,0)-7+'Итог по классам'!$B58,,,),"ш")</f>
        <v>#REF!</v>
      </c>
      <c r="DC58" s="9" t="e">
        <f ca="1">COUNTIF(OFFSET(class5_1,MATCH(DC$1,#REF!,0)-7+'Итог по классам'!$B58,,,),"Ф")</f>
        <v>#REF!</v>
      </c>
      <c r="DD58" s="1" t="e">
        <f ca="1">COUNTIF(OFFSET(class5_1,MATCH(DD$1,#REF!,0)-7+'Итог по классам'!$B58,,,),"р")</f>
        <v>#REF!</v>
      </c>
      <c r="DE58" s="1" t="e">
        <f ca="1">COUNTIF(OFFSET(class5_1,MATCH(DE$1,#REF!,0)-7+'Итог по классам'!$B58,,,),"ш")</f>
        <v>#REF!</v>
      </c>
      <c r="DF58" s="1" t="e">
        <f ca="1">COUNTIF(OFFSET(class5_2,MATCH(DF$1,#REF!,0)-7+'Итог по классам'!$B58,,,),"Ф")</f>
        <v>#REF!</v>
      </c>
      <c r="DG58" s="1" t="e">
        <f ca="1">COUNTIF(OFFSET(class5_2,MATCH(DG$1,#REF!,0)-7+'Итог по классам'!$B58,,,),"р")</f>
        <v>#REF!</v>
      </c>
      <c r="DH58" s="1" t="e">
        <f ca="1">COUNTIF(OFFSET(class5_2,MATCH(DH$1,#REF!,0)-7+'Итог по классам'!$B58,,,),"ш")</f>
        <v>#REF!</v>
      </c>
      <c r="DI58" s="9" t="e">
        <f ca="1">COUNTIF(OFFSET(class5_1,MATCH(DI$1,#REF!,0)-7+'Итог по классам'!$B58,,,),"Ф")</f>
        <v>#REF!</v>
      </c>
      <c r="DJ58" s="1" t="e">
        <f ca="1">COUNTIF(OFFSET(class5_1,MATCH(DJ$1,#REF!,0)-7+'Итог по классам'!$B58,,,),"р")</f>
        <v>#REF!</v>
      </c>
      <c r="DK58" s="1" t="e">
        <f ca="1">COUNTIF(OFFSET(class5_1,MATCH(DK$1,#REF!,0)-7+'Итог по классам'!$B58,,,),"ш")</f>
        <v>#REF!</v>
      </c>
      <c r="DL58" s="1" t="e">
        <f ca="1">COUNTIF(OFFSET(class5_2,MATCH(DL$1,#REF!,0)-7+'Итог по классам'!$B58,,,),"Ф")</f>
        <v>#REF!</v>
      </c>
      <c r="DM58" s="1" t="e">
        <f ca="1">COUNTIF(OFFSET(class5_2,MATCH(DM$1,#REF!,0)-7+'Итог по классам'!$B58,,,),"р")</f>
        <v>#REF!</v>
      </c>
      <c r="DN58" s="1" t="e">
        <f ca="1">COUNTIF(OFFSET(class5_2,MATCH(DN$1,#REF!,0)-7+'Итог по классам'!$B58,,,),"ш")</f>
        <v>#REF!</v>
      </c>
      <c r="DO58" s="9" t="e">
        <f ca="1">COUNTIF(OFFSET(class5_1,MATCH(DO$1,#REF!,0)-7+'Итог по классам'!$B58,,,),"Ф")</f>
        <v>#REF!</v>
      </c>
      <c r="DP58" s="1" t="e">
        <f ca="1">COUNTIF(OFFSET(class5_1,MATCH(DP$1,#REF!,0)-7+'Итог по классам'!$B58,,,),"р")</f>
        <v>#REF!</v>
      </c>
      <c r="DQ58" s="1" t="e">
        <f ca="1">COUNTIF(OFFSET(class5_1,MATCH(DQ$1,#REF!,0)-7+'Итог по классам'!$B58,,,),"ш")</f>
        <v>#REF!</v>
      </c>
      <c r="DR58" s="1" t="e">
        <f ca="1">COUNTIF(OFFSET(class5_2,MATCH(DR$1,#REF!,0)-7+'Итог по классам'!$B58,,,),"Ф")</f>
        <v>#REF!</v>
      </c>
      <c r="DS58" s="1" t="e">
        <f ca="1">COUNTIF(OFFSET(class5_2,MATCH(DS$1,#REF!,0)-7+'Итог по классам'!$B58,,,),"р")</f>
        <v>#REF!</v>
      </c>
      <c r="DT58" s="1" t="e">
        <f ca="1">COUNTIF(OFFSET(class5_2,MATCH(DT$1,#REF!,0)-7+'Итог по классам'!$B58,,,),"ш")</f>
        <v>#REF!</v>
      </c>
      <c r="DU58" s="9" t="e">
        <f ca="1">COUNTIF(OFFSET(class5_1,MATCH(DU$1,#REF!,0)-7+'Итог по классам'!$B58,,,),"Ф")</f>
        <v>#REF!</v>
      </c>
      <c r="DV58" s="1" t="e">
        <f ca="1">COUNTIF(OFFSET(class5_1,MATCH(DV$1,#REF!,0)-7+'Итог по классам'!$B58,,,),"р")</f>
        <v>#REF!</v>
      </c>
      <c r="DW58" s="1" t="e">
        <f ca="1">COUNTIF(OFFSET(class5_1,MATCH(DW$1,#REF!,0)-7+'Итог по классам'!$B58,,,),"ш")</f>
        <v>#REF!</v>
      </c>
      <c r="DX58" s="1" t="e">
        <f ca="1">COUNTIF(OFFSET(class5_2,MATCH(DX$1,#REF!,0)-7+'Итог по классам'!$B58,,,),"Ф")</f>
        <v>#REF!</v>
      </c>
      <c r="DY58" s="1" t="e">
        <f ca="1">COUNTIF(OFFSET(class5_2,MATCH(DY$1,#REF!,0)-7+'Итог по классам'!$B58,,,),"р")</f>
        <v>#REF!</v>
      </c>
      <c r="DZ58" s="1" t="e">
        <f ca="1">COUNTIF(OFFSET(class5_2,MATCH(DZ$1,#REF!,0)-7+'Итог по классам'!$B58,,,),"ш")</f>
        <v>#REF!</v>
      </c>
      <c r="EA58" s="9" t="e">
        <f ca="1">COUNTIF(OFFSET(class5_1,MATCH(EA$1,#REF!,0)-7+'Итог по классам'!$B58,,,),"Ф")</f>
        <v>#REF!</v>
      </c>
      <c r="EB58" s="1" t="e">
        <f ca="1">COUNTIF(OFFSET(class5_1,MATCH(EB$1,#REF!,0)-7+'Итог по классам'!$B58,,,),"р")</f>
        <v>#REF!</v>
      </c>
      <c r="EC58" s="1" t="e">
        <f ca="1">COUNTIF(OFFSET(class5_1,MATCH(EC$1,#REF!,0)-7+'Итог по классам'!$B58,,,),"ш")</f>
        <v>#REF!</v>
      </c>
      <c r="ED58" s="1" t="e">
        <f ca="1">COUNTIF(OFFSET(class5_2,MATCH(ED$1,#REF!,0)-7+'Итог по классам'!$B58,,,),"Ф")</f>
        <v>#REF!</v>
      </c>
      <c r="EE58" s="1" t="e">
        <f ca="1">COUNTIF(OFFSET(class5_2,MATCH(EE$1,#REF!,0)-7+'Итог по классам'!$B58,,,),"р")</f>
        <v>#REF!</v>
      </c>
      <c r="EF58" s="1" t="e">
        <f ca="1">COUNTIF(OFFSET(class5_2,MATCH(EF$1,#REF!,0)-7+'Итог по классам'!$B58,,,),"ш")</f>
        <v>#REF!</v>
      </c>
      <c r="EG58" s="9" t="e">
        <f ca="1">COUNTIF(OFFSET(class5_1,MATCH(EG$1,#REF!,0)-7+'Итог по классам'!$B58,,,),"Ф")</f>
        <v>#REF!</v>
      </c>
      <c r="EH58" s="1" t="e">
        <f ca="1">COUNTIF(OFFSET(class5_1,MATCH(EH$1,#REF!,0)-7+'Итог по классам'!$B58,,,),"р")</f>
        <v>#REF!</v>
      </c>
      <c r="EI58" s="1" t="e">
        <f ca="1">COUNTIF(OFFSET(class5_1,MATCH(EI$1,#REF!,0)-7+'Итог по классам'!$B58,,,),"ш")</f>
        <v>#REF!</v>
      </c>
      <c r="EJ58" s="1" t="e">
        <f ca="1">COUNTIF(OFFSET(class5_2,MATCH(EJ$1,#REF!,0)-7+'Итог по классам'!$B58,,,),"Ф")</f>
        <v>#REF!</v>
      </c>
      <c r="EK58" s="1" t="e">
        <f ca="1">COUNTIF(OFFSET(class5_2,MATCH(EK$1,#REF!,0)-7+'Итог по классам'!$B58,,,),"р")</f>
        <v>#REF!</v>
      </c>
      <c r="EL58" s="1" t="e">
        <f ca="1">COUNTIF(OFFSET(class5_2,MATCH(EL$1,#REF!,0)-7+'Итог по классам'!$B58,,,),"ш")</f>
        <v>#REF!</v>
      </c>
      <c r="EM58" s="9" t="e">
        <f ca="1">COUNTIF(OFFSET(class5_1,MATCH(EM$1,#REF!,0)-7+'Итог по классам'!$B58,,,),"Ф")</f>
        <v>#REF!</v>
      </c>
      <c r="EN58" s="1" t="e">
        <f ca="1">COUNTIF(OFFSET(class5_1,MATCH(EN$1,#REF!,0)-7+'Итог по классам'!$B58,,,),"р")</f>
        <v>#REF!</v>
      </c>
      <c r="EO58" s="1" t="e">
        <f ca="1">COUNTIF(OFFSET(class5_1,MATCH(EO$1,#REF!,0)-7+'Итог по классам'!$B58,,,),"ш")</f>
        <v>#REF!</v>
      </c>
      <c r="EP58" s="1" t="e">
        <f ca="1">COUNTIF(OFFSET(class5_2,MATCH(EP$1,#REF!,0)-7+'Итог по классам'!$B58,,,),"Ф")</f>
        <v>#REF!</v>
      </c>
      <c r="EQ58" s="1" t="e">
        <f ca="1">COUNTIF(OFFSET(class5_2,MATCH(EQ$1,#REF!,0)-7+'Итог по классам'!$B58,,,),"р")</f>
        <v>#REF!</v>
      </c>
      <c r="ER58" s="1" t="e">
        <f ca="1">COUNTIF(OFFSET(class5_2,MATCH(ER$1,#REF!,0)-7+'Итог по классам'!$B58,,,),"ш")</f>
        <v>#REF!</v>
      </c>
      <c r="ES58" s="9" t="e">
        <f ca="1">COUNTIF(OFFSET(class5_1,MATCH(ES$1,#REF!,0)-7+'Итог по классам'!$B58,,,),"Ф")</f>
        <v>#REF!</v>
      </c>
      <c r="ET58" s="1" t="e">
        <f ca="1">COUNTIF(OFFSET(class5_1,MATCH(ET$1,#REF!,0)-7+'Итог по классам'!$B58,,,),"р")</f>
        <v>#REF!</v>
      </c>
      <c r="EU58" s="1" t="e">
        <f ca="1">COUNTIF(OFFSET(class5_1,MATCH(EU$1,#REF!,0)-7+'Итог по классам'!$B58,,,),"ш")</f>
        <v>#REF!</v>
      </c>
      <c r="EV58" s="1" t="e">
        <f ca="1">COUNTIF(OFFSET(class5_2,MATCH(EV$1,#REF!,0)-7+'Итог по классам'!$B58,,,),"Ф")</f>
        <v>#REF!</v>
      </c>
      <c r="EW58" s="1" t="e">
        <f ca="1">COUNTIF(OFFSET(class5_2,MATCH(EW$1,#REF!,0)-7+'Итог по классам'!$B58,,,),"р")</f>
        <v>#REF!</v>
      </c>
      <c r="EX58" s="1" t="e">
        <f ca="1">COUNTIF(OFFSET(class5_2,MATCH(EX$1,#REF!,0)-7+'Итог по классам'!$B58,,,),"ш")</f>
        <v>#REF!</v>
      </c>
      <c r="EY58" s="9" t="e">
        <f ca="1">COUNTIF(OFFSET(class5_1,MATCH(EY$1,#REF!,0)-7+'Итог по классам'!$B58,,,),"Ф")</f>
        <v>#REF!</v>
      </c>
      <c r="EZ58" s="1" t="e">
        <f ca="1">COUNTIF(OFFSET(class5_1,MATCH(EZ$1,#REF!,0)-7+'Итог по классам'!$B58,,,),"р")</f>
        <v>#REF!</v>
      </c>
      <c r="FA58" s="1" t="e">
        <f ca="1">COUNTIF(OFFSET(class5_1,MATCH(FA$1,#REF!,0)-7+'Итог по классам'!$B58,,,),"ш")</f>
        <v>#REF!</v>
      </c>
      <c r="FB58" s="1" t="e">
        <f ca="1">COUNTIF(OFFSET(class5_2,MATCH(FB$1,#REF!,0)-7+'Итог по классам'!$B58,,,),"Ф")</f>
        <v>#REF!</v>
      </c>
      <c r="FC58" s="1" t="e">
        <f ca="1">COUNTIF(OFFSET(class5_2,MATCH(FC$1,#REF!,0)-7+'Итог по классам'!$B58,,,),"р")</f>
        <v>#REF!</v>
      </c>
      <c r="FD58" s="1" t="e">
        <f ca="1">COUNTIF(OFFSET(class5_2,MATCH(FD$1,#REF!,0)-7+'Итог по классам'!$B58,,,),"ш")</f>
        <v>#REF!</v>
      </c>
      <c r="FE58" s="9" t="e">
        <f ca="1">COUNTIF(OFFSET(class5_1,MATCH(FE$1,#REF!,0)-7+'Итог по классам'!$B58,,,),"Ф")</f>
        <v>#REF!</v>
      </c>
      <c r="FF58" s="1" t="e">
        <f ca="1">COUNTIF(OFFSET(class5_1,MATCH(FF$1,#REF!,0)-7+'Итог по классам'!$B58,,,),"р")</f>
        <v>#REF!</v>
      </c>
      <c r="FG58" s="1" t="e">
        <f ca="1">COUNTIF(OFFSET(class5_1,MATCH(FG$1,#REF!,0)-7+'Итог по классам'!$B58,,,),"ш")</f>
        <v>#REF!</v>
      </c>
      <c r="FH58" s="1" t="e">
        <f ca="1">COUNTIF(OFFSET(class5_2,MATCH(FH$1,#REF!,0)-7+'Итог по классам'!$B58,,,),"Ф")</f>
        <v>#REF!</v>
      </c>
      <c r="FI58" s="1" t="e">
        <f ca="1">COUNTIF(OFFSET(class5_2,MATCH(FI$1,#REF!,0)-7+'Итог по классам'!$B58,,,),"р")</f>
        <v>#REF!</v>
      </c>
      <c r="FJ58" s="1" t="e">
        <f ca="1">COUNTIF(OFFSET(class5_2,MATCH(FJ$1,#REF!,0)-7+'Итог по классам'!$B58,,,),"ш")</f>
        <v>#REF!</v>
      </c>
      <c r="FK58" s="9" t="e">
        <f ca="1">COUNTIF(OFFSET(class5_1,MATCH(FK$1,#REF!,0)-7+'Итог по классам'!$B58,,,),"Ф")</f>
        <v>#REF!</v>
      </c>
      <c r="FL58" s="1" t="e">
        <f ca="1">COUNTIF(OFFSET(class5_1,MATCH(FL$1,#REF!,0)-7+'Итог по классам'!$B58,,,),"р")</f>
        <v>#REF!</v>
      </c>
      <c r="FM58" s="1" t="e">
        <f ca="1">COUNTIF(OFFSET(class5_1,MATCH(FM$1,#REF!,0)-7+'Итог по классам'!$B58,,,),"ш")</f>
        <v>#REF!</v>
      </c>
      <c r="FN58" s="1" t="e">
        <f ca="1">COUNTIF(OFFSET(class5_2,MATCH(FN$1,#REF!,0)-7+'Итог по классам'!$B58,,,),"Ф")</f>
        <v>#REF!</v>
      </c>
      <c r="FO58" s="1" t="e">
        <f ca="1">COUNTIF(OFFSET(class5_2,MATCH(FO$1,#REF!,0)-7+'Итог по классам'!$B58,,,),"р")</f>
        <v>#REF!</v>
      </c>
      <c r="FP58" s="1" t="e">
        <f ca="1">COUNTIF(OFFSET(class5_2,MATCH(FP$1,#REF!,0)-7+'Итог по классам'!$B58,,,),"ш")</f>
        <v>#REF!</v>
      </c>
      <c r="FQ58" s="9" t="e">
        <f ca="1">COUNTIF(OFFSET(class5_1,MATCH(FQ$1,#REF!,0)-7+'Итог по классам'!$B58,,,),"Ф")</f>
        <v>#REF!</v>
      </c>
      <c r="FR58" s="1" t="e">
        <f ca="1">COUNTIF(OFFSET(class5_1,MATCH(FR$1,#REF!,0)-7+'Итог по классам'!$B58,,,),"р")</f>
        <v>#REF!</v>
      </c>
      <c r="FS58" s="1" t="e">
        <f ca="1">COUNTIF(OFFSET(class5_1,MATCH(FS$1,#REF!,0)-7+'Итог по классам'!$B58,,,),"ш")</f>
        <v>#REF!</v>
      </c>
      <c r="FT58" s="1" t="e">
        <f ca="1">COUNTIF(OFFSET(class5_2,MATCH(FT$1,#REF!,0)-7+'Итог по классам'!$B58,,,),"Ф")</f>
        <v>#REF!</v>
      </c>
      <c r="FU58" s="1" t="e">
        <f ca="1">COUNTIF(OFFSET(class5_2,MATCH(FU$1,#REF!,0)-7+'Итог по классам'!$B58,,,),"р")</f>
        <v>#REF!</v>
      </c>
      <c r="FV58" s="1" t="e">
        <f ca="1">COUNTIF(OFFSET(class5_2,MATCH(FV$1,#REF!,0)-7+'Итог по классам'!$B58,,,),"ш")</f>
        <v>#REF!</v>
      </c>
      <c r="FW58" s="9" t="e">
        <f ca="1">COUNTIF(OFFSET(class5_1,MATCH(FW$1,#REF!,0)-7+'Итог по классам'!$B58,,,),"Ф")</f>
        <v>#REF!</v>
      </c>
      <c r="FX58" s="1" t="e">
        <f ca="1">COUNTIF(OFFSET(class5_1,MATCH(FX$1,#REF!,0)-7+'Итог по классам'!$B58,,,),"р")</f>
        <v>#REF!</v>
      </c>
      <c r="FY58" s="1" t="e">
        <f ca="1">COUNTIF(OFFSET(class5_1,MATCH(FY$1,#REF!,0)-7+'Итог по классам'!$B58,,,),"ш")</f>
        <v>#REF!</v>
      </c>
      <c r="FZ58" s="1" t="e">
        <f ca="1">COUNTIF(OFFSET(class5_2,MATCH(FZ$1,#REF!,0)-7+'Итог по классам'!$B58,,,),"Ф")</f>
        <v>#REF!</v>
      </c>
      <c r="GA58" s="1" t="e">
        <f ca="1">COUNTIF(OFFSET(class5_2,MATCH(GA$1,#REF!,0)-7+'Итог по классам'!$B58,,,),"р")</f>
        <v>#REF!</v>
      </c>
      <c r="GB58" s="1" t="e">
        <f ca="1">COUNTIF(OFFSET(class5_2,MATCH(GB$1,#REF!,0)-7+'Итог по классам'!$B58,,,),"ш")</f>
        <v>#REF!</v>
      </c>
      <c r="GC58" s="9" t="e">
        <f ca="1">COUNTIF(OFFSET(class5_1,MATCH(GC$1,#REF!,0)-7+'Итог по классам'!$B58,,,),"Ф")</f>
        <v>#REF!</v>
      </c>
      <c r="GD58" s="1" t="e">
        <f ca="1">COUNTIF(OFFSET(class5_1,MATCH(GD$1,#REF!,0)-7+'Итог по классам'!$B58,,,),"р")</f>
        <v>#REF!</v>
      </c>
      <c r="GE58" s="1" t="e">
        <f ca="1">COUNTIF(OFFSET(class5_1,MATCH(GE$1,#REF!,0)-7+'Итог по классам'!$B58,,,),"ш")</f>
        <v>#REF!</v>
      </c>
      <c r="GF58" s="1" t="e">
        <f ca="1">COUNTIF(OFFSET(class5_2,MATCH(GF$1,#REF!,0)-7+'Итог по классам'!$B58,,,),"Ф")</f>
        <v>#REF!</v>
      </c>
      <c r="GG58" s="1" t="e">
        <f ca="1">COUNTIF(OFFSET(class5_2,MATCH(GG$1,#REF!,0)-7+'Итог по классам'!$B58,,,),"р")</f>
        <v>#REF!</v>
      </c>
      <c r="GH58" s="1" t="e">
        <f ca="1">COUNTIF(OFFSET(class5_2,MATCH(GH$1,#REF!,0)-7+'Итог по классам'!$B58,,,),"ш")</f>
        <v>#REF!</v>
      </c>
      <c r="GI58" s="9" t="e">
        <f ca="1">COUNTIF(OFFSET(class5_1,MATCH(GI$1,#REF!,0)-7+'Итог по классам'!$B58,,,),"Ф")</f>
        <v>#REF!</v>
      </c>
      <c r="GJ58" s="1" t="e">
        <f ca="1">COUNTIF(OFFSET(class5_1,MATCH(GJ$1,#REF!,0)-7+'Итог по классам'!$B58,,,),"р")</f>
        <v>#REF!</v>
      </c>
      <c r="GK58" s="1" t="e">
        <f ca="1">COUNTIF(OFFSET(class5_1,MATCH(GK$1,#REF!,0)-7+'Итог по классам'!$B58,,,),"ш")</f>
        <v>#REF!</v>
      </c>
      <c r="GL58" s="1" t="e">
        <f ca="1">COUNTIF(OFFSET(class5_2,MATCH(GL$1,#REF!,0)-7+'Итог по классам'!$B58,,,),"Ф")</f>
        <v>#REF!</v>
      </c>
      <c r="GM58" s="1" t="e">
        <f ca="1">COUNTIF(OFFSET(class5_2,MATCH(GM$1,#REF!,0)-7+'Итог по классам'!$B58,,,),"р")</f>
        <v>#REF!</v>
      </c>
      <c r="GN58" s="1" t="e">
        <f ca="1">COUNTIF(OFFSET(class5_2,MATCH(GN$1,#REF!,0)-7+'Итог по классам'!$B58,,,),"ш")</f>
        <v>#REF!</v>
      </c>
      <c r="GO58" s="9" t="e">
        <f ca="1">COUNTIF(OFFSET(class5_1,MATCH(GO$1,#REF!,0)-7+'Итог по классам'!$B58,,,),"Ф")</f>
        <v>#REF!</v>
      </c>
      <c r="GP58" s="1" t="e">
        <f ca="1">COUNTIF(OFFSET(class5_1,MATCH(GP$1,#REF!,0)-7+'Итог по классам'!$B58,,,),"р")</f>
        <v>#REF!</v>
      </c>
      <c r="GQ58" s="1" t="e">
        <f ca="1">COUNTIF(OFFSET(class5_1,MATCH(GQ$1,#REF!,0)-7+'Итог по классам'!$B58,,,),"ш")</f>
        <v>#REF!</v>
      </c>
      <c r="GR58" s="1" t="e">
        <f ca="1">COUNTIF(OFFSET(class5_2,MATCH(GR$1,#REF!,0)-7+'Итог по классам'!$B58,,,),"Ф")</f>
        <v>#REF!</v>
      </c>
      <c r="GS58" s="1" t="e">
        <f ca="1">COUNTIF(OFFSET(class5_2,MATCH(GS$1,#REF!,0)-7+'Итог по классам'!$B58,,,),"р")</f>
        <v>#REF!</v>
      </c>
      <c r="GT58" s="1" t="e">
        <f ca="1">COUNTIF(OFFSET(class5_2,MATCH(GT$1,#REF!,0)-7+'Итог по классам'!$B58,,,),"ш")</f>
        <v>#REF!</v>
      </c>
      <c r="GU58" s="9" t="e">
        <f ca="1">COUNTIF(OFFSET(class5_1,MATCH(GU$1,#REF!,0)-7+'Итог по классам'!$B58,,,),"Ф")</f>
        <v>#REF!</v>
      </c>
      <c r="GV58" s="1" t="e">
        <f ca="1">COUNTIF(OFFSET(class5_1,MATCH(GV$1,#REF!,0)-7+'Итог по классам'!$B58,,,),"р")</f>
        <v>#REF!</v>
      </c>
      <c r="GW58" s="1" t="e">
        <f ca="1">COUNTIF(OFFSET(class5_1,MATCH(GW$1,#REF!,0)-7+'Итог по классам'!$B58,,,),"ш")</f>
        <v>#REF!</v>
      </c>
      <c r="GX58" s="1" t="e">
        <f ca="1">COUNTIF(OFFSET(class5_2,MATCH(GX$1,#REF!,0)-7+'Итог по классам'!$B58,,,),"Ф")</f>
        <v>#REF!</v>
      </c>
      <c r="GY58" s="1" t="e">
        <f ca="1">COUNTIF(OFFSET(class5_2,MATCH(GY$1,#REF!,0)-7+'Итог по классам'!$B58,,,),"р")</f>
        <v>#REF!</v>
      </c>
      <c r="GZ58" s="1" t="e">
        <f ca="1">COUNTIF(OFFSET(class5_2,MATCH(GZ$1,#REF!,0)-7+'Итог по классам'!$B58,,,),"ш")</f>
        <v>#REF!</v>
      </c>
      <c r="HA58" s="9" t="e">
        <f ca="1">COUNTIF(OFFSET(class5_1,MATCH(HA$1,#REF!,0)-7+'Итог по классам'!$B58,,,),"Ф")</f>
        <v>#REF!</v>
      </c>
      <c r="HB58" s="1" t="e">
        <f ca="1">COUNTIF(OFFSET(class5_1,MATCH(HB$1,#REF!,0)-7+'Итог по классам'!$B58,,,),"р")</f>
        <v>#REF!</v>
      </c>
      <c r="HC58" s="1" t="e">
        <f ca="1">COUNTIF(OFFSET(class5_1,MATCH(HC$1,#REF!,0)-7+'Итог по классам'!$B58,,,),"ш")</f>
        <v>#REF!</v>
      </c>
      <c r="HD58" s="1" t="e">
        <f ca="1">COUNTIF(OFFSET(class5_2,MATCH(HD$1,#REF!,0)-7+'Итог по классам'!$B58,,,),"Ф")</f>
        <v>#REF!</v>
      </c>
      <c r="HE58" s="1" t="e">
        <f ca="1">COUNTIF(OFFSET(class5_2,MATCH(HE$1,#REF!,0)-7+'Итог по классам'!$B58,,,),"р")</f>
        <v>#REF!</v>
      </c>
      <c r="HF58" s="1" t="e">
        <f ca="1">COUNTIF(OFFSET(class5_2,MATCH(HF$1,#REF!,0)-7+'Итог по классам'!$B58,,,),"ш")</f>
        <v>#REF!</v>
      </c>
      <c r="HG58" s="9" t="e">
        <f ca="1">COUNTIF(OFFSET(class5_1,MATCH(HG$1,#REF!,0)-7+'Итог по классам'!$B58,,,),"Ф")</f>
        <v>#REF!</v>
      </c>
      <c r="HH58" s="1" t="e">
        <f ca="1">COUNTIF(OFFSET(class5_1,MATCH(HH$1,#REF!,0)-7+'Итог по классам'!$B58,,,),"р")</f>
        <v>#REF!</v>
      </c>
      <c r="HI58" s="1" t="e">
        <f ca="1">COUNTIF(OFFSET(class5_1,MATCH(HI$1,#REF!,0)-7+'Итог по классам'!$B58,,,),"ш")</f>
        <v>#REF!</v>
      </c>
      <c r="HJ58" s="1" t="e">
        <f ca="1">COUNTIF(OFFSET(class5_2,MATCH(HJ$1,#REF!,0)-7+'Итог по классам'!$B58,,,),"Ф")</f>
        <v>#REF!</v>
      </c>
      <c r="HK58" s="1" t="e">
        <f ca="1">COUNTIF(OFFSET(class5_2,MATCH(HK$1,#REF!,0)-7+'Итог по классам'!$B58,,,),"р")</f>
        <v>#REF!</v>
      </c>
      <c r="HL58" s="1" t="e">
        <f ca="1">COUNTIF(OFFSET(class5_2,MATCH(HL$1,#REF!,0)-7+'Итог по классам'!$B58,,,),"ш")</f>
        <v>#REF!</v>
      </c>
      <c r="HM58" s="9" t="e">
        <f ca="1">COUNTIF(OFFSET(class5_1,MATCH(HM$1,#REF!,0)-7+'Итог по классам'!$B58,,,),"Ф")</f>
        <v>#REF!</v>
      </c>
      <c r="HN58" s="1" t="e">
        <f ca="1">COUNTIF(OFFSET(class5_1,MATCH(HN$1,#REF!,0)-7+'Итог по классам'!$B58,,,),"р")</f>
        <v>#REF!</v>
      </c>
      <c r="HO58" s="1" t="e">
        <f ca="1">COUNTIF(OFFSET(class5_1,MATCH(HO$1,#REF!,0)-7+'Итог по классам'!$B58,,,),"ш")</f>
        <v>#REF!</v>
      </c>
      <c r="HP58" s="1" t="e">
        <f ca="1">COUNTIF(OFFSET(class5_2,MATCH(HP$1,#REF!,0)-7+'Итог по классам'!$B58,,,),"Ф")</f>
        <v>#REF!</v>
      </c>
      <c r="HQ58" s="1" t="e">
        <f ca="1">COUNTIF(OFFSET(class5_2,MATCH(HQ$1,#REF!,0)-7+'Итог по классам'!$B58,,,),"р")</f>
        <v>#REF!</v>
      </c>
      <c r="HR58" s="1" t="e">
        <f ca="1">COUNTIF(OFFSET(class5_2,MATCH(HR$1,#REF!,0)-7+'Итог по классам'!$B58,,,),"ш")</f>
        <v>#REF!</v>
      </c>
      <c r="HS58" s="9" t="e">
        <f ca="1">COUNTIF(OFFSET(class5_1,MATCH(HS$1,#REF!,0)-7+'Итог по классам'!$B58,,,),"Ф")</f>
        <v>#REF!</v>
      </c>
      <c r="HT58" s="1" t="e">
        <f ca="1">COUNTIF(OFFSET(class5_1,MATCH(HT$1,#REF!,0)-7+'Итог по классам'!$B58,,,),"р")</f>
        <v>#REF!</v>
      </c>
      <c r="HU58" s="1" t="e">
        <f ca="1">COUNTIF(OFFSET(class5_1,MATCH(HU$1,#REF!,0)-7+'Итог по классам'!$B58,,,),"ш")</f>
        <v>#REF!</v>
      </c>
      <c r="HV58" s="1" t="e">
        <f ca="1">COUNTIF(OFFSET(class5_2,MATCH(HV$1,#REF!,0)-7+'Итог по классам'!$B58,,,),"Ф")</f>
        <v>#REF!</v>
      </c>
      <c r="HW58" s="1" t="e">
        <f ca="1">COUNTIF(OFFSET(class5_2,MATCH(HW$1,#REF!,0)-7+'Итог по классам'!$B58,,,),"р")</f>
        <v>#REF!</v>
      </c>
      <c r="HX58" s="1" t="e">
        <f ca="1">COUNTIF(OFFSET(class5_2,MATCH(HX$1,#REF!,0)-7+'Итог по классам'!$B58,,,),"ш")</f>
        <v>#REF!</v>
      </c>
      <c r="HY58" s="9" t="e">
        <f ca="1">COUNTIF(OFFSET(class5_1,MATCH(HY$1,#REF!,0)-7+'Итог по классам'!$B58,,,),"Ф")</f>
        <v>#REF!</v>
      </c>
      <c r="HZ58" s="1" t="e">
        <f ca="1">COUNTIF(OFFSET(class5_1,MATCH(HZ$1,#REF!,0)-7+'Итог по классам'!$B58,,,),"р")</f>
        <v>#REF!</v>
      </c>
      <c r="IA58" s="1" t="e">
        <f ca="1">COUNTIF(OFFSET(class5_1,MATCH(IA$1,#REF!,0)-7+'Итог по классам'!$B58,,,),"ш")</f>
        <v>#REF!</v>
      </c>
      <c r="IB58" s="1" t="e">
        <f ca="1">COUNTIF(OFFSET(class5_2,MATCH(IB$1,#REF!,0)-7+'Итог по классам'!$B58,,,),"Ф")</f>
        <v>#REF!</v>
      </c>
      <c r="IC58" s="1" t="e">
        <f ca="1">COUNTIF(OFFSET(class5_2,MATCH(IC$1,#REF!,0)-7+'Итог по классам'!$B58,,,),"р")</f>
        <v>#REF!</v>
      </c>
      <c r="ID58" s="1" t="e">
        <f ca="1">COUNTIF(OFFSET(class5_2,MATCH(ID$1,#REF!,0)-7+'Итог по классам'!$B58,,,),"ш")</f>
        <v>#REF!</v>
      </c>
      <c r="IE58" s="9" t="e">
        <f ca="1">COUNTIF(OFFSET(class5_1,MATCH(IE$1,#REF!,0)-7+'Итог по классам'!$B58,,,),"Ф")</f>
        <v>#REF!</v>
      </c>
      <c r="IF58" s="1" t="e">
        <f ca="1">COUNTIF(OFFSET(class5_1,MATCH(IF$1,#REF!,0)-7+'Итог по классам'!$B58,,,),"р")</f>
        <v>#REF!</v>
      </c>
      <c r="IG58" s="1" t="e">
        <f ca="1">COUNTIF(OFFSET(class5_1,MATCH(IG$1,#REF!,0)-7+'Итог по классам'!$B58,,,),"ш")</f>
        <v>#REF!</v>
      </c>
      <c r="IH58" s="1" t="e">
        <f ca="1">COUNTIF(OFFSET(class5_2,MATCH(IH$1,#REF!,0)-7+'Итог по классам'!$B58,,,),"Ф")</f>
        <v>#REF!</v>
      </c>
      <c r="II58" s="1" t="e">
        <f ca="1">COUNTIF(OFFSET(class5_2,MATCH(II$1,#REF!,0)-7+'Итог по классам'!$B58,,,),"р")</f>
        <v>#REF!</v>
      </c>
      <c r="IJ58" s="1" t="e">
        <f ca="1">COUNTIF(OFFSET(class5_2,MATCH(IJ$1,#REF!,0)-7+'Итог по классам'!$B58,,,),"ш")</f>
        <v>#REF!</v>
      </c>
      <c r="IK58" s="9" t="e">
        <f ca="1">COUNTIF(OFFSET(class5_1,MATCH(IK$1,#REF!,0)-7+'Итог по классам'!$B58,,,),"Ф")</f>
        <v>#REF!</v>
      </c>
      <c r="IL58" s="1" t="e">
        <f ca="1">COUNTIF(OFFSET(class5_1,MATCH(IL$1,#REF!,0)-7+'Итог по классам'!$B58,,,),"р")</f>
        <v>#REF!</v>
      </c>
      <c r="IM58" s="1" t="e">
        <f ca="1">COUNTIF(OFFSET(class5_1,MATCH(IM$1,#REF!,0)-7+'Итог по классам'!$B58,,,),"ш")</f>
        <v>#REF!</v>
      </c>
      <c r="IN58" s="1" t="e">
        <f ca="1">COUNTIF(OFFSET(class5_2,MATCH(IN$1,#REF!,0)-7+'Итог по классам'!$B58,,,),"Ф")</f>
        <v>#REF!</v>
      </c>
      <c r="IO58" s="1" t="e">
        <f ca="1">COUNTIF(OFFSET(class5_2,MATCH(IO$1,#REF!,0)-7+'Итог по классам'!$B58,,,),"р")</f>
        <v>#REF!</v>
      </c>
      <c r="IP58" s="1" t="e">
        <f ca="1">COUNTIF(OFFSET(class5_2,MATCH(IP$1,#REF!,0)-7+'Итог по классам'!$B58,,,),"ш")</f>
        <v>#REF!</v>
      </c>
      <c r="IQ58" s="9" t="e">
        <f ca="1">COUNTIF(OFFSET(class5_1,MATCH(IQ$1,#REF!,0)-7+'Итог по классам'!$B58,,,),"Ф")</f>
        <v>#REF!</v>
      </c>
      <c r="IR58" s="1" t="e">
        <f ca="1">COUNTIF(OFFSET(class5_1,MATCH(IR$1,#REF!,0)-7+'Итог по классам'!$B58,,,),"р")</f>
        <v>#REF!</v>
      </c>
      <c r="IS58" s="1" t="e">
        <f ca="1">COUNTIF(OFFSET(class5_1,MATCH(IS$1,#REF!,0)-7+'Итог по классам'!$B58,,,),"ш")</f>
        <v>#REF!</v>
      </c>
      <c r="IT58" s="1" t="e">
        <f ca="1">COUNTIF(OFFSET(class5_2,MATCH(IT$1,#REF!,0)-7+'Итог по классам'!$B58,,,),"Ф")</f>
        <v>#REF!</v>
      </c>
      <c r="IU58" s="1" t="e">
        <f ca="1">COUNTIF(OFFSET(class5_2,MATCH(IU$1,#REF!,0)-7+'Итог по классам'!$B58,,,),"р")</f>
        <v>#REF!</v>
      </c>
      <c r="IV58" s="1" t="e">
        <f ca="1">COUNTIF(OFFSET(class5_2,MATCH(IV$1,#REF!,0)-7+'Итог по классам'!$B58,,,),"ш")</f>
        <v>#REF!</v>
      </c>
    </row>
    <row r="59" spans="1:256" x14ac:dyDescent="0.25">
      <c r="A59" t="e">
        <f t="shared" si="9"/>
        <v>#REF!</v>
      </c>
      <c r="B59" s="1">
        <v>11</v>
      </c>
      <c r="C59" s="8" t="s">
        <v>93</v>
      </c>
      <c r="D59" s="8" t="s">
        <v>86</v>
      </c>
      <c r="E59" s="1" t="e">
        <f ca="1">COUNTIF(OFFSET(class5_1,MATCH(E$1,#REF!,0)-7+'Итог по классам'!$B59,,,),"Ф")</f>
        <v>#REF!</v>
      </c>
      <c r="F59" s="1" t="e">
        <f ca="1">COUNTIF(OFFSET(class5_1,MATCH(F$1,#REF!,0)-7+'Итог по классам'!$B59,,,),"р")</f>
        <v>#REF!</v>
      </c>
      <c r="G59" s="1" t="e">
        <f ca="1">COUNTIF(OFFSET(class5_1,MATCH(G$1,#REF!,0)-7+'Итог по классам'!$B59,,,),"ш")</f>
        <v>#REF!</v>
      </c>
      <c r="H59" s="1" t="e">
        <f ca="1">COUNTIF(OFFSET(class5_2,MATCH(H$1,#REF!,0)-7+'Итог по классам'!$B59,,,),"Ф")</f>
        <v>#REF!</v>
      </c>
      <c r="I59" s="1" t="e">
        <f ca="1">COUNTIF(OFFSET(class5_2,MATCH(I$1,#REF!,0)-7+'Итог по классам'!$B59,,,),"р")</f>
        <v>#REF!</v>
      </c>
      <c r="J59" s="1" t="e">
        <f ca="1">COUNTIF(OFFSET(class5_2,MATCH(J$1,#REF!,0)-7+'Итог по классам'!$B59,,,),"ш")</f>
        <v>#REF!</v>
      </c>
      <c r="K59" s="9" t="e">
        <f ca="1">COUNTIF(OFFSET(class5_1,MATCH(K$1,#REF!,0)-7+'Итог по классам'!$B59,,,),"Ф")</f>
        <v>#REF!</v>
      </c>
      <c r="L59" s="1" t="e">
        <f ca="1">COUNTIF(OFFSET(class5_1,MATCH(L$1,#REF!,0)-7+'Итог по классам'!$B59,,,),"р")</f>
        <v>#REF!</v>
      </c>
      <c r="M59" s="1" t="e">
        <f ca="1">COUNTIF(OFFSET(class5_1,MATCH(M$1,#REF!,0)-7+'Итог по классам'!$B59,,,),"ш")</f>
        <v>#REF!</v>
      </c>
      <c r="N59" s="1" t="e">
        <f ca="1">COUNTIF(OFFSET(class5_2,MATCH(N$1,#REF!,0)-7+'Итог по классам'!$B59,,,),"Ф")</f>
        <v>#REF!</v>
      </c>
      <c r="O59" s="1" t="e">
        <f ca="1">COUNTIF(OFFSET(class5_2,MATCH(O$1,#REF!,0)-7+'Итог по классам'!$B59,,,),"р")</f>
        <v>#REF!</v>
      </c>
      <c r="P59" s="1" t="e">
        <f ca="1">COUNTIF(OFFSET(class5_2,MATCH(P$1,#REF!,0)-7+'Итог по классам'!$B59,,,),"ш")</f>
        <v>#REF!</v>
      </c>
      <c r="Q59" s="9" t="e">
        <f ca="1">COUNTIF(OFFSET(class5_1,MATCH(Q$1,#REF!,0)-7+'Итог по классам'!$B59,,,),"Ф")</f>
        <v>#REF!</v>
      </c>
      <c r="R59" s="1" t="e">
        <f ca="1">COUNTIF(OFFSET(class5_1,MATCH(R$1,#REF!,0)-7+'Итог по классам'!$B59,,,),"р")</f>
        <v>#REF!</v>
      </c>
      <c r="S59" s="1" t="e">
        <f ca="1">COUNTIF(OFFSET(class5_1,MATCH(S$1,#REF!,0)-7+'Итог по классам'!$B59,,,),"ш")</f>
        <v>#REF!</v>
      </c>
      <c r="T59" s="1" t="e">
        <f ca="1">COUNTIF(OFFSET(class5_2,MATCH(T$1,#REF!,0)-7+'Итог по классам'!$B59,,,),"Ф")</f>
        <v>#REF!</v>
      </c>
      <c r="U59" s="1" t="e">
        <f ca="1">COUNTIF(OFFSET(class5_2,MATCH(U$1,#REF!,0)-7+'Итог по классам'!$B59,,,),"р")</f>
        <v>#REF!</v>
      </c>
      <c r="V59" s="1" t="e">
        <f ca="1">COUNTIF(OFFSET(class5_2,MATCH(V$1,#REF!,0)-7+'Итог по классам'!$B59,,,),"ш")</f>
        <v>#REF!</v>
      </c>
      <c r="W59" s="9" t="e">
        <f ca="1">COUNTIF(OFFSET(class5_1,MATCH(W$1,#REF!,0)-7+'Итог по классам'!$B59,,,),"Ф")</f>
        <v>#REF!</v>
      </c>
      <c r="X59" s="1" t="e">
        <f ca="1">COUNTIF(OFFSET(class5_1,MATCH(X$1,#REF!,0)-7+'Итог по классам'!$B59,,,),"р")</f>
        <v>#REF!</v>
      </c>
      <c r="Y59" s="1" t="e">
        <f ca="1">COUNTIF(OFFSET(class5_1,MATCH(Y$1,#REF!,0)-7+'Итог по классам'!$B59,,,),"ш")</f>
        <v>#REF!</v>
      </c>
      <c r="Z59" s="1" t="e">
        <f ca="1">COUNTIF(OFFSET(class5_2,MATCH(Z$1,#REF!,0)-7+'Итог по классам'!$B59,,,),"Ф")</f>
        <v>#REF!</v>
      </c>
      <c r="AA59" s="1" t="e">
        <f ca="1">COUNTIF(OFFSET(class5_2,MATCH(AA$1,#REF!,0)-7+'Итог по классам'!$B59,,,),"р")</f>
        <v>#REF!</v>
      </c>
      <c r="AB59" s="1" t="e">
        <f ca="1">COUNTIF(OFFSET(class5_2,MATCH(AB$1,#REF!,0)-7+'Итог по классам'!$B59,,,),"ш")</f>
        <v>#REF!</v>
      </c>
      <c r="AC59" s="9" t="e">
        <f ca="1">COUNTIF(OFFSET(class5_1,MATCH(AC$1,#REF!,0)-7+'Итог по классам'!$B59,,,),"Ф")</f>
        <v>#REF!</v>
      </c>
      <c r="AD59" s="1" t="e">
        <f ca="1">COUNTIF(OFFSET(class5_1,MATCH(AD$1,#REF!,0)-7+'Итог по классам'!$B59,,,),"р")</f>
        <v>#REF!</v>
      </c>
      <c r="AE59" s="1" t="e">
        <f ca="1">COUNTIF(OFFSET(class5_1,MATCH(AE$1,#REF!,0)-7+'Итог по классам'!$B59,,,),"ш")</f>
        <v>#REF!</v>
      </c>
      <c r="AF59" s="1" t="e">
        <f ca="1">COUNTIF(OFFSET(class5_2,MATCH(AF$1,#REF!,0)-7+'Итог по классам'!$B59,,,),"Ф")</f>
        <v>#REF!</v>
      </c>
      <c r="AG59" s="1" t="e">
        <f ca="1">COUNTIF(OFFSET(class5_2,MATCH(AG$1,#REF!,0)-7+'Итог по классам'!$B59,,,),"р")</f>
        <v>#REF!</v>
      </c>
      <c r="AH59" s="1" t="e">
        <f ca="1">COUNTIF(OFFSET(class5_2,MATCH(AH$1,#REF!,0)-7+'Итог по классам'!$B59,,,),"ш")</f>
        <v>#REF!</v>
      </c>
      <c r="AI59" s="9" t="e">
        <f ca="1">COUNTIF(OFFSET(class5_1,MATCH(AI$1,#REF!,0)-7+'Итог по классам'!$B59,,,),"Ф")</f>
        <v>#REF!</v>
      </c>
      <c r="AJ59" s="1" t="e">
        <f ca="1">COUNTIF(OFFSET(class5_1,MATCH(AJ$1,#REF!,0)-7+'Итог по классам'!$B59,,,),"р")</f>
        <v>#REF!</v>
      </c>
      <c r="AK59" s="1" t="e">
        <f ca="1">COUNTIF(OFFSET(class5_1,MATCH(AK$1,#REF!,0)-7+'Итог по классам'!$B59,,,),"ш")</f>
        <v>#REF!</v>
      </c>
      <c r="AL59" s="1" t="e">
        <f ca="1">COUNTIF(OFFSET(class5_2,MATCH(AL$1,#REF!,0)-7+'Итог по классам'!$B59,,,),"Ф")</f>
        <v>#REF!</v>
      </c>
      <c r="AM59" s="1" t="e">
        <f ca="1">COUNTIF(OFFSET(class5_2,MATCH(AM$1,#REF!,0)-7+'Итог по классам'!$B59,,,),"р")</f>
        <v>#REF!</v>
      </c>
      <c r="AN59" s="1" t="e">
        <f ca="1">COUNTIF(OFFSET(class5_2,MATCH(AN$1,#REF!,0)-7+'Итог по классам'!$B59,,,),"ш")</f>
        <v>#REF!</v>
      </c>
      <c r="AO59" s="9" t="e">
        <f ca="1">COUNTIF(OFFSET(class5_1,MATCH(AO$1,#REF!,0)-7+'Итог по классам'!$B59,,,),"Ф")</f>
        <v>#REF!</v>
      </c>
      <c r="AP59" s="1" t="e">
        <f ca="1">COUNTIF(OFFSET(class5_1,MATCH(AP$1,#REF!,0)-7+'Итог по классам'!$B59,,,),"р")</f>
        <v>#REF!</v>
      </c>
      <c r="AQ59" s="1" t="e">
        <f ca="1">COUNTIF(OFFSET(class5_1,MATCH(AQ$1,#REF!,0)-7+'Итог по классам'!$B59,,,),"ш")</f>
        <v>#REF!</v>
      </c>
      <c r="AR59" s="1" t="e">
        <f ca="1">COUNTIF(OFFSET(class5_2,MATCH(AR$1,#REF!,0)-7+'Итог по классам'!$B59,,,),"Ф")</f>
        <v>#REF!</v>
      </c>
      <c r="AS59" s="1" t="e">
        <f ca="1">COUNTIF(OFFSET(class5_2,MATCH(AS$1,#REF!,0)-7+'Итог по классам'!$B59,,,),"р")</f>
        <v>#REF!</v>
      </c>
      <c r="AT59" s="1" t="e">
        <f ca="1">COUNTIF(OFFSET(class5_2,MATCH(AT$1,#REF!,0)-7+'Итог по классам'!$B59,,,),"ш")</f>
        <v>#REF!</v>
      </c>
      <c r="AU59" s="9" t="e">
        <f ca="1">COUNTIF(OFFSET(class5_1,MATCH(AU$1,#REF!,0)-7+'Итог по классам'!$B59,,,),"Ф")</f>
        <v>#REF!</v>
      </c>
      <c r="AV59" s="1" t="e">
        <f ca="1">COUNTIF(OFFSET(class5_1,MATCH(AV$1,#REF!,0)-7+'Итог по классам'!$B59,,,),"р")</f>
        <v>#REF!</v>
      </c>
      <c r="AW59" s="1" t="e">
        <f ca="1">COUNTIF(OFFSET(class5_1,MATCH(AW$1,#REF!,0)-7+'Итог по классам'!$B59,,,),"ш")</f>
        <v>#REF!</v>
      </c>
      <c r="AX59" s="1" t="e">
        <f ca="1">COUNTIF(OFFSET(class5_2,MATCH(AX$1,#REF!,0)-7+'Итог по классам'!$B59,,,),"Ф")</f>
        <v>#REF!</v>
      </c>
      <c r="AY59" s="1" t="e">
        <f ca="1">COUNTIF(OFFSET(class5_2,MATCH(AY$1,#REF!,0)-7+'Итог по классам'!$B59,,,),"р")</f>
        <v>#REF!</v>
      </c>
      <c r="AZ59" s="1" t="e">
        <f ca="1">COUNTIF(OFFSET(class5_2,MATCH(AZ$1,#REF!,0)-7+'Итог по классам'!$B59,,,),"ш")</f>
        <v>#REF!</v>
      </c>
      <c r="BA59" s="9" t="e">
        <f ca="1">COUNTIF(OFFSET(class5_1,MATCH(BA$1,#REF!,0)-7+'Итог по классам'!$B59,,,),"Ф")</f>
        <v>#REF!</v>
      </c>
      <c r="BB59" s="1" t="e">
        <f ca="1">COUNTIF(OFFSET(class5_1,MATCH(BB$1,#REF!,0)-7+'Итог по классам'!$B59,,,),"р")</f>
        <v>#REF!</v>
      </c>
      <c r="BC59" s="1" t="e">
        <f ca="1">COUNTIF(OFFSET(class5_1,MATCH(BC$1,#REF!,0)-7+'Итог по классам'!$B59,,,),"ш")</f>
        <v>#REF!</v>
      </c>
      <c r="BD59" s="1" t="e">
        <f ca="1">COUNTIF(OFFSET(class5_2,MATCH(BD$1,#REF!,0)-7+'Итог по классам'!$B59,,,),"Ф")</f>
        <v>#REF!</v>
      </c>
      <c r="BE59" s="1" t="e">
        <f ca="1">COUNTIF(OFFSET(class5_2,MATCH(BE$1,#REF!,0)-7+'Итог по классам'!$B59,,,),"р")</f>
        <v>#REF!</v>
      </c>
      <c r="BF59" s="1" t="e">
        <f ca="1">COUNTIF(OFFSET(class5_2,MATCH(BF$1,#REF!,0)-7+'Итог по классам'!$B59,,,),"ш")</f>
        <v>#REF!</v>
      </c>
      <c r="BG59" s="9" t="e">
        <f ca="1">COUNTIF(OFFSET(class5_1,MATCH(BG$1,#REF!,0)-7+'Итог по классам'!$B59,,,),"Ф")</f>
        <v>#REF!</v>
      </c>
      <c r="BH59" s="1" t="e">
        <f ca="1">COUNTIF(OFFSET(class5_1,MATCH(BH$1,#REF!,0)-7+'Итог по классам'!$B59,,,),"р")</f>
        <v>#REF!</v>
      </c>
      <c r="BI59" s="1" t="e">
        <f ca="1">COUNTIF(OFFSET(class5_1,MATCH(BI$1,#REF!,0)-7+'Итог по классам'!$B59,,,),"ш")</f>
        <v>#REF!</v>
      </c>
      <c r="BJ59" s="1" t="e">
        <f ca="1">COUNTIF(OFFSET(class5_2,MATCH(BJ$1,#REF!,0)-7+'Итог по классам'!$B59,,,),"Ф")</f>
        <v>#REF!</v>
      </c>
      <c r="BK59" s="1" t="e">
        <f ca="1">COUNTIF(OFFSET(class5_2,MATCH(BK$1,#REF!,0)-7+'Итог по классам'!$B59,,,),"р")</f>
        <v>#REF!</v>
      </c>
      <c r="BL59" s="1" t="e">
        <f ca="1">COUNTIF(OFFSET(class5_2,MATCH(BL$1,#REF!,0)-7+'Итог по классам'!$B59,,,),"ш")</f>
        <v>#REF!</v>
      </c>
      <c r="BM59" s="9" t="e">
        <f ca="1">COUNTIF(OFFSET(class5_1,MATCH(BM$1,#REF!,0)-7+'Итог по классам'!$B59,,,),"Ф")</f>
        <v>#REF!</v>
      </c>
      <c r="BN59" s="1" t="e">
        <f ca="1">COUNTIF(OFFSET(class5_1,MATCH(BN$1,#REF!,0)-7+'Итог по классам'!$B59,,,),"р")</f>
        <v>#REF!</v>
      </c>
      <c r="BO59" s="1" t="e">
        <f ca="1">COUNTIF(OFFSET(class5_1,MATCH(BO$1,#REF!,0)-7+'Итог по классам'!$B59,,,),"ш")</f>
        <v>#REF!</v>
      </c>
      <c r="BP59" s="1" t="e">
        <f ca="1">COUNTIF(OFFSET(class5_2,MATCH(BP$1,#REF!,0)-7+'Итог по классам'!$B59,,,),"Ф")</f>
        <v>#REF!</v>
      </c>
      <c r="BQ59" s="1" t="e">
        <f ca="1">COUNTIF(OFFSET(class5_2,MATCH(BQ$1,#REF!,0)-7+'Итог по классам'!$B59,,,),"р")</f>
        <v>#REF!</v>
      </c>
      <c r="BR59" s="1" t="e">
        <f ca="1">COUNTIF(OFFSET(class5_2,MATCH(BR$1,#REF!,0)-7+'Итог по классам'!$B59,,,),"ш")</f>
        <v>#REF!</v>
      </c>
      <c r="BS59" s="9" t="e">
        <f ca="1">COUNTIF(OFFSET(class5_1,MATCH(BS$1,#REF!,0)-7+'Итог по классам'!$B59,,,),"Ф")</f>
        <v>#REF!</v>
      </c>
      <c r="BT59" s="1" t="e">
        <f ca="1">COUNTIF(OFFSET(class5_1,MATCH(BT$1,#REF!,0)-7+'Итог по классам'!$B59,,,),"р")</f>
        <v>#REF!</v>
      </c>
      <c r="BU59" s="1" t="e">
        <f ca="1">COUNTIF(OFFSET(class5_1,MATCH(BU$1,#REF!,0)-7+'Итог по классам'!$B59,,,),"ш")</f>
        <v>#REF!</v>
      </c>
      <c r="BV59" s="1" t="e">
        <f ca="1">COUNTIF(OFFSET(class5_2,MATCH(BV$1,#REF!,0)-7+'Итог по классам'!$B59,,,),"Ф")</f>
        <v>#REF!</v>
      </c>
      <c r="BW59" s="1" t="e">
        <f ca="1">COUNTIF(OFFSET(class5_2,MATCH(BW$1,#REF!,0)-7+'Итог по классам'!$B59,,,),"р")</f>
        <v>#REF!</v>
      </c>
      <c r="BX59" s="1" t="e">
        <f ca="1">COUNTIF(OFFSET(class5_2,MATCH(BX$1,#REF!,0)-7+'Итог по классам'!$B59,,,),"ш")</f>
        <v>#REF!</v>
      </c>
      <c r="BY59" s="9" t="e">
        <f ca="1">COUNTIF(OFFSET(class5_1,MATCH(BY$1,#REF!,0)-7+'Итог по классам'!$B59,,,),"Ф")</f>
        <v>#REF!</v>
      </c>
      <c r="BZ59" s="1" t="e">
        <f ca="1">COUNTIF(OFFSET(class5_1,MATCH(BZ$1,#REF!,0)-7+'Итог по классам'!$B59,,,),"р")</f>
        <v>#REF!</v>
      </c>
      <c r="CA59" s="1" t="e">
        <f ca="1">COUNTIF(OFFSET(class5_1,MATCH(CA$1,#REF!,0)-7+'Итог по классам'!$B59,,,),"ш")</f>
        <v>#REF!</v>
      </c>
      <c r="CB59" s="1" t="e">
        <f ca="1">COUNTIF(OFFSET(class5_2,MATCH(CB$1,#REF!,0)-7+'Итог по классам'!$B59,,,),"Ф")</f>
        <v>#REF!</v>
      </c>
      <c r="CC59" s="1" t="e">
        <f ca="1">COUNTIF(OFFSET(class5_2,MATCH(CC$1,#REF!,0)-7+'Итог по классам'!$B59,,,),"р")</f>
        <v>#REF!</v>
      </c>
      <c r="CD59" s="1" t="e">
        <f ca="1">COUNTIF(OFFSET(class5_2,MATCH(CD$1,#REF!,0)-7+'Итог по классам'!$B59,,,),"ш")</f>
        <v>#REF!</v>
      </c>
      <c r="CE59" s="9" t="e">
        <f ca="1">COUNTIF(OFFSET(class5_1,MATCH(CE$1,#REF!,0)-7+'Итог по классам'!$B59,,,),"Ф")</f>
        <v>#REF!</v>
      </c>
      <c r="CF59" s="1" t="e">
        <f ca="1">COUNTIF(OFFSET(class5_1,MATCH(CF$1,#REF!,0)-7+'Итог по классам'!$B59,,,),"р")</f>
        <v>#REF!</v>
      </c>
      <c r="CG59" s="1" t="e">
        <f ca="1">COUNTIF(OFFSET(class5_1,MATCH(CG$1,#REF!,0)-7+'Итог по классам'!$B59,,,),"ш")</f>
        <v>#REF!</v>
      </c>
      <c r="CH59" s="1" t="e">
        <f ca="1">COUNTIF(OFFSET(class5_2,MATCH(CH$1,#REF!,0)-7+'Итог по классам'!$B59,,,),"Ф")</f>
        <v>#REF!</v>
      </c>
      <c r="CI59" s="1" t="e">
        <f ca="1">COUNTIF(OFFSET(class5_2,MATCH(CI$1,#REF!,0)-7+'Итог по классам'!$B59,,,),"р")</f>
        <v>#REF!</v>
      </c>
      <c r="CJ59" s="1" t="e">
        <f ca="1">COUNTIF(OFFSET(class5_2,MATCH(CJ$1,#REF!,0)-7+'Итог по классам'!$B59,,,),"ш")</f>
        <v>#REF!</v>
      </c>
      <c r="CK59" s="9" t="e">
        <f ca="1">COUNTIF(OFFSET(class5_1,MATCH(CK$1,#REF!,0)-7+'Итог по классам'!$B59,,,),"Ф")</f>
        <v>#REF!</v>
      </c>
      <c r="CL59" s="1" t="e">
        <f ca="1">COUNTIF(OFFSET(class5_1,MATCH(CL$1,#REF!,0)-7+'Итог по классам'!$B59,,,),"р")</f>
        <v>#REF!</v>
      </c>
      <c r="CM59" s="1" t="e">
        <f ca="1">COUNTIF(OFFSET(class5_1,MATCH(CM$1,#REF!,0)-7+'Итог по классам'!$B59,,,),"ш")</f>
        <v>#REF!</v>
      </c>
      <c r="CN59" s="1" t="e">
        <f ca="1">COUNTIF(OFFSET(class5_2,MATCH(CN$1,#REF!,0)-7+'Итог по классам'!$B59,,,),"Ф")</f>
        <v>#REF!</v>
      </c>
      <c r="CO59" s="1" t="e">
        <f ca="1">COUNTIF(OFFSET(class5_2,MATCH(CO$1,#REF!,0)-7+'Итог по классам'!$B59,,,),"р")</f>
        <v>#REF!</v>
      </c>
      <c r="CP59" s="1" t="e">
        <f ca="1">COUNTIF(OFFSET(class5_2,MATCH(CP$1,#REF!,0)-7+'Итог по классам'!$B59,,,),"ш")</f>
        <v>#REF!</v>
      </c>
      <c r="CQ59" s="9" t="e">
        <f ca="1">COUNTIF(OFFSET(class5_1,MATCH(CQ$1,#REF!,0)-7+'Итог по классам'!$B59,,,),"Ф")</f>
        <v>#REF!</v>
      </c>
      <c r="CR59" s="1" t="e">
        <f ca="1">COUNTIF(OFFSET(class5_1,MATCH(CR$1,#REF!,0)-7+'Итог по классам'!$B59,,,),"р")</f>
        <v>#REF!</v>
      </c>
      <c r="CS59" s="1" t="e">
        <f ca="1">COUNTIF(OFFSET(class5_1,MATCH(CS$1,#REF!,0)-7+'Итог по классам'!$B59,,,),"ш")</f>
        <v>#REF!</v>
      </c>
      <c r="CT59" s="1" t="e">
        <f ca="1">COUNTIF(OFFSET(class5_2,MATCH(CT$1,#REF!,0)-7+'Итог по классам'!$B59,,,),"Ф")</f>
        <v>#REF!</v>
      </c>
      <c r="CU59" s="1" t="e">
        <f ca="1">COUNTIF(OFFSET(class5_2,MATCH(CU$1,#REF!,0)-7+'Итог по классам'!$B59,,,),"р")</f>
        <v>#REF!</v>
      </c>
      <c r="CV59" s="1" t="e">
        <f ca="1">COUNTIF(OFFSET(class5_2,MATCH(CV$1,#REF!,0)-7+'Итог по классам'!$B59,,,),"ш")</f>
        <v>#REF!</v>
      </c>
      <c r="CW59" s="9" t="e">
        <f ca="1">COUNTIF(OFFSET(class5_1,MATCH(CW$1,#REF!,0)-7+'Итог по классам'!$B59,,,),"Ф")</f>
        <v>#REF!</v>
      </c>
      <c r="CX59" s="1" t="e">
        <f ca="1">COUNTIF(OFFSET(class5_1,MATCH(CX$1,#REF!,0)-7+'Итог по классам'!$B59,,,),"р")</f>
        <v>#REF!</v>
      </c>
      <c r="CY59" s="1" t="e">
        <f ca="1">COUNTIF(OFFSET(class5_1,MATCH(CY$1,#REF!,0)-7+'Итог по классам'!$B59,,,),"ш")</f>
        <v>#REF!</v>
      </c>
      <c r="CZ59" s="1" t="e">
        <f ca="1">COUNTIF(OFFSET(class5_2,MATCH(CZ$1,#REF!,0)-7+'Итог по классам'!$B59,,,),"Ф")</f>
        <v>#REF!</v>
      </c>
      <c r="DA59" s="1" t="e">
        <f ca="1">COUNTIF(OFFSET(class5_2,MATCH(DA$1,#REF!,0)-7+'Итог по классам'!$B59,,,),"р")</f>
        <v>#REF!</v>
      </c>
      <c r="DB59" s="1" t="e">
        <f ca="1">COUNTIF(OFFSET(class5_2,MATCH(DB$1,#REF!,0)-7+'Итог по классам'!$B59,,,),"ш")</f>
        <v>#REF!</v>
      </c>
      <c r="DC59" s="9" t="e">
        <f ca="1">COUNTIF(OFFSET(class5_1,MATCH(DC$1,#REF!,0)-7+'Итог по классам'!$B59,,,),"Ф")</f>
        <v>#REF!</v>
      </c>
      <c r="DD59" s="1" t="e">
        <f ca="1">COUNTIF(OFFSET(class5_1,MATCH(DD$1,#REF!,0)-7+'Итог по классам'!$B59,,,),"р")</f>
        <v>#REF!</v>
      </c>
      <c r="DE59" s="1" t="e">
        <f ca="1">COUNTIF(OFFSET(class5_1,MATCH(DE$1,#REF!,0)-7+'Итог по классам'!$B59,,,),"ш")</f>
        <v>#REF!</v>
      </c>
      <c r="DF59" s="1" t="e">
        <f ca="1">COUNTIF(OFFSET(class5_2,MATCH(DF$1,#REF!,0)-7+'Итог по классам'!$B59,,,),"Ф")</f>
        <v>#REF!</v>
      </c>
      <c r="DG59" s="1" t="e">
        <f ca="1">COUNTIF(OFFSET(class5_2,MATCH(DG$1,#REF!,0)-7+'Итог по классам'!$B59,,,),"р")</f>
        <v>#REF!</v>
      </c>
      <c r="DH59" s="1" t="e">
        <f ca="1">COUNTIF(OFFSET(class5_2,MATCH(DH$1,#REF!,0)-7+'Итог по классам'!$B59,,,),"ш")</f>
        <v>#REF!</v>
      </c>
      <c r="DI59" s="9" t="e">
        <f ca="1">COUNTIF(OFFSET(class5_1,MATCH(DI$1,#REF!,0)-7+'Итог по классам'!$B59,,,),"Ф")</f>
        <v>#REF!</v>
      </c>
      <c r="DJ59" s="1" t="e">
        <f ca="1">COUNTIF(OFFSET(class5_1,MATCH(DJ$1,#REF!,0)-7+'Итог по классам'!$B59,,,),"р")</f>
        <v>#REF!</v>
      </c>
      <c r="DK59" s="1" t="e">
        <f ca="1">COUNTIF(OFFSET(class5_1,MATCH(DK$1,#REF!,0)-7+'Итог по классам'!$B59,,,),"ш")</f>
        <v>#REF!</v>
      </c>
      <c r="DL59" s="1" t="e">
        <f ca="1">COUNTIF(OFFSET(class5_2,MATCH(DL$1,#REF!,0)-7+'Итог по классам'!$B59,,,),"Ф")</f>
        <v>#REF!</v>
      </c>
      <c r="DM59" s="1" t="e">
        <f ca="1">COUNTIF(OFFSET(class5_2,MATCH(DM$1,#REF!,0)-7+'Итог по классам'!$B59,,,),"р")</f>
        <v>#REF!</v>
      </c>
      <c r="DN59" s="1" t="e">
        <f ca="1">COUNTIF(OFFSET(class5_2,MATCH(DN$1,#REF!,0)-7+'Итог по классам'!$B59,,,),"ш")</f>
        <v>#REF!</v>
      </c>
      <c r="DO59" s="9" t="e">
        <f ca="1">COUNTIF(OFFSET(class5_1,MATCH(DO$1,#REF!,0)-7+'Итог по классам'!$B59,,,),"Ф")</f>
        <v>#REF!</v>
      </c>
      <c r="DP59" s="1" t="e">
        <f ca="1">COUNTIF(OFFSET(class5_1,MATCH(DP$1,#REF!,0)-7+'Итог по классам'!$B59,,,),"р")</f>
        <v>#REF!</v>
      </c>
      <c r="DQ59" s="1" t="e">
        <f ca="1">COUNTIF(OFFSET(class5_1,MATCH(DQ$1,#REF!,0)-7+'Итог по классам'!$B59,,,),"ш")</f>
        <v>#REF!</v>
      </c>
      <c r="DR59" s="1" t="e">
        <f ca="1">COUNTIF(OFFSET(class5_2,MATCH(DR$1,#REF!,0)-7+'Итог по классам'!$B59,,,),"Ф")</f>
        <v>#REF!</v>
      </c>
      <c r="DS59" s="1" t="e">
        <f ca="1">COUNTIF(OFFSET(class5_2,MATCH(DS$1,#REF!,0)-7+'Итог по классам'!$B59,,,),"р")</f>
        <v>#REF!</v>
      </c>
      <c r="DT59" s="1" t="e">
        <f ca="1">COUNTIF(OFFSET(class5_2,MATCH(DT$1,#REF!,0)-7+'Итог по классам'!$B59,,,),"ш")</f>
        <v>#REF!</v>
      </c>
      <c r="DU59" s="9" t="e">
        <f ca="1">COUNTIF(OFFSET(class5_1,MATCH(DU$1,#REF!,0)-7+'Итог по классам'!$B59,,,),"Ф")</f>
        <v>#REF!</v>
      </c>
      <c r="DV59" s="1" t="e">
        <f ca="1">COUNTIF(OFFSET(class5_1,MATCH(DV$1,#REF!,0)-7+'Итог по классам'!$B59,,,),"р")</f>
        <v>#REF!</v>
      </c>
      <c r="DW59" s="1" t="e">
        <f ca="1">COUNTIF(OFFSET(class5_1,MATCH(DW$1,#REF!,0)-7+'Итог по классам'!$B59,,,),"ш")</f>
        <v>#REF!</v>
      </c>
      <c r="DX59" s="1" t="e">
        <f ca="1">COUNTIF(OFFSET(class5_2,MATCH(DX$1,#REF!,0)-7+'Итог по классам'!$B59,,,),"Ф")</f>
        <v>#REF!</v>
      </c>
      <c r="DY59" s="1" t="e">
        <f ca="1">COUNTIF(OFFSET(class5_2,MATCH(DY$1,#REF!,0)-7+'Итог по классам'!$B59,,,),"р")</f>
        <v>#REF!</v>
      </c>
      <c r="DZ59" s="1" t="e">
        <f ca="1">COUNTIF(OFFSET(class5_2,MATCH(DZ$1,#REF!,0)-7+'Итог по классам'!$B59,,,),"ш")</f>
        <v>#REF!</v>
      </c>
      <c r="EA59" s="9" t="e">
        <f ca="1">COUNTIF(OFFSET(class5_1,MATCH(EA$1,#REF!,0)-7+'Итог по классам'!$B59,,,),"Ф")</f>
        <v>#REF!</v>
      </c>
      <c r="EB59" s="1" t="e">
        <f ca="1">COUNTIF(OFFSET(class5_1,MATCH(EB$1,#REF!,0)-7+'Итог по классам'!$B59,,,),"р")</f>
        <v>#REF!</v>
      </c>
      <c r="EC59" s="1" t="e">
        <f ca="1">COUNTIF(OFFSET(class5_1,MATCH(EC$1,#REF!,0)-7+'Итог по классам'!$B59,,,),"ш")</f>
        <v>#REF!</v>
      </c>
      <c r="ED59" s="1" t="e">
        <f ca="1">COUNTIF(OFFSET(class5_2,MATCH(ED$1,#REF!,0)-7+'Итог по классам'!$B59,,,),"Ф")</f>
        <v>#REF!</v>
      </c>
      <c r="EE59" s="1" t="e">
        <f ca="1">COUNTIF(OFFSET(class5_2,MATCH(EE$1,#REF!,0)-7+'Итог по классам'!$B59,,,),"р")</f>
        <v>#REF!</v>
      </c>
      <c r="EF59" s="1" t="e">
        <f ca="1">COUNTIF(OFFSET(class5_2,MATCH(EF$1,#REF!,0)-7+'Итог по классам'!$B59,,,),"ш")</f>
        <v>#REF!</v>
      </c>
      <c r="EG59" s="9" t="e">
        <f ca="1">COUNTIF(OFFSET(class5_1,MATCH(EG$1,#REF!,0)-7+'Итог по классам'!$B59,,,),"Ф")</f>
        <v>#REF!</v>
      </c>
      <c r="EH59" s="1" t="e">
        <f ca="1">COUNTIF(OFFSET(class5_1,MATCH(EH$1,#REF!,0)-7+'Итог по классам'!$B59,,,),"р")</f>
        <v>#REF!</v>
      </c>
      <c r="EI59" s="1" t="e">
        <f ca="1">COUNTIF(OFFSET(class5_1,MATCH(EI$1,#REF!,0)-7+'Итог по классам'!$B59,,,),"ш")</f>
        <v>#REF!</v>
      </c>
      <c r="EJ59" s="1" t="e">
        <f ca="1">COUNTIF(OFFSET(class5_2,MATCH(EJ$1,#REF!,0)-7+'Итог по классам'!$B59,,,),"Ф")</f>
        <v>#REF!</v>
      </c>
      <c r="EK59" s="1" t="e">
        <f ca="1">COUNTIF(OFFSET(class5_2,MATCH(EK$1,#REF!,0)-7+'Итог по классам'!$B59,,,),"р")</f>
        <v>#REF!</v>
      </c>
      <c r="EL59" s="1" t="e">
        <f ca="1">COUNTIF(OFFSET(class5_2,MATCH(EL$1,#REF!,0)-7+'Итог по классам'!$B59,,,),"ш")</f>
        <v>#REF!</v>
      </c>
      <c r="EM59" s="9" t="e">
        <f ca="1">COUNTIF(OFFSET(class5_1,MATCH(EM$1,#REF!,0)-7+'Итог по классам'!$B59,,,),"Ф")</f>
        <v>#REF!</v>
      </c>
      <c r="EN59" s="1" t="e">
        <f ca="1">COUNTIF(OFFSET(class5_1,MATCH(EN$1,#REF!,0)-7+'Итог по классам'!$B59,,,),"р")</f>
        <v>#REF!</v>
      </c>
      <c r="EO59" s="1" t="e">
        <f ca="1">COUNTIF(OFFSET(class5_1,MATCH(EO$1,#REF!,0)-7+'Итог по классам'!$B59,,,),"ш")</f>
        <v>#REF!</v>
      </c>
      <c r="EP59" s="1" t="e">
        <f ca="1">COUNTIF(OFFSET(class5_2,MATCH(EP$1,#REF!,0)-7+'Итог по классам'!$B59,,,),"Ф")</f>
        <v>#REF!</v>
      </c>
      <c r="EQ59" s="1" t="e">
        <f ca="1">COUNTIF(OFFSET(class5_2,MATCH(EQ$1,#REF!,0)-7+'Итог по классам'!$B59,,,),"р")</f>
        <v>#REF!</v>
      </c>
      <c r="ER59" s="1" t="e">
        <f ca="1">COUNTIF(OFFSET(class5_2,MATCH(ER$1,#REF!,0)-7+'Итог по классам'!$B59,,,),"ш")</f>
        <v>#REF!</v>
      </c>
      <c r="ES59" s="9" t="e">
        <f ca="1">COUNTIF(OFFSET(class5_1,MATCH(ES$1,#REF!,0)-7+'Итог по классам'!$B59,,,),"Ф")</f>
        <v>#REF!</v>
      </c>
      <c r="ET59" s="1" t="e">
        <f ca="1">COUNTIF(OFFSET(class5_1,MATCH(ET$1,#REF!,0)-7+'Итог по классам'!$B59,,,),"р")</f>
        <v>#REF!</v>
      </c>
      <c r="EU59" s="1" t="e">
        <f ca="1">COUNTIF(OFFSET(class5_1,MATCH(EU$1,#REF!,0)-7+'Итог по классам'!$B59,,,),"ш")</f>
        <v>#REF!</v>
      </c>
      <c r="EV59" s="1" t="e">
        <f ca="1">COUNTIF(OFFSET(class5_2,MATCH(EV$1,#REF!,0)-7+'Итог по классам'!$B59,,,),"Ф")</f>
        <v>#REF!</v>
      </c>
      <c r="EW59" s="1" t="e">
        <f ca="1">COUNTIF(OFFSET(class5_2,MATCH(EW$1,#REF!,0)-7+'Итог по классам'!$B59,,,),"р")</f>
        <v>#REF!</v>
      </c>
      <c r="EX59" s="1" t="e">
        <f ca="1">COUNTIF(OFFSET(class5_2,MATCH(EX$1,#REF!,0)-7+'Итог по классам'!$B59,,,),"ш")</f>
        <v>#REF!</v>
      </c>
      <c r="EY59" s="9" t="e">
        <f ca="1">COUNTIF(OFFSET(class5_1,MATCH(EY$1,#REF!,0)-7+'Итог по классам'!$B59,,,),"Ф")</f>
        <v>#REF!</v>
      </c>
      <c r="EZ59" s="1" t="e">
        <f ca="1">COUNTIF(OFFSET(class5_1,MATCH(EZ$1,#REF!,0)-7+'Итог по классам'!$B59,,,),"р")</f>
        <v>#REF!</v>
      </c>
      <c r="FA59" s="1" t="e">
        <f ca="1">COUNTIF(OFFSET(class5_1,MATCH(FA$1,#REF!,0)-7+'Итог по классам'!$B59,,,),"ш")</f>
        <v>#REF!</v>
      </c>
      <c r="FB59" s="1" t="e">
        <f ca="1">COUNTIF(OFFSET(class5_2,MATCH(FB$1,#REF!,0)-7+'Итог по классам'!$B59,,,),"Ф")</f>
        <v>#REF!</v>
      </c>
      <c r="FC59" s="1" t="e">
        <f ca="1">COUNTIF(OFFSET(class5_2,MATCH(FC$1,#REF!,0)-7+'Итог по классам'!$B59,,,),"р")</f>
        <v>#REF!</v>
      </c>
      <c r="FD59" s="1" t="e">
        <f ca="1">COUNTIF(OFFSET(class5_2,MATCH(FD$1,#REF!,0)-7+'Итог по классам'!$B59,,,),"ш")</f>
        <v>#REF!</v>
      </c>
      <c r="FE59" s="9" t="e">
        <f ca="1">COUNTIF(OFFSET(class5_1,MATCH(FE$1,#REF!,0)-7+'Итог по классам'!$B59,,,),"Ф")</f>
        <v>#REF!</v>
      </c>
      <c r="FF59" s="1" t="e">
        <f ca="1">COUNTIF(OFFSET(class5_1,MATCH(FF$1,#REF!,0)-7+'Итог по классам'!$B59,,,),"р")</f>
        <v>#REF!</v>
      </c>
      <c r="FG59" s="1" t="e">
        <f ca="1">COUNTIF(OFFSET(class5_1,MATCH(FG$1,#REF!,0)-7+'Итог по классам'!$B59,,,),"ш")</f>
        <v>#REF!</v>
      </c>
      <c r="FH59" s="1" t="e">
        <f ca="1">COUNTIF(OFFSET(class5_2,MATCH(FH$1,#REF!,0)-7+'Итог по классам'!$B59,,,),"Ф")</f>
        <v>#REF!</v>
      </c>
      <c r="FI59" s="1" t="e">
        <f ca="1">COUNTIF(OFFSET(class5_2,MATCH(FI$1,#REF!,0)-7+'Итог по классам'!$B59,,,),"р")</f>
        <v>#REF!</v>
      </c>
      <c r="FJ59" s="1" t="e">
        <f ca="1">COUNTIF(OFFSET(class5_2,MATCH(FJ$1,#REF!,0)-7+'Итог по классам'!$B59,,,),"ш")</f>
        <v>#REF!</v>
      </c>
      <c r="FK59" s="9" t="e">
        <f ca="1">COUNTIF(OFFSET(class5_1,MATCH(FK$1,#REF!,0)-7+'Итог по классам'!$B59,,,),"Ф")</f>
        <v>#REF!</v>
      </c>
      <c r="FL59" s="1" t="e">
        <f ca="1">COUNTIF(OFFSET(class5_1,MATCH(FL$1,#REF!,0)-7+'Итог по классам'!$B59,,,),"р")</f>
        <v>#REF!</v>
      </c>
      <c r="FM59" s="1" t="e">
        <f ca="1">COUNTIF(OFFSET(class5_1,MATCH(FM$1,#REF!,0)-7+'Итог по классам'!$B59,,,),"ш")</f>
        <v>#REF!</v>
      </c>
      <c r="FN59" s="1" t="e">
        <f ca="1">COUNTIF(OFFSET(class5_2,MATCH(FN$1,#REF!,0)-7+'Итог по классам'!$B59,,,),"Ф")</f>
        <v>#REF!</v>
      </c>
      <c r="FO59" s="1" t="e">
        <f ca="1">COUNTIF(OFFSET(class5_2,MATCH(FO$1,#REF!,0)-7+'Итог по классам'!$B59,,,),"р")</f>
        <v>#REF!</v>
      </c>
      <c r="FP59" s="1" t="e">
        <f ca="1">COUNTIF(OFFSET(class5_2,MATCH(FP$1,#REF!,0)-7+'Итог по классам'!$B59,,,),"ш")</f>
        <v>#REF!</v>
      </c>
      <c r="FQ59" s="9" t="e">
        <f ca="1">COUNTIF(OFFSET(class5_1,MATCH(FQ$1,#REF!,0)-7+'Итог по классам'!$B59,,,),"Ф")</f>
        <v>#REF!</v>
      </c>
      <c r="FR59" s="1" t="e">
        <f ca="1">COUNTIF(OFFSET(class5_1,MATCH(FR$1,#REF!,0)-7+'Итог по классам'!$B59,,,),"р")</f>
        <v>#REF!</v>
      </c>
      <c r="FS59" s="1" t="e">
        <f ca="1">COUNTIF(OFFSET(class5_1,MATCH(FS$1,#REF!,0)-7+'Итог по классам'!$B59,,,),"ш")</f>
        <v>#REF!</v>
      </c>
      <c r="FT59" s="1" t="e">
        <f ca="1">COUNTIF(OFFSET(class5_2,MATCH(FT$1,#REF!,0)-7+'Итог по классам'!$B59,,,),"Ф")</f>
        <v>#REF!</v>
      </c>
      <c r="FU59" s="1" t="e">
        <f ca="1">COUNTIF(OFFSET(class5_2,MATCH(FU$1,#REF!,0)-7+'Итог по классам'!$B59,,,),"р")</f>
        <v>#REF!</v>
      </c>
      <c r="FV59" s="1" t="e">
        <f ca="1">COUNTIF(OFFSET(class5_2,MATCH(FV$1,#REF!,0)-7+'Итог по классам'!$B59,,,),"ш")</f>
        <v>#REF!</v>
      </c>
      <c r="FW59" s="9" t="e">
        <f ca="1">COUNTIF(OFFSET(class5_1,MATCH(FW$1,#REF!,0)-7+'Итог по классам'!$B59,,,),"Ф")</f>
        <v>#REF!</v>
      </c>
      <c r="FX59" s="1" t="e">
        <f ca="1">COUNTIF(OFFSET(class5_1,MATCH(FX$1,#REF!,0)-7+'Итог по классам'!$B59,,,),"р")</f>
        <v>#REF!</v>
      </c>
      <c r="FY59" s="1" t="e">
        <f ca="1">COUNTIF(OFFSET(class5_1,MATCH(FY$1,#REF!,0)-7+'Итог по классам'!$B59,,,),"ш")</f>
        <v>#REF!</v>
      </c>
      <c r="FZ59" s="1" t="e">
        <f ca="1">COUNTIF(OFFSET(class5_2,MATCH(FZ$1,#REF!,0)-7+'Итог по классам'!$B59,,,),"Ф")</f>
        <v>#REF!</v>
      </c>
      <c r="GA59" s="1" t="e">
        <f ca="1">COUNTIF(OFFSET(class5_2,MATCH(GA$1,#REF!,0)-7+'Итог по классам'!$B59,,,),"р")</f>
        <v>#REF!</v>
      </c>
      <c r="GB59" s="1" t="e">
        <f ca="1">COUNTIF(OFFSET(class5_2,MATCH(GB$1,#REF!,0)-7+'Итог по классам'!$B59,,,),"ш")</f>
        <v>#REF!</v>
      </c>
      <c r="GC59" s="9" t="e">
        <f ca="1">COUNTIF(OFFSET(class5_1,MATCH(GC$1,#REF!,0)-7+'Итог по классам'!$B59,,,),"Ф")</f>
        <v>#REF!</v>
      </c>
      <c r="GD59" s="1" t="e">
        <f ca="1">COUNTIF(OFFSET(class5_1,MATCH(GD$1,#REF!,0)-7+'Итог по классам'!$B59,,,),"р")</f>
        <v>#REF!</v>
      </c>
      <c r="GE59" s="1" t="e">
        <f ca="1">COUNTIF(OFFSET(class5_1,MATCH(GE$1,#REF!,0)-7+'Итог по классам'!$B59,,,),"ш")</f>
        <v>#REF!</v>
      </c>
      <c r="GF59" s="1" t="e">
        <f ca="1">COUNTIF(OFFSET(class5_2,MATCH(GF$1,#REF!,0)-7+'Итог по классам'!$B59,,,),"Ф")</f>
        <v>#REF!</v>
      </c>
      <c r="GG59" s="1" t="e">
        <f ca="1">COUNTIF(OFFSET(class5_2,MATCH(GG$1,#REF!,0)-7+'Итог по классам'!$B59,,,),"р")</f>
        <v>#REF!</v>
      </c>
      <c r="GH59" s="1" t="e">
        <f ca="1">COUNTIF(OFFSET(class5_2,MATCH(GH$1,#REF!,0)-7+'Итог по классам'!$B59,,,),"ш")</f>
        <v>#REF!</v>
      </c>
      <c r="GI59" s="9" t="e">
        <f ca="1">COUNTIF(OFFSET(class5_1,MATCH(GI$1,#REF!,0)-7+'Итог по классам'!$B59,,,),"Ф")</f>
        <v>#REF!</v>
      </c>
      <c r="GJ59" s="1" t="e">
        <f ca="1">COUNTIF(OFFSET(class5_1,MATCH(GJ$1,#REF!,0)-7+'Итог по классам'!$B59,,,),"р")</f>
        <v>#REF!</v>
      </c>
      <c r="GK59" s="1" t="e">
        <f ca="1">COUNTIF(OFFSET(class5_1,MATCH(GK$1,#REF!,0)-7+'Итог по классам'!$B59,,,),"ш")</f>
        <v>#REF!</v>
      </c>
      <c r="GL59" s="1" t="e">
        <f ca="1">COUNTIF(OFFSET(class5_2,MATCH(GL$1,#REF!,0)-7+'Итог по классам'!$B59,,,),"Ф")</f>
        <v>#REF!</v>
      </c>
      <c r="GM59" s="1" t="e">
        <f ca="1">COUNTIF(OFFSET(class5_2,MATCH(GM$1,#REF!,0)-7+'Итог по классам'!$B59,,,),"р")</f>
        <v>#REF!</v>
      </c>
      <c r="GN59" s="1" t="e">
        <f ca="1">COUNTIF(OFFSET(class5_2,MATCH(GN$1,#REF!,0)-7+'Итог по классам'!$B59,,,),"ш")</f>
        <v>#REF!</v>
      </c>
      <c r="GO59" s="9" t="e">
        <f ca="1">COUNTIF(OFFSET(class5_1,MATCH(GO$1,#REF!,0)-7+'Итог по классам'!$B59,,,),"Ф")</f>
        <v>#REF!</v>
      </c>
      <c r="GP59" s="1" t="e">
        <f ca="1">COUNTIF(OFFSET(class5_1,MATCH(GP$1,#REF!,0)-7+'Итог по классам'!$B59,,,),"р")</f>
        <v>#REF!</v>
      </c>
      <c r="GQ59" s="1" t="e">
        <f ca="1">COUNTIF(OFFSET(class5_1,MATCH(GQ$1,#REF!,0)-7+'Итог по классам'!$B59,,,),"ш")</f>
        <v>#REF!</v>
      </c>
      <c r="GR59" s="1" t="e">
        <f ca="1">COUNTIF(OFFSET(class5_2,MATCH(GR$1,#REF!,0)-7+'Итог по классам'!$B59,,,),"Ф")</f>
        <v>#REF!</v>
      </c>
      <c r="GS59" s="1" t="e">
        <f ca="1">COUNTIF(OFFSET(class5_2,MATCH(GS$1,#REF!,0)-7+'Итог по классам'!$B59,,,),"р")</f>
        <v>#REF!</v>
      </c>
      <c r="GT59" s="1" t="e">
        <f ca="1">COUNTIF(OFFSET(class5_2,MATCH(GT$1,#REF!,0)-7+'Итог по классам'!$B59,,,),"ш")</f>
        <v>#REF!</v>
      </c>
      <c r="GU59" s="9" t="e">
        <f ca="1">COUNTIF(OFFSET(class5_1,MATCH(GU$1,#REF!,0)-7+'Итог по классам'!$B59,,,),"Ф")</f>
        <v>#REF!</v>
      </c>
      <c r="GV59" s="1" t="e">
        <f ca="1">COUNTIF(OFFSET(class5_1,MATCH(GV$1,#REF!,0)-7+'Итог по классам'!$B59,,,),"р")</f>
        <v>#REF!</v>
      </c>
      <c r="GW59" s="1" t="e">
        <f ca="1">COUNTIF(OFFSET(class5_1,MATCH(GW$1,#REF!,0)-7+'Итог по классам'!$B59,,,),"ш")</f>
        <v>#REF!</v>
      </c>
      <c r="GX59" s="1" t="e">
        <f ca="1">COUNTIF(OFFSET(class5_2,MATCH(GX$1,#REF!,0)-7+'Итог по классам'!$B59,,,),"Ф")</f>
        <v>#REF!</v>
      </c>
      <c r="GY59" s="1" t="e">
        <f ca="1">COUNTIF(OFFSET(class5_2,MATCH(GY$1,#REF!,0)-7+'Итог по классам'!$B59,,,),"р")</f>
        <v>#REF!</v>
      </c>
      <c r="GZ59" s="1" t="e">
        <f ca="1">COUNTIF(OFFSET(class5_2,MATCH(GZ$1,#REF!,0)-7+'Итог по классам'!$B59,,,),"ш")</f>
        <v>#REF!</v>
      </c>
      <c r="HA59" s="9" t="e">
        <f ca="1">COUNTIF(OFFSET(class5_1,MATCH(HA$1,#REF!,0)-7+'Итог по классам'!$B59,,,),"Ф")</f>
        <v>#REF!</v>
      </c>
      <c r="HB59" s="1" t="e">
        <f ca="1">COUNTIF(OFFSET(class5_1,MATCH(HB$1,#REF!,0)-7+'Итог по классам'!$B59,,,),"р")</f>
        <v>#REF!</v>
      </c>
      <c r="HC59" s="1" t="e">
        <f ca="1">COUNTIF(OFFSET(class5_1,MATCH(HC$1,#REF!,0)-7+'Итог по классам'!$B59,,,),"ш")</f>
        <v>#REF!</v>
      </c>
      <c r="HD59" s="1" t="e">
        <f ca="1">COUNTIF(OFFSET(class5_2,MATCH(HD$1,#REF!,0)-7+'Итог по классам'!$B59,,,),"Ф")</f>
        <v>#REF!</v>
      </c>
      <c r="HE59" s="1" t="e">
        <f ca="1">COUNTIF(OFFSET(class5_2,MATCH(HE$1,#REF!,0)-7+'Итог по классам'!$B59,,,),"р")</f>
        <v>#REF!</v>
      </c>
      <c r="HF59" s="1" t="e">
        <f ca="1">COUNTIF(OFFSET(class5_2,MATCH(HF$1,#REF!,0)-7+'Итог по классам'!$B59,,,),"ш")</f>
        <v>#REF!</v>
      </c>
      <c r="HG59" s="9" t="e">
        <f ca="1">COUNTIF(OFFSET(class5_1,MATCH(HG$1,#REF!,0)-7+'Итог по классам'!$B59,,,),"Ф")</f>
        <v>#REF!</v>
      </c>
      <c r="HH59" s="1" t="e">
        <f ca="1">COUNTIF(OFFSET(class5_1,MATCH(HH$1,#REF!,0)-7+'Итог по классам'!$B59,,,),"р")</f>
        <v>#REF!</v>
      </c>
      <c r="HI59" s="1" t="e">
        <f ca="1">COUNTIF(OFFSET(class5_1,MATCH(HI$1,#REF!,0)-7+'Итог по классам'!$B59,,,),"ш")</f>
        <v>#REF!</v>
      </c>
      <c r="HJ59" s="1" t="e">
        <f ca="1">COUNTIF(OFFSET(class5_2,MATCH(HJ$1,#REF!,0)-7+'Итог по классам'!$B59,,,),"Ф")</f>
        <v>#REF!</v>
      </c>
      <c r="HK59" s="1" t="e">
        <f ca="1">COUNTIF(OFFSET(class5_2,MATCH(HK$1,#REF!,0)-7+'Итог по классам'!$B59,,,),"р")</f>
        <v>#REF!</v>
      </c>
      <c r="HL59" s="1" t="e">
        <f ca="1">COUNTIF(OFFSET(class5_2,MATCH(HL$1,#REF!,0)-7+'Итог по классам'!$B59,,,),"ш")</f>
        <v>#REF!</v>
      </c>
      <c r="HM59" s="9" t="e">
        <f ca="1">COUNTIF(OFFSET(class5_1,MATCH(HM$1,#REF!,0)-7+'Итог по классам'!$B59,,,),"Ф")</f>
        <v>#REF!</v>
      </c>
      <c r="HN59" s="1" t="e">
        <f ca="1">COUNTIF(OFFSET(class5_1,MATCH(HN$1,#REF!,0)-7+'Итог по классам'!$B59,,,),"р")</f>
        <v>#REF!</v>
      </c>
      <c r="HO59" s="1" t="e">
        <f ca="1">COUNTIF(OFFSET(class5_1,MATCH(HO$1,#REF!,0)-7+'Итог по классам'!$B59,,,),"ш")</f>
        <v>#REF!</v>
      </c>
      <c r="HP59" s="1" t="e">
        <f ca="1">COUNTIF(OFFSET(class5_2,MATCH(HP$1,#REF!,0)-7+'Итог по классам'!$B59,,,),"Ф")</f>
        <v>#REF!</v>
      </c>
      <c r="HQ59" s="1" t="e">
        <f ca="1">COUNTIF(OFFSET(class5_2,MATCH(HQ$1,#REF!,0)-7+'Итог по классам'!$B59,,,),"р")</f>
        <v>#REF!</v>
      </c>
      <c r="HR59" s="1" t="e">
        <f ca="1">COUNTIF(OFFSET(class5_2,MATCH(HR$1,#REF!,0)-7+'Итог по классам'!$B59,,,),"ш")</f>
        <v>#REF!</v>
      </c>
      <c r="HS59" s="9" t="e">
        <f ca="1">COUNTIF(OFFSET(class5_1,MATCH(HS$1,#REF!,0)-7+'Итог по классам'!$B59,,,),"Ф")</f>
        <v>#REF!</v>
      </c>
      <c r="HT59" s="1" t="e">
        <f ca="1">COUNTIF(OFFSET(class5_1,MATCH(HT$1,#REF!,0)-7+'Итог по классам'!$B59,,,),"р")</f>
        <v>#REF!</v>
      </c>
      <c r="HU59" s="1" t="e">
        <f ca="1">COUNTIF(OFFSET(class5_1,MATCH(HU$1,#REF!,0)-7+'Итог по классам'!$B59,,,),"ш")</f>
        <v>#REF!</v>
      </c>
      <c r="HV59" s="1" t="e">
        <f ca="1">COUNTIF(OFFSET(class5_2,MATCH(HV$1,#REF!,0)-7+'Итог по классам'!$B59,,,),"Ф")</f>
        <v>#REF!</v>
      </c>
      <c r="HW59" s="1" t="e">
        <f ca="1">COUNTIF(OFFSET(class5_2,MATCH(HW$1,#REF!,0)-7+'Итог по классам'!$B59,,,),"р")</f>
        <v>#REF!</v>
      </c>
      <c r="HX59" s="1" t="e">
        <f ca="1">COUNTIF(OFFSET(class5_2,MATCH(HX$1,#REF!,0)-7+'Итог по классам'!$B59,,,),"ш")</f>
        <v>#REF!</v>
      </c>
      <c r="HY59" s="9" t="e">
        <f ca="1">COUNTIF(OFFSET(class5_1,MATCH(HY$1,#REF!,0)-7+'Итог по классам'!$B59,,,),"Ф")</f>
        <v>#REF!</v>
      </c>
      <c r="HZ59" s="1" t="e">
        <f ca="1">COUNTIF(OFFSET(class5_1,MATCH(HZ$1,#REF!,0)-7+'Итог по классам'!$B59,,,),"р")</f>
        <v>#REF!</v>
      </c>
      <c r="IA59" s="1" t="e">
        <f ca="1">COUNTIF(OFFSET(class5_1,MATCH(IA$1,#REF!,0)-7+'Итог по классам'!$B59,,,),"ш")</f>
        <v>#REF!</v>
      </c>
      <c r="IB59" s="1" t="e">
        <f ca="1">COUNTIF(OFFSET(class5_2,MATCH(IB$1,#REF!,0)-7+'Итог по классам'!$B59,,,),"Ф")</f>
        <v>#REF!</v>
      </c>
      <c r="IC59" s="1" t="e">
        <f ca="1">COUNTIF(OFFSET(class5_2,MATCH(IC$1,#REF!,0)-7+'Итог по классам'!$B59,,,),"р")</f>
        <v>#REF!</v>
      </c>
      <c r="ID59" s="1" t="e">
        <f ca="1">COUNTIF(OFFSET(class5_2,MATCH(ID$1,#REF!,0)-7+'Итог по классам'!$B59,,,),"ш")</f>
        <v>#REF!</v>
      </c>
      <c r="IE59" s="9" t="e">
        <f ca="1">COUNTIF(OFFSET(class5_1,MATCH(IE$1,#REF!,0)-7+'Итог по классам'!$B59,,,),"Ф")</f>
        <v>#REF!</v>
      </c>
      <c r="IF59" s="1" t="e">
        <f ca="1">COUNTIF(OFFSET(class5_1,MATCH(IF$1,#REF!,0)-7+'Итог по классам'!$B59,,,),"р")</f>
        <v>#REF!</v>
      </c>
      <c r="IG59" s="1" t="e">
        <f ca="1">COUNTIF(OFFSET(class5_1,MATCH(IG$1,#REF!,0)-7+'Итог по классам'!$B59,,,),"ш")</f>
        <v>#REF!</v>
      </c>
      <c r="IH59" s="1" t="e">
        <f ca="1">COUNTIF(OFFSET(class5_2,MATCH(IH$1,#REF!,0)-7+'Итог по классам'!$B59,,,),"Ф")</f>
        <v>#REF!</v>
      </c>
      <c r="II59" s="1" t="e">
        <f ca="1">COUNTIF(OFFSET(class5_2,MATCH(II$1,#REF!,0)-7+'Итог по классам'!$B59,,,),"р")</f>
        <v>#REF!</v>
      </c>
      <c r="IJ59" s="1" t="e">
        <f ca="1">COUNTIF(OFFSET(class5_2,MATCH(IJ$1,#REF!,0)-7+'Итог по классам'!$B59,,,),"ш")</f>
        <v>#REF!</v>
      </c>
      <c r="IK59" s="9" t="e">
        <f ca="1">COUNTIF(OFFSET(class5_1,MATCH(IK$1,#REF!,0)-7+'Итог по классам'!$B59,,,),"Ф")</f>
        <v>#REF!</v>
      </c>
      <c r="IL59" s="1" t="e">
        <f ca="1">COUNTIF(OFFSET(class5_1,MATCH(IL$1,#REF!,0)-7+'Итог по классам'!$B59,,,),"р")</f>
        <v>#REF!</v>
      </c>
      <c r="IM59" s="1" t="e">
        <f ca="1">COUNTIF(OFFSET(class5_1,MATCH(IM$1,#REF!,0)-7+'Итог по классам'!$B59,,,),"ш")</f>
        <v>#REF!</v>
      </c>
      <c r="IN59" s="1" t="e">
        <f ca="1">COUNTIF(OFFSET(class5_2,MATCH(IN$1,#REF!,0)-7+'Итог по классам'!$B59,,,),"Ф")</f>
        <v>#REF!</v>
      </c>
      <c r="IO59" s="1" t="e">
        <f ca="1">COUNTIF(OFFSET(class5_2,MATCH(IO$1,#REF!,0)-7+'Итог по классам'!$B59,,,),"р")</f>
        <v>#REF!</v>
      </c>
      <c r="IP59" s="1" t="e">
        <f ca="1">COUNTIF(OFFSET(class5_2,MATCH(IP$1,#REF!,0)-7+'Итог по классам'!$B59,,,),"ш")</f>
        <v>#REF!</v>
      </c>
      <c r="IQ59" s="9" t="e">
        <f ca="1">COUNTIF(OFFSET(class5_1,MATCH(IQ$1,#REF!,0)-7+'Итог по классам'!$B59,,,),"Ф")</f>
        <v>#REF!</v>
      </c>
      <c r="IR59" s="1" t="e">
        <f ca="1">COUNTIF(OFFSET(class5_1,MATCH(IR$1,#REF!,0)-7+'Итог по классам'!$B59,,,),"р")</f>
        <v>#REF!</v>
      </c>
      <c r="IS59" s="1" t="e">
        <f ca="1">COUNTIF(OFFSET(class5_1,MATCH(IS$1,#REF!,0)-7+'Итог по классам'!$B59,,,),"ш")</f>
        <v>#REF!</v>
      </c>
      <c r="IT59" s="1" t="e">
        <f ca="1">COUNTIF(OFFSET(class5_2,MATCH(IT$1,#REF!,0)-7+'Итог по классам'!$B59,,,),"Ф")</f>
        <v>#REF!</v>
      </c>
      <c r="IU59" s="1" t="e">
        <f ca="1">COUNTIF(OFFSET(class5_2,MATCH(IU$1,#REF!,0)-7+'Итог по классам'!$B59,,,),"р")</f>
        <v>#REF!</v>
      </c>
      <c r="IV59" s="1" t="e">
        <f ca="1">COUNTIF(OFFSET(class5_2,MATCH(IV$1,#REF!,0)-7+'Итог по классам'!$B59,,,),"ш")</f>
        <v>#REF!</v>
      </c>
    </row>
    <row r="60" spans="1:256" x14ac:dyDescent="0.25">
      <c r="A60" t="e">
        <f t="shared" si="9"/>
        <v>#REF!</v>
      </c>
      <c r="B60" s="1">
        <v>12</v>
      </c>
      <c r="C60" s="8" t="s">
        <v>94</v>
      </c>
      <c r="D60" s="8" t="s">
        <v>86</v>
      </c>
      <c r="E60" s="1" t="e">
        <f ca="1">COUNTIF(OFFSET(class5_1,MATCH(E$1,#REF!,0)-7+'Итог по классам'!$B60,,,),"Ф")</f>
        <v>#REF!</v>
      </c>
      <c r="F60" s="1" t="e">
        <f ca="1">COUNTIF(OFFSET(class5_1,MATCH(F$1,#REF!,0)-7+'Итог по классам'!$B60,,,),"р")</f>
        <v>#REF!</v>
      </c>
      <c r="G60" s="1" t="e">
        <f ca="1">COUNTIF(OFFSET(class5_1,MATCH(G$1,#REF!,0)-7+'Итог по классам'!$B60,,,),"ш")</f>
        <v>#REF!</v>
      </c>
      <c r="H60" s="1" t="e">
        <f ca="1">COUNTIF(OFFSET(class5_2,MATCH(H$1,#REF!,0)-7+'Итог по классам'!$B60,,,),"Ф")</f>
        <v>#REF!</v>
      </c>
      <c r="I60" s="1" t="e">
        <f ca="1">COUNTIF(OFFSET(class5_2,MATCH(I$1,#REF!,0)-7+'Итог по классам'!$B60,,,),"р")</f>
        <v>#REF!</v>
      </c>
      <c r="J60" s="1" t="e">
        <f ca="1">COUNTIF(OFFSET(class5_2,MATCH(J$1,#REF!,0)-7+'Итог по классам'!$B60,,,),"ш")</f>
        <v>#REF!</v>
      </c>
      <c r="K60" s="9" t="e">
        <f ca="1">COUNTIF(OFFSET(class5_1,MATCH(K$1,#REF!,0)-7+'Итог по классам'!$B60,,,),"Ф")</f>
        <v>#REF!</v>
      </c>
      <c r="L60" s="1" t="e">
        <f ca="1">COUNTIF(OFFSET(class5_1,MATCH(L$1,#REF!,0)-7+'Итог по классам'!$B60,,,),"р")</f>
        <v>#REF!</v>
      </c>
      <c r="M60" s="1" t="e">
        <f ca="1">COUNTIF(OFFSET(class5_1,MATCH(M$1,#REF!,0)-7+'Итог по классам'!$B60,,,),"ш")</f>
        <v>#REF!</v>
      </c>
      <c r="N60" s="1" t="e">
        <f ca="1">COUNTIF(OFFSET(class5_2,MATCH(N$1,#REF!,0)-7+'Итог по классам'!$B60,,,),"Ф")</f>
        <v>#REF!</v>
      </c>
      <c r="O60" s="1" t="e">
        <f ca="1">COUNTIF(OFFSET(class5_2,MATCH(O$1,#REF!,0)-7+'Итог по классам'!$B60,,,),"р")</f>
        <v>#REF!</v>
      </c>
      <c r="P60" s="1" t="e">
        <f ca="1">COUNTIF(OFFSET(class5_2,MATCH(P$1,#REF!,0)-7+'Итог по классам'!$B60,,,),"ш")</f>
        <v>#REF!</v>
      </c>
      <c r="Q60" s="9" t="e">
        <f ca="1">COUNTIF(OFFSET(class5_1,MATCH(Q$1,#REF!,0)-7+'Итог по классам'!$B60,,,),"Ф")</f>
        <v>#REF!</v>
      </c>
      <c r="R60" s="1" t="e">
        <f ca="1">COUNTIF(OFFSET(class5_1,MATCH(R$1,#REF!,0)-7+'Итог по классам'!$B60,,,),"р")</f>
        <v>#REF!</v>
      </c>
      <c r="S60" s="1" t="e">
        <f ca="1">COUNTIF(OFFSET(class5_1,MATCH(S$1,#REF!,0)-7+'Итог по классам'!$B60,,,),"ш")</f>
        <v>#REF!</v>
      </c>
      <c r="T60" s="1" t="e">
        <f ca="1">COUNTIF(OFFSET(class5_2,MATCH(T$1,#REF!,0)-7+'Итог по классам'!$B60,,,),"Ф")</f>
        <v>#REF!</v>
      </c>
      <c r="U60" s="1" t="e">
        <f ca="1">COUNTIF(OFFSET(class5_2,MATCH(U$1,#REF!,0)-7+'Итог по классам'!$B60,,,),"р")</f>
        <v>#REF!</v>
      </c>
      <c r="V60" s="1" t="e">
        <f ca="1">COUNTIF(OFFSET(class5_2,MATCH(V$1,#REF!,0)-7+'Итог по классам'!$B60,,,),"ш")</f>
        <v>#REF!</v>
      </c>
      <c r="W60" s="9" t="e">
        <f ca="1">COUNTIF(OFFSET(class5_1,MATCH(W$1,#REF!,0)-7+'Итог по классам'!$B60,,,),"Ф")</f>
        <v>#REF!</v>
      </c>
      <c r="X60" s="1" t="e">
        <f ca="1">COUNTIF(OFFSET(class5_1,MATCH(X$1,#REF!,0)-7+'Итог по классам'!$B60,,,),"р")</f>
        <v>#REF!</v>
      </c>
      <c r="Y60" s="1" t="e">
        <f ca="1">COUNTIF(OFFSET(class5_1,MATCH(Y$1,#REF!,0)-7+'Итог по классам'!$B60,,,),"ш")</f>
        <v>#REF!</v>
      </c>
      <c r="Z60" s="1" t="e">
        <f ca="1">COUNTIF(OFFSET(class5_2,MATCH(Z$1,#REF!,0)-7+'Итог по классам'!$B60,,,),"Ф")</f>
        <v>#REF!</v>
      </c>
      <c r="AA60" s="1" t="e">
        <f ca="1">COUNTIF(OFFSET(class5_2,MATCH(AA$1,#REF!,0)-7+'Итог по классам'!$B60,,,),"р")</f>
        <v>#REF!</v>
      </c>
      <c r="AB60" s="1" t="e">
        <f ca="1">COUNTIF(OFFSET(class5_2,MATCH(AB$1,#REF!,0)-7+'Итог по классам'!$B60,,,),"ш")</f>
        <v>#REF!</v>
      </c>
      <c r="AC60" s="9" t="e">
        <f ca="1">COUNTIF(OFFSET(class5_1,MATCH(AC$1,#REF!,0)-7+'Итог по классам'!$B60,,,),"Ф")</f>
        <v>#REF!</v>
      </c>
      <c r="AD60" s="1" t="e">
        <f ca="1">COUNTIF(OFFSET(class5_1,MATCH(AD$1,#REF!,0)-7+'Итог по классам'!$B60,,,),"р")</f>
        <v>#REF!</v>
      </c>
      <c r="AE60" s="1" t="e">
        <f ca="1">COUNTIF(OFFSET(class5_1,MATCH(AE$1,#REF!,0)-7+'Итог по классам'!$B60,,,),"ш")</f>
        <v>#REF!</v>
      </c>
      <c r="AF60" s="1" t="e">
        <f ca="1">COUNTIF(OFFSET(class5_2,MATCH(AF$1,#REF!,0)-7+'Итог по классам'!$B60,,,),"Ф")</f>
        <v>#REF!</v>
      </c>
      <c r="AG60" s="1" t="e">
        <f ca="1">COUNTIF(OFFSET(class5_2,MATCH(AG$1,#REF!,0)-7+'Итог по классам'!$B60,,,),"р")</f>
        <v>#REF!</v>
      </c>
      <c r="AH60" s="1" t="e">
        <f ca="1">COUNTIF(OFFSET(class5_2,MATCH(AH$1,#REF!,0)-7+'Итог по классам'!$B60,,,),"ш")</f>
        <v>#REF!</v>
      </c>
      <c r="AI60" s="9" t="e">
        <f ca="1">COUNTIF(OFFSET(class5_1,MATCH(AI$1,#REF!,0)-7+'Итог по классам'!$B60,,,),"Ф")</f>
        <v>#REF!</v>
      </c>
      <c r="AJ60" s="1" t="e">
        <f ca="1">COUNTIF(OFFSET(class5_1,MATCH(AJ$1,#REF!,0)-7+'Итог по классам'!$B60,,,),"р")</f>
        <v>#REF!</v>
      </c>
      <c r="AK60" s="1" t="e">
        <f ca="1">COUNTIF(OFFSET(class5_1,MATCH(AK$1,#REF!,0)-7+'Итог по классам'!$B60,,,),"ш")</f>
        <v>#REF!</v>
      </c>
      <c r="AL60" s="1" t="e">
        <f ca="1">COUNTIF(OFFSET(class5_2,MATCH(AL$1,#REF!,0)-7+'Итог по классам'!$B60,,,),"Ф")</f>
        <v>#REF!</v>
      </c>
      <c r="AM60" s="1" t="e">
        <f ca="1">COUNTIF(OFFSET(class5_2,MATCH(AM$1,#REF!,0)-7+'Итог по классам'!$B60,,,),"р")</f>
        <v>#REF!</v>
      </c>
      <c r="AN60" s="1" t="e">
        <f ca="1">COUNTIF(OFFSET(class5_2,MATCH(AN$1,#REF!,0)-7+'Итог по классам'!$B60,,,),"ш")</f>
        <v>#REF!</v>
      </c>
      <c r="AO60" s="9" t="e">
        <f ca="1">COUNTIF(OFFSET(class5_1,MATCH(AO$1,#REF!,0)-7+'Итог по классам'!$B60,,,),"Ф")</f>
        <v>#REF!</v>
      </c>
      <c r="AP60" s="1" t="e">
        <f ca="1">COUNTIF(OFFSET(class5_1,MATCH(AP$1,#REF!,0)-7+'Итог по классам'!$B60,,,),"р")</f>
        <v>#REF!</v>
      </c>
      <c r="AQ60" s="1" t="e">
        <f ca="1">COUNTIF(OFFSET(class5_1,MATCH(AQ$1,#REF!,0)-7+'Итог по классам'!$B60,,,),"ш")</f>
        <v>#REF!</v>
      </c>
      <c r="AR60" s="1" t="e">
        <f ca="1">COUNTIF(OFFSET(class5_2,MATCH(AR$1,#REF!,0)-7+'Итог по классам'!$B60,,,),"Ф")</f>
        <v>#REF!</v>
      </c>
      <c r="AS60" s="1" t="e">
        <f ca="1">COUNTIF(OFFSET(class5_2,MATCH(AS$1,#REF!,0)-7+'Итог по классам'!$B60,,,),"р")</f>
        <v>#REF!</v>
      </c>
      <c r="AT60" s="1" t="e">
        <f ca="1">COUNTIF(OFFSET(class5_2,MATCH(AT$1,#REF!,0)-7+'Итог по классам'!$B60,,,),"ш")</f>
        <v>#REF!</v>
      </c>
      <c r="AU60" s="9" t="e">
        <f ca="1">COUNTIF(OFFSET(class5_1,MATCH(AU$1,#REF!,0)-7+'Итог по классам'!$B60,,,),"Ф")</f>
        <v>#REF!</v>
      </c>
      <c r="AV60" s="1" t="e">
        <f ca="1">COUNTIF(OFFSET(class5_1,MATCH(AV$1,#REF!,0)-7+'Итог по классам'!$B60,,,),"р")</f>
        <v>#REF!</v>
      </c>
      <c r="AW60" s="1" t="e">
        <f ca="1">COUNTIF(OFFSET(class5_1,MATCH(AW$1,#REF!,0)-7+'Итог по классам'!$B60,,,),"ш")</f>
        <v>#REF!</v>
      </c>
      <c r="AX60" s="1" t="e">
        <f ca="1">COUNTIF(OFFSET(class5_2,MATCH(AX$1,#REF!,0)-7+'Итог по классам'!$B60,,,),"Ф")</f>
        <v>#REF!</v>
      </c>
      <c r="AY60" s="1" t="e">
        <f ca="1">COUNTIF(OFFSET(class5_2,MATCH(AY$1,#REF!,0)-7+'Итог по классам'!$B60,,,),"р")</f>
        <v>#REF!</v>
      </c>
      <c r="AZ60" s="1" t="e">
        <f ca="1">COUNTIF(OFFSET(class5_2,MATCH(AZ$1,#REF!,0)-7+'Итог по классам'!$B60,,,),"ш")</f>
        <v>#REF!</v>
      </c>
      <c r="BA60" s="9" t="e">
        <f ca="1">COUNTIF(OFFSET(class5_1,MATCH(BA$1,#REF!,0)-7+'Итог по классам'!$B60,,,),"Ф")</f>
        <v>#REF!</v>
      </c>
      <c r="BB60" s="1" t="e">
        <f ca="1">COUNTIF(OFFSET(class5_1,MATCH(BB$1,#REF!,0)-7+'Итог по классам'!$B60,,,),"р")</f>
        <v>#REF!</v>
      </c>
      <c r="BC60" s="1" t="e">
        <f ca="1">COUNTIF(OFFSET(class5_1,MATCH(BC$1,#REF!,0)-7+'Итог по классам'!$B60,,,),"ш")</f>
        <v>#REF!</v>
      </c>
      <c r="BD60" s="1" t="e">
        <f ca="1">COUNTIF(OFFSET(class5_2,MATCH(BD$1,#REF!,0)-7+'Итог по классам'!$B60,,,),"Ф")</f>
        <v>#REF!</v>
      </c>
      <c r="BE60" s="1" t="e">
        <f ca="1">COUNTIF(OFFSET(class5_2,MATCH(BE$1,#REF!,0)-7+'Итог по классам'!$B60,,,),"р")</f>
        <v>#REF!</v>
      </c>
      <c r="BF60" s="1" t="e">
        <f ca="1">COUNTIF(OFFSET(class5_2,MATCH(BF$1,#REF!,0)-7+'Итог по классам'!$B60,,,),"ш")</f>
        <v>#REF!</v>
      </c>
      <c r="BG60" s="9" t="e">
        <f ca="1">COUNTIF(OFFSET(class5_1,MATCH(BG$1,#REF!,0)-7+'Итог по классам'!$B60,,,),"Ф")</f>
        <v>#REF!</v>
      </c>
      <c r="BH60" s="1" t="e">
        <f ca="1">COUNTIF(OFFSET(class5_1,MATCH(BH$1,#REF!,0)-7+'Итог по классам'!$B60,,,),"р")</f>
        <v>#REF!</v>
      </c>
      <c r="BI60" s="1" t="e">
        <f ca="1">COUNTIF(OFFSET(class5_1,MATCH(BI$1,#REF!,0)-7+'Итог по классам'!$B60,,,),"ш")</f>
        <v>#REF!</v>
      </c>
      <c r="BJ60" s="1" t="e">
        <f ca="1">COUNTIF(OFFSET(class5_2,MATCH(BJ$1,#REF!,0)-7+'Итог по классам'!$B60,,,),"Ф")</f>
        <v>#REF!</v>
      </c>
      <c r="BK60" s="1" t="e">
        <f ca="1">COUNTIF(OFFSET(class5_2,MATCH(BK$1,#REF!,0)-7+'Итог по классам'!$B60,,,),"р")</f>
        <v>#REF!</v>
      </c>
      <c r="BL60" s="1" t="e">
        <f ca="1">COUNTIF(OFFSET(class5_2,MATCH(BL$1,#REF!,0)-7+'Итог по классам'!$B60,,,),"ш")</f>
        <v>#REF!</v>
      </c>
      <c r="BM60" s="9" t="e">
        <f ca="1">COUNTIF(OFFSET(class5_1,MATCH(BM$1,#REF!,0)-7+'Итог по классам'!$B60,,,),"Ф")</f>
        <v>#REF!</v>
      </c>
      <c r="BN60" s="1" t="e">
        <f ca="1">COUNTIF(OFFSET(class5_1,MATCH(BN$1,#REF!,0)-7+'Итог по классам'!$B60,,,),"р")</f>
        <v>#REF!</v>
      </c>
      <c r="BO60" s="1" t="e">
        <f ca="1">COUNTIF(OFFSET(class5_1,MATCH(BO$1,#REF!,0)-7+'Итог по классам'!$B60,,,),"ш")</f>
        <v>#REF!</v>
      </c>
      <c r="BP60" s="1" t="e">
        <f ca="1">COUNTIF(OFFSET(class5_2,MATCH(BP$1,#REF!,0)-7+'Итог по классам'!$B60,,,),"Ф")</f>
        <v>#REF!</v>
      </c>
      <c r="BQ60" s="1" t="e">
        <f ca="1">COUNTIF(OFFSET(class5_2,MATCH(BQ$1,#REF!,0)-7+'Итог по классам'!$B60,,,),"р")</f>
        <v>#REF!</v>
      </c>
      <c r="BR60" s="1" t="e">
        <f ca="1">COUNTIF(OFFSET(class5_2,MATCH(BR$1,#REF!,0)-7+'Итог по классам'!$B60,,,),"ш")</f>
        <v>#REF!</v>
      </c>
      <c r="BS60" s="9" t="e">
        <f ca="1">COUNTIF(OFFSET(class5_1,MATCH(BS$1,#REF!,0)-7+'Итог по классам'!$B60,,,),"Ф")</f>
        <v>#REF!</v>
      </c>
      <c r="BT60" s="1" t="e">
        <f ca="1">COUNTIF(OFFSET(class5_1,MATCH(BT$1,#REF!,0)-7+'Итог по классам'!$B60,,,),"р")</f>
        <v>#REF!</v>
      </c>
      <c r="BU60" s="1" t="e">
        <f ca="1">COUNTIF(OFFSET(class5_1,MATCH(BU$1,#REF!,0)-7+'Итог по классам'!$B60,,,),"ш")</f>
        <v>#REF!</v>
      </c>
      <c r="BV60" s="1" t="e">
        <f ca="1">COUNTIF(OFFSET(class5_2,MATCH(BV$1,#REF!,0)-7+'Итог по классам'!$B60,,,),"Ф")</f>
        <v>#REF!</v>
      </c>
      <c r="BW60" s="1" t="e">
        <f ca="1">COUNTIF(OFFSET(class5_2,MATCH(BW$1,#REF!,0)-7+'Итог по классам'!$B60,,,),"р")</f>
        <v>#REF!</v>
      </c>
      <c r="BX60" s="1" t="e">
        <f ca="1">COUNTIF(OFFSET(class5_2,MATCH(BX$1,#REF!,0)-7+'Итог по классам'!$B60,,,),"ш")</f>
        <v>#REF!</v>
      </c>
      <c r="BY60" s="9" t="e">
        <f ca="1">COUNTIF(OFFSET(class5_1,MATCH(BY$1,#REF!,0)-7+'Итог по классам'!$B60,,,),"Ф")</f>
        <v>#REF!</v>
      </c>
      <c r="BZ60" s="1" t="e">
        <f ca="1">COUNTIF(OFFSET(class5_1,MATCH(BZ$1,#REF!,0)-7+'Итог по классам'!$B60,,,),"р")</f>
        <v>#REF!</v>
      </c>
      <c r="CA60" s="1" t="e">
        <f ca="1">COUNTIF(OFFSET(class5_1,MATCH(CA$1,#REF!,0)-7+'Итог по классам'!$B60,,,),"ш")</f>
        <v>#REF!</v>
      </c>
      <c r="CB60" s="1" t="e">
        <f ca="1">COUNTIF(OFFSET(class5_2,MATCH(CB$1,#REF!,0)-7+'Итог по классам'!$B60,,,),"Ф")</f>
        <v>#REF!</v>
      </c>
      <c r="CC60" s="1" t="e">
        <f ca="1">COUNTIF(OFFSET(class5_2,MATCH(CC$1,#REF!,0)-7+'Итог по классам'!$B60,,,),"р")</f>
        <v>#REF!</v>
      </c>
      <c r="CD60" s="1" t="e">
        <f ca="1">COUNTIF(OFFSET(class5_2,MATCH(CD$1,#REF!,0)-7+'Итог по классам'!$B60,,,),"ш")</f>
        <v>#REF!</v>
      </c>
      <c r="CE60" s="9" t="e">
        <f ca="1">COUNTIF(OFFSET(class5_1,MATCH(CE$1,#REF!,0)-7+'Итог по классам'!$B60,,,),"Ф")</f>
        <v>#REF!</v>
      </c>
      <c r="CF60" s="1" t="e">
        <f ca="1">COUNTIF(OFFSET(class5_1,MATCH(CF$1,#REF!,0)-7+'Итог по классам'!$B60,,,),"р")</f>
        <v>#REF!</v>
      </c>
      <c r="CG60" s="1" t="e">
        <f ca="1">COUNTIF(OFFSET(class5_1,MATCH(CG$1,#REF!,0)-7+'Итог по классам'!$B60,,,),"ш")</f>
        <v>#REF!</v>
      </c>
      <c r="CH60" s="1" t="e">
        <f ca="1">COUNTIF(OFFSET(class5_2,MATCH(CH$1,#REF!,0)-7+'Итог по классам'!$B60,,,),"Ф")</f>
        <v>#REF!</v>
      </c>
      <c r="CI60" s="1" t="e">
        <f ca="1">COUNTIF(OFFSET(class5_2,MATCH(CI$1,#REF!,0)-7+'Итог по классам'!$B60,,,),"р")</f>
        <v>#REF!</v>
      </c>
      <c r="CJ60" s="1" t="e">
        <f ca="1">COUNTIF(OFFSET(class5_2,MATCH(CJ$1,#REF!,0)-7+'Итог по классам'!$B60,,,),"ш")</f>
        <v>#REF!</v>
      </c>
      <c r="CK60" s="9" t="e">
        <f ca="1">COUNTIF(OFFSET(class5_1,MATCH(CK$1,#REF!,0)-7+'Итог по классам'!$B60,,,),"Ф")</f>
        <v>#REF!</v>
      </c>
      <c r="CL60" s="1" t="e">
        <f ca="1">COUNTIF(OFFSET(class5_1,MATCH(CL$1,#REF!,0)-7+'Итог по классам'!$B60,,,),"р")</f>
        <v>#REF!</v>
      </c>
      <c r="CM60" s="1" t="e">
        <f ca="1">COUNTIF(OFFSET(class5_1,MATCH(CM$1,#REF!,0)-7+'Итог по классам'!$B60,,,),"ш")</f>
        <v>#REF!</v>
      </c>
      <c r="CN60" s="1" t="e">
        <f ca="1">COUNTIF(OFFSET(class5_2,MATCH(CN$1,#REF!,0)-7+'Итог по классам'!$B60,,,),"Ф")</f>
        <v>#REF!</v>
      </c>
      <c r="CO60" s="1" t="e">
        <f ca="1">COUNTIF(OFFSET(class5_2,MATCH(CO$1,#REF!,0)-7+'Итог по классам'!$B60,,,),"р")</f>
        <v>#REF!</v>
      </c>
      <c r="CP60" s="1" t="e">
        <f ca="1">COUNTIF(OFFSET(class5_2,MATCH(CP$1,#REF!,0)-7+'Итог по классам'!$B60,,,),"ш")</f>
        <v>#REF!</v>
      </c>
      <c r="CQ60" s="9" t="e">
        <f ca="1">COUNTIF(OFFSET(class5_1,MATCH(CQ$1,#REF!,0)-7+'Итог по классам'!$B60,,,),"Ф")</f>
        <v>#REF!</v>
      </c>
      <c r="CR60" s="1" t="e">
        <f ca="1">COUNTIF(OFFSET(class5_1,MATCH(CR$1,#REF!,0)-7+'Итог по классам'!$B60,,,),"р")</f>
        <v>#REF!</v>
      </c>
      <c r="CS60" s="1" t="e">
        <f ca="1">COUNTIF(OFFSET(class5_1,MATCH(CS$1,#REF!,0)-7+'Итог по классам'!$B60,,,),"ш")</f>
        <v>#REF!</v>
      </c>
      <c r="CT60" s="1" t="e">
        <f ca="1">COUNTIF(OFFSET(class5_2,MATCH(CT$1,#REF!,0)-7+'Итог по классам'!$B60,,,),"Ф")</f>
        <v>#REF!</v>
      </c>
      <c r="CU60" s="1" t="e">
        <f ca="1">COUNTIF(OFFSET(class5_2,MATCH(CU$1,#REF!,0)-7+'Итог по классам'!$B60,,,),"р")</f>
        <v>#REF!</v>
      </c>
      <c r="CV60" s="1" t="e">
        <f ca="1">COUNTIF(OFFSET(class5_2,MATCH(CV$1,#REF!,0)-7+'Итог по классам'!$B60,,,),"ш")</f>
        <v>#REF!</v>
      </c>
      <c r="CW60" s="9" t="e">
        <f ca="1">COUNTIF(OFFSET(class5_1,MATCH(CW$1,#REF!,0)-7+'Итог по классам'!$B60,,,),"Ф")</f>
        <v>#REF!</v>
      </c>
      <c r="CX60" s="1" t="e">
        <f ca="1">COUNTIF(OFFSET(class5_1,MATCH(CX$1,#REF!,0)-7+'Итог по классам'!$B60,,,),"р")</f>
        <v>#REF!</v>
      </c>
      <c r="CY60" s="1" t="e">
        <f ca="1">COUNTIF(OFFSET(class5_1,MATCH(CY$1,#REF!,0)-7+'Итог по классам'!$B60,,,),"ш")</f>
        <v>#REF!</v>
      </c>
      <c r="CZ60" s="1" t="e">
        <f ca="1">COUNTIF(OFFSET(class5_2,MATCH(CZ$1,#REF!,0)-7+'Итог по классам'!$B60,,,),"Ф")</f>
        <v>#REF!</v>
      </c>
      <c r="DA60" s="1" t="e">
        <f ca="1">COUNTIF(OFFSET(class5_2,MATCH(DA$1,#REF!,0)-7+'Итог по классам'!$B60,,,),"р")</f>
        <v>#REF!</v>
      </c>
      <c r="DB60" s="1" t="e">
        <f ca="1">COUNTIF(OFFSET(class5_2,MATCH(DB$1,#REF!,0)-7+'Итог по классам'!$B60,,,),"ш")</f>
        <v>#REF!</v>
      </c>
      <c r="DC60" s="9" t="e">
        <f ca="1">COUNTIF(OFFSET(class5_1,MATCH(DC$1,#REF!,0)-7+'Итог по классам'!$B60,,,),"Ф")</f>
        <v>#REF!</v>
      </c>
      <c r="DD60" s="1" t="e">
        <f ca="1">COUNTIF(OFFSET(class5_1,MATCH(DD$1,#REF!,0)-7+'Итог по классам'!$B60,,,),"р")</f>
        <v>#REF!</v>
      </c>
      <c r="DE60" s="1" t="e">
        <f ca="1">COUNTIF(OFFSET(class5_1,MATCH(DE$1,#REF!,0)-7+'Итог по классам'!$B60,,,),"ш")</f>
        <v>#REF!</v>
      </c>
      <c r="DF60" s="1" t="e">
        <f ca="1">COUNTIF(OFFSET(class5_2,MATCH(DF$1,#REF!,0)-7+'Итог по классам'!$B60,,,),"Ф")</f>
        <v>#REF!</v>
      </c>
      <c r="DG60" s="1" t="e">
        <f ca="1">COUNTIF(OFFSET(class5_2,MATCH(DG$1,#REF!,0)-7+'Итог по классам'!$B60,,,),"р")</f>
        <v>#REF!</v>
      </c>
      <c r="DH60" s="1" t="e">
        <f ca="1">COUNTIF(OFFSET(class5_2,MATCH(DH$1,#REF!,0)-7+'Итог по классам'!$B60,,,),"ш")</f>
        <v>#REF!</v>
      </c>
      <c r="DI60" s="9" t="e">
        <f ca="1">COUNTIF(OFFSET(class5_1,MATCH(DI$1,#REF!,0)-7+'Итог по классам'!$B60,,,),"Ф")</f>
        <v>#REF!</v>
      </c>
      <c r="DJ60" s="1" t="e">
        <f ca="1">COUNTIF(OFFSET(class5_1,MATCH(DJ$1,#REF!,0)-7+'Итог по классам'!$B60,,,),"р")</f>
        <v>#REF!</v>
      </c>
      <c r="DK60" s="1" t="e">
        <f ca="1">COUNTIF(OFFSET(class5_1,MATCH(DK$1,#REF!,0)-7+'Итог по классам'!$B60,,,),"ш")</f>
        <v>#REF!</v>
      </c>
      <c r="DL60" s="1" t="e">
        <f ca="1">COUNTIF(OFFSET(class5_2,MATCH(DL$1,#REF!,0)-7+'Итог по классам'!$B60,,,),"Ф")</f>
        <v>#REF!</v>
      </c>
      <c r="DM60" s="1" t="e">
        <f ca="1">COUNTIF(OFFSET(class5_2,MATCH(DM$1,#REF!,0)-7+'Итог по классам'!$B60,,,),"р")</f>
        <v>#REF!</v>
      </c>
      <c r="DN60" s="1" t="e">
        <f ca="1">COUNTIF(OFFSET(class5_2,MATCH(DN$1,#REF!,0)-7+'Итог по классам'!$B60,,,),"ш")</f>
        <v>#REF!</v>
      </c>
      <c r="DO60" s="9" t="e">
        <f ca="1">COUNTIF(OFFSET(class5_1,MATCH(DO$1,#REF!,0)-7+'Итог по классам'!$B60,,,),"Ф")</f>
        <v>#REF!</v>
      </c>
      <c r="DP60" s="1" t="e">
        <f ca="1">COUNTIF(OFFSET(class5_1,MATCH(DP$1,#REF!,0)-7+'Итог по классам'!$B60,,,),"р")</f>
        <v>#REF!</v>
      </c>
      <c r="DQ60" s="1" t="e">
        <f ca="1">COUNTIF(OFFSET(class5_1,MATCH(DQ$1,#REF!,0)-7+'Итог по классам'!$B60,,,),"ш")</f>
        <v>#REF!</v>
      </c>
      <c r="DR60" s="1" t="e">
        <f ca="1">COUNTIF(OFFSET(class5_2,MATCH(DR$1,#REF!,0)-7+'Итог по классам'!$B60,,,),"Ф")</f>
        <v>#REF!</v>
      </c>
      <c r="DS60" s="1" t="e">
        <f ca="1">COUNTIF(OFFSET(class5_2,MATCH(DS$1,#REF!,0)-7+'Итог по классам'!$B60,,,),"р")</f>
        <v>#REF!</v>
      </c>
      <c r="DT60" s="1" t="e">
        <f ca="1">COUNTIF(OFFSET(class5_2,MATCH(DT$1,#REF!,0)-7+'Итог по классам'!$B60,,,),"ш")</f>
        <v>#REF!</v>
      </c>
      <c r="DU60" s="9" t="e">
        <f ca="1">COUNTIF(OFFSET(class5_1,MATCH(DU$1,#REF!,0)-7+'Итог по классам'!$B60,,,),"Ф")</f>
        <v>#REF!</v>
      </c>
      <c r="DV60" s="1" t="e">
        <f ca="1">COUNTIF(OFFSET(class5_1,MATCH(DV$1,#REF!,0)-7+'Итог по классам'!$B60,,,),"р")</f>
        <v>#REF!</v>
      </c>
      <c r="DW60" s="1" t="e">
        <f ca="1">COUNTIF(OFFSET(class5_1,MATCH(DW$1,#REF!,0)-7+'Итог по классам'!$B60,,,),"ш")</f>
        <v>#REF!</v>
      </c>
      <c r="DX60" s="1" t="e">
        <f ca="1">COUNTIF(OFFSET(class5_2,MATCH(DX$1,#REF!,0)-7+'Итог по классам'!$B60,,,),"Ф")</f>
        <v>#REF!</v>
      </c>
      <c r="DY60" s="1" t="e">
        <f ca="1">COUNTIF(OFFSET(class5_2,MATCH(DY$1,#REF!,0)-7+'Итог по классам'!$B60,,,),"р")</f>
        <v>#REF!</v>
      </c>
      <c r="DZ60" s="1" t="e">
        <f ca="1">COUNTIF(OFFSET(class5_2,MATCH(DZ$1,#REF!,0)-7+'Итог по классам'!$B60,,,),"ш")</f>
        <v>#REF!</v>
      </c>
      <c r="EA60" s="9" t="e">
        <f ca="1">COUNTIF(OFFSET(class5_1,MATCH(EA$1,#REF!,0)-7+'Итог по классам'!$B60,,,),"Ф")</f>
        <v>#REF!</v>
      </c>
      <c r="EB60" s="1" t="e">
        <f ca="1">COUNTIF(OFFSET(class5_1,MATCH(EB$1,#REF!,0)-7+'Итог по классам'!$B60,,,),"р")</f>
        <v>#REF!</v>
      </c>
      <c r="EC60" s="1" t="e">
        <f ca="1">COUNTIF(OFFSET(class5_1,MATCH(EC$1,#REF!,0)-7+'Итог по классам'!$B60,,,),"ш")</f>
        <v>#REF!</v>
      </c>
      <c r="ED60" s="1" t="e">
        <f ca="1">COUNTIF(OFFSET(class5_2,MATCH(ED$1,#REF!,0)-7+'Итог по классам'!$B60,,,),"Ф")</f>
        <v>#REF!</v>
      </c>
      <c r="EE60" s="1" t="e">
        <f ca="1">COUNTIF(OFFSET(class5_2,MATCH(EE$1,#REF!,0)-7+'Итог по классам'!$B60,,,),"р")</f>
        <v>#REF!</v>
      </c>
      <c r="EF60" s="1" t="e">
        <f ca="1">COUNTIF(OFFSET(class5_2,MATCH(EF$1,#REF!,0)-7+'Итог по классам'!$B60,,,),"ш")</f>
        <v>#REF!</v>
      </c>
      <c r="EG60" s="9" t="e">
        <f ca="1">COUNTIF(OFFSET(class5_1,MATCH(EG$1,#REF!,0)-7+'Итог по классам'!$B60,,,),"Ф")</f>
        <v>#REF!</v>
      </c>
      <c r="EH60" s="1" t="e">
        <f ca="1">COUNTIF(OFFSET(class5_1,MATCH(EH$1,#REF!,0)-7+'Итог по классам'!$B60,,,),"р")</f>
        <v>#REF!</v>
      </c>
      <c r="EI60" s="1" t="e">
        <f ca="1">COUNTIF(OFFSET(class5_1,MATCH(EI$1,#REF!,0)-7+'Итог по классам'!$B60,,,),"ш")</f>
        <v>#REF!</v>
      </c>
      <c r="EJ60" s="1" t="e">
        <f ca="1">COUNTIF(OFFSET(class5_2,MATCH(EJ$1,#REF!,0)-7+'Итог по классам'!$B60,,,),"Ф")</f>
        <v>#REF!</v>
      </c>
      <c r="EK60" s="1" t="e">
        <f ca="1">COUNTIF(OFFSET(class5_2,MATCH(EK$1,#REF!,0)-7+'Итог по классам'!$B60,,,),"р")</f>
        <v>#REF!</v>
      </c>
      <c r="EL60" s="1" t="e">
        <f ca="1">COUNTIF(OFFSET(class5_2,MATCH(EL$1,#REF!,0)-7+'Итог по классам'!$B60,,,),"ш")</f>
        <v>#REF!</v>
      </c>
      <c r="EM60" s="9" t="e">
        <f ca="1">COUNTIF(OFFSET(class5_1,MATCH(EM$1,#REF!,0)-7+'Итог по классам'!$B60,,,),"Ф")</f>
        <v>#REF!</v>
      </c>
      <c r="EN60" s="1" t="e">
        <f ca="1">COUNTIF(OFFSET(class5_1,MATCH(EN$1,#REF!,0)-7+'Итог по классам'!$B60,,,),"р")</f>
        <v>#REF!</v>
      </c>
      <c r="EO60" s="1" t="e">
        <f ca="1">COUNTIF(OFFSET(class5_1,MATCH(EO$1,#REF!,0)-7+'Итог по классам'!$B60,,,),"ш")</f>
        <v>#REF!</v>
      </c>
      <c r="EP60" s="1" t="e">
        <f ca="1">COUNTIF(OFFSET(class5_2,MATCH(EP$1,#REF!,0)-7+'Итог по классам'!$B60,,,),"Ф")</f>
        <v>#REF!</v>
      </c>
      <c r="EQ60" s="1" t="e">
        <f ca="1">COUNTIF(OFFSET(class5_2,MATCH(EQ$1,#REF!,0)-7+'Итог по классам'!$B60,,,),"р")</f>
        <v>#REF!</v>
      </c>
      <c r="ER60" s="1" t="e">
        <f ca="1">COUNTIF(OFFSET(class5_2,MATCH(ER$1,#REF!,0)-7+'Итог по классам'!$B60,,,),"ш")</f>
        <v>#REF!</v>
      </c>
      <c r="ES60" s="9" t="e">
        <f ca="1">COUNTIF(OFFSET(class5_1,MATCH(ES$1,#REF!,0)-7+'Итог по классам'!$B60,,,),"Ф")</f>
        <v>#REF!</v>
      </c>
      <c r="ET60" s="1" t="e">
        <f ca="1">COUNTIF(OFFSET(class5_1,MATCH(ET$1,#REF!,0)-7+'Итог по классам'!$B60,,,),"р")</f>
        <v>#REF!</v>
      </c>
      <c r="EU60" s="1" t="e">
        <f ca="1">COUNTIF(OFFSET(class5_1,MATCH(EU$1,#REF!,0)-7+'Итог по классам'!$B60,,,),"ш")</f>
        <v>#REF!</v>
      </c>
      <c r="EV60" s="1" t="e">
        <f ca="1">COUNTIF(OFFSET(class5_2,MATCH(EV$1,#REF!,0)-7+'Итог по классам'!$B60,,,),"Ф")</f>
        <v>#REF!</v>
      </c>
      <c r="EW60" s="1" t="e">
        <f ca="1">COUNTIF(OFFSET(class5_2,MATCH(EW$1,#REF!,0)-7+'Итог по классам'!$B60,,,),"р")</f>
        <v>#REF!</v>
      </c>
      <c r="EX60" s="1" t="e">
        <f ca="1">COUNTIF(OFFSET(class5_2,MATCH(EX$1,#REF!,0)-7+'Итог по классам'!$B60,,,),"ш")</f>
        <v>#REF!</v>
      </c>
      <c r="EY60" s="9" t="e">
        <f ca="1">COUNTIF(OFFSET(class5_1,MATCH(EY$1,#REF!,0)-7+'Итог по классам'!$B60,,,),"Ф")</f>
        <v>#REF!</v>
      </c>
      <c r="EZ60" s="1" t="e">
        <f ca="1">COUNTIF(OFFSET(class5_1,MATCH(EZ$1,#REF!,0)-7+'Итог по классам'!$B60,,,),"р")</f>
        <v>#REF!</v>
      </c>
      <c r="FA60" s="1" t="e">
        <f ca="1">COUNTIF(OFFSET(class5_1,MATCH(FA$1,#REF!,0)-7+'Итог по классам'!$B60,,,),"ш")</f>
        <v>#REF!</v>
      </c>
      <c r="FB60" s="1" t="e">
        <f ca="1">COUNTIF(OFFSET(class5_2,MATCH(FB$1,#REF!,0)-7+'Итог по классам'!$B60,,,),"Ф")</f>
        <v>#REF!</v>
      </c>
      <c r="FC60" s="1" t="e">
        <f ca="1">COUNTIF(OFFSET(class5_2,MATCH(FC$1,#REF!,0)-7+'Итог по классам'!$B60,,,),"р")</f>
        <v>#REF!</v>
      </c>
      <c r="FD60" s="1" t="e">
        <f ca="1">COUNTIF(OFFSET(class5_2,MATCH(FD$1,#REF!,0)-7+'Итог по классам'!$B60,,,),"ш")</f>
        <v>#REF!</v>
      </c>
      <c r="FE60" s="9" t="e">
        <f ca="1">COUNTIF(OFFSET(class5_1,MATCH(FE$1,#REF!,0)-7+'Итог по классам'!$B60,,,),"Ф")</f>
        <v>#REF!</v>
      </c>
      <c r="FF60" s="1" t="e">
        <f ca="1">COUNTIF(OFFSET(class5_1,MATCH(FF$1,#REF!,0)-7+'Итог по классам'!$B60,,,),"р")</f>
        <v>#REF!</v>
      </c>
      <c r="FG60" s="1" t="e">
        <f ca="1">COUNTIF(OFFSET(class5_1,MATCH(FG$1,#REF!,0)-7+'Итог по классам'!$B60,,,),"ш")</f>
        <v>#REF!</v>
      </c>
      <c r="FH60" s="1" t="e">
        <f ca="1">COUNTIF(OFFSET(class5_2,MATCH(FH$1,#REF!,0)-7+'Итог по классам'!$B60,,,),"Ф")</f>
        <v>#REF!</v>
      </c>
      <c r="FI60" s="1" t="e">
        <f ca="1">COUNTIF(OFFSET(class5_2,MATCH(FI$1,#REF!,0)-7+'Итог по классам'!$B60,,,),"р")</f>
        <v>#REF!</v>
      </c>
      <c r="FJ60" s="1" t="e">
        <f ca="1">COUNTIF(OFFSET(class5_2,MATCH(FJ$1,#REF!,0)-7+'Итог по классам'!$B60,,,),"ш")</f>
        <v>#REF!</v>
      </c>
      <c r="FK60" s="9" t="e">
        <f ca="1">COUNTIF(OFFSET(class5_1,MATCH(FK$1,#REF!,0)-7+'Итог по классам'!$B60,,,),"Ф")</f>
        <v>#REF!</v>
      </c>
      <c r="FL60" s="1" t="e">
        <f ca="1">COUNTIF(OFFSET(class5_1,MATCH(FL$1,#REF!,0)-7+'Итог по классам'!$B60,,,),"р")</f>
        <v>#REF!</v>
      </c>
      <c r="FM60" s="1" t="e">
        <f ca="1">COUNTIF(OFFSET(class5_1,MATCH(FM$1,#REF!,0)-7+'Итог по классам'!$B60,,,),"ш")</f>
        <v>#REF!</v>
      </c>
      <c r="FN60" s="1" t="e">
        <f ca="1">COUNTIF(OFFSET(class5_2,MATCH(FN$1,#REF!,0)-7+'Итог по классам'!$B60,,,),"Ф")</f>
        <v>#REF!</v>
      </c>
      <c r="FO60" s="1" t="e">
        <f ca="1">COUNTIF(OFFSET(class5_2,MATCH(FO$1,#REF!,0)-7+'Итог по классам'!$B60,,,),"р")</f>
        <v>#REF!</v>
      </c>
      <c r="FP60" s="1" t="e">
        <f ca="1">COUNTIF(OFFSET(class5_2,MATCH(FP$1,#REF!,0)-7+'Итог по классам'!$B60,,,),"ш")</f>
        <v>#REF!</v>
      </c>
      <c r="FQ60" s="9" t="e">
        <f ca="1">COUNTIF(OFFSET(class5_1,MATCH(FQ$1,#REF!,0)-7+'Итог по классам'!$B60,,,),"Ф")</f>
        <v>#REF!</v>
      </c>
      <c r="FR60" s="1" t="e">
        <f ca="1">COUNTIF(OFFSET(class5_1,MATCH(FR$1,#REF!,0)-7+'Итог по классам'!$B60,,,),"р")</f>
        <v>#REF!</v>
      </c>
      <c r="FS60" s="1" t="e">
        <f ca="1">COUNTIF(OFFSET(class5_1,MATCH(FS$1,#REF!,0)-7+'Итог по классам'!$B60,,,),"ш")</f>
        <v>#REF!</v>
      </c>
      <c r="FT60" s="1" t="e">
        <f ca="1">COUNTIF(OFFSET(class5_2,MATCH(FT$1,#REF!,0)-7+'Итог по классам'!$B60,,,),"Ф")</f>
        <v>#REF!</v>
      </c>
      <c r="FU60" s="1" t="e">
        <f ca="1">COUNTIF(OFFSET(class5_2,MATCH(FU$1,#REF!,0)-7+'Итог по классам'!$B60,,,),"р")</f>
        <v>#REF!</v>
      </c>
      <c r="FV60" s="1" t="e">
        <f ca="1">COUNTIF(OFFSET(class5_2,MATCH(FV$1,#REF!,0)-7+'Итог по классам'!$B60,,,),"ш")</f>
        <v>#REF!</v>
      </c>
      <c r="FW60" s="9" t="e">
        <f ca="1">COUNTIF(OFFSET(class5_1,MATCH(FW$1,#REF!,0)-7+'Итог по классам'!$B60,,,),"Ф")</f>
        <v>#REF!</v>
      </c>
      <c r="FX60" s="1" t="e">
        <f ca="1">COUNTIF(OFFSET(class5_1,MATCH(FX$1,#REF!,0)-7+'Итог по классам'!$B60,,,),"р")</f>
        <v>#REF!</v>
      </c>
      <c r="FY60" s="1" t="e">
        <f ca="1">COUNTIF(OFFSET(class5_1,MATCH(FY$1,#REF!,0)-7+'Итог по классам'!$B60,,,),"ш")</f>
        <v>#REF!</v>
      </c>
      <c r="FZ60" s="1" t="e">
        <f ca="1">COUNTIF(OFFSET(class5_2,MATCH(FZ$1,#REF!,0)-7+'Итог по классам'!$B60,,,),"Ф")</f>
        <v>#REF!</v>
      </c>
      <c r="GA60" s="1" t="e">
        <f ca="1">COUNTIF(OFFSET(class5_2,MATCH(GA$1,#REF!,0)-7+'Итог по классам'!$B60,,,),"р")</f>
        <v>#REF!</v>
      </c>
      <c r="GB60" s="1" t="e">
        <f ca="1">COUNTIF(OFFSET(class5_2,MATCH(GB$1,#REF!,0)-7+'Итог по классам'!$B60,,,),"ш")</f>
        <v>#REF!</v>
      </c>
      <c r="GC60" s="9" t="e">
        <f ca="1">COUNTIF(OFFSET(class5_1,MATCH(GC$1,#REF!,0)-7+'Итог по классам'!$B60,,,),"Ф")</f>
        <v>#REF!</v>
      </c>
      <c r="GD60" s="1" t="e">
        <f ca="1">COUNTIF(OFFSET(class5_1,MATCH(GD$1,#REF!,0)-7+'Итог по классам'!$B60,,,),"р")</f>
        <v>#REF!</v>
      </c>
      <c r="GE60" s="1" t="e">
        <f ca="1">COUNTIF(OFFSET(class5_1,MATCH(GE$1,#REF!,0)-7+'Итог по классам'!$B60,,,),"ш")</f>
        <v>#REF!</v>
      </c>
      <c r="GF60" s="1" t="e">
        <f ca="1">COUNTIF(OFFSET(class5_2,MATCH(GF$1,#REF!,0)-7+'Итог по классам'!$B60,,,),"Ф")</f>
        <v>#REF!</v>
      </c>
      <c r="GG60" s="1" t="e">
        <f ca="1">COUNTIF(OFFSET(class5_2,MATCH(GG$1,#REF!,0)-7+'Итог по классам'!$B60,,,),"р")</f>
        <v>#REF!</v>
      </c>
      <c r="GH60" s="1" t="e">
        <f ca="1">COUNTIF(OFFSET(class5_2,MATCH(GH$1,#REF!,0)-7+'Итог по классам'!$B60,,,),"ш")</f>
        <v>#REF!</v>
      </c>
      <c r="GI60" s="9" t="e">
        <f ca="1">COUNTIF(OFFSET(class5_1,MATCH(GI$1,#REF!,0)-7+'Итог по классам'!$B60,,,),"Ф")</f>
        <v>#REF!</v>
      </c>
      <c r="GJ60" s="1" t="e">
        <f ca="1">COUNTIF(OFFSET(class5_1,MATCH(GJ$1,#REF!,0)-7+'Итог по классам'!$B60,,,),"р")</f>
        <v>#REF!</v>
      </c>
      <c r="GK60" s="1" t="e">
        <f ca="1">COUNTIF(OFFSET(class5_1,MATCH(GK$1,#REF!,0)-7+'Итог по классам'!$B60,,,),"ш")</f>
        <v>#REF!</v>
      </c>
      <c r="GL60" s="1" t="e">
        <f ca="1">COUNTIF(OFFSET(class5_2,MATCH(GL$1,#REF!,0)-7+'Итог по классам'!$B60,,,),"Ф")</f>
        <v>#REF!</v>
      </c>
      <c r="GM60" s="1" t="e">
        <f ca="1">COUNTIF(OFFSET(class5_2,MATCH(GM$1,#REF!,0)-7+'Итог по классам'!$B60,,,),"р")</f>
        <v>#REF!</v>
      </c>
      <c r="GN60" s="1" t="e">
        <f ca="1">COUNTIF(OFFSET(class5_2,MATCH(GN$1,#REF!,0)-7+'Итог по классам'!$B60,,,),"ш")</f>
        <v>#REF!</v>
      </c>
      <c r="GO60" s="9" t="e">
        <f ca="1">COUNTIF(OFFSET(class5_1,MATCH(GO$1,#REF!,0)-7+'Итог по классам'!$B60,,,),"Ф")</f>
        <v>#REF!</v>
      </c>
      <c r="GP60" s="1" t="e">
        <f ca="1">COUNTIF(OFFSET(class5_1,MATCH(GP$1,#REF!,0)-7+'Итог по классам'!$B60,,,),"р")</f>
        <v>#REF!</v>
      </c>
      <c r="GQ60" s="1" t="e">
        <f ca="1">COUNTIF(OFFSET(class5_1,MATCH(GQ$1,#REF!,0)-7+'Итог по классам'!$B60,,,),"ш")</f>
        <v>#REF!</v>
      </c>
      <c r="GR60" s="1" t="e">
        <f ca="1">COUNTIF(OFFSET(class5_2,MATCH(GR$1,#REF!,0)-7+'Итог по классам'!$B60,,,),"Ф")</f>
        <v>#REF!</v>
      </c>
      <c r="GS60" s="1" t="e">
        <f ca="1">COUNTIF(OFFSET(class5_2,MATCH(GS$1,#REF!,0)-7+'Итог по классам'!$B60,,,),"р")</f>
        <v>#REF!</v>
      </c>
      <c r="GT60" s="1" t="e">
        <f ca="1">COUNTIF(OFFSET(class5_2,MATCH(GT$1,#REF!,0)-7+'Итог по классам'!$B60,,,),"ш")</f>
        <v>#REF!</v>
      </c>
      <c r="GU60" s="9" t="e">
        <f ca="1">COUNTIF(OFFSET(class5_1,MATCH(GU$1,#REF!,0)-7+'Итог по классам'!$B60,,,),"Ф")</f>
        <v>#REF!</v>
      </c>
      <c r="GV60" s="1" t="e">
        <f ca="1">COUNTIF(OFFSET(class5_1,MATCH(GV$1,#REF!,0)-7+'Итог по классам'!$B60,,,),"р")</f>
        <v>#REF!</v>
      </c>
      <c r="GW60" s="1" t="e">
        <f ca="1">COUNTIF(OFFSET(class5_1,MATCH(GW$1,#REF!,0)-7+'Итог по классам'!$B60,,,),"ш")</f>
        <v>#REF!</v>
      </c>
      <c r="GX60" s="1" t="e">
        <f ca="1">COUNTIF(OFFSET(class5_2,MATCH(GX$1,#REF!,0)-7+'Итог по классам'!$B60,,,),"Ф")</f>
        <v>#REF!</v>
      </c>
      <c r="GY60" s="1" t="e">
        <f ca="1">COUNTIF(OFFSET(class5_2,MATCH(GY$1,#REF!,0)-7+'Итог по классам'!$B60,,,),"р")</f>
        <v>#REF!</v>
      </c>
      <c r="GZ60" s="1" t="e">
        <f ca="1">COUNTIF(OFFSET(class5_2,MATCH(GZ$1,#REF!,0)-7+'Итог по классам'!$B60,,,),"ш")</f>
        <v>#REF!</v>
      </c>
      <c r="HA60" s="9" t="e">
        <f ca="1">COUNTIF(OFFSET(class5_1,MATCH(HA$1,#REF!,0)-7+'Итог по классам'!$B60,,,),"Ф")</f>
        <v>#REF!</v>
      </c>
      <c r="HB60" s="1" t="e">
        <f ca="1">COUNTIF(OFFSET(class5_1,MATCH(HB$1,#REF!,0)-7+'Итог по классам'!$B60,,,),"р")</f>
        <v>#REF!</v>
      </c>
      <c r="HC60" s="1" t="e">
        <f ca="1">COUNTIF(OFFSET(class5_1,MATCH(HC$1,#REF!,0)-7+'Итог по классам'!$B60,,,),"ш")</f>
        <v>#REF!</v>
      </c>
      <c r="HD60" s="1" t="e">
        <f ca="1">COUNTIF(OFFSET(class5_2,MATCH(HD$1,#REF!,0)-7+'Итог по классам'!$B60,,,),"Ф")</f>
        <v>#REF!</v>
      </c>
      <c r="HE60" s="1" t="e">
        <f ca="1">COUNTIF(OFFSET(class5_2,MATCH(HE$1,#REF!,0)-7+'Итог по классам'!$B60,,,),"р")</f>
        <v>#REF!</v>
      </c>
      <c r="HF60" s="1" t="e">
        <f ca="1">COUNTIF(OFFSET(class5_2,MATCH(HF$1,#REF!,0)-7+'Итог по классам'!$B60,,,),"ш")</f>
        <v>#REF!</v>
      </c>
      <c r="HG60" s="9" t="e">
        <f ca="1">COUNTIF(OFFSET(class5_1,MATCH(HG$1,#REF!,0)-7+'Итог по классам'!$B60,,,),"Ф")</f>
        <v>#REF!</v>
      </c>
      <c r="HH60" s="1" t="e">
        <f ca="1">COUNTIF(OFFSET(class5_1,MATCH(HH$1,#REF!,0)-7+'Итог по классам'!$B60,,,),"р")</f>
        <v>#REF!</v>
      </c>
      <c r="HI60" s="1" t="e">
        <f ca="1">COUNTIF(OFFSET(class5_1,MATCH(HI$1,#REF!,0)-7+'Итог по классам'!$B60,,,),"ш")</f>
        <v>#REF!</v>
      </c>
      <c r="HJ60" s="1" t="e">
        <f ca="1">COUNTIF(OFFSET(class5_2,MATCH(HJ$1,#REF!,0)-7+'Итог по классам'!$B60,,,),"Ф")</f>
        <v>#REF!</v>
      </c>
      <c r="HK60" s="1" t="e">
        <f ca="1">COUNTIF(OFFSET(class5_2,MATCH(HK$1,#REF!,0)-7+'Итог по классам'!$B60,,,),"р")</f>
        <v>#REF!</v>
      </c>
      <c r="HL60" s="1" t="e">
        <f ca="1">COUNTIF(OFFSET(class5_2,MATCH(HL$1,#REF!,0)-7+'Итог по классам'!$B60,,,),"ш")</f>
        <v>#REF!</v>
      </c>
      <c r="HM60" s="9" t="e">
        <f ca="1">COUNTIF(OFFSET(class5_1,MATCH(HM$1,#REF!,0)-7+'Итог по классам'!$B60,,,),"Ф")</f>
        <v>#REF!</v>
      </c>
      <c r="HN60" s="1" t="e">
        <f ca="1">COUNTIF(OFFSET(class5_1,MATCH(HN$1,#REF!,0)-7+'Итог по классам'!$B60,,,),"р")</f>
        <v>#REF!</v>
      </c>
      <c r="HO60" s="1" t="e">
        <f ca="1">COUNTIF(OFFSET(class5_1,MATCH(HO$1,#REF!,0)-7+'Итог по классам'!$B60,,,),"ш")</f>
        <v>#REF!</v>
      </c>
      <c r="HP60" s="1" t="e">
        <f ca="1">COUNTIF(OFFSET(class5_2,MATCH(HP$1,#REF!,0)-7+'Итог по классам'!$B60,,,),"Ф")</f>
        <v>#REF!</v>
      </c>
      <c r="HQ60" s="1" t="e">
        <f ca="1">COUNTIF(OFFSET(class5_2,MATCH(HQ$1,#REF!,0)-7+'Итог по классам'!$B60,,,),"р")</f>
        <v>#REF!</v>
      </c>
      <c r="HR60" s="1" t="e">
        <f ca="1">COUNTIF(OFFSET(class5_2,MATCH(HR$1,#REF!,0)-7+'Итог по классам'!$B60,,,),"ш")</f>
        <v>#REF!</v>
      </c>
      <c r="HS60" s="9" t="e">
        <f ca="1">COUNTIF(OFFSET(class5_1,MATCH(HS$1,#REF!,0)-7+'Итог по классам'!$B60,,,),"Ф")</f>
        <v>#REF!</v>
      </c>
      <c r="HT60" s="1" t="e">
        <f ca="1">COUNTIF(OFFSET(class5_1,MATCH(HT$1,#REF!,0)-7+'Итог по классам'!$B60,,,),"р")</f>
        <v>#REF!</v>
      </c>
      <c r="HU60" s="1" t="e">
        <f ca="1">COUNTIF(OFFSET(class5_1,MATCH(HU$1,#REF!,0)-7+'Итог по классам'!$B60,,,),"ш")</f>
        <v>#REF!</v>
      </c>
      <c r="HV60" s="1" t="e">
        <f ca="1">COUNTIF(OFFSET(class5_2,MATCH(HV$1,#REF!,0)-7+'Итог по классам'!$B60,,,),"Ф")</f>
        <v>#REF!</v>
      </c>
      <c r="HW60" s="1" t="e">
        <f ca="1">COUNTIF(OFFSET(class5_2,MATCH(HW$1,#REF!,0)-7+'Итог по классам'!$B60,,,),"р")</f>
        <v>#REF!</v>
      </c>
      <c r="HX60" s="1" t="e">
        <f ca="1">COUNTIF(OFFSET(class5_2,MATCH(HX$1,#REF!,0)-7+'Итог по классам'!$B60,,,),"ш")</f>
        <v>#REF!</v>
      </c>
      <c r="HY60" s="9" t="e">
        <f ca="1">COUNTIF(OFFSET(class5_1,MATCH(HY$1,#REF!,0)-7+'Итог по классам'!$B60,,,),"Ф")</f>
        <v>#REF!</v>
      </c>
      <c r="HZ60" s="1" t="e">
        <f ca="1">COUNTIF(OFFSET(class5_1,MATCH(HZ$1,#REF!,0)-7+'Итог по классам'!$B60,,,),"р")</f>
        <v>#REF!</v>
      </c>
      <c r="IA60" s="1" t="e">
        <f ca="1">COUNTIF(OFFSET(class5_1,MATCH(IA$1,#REF!,0)-7+'Итог по классам'!$B60,,,),"ш")</f>
        <v>#REF!</v>
      </c>
      <c r="IB60" s="1" t="e">
        <f ca="1">COUNTIF(OFFSET(class5_2,MATCH(IB$1,#REF!,0)-7+'Итог по классам'!$B60,,,),"Ф")</f>
        <v>#REF!</v>
      </c>
      <c r="IC60" s="1" t="e">
        <f ca="1">COUNTIF(OFFSET(class5_2,MATCH(IC$1,#REF!,0)-7+'Итог по классам'!$B60,,,),"р")</f>
        <v>#REF!</v>
      </c>
      <c r="ID60" s="1" t="e">
        <f ca="1">COUNTIF(OFFSET(class5_2,MATCH(ID$1,#REF!,0)-7+'Итог по классам'!$B60,,,),"ш")</f>
        <v>#REF!</v>
      </c>
      <c r="IE60" s="9" t="e">
        <f ca="1">COUNTIF(OFFSET(class5_1,MATCH(IE$1,#REF!,0)-7+'Итог по классам'!$B60,,,),"Ф")</f>
        <v>#REF!</v>
      </c>
      <c r="IF60" s="1" t="e">
        <f ca="1">COUNTIF(OFFSET(class5_1,MATCH(IF$1,#REF!,0)-7+'Итог по классам'!$B60,,,),"р")</f>
        <v>#REF!</v>
      </c>
      <c r="IG60" s="1" t="e">
        <f ca="1">COUNTIF(OFFSET(class5_1,MATCH(IG$1,#REF!,0)-7+'Итог по классам'!$B60,,,),"ш")</f>
        <v>#REF!</v>
      </c>
      <c r="IH60" s="1" t="e">
        <f ca="1">COUNTIF(OFFSET(class5_2,MATCH(IH$1,#REF!,0)-7+'Итог по классам'!$B60,,,),"Ф")</f>
        <v>#REF!</v>
      </c>
      <c r="II60" s="1" t="e">
        <f ca="1">COUNTIF(OFFSET(class5_2,MATCH(II$1,#REF!,0)-7+'Итог по классам'!$B60,,,),"р")</f>
        <v>#REF!</v>
      </c>
      <c r="IJ60" s="1" t="e">
        <f ca="1">COUNTIF(OFFSET(class5_2,MATCH(IJ$1,#REF!,0)-7+'Итог по классам'!$B60,,,),"ш")</f>
        <v>#REF!</v>
      </c>
      <c r="IK60" s="9" t="e">
        <f ca="1">COUNTIF(OFFSET(class5_1,MATCH(IK$1,#REF!,0)-7+'Итог по классам'!$B60,,,),"Ф")</f>
        <v>#REF!</v>
      </c>
      <c r="IL60" s="1" t="e">
        <f ca="1">COUNTIF(OFFSET(class5_1,MATCH(IL$1,#REF!,0)-7+'Итог по классам'!$B60,,,),"р")</f>
        <v>#REF!</v>
      </c>
      <c r="IM60" s="1" t="e">
        <f ca="1">COUNTIF(OFFSET(class5_1,MATCH(IM$1,#REF!,0)-7+'Итог по классам'!$B60,,,),"ш")</f>
        <v>#REF!</v>
      </c>
      <c r="IN60" s="1" t="e">
        <f ca="1">COUNTIF(OFFSET(class5_2,MATCH(IN$1,#REF!,0)-7+'Итог по классам'!$B60,,,),"Ф")</f>
        <v>#REF!</v>
      </c>
      <c r="IO60" s="1" t="e">
        <f ca="1">COUNTIF(OFFSET(class5_2,MATCH(IO$1,#REF!,0)-7+'Итог по классам'!$B60,,,),"р")</f>
        <v>#REF!</v>
      </c>
      <c r="IP60" s="1" t="e">
        <f ca="1">COUNTIF(OFFSET(class5_2,MATCH(IP$1,#REF!,0)-7+'Итог по классам'!$B60,,,),"ш")</f>
        <v>#REF!</v>
      </c>
      <c r="IQ60" s="9" t="e">
        <f ca="1">COUNTIF(OFFSET(class5_1,MATCH(IQ$1,#REF!,0)-7+'Итог по классам'!$B60,,,),"Ф")</f>
        <v>#REF!</v>
      </c>
      <c r="IR60" s="1" t="e">
        <f ca="1">COUNTIF(OFFSET(class5_1,MATCH(IR$1,#REF!,0)-7+'Итог по классам'!$B60,,,),"р")</f>
        <v>#REF!</v>
      </c>
      <c r="IS60" s="1" t="e">
        <f ca="1">COUNTIF(OFFSET(class5_1,MATCH(IS$1,#REF!,0)-7+'Итог по классам'!$B60,,,),"ш")</f>
        <v>#REF!</v>
      </c>
      <c r="IT60" s="1" t="e">
        <f ca="1">COUNTIF(OFFSET(class5_2,MATCH(IT$1,#REF!,0)-7+'Итог по классам'!$B60,,,),"Ф")</f>
        <v>#REF!</v>
      </c>
      <c r="IU60" s="1" t="e">
        <f ca="1">COUNTIF(OFFSET(class5_2,MATCH(IU$1,#REF!,0)-7+'Итог по классам'!$B60,,,),"р")</f>
        <v>#REF!</v>
      </c>
      <c r="IV60" s="1" t="e">
        <f ca="1">COUNTIF(OFFSET(class5_2,MATCH(IV$1,#REF!,0)-7+'Итог по классам'!$B60,,,),"ш")</f>
        <v>#REF!</v>
      </c>
    </row>
    <row r="61" spans="1:256" x14ac:dyDescent="0.25">
      <c r="A61" t="e">
        <f t="shared" si="9"/>
        <v>#REF!</v>
      </c>
      <c r="B61" s="1">
        <v>13</v>
      </c>
      <c r="C61" s="8" t="s">
        <v>95</v>
      </c>
      <c r="D61" s="8" t="s">
        <v>86</v>
      </c>
      <c r="E61" s="1" t="e">
        <f ca="1">COUNTIF(OFFSET(class5_1,MATCH(E$1,#REF!,0)-7+'Итог по классам'!$B61,,,),"Ф")</f>
        <v>#REF!</v>
      </c>
      <c r="F61" s="1" t="e">
        <f ca="1">COUNTIF(OFFSET(class5_1,MATCH(F$1,#REF!,0)-7+'Итог по классам'!$B61,,,),"р")</f>
        <v>#REF!</v>
      </c>
      <c r="G61" s="1" t="e">
        <f ca="1">COUNTIF(OFFSET(class5_1,MATCH(G$1,#REF!,0)-7+'Итог по классам'!$B61,,,),"ш")</f>
        <v>#REF!</v>
      </c>
      <c r="H61" s="1" t="e">
        <f ca="1">COUNTIF(OFFSET(class5_2,MATCH(H$1,#REF!,0)-7+'Итог по классам'!$B61,,,),"Ф")</f>
        <v>#REF!</v>
      </c>
      <c r="I61" s="1" t="e">
        <f ca="1">COUNTIF(OFFSET(class5_2,MATCH(I$1,#REF!,0)-7+'Итог по классам'!$B61,,,),"р")</f>
        <v>#REF!</v>
      </c>
      <c r="J61" s="1" t="e">
        <f ca="1">COUNTIF(OFFSET(class5_2,MATCH(J$1,#REF!,0)-7+'Итог по классам'!$B61,,,),"ш")</f>
        <v>#REF!</v>
      </c>
      <c r="K61" s="9" t="e">
        <f ca="1">COUNTIF(OFFSET(class5_1,MATCH(K$1,#REF!,0)-7+'Итог по классам'!$B61,,,),"Ф")</f>
        <v>#REF!</v>
      </c>
      <c r="L61" s="1" t="e">
        <f ca="1">COUNTIF(OFFSET(class5_1,MATCH(L$1,#REF!,0)-7+'Итог по классам'!$B61,,,),"р")</f>
        <v>#REF!</v>
      </c>
      <c r="M61" s="1" t="e">
        <f ca="1">COUNTIF(OFFSET(class5_1,MATCH(M$1,#REF!,0)-7+'Итог по классам'!$B61,,,),"ш")</f>
        <v>#REF!</v>
      </c>
      <c r="N61" s="1" t="e">
        <f ca="1">COUNTIF(OFFSET(class5_2,MATCH(N$1,#REF!,0)-7+'Итог по классам'!$B61,,,),"Ф")</f>
        <v>#REF!</v>
      </c>
      <c r="O61" s="1" t="e">
        <f ca="1">COUNTIF(OFFSET(class5_2,MATCH(O$1,#REF!,0)-7+'Итог по классам'!$B61,,,),"р")</f>
        <v>#REF!</v>
      </c>
      <c r="P61" s="1" t="e">
        <f ca="1">COUNTIF(OFFSET(class5_2,MATCH(P$1,#REF!,0)-7+'Итог по классам'!$B61,,,),"ш")</f>
        <v>#REF!</v>
      </c>
      <c r="Q61" s="9" t="e">
        <f ca="1">COUNTIF(OFFSET(class5_1,MATCH(Q$1,#REF!,0)-7+'Итог по классам'!$B61,,,),"Ф")</f>
        <v>#REF!</v>
      </c>
      <c r="R61" s="1" t="e">
        <f ca="1">COUNTIF(OFFSET(class5_1,MATCH(R$1,#REF!,0)-7+'Итог по классам'!$B61,,,),"р")</f>
        <v>#REF!</v>
      </c>
      <c r="S61" s="1" t="e">
        <f ca="1">COUNTIF(OFFSET(class5_1,MATCH(S$1,#REF!,0)-7+'Итог по классам'!$B61,,,),"ш")</f>
        <v>#REF!</v>
      </c>
      <c r="T61" s="1" t="e">
        <f ca="1">COUNTIF(OFFSET(class5_2,MATCH(T$1,#REF!,0)-7+'Итог по классам'!$B61,,,),"Ф")</f>
        <v>#REF!</v>
      </c>
      <c r="U61" s="1" t="e">
        <f ca="1">COUNTIF(OFFSET(class5_2,MATCH(U$1,#REF!,0)-7+'Итог по классам'!$B61,,,),"р")</f>
        <v>#REF!</v>
      </c>
      <c r="V61" s="1" t="e">
        <f ca="1">COUNTIF(OFFSET(class5_2,MATCH(V$1,#REF!,0)-7+'Итог по классам'!$B61,,,),"ш")</f>
        <v>#REF!</v>
      </c>
      <c r="W61" s="9" t="e">
        <f ca="1">COUNTIF(OFFSET(class5_1,MATCH(W$1,#REF!,0)-7+'Итог по классам'!$B61,,,),"Ф")</f>
        <v>#REF!</v>
      </c>
      <c r="X61" s="1" t="e">
        <f ca="1">COUNTIF(OFFSET(class5_1,MATCH(X$1,#REF!,0)-7+'Итог по классам'!$B61,,,),"р")</f>
        <v>#REF!</v>
      </c>
      <c r="Y61" s="1" t="e">
        <f ca="1">COUNTIF(OFFSET(class5_1,MATCH(Y$1,#REF!,0)-7+'Итог по классам'!$B61,,,),"ш")</f>
        <v>#REF!</v>
      </c>
      <c r="Z61" s="1" t="e">
        <f ca="1">COUNTIF(OFFSET(class5_2,MATCH(Z$1,#REF!,0)-7+'Итог по классам'!$B61,,,),"Ф")</f>
        <v>#REF!</v>
      </c>
      <c r="AA61" s="1" t="e">
        <f ca="1">COUNTIF(OFFSET(class5_2,MATCH(AA$1,#REF!,0)-7+'Итог по классам'!$B61,,,),"р")</f>
        <v>#REF!</v>
      </c>
      <c r="AB61" s="1" t="e">
        <f ca="1">COUNTIF(OFFSET(class5_2,MATCH(AB$1,#REF!,0)-7+'Итог по классам'!$B61,,,),"ш")</f>
        <v>#REF!</v>
      </c>
      <c r="AC61" s="9" t="e">
        <f ca="1">COUNTIF(OFFSET(class5_1,MATCH(AC$1,#REF!,0)-7+'Итог по классам'!$B61,,,),"Ф")</f>
        <v>#REF!</v>
      </c>
      <c r="AD61" s="1" t="e">
        <f ca="1">COUNTIF(OFFSET(class5_1,MATCH(AD$1,#REF!,0)-7+'Итог по классам'!$B61,,,),"р")</f>
        <v>#REF!</v>
      </c>
      <c r="AE61" s="1" t="e">
        <f ca="1">COUNTIF(OFFSET(class5_1,MATCH(AE$1,#REF!,0)-7+'Итог по классам'!$B61,,,),"ш")</f>
        <v>#REF!</v>
      </c>
      <c r="AF61" s="1" t="e">
        <f ca="1">COUNTIF(OFFSET(class5_2,MATCH(AF$1,#REF!,0)-7+'Итог по классам'!$B61,,,),"Ф")</f>
        <v>#REF!</v>
      </c>
      <c r="AG61" s="1" t="e">
        <f ca="1">COUNTIF(OFFSET(class5_2,MATCH(AG$1,#REF!,0)-7+'Итог по классам'!$B61,,,),"р")</f>
        <v>#REF!</v>
      </c>
      <c r="AH61" s="1" t="e">
        <f ca="1">COUNTIF(OFFSET(class5_2,MATCH(AH$1,#REF!,0)-7+'Итог по классам'!$B61,,,),"ш")</f>
        <v>#REF!</v>
      </c>
      <c r="AI61" s="9" t="e">
        <f ca="1">COUNTIF(OFFSET(class5_1,MATCH(AI$1,#REF!,0)-7+'Итог по классам'!$B61,,,),"Ф")</f>
        <v>#REF!</v>
      </c>
      <c r="AJ61" s="1" t="e">
        <f ca="1">COUNTIF(OFFSET(class5_1,MATCH(AJ$1,#REF!,0)-7+'Итог по классам'!$B61,,,),"р")</f>
        <v>#REF!</v>
      </c>
      <c r="AK61" s="1" t="e">
        <f ca="1">COUNTIF(OFFSET(class5_1,MATCH(AK$1,#REF!,0)-7+'Итог по классам'!$B61,,,),"ш")</f>
        <v>#REF!</v>
      </c>
      <c r="AL61" s="1" t="e">
        <f ca="1">COUNTIF(OFFSET(class5_2,MATCH(AL$1,#REF!,0)-7+'Итог по классам'!$B61,,,),"Ф")</f>
        <v>#REF!</v>
      </c>
      <c r="AM61" s="1" t="e">
        <f ca="1">COUNTIF(OFFSET(class5_2,MATCH(AM$1,#REF!,0)-7+'Итог по классам'!$B61,,,),"р")</f>
        <v>#REF!</v>
      </c>
      <c r="AN61" s="1" t="e">
        <f ca="1">COUNTIF(OFFSET(class5_2,MATCH(AN$1,#REF!,0)-7+'Итог по классам'!$B61,,,),"ш")</f>
        <v>#REF!</v>
      </c>
      <c r="AO61" s="9" t="e">
        <f ca="1">COUNTIF(OFFSET(class5_1,MATCH(AO$1,#REF!,0)-7+'Итог по классам'!$B61,,,),"Ф")</f>
        <v>#REF!</v>
      </c>
      <c r="AP61" s="1" t="e">
        <f ca="1">COUNTIF(OFFSET(class5_1,MATCH(AP$1,#REF!,0)-7+'Итог по классам'!$B61,,,),"р")</f>
        <v>#REF!</v>
      </c>
      <c r="AQ61" s="1" t="e">
        <f ca="1">COUNTIF(OFFSET(class5_1,MATCH(AQ$1,#REF!,0)-7+'Итог по классам'!$B61,,,),"ш")</f>
        <v>#REF!</v>
      </c>
      <c r="AR61" s="1" t="e">
        <f ca="1">COUNTIF(OFFSET(class5_2,MATCH(AR$1,#REF!,0)-7+'Итог по классам'!$B61,,,),"Ф")</f>
        <v>#REF!</v>
      </c>
      <c r="AS61" s="1" t="e">
        <f ca="1">COUNTIF(OFFSET(class5_2,MATCH(AS$1,#REF!,0)-7+'Итог по классам'!$B61,,,),"р")</f>
        <v>#REF!</v>
      </c>
      <c r="AT61" s="1" t="e">
        <f ca="1">COUNTIF(OFFSET(class5_2,MATCH(AT$1,#REF!,0)-7+'Итог по классам'!$B61,,,),"ш")</f>
        <v>#REF!</v>
      </c>
      <c r="AU61" s="9" t="e">
        <f ca="1">COUNTIF(OFFSET(class5_1,MATCH(AU$1,#REF!,0)-7+'Итог по классам'!$B61,,,),"Ф")</f>
        <v>#REF!</v>
      </c>
      <c r="AV61" s="1" t="e">
        <f ca="1">COUNTIF(OFFSET(class5_1,MATCH(AV$1,#REF!,0)-7+'Итог по классам'!$B61,,,),"р")</f>
        <v>#REF!</v>
      </c>
      <c r="AW61" s="1" t="e">
        <f ca="1">COUNTIF(OFFSET(class5_1,MATCH(AW$1,#REF!,0)-7+'Итог по классам'!$B61,,,),"ш")</f>
        <v>#REF!</v>
      </c>
      <c r="AX61" s="1" t="e">
        <f ca="1">COUNTIF(OFFSET(class5_2,MATCH(AX$1,#REF!,0)-7+'Итог по классам'!$B61,,,),"Ф")</f>
        <v>#REF!</v>
      </c>
      <c r="AY61" s="1" t="e">
        <f ca="1">COUNTIF(OFFSET(class5_2,MATCH(AY$1,#REF!,0)-7+'Итог по классам'!$B61,,,),"р")</f>
        <v>#REF!</v>
      </c>
      <c r="AZ61" s="1" t="e">
        <f ca="1">COUNTIF(OFFSET(class5_2,MATCH(AZ$1,#REF!,0)-7+'Итог по классам'!$B61,,,),"ш")</f>
        <v>#REF!</v>
      </c>
      <c r="BA61" s="9" t="e">
        <f ca="1">COUNTIF(OFFSET(class5_1,MATCH(BA$1,#REF!,0)-7+'Итог по классам'!$B61,,,),"Ф")</f>
        <v>#REF!</v>
      </c>
      <c r="BB61" s="1" t="e">
        <f ca="1">COUNTIF(OFFSET(class5_1,MATCH(BB$1,#REF!,0)-7+'Итог по классам'!$B61,,,),"р")</f>
        <v>#REF!</v>
      </c>
      <c r="BC61" s="1" t="e">
        <f ca="1">COUNTIF(OFFSET(class5_1,MATCH(BC$1,#REF!,0)-7+'Итог по классам'!$B61,,,),"ш")</f>
        <v>#REF!</v>
      </c>
      <c r="BD61" s="1" t="e">
        <f ca="1">COUNTIF(OFFSET(class5_2,MATCH(BD$1,#REF!,0)-7+'Итог по классам'!$B61,,,),"Ф")</f>
        <v>#REF!</v>
      </c>
      <c r="BE61" s="1" t="e">
        <f ca="1">COUNTIF(OFFSET(class5_2,MATCH(BE$1,#REF!,0)-7+'Итог по классам'!$B61,,,),"р")</f>
        <v>#REF!</v>
      </c>
      <c r="BF61" s="1" t="e">
        <f ca="1">COUNTIF(OFFSET(class5_2,MATCH(BF$1,#REF!,0)-7+'Итог по классам'!$B61,,,),"ш")</f>
        <v>#REF!</v>
      </c>
      <c r="BG61" s="9" t="e">
        <f ca="1">COUNTIF(OFFSET(class5_1,MATCH(BG$1,#REF!,0)-7+'Итог по классам'!$B61,,,),"Ф")</f>
        <v>#REF!</v>
      </c>
      <c r="BH61" s="1" t="e">
        <f ca="1">COUNTIF(OFFSET(class5_1,MATCH(BH$1,#REF!,0)-7+'Итог по классам'!$B61,,,),"р")</f>
        <v>#REF!</v>
      </c>
      <c r="BI61" s="1" t="e">
        <f ca="1">COUNTIF(OFFSET(class5_1,MATCH(BI$1,#REF!,0)-7+'Итог по классам'!$B61,,,),"ш")</f>
        <v>#REF!</v>
      </c>
      <c r="BJ61" s="1" t="e">
        <f ca="1">COUNTIF(OFFSET(class5_2,MATCH(BJ$1,#REF!,0)-7+'Итог по классам'!$B61,,,),"Ф")</f>
        <v>#REF!</v>
      </c>
      <c r="BK61" s="1" t="e">
        <f ca="1">COUNTIF(OFFSET(class5_2,MATCH(BK$1,#REF!,0)-7+'Итог по классам'!$B61,,,),"р")</f>
        <v>#REF!</v>
      </c>
      <c r="BL61" s="1" t="e">
        <f ca="1">COUNTIF(OFFSET(class5_2,MATCH(BL$1,#REF!,0)-7+'Итог по классам'!$B61,,,),"ш")</f>
        <v>#REF!</v>
      </c>
      <c r="BM61" s="9" t="e">
        <f ca="1">COUNTIF(OFFSET(class5_1,MATCH(BM$1,#REF!,0)-7+'Итог по классам'!$B61,,,),"Ф")</f>
        <v>#REF!</v>
      </c>
      <c r="BN61" s="1" t="e">
        <f ca="1">COUNTIF(OFFSET(class5_1,MATCH(BN$1,#REF!,0)-7+'Итог по классам'!$B61,,,),"р")</f>
        <v>#REF!</v>
      </c>
      <c r="BO61" s="1" t="e">
        <f ca="1">COUNTIF(OFFSET(class5_1,MATCH(BO$1,#REF!,0)-7+'Итог по классам'!$B61,,,),"ш")</f>
        <v>#REF!</v>
      </c>
      <c r="BP61" s="1" t="e">
        <f ca="1">COUNTIF(OFFSET(class5_2,MATCH(BP$1,#REF!,0)-7+'Итог по классам'!$B61,,,),"Ф")</f>
        <v>#REF!</v>
      </c>
      <c r="BQ61" s="1" t="e">
        <f ca="1">COUNTIF(OFFSET(class5_2,MATCH(BQ$1,#REF!,0)-7+'Итог по классам'!$B61,,,),"р")</f>
        <v>#REF!</v>
      </c>
      <c r="BR61" s="1" t="e">
        <f ca="1">COUNTIF(OFFSET(class5_2,MATCH(BR$1,#REF!,0)-7+'Итог по классам'!$B61,,,),"ш")</f>
        <v>#REF!</v>
      </c>
      <c r="BS61" s="9" t="e">
        <f ca="1">COUNTIF(OFFSET(class5_1,MATCH(BS$1,#REF!,0)-7+'Итог по классам'!$B61,,,),"Ф")</f>
        <v>#REF!</v>
      </c>
      <c r="BT61" s="1" t="e">
        <f ca="1">COUNTIF(OFFSET(class5_1,MATCH(BT$1,#REF!,0)-7+'Итог по классам'!$B61,,,),"р")</f>
        <v>#REF!</v>
      </c>
      <c r="BU61" s="1" t="e">
        <f ca="1">COUNTIF(OFFSET(class5_1,MATCH(BU$1,#REF!,0)-7+'Итог по классам'!$B61,,,),"ш")</f>
        <v>#REF!</v>
      </c>
      <c r="BV61" s="1" t="e">
        <f ca="1">COUNTIF(OFFSET(class5_2,MATCH(BV$1,#REF!,0)-7+'Итог по классам'!$B61,,,),"Ф")</f>
        <v>#REF!</v>
      </c>
      <c r="BW61" s="1" t="e">
        <f ca="1">COUNTIF(OFFSET(class5_2,MATCH(BW$1,#REF!,0)-7+'Итог по классам'!$B61,,,),"р")</f>
        <v>#REF!</v>
      </c>
      <c r="BX61" s="1" t="e">
        <f ca="1">COUNTIF(OFFSET(class5_2,MATCH(BX$1,#REF!,0)-7+'Итог по классам'!$B61,,,),"ш")</f>
        <v>#REF!</v>
      </c>
      <c r="BY61" s="9" t="e">
        <f ca="1">COUNTIF(OFFSET(class5_1,MATCH(BY$1,#REF!,0)-7+'Итог по классам'!$B61,,,),"Ф")</f>
        <v>#REF!</v>
      </c>
      <c r="BZ61" s="1" t="e">
        <f ca="1">COUNTIF(OFFSET(class5_1,MATCH(BZ$1,#REF!,0)-7+'Итог по классам'!$B61,,,),"р")</f>
        <v>#REF!</v>
      </c>
      <c r="CA61" s="1" t="e">
        <f ca="1">COUNTIF(OFFSET(class5_1,MATCH(CA$1,#REF!,0)-7+'Итог по классам'!$B61,,,),"ш")</f>
        <v>#REF!</v>
      </c>
      <c r="CB61" s="1" t="e">
        <f ca="1">COUNTIF(OFFSET(class5_2,MATCH(CB$1,#REF!,0)-7+'Итог по классам'!$B61,,,),"Ф")</f>
        <v>#REF!</v>
      </c>
      <c r="CC61" s="1" t="e">
        <f ca="1">COUNTIF(OFFSET(class5_2,MATCH(CC$1,#REF!,0)-7+'Итог по классам'!$B61,,,),"р")</f>
        <v>#REF!</v>
      </c>
      <c r="CD61" s="1" t="e">
        <f ca="1">COUNTIF(OFFSET(class5_2,MATCH(CD$1,#REF!,0)-7+'Итог по классам'!$B61,,,),"ш")</f>
        <v>#REF!</v>
      </c>
      <c r="CE61" s="9" t="e">
        <f ca="1">COUNTIF(OFFSET(class5_1,MATCH(CE$1,#REF!,0)-7+'Итог по классам'!$B61,,,),"Ф")</f>
        <v>#REF!</v>
      </c>
      <c r="CF61" s="1" t="e">
        <f ca="1">COUNTIF(OFFSET(class5_1,MATCH(CF$1,#REF!,0)-7+'Итог по классам'!$B61,,,),"р")</f>
        <v>#REF!</v>
      </c>
      <c r="CG61" s="1" t="e">
        <f ca="1">COUNTIF(OFFSET(class5_1,MATCH(CG$1,#REF!,0)-7+'Итог по классам'!$B61,,,),"ш")</f>
        <v>#REF!</v>
      </c>
      <c r="CH61" s="1" t="e">
        <f ca="1">COUNTIF(OFFSET(class5_2,MATCH(CH$1,#REF!,0)-7+'Итог по классам'!$B61,,,),"Ф")</f>
        <v>#REF!</v>
      </c>
      <c r="CI61" s="1" t="e">
        <f ca="1">COUNTIF(OFFSET(class5_2,MATCH(CI$1,#REF!,0)-7+'Итог по классам'!$B61,,,),"р")</f>
        <v>#REF!</v>
      </c>
      <c r="CJ61" s="1" t="e">
        <f ca="1">COUNTIF(OFFSET(class5_2,MATCH(CJ$1,#REF!,0)-7+'Итог по классам'!$B61,,,),"ш")</f>
        <v>#REF!</v>
      </c>
      <c r="CK61" s="9" t="e">
        <f ca="1">COUNTIF(OFFSET(class5_1,MATCH(CK$1,#REF!,0)-7+'Итог по классам'!$B61,,,),"Ф")</f>
        <v>#REF!</v>
      </c>
      <c r="CL61" s="1" t="e">
        <f ca="1">COUNTIF(OFFSET(class5_1,MATCH(CL$1,#REF!,0)-7+'Итог по классам'!$B61,,,),"р")</f>
        <v>#REF!</v>
      </c>
      <c r="CM61" s="1" t="e">
        <f ca="1">COUNTIF(OFFSET(class5_1,MATCH(CM$1,#REF!,0)-7+'Итог по классам'!$B61,,,),"ш")</f>
        <v>#REF!</v>
      </c>
      <c r="CN61" s="1" t="e">
        <f ca="1">COUNTIF(OFFSET(class5_2,MATCH(CN$1,#REF!,0)-7+'Итог по классам'!$B61,,,),"Ф")</f>
        <v>#REF!</v>
      </c>
      <c r="CO61" s="1" t="e">
        <f ca="1">COUNTIF(OFFSET(class5_2,MATCH(CO$1,#REF!,0)-7+'Итог по классам'!$B61,,,),"р")</f>
        <v>#REF!</v>
      </c>
      <c r="CP61" s="1" t="e">
        <f ca="1">COUNTIF(OFFSET(class5_2,MATCH(CP$1,#REF!,0)-7+'Итог по классам'!$B61,,,),"ш")</f>
        <v>#REF!</v>
      </c>
      <c r="CQ61" s="9" t="e">
        <f ca="1">COUNTIF(OFFSET(class5_1,MATCH(CQ$1,#REF!,0)-7+'Итог по классам'!$B61,,,),"Ф")</f>
        <v>#REF!</v>
      </c>
      <c r="CR61" s="1" t="e">
        <f ca="1">COUNTIF(OFFSET(class5_1,MATCH(CR$1,#REF!,0)-7+'Итог по классам'!$B61,,,),"р")</f>
        <v>#REF!</v>
      </c>
      <c r="CS61" s="1" t="e">
        <f ca="1">COUNTIF(OFFSET(class5_1,MATCH(CS$1,#REF!,0)-7+'Итог по классам'!$B61,,,),"ш")</f>
        <v>#REF!</v>
      </c>
      <c r="CT61" s="1" t="e">
        <f ca="1">COUNTIF(OFFSET(class5_2,MATCH(CT$1,#REF!,0)-7+'Итог по классам'!$B61,,,),"Ф")</f>
        <v>#REF!</v>
      </c>
      <c r="CU61" s="1" t="e">
        <f ca="1">COUNTIF(OFFSET(class5_2,MATCH(CU$1,#REF!,0)-7+'Итог по классам'!$B61,,,),"р")</f>
        <v>#REF!</v>
      </c>
      <c r="CV61" s="1" t="e">
        <f ca="1">COUNTIF(OFFSET(class5_2,MATCH(CV$1,#REF!,0)-7+'Итог по классам'!$B61,,,),"ш")</f>
        <v>#REF!</v>
      </c>
      <c r="CW61" s="9" t="e">
        <f ca="1">COUNTIF(OFFSET(class5_1,MATCH(CW$1,#REF!,0)-7+'Итог по классам'!$B61,,,),"Ф")</f>
        <v>#REF!</v>
      </c>
      <c r="CX61" s="1" t="e">
        <f ca="1">COUNTIF(OFFSET(class5_1,MATCH(CX$1,#REF!,0)-7+'Итог по классам'!$B61,,,),"р")</f>
        <v>#REF!</v>
      </c>
      <c r="CY61" s="1" t="e">
        <f ca="1">COUNTIF(OFFSET(class5_1,MATCH(CY$1,#REF!,0)-7+'Итог по классам'!$B61,,,),"ш")</f>
        <v>#REF!</v>
      </c>
      <c r="CZ61" s="1" t="e">
        <f ca="1">COUNTIF(OFFSET(class5_2,MATCH(CZ$1,#REF!,0)-7+'Итог по классам'!$B61,,,),"Ф")</f>
        <v>#REF!</v>
      </c>
      <c r="DA61" s="1" t="e">
        <f ca="1">COUNTIF(OFFSET(class5_2,MATCH(DA$1,#REF!,0)-7+'Итог по классам'!$B61,,,),"р")</f>
        <v>#REF!</v>
      </c>
      <c r="DB61" s="1" t="e">
        <f ca="1">COUNTIF(OFFSET(class5_2,MATCH(DB$1,#REF!,0)-7+'Итог по классам'!$B61,,,),"ш")</f>
        <v>#REF!</v>
      </c>
      <c r="DC61" s="9" t="e">
        <f ca="1">COUNTIF(OFFSET(class5_1,MATCH(DC$1,#REF!,0)-7+'Итог по классам'!$B61,,,),"Ф")</f>
        <v>#REF!</v>
      </c>
      <c r="DD61" s="1" t="e">
        <f ca="1">COUNTIF(OFFSET(class5_1,MATCH(DD$1,#REF!,0)-7+'Итог по классам'!$B61,,,),"р")</f>
        <v>#REF!</v>
      </c>
      <c r="DE61" s="1" t="e">
        <f ca="1">COUNTIF(OFFSET(class5_1,MATCH(DE$1,#REF!,0)-7+'Итог по классам'!$B61,,,),"ш")</f>
        <v>#REF!</v>
      </c>
      <c r="DF61" s="1" t="e">
        <f ca="1">COUNTIF(OFFSET(class5_2,MATCH(DF$1,#REF!,0)-7+'Итог по классам'!$B61,,,),"Ф")</f>
        <v>#REF!</v>
      </c>
      <c r="DG61" s="1" t="e">
        <f ca="1">COUNTIF(OFFSET(class5_2,MATCH(DG$1,#REF!,0)-7+'Итог по классам'!$B61,,,),"р")</f>
        <v>#REF!</v>
      </c>
      <c r="DH61" s="1" t="e">
        <f ca="1">COUNTIF(OFFSET(class5_2,MATCH(DH$1,#REF!,0)-7+'Итог по классам'!$B61,,,),"ш")</f>
        <v>#REF!</v>
      </c>
      <c r="DI61" s="9" t="e">
        <f ca="1">COUNTIF(OFFSET(class5_1,MATCH(DI$1,#REF!,0)-7+'Итог по классам'!$B61,,,),"Ф")</f>
        <v>#REF!</v>
      </c>
      <c r="DJ61" s="1" t="e">
        <f ca="1">COUNTIF(OFFSET(class5_1,MATCH(DJ$1,#REF!,0)-7+'Итог по классам'!$B61,,,),"р")</f>
        <v>#REF!</v>
      </c>
      <c r="DK61" s="1" t="e">
        <f ca="1">COUNTIF(OFFSET(class5_1,MATCH(DK$1,#REF!,0)-7+'Итог по классам'!$B61,,,),"ш")</f>
        <v>#REF!</v>
      </c>
      <c r="DL61" s="1" t="e">
        <f ca="1">COUNTIF(OFFSET(class5_2,MATCH(DL$1,#REF!,0)-7+'Итог по классам'!$B61,,,),"Ф")</f>
        <v>#REF!</v>
      </c>
      <c r="DM61" s="1" t="e">
        <f ca="1">COUNTIF(OFFSET(class5_2,MATCH(DM$1,#REF!,0)-7+'Итог по классам'!$B61,,,),"р")</f>
        <v>#REF!</v>
      </c>
      <c r="DN61" s="1" t="e">
        <f ca="1">COUNTIF(OFFSET(class5_2,MATCH(DN$1,#REF!,0)-7+'Итог по классам'!$B61,,,),"ш")</f>
        <v>#REF!</v>
      </c>
      <c r="DO61" s="9" t="e">
        <f ca="1">COUNTIF(OFFSET(class5_1,MATCH(DO$1,#REF!,0)-7+'Итог по классам'!$B61,,,),"Ф")</f>
        <v>#REF!</v>
      </c>
      <c r="DP61" s="1" t="e">
        <f ca="1">COUNTIF(OFFSET(class5_1,MATCH(DP$1,#REF!,0)-7+'Итог по классам'!$B61,,,),"р")</f>
        <v>#REF!</v>
      </c>
      <c r="DQ61" s="1" t="e">
        <f ca="1">COUNTIF(OFFSET(class5_1,MATCH(DQ$1,#REF!,0)-7+'Итог по классам'!$B61,,,),"ш")</f>
        <v>#REF!</v>
      </c>
      <c r="DR61" s="1" t="e">
        <f ca="1">COUNTIF(OFFSET(class5_2,MATCH(DR$1,#REF!,0)-7+'Итог по классам'!$B61,,,),"Ф")</f>
        <v>#REF!</v>
      </c>
      <c r="DS61" s="1" t="e">
        <f ca="1">COUNTIF(OFFSET(class5_2,MATCH(DS$1,#REF!,0)-7+'Итог по классам'!$B61,,,),"р")</f>
        <v>#REF!</v>
      </c>
      <c r="DT61" s="1" t="e">
        <f ca="1">COUNTIF(OFFSET(class5_2,MATCH(DT$1,#REF!,0)-7+'Итог по классам'!$B61,,,),"ш")</f>
        <v>#REF!</v>
      </c>
      <c r="DU61" s="9" t="e">
        <f ca="1">COUNTIF(OFFSET(class5_1,MATCH(DU$1,#REF!,0)-7+'Итог по классам'!$B61,,,),"Ф")</f>
        <v>#REF!</v>
      </c>
      <c r="DV61" s="1" t="e">
        <f ca="1">COUNTIF(OFFSET(class5_1,MATCH(DV$1,#REF!,0)-7+'Итог по классам'!$B61,,,),"р")</f>
        <v>#REF!</v>
      </c>
      <c r="DW61" s="1" t="e">
        <f ca="1">COUNTIF(OFFSET(class5_1,MATCH(DW$1,#REF!,0)-7+'Итог по классам'!$B61,,,),"ш")</f>
        <v>#REF!</v>
      </c>
      <c r="DX61" s="1" t="e">
        <f ca="1">COUNTIF(OFFSET(class5_2,MATCH(DX$1,#REF!,0)-7+'Итог по классам'!$B61,,,),"Ф")</f>
        <v>#REF!</v>
      </c>
      <c r="DY61" s="1" t="e">
        <f ca="1">COUNTIF(OFFSET(class5_2,MATCH(DY$1,#REF!,0)-7+'Итог по классам'!$B61,,,),"р")</f>
        <v>#REF!</v>
      </c>
      <c r="DZ61" s="1" t="e">
        <f ca="1">COUNTIF(OFFSET(class5_2,MATCH(DZ$1,#REF!,0)-7+'Итог по классам'!$B61,,,),"ш")</f>
        <v>#REF!</v>
      </c>
      <c r="EA61" s="9" t="e">
        <f ca="1">COUNTIF(OFFSET(class5_1,MATCH(EA$1,#REF!,0)-7+'Итог по классам'!$B61,,,),"Ф")</f>
        <v>#REF!</v>
      </c>
      <c r="EB61" s="1" t="e">
        <f ca="1">COUNTIF(OFFSET(class5_1,MATCH(EB$1,#REF!,0)-7+'Итог по классам'!$B61,,,),"р")</f>
        <v>#REF!</v>
      </c>
      <c r="EC61" s="1" t="e">
        <f ca="1">COUNTIF(OFFSET(class5_1,MATCH(EC$1,#REF!,0)-7+'Итог по классам'!$B61,,,),"ш")</f>
        <v>#REF!</v>
      </c>
      <c r="ED61" s="1" t="e">
        <f ca="1">COUNTIF(OFFSET(class5_2,MATCH(ED$1,#REF!,0)-7+'Итог по классам'!$B61,,,),"Ф")</f>
        <v>#REF!</v>
      </c>
      <c r="EE61" s="1" t="e">
        <f ca="1">COUNTIF(OFFSET(class5_2,MATCH(EE$1,#REF!,0)-7+'Итог по классам'!$B61,,,),"р")</f>
        <v>#REF!</v>
      </c>
      <c r="EF61" s="1" t="e">
        <f ca="1">COUNTIF(OFFSET(class5_2,MATCH(EF$1,#REF!,0)-7+'Итог по классам'!$B61,,,),"ш")</f>
        <v>#REF!</v>
      </c>
      <c r="EG61" s="9" t="e">
        <f ca="1">COUNTIF(OFFSET(class5_1,MATCH(EG$1,#REF!,0)-7+'Итог по классам'!$B61,,,),"Ф")</f>
        <v>#REF!</v>
      </c>
      <c r="EH61" s="1" t="e">
        <f ca="1">COUNTIF(OFFSET(class5_1,MATCH(EH$1,#REF!,0)-7+'Итог по классам'!$B61,,,),"р")</f>
        <v>#REF!</v>
      </c>
      <c r="EI61" s="1" t="e">
        <f ca="1">COUNTIF(OFFSET(class5_1,MATCH(EI$1,#REF!,0)-7+'Итог по классам'!$B61,,,),"ш")</f>
        <v>#REF!</v>
      </c>
      <c r="EJ61" s="1" t="e">
        <f ca="1">COUNTIF(OFFSET(class5_2,MATCH(EJ$1,#REF!,0)-7+'Итог по классам'!$B61,,,),"Ф")</f>
        <v>#REF!</v>
      </c>
      <c r="EK61" s="1" t="e">
        <f ca="1">COUNTIF(OFFSET(class5_2,MATCH(EK$1,#REF!,0)-7+'Итог по классам'!$B61,,,),"р")</f>
        <v>#REF!</v>
      </c>
      <c r="EL61" s="1" t="e">
        <f ca="1">COUNTIF(OFFSET(class5_2,MATCH(EL$1,#REF!,0)-7+'Итог по классам'!$B61,,,),"ш")</f>
        <v>#REF!</v>
      </c>
      <c r="EM61" s="9" t="e">
        <f ca="1">COUNTIF(OFFSET(class5_1,MATCH(EM$1,#REF!,0)-7+'Итог по классам'!$B61,,,),"Ф")</f>
        <v>#REF!</v>
      </c>
      <c r="EN61" s="1" t="e">
        <f ca="1">COUNTIF(OFFSET(class5_1,MATCH(EN$1,#REF!,0)-7+'Итог по классам'!$B61,,,),"р")</f>
        <v>#REF!</v>
      </c>
      <c r="EO61" s="1" t="e">
        <f ca="1">COUNTIF(OFFSET(class5_1,MATCH(EO$1,#REF!,0)-7+'Итог по классам'!$B61,,,),"ш")</f>
        <v>#REF!</v>
      </c>
      <c r="EP61" s="1" t="e">
        <f ca="1">COUNTIF(OFFSET(class5_2,MATCH(EP$1,#REF!,0)-7+'Итог по классам'!$B61,,,),"Ф")</f>
        <v>#REF!</v>
      </c>
      <c r="EQ61" s="1" t="e">
        <f ca="1">COUNTIF(OFFSET(class5_2,MATCH(EQ$1,#REF!,0)-7+'Итог по классам'!$B61,,,),"р")</f>
        <v>#REF!</v>
      </c>
      <c r="ER61" s="1" t="e">
        <f ca="1">COUNTIF(OFFSET(class5_2,MATCH(ER$1,#REF!,0)-7+'Итог по классам'!$B61,,,),"ш")</f>
        <v>#REF!</v>
      </c>
      <c r="ES61" s="9" t="e">
        <f ca="1">COUNTIF(OFFSET(class5_1,MATCH(ES$1,#REF!,0)-7+'Итог по классам'!$B61,,,),"Ф")</f>
        <v>#REF!</v>
      </c>
      <c r="ET61" s="1" t="e">
        <f ca="1">COUNTIF(OFFSET(class5_1,MATCH(ET$1,#REF!,0)-7+'Итог по классам'!$B61,,,),"р")</f>
        <v>#REF!</v>
      </c>
      <c r="EU61" s="1" t="e">
        <f ca="1">COUNTIF(OFFSET(class5_1,MATCH(EU$1,#REF!,0)-7+'Итог по классам'!$B61,,,),"ш")</f>
        <v>#REF!</v>
      </c>
      <c r="EV61" s="1" t="e">
        <f ca="1">COUNTIF(OFFSET(class5_2,MATCH(EV$1,#REF!,0)-7+'Итог по классам'!$B61,,,),"Ф")</f>
        <v>#REF!</v>
      </c>
      <c r="EW61" s="1" t="e">
        <f ca="1">COUNTIF(OFFSET(class5_2,MATCH(EW$1,#REF!,0)-7+'Итог по классам'!$B61,,,),"р")</f>
        <v>#REF!</v>
      </c>
      <c r="EX61" s="1" t="e">
        <f ca="1">COUNTIF(OFFSET(class5_2,MATCH(EX$1,#REF!,0)-7+'Итог по классам'!$B61,,,),"ш")</f>
        <v>#REF!</v>
      </c>
      <c r="EY61" s="9" t="e">
        <f ca="1">COUNTIF(OFFSET(class5_1,MATCH(EY$1,#REF!,0)-7+'Итог по классам'!$B61,,,),"Ф")</f>
        <v>#REF!</v>
      </c>
      <c r="EZ61" s="1" t="e">
        <f ca="1">COUNTIF(OFFSET(class5_1,MATCH(EZ$1,#REF!,0)-7+'Итог по классам'!$B61,,,),"р")</f>
        <v>#REF!</v>
      </c>
      <c r="FA61" s="1" t="e">
        <f ca="1">COUNTIF(OFFSET(class5_1,MATCH(FA$1,#REF!,0)-7+'Итог по классам'!$B61,,,),"ш")</f>
        <v>#REF!</v>
      </c>
      <c r="FB61" s="1" t="e">
        <f ca="1">COUNTIF(OFFSET(class5_2,MATCH(FB$1,#REF!,0)-7+'Итог по классам'!$B61,,,),"Ф")</f>
        <v>#REF!</v>
      </c>
      <c r="FC61" s="1" t="e">
        <f ca="1">COUNTIF(OFFSET(class5_2,MATCH(FC$1,#REF!,0)-7+'Итог по классам'!$B61,,,),"р")</f>
        <v>#REF!</v>
      </c>
      <c r="FD61" s="1" t="e">
        <f ca="1">COUNTIF(OFFSET(class5_2,MATCH(FD$1,#REF!,0)-7+'Итог по классам'!$B61,,,),"ш")</f>
        <v>#REF!</v>
      </c>
      <c r="FE61" s="9" t="e">
        <f ca="1">COUNTIF(OFFSET(class5_1,MATCH(FE$1,#REF!,0)-7+'Итог по классам'!$B61,,,),"Ф")</f>
        <v>#REF!</v>
      </c>
      <c r="FF61" s="1" t="e">
        <f ca="1">COUNTIF(OFFSET(class5_1,MATCH(FF$1,#REF!,0)-7+'Итог по классам'!$B61,,,),"р")</f>
        <v>#REF!</v>
      </c>
      <c r="FG61" s="1" t="e">
        <f ca="1">COUNTIF(OFFSET(class5_1,MATCH(FG$1,#REF!,0)-7+'Итог по классам'!$B61,,,),"ш")</f>
        <v>#REF!</v>
      </c>
      <c r="FH61" s="1" t="e">
        <f ca="1">COUNTIF(OFFSET(class5_2,MATCH(FH$1,#REF!,0)-7+'Итог по классам'!$B61,,,),"Ф")</f>
        <v>#REF!</v>
      </c>
      <c r="FI61" s="1" t="e">
        <f ca="1">COUNTIF(OFFSET(class5_2,MATCH(FI$1,#REF!,0)-7+'Итог по классам'!$B61,,,),"р")</f>
        <v>#REF!</v>
      </c>
      <c r="FJ61" s="1" t="e">
        <f ca="1">COUNTIF(OFFSET(class5_2,MATCH(FJ$1,#REF!,0)-7+'Итог по классам'!$B61,,,),"ш")</f>
        <v>#REF!</v>
      </c>
      <c r="FK61" s="9" t="e">
        <f ca="1">COUNTIF(OFFSET(class5_1,MATCH(FK$1,#REF!,0)-7+'Итог по классам'!$B61,,,),"Ф")</f>
        <v>#REF!</v>
      </c>
      <c r="FL61" s="1" t="e">
        <f ca="1">COUNTIF(OFFSET(class5_1,MATCH(FL$1,#REF!,0)-7+'Итог по классам'!$B61,,,),"р")</f>
        <v>#REF!</v>
      </c>
      <c r="FM61" s="1" t="e">
        <f ca="1">COUNTIF(OFFSET(class5_1,MATCH(FM$1,#REF!,0)-7+'Итог по классам'!$B61,,,),"ш")</f>
        <v>#REF!</v>
      </c>
      <c r="FN61" s="1" t="e">
        <f ca="1">COUNTIF(OFFSET(class5_2,MATCH(FN$1,#REF!,0)-7+'Итог по классам'!$B61,,,),"Ф")</f>
        <v>#REF!</v>
      </c>
      <c r="FO61" s="1" t="e">
        <f ca="1">COUNTIF(OFFSET(class5_2,MATCH(FO$1,#REF!,0)-7+'Итог по классам'!$B61,,,),"р")</f>
        <v>#REF!</v>
      </c>
      <c r="FP61" s="1" t="e">
        <f ca="1">COUNTIF(OFFSET(class5_2,MATCH(FP$1,#REF!,0)-7+'Итог по классам'!$B61,,,),"ш")</f>
        <v>#REF!</v>
      </c>
      <c r="FQ61" s="9" t="e">
        <f ca="1">COUNTIF(OFFSET(class5_1,MATCH(FQ$1,#REF!,0)-7+'Итог по классам'!$B61,,,),"Ф")</f>
        <v>#REF!</v>
      </c>
      <c r="FR61" s="1" t="e">
        <f ca="1">COUNTIF(OFFSET(class5_1,MATCH(FR$1,#REF!,0)-7+'Итог по классам'!$B61,,,),"р")</f>
        <v>#REF!</v>
      </c>
      <c r="FS61" s="1" t="e">
        <f ca="1">COUNTIF(OFFSET(class5_1,MATCH(FS$1,#REF!,0)-7+'Итог по классам'!$B61,,,),"ш")</f>
        <v>#REF!</v>
      </c>
      <c r="FT61" s="1" t="e">
        <f ca="1">COUNTIF(OFFSET(class5_2,MATCH(FT$1,#REF!,0)-7+'Итог по классам'!$B61,,,),"Ф")</f>
        <v>#REF!</v>
      </c>
      <c r="FU61" s="1" t="e">
        <f ca="1">COUNTIF(OFFSET(class5_2,MATCH(FU$1,#REF!,0)-7+'Итог по классам'!$B61,,,),"р")</f>
        <v>#REF!</v>
      </c>
      <c r="FV61" s="1" t="e">
        <f ca="1">COUNTIF(OFFSET(class5_2,MATCH(FV$1,#REF!,0)-7+'Итог по классам'!$B61,,,),"ш")</f>
        <v>#REF!</v>
      </c>
      <c r="FW61" s="9" t="e">
        <f ca="1">COUNTIF(OFFSET(class5_1,MATCH(FW$1,#REF!,0)-7+'Итог по классам'!$B61,,,),"Ф")</f>
        <v>#REF!</v>
      </c>
      <c r="FX61" s="1" t="e">
        <f ca="1">COUNTIF(OFFSET(class5_1,MATCH(FX$1,#REF!,0)-7+'Итог по классам'!$B61,,,),"р")</f>
        <v>#REF!</v>
      </c>
      <c r="FY61" s="1" t="e">
        <f ca="1">COUNTIF(OFFSET(class5_1,MATCH(FY$1,#REF!,0)-7+'Итог по классам'!$B61,,,),"ш")</f>
        <v>#REF!</v>
      </c>
      <c r="FZ61" s="1" t="e">
        <f ca="1">COUNTIF(OFFSET(class5_2,MATCH(FZ$1,#REF!,0)-7+'Итог по классам'!$B61,,,),"Ф")</f>
        <v>#REF!</v>
      </c>
      <c r="GA61" s="1" t="e">
        <f ca="1">COUNTIF(OFFSET(class5_2,MATCH(GA$1,#REF!,0)-7+'Итог по классам'!$B61,,,),"р")</f>
        <v>#REF!</v>
      </c>
      <c r="GB61" s="1" t="e">
        <f ca="1">COUNTIF(OFFSET(class5_2,MATCH(GB$1,#REF!,0)-7+'Итог по классам'!$B61,,,),"ш")</f>
        <v>#REF!</v>
      </c>
      <c r="GC61" s="9" t="e">
        <f ca="1">COUNTIF(OFFSET(class5_1,MATCH(GC$1,#REF!,0)-7+'Итог по классам'!$B61,,,),"Ф")</f>
        <v>#REF!</v>
      </c>
      <c r="GD61" s="1" t="e">
        <f ca="1">COUNTIF(OFFSET(class5_1,MATCH(GD$1,#REF!,0)-7+'Итог по классам'!$B61,,,),"р")</f>
        <v>#REF!</v>
      </c>
      <c r="GE61" s="1" t="e">
        <f ca="1">COUNTIF(OFFSET(class5_1,MATCH(GE$1,#REF!,0)-7+'Итог по классам'!$B61,,,),"ш")</f>
        <v>#REF!</v>
      </c>
      <c r="GF61" s="1" t="e">
        <f ca="1">COUNTIF(OFFSET(class5_2,MATCH(GF$1,#REF!,0)-7+'Итог по классам'!$B61,,,),"Ф")</f>
        <v>#REF!</v>
      </c>
      <c r="GG61" s="1" t="e">
        <f ca="1">COUNTIF(OFFSET(class5_2,MATCH(GG$1,#REF!,0)-7+'Итог по классам'!$B61,,,),"р")</f>
        <v>#REF!</v>
      </c>
      <c r="GH61" s="1" t="e">
        <f ca="1">COUNTIF(OFFSET(class5_2,MATCH(GH$1,#REF!,0)-7+'Итог по классам'!$B61,,,),"ш")</f>
        <v>#REF!</v>
      </c>
      <c r="GI61" s="9" t="e">
        <f ca="1">COUNTIF(OFFSET(class5_1,MATCH(GI$1,#REF!,0)-7+'Итог по классам'!$B61,,,),"Ф")</f>
        <v>#REF!</v>
      </c>
      <c r="GJ61" s="1" t="e">
        <f ca="1">COUNTIF(OFFSET(class5_1,MATCH(GJ$1,#REF!,0)-7+'Итог по классам'!$B61,,,),"р")</f>
        <v>#REF!</v>
      </c>
      <c r="GK61" s="1" t="e">
        <f ca="1">COUNTIF(OFFSET(class5_1,MATCH(GK$1,#REF!,0)-7+'Итог по классам'!$B61,,,),"ш")</f>
        <v>#REF!</v>
      </c>
      <c r="GL61" s="1" t="e">
        <f ca="1">COUNTIF(OFFSET(class5_2,MATCH(GL$1,#REF!,0)-7+'Итог по классам'!$B61,,,),"Ф")</f>
        <v>#REF!</v>
      </c>
      <c r="GM61" s="1" t="e">
        <f ca="1">COUNTIF(OFFSET(class5_2,MATCH(GM$1,#REF!,0)-7+'Итог по классам'!$B61,,,),"р")</f>
        <v>#REF!</v>
      </c>
      <c r="GN61" s="1" t="e">
        <f ca="1">COUNTIF(OFFSET(class5_2,MATCH(GN$1,#REF!,0)-7+'Итог по классам'!$B61,,,),"ш")</f>
        <v>#REF!</v>
      </c>
      <c r="GO61" s="9" t="e">
        <f ca="1">COUNTIF(OFFSET(class5_1,MATCH(GO$1,#REF!,0)-7+'Итог по классам'!$B61,,,),"Ф")</f>
        <v>#REF!</v>
      </c>
      <c r="GP61" s="1" t="e">
        <f ca="1">COUNTIF(OFFSET(class5_1,MATCH(GP$1,#REF!,0)-7+'Итог по классам'!$B61,,,),"р")</f>
        <v>#REF!</v>
      </c>
      <c r="GQ61" s="1" t="e">
        <f ca="1">COUNTIF(OFFSET(class5_1,MATCH(GQ$1,#REF!,0)-7+'Итог по классам'!$B61,,,),"ш")</f>
        <v>#REF!</v>
      </c>
      <c r="GR61" s="1" t="e">
        <f ca="1">COUNTIF(OFFSET(class5_2,MATCH(GR$1,#REF!,0)-7+'Итог по классам'!$B61,,,),"Ф")</f>
        <v>#REF!</v>
      </c>
      <c r="GS61" s="1" t="e">
        <f ca="1">COUNTIF(OFFSET(class5_2,MATCH(GS$1,#REF!,0)-7+'Итог по классам'!$B61,,,),"р")</f>
        <v>#REF!</v>
      </c>
      <c r="GT61" s="1" t="e">
        <f ca="1">COUNTIF(OFFSET(class5_2,MATCH(GT$1,#REF!,0)-7+'Итог по классам'!$B61,,,),"ш")</f>
        <v>#REF!</v>
      </c>
      <c r="GU61" s="9" t="e">
        <f ca="1">COUNTIF(OFFSET(class5_1,MATCH(GU$1,#REF!,0)-7+'Итог по классам'!$B61,,,),"Ф")</f>
        <v>#REF!</v>
      </c>
      <c r="GV61" s="1" t="e">
        <f ca="1">COUNTIF(OFFSET(class5_1,MATCH(GV$1,#REF!,0)-7+'Итог по классам'!$B61,,,),"р")</f>
        <v>#REF!</v>
      </c>
      <c r="GW61" s="1" t="e">
        <f ca="1">COUNTIF(OFFSET(class5_1,MATCH(GW$1,#REF!,0)-7+'Итог по классам'!$B61,,,),"ш")</f>
        <v>#REF!</v>
      </c>
      <c r="GX61" s="1" t="e">
        <f ca="1">COUNTIF(OFFSET(class5_2,MATCH(GX$1,#REF!,0)-7+'Итог по классам'!$B61,,,),"Ф")</f>
        <v>#REF!</v>
      </c>
      <c r="GY61" s="1" t="e">
        <f ca="1">COUNTIF(OFFSET(class5_2,MATCH(GY$1,#REF!,0)-7+'Итог по классам'!$B61,,,),"р")</f>
        <v>#REF!</v>
      </c>
      <c r="GZ61" s="1" t="e">
        <f ca="1">COUNTIF(OFFSET(class5_2,MATCH(GZ$1,#REF!,0)-7+'Итог по классам'!$B61,,,),"ш")</f>
        <v>#REF!</v>
      </c>
      <c r="HA61" s="9" t="e">
        <f ca="1">COUNTIF(OFFSET(class5_1,MATCH(HA$1,#REF!,0)-7+'Итог по классам'!$B61,,,),"Ф")</f>
        <v>#REF!</v>
      </c>
      <c r="HB61" s="1" t="e">
        <f ca="1">COUNTIF(OFFSET(class5_1,MATCH(HB$1,#REF!,0)-7+'Итог по классам'!$B61,,,),"р")</f>
        <v>#REF!</v>
      </c>
      <c r="HC61" s="1" t="e">
        <f ca="1">COUNTIF(OFFSET(class5_1,MATCH(HC$1,#REF!,0)-7+'Итог по классам'!$B61,,,),"ш")</f>
        <v>#REF!</v>
      </c>
      <c r="HD61" s="1" t="e">
        <f ca="1">COUNTIF(OFFSET(class5_2,MATCH(HD$1,#REF!,0)-7+'Итог по классам'!$B61,,,),"Ф")</f>
        <v>#REF!</v>
      </c>
      <c r="HE61" s="1" t="e">
        <f ca="1">COUNTIF(OFFSET(class5_2,MATCH(HE$1,#REF!,0)-7+'Итог по классам'!$B61,,,),"р")</f>
        <v>#REF!</v>
      </c>
      <c r="HF61" s="1" t="e">
        <f ca="1">COUNTIF(OFFSET(class5_2,MATCH(HF$1,#REF!,0)-7+'Итог по классам'!$B61,,,),"ш")</f>
        <v>#REF!</v>
      </c>
      <c r="HG61" s="9" t="e">
        <f ca="1">COUNTIF(OFFSET(class5_1,MATCH(HG$1,#REF!,0)-7+'Итог по классам'!$B61,,,),"Ф")</f>
        <v>#REF!</v>
      </c>
      <c r="HH61" s="1" t="e">
        <f ca="1">COUNTIF(OFFSET(class5_1,MATCH(HH$1,#REF!,0)-7+'Итог по классам'!$B61,,,),"р")</f>
        <v>#REF!</v>
      </c>
      <c r="HI61" s="1" t="e">
        <f ca="1">COUNTIF(OFFSET(class5_1,MATCH(HI$1,#REF!,0)-7+'Итог по классам'!$B61,,,),"ш")</f>
        <v>#REF!</v>
      </c>
      <c r="HJ61" s="1" t="e">
        <f ca="1">COUNTIF(OFFSET(class5_2,MATCH(HJ$1,#REF!,0)-7+'Итог по классам'!$B61,,,),"Ф")</f>
        <v>#REF!</v>
      </c>
      <c r="HK61" s="1" t="e">
        <f ca="1">COUNTIF(OFFSET(class5_2,MATCH(HK$1,#REF!,0)-7+'Итог по классам'!$B61,,,),"р")</f>
        <v>#REF!</v>
      </c>
      <c r="HL61" s="1" t="e">
        <f ca="1">COUNTIF(OFFSET(class5_2,MATCH(HL$1,#REF!,0)-7+'Итог по классам'!$B61,,,),"ш")</f>
        <v>#REF!</v>
      </c>
      <c r="HM61" s="9" t="e">
        <f ca="1">COUNTIF(OFFSET(class5_1,MATCH(HM$1,#REF!,0)-7+'Итог по классам'!$B61,,,),"Ф")</f>
        <v>#REF!</v>
      </c>
      <c r="HN61" s="1" t="e">
        <f ca="1">COUNTIF(OFFSET(class5_1,MATCH(HN$1,#REF!,0)-7+'Итог по классам'!$B61,,,),"р")</f>
        <v>#REF!</v>
      </c>
      <c r="HO61" s="1" t="e">
        <f ca="1">COUNTIF(OFFSET(class5_1,MATCH(HO$1,#REF!,0)-7+'Итог по классам'!$B61,,,),"ш")</f>
        <v>#REF!</v>
      </c>
      <c r="HP61" s="1" t="e">
        <f ca="1">COUNTIF(OFFSET(class5_2,MATCH(HP$1,#REF!,0)-7+'Итог по классам'!$B61,,,),"Ф")</f>
        <v>#REF!</v>
      </c>
      <c r="HQ61" s="1" t="e">
        <f ca="1">COUNTIF(OFFSET(class5_2,MATCH(HQ$1,#REF!,0)-7+'Итог по классам'!$B61,,,),"р")</f>
        <v>#REF!</v>
      </c>
      <c r="HR61" s="1" t="e">
        <f ca="1">COUNTIF(OFFSET(class5_2,MATCH(HR$1,#REF!,0)-7+'Итог по классам'!$B61,,,),"ш")</f>
        <v>#REF!</v>
      </c>
      <c r="HS61" s="9" t="e">
        <f ca="1">COUNTIF(OFFSET(class5_1,MATCH(HS$1,#REF!,0)-7+'Итог по классам'!$B61,,,),"Ф")</f>
        <v>#REF!</v>
      </c>
      <c r="HT61" s="1" t="e">
        <f ca="1">COUNTIF(OFFSET(class5_1,MATCH(HT$1,#REF!,0)-7+'Итог по классам'!$B61,,,),"р")</f>
        <v>#REF!</v>
      </c>
      <c r="HU61" s="1" t="e">
        <f ca="1">COUNTIF(OFFSET(class5_1,MATCH(HU$1,#REF!,0)-7+'Итог по классам'!$B61,,,),"ш")</f>
        <v>#REF!</v>
      </c>
      <c r="HV61" s="1" t="e">
        <f ca="1">COUNTIF(OFFSET(class5_2,MATCH(HV$1,#REF!,0)-7+'Итог по классам'!$B61,,,),"Ф")</f>
        <v>#REF!</v>
      </c>
      <c r="HW61" s="1" t="e">
        <f ca="1">COUNTIF(OFFSET(class5_2,MATCH(HW$1,#REF!,0)-7+'Итог по классам'!$B61,,,),"р")</f>
        <v>#REF!</v>
      </c>
      <c r="HX61" s="1" t="e">
        <f ca="1">COUNTIF(OFFSET(class5_2,MATCH(HX$1,#REF!,0)-7+'Итог по классам'!$B61,,,),"ш")</f>
        <v>#REF!</v>
      </c>
      <c r="HY61" s="9" t="e">
        <f ca="1">COUNTIF(OFFSET(class5_1,MATCH(HY$1,#REF!,0)-7+'Итог по классам'!$B61,,,),"Ф")</f>
        <v>#REF!</v>
      </c>
      <c r="HZ61" s="1" t="e">
        <f ca="1">COUNTIF(OFFSET(class5_1,MATCH(HZ$1,#REF!,0)-7+'Итог по классам'!$B61,,,),"р")</f>
        <v>#REF!</v>
      </c>
      <c r="IA61" s="1" t="e">
        <f ca="1">COUNTIF(OFFSET(class5_1,MATCH(IA$1,#REF!,0)-7+'Итог по классам'!$B61,,,),"ш")</f>
        <v>#REF!</v>
      </c>
      <c r="IB61" s="1" t="e">
        <f ca="1">COUNTIF(OFFSET(class5_2,MATCH(IB$1,#REF!,0)-7+'Итог по классам'!$B61,,,),"Ф")</f>
        <v>#REF!</v>
      </c>
      <c r="IC61" s="1" t="e">
        <f ca="1">COUNTIF(OFFSET(class5_2,MATCH(IC$1,#REF!,0)-7+'Итог по классам'!$B61,,,),"р")</f>
        <v>#REF!</v>
      </c>
      <c r="ID61" s="1" t="e">
        <f ca="1">COUNTIF(OFFSET(class5_2,MATCH(ID$1,#REF!,0)-7+'Итог по классам'!$B61,,,),"ш")</f>
        <v>#REF!</v>
      </c>
      <c r="IE61" s="9" t="e">
        <f ca="1">COUNTIF(OFFSET(class5_1,MATCH(IE$1,#REF!,0)-7+'Итог по классам'!$B61,,,),"Ф")</f>
        <v>#REF!</v>
      </c>
      <c r="IF61" s="1" t="e">
        <f ca="1">COUNTIF(OFFSET(class5_1,MATCH(IF$1,#REF!,0)-7+'Итог по классам'!$B61,,,),"р")</f>
        <v>#REF!</v>
      </c>
      <c r="IG61" s="1" t="e">
        <f ca="1">COUNTIF(OFFSET(class5_1,MATCH(IG$1,#REF!,0)-7+'Итог по классам'!$B61,,,),"ш")</f>
        <v>#REF!</v>
      </c>
      <c r="IH61" s="1" t="e">
        <f ca="1">COUNTIF(OFFSET(class5_2,MATCH(IH$1,#REF!,0)-7+'Итог по классам'!$B61,,,),"Ф")</f>
        <v>#REF!</v>
      </c>
      <c r="II61" s="1" t="e">
        <f ca="1">COUNTIF(OFFSET(class5_2,MATCH(II$1,#REF!,0)-7+'Итог по классам'!$B61,,,),"р")</f>
        <v>#REF!</v>
      </c>
      <c r="IJ61" s="1" t="e">
        <f ca="1">COUNTIF(OFFSET(class5_2,MATCH(IJ$1,#REF!,0)-7+'Итог по классам'!$B61,,,),"ш")</f>
        <v>#REF!</v>
      </c>
      <c r="IK61" s="9" t="e">
        <f ca="1">COUNTIF(OFFSET(class5_1,MATCH(IK$1,#REF!,0)-7+'Итог по классам'!$B61,,,),"Ф")</f>
        <v>#REF!</v>
      </c>
      <c r="IL61" s="1" t="e">
        <f ca="1">COUNTIF(OFFSET(class5_1,MATCH(IL$1,#REF!,0)-7+'Итог по классам'!$B61,,,),"р")</f>
        <v>#REF!</v>
      </c>
      <c r="IM61" s="1" t="e">
        <f ca="1">COUNTIF(OFFSET(class5_1,MATCH(IM$1,#REF!,0)-7+'Итог по классам'!$B61,,,),"ш")</f>
        <v>#REF!</v>
      </c>
      <c r="IN61" s="1" t="e">
        <f ca="1">COUNTIF(OFFSET(class5_2,MATCH(IN$1,#REF!,0)-7+'Итог по классам'!$B61,,,),"Ф")</f>
        <v>#REF!</v>
      </c>
      <c r="IO61" s="1" t="e">
        <f ca="1">COUNTIF(OFFSET(class5_2,MATCH(IO$1,#REF!,0)-7+'Итог по классам'!$B61,,,),"р")</f>
        <v>#REF!</v>
      </c>
      <c r="IP61" s="1" t="e">
        <f ca="1">COUNTIF(OFFSET(class5_2,MATCH(IP$1,#REF!,0)-7+'Итог по классам'!$B61,,,),"ш")</f>
        <v>#REF!</v>
      </c>
      <c r="IQ61" s="9" t="e">
        <f ca="1">COUNTIF(OFFSET(class5_1,MATCH(IQ$1,#REF!,0)-7+'Итог по классам'!$B61,,,),"Ф")</f>
        <v>#REF!</v>
      </c>
      <c r="IR61" s="1" t="e">
        <f ca="1">COUNTIF(OFFSET(class5_1,MATCH(IR$1,#REF!,0)-7+'Итог по классам'!$B61,,,),"р")</f>
        <v>#REF!</v>
      </c>
      <c r="IS61" s="1" t="e">
        <f ca="1">COUNTIF(OFFSET(class5_1,MATCH(IS$1,#REF!,0)-7+'Итог по классам'!$B61,,,),"ш")</f>
        <v>#REF!</v>
      </c>
      <c r="IT61" s="1" t="e">
        <f ca="1">COUNTIF(OFFSET(class5_2,MATCH(IT$1,#REF!,0)-7+'Итог по классам'!$B61,,,),"Ф")</f>
        <v>#REF!</v>
      </c>
      <c r="IU61" s="1" t="e">
        <f ca="1">COUNTIF(OFFSET(class5_2,MATCH(IU$1,#REF!,0)-7+'Итог по классам'!$B61,,,),"р")</f>
        <v>#REF!</v>
      </c>
      <c r="IV61" s="1" t="e">
        <f ca="1">COUNTIF(OFFSET(class5_2,MATCH(IV$1,#REF!,0)-7+'Итог по классам'!$B61,,,),"ш")</f>
        <v>#REF!</v>
      </c>
    </row>
    <row r="62" spans="1:256" x14ac:dyDescent="0.25">
      <c r="A62" t="e">
        <f t="shared" si="9"/>
        <v>#REF!</v>
      </c>
      <c r="B62" s="1">
        <v>14</v>
      </c>
      <c r="C62" s="8" t="s">
        <v>96</v>
      </c>
      <c r="D62" s="8" t="s">
        <v>86</v>
      </c>
      <c r="E62" s="1" t="e">
        <f ca="1">COUNTIF(OFFSET(class5_1,MATCH(E$1,#REF!,0)-7+'Итог по классам'!$B62,,,),"Ф")</f>
        <v>#REF!</v>
      </c>
      <c r="F62" s="1" t="e">
        <f ca="1">COUNTIF(OFFSET(class5_1,MATCH(F$1,#REF!,0)-7+'Итог по классам'!$B62,,,),"р")</f>
        <v>#REF!</v>
      </c>
      <c r="G62" s="1" t="e">
        <f ca="1">COUNTIF(OFFSET(class5_1,MATCH(G$1,#REF!,0)-7+'Итог по классам'!$B62,,,),"ш")</f>
        <v>#REF!</v>
      </c>
      <c r="H62" s="1" t="e">
        <f ca="1">COUNTIF(OFFSET(class5_2,MATCH(H$1,#REF!,0)-7+'Итог по классам'!$B62,,,),"Ф")</f>
        <v>#REF!</v>
      </c>
      <c r="I62" s="1" t="e">
        <f ca="1">COUNTIF(OFFSET(class5_2,MATCH(I$1,#REF!,0)-7+'Итог по классам'!$B62,,,),"р")</f>
        <v>#REF!</v>
      </c>
      <c r="J62" s="1" t="e">
        <f ca="1">COUNTIF(OFFSET(class5_2,MATCH(J$1,#REF!,0)-7+'Итог по классам'!$B62,,,),"ш")</f>
        <v>#REF!</v>
      </c>
      <c r="K62" s="9" t="e">
        <f ca="1">COUNTIF(OFFSET(class5_1,MATCH(K$1,#REF!,0)-7+'Итог по классам'!$B62,,,),"Ф")</f>
        <v>#REF!</v>
      </c>
      <c r="L62" s="1" t="e">
        <f ca="1">COUNTIF(OFFSET(class5_1,MATCH(L$1,#REF!,0)-7+'Итог по классам'!$B62,,,),"р")</f>
        <v>#REF!</v>
      </c>
      <c r="M62" s="1" t="e">
        <f ca="1">COUNTIF(OFFSET(class5_1,MATCH(M$1,#REF!,0)-7+'Итог по классам'!$B62,,,),"ш")</f>
        <v>#REF!</v>
      </c>
      <c r="N62" s="1" t="e">
        <f ca="1">COUNTIF(OFFSET(class5_2,MATCH(N$1,#REF!,0)-7+'Итог по классам'!$B62,,,),"Ф")</f>
        <v>#REF!</v>
      </c>
      <c r="O62" s="1" t="e">
        <f ca="1">COUNTIF(OFFSET(class5_2,MATCH(O$1,#REF!,0)-7+'Итог по классам'!$B62,,,),"р")</f>
        <v>#REF!</v>
      </c>
      <c r="P62" s="1" t="e">
        <f ca="1">COUNTIF(OFFSET(class5_2,MATCH(P$1,#REF!,0)-7+'Итог по классам'!$B62,,,),"ш")</f>
        <v>#REF!</v>
      </c>
      <c r="Q62" s="9" t="e">
        <f ca="1">COUNTIF(OFFSET(class5_1,MATCH(Q$1,#REF!,0)-7+'Итог по классам'!$B62,,,),"Ф")</f>
        <v>#REF!</v>
      </c>
      <c r="R62" s="1" t="e">
        <f ca="1">COUNTIF(OFFSET(class5_1,MATCH(R$1,#REF!,0)-7+'Итог по классам'!$B62,,,),"р")</f>
        <v>#REF!</v>
      </c>
      <c r="S62" s="1" t="e">
        <f ca="1">COUNTIF(OFFSET(class5_1,MATCH(S$1,#REF!,0)-7+'Итог по классам'!$B62,,,),"ш")</f>
        <v>#REF!</v>
      </c>
      <c r="T62" s="1" t="e">
        <f ca="1">COUNTIF(OFFSET(class5_2,MATCH(T$1,#REF!,0)-7+'Итог по классам'!$B62,,,),"Ф")</f>
        <v>#REF!</v>
      </c>
      <c r="U62" s="1" t="e">
        <f ca="1">COUNTIF(OFFSET(class5_2,MATCH(U$1,#REF!,0)-7+'Итог по классам'!$B62,,,),"р")</f>
        <v>#REF!</v>
      </c>
      <c r="V62" s="1" t="e">
        <f ca="1">COUNTIF(OFFSET(class5_2,MATCH(V$1,#REF!,0)-7+'Итог по классам'!$B62,,,),"ш")</f>
        <v>#REF!</v>
      </c>
      <c r="W62" s="9" t="e">
        <f ca="1">COUNTIF(OFFSET(class5_1,MATCH(W$1,#REF!,0)-7+'Итог по классам'!$B62,,,),"Ф")</f>
        <v>#REF!</v>
      </c>
      <c r="X62" s="1" t="e">
        <f ca="1">COUNTIF(OFFSET(class5_1,MATCH(X$1,#REF!,0)-7+'Итог по классам'!$B62,,,),"р")</f>
        <v>#REF!</v>
      </c>
      <c r="Y62" s="1" t="e">
        <f ca="1">COUNTIF(OFFSET(class5_1,MATCH(Y$1,#REF!,0)-7+'Итог по классам'!$B62,,,),"ш")</f>
        <v>#REF!</v>
      </c>
      <c r="Z62" s="1" t="e">
        <f ca="1">COUNTIF(OFFSET(class5_2,MATCH(Z$1,#REF!,0)-7+'Итог по классам'!$B62,,,),"Ф")</f>
        <v>#REF!</v>
      </c>
      <c r="AA62" s="1" t="e">
        <f ca="1">COUNTIF(OFFSET(class5_2,MATCH(AA$1,#REF!,0)-7+'Итог по классам'!$B62,,,),"р")</f>
        <v>#REF!</v>
      </c>
      <c r="AB62" s="1" t="e">
        <f ca="1">COUNTIF(OFFSET(class5_2,MATCH(AB$1,#REF!,0)-7+'Итог по классам'!$B62,,,),"ш")</f>
        <v>#REF!</v>
      </c>
      <c r="AC62" s="9" t="e">
        <f ca="1">COUNTIF(OFFSET(class5_1,MATCH(AC$1,#REF!,0)-7+'Итог по классам'!$B62,,,),"Ф")</f>
        <v>#REF!</v>
      </c>
      <c r="AD62" s="1" t="e">
        <f ca="1">COUNTIF(OFFSET(class5_1,MATCH(AD$1,#REF!,0)-7+'Итог по классам'!$B62,,,),"р")</f>
        <v>#REF!</v>
      </c>
      <c r="AE62" s="1" t="e">
        <f ca="1">COUNTIF(OFFSET(class5_1,MATCH(AE$1,#REF!,0)-7+'Итог по классам'!$B62,,,),"ш")</f>
        <v>#REF!</v>
      </c>
      <c r="AF62" s="1" t="e">
        <f ca="1">COUNTIF(OFFSET(class5_2,MATCH(AF$1,#REF!,0)-7+'Итог по классам'!$B62,,,),"Ф")</f>
        <v>#REF!</v>
      </c>
      <c r="AG62" s="1" t="e">
        <f ca="1">COUNTIF(OFFSET(class5_2,MATCH(AG$1,#REF!,0)-7+'Итог по классам'!$B62,,,),"р")</f>
        <v>#REF!</v>
      </c>
      <c r="AH62" s="1" t="e">
        <f ca="1">COUNTIF(OFFSET(class5_2,MATCH(AH$1,#REF!,0)-7+'Итог по классам'!$B62,,,),"ш")</f>
        <v>#REF!</v>
      </c>
      <c r="AI62" s="9" t="e">
        <f ca="1">COUNTIF(OFFSET(class5_1,MATCH(AI$1,#REF!,0)-7+'Итог по классам'!$B62,,,),"Ф")</f>
        <v>#REF!</v>
      </c>
      <c r="AJ62" s="1" t="e">
        <f ca="1">COUNTIF(OFFSET(class5_1,MATCH(AJ$1,#REF!,0)-7+'Итог по классам'!$B62,,,),"р")</f>
        <v>#REF!</v>
      </c>
      <c r="AK62" s="1" t="e">
        <f ca="1">COUNTIF(OFFSET(class5_1,MATCH(AK$1,#REF!,0)-7+'Итог по классам'!$B62,,,),"ш")</f>
        <v>#REF!</v>
      </c>
      <c r="AL62" s="1" t="e">
        <f ca="1">COUNTIF(OFFSET(class5_2,MATCH(AL$1,#REF!,0)-7+'Итог по классам'!$B62,,,),"Ф")</f>
        <v>#REF!</v>
      </c>
      <c r="AM62" s="1" t="e">
        <f ca="1">COUNTIF(OFFSET(class5_2,MATCH(AM$1,#REF!,0)-7+'Итог по классам'!$B62,,,),"р")</f>
        <v>#REF!</v>
      </c>
      <c r="AN62" s="1" t="e">
        <f ca="1">COUNTIF(OFFSET(class5_2,MATCH(AN$1,#REF!,0)-7+'Итог по классам'!$B62,,,),"ш")</f>
        <v>#REF!</v>
      </c>
      <c r="AO62" s="9" t="e">
        <f ca="1">COUNTIF(OFFSET(class5_1,MATCH(AO$1,#REF!,0)-7+'Итог по классам'!$B62,,,),"Ф")</f>
        <v>#REF!</v>
      </c>
      <c r="AP62" s="1" t="e">
        <f ca="1">COUNTIF(OFFSET(class5_1,MATCH(AP$1,#REF!,0)-7+'Итог по классам'!$B62,,,),"р")</f>
        <v>#REF!</v>
      </c>
      <c r="AQ62" s="1" t="e">
        <f ca="1">COUNTIF(OFFSET(class5_1,MATCH(AQ$1,#REF!,0)-7+'Итог по классам'!$B62,,,),"ш")</f>
        <v>#REF!</v>
      </c>
      <c r="AR62" s="1" t="e">
        <f ca="1">COUNTIF(OFFSET(class5_2,MATCH(AR$1,#REF!,0)-7+'Итог по классам'!$B62,,,),"Ф")</f>
        <v>#REF!</v>
      </c>
      <c r="AS62" s="1" t="e">
        <f ca="1">COUNTIF(OFFSET(class5_2,MATCH(AS$1,#REF!,0)-7+'Итог по классам'!$B62,,,),"р")</f>
        <v>#REF!</v>
      </c>
      <c r="AT62" s="1" t="e">
        <f ca="1">COUNTIF(OFFSET(class5_2,MATCH(AT$1,#REF!,0)-7+'Итог по классам'!$B62,,,),"ш")</f>
        <v>#REF!</v>
      </c>
      <c r="AU62" s="9" t="e">
        <f ca="1">COUNTIF(OFFSET(class5_1,MATCH(AU$1,#REF!,0)-7+'Итог по классам'!$B62,,,),"Ф")</f>
        <v>#REF!</v>
      </c>
      <c r="AV62" s="1" t="e">
        <f ca="1">COUNTIF(OFFSET(class5_1,MATCH(AV$1,#REF!,0)-7+'Итог по классам'!$B62,,,),"р")</f>
        <v>#REF!</v>
      </c>
      <c r="AW62" s="1" t="e">
        <f ca="1">COUNTIF(OFFSET(class5_1,MATCH(AW$1,#REF!,0)-7+'Итог по классам'!$B62,,,),"ш")</f>
        <v>#REF!</v>
      </c>
      <c r="AX62" s="1" t="e">
        <f ca="1">COUNTIF(OFFSET(class5_2,MATCH(AX$1,#REF!,0)-7+'Итог по классам'!$B62,,,),"Ф")</f>
        <v>#REF!</v>
      </c>
      <c r="AY62" s="1" t="e">
        <f ca="1">COUNTIF(OFFSET(class5_2,MATCH(AY$1,#REF!,0)-7+'Итог по классам'!$B62,,,),"р")</f>
        <v>#REF!</v>
      </c>
      <c r="AZ62" s="1" t="e">
        <f ca="1">COUNTIF(OFFSET(class5_2,MATCH(AZ$1,#REF!,0)-7+'Итог по классам'!$B62,,,),"ш")</f>
        <v>#REF!</v>
      </c>
      <c r="BA62" s="9" t="e">
        <f ca="1">COUNTIF(OFFSET(class5_1,MATCH(BA$1,#REF!,0)-7+'Итог по классам'!$B62,,,),"Ф")</f>
        <v>#REF!</v>
      </c>
      <c r="BB62" s="1" t="e">
        <f ca="1">COUNTIF(OFFSET(class5_1,MATCH(BB$1,#REF!,0)-7+'Итог по классам'!$B62,,,),"р")</f>
        <v>#REF!</v>
      </c>
      <c r="BC62" s="1" t="e">
        <f ca="1">COUNTIF(OFFSET(class5_1,MATCH(BC$1,#REF!,0)-7+'Итог по классам'!$B62,,,),"ш")</f>
        <v>#REF!</v>
      </c>
      <c r="BD62" s="1" t="e">
        <f ca="1">COUNTIF(OFFSET(class5_2,MATCH(BD$1,#REF!,0)-7+'Итог по классам'!$B62,,,),"Ф")</f>
        <v>#REF!</v>
      </c>
      <c r="BE62" s="1" t="e">
        <f ca="1">COUNTIF(OFFSET(class5_2,MATCH(BE$1,#REF!,0)-7+'Итог по классам'!$B62,,,),"р")</f>
        <v>#REF!</v>
      </c>
      <c r="BF62" s="1" t="e">
        <f ca="1">COUNTIF(OFFSET(class5_2,MATCH(BF$1,#REF!,0)-7+'Итог по классам'!$B62,,,),"ш")</f>
        <v>#REF!</v>
      </c>
      <c r="BG62" s="9" t="e">
        <f ca="1">COUNTIF(OFFSET(class5_1,MATCH(BG$1,#REF!,0)-7+'Итог по классам'!$B62,,,),"Ф")</f>
        <v>#REF!</v>
      </c>
      <c r="BH62" s="1" t="e">
        <f ca="1">COUNTIF(OFFSET(class5_1,MATCH(BH$1,#REF!,0)-7+'Итог по классам'!$B62,,,),"р")</f>
        <v>#REF!</v>
      </c>
      <c r="BI62" s="1" t="e">
        <f ca="1">COUNTIF(OFFSET(class5_1,MATCH(BI$1,#REF!,0)-7+'Итог по классам'!$B62,,,),"ш")</f>
        <v>#REF!</v>
      </c>
      <c r="BJ62" s="1" t="e">
        <f ca="1">COUNTIF(OFFSET(class5_2,MATCH(BJ$1,#REF!,0)-7+'Итог по классам'!$B62,,,),"Ф")</f>
        <v>#REF!</v>
      </c>
      <c r="BK62" s="1" t="e">
        <f ca="1">COUNTIF(OFFSET(class5_2,MATCH(BK$1,#REF!,0)-7+'Итог по классам'!$B62,,,),"р")</f>
        <v>#REF!</v>
      </c>
      <c r="BL62" s="1" t="e">
        <f ca="1">COUNTIF(OFFSET(class5_2,MATCH(BL$1,#REF!,0)-7+'Итог по классам'!$B62,,,),"ш")</f>
        <v>#REF!</v>
      </c>
      <c r="BM62" s="9" t="e">
        <f ca="1">COUNTIF(OFFSET(class5_1,MATCH(BM$1,#REF!,0)-7+'Итог по классам'!$B62,,,),"Ф")</f>
        <v>#REF!</v>
      </c>
      <c r="BN62" s="1" t="e">
        <f ca="1">COUNTIF(OFFSET(class5_1,MATCH(BN$1,#REF!,0)-7+'Итог по классам'!$B62,,,),"р")</f>
        <v>#REF!</v>
      </c>
      <c r="BO62" s="1" t="e">
        <f ca="1">COUNTIF(OFFSET(class5_1,MATCH(BO$1,#REF!,0)-7+'Итог по классам'!$B62,,,),"ш")</f>
        <v>#REF!</v>
      </c>
      <c r="BP62" s="1" t="e">
        <f ca="1">COUNTIF(OFFSET(class5_2,MATCH(BP$1,#REF!,0)-7+'Итог по классам'!$B62,,,),"Ф")</f>
        <v>#REF!</v>
      </c>
      <c r="BQ62" s="1" t="e">
        <f ca="1">COUNTIF(OFFSET(class5_2,MATCH(BQ$1,#REF!,0)-7+'Итог по классам'!$B62,,,),"р")</f>
        <v>#REF!</v>
      </c>
      <c r="BR62" s="1" t="e">
        <f ca="1">COUNTIF(OFFSET(class5_2,MATCH(BR$1,#REF!,0)-7+'Итог по классам'!$B62,,,),"ш")</f>
        <v>#REF!</v>
      </c>
      <c r="BS62" s="9" t="e">
        <f ca="1">COUNTIF(OFFSET(class5_1,MATCH(BS$1,#REF!,0)-7+'Итог по классам'!$B62,,,),"Ф")</f>
        <v>#REF!</v>
      </c>
      <c r="BT62" s="1" t="e">
        <f ca="1">COUNTIF(OFFSET(class5_1,MATCH(BT$1,#REF!,0)-7+'Итог по классам'!$B62,,,),"р")</f>
        <v>#REF!</v>
      </c>
      <c r="BU62" s="1" t="e">
        <f ca="1">COUNTIF(OFFSET(class5_1,MATCH(BU$1,#REF!,0)-7+'Итог по классам'!$B62,,,),"ш")</f>
        <v>#REF!</v>
      </c>
      <c r="BV62" s="1" t="e">
        <f ca="1">COUNTIF(OFFSET(class5_2,MATCH(BV$1,#REF!,0)-7+'Итог по классам'!$B62,,,),"Ф")</f>
        <v>#REF!</v>
      </c>
      <c r="BW62" s="1" t="e">
        <f ca="1">COUNTIF(OFFSET(class5_2,MATCH(BW$1,#REF!,0)-7+'Итог по классам'!$B62,,,),"р")</f>
        <v>#REF!</v>
      </c>
      <c r="BX62" s="1" t="e">
        <f ca="1">COUNTIF(OFFSET(class5_2,MATCH(BX$1,#REF!,0)-7+'Итог по классам'!$B62,,,),"ш")</f>
        <v>#REF!</v>
      </c>
      <c r="BY62" s="9" t="e">
        <f ca="1">COUNTIF(OFFSET(class5_1,MATCH(BY$1,#REF!,0)-7+'Итог по классам'!$B62,,,),"Ф")</f>
        <v>#REF!</v>
      </c>
      <c r="BZ62" s="1" t="e">
        <f ca="1">COUNTIF(OFFSET(class5_1,MATCH(BZ$1,#REF!,0)-7+'Итог по классам'!$B62,,,),"р")</f>
        <v>#REF!</v>
      </c>
      <c r="CA62" s="1" t="e">
        <f ca="1">COUNTIF(OFFSET(class5_1,MATCH(CA$1,#REF!,0)-7+'Итог по классам'!$B62,,,),"ш")</f>
        <v>#REF!</v>
      </c>
      <c r="CB62" s="1" t="e">
        <f ca="1">COUNTIF(OFFSET(class5_2,MATCH(CB$1,#REF!,0)-7+'Итог по классам'!$B62,,,),"Ф")</f>
        <v>#REF!</v>
      </c>
      <c r="CC62" s="1" t="e">
        <f ca="1">COUNTIF(OFFSET(class5_2,MATCH(CC$1,#REF!,0)-7+'Итог по классам'!$B62,,,),"р")</f>
        <v>#REF!</v>
      </c>
      <c r="CD62" s="1" t="e">
        <f ca="1">COUNTIF(OFFSET(class5_2,MATCH(CD$1,#REF!,0)-7+'Итог по классам'!$B62,,,),"ш")</f>
        <v>#REF!</v>
      </c>
      <c r="CE62" s="9" t="e">
        <f ca="1">COUNTIF(OFFSET(class5_1,MATCH(CE$1,#REF!,0)-7+'Итог по классам'!$B62,,,),"Ф")</f>
        <v>#REF!</v>
      </c>
      <c r="CF62" s="1" t="e">
        <f ca="1">COUNTIF(OFFSET(class5_1,MATCH(CF$1,#REF!,0)-7+'Итог по классам'!$B62,,,),"р")</f>
        <v>#REF!</v>
      </c>
      <c r="CG62" s="1" t="e">
        <f ca="1">COUNTIF(OFFSET(class5_1,MATCH(CG$1,#REF!,0)-7+'Итог по классам'!$B62,,,),"ш")</f>
        <v>#REF!</v>
      </c>
      <c r="CH62" s="1" t="e">
        <f ca="1">COUNTIF(OFFSET(class5_2,MATCH(CH$1,#REF!,0)-7+'Итог по классам'!$B62,,,),"Ф")</f>
        <v>#REF!</v>
      </c>
      <c r="CI62" s="1" t="e">
        <f ca="1">COUNTIF(OFFSET(class5_2,MATCH(CI$1,#REF!,0)-7+'Итог по классам'!$B62,,,),"р")</f>
        <v>#REF!</v>
      </c>
      <c r="CJ62" s="1" t="e">
        <f ca="1">COUNTIF(OFFSET(class5_2,MATCH(CJ$1,#REF!,0)-7+'Итог по классам'!$B62,,,),"ш")</f>
        <v>#REF!</v>
      </c>
      <c r="CK62" s="9" t="e">
        <f ca="1">COUNTIF(OFFSET(class5_1,MATCH(CK$1,#REF!,0)-7+'Итог по классам'!$B62,,,),"Ф")</f>
        <v>#REF!</v>
      </c>
      <c r="CL62" s="1" t="e">
        <f ca="1">COUNTIF(OFFSET(class5_1,MATCH(CL$1,#REF!,0)-7+'Итог по классам'!$B62,,,),"р")</f>
        <v>#REF!</v>
      </c>
      <c r="CM62" s="1" t="e">
        <f ca="1">COUNTIF(OFFSET(class5_1,MATCH(CM$1,#REF!,0)-7+'Итог по классам'!$B62,,,),"ш")</f>
        <v>#REF!</v>
      </c>
      <c r="CN62" s="1" t="e">
        <f ca="1">COUNTIF(OFFSET(class5_2,MATCH(CN$1,#REF!,0)-7+'Итог по классам'!$B62,,,),"Ф")</f>
        <v>#REF!</v>
      </c>
      <c r="CO62" s="1" t="e">
        <f ca="1">COUNTIF(OFFSET(class5_2,MATCH(CO$1,#REF!,0)-7+'Итог по классам'!$B62,,,),"р")</f>
        <v>#REF!</v>
      </c>
      <c r="CP62" s="1" t="e">
        <f ca="1">COUNTIF(OFFSET(class5_2,MATCH(CP$1,#REF!,0)-7+'Итог по классам'!$B62,,,),"ш")</f>
        <v>#REF!</v>
      </c>
      <c r="CQ62" s="9" t="e">
        <f ca="1">COUNTIF(OFFSET(class5_1,MATCH(CQ$1,#REF!,0)-7+'Итог по классам'!$B62,,,),"Ф")</f>
        <v>#REF!</v>
      </c>
      <c r="CR62" s="1" t="e">
        <f ca="1">COUNTIF(OFFSET(class5_1,MATCH(CR$1,#REF!,0)-7+'Итог по классам'!$B62,,,),"р")</f>
        <v>#REF!</v>
      </c>
      <c r="CS62" s="1" t="e">
        <f ca="1">COUNTIF(OFFSET(class5_1,MATCH(CS$1,#REF!,0)-7+'Итог по классам'!$B62,,,),"ш")</f>
        <v>#REF!</v>
      </c>
      <c r="CT62" s="1" t="e">
        <f ca="1">COUNTIF(OFFSET(class5_2,MATCH(CT$1,#REF!,0)-7+'Итог по классам'!$B62,,,),"Ф")</f>
        <v>#REF!</v>
      </c>
      <c r="CU62" s="1" t="e">
        <f ca="1">COUNTIF(OFFSET(class5_2,MATCH(CU$1,#REF!,0)-7+'Итог по классам'!$B62,,,),"р")</f>
        <v>#REF!</v>
      </c>
      <c r="CV62" s="1" t="e">
        <f ca="1">COUNTIF(OFFSET(class5_2,MATCH(CV$1,#REF!,0)-7+'Итог по классам'!$B62,,,),"ш")</f>
        <v>#REF!</v>
      </c>
      <c r="CW62" s="9" t="e">
        <f ca="1">COUNTIF(OFFSET(class5_1,MATCH(CW$1,#REF!,0)-7+'Итог по классам'!$B62,,,),"Ф")</f>
        <v>#REF!</v>
      </c>
      <c r="CX62" s="1" t="e">
        <f ca="1">COUNTIF(OFFSET(class5_1,MATCH(CX$1,#REF!,0)-7+'Итог по классам'!$B62,,,),"р")</f>
        <v>#REF!</v>
      </c>
      <c r="CY62" s="1" t="e">
        <f ca="1">COUNTIF(OFFSET(class5_1,MATCH(CY$1,#REF!,0)-7+'Итог по классам'!$B62,,,),"ш")</f>
        <v>#REF!</v>
      </c>
      <c r="CZ62" s="1" t="e">
        <f ca="1">COUNTIF(OFFSET(class5_2,MATCH(CZ$1,#REF!,0)-7+'Итог по классам'!$B62,,,),"Ф")</f>
        <v>#REF!</v>
      </c>
      <c r="DA62" s="1" t="e">
        <f ca="1">COUNTIF(OFFSET(class5_2,MATCH(DA$1,#REF!,0)-7+'Итог по классам'!$B62,,,),"р")</f>
        <v>#REF!</v>
      </c>
      <c r="DB62" s="1" t="e">
        <f ca="1">COUNTIF(OFFSET(class5_2,MATCH(DB$1,#REF!,0)-7+'Итог по классам'!$B62,,,),"ш")</f>
        <v>#REF!</v>
      </c>
      <c r="DC62" s="9" t="e">
        <f ca="1">COUNTIF(OFFSET(class5_1,MATCH(DC$1,#REF!,0)-7+'Итог по классам'!$B62,,,),"Ф")</f>
        <v>#REF!</v>
      </c>
      <c r="DD62" s="1" t="e">
        <f ca="1">COUNTIF(OFFSET(class5_1,MATCH(DD$1,#REF!,0)-7+'Итог по классам'!$B62,,,),"р")</f>
        <v>#REF!</v>
      </c>
      <c r="DE62" s="1" t="e">
        <f ca="1">COUNTIF(OFFSET(class5_1,MATCH(DE$1,#REF!,0)-7+'Итог по классам'!$B62,,,),"ш")</f>
        <v>#REF!</v>
      </c>
      <c r="DF62" s="1" t="e">
        <f ca="1">COUNTIF(OFFSET(class5_2,MATCH(DF$1,#REF!,0)-7+'Итог по классам'!$B62,,,),"Ф")</f>
        <v>#REF!</v>
      </c>
      <c r="DG62" s="1" t="e">
        <f ca="1">COUNTIF(OFFSET(class5_2,MATCH(DG$1,#REF!,0)-7+'Итог по классам'!$B62,,,),"р")</f>
        <v>#REF!</v>
      </c>
      <c r="DH62" s="1" t="e">
        <f ca="1">COUNTIF(OFFSET(class5_2,MATCH(DH$1,#REF!,0)-7+'Итог по классам'!$B62,,,),"ш")</f>
        <v>#REF!</v>
      </c>
      <c r="DI62" s="9" t="e">
        <f ca="1">COUNTIF(OFFSET(class5_1,MATCH(DI$1,#REF!,0)-7+'Итог по классам'!$B62,,,),"Ф")</f>
        <v>#REF!</v>
      </c>
      <c r="DJ62" s="1" t="e">
        <f ca="1">COUNTIF(OFFSET(class5_1,MATCH(DJ$1,#REF!,0)-7+'Итог по классам'!$B62,,,),"р")</f>
        <v>#REF!</v>
      </c>
      <c r="DK62" s="1" t="e">
        <f ca="1">COUNTIF(OFFSET(class5_1,MATCH(DK$1,#REF!,0)-7+'Итог по классам'!$B62,,,),"ш")</f>
        <v>#REF!</v>
      </c>
      <c r="DL62" s="1" t="e">
        <f ca="1">COUNTIF(OFFSET(class5_2,MATCH(DL$1,#REF!,0)-7+'Итог по классам'!$B62,,,),"Ф")</f>
        <v>#REF!</v>
      </c>
      <c r="DM62" s="1" t="e">
        <f ca="1">COUNTIF(OFFSET(class5_2,MATCH(DM$1,#REF!,0)-7+'Итог по классам'!$B62,,,),"р")</f>
        <v>#REF!</v>
      </c>
      <c r="DN62" s="1" t="e">
        <f ca="1">COUNTIF(OFFSET(class5_2,MATCH(DN$1,#REF!,0)-7+'Итог по классам'!$B62,,,),"ш")</f>
        <v>#REF!</v>
      </c>
      <c r="DO62" s="9" t="e">
        <f ca="1">COUNTIF(OFFSET(class5_1,MATCH(DO$1,#REF!,0)-7+'Итог по классам'!$B62,,,),"Ф")</f>
        <v>#REF!</v>
      </c>
      <c r="DP62" s="1" t="e">
        <f ca="1">COUNTIF(OFFSET(class5_1,MATCH(DP$1,#REF!,0)-7+'Итог по классам'!$B62,,,),"р")</f>
        <v>#REF!</v>
      </c>
      <c r="DQ62" s="1" t="e">
        <f ca="1">COUNTIF(OFFSET(class5_1,MATCH(DQ$1,#REF!,0)-7+'Итог по классам'!$B62,,,),"ш")</f>
        <v>#REF!</v>
      </c>
      <c r="DR62" s="1" t="e">
        <f ca="1">COUNTIF(OFFSET(class5_2,MATCH(DR$1,#REF!,0)-7+'Итог по классам'!$B62,,,),"Ф")</f>
        <v>#REF!</v>
      </c>
      <c r="DS62" s="1" t="e">
        <f ca="1">COUNTIF(OFFSET(class5_2,MATCH(DS$1,#REF!,0)-7+'Итог по классам'!$B62,,,),"р")</f>
        <v>#REF!</v>
      </c>
      <c r="DT62" s="1" t="e">
        <f ca="1">COUNTIF(OFFSET(class5_2,MATCH(DT$1,#REF!,0)-7+'Итог по классам'!$B62,,,),"ш")</f>
        <v>#REF!</v>
      </c>
      <c r="DU62" s="9" t="e">
        <f ca="1">COUNTIF(OFFSET(class5_1,MATCH(DU$1,#REF!,0)-7+'Итог по классам'!$B62,,,),"Ф")</f>
        <v>#REF!</v>
      </c>
      <c r="DV62" s="1" t="e">
        <f ca="1">COUNTIF(OFFSET(class5_1,MATCH(DV$1,#REF!,0)-7+'Итог по классам'!$B62,,,),"р")</f>
        <v>#REF!</v>
      </c>
      <c r="DW62" s="1" t="e">
        <f ca="1">COUNTIF(OFFSET(class5_1,MATCH(DW$1,#REF!,0)-7+'Итог по классам'!$B62,,,),"ш")</f>
        <v>#REF!</v>
      </c>
      <c r="DX62" s="1" t="e">
        <f ca="1">COUNTIF(OFFSET(class5_2,MATCH(DX$1,#REF!,0)-7+'Итог по классам'!$B62,,,),"Ф")</f>
        <v>#REF!</v>
      </c>
      <c r="DY62" s="1" t="e">
        <f ca="1">COUNTIF(OFFSET(class5_2,MATCH(DY$1,#REF!,0)-7+'Итог по классам'!$B62,,,),"р")</f>
        <v>#REF!</v>
      </c>
      <c r="DZ62" s="1" t="e">
        <f ca="1">COUNTIF(OFFSET(class5_2,MATCH(DZ$1,#REF!,0)-7+'Итог по классам'!$B62,,,),"ш")</f>
        <v>#REF!</v>
      </c>
      <c r="EA62" s="9" t="e">
        <f ca="1">COUNTIF(OFFSET(class5_1,MATCH(EA$1,#REF!,0)-7+'Итог по классам'!$B62,,,),"Ф")</f>
        <v>#REF!</v>
      </c>
      <c r="EB62" s="1" t="e">
        <f ca="1">COUNTIF(OFFSET(class5_1,MATCH(EB$1,#REF!,0)-7+'Итог по классам'!$B62,,,),"р")</f>
        <v>#REF!</v>
      </c>
      <c r="EC62" s="1" t="e">
        <f ca="1">COUNTIF(OFFSET(class5_1,MATCH(EC$1,#REF!,0)-7+'Итог по классам'!$B62,,,),"ш")</f>
        <v>#REF!</v>
      </c>
      <c r="ED62" s="1" t="e">
        <f ca="1">COUNTIF(OFFSET(class5_2,MATCH(ED$1,#REF!,0)-7+'Итог по классам'!$B62,,,),"Ф")</f>
        <v>#REF!</v>
      </c>
      <c r="EE62" s="1" t="e">
        <f ca="1">COUNTIF(OFFSET(class5_2,MATCH(EE$1,#REF!,0)-7+'Итог по классам'!$B62,,,),"р")</f>
        <v>#REF!</v>
      </c>
      <c r="EF62" s="1" t="e">
        <f ca="1">COUNTIF(OFFSET(class5_2,MATCH(EF$1,#REF!,0)-7+'Итог по классам'!$B62,,,),"ш")</f>
        <v>#REF!</v>
      </c>
      <c r="EG62" s="9" t="e">
        <f ca="1">COUNTIF(OFFSET(class5_1,MATCH(EG$1,#REF!,0)-7+'Итог по классам'!$B62,,,),"Ф")</f>
        <v>#REF!</v>
      </c>
      <c r="EH62" s="1" t="e">
        <f ca="1">COUNTIF(OFFSET(class5_1,MATCH(EH$1,#REF!,0)-7+'Итог по классам'!$B62,,,),"р")</f>
        <v>#REF!</v>
      </c>
      <c r="EI62" s="1" t="e">
        <f ca="1">COUNTIF(OFFSET(class5_1,MATCH(EI$1,#REF!,0)-7+'Итог по классам'!$B62,,,),"ш")</f>
        <v>#REF!</v>
      </c>
      <c r="EJ62" s="1" t="e">
        <f ca="1">COUNTIF(OFFSET(class5_2,MATCH(EJ$1,#REF!,0)-7+'Итог по классам'!$B62,,,),"Ф")</f>
        <v>#REF!</v>
      </c>
      <c r="EK62" s="1" t="e">
        <f ca="1">COUNTIF(OFFSET(class5_2,MATCH(EK$1,#REF!,0)-7+'Итог по классам'!$B62,,,),"р")</f>
        <v>#REF!</v>
      </c>
      <c r="EL62" s="1" t="e">
        <f ca="1">COUNTIF(OFFSET(class5_2,MATCH(EL$1,#REF!,0)-7+'Итог по классам'!$B62,,,),"ш")</f>
        <v>#REF!</v>
      </c>
      <c r="EM62" s="9" t="e">
        <f ca="1">COUNTIF(OFFSET(class5_1,MATCH(EM$1,#REF!,0)-7+'Итог по классам'!$B62,,,),"Ф")</f>
        <v>#REF!</v>
      </c>
      <c r="EN62" s="1" t="e">
        <f ca="1">COUNTIF(OFFSET(class5_1,MATCH(EN$1,#REF!,0)-7+'Итог по классам'!$B62,,,),"р")</f>
        <v>#REF!</v>
      </c>
      <c r="EO62" s="1" t="e">
        <f ca="1">COUNTIF(OFFSET(class5_1,MATCH(EO$1,#REF!,0)-7+'Итог по классам'!$B62,,,),"ш")</f>
        <v>#REF!</v>
      </c>
      <c r="EP62" s="1" t="e">
        <f ca="1">COUNTIF(OFFSET(class5_2,MATCH(EP$1,#REF!,0)-7+'Итог по классам'!$B62,,,),"Ф")</f>
        <v>#REF!</v>
      </c>
      <c r="EQ62" s="1" t="e">
        <f ca="1">COUNTIF(OFFSET(class5_2,MATCH(EQ$1,#REF!,0)-7+'Итог по классам'!$B62,,,),"р")</f>
        <v>#REF!</v>
      </c>
      <c r="ER62" s="1" t="e">
        <f ca="1">COUNTIF(OFFSET(class5_2,MATCH(ER$1,#REF!,0)-7+'Итог по классам'!$B62,,,),"ш")</f>
        <v>#REF!</v>
      </c>
      <c r="ES62" s="9" t="e">
        <f ca="1">COUNTIF(OFFSET(class5_1,MATCH(ES$1,#REF!,0)-7+'Итог по классам'!$B62,,,),"Ф")</f>
        <v>#REF!</v>
      </c>
      <c r="ET62" s="1" t="e">
        <f ca="1">COUNTIF(OFFSET(class5_1,MATCH(ET$1,#REF!,0)-7+'Итог по классам'!$B62,,,),"р")</f>
        <v>#REF!</v>
      </c>
      <c r="EU62" s="1" t="e">
        <f ca="1">COUNTIF(OFFSET(class5_1,MATCH(EU$1,#REF!,0)-7+'Итог по классам'!$B62,,,),"ш")</f>
        <v>#REF!</v>
      </c>
      <c r="EV62" s="1" t="e">
        <f ca="1">COUNTIF(OFFSET(class5_2,MATCH(EV$1,#REF!,0)-7+'Итог по классам'!$B62,,,),"Ф")</f>
        <v>#REF!</v>
      </c>
      <c r="EW62" s="1" t="e">
        <f ca="1">COUNTIF(OFFSET(class5_2,MATCH(EW$1,#REF!,0)-7+'Итог по классам'!$B62,,,),"р")</f>
        <v>#REF!</v>
      </c>
      <c r="EX62" s="1" t="e">
        <f ca="1">COUNTIF(OFFSET(class5_2,MATCH(EX$1,#REF!,0)-7+'Итог по классам'!$B62,,,),"ш")</f>
        <v>#REF!</v>
      </c>
      <c r="EY62" s="9" t="e">
        <f ca="1">COUNTIF(OFFSET(class5_1,MATCH(EY$1,#REF!,0)-7+'Итог по классам'!$B62,,,),"Ф")</f>
        <v>#REF!</v>
      </c>
      <c r="EZ62" s="1" t="e">
        <f ca="1">COUNTIF(OFFSET(class5_1,MATCH(EZ$1,#REF!,0)-7+'Итог по классам'!$B62,,,),"р")</f>
        <v>#REF!</v>
      </c>
      <c r="FA62" s="1" t="e">
        <f ca="1">COUNTIF(OFFSET(class5_1,MATCH(FA$1,#REF!,0)-7+'Итог по классам'!$B62,,,),"ш")</f>
        <v>#REF!</v>
      </c>
      <c r="FB62" s="1" t="e">
        <f ca="1">COUNTIF(OFFSET(class5_2,MATCH(FB$1,#REF!,0)-7+'Итог по классам'!$B62,,,),"Ф")</f>
        <v>#REF!</v>
      </c>
      <c r="FC62" s="1" t="e">
        <f ca="1">COUNTIF(OFFSET(class5_2,MATCH(FC$1,#REF!,0)-7+'Итог по классам'!$B62,,,),"р")</f>
        <v>#REF!</v>
      </c>
      <c r="FD62" s="1" t="e">
        <f ca="1">COUNTIF(OFFSET(class5_2,MATCH(FD$1,#REF!,0)-7+'Итог по классам'!$B62,,,),"ш")</f>
        <v>#REF!</v>
      </c>
      <c r="FE62" s="9" t="e">
        <f ca="1">COUNTIF(OFFSET(class5_1,MATCH(FE$1,#REF!,0)-7+'Итог по классам'!$B62,,,),"Ф")</f>
        <v>#REF!</v>
      </c>
      <c r="FF62" s="1" t="e">
        <f ca="1">COUNTIF(OFFSET(class5_1,MATCH(FF$1,#REF!,0)-7+'Итог по классам'!$B62,,,),"р")</f>
        <v>#REF!</v>
      </c>
      <c r="FG62" s="1" t="e">
        <f ca="1">COUNTIF(OFFSET(class5_1,MATCH(FG$1,#REF!,0)-7+'Итог по классам'!$B62,,,),"ш")</f>
        <v>#REF!</v>
      </c>
      <c r="FH62" s="1" t="e">
        <f ca="1">COUNTIF(OFFSET(class5_2,MATCH(FH$1,#REF!,0)-7+'Итог по классам'!$B62,,,),"Ф")</f>
        <v>#REF!</v>
      </c>
      <c r="FI62" s="1" t="e">
        <f ca="1">COUNTIF(OFFSET(class5_2,MATCH(FI$1,#REF!,0)-7+'Итог по классам'!$B62,,,),"р")</f>
        <v>#REF!</v>
      </c>
      <c r="FJ62" s="1" t="e">
        <f ca="1">COUNTIF(OFFSET(class5_2,MATCH(FJ$1,#REF!,0)-7+'Итог по классам'!$B62,,,),"ш")</f>
        <v>#REF!</v>
      </c>
      <c r="FK62" s="9" t="e">
        <f ca="1">COUNTIF(OFFSET(class5_1,MATCH(FK$1,#REF!,0)-7+'Итог по классам'!$B62,,,),"Ф")</f>
        <v>#REF!</v>
      </c>
      <c r="FL62" s="1" t="e">
        <f ca="1">COUNTIF(OFFSET(class5_1,MATCH(FL$1,#REF!,0)-7+'Итог по классам'!$B62,,,),"р")</f>
        <v>#REF!</v>
      </c>
      <c r="FM62" s="1" t="e">
        <f ca="1">COUNTIF(OFFSET(class5_1,MATCH(FM$1,#REF!,0)-7+'Итог по классам'!$B62,,,),"ш")</f>
        <v>#REF!</v>
      </c>
      <c r="FN62" s="1" t="e">
        <f ca="1">COUNTIF(OFFSET(class5_2,MATCH(FN$1,#REF!,0)-7+'Итог по классам'!$B62,,,),"Ф")</f>
        <v>#REF!</v>
      </c>
      <c r="FO62" s="1" t="e">
        <f ca="1">COUNTIF(OFFSET(class5_2,MATCH(FO$1,#REF!,0)-7+'Итог по классам'!$B62,,,),"р")</f>
        <v>#REF!</v>
      </c>
      <c r="FP62" s="1" t="e">
        <f ca="1">COUNTIF(OFFSET(class5_2,MATCH(FP$1,#REF!,0)-7+'Итог по классам'!$B62,,,),"ш")</f>
        <v>#REF!</v>
      </c>
      <c r="FQ62" s="9" t="e">
        <f ca="1">COUNTIF(OFFSET(class5_1,MATCH(FQ$1,#REF!,0)-7+'Итог по классам'!$B62,,,),"Ф")</f>
        <v>#REF!</v>
      </c>
      <c r="FR62" s="1" t="e">
        <f ca="1">COUNTIF(OFFSET(class5_1,MATCH(FR$1,#REF!,0)-7+'Итог по классам'!$B62,,,),"р")</f>
        <v>#REF!</v>
      </c>
      <c r="FS62" s="1" t="e">
        <f ca="1">COUNTIF(OFFSET(class5_1,MATCH(FS$1,#REF!,0)-7+'Итог по классам'!$B62,,,),"ш")</f>
        <v>#REF!</v>
      </c>
      <c r="FT62" s="1" t="e">
        <f ca="1">COUNTIF(OFFSET(class5_2,MATCH(FT$1,#REF!,0)-7+'Итог по классам'!$B62,,,),"Ф")</f>
        <v>#REF!</v>
      </c>
      <c r="FU62" s="1" t="e">
        <f ca="1">COUNTIF(OFFSET(class5_2,MATCH(FU$1,#REF!,0)-7+'Итог по классам'!$B62,,,),"р")</f>
        <v>#REF!</v>
      </c>
      <c r="FV62" s="1" t="e">
        <f ca="1">COUNTIF(OFFSET(class5_2,MATCH(FV$1,#REF!,0)-7+'Итог по классам'!$B62,,,),"ш")</f>
        <v>#REF!</v>
      </c>
      <c r="FW62" s="9" t="e">
        <f ca="1">COUNTIF(OFFSET(class5_1,MATCH(FW$1,#REF!,0)-7+'Итог по классам'!$B62,,,),"Ф")</f>
        <v>#REF!</v>
      </c>
      <c r="FX62" s="1" t="e">
        <f ca="1">COUNTIF(OFFSET(class5_1,MATCH(FX$1,#REF!,0)-7+'Итог по классам'!$B62,,,),"р")</f>
        <v>#REF!</v>
      </c>
      <c r="FY62" s="1" t="e">
        <f ca="1">COUNTIF(OFFSET(class5_1,MATCH(FY$1,#REF!,0)-7+'Итог по классам'!$B62,,,),"ш")</f>
        <v>#REF!</v>
      </c>
      <c r="FZ62" s="1" t="e">
        <f ca="1">COUNTIF(OFFSET(class5_2,MATCH(FZ$1,#REF!,0)-7+'Итог по классам'!$B62,,,),"Ф")</f>
        <v>#REF!</v>
      </c>
      <c r="GA62" s="1" t="e">
        <f ca="1">COUNTIF(OFFSET(class5_2,MATCH(GA$1,#REF!,0)-7+'Итог по классам'!$B62,,,),"р")</f>
        <v>#REF!</v>
      </c>
      <c r="GB62" s="1" t="e">
        <f ca="1">COUNTIF(OFFSET(class5_2,MATCH(GB$1,#REF!,0)-7+'Итог по классам'!$B62,,,),"ш")</f>
        <v>#REF!</v>
      </c>
      <c r="GC62" s="9" t="e">
        <f ca="1">COUNTIF(OFFSET(class5_1,MATCH(GC$1,#REF!,0)-7+'Итог по классам'!$B62,,,),"Ф")</f>
        <v>#REF!</v>
      </c>
      <c r="GD62" s="1" t="e">
        <f ca="1">COUNTIF(OFFSET(class5_1,MATCH(GD$1,#REF!,0)-7+'Итог по классам'!$B62,,,),"р")</f>
        <v>#REF!</v>
      </c>
      <c r="GE62" s="1" t="e">
        <f ca="1">COUNTIF(OFFSET(class5_1,MATCH(GE$1,#REF!,0)-7+'Итог по классам'!$B62,,,),"ш")</f>
        <v>#REF!</v>
      </c>
      <c r="GF62" s="1" t="e">
        <f ca="1">COUNTIF(OFFSET(class5_2,MATCH(GF$1,#REF!,0)-7+'Итог по классам'!$B62,,,),"Ф")</f>
        <v>#REF!</v>
      </c>
      <c r="GG62" s="1" t="e">
        <f ca="1">COUNTIF(OFFSET(class5_2,MATCH(GG$1,#REF!,0)-7+'Итог по классам'!$B62,,,),"р")</f>
        <v>#REF!</v>
      </c>
      <c r="GH62" s="1" t="e">
        <f ca="1">COUNTIF(OFFSET(class5_2,MATCH(GH$1,#REF!,0)-7+'Итог по классам'!$B62,,,),"ш")</f>
        <v>#REF!</v>
      </c>
      <c r="GI62" s="9" t="e">
        <f ca="1">COUNTIF(OFFSET(class5_1,MATCH(GI$1,#REF!,0)-7+'Итог по классам'!$B62,,,),"Ф")</f>
        <v>#REF!</v>
      </c>
      <c r="GJ62" s="1" t="e">
        <f ca="1">COUNTIF(OFFSET(class5_1,MATCH(GJ$1,#REF!,0)-7+'Итог по классам'!$B62,,,),"р")</f>
        <v>#REF!</v>
      </c>
      <c r="GK62" s="1" t="e">
        <f ca="1">COUNTIF(OFFSET(class5_1,MATCH(GK$1,#REF!,0)-7+'Итог по классам'!$B62,,,),"ш")</f>
        <v>#REF!</v>
      </c>
      <c r="GL62" s="1" t="e">
        <f ca="1">COUNTIF(OFFSET(class5_2,MATCH(GL$1,#REF!,0)-7+'Итог по классам'!$B62,,,),"Ф")</f>
        <v>#REF!</v>
      </c>
      <c r="GM62" s="1" t="e">
        <f ca="1">COUNTIF(OFFSET(class5_2,MATCH(GM$1,#REF!,0)-7+'Итог по классам'!$B62,,,),"р")</f>
        <v>#REF!</v>
      </c>
      <c r="GN62" s="1" t="e">
        <f ca="1">COUNTIF(OFFSET(class5_2,MATCH(GN$1,#REF!,0)-7+'Итог по классам'!$B62,,,),"ш")</f>
        <v>#REF!</v>
      </c>
      <c r="GO62" s="9" t="e">
        <f ca="1">COUNTIF(OFFSET(class5_1,MATCH(GO$1,#REF!,0)-7+'Итог по классам'!$B62,,,),"Ф")</f>
        <v>#REF!</v>
      </c>
      <c r="GP62" s="1" t="e">
        <f ca="1">COUNTIF(OFFSET(class5_1,MATCH(GP$1,#REF!,0)-7+'Итог по классам'!$B62,,,),"р")</f>
        <v>#REF!</v>
      </c>
      <c r="GQ62" s="1" t="e">
        <f ca="1">COUNTIF(OFFSET(class5_1,MATCH(GQ$1,#REF!,0)-7+'Итог по классам'!$B62,,,),"ш")</f>
        <v>#REF!</v>
      </c>
      <c r="GR62" s="1" t="e">
        <f ca="1">COUNTIF(OFFSET(class5_2,MATCH(GR$1,#REF!,0)-7+'Итог по классам'!$B62,,,),"Ф")</f>
        <v>#REF!</v>
      </c>
      <c r="GS62" s="1" t="e">
        <f ca="1">COUNTIF(OFFSET(class5_2,MATCH(GS$1,#REF!,0)-7+'Итог по классам'!$B62,,,),"р")</f>
        <v>#REF!</v>
      </c>
      <c r="GT62" s="1" t="e">
        <f ca="1">COUNTIF(OFFSET(class5_2,MATCH(GT$1,#REF!,0)-7+'Итог по классам'!$B62,,,),"ш")</f>
        <v>#REF!</v>
      </c>
      <c r="GU62" s="9" t="e">
        <f ca="1">COUNTIF(OFFSET(class5_1,MATCH(GU$1,#REF!,0)-7+'Итог по классам'!$B62,,,),"Ф")</f>
        <v>#REF!</v>
      </c>
      <c r="GV62" s="1" t="e">
        <f ca="1">COUNTIF(OFFSET(class5_1,MATCH(GV$1,#REF!,0)-7+'Итог по классам'!$B62,,,),"р")</f>
        <v>#REF!</v>
      </c>
      <c r="GW62" s="1" t="e">
        <f ca="1">COUNTIF(OFFSET(class5_1,MATCH(GW$1,#REF!,0)-7+'Итог по классам'!$B62,,,),"ш")</f>
        <v>#REF!</v>
      </c>
      <c r="GX62" s="1" t="e">
        <f ca="1">COUNTIF(OFFSET(class5_2,MATCH(GX$1,#REF!,0)-7+'Итог по классам'!$B62,,,),"Ф")</f>
        <v>#REF!</v>
      </c>
      <c r="GY62" s="1" t="e">
        <f ca="1">COUNTIF(OFFSET(class5_2,MATCH(GY$1,#REF!,0)-7+'Итог по классам'!$B62,,,),"р")</f>
        <v>#REF!</v>
      </c>
      <c r="GZ62" s="1" t="e">
        <f ca="1">COUNTIF(OFFSET(class5_2,MATCH(GZ$1,#REF!,0)-7+'Итог по классам'!$B62,,,),"ш")</f>
        <v>#REF!</v>
      </c>
      <c r="HA62" s="9" t="e">
        <f ca="1">COUNTIF(OFFSET(class5_1,MATCH(HA$1,#REF!,0)-7+'Итог по классам'!$B62,,,),"Ф")</f>
        <v>#REF!</v>
      </c>
      <c r="HB62" s="1" t="e">
        <f ca="1">COUNTIF(OFFSET(class5_1,MATCH(HB$1,#REF!,0)-7+'Итог по классам'!$B62,,,),"р")</f>
        <v>#REF!</v>
      </c>
      <c r="HC62" s="1" t="e">
        <f ca="1">COUNTIF(OFFSET(class5_1,MATCH(HC$1,#REF!,0)-7+'Итог по классам'!$B62,,,),"ш")</f>
        <v>#REF!</v>
      </c>
      <c r="HD62" s="1" t="e">
        <f ca="1">COUNTIF(OFFSET(class5_2,MATCH(HD$1,#REF!,0)-7+'Итог по классам'!$B62,,,),"Ф")</f>
        <v>#REF!</v>
      </c>
      <c r="HE62" s="1" t="e">
        <f ca="1">COUNTIF(OFFSET(class5_2,MATCH(HE$1,#REF!,0)-7+'Итог по классам'!$B62,,,),"р")</f>
        <v>#REF!</v>
      </c>
      <c r="HF62" s="1" t="e">
        <f ca="1">COUNTIF(OFFSET(class5_2,MATCH(HF$1,#REF!,0)-7+'Итог по классам'!$B62,,,),"ш")</f>
        <v>#REF!</v>
      </c>
      <c r="HG62" s="9" t="e">
        <f ca="1">COUNTIF(OFFSET(class5_1,MATCH(HG$1,#REF!,0)-7+'Итог по классам'!$B62,,,),"Ф")</f>
        <v>#REF!</v>
      </c>
      <c r="HH62" s="1" t="e">
        <f ca="1">COUNTIF(OFFSET(class5_1,MATCH(HH$1,#REF!,0)-7+'Итог по классам'!$B62,,,),"р")</f>
        <v>#REF!</v>
      </c>
      <c r="HI62" s="1" t="e">
        <f ca="1">COUNTIF(OFFSET(class5_1,MATCH(HI$1,#REF!,0)-7+'Итог по классам'!$B62,,,),"ш")</f>
        <v>#REF!</v>
      </c>
      <c r="HJ62" s="1" t="e">
        <f ca="1">COUNTIF(OFFSET(class5_2,MATCH(HJ$1,#REF!,0)-7+'Итог по классам'!$B62,,,),"Ф")</f>
        <v>#REF!</v>
      </c>
      <c r="HK62" s="1" t="e">
        <f ca="1">COUNTIF(OFFSET(class5_2,MATCH(HK$1,#REF!,0)-7+'Итог по классам'!$B62,,,),"р")</f>
        <v>#REF!</v>
      </c>
      <c r="HL62" s="1" t="e">
        <f ca="1">COUNTIF(OFFSET(class5_2,MATCH(HL$1,#REF!,0)-7+'Итог по классам'!$B62,,,),"ш")</f>
        <v>#REF!</v>
      </c>
      <c r="HM62" s="9" t="e">
        <f ca="1">COUNTIF(OFFSET(class5_1,MATCH(HM$1,#REF!,0)-7+'Итог по классам'!$B62,,,),"Ф")</f>
        <v>#REF!</v>
      </c>
      <c r="HN62" s="1" t="e">
        <f ca="1">COUNTIF(OFFSET(class5_1,MATCH(HN$1,#REF!,0)-7+'Итог по классам'!$B62,,,),"р")</f>
        <v>#REF!</v>
      </c>
      <c r="HO62" s="1" t="e">
        <f ca="1">COUNTIF(OFFSET(class5_1,MATCH(HO$1,#REF!,0)-7+'Итог по классам'!$B62,,,),"ш")</f>
        <v>#REF!</v>
      </c>
      <c r="HP62" s="1" t="e">
        <f ca="1">COUNTIF(OFFSET(class5_2,MATCH(HP$1,#REF!,0)-7+'Итог по классам'!$B62,,,),"Ф")</f>
        <v>#REF!</v>
      </c>
      <c r="HQ62" s="1" t="e">
        <f ca="1">COUNTIF(OFFSET(class5_2,MATCH(HQ$1,#REF!,0)-7+'Итог по классам'!$B62,,,),"р")</f>
        <v>#REF!</v>
      </c>
      <c r="HR62" s="1" t="e">
        <f ca="1">COUNTIF(OFFSET(class5_2,MATCH(HR$1,#REF!,0)-7+'Итог по классам'!$B62,,,),"ш")</f>
        <v>#REF!</v>
      </c>
      <c r="HS62" s="9" t="e">
        <f ca="1">COUNTIF(OFFSET(class5_1,MATCH(HS$1,#REF!,0)-7+'Итог по классам'!$B62,,,),"Ф")</f>
        <v>#REF!</v>
      </c>
      <c r="HT62" s="1" t="e">
        <f ca="1">COUNTIF(OFFSET(class5_1,MATCH(HT$1,#REF!,0)-7+'Итог по классам'!$B62,,,),"р")</f>
        <v>#REF!</v>
      </c>
      <c r="HU62" s="1" t="e">
        <f ca="1">COUNTIF(OFFSET(class5_1,MATCH(HU$1,#REF!,0)-7+'Итог по классам'!$B62,,,),"ш")</f>
        <v>#REF!</v>
      </c>
      <c r="HV62" s="1" t="e">
        <f ca="1">COUNTIF(OFFSET(class5_2,MATCH(HV$1,#REF!,0)-7+'Итог по классам'!$B62,,,),"Ф")</f>
        <v>#REF!</v>
      </c>
      <c r="HW62" s="1" t="e">
        <f ca="1">COUNTIF(OFFSET(class5_2,MATCH(HW$1,#REF!,0)-7+'Итог по классам'!$B62,,,),"р")</f>
        <v>#REF!</v>
      </c>
      <c r="HX62" s="1" t="e">
        <f ca="1">COUNTIF(OFFSET(class5_2,MATCH(HX$1,#REF!,0)-7+'Итог по классам'!$B62,,,),"ш")</f>
        <v>#REF!</v>
      </c>
      <c r="HY62" s="9" t="e">
        <f ca="1">COUNTIF(OFFSET(class5_1,MATCH(HY$1,#REF!,0)-7+'Итог по классам'!$B62,,,),"Ф")</f>
        <v>#REF!</v>
      </c>
      <c r="HZ62" s="1" t="e">
        <f ca="1">COUNTIF(OFFSET(class5_1,MATCH(HZ$1,#REF!,0)-7+'Итог по классам'!$B62,,,),"р")</f>
        <v>#REF!</v>
      </c>
      <c r="IA62" s="1" t="e">
        <f ca="1">COUNTIF(OFFSET(class5_1,MATCH(IA$1,#REF!,0)-7+'Итог по классам'!$B62,,,),"ш")</f>
        <v>#REF!</v>
      </c>
      <c r="IB62" s="1" t="e">
        <f ca="1">COUNTIF(OFFSET(class5_2,MATCH(IB$1,#REF!,0)-7+'Итог по классам'!$B62,,,),"Ф")</f>
        <v>#REF!</v>
      </c>
      <c r="IC62" s="1" t="e">
        <f ca="1">COUNTIF(OFFSET(class5_2,MATCH(IC$1,#REF!,0)-7+'Итог по классам'!$B62,,,),"р")</f>
        <v>#REF!</v>
      </c>
      <c r="ID62" s="1" t="e">
        <f ca="1">COUNTIF(OFFSET(class5_2,MATCH(ID$1,#REF!,0)-7+'Итог по классам'!$B62,,,),"ш")</f>
        <v>#REF!</v>
      </c>
      <c r="IE62" s="9" t="e">
        <f ca="1">COUNTIF(OFFSET(class5_1,MATCH(IE$1,#REF!,0)-7+'Итог по классам'!$B62,,,),"Ф")</f>
        <v>#REF!</v>
      </c>
      <c r="IF62" s="1" t="e">
        <f ca="1">COUNTIF(OFFSET(class5_1,MATCH(IF$1,#REF!,0)-7+'Итог по классам'!$B62,,,),"р")</f>
        <v>#REF!</v>
      </c>
      <c r="IG62" s="1" t="e">
        <f ca="1">COUNTIF(OFFSET(class5_1,MATCH(IG$1,#REF!,0)-7+'Итог по классам'!$B62,,,),"ш")</f>
        <v>#REF!</v>
      </c>
      <c r="IH62" s="1" t="e">
        <f ca="1">COUNTIF(OFFSET(class5_2,MATCH(IH$1,#REF!,0)-7+'Итог по классам'!$B62,,,),"Ф")</f>
        <v>#REF!</v>
      </c>
      <c r="II62" s="1" t="e">
        <f ca="1">COUNTIF(OFFSET(class5_2,MATCH(II$1,#REF!,0)-7+'Итог по классам'!$B62,,,),"р")</f>
        <v>#REF!</v>
      </c>
      <c r="IJ62" s="1" t="e">
        <f ca="1">COUNTIF(OFFSET(class5_2,MATCH(IJ$1,#REF!,0)-7+'Итог по классам'!$B62,,,),"ш")</f>
        <v>#REF!</v>
      </c>
      <c r="IK62" s="9" t="e">
        <f ca="1">COUNTIF(OFFSET(class5_1,MATCH(IK$1,#REF!,0)-7+'Итог по классам'!$B62,,,),"Ф")</f>
        <v>#REF!</v>
      </c>
      <c r="IL62" s="1" t="e">
        <f ca="1">COUNTIF(OFFSET(class5_1,MATCH(IL$1,#REF!,0)-7+'Итог по классам'!$B62,,,),"р")</f>
        <v>#REF!</v>
      </c>
      <c r="IM62" s="1" t="e">
        <f ca="1">COUNTIF(OFFSET(class5_1,MATCH(IM$1,#REF!,0)-7+'Итог по классам'!$B62,,,),"ш")</f>
        <v>#REF!</v>
      </c>
      <c r="IN62" s="1" t="e">
        <f ca="1">COUNTIF(OFFSET(class5_2,MATCH(IN$1,#REF!,0)-7+'Итог по классам'!$B62,,,),"Ф")</f>
        <v>#REF!</v>
      </c>
      <c r="IO62" s="1" t="e">
        <f ca="1">COUNTIF(OFFSET(class5_2,MATCH(IO$1,#REF!,0)-7+'Итог по классам'!$B62,,,),"р")</f>
        <v>#REF!</v>
      </c>
      <c r="IP62" s="1" t="e">
        <f ca="1">COUNTIF(OFFSET(class5_2,MATCH(IP$1,#REF!,0)-7+'Итог по классам'!$B62,,,),"ш")</f>
        <v>#REF!</v>
      </c>
      <c r="IQ62" s="9" t="e">
        <f ca="1">COUNTIF(OFFSET(class5_1,MATCH(IQ$1,#REF!,0)-7+'Итог по классам'!$B62,,,),"Ф")</f>
        <v>#REF!</v>
      </c>
      <c r="IR62" s="1" t="e">
        <f ca="1">COUNTIF(OFFSET(class5_1,MATCH(IR$1,#REF!,0)-7+'Итог по классам'!$B62,,,),"р")</f>
        <v>#REF!</v>
      </c>
      <c r="IS62" s="1" t="e">
        <f ca="1">COUNTIF(OFFSET(class5_1,MATCH(IS$1,#REF!,0)-7+'Итог по классам'!$B62,,,),"ш")</f>
        <v>#REF!</v>
      </c>
      <c r="IT62" s="1" t="e">
        <f ca="1">COUNTIF(OFFSET(class5_2,MATCH(IT$1,#REF!,0)-7+'Итог по классам'!$B62,,,),"Ф")</f>
        <v>#REF!</v>
      </c>
      <c r="IU62" s="1" t="e">
        <f ca="1">COUNTIF(OFFSET(class5_2,MATCH(IU$1,#REF!,0)-7+'Итог по классам'!$B62,,,),"р")</f>
        <v>#REF!</v>
      </c>
      <c r="IV62" s="1" t="e">
        <f ca="1">COUNTIF(OFFSET(class5_2,MATCH(IV$1,#REF!,0)-7+'Итог по классам'!$B62,,,),"ш")</f>
        <v>#REF!</v>
      </c>
    </row>
    <row r="63" spans="1:256" x14ac:dyDescent="0.25">
      <c r="A63" t="e">
        <f t="shared" si="9"/>
        <v>#REF!</v>
      </c>
      <c r="B63" s="1">
        <v>15</v>
      </c>
      <c r="C63" s="8" t="s">
        <v>77</v>
      </c>
      <c r="D63" s="8" t="s">
        <v>86</v>
      </c>
      <c r="E63" s="1" t="e">
        <f ca="1">COUNTIF(OFFSET(class5_1,MATCH(E$1,#REF!,0)-7+'Итог по классам'!$B63,,,),"Ф")</f>
        <v>#REF!</v>
      </c>
      <c r="F63" s="1" t="e">
        <f ca="1">COUNTIF(OFFSET(class5_1,MATCH(F$1,#REF!,0)-7+'Итог по классам'!$B63,,,),"р")</f>
        <v>#REF!</v>
      </c>
      <c r="G63" s="1" t="e">
        <f ca="1">COUNTIF(OFFSET(class5_1,MATCH(G$1,#REF!,0)-7+'Итог по классам'!$B63,,,),"ш")</f>
        <v>#REF!</v>
      </c>
      <c r="H63" s="1" t="e">
        <f ca="1">COUNTIF(OFFSET(class5_2,MATCH(H$1,#REF!,0)-7+'Итог по классам'!$B63,,,),"Ф")</f>
        <v>#REF!</v>
      </c>
      <c r="I63" s="1" t="e">
        <f ca="1">COUNTIF(OFFSET(class5_2,MATCH(I$1,#REF!,0)-7+'Итог по классам'!$B63,,,),"р")</f>
        <v>#REF!</v>
      </c>
      <c r="J63" s="1" t="e">
        <f ca="1">COUNTIF(OFFSET(class5_2,MATCH(J$1,#REF!,0)-7+'Итог по классам'!$B63,,,),"ш")</f>
        <v>#REF!</v>
      </c>
      <c r="K63" s="9" t="e">
        <f ca="1">COUNTIF(OFFSET(class5_1,MATCH(K$1,#REF!,0)-7+'Итог по классам'!$B63,,,),"Ф")</f>
        <v>#REF!</v>
      </c>
      <c r="L63" s="1" t="e">
        <f ca="1">COUNTIF(OFFSET(class5_1,MATCH(L$1,#REF!,0)-7+'Итог по классам'!$B63,,,),"р")</f>
        <v>#REF!</v>
      </c>
      <c r="M63" s="1" t="e">
        <f ca="1">COUNTIF(OFFSET(class5_1,MATCH(M$1,#REF!,0)-7+'Итог по классам'!$B63,,,),"ш")</f>
        <v>#REF!</v>
      </c>
      <c r="N63" s="1" t="e">
        <f ca="1">COUNTIF(OFFSET(class5_2,MATCH(N$1,#REF!,0)-7+'Итог по классам'!$B63,,,),"Ф")</f>
        <v>#REF!</v>
      </c>
      <c r="O63" s="1" t="e">
        <f ca="1">COUNTIF(OFFSET(class5_2,MATCH(O$1,#REF!,0)-7+'Итог по классам'!$B63,,,),"р")</f>
        <v>#REF!</v>
      </c>
      <c r="P63" s="1" t="e">
        <f ca="1">COUNTIF(OFFSET(class5_2,MATCH(P$1,#REF!,0)-7+'Итог по классам'!$B63,,,),"ш")</f>
        <v>#REF!</v>
      </c>
      <c r="Q63" s="9" t="e">
        <f ca="1">COUNTIF(OFFSET(class5_1,MATCH(Q$1,#REF!,0)-7+'Итог по классам'!$B63,,,),"Ф")</f>
        <v>#REF!</v>
      </c>
      <c r="R63" s="1" t="e">
        <f ca="1">COUNTIF(OFFSET(class5_1,MATCH(R$1,#REF!,0)-7+'Итог по классам'!$B63,,,),"р")</f>
        <v>#REF!</v>
      </c>
      <c r="S63" s="1" t="e">
        <f ca="1">COUNTIF(OFFSET(class5_1,MATCH(S$1,#REF!,0)-7+'Итог по классам'!$B63,,,),"ш")</f>
        <v>#REF!</v>
      </c>
      <c r="T63" s="1" t="e">
        <f ca="1">COUNTIF(OFFSET(class5_2,MATCH(T$1,#REF!,0)-7+'Итог по классам'!$B63,,,),"Ф")</f>
        <v>#REF!</v>
      </c>
      <c r="U63" s="1" t="e">
        <f ca="1">COUNTIF(OFFSET(class5_2,MATCH(U$1,#REF!,0)-7+'Итог по классам'!$B63,,,),"р")</f>
        <v>#REF!</v>
      </c>
      <c r="V63" s="1" t="e">
        <f ca="1">COUNTIF(OFFSET(class5_2,MATCH(V$1,#REF!,0)-7+'Итог по классам'!$B63,,,),"ш")</f>
        <v>#REF!</v>
      </c>
      <c r="W63" s="9" t="e">
        <f ca="1">COUNTIF(OFFSET(class5_1,MATCH(W$1,#REF!,0)-7+'Итог по классам'!$B63,,,),"Ф")</f>
        <v>#REF!</v>
      </c>
      <c r="X63" s="1" t="e">
        <f ca="1">COUNTIF(OFFSET(class5_1,MATCH(X$1,#REF!,0)-7+'Итог по классам'!$B63,,,),"р")</f>
        <v>#REF!</v>
      </c>
      <c r="Y63" s="1" t="e">
        <f ca="1">COUNTIF(OFFSET(class5_1,MATCH(Y$1,#REF!,0)-7+'Итог по классам'!$B63,,,),"ш")</f>
        <v>#REF!</v>
      </c>
      <c r="Z63" s="1" t="e">
        <f ca="1">COUNTIF(OFFSET(class5_2,MATCH(Z$1,#REF!,0)-7+'Итог по классам'!$B63,,,),"Ф")</f>
        <v>#REF!</v>
      </c>
      <c r="AA63" s="1" t="e">
        <f ca="1">COUNTIF(OFFSET(class5_2,MATCH(AA$1,#REF!,0)-7+'Итог по классам'!$B63,,,),"р")</f>
        <v>#REF!</v>
      </c>
      <c r="AB63" s="1" t="e">
        <f ca="1">COUNTIF(OFFSET(class5_2,MATCH(AB$1,#REF!,0)-7+'Итог по классам'!$B63,,,),"ш")</f>
        <v>#REF!</v>
      </c>
      <c r="AC63" s="9" t="e">
        <f ca="1">COUNTIF(OFFSET(class5_1,MATCH(AC$1,#REF!,0)-7+'Итог по классам'!$B63,,,),"Ф")</f>
        <v>#REF!</v>
      </c>
      <c r="AD63" s="1" t="e">
        <f ca="1">COUNTIF(OFFSET(class5_1,MATCH(AD$1,#REF!,0)-7+'Итог по классам'!$B63,,,),"р")</f>
        <v>#REF!</v>
      </c>
      <c r="AE63" s="1" t="e">
        <f ca="1">COUNTIF(OFFSET(class5_1,MATCH(AE$1,#REF!,0)-7+'Итог по классам'!$B63,,,),"ш")</f>
        <v>#REF!</v>
      </c>
      <c r="AF63" s="1" t="e">
        <f ca="1">COUNTIF(OFFSET(class5_2,MATCH(AF$1,#REF!,0)-7+'Итог по классам'!$B63,,,),"Ф")</f>
        <v>#REF!</v>
      </c>
      <c r="AG63" s="1" t="e">
        <f ca="1">COUNTIF(OFFSET(class5_2,MATCH(AG$1,#REF!,0)-7+'Итог по классам'!$B63,,,),"р")</f>
        <v>#REF!</v>
      </c>
      <c r="AH63" s="1" t="e">
        <f ca="1">COUNTIF(OFFSET(class5_2,MATCH(AH$1,#REF!,0)-7+'Итог по классам'!$B63,,,),"ш")</f>
        <v>#REF!</v>
      </c>
      <c r="AI63" s="9" t="e">
        <f ca="1">COUNTIF(OFFSET(class5_1,MATCH(AI$1,#REF!,0)-7+'Итог по классам'!$B63,,,),"Ф")</f>
        <v>#REF!</v>
      </c>
      <c r="AJ63" s="1" t="e">
        <f ca="1">COUNTIF(OFFSET(class5_1,MATCH(AJ$1,#REF!,0)-7+'Итог по классам'!$B63,,,),"р")</f>
        <v>#REF!</v>
      </c>
      <c r="AK63" s="1" t="e">
        <f ca="1">COUNTIF(OFFSET(class5_1,MATCH(AK$1,#REF!,0)-7+'Итог по классам'!$B63,,,),"ш")</f>
        <v>#REF!</v>
      </c>
      <c r="AL63" s="1" t="e">
        <f ca="1">COUNTIF(OFFSET(class5_2,MATCH(AL$1,#REF!,0)-7+'Итог по классам'!$B63,,,),"Ф")</f>
        <v>#REF!</v>
      </c>
      <c r="AM63" s="1" t="e">
        <f ca="1">COUNTIF(OFFSET(class5_2,MATCH(AM$1,#REF!,0)-7+'Итог по классам'!$B63,,,),"р")</f>
        <v>#REF!</v>
      </c>
      <c r="AN63" s="1" t="e">
        <f ca="1">COUNTIF(OFFSET(class5_2,MATCH(AN$1,#REF!,0)-7+'Итог по классам'!$B63,,,),"ш")</f>
        <v>#REF!</v>
      </c>
      <c r="AO63" s="9" t="e">
        <f ca="1">COUNTIF(OFFSET(class5_1,MATCH(AO$1,#REF!,0)-7+'Итог по классам'!$B63,,,),"Ф")</f>
        <v>#REF!</v>
      </c>
      <c r="AP63" s="1" t="e">
        <f ca="1">COUNTIF(OFFSET(class5_1,MATCH(AP$1,#REF!,0)-7+'Итог по классам'!$B63,,,),"р")</f>
        <v>#REF!</v>
      </c>
      <c r="AQ63" s="1" t="e">
        <f ca="1">COUNTIF(OFFSET(class5_1,MATCH(AQ$1,#REF!,0)-7+'Итог по классам'!$B63,,,),"ш")</f>
        <v>#REF!</v>
      </c>
      <c r="AR63" s="1" t="e">
        <f ca="1">COUNTIF(OFFSET(class5_2,MATCH(AR$1,#REF!,0)-7+'Итог по классам'!$B63,,,),"Ф")</f>
        <v>#REF!</v>
      </c>
      <c r="AS63" s="1" t="e">
        <f ca="1">COUNTIF(OFFSET(class5_2,MATCH(AS$1,#REF!,0)-7+'Итог по классам'!$B63,,,),"р")</f>
        <v>#REF!</v>
      </c>
      <c r="AT63" s="1" t="e">
        <f ca="1">COUNTIF(OFFSET(class5_2,MATCH(AT$1,#REF!,0)-7+'Итог по классам'!$B63,,,),"ш")</f>
        <v>#REF!</v>
      </c>
      <c r="AU63" s="9" t="e">
        <f ca="1">COUNTIF(OFFSET(class5_1,MATCH(AU$1,#REF!,0)-7+'Итог по классам'!$B63,,,),"Ф")</f>
        <v>#REF!</v>
      </c>
      <c r="AV63" s="1" t="e">
        <f ca="1">COUNTIF(OFFSET(class5_1,MATCH(AV$1,#REF!,0)-7+'Итог по классам'!$B63,,,),"р")</f>
        <v>#REF!</v>
      </c>
      <c r="AW63" s="1" t="e">
        <f ca="1">COUNTIF(OFFSET(class5_1,MATCH(AW$1,#REF!,0)-7+'Итог по классам'!$B63,,,),"ш")</f>
        <v>#REF!</v>
      </c>
      <c r="AX63" s="1" t="e">
        <f ca="1">COUNTIF(OFFSET(class5_2,MATCH(AX$1,#REF!,0)-7+'Итог по классам'!$B63,,,),"Ф")</f>
        <v>#REF!</v>
      </c>
      <c r="AY63" s="1" t="e">
        <f ca="1">COUNTIF(OFFSET(class5_2,MATCH(AY$1,#REF!,0)-7+'Итог по классам'!$B63,,,),"р")</f>
        <v>#REF!</v>
      </c>
      <c r="AZ63" s="1" t="e">
        <f ca="1">COUNTIF(OFFSET(class5_2,MATCH(AZ$1,#REF!,0)-7+'Итог по классам'!$B63,,,),"ш")</f>
        <v>#REF!</v>
      </c>
      <c r="BA63" s="9" t="e">
        <f ca="1">COUNTIF(OFFSET(class5_1,MATCH(BA$1,#REF!,0)-7+'Итог по классам'!$B63,,,),"Ф")</f>
        <v>#REF!</v>
      </c>
      <c r="BB63" s="1" t="e">
        <f ca="1">COUNTIF(OFFSET(class5_1,MATCH(BB$1,#REF!,0)-7+'Итог по классам'!$B63,,,),"р")</f>
        <v>#REF!</v>
      </c>
      <c r="BC63" s="1" t="e">
        <f ca="1">COUNTIF(OFFSET(class5_1,MATCH(BC$1,#REF!,0)-7+'Итог по классам'!$B63,,,),"ш")</f>
        <v>#REF!</v>
      </c>
      <c r="BD63" s="1" t="e">
        <f ca="1">COUNTIF(OFFSET(class5_2,MATCH(BD$1,#REF!,0)-7+'Итог по классам'!$B63,,,),"Ф")</f>
        <v>#REF!</v>
      </c>
      <c r="BE63" s="1" t="e">
        <f ca="1">COUNTIF(OFFSET(class5_2,MATCH(BE$1,#REF!,0)-7+'Итог по классам'!$B63,,,),"р")</f>
        <v>#REF!</v>
      </c>
      <c r="BF63" s="1" t="e">
        <f ca="1">COUNTIF(OFFSET(class5_2,MATCH(BF$1,#REF!,0)-7+'Итог по классам'!$B63,,,),"ш")</f>
        <v>#REF!</v>
      </c>
      <c r="BG63" s="9" t="e">
        <f ca="1">COUNTIF(OFFSET(class5_1,MATCH(BG$1,#REF!,0)-7+'Итог по классам'!$B63,,,),"Ф")</f>
        <v>#REF!</v>
      </c>
      <c r="BH63" s="1" t="e">
        <f ca="1">COUNTIF(OFFSET(class5_1,MATCH(BH$1,#REF!,0)-7+'Итог по классам'!$B63,,,),"р")</f>
        <v>#REF!</v>
      </c>
      <c r="BI63" s="1" t="e">
        <f ca="1">COUNTIF(OFFSET(class5_1,MATCH(BI$1,#REF!,0)-7+'Итог по классам'!$B63,,,),"ш")</f>
        <v>#REF!</v>
      </c>
      <c r="BJ63" s="1" t="e">
        <f ca="1">COUNTIF(OFFSET(class5_2,MATCH(BJ$1,#REF!,0)-7+'Итог по классам'!$B63,,,),"Ф")</f>
        <v>#REF!</v>
      </c>
      <c r="BK63" s="1" t="e">
        <f ca="1">COUNTIF(OFFSET(class5_2,MATCH(BK$1,#REF!,0)-7+'Итог по классам'!$B63,,,),"р")</f>
        <v>#REF!</v>
      </c>
      <c r="BL63" s="1" t="e">
        <f ca="1">COUNTIF(OFFSET(class5_2,MATCH(BL$1,#REF!,0)-7+'Итог по классам'!$B63,,,),"ш")</f>
        <v>#REF!</v>
      </c>
      <c r="BM63" s="9" t="e">
        <f ca="1">COUNTIF(OFFSET(class5_1,MATCH(BM$1,#REF!,0)-7+'Итог по классам'!$B63,,,),"Ф")</f>
        <v>#REF!</v>
      </c>
      <c r="BN63" s="1" t="e">
        <f ca="1">COUNTIF(OFFSET(class5_1,MATCH(BN$1,#REF!,0)-7+'Итог по классам'!$B63,,,),"р")</f>
        <v>#REF!</v>
      </c>
      <c r="BO63" s="1" t="e">
        <f ca="1">COUNTIF(OFFSET(class5_1,MATCH(BO$1,#REF!,0)-7+'Итог по классам'!$B63,,,),"ш")</f>
        <v>#REF!</v>
      </c>
      <c r="BP63" s="1" t="e">
        <f ca="1">COUNTIF(OFFSET(class5_2,MATCH(BP$1,#REF!,0)-7+'Итог по классам'!$B63,,,),"Ф")</f>
        <v>#REF!</v>
      </c>
      <c r="BQ63" s="1" t="e">
        <f ca="1">COUNTIF(OFFSET(class5_2,MATCH(BQ$1,#REF!,0)-7+'Итог по классам'!$B63,,,),"р")</f>
        <v>#REF!</v>
      </c>
      <c r="BR63" s="1" t="e">
        <f ca="1">COUNTIF(OFFSET(class5_2,MATCH(BR$1,#REF!,0)-7+'Итог по классам'!$B63,,,),"ш")</f>
        <v>#REF!</v>
      </c>
      <c r="BS63" s="9" t="e">
        <f ca="1">COUNTIF(OFFSET(class5_1,MATCH(BS$1,#REF!,0)-7+'Итог по классам'!$B63,,,),"Ф")</f>
        <v>#REF!</v>
      </c>
      <c r="BT63" s="1" t="e">
        <f ca="1">COUNTIF(OFFSET(class5_1,MATCH(BT$1,#REF!,0)-7+'Итог по классам'!$B63,,,),"р")</f>
        <v>#REF!</v>
      </c>
      <c r="BU63" s="1" t="e">
        <f ca="1">COUNTIF(OFFSET(class5_1,MATCH(BU$1,#REF!,0)-7+'Итог по классам'!$B63,,,),"ш")</f>
        <v>#REF!</v>
      </c>
      <c r="BV63" s="1" t="e">
        <f ca="1">COUNTIF(OFFSET(class5_2,MATCH(BV$1,#REF!,0)-7+'Итог по классам'!$B63,,,),"Ф")</f>
        <v>#REF!</v>
      </c>
      <c r="BW63" s="1" t="e">
        <f ca="1">COUNTIF(OFFSET(class5_2,MATCH(BW$1,#REF!,0)-7+'Итог по классам'!$B63,,,),"р")</f>
        <v>#REF!</v>
      </c>
      <c r="BX63" s="1" t="e">
        <f ca="1">COUNTIF(OFFSET(class5_2,MATCH(BX$1,#REF!,0)-7+'Итог по классам'!$B63,,,),"ш")</f>
        <v>#REF!</v>
      </c>
      <c r="BY63" s="9" t="e">
        <f ca="1">COUNTIF(OFFSET(class5_1,MATCH(BY$1,#REF!,0)-7+'Итог по классам'!$B63,,,),"Ф")</f>
        <v>#REF!</v>
      </c>
      <c r="BZ63" s="1" t="e">
        <f ca="1">COUNTIF(OFFSET(class5_1,MATCH(BZ$1,#REF!,0)-7+'Итог по классам'!$B63,,,),"р")</f>
        <v>#REF!</v>
      </c>
      <c r="CA63" s="1" t="e">
        <f ca="1">COUNTIF(OFFSET(class5_1,MATCH(CA$1,#REF!,0)-7+'Итог по классам'!$B63,,,),"ш")</f>
        <v>#REF!</v>
      </c>
      <c r="CB63" s="1" t="e">
        <f ca="1">COUNTIF(OFFSET(class5_2,MATCH(CB$1,#REF!,0)-7+'Итог по классам'!$B63,,,),"Ф")</f>
        <v>#REF!</v>
      </c>
      <c r="CC63" s="1" t="e">
        <f ca="1">COUNTIF(OFFSET(class5_2,MATCH(CC$1,#REF!,0)-7+'Итог по классам'!$B63,,,),"р")</f>
        <v>#REF!</v>
      </c>
      <c r="CD63" s="1" t="e">
        <f ca="1">COUNTIF(OFFSET(class5_2,MATCH(CD$1,#REF!,0)-7+'Итог по классам'!$B63,,,),"ш")</f>
        <v>#REF!</v>
      </c>
      <c r="CE63" s="9" t="e">
        <f ca="1">COUNTIF(OFFSET(class5_1,MATCH(CE$1,#REF!,0)-7+'Итог по классам'!$B63,,,),"Ф")</f>
        <v>#REF!</v>
      </c>
      <c r="CF63" s="1" t="e">
        <f ca="1">COUNTIF(OFFSET(class5_1,MATCH(CF$1,#REF!,0)-7+'Итог по классам'!$B63,,,),"р")</f>
        <v>#REF!</v>
      </c>
      <c r="CG63" s="1" t="e">
        <f ca="1">COUNTIF(OFFSET(class5_1,MATCH(CG$1,#REF!,0)-7+'Итог по классам'!$B63,,,),"ш")</f>
        <v>#REF!</v>
      </c>
      <c r="CH63" s="1" t="e">
        <f ca="1">COUNTIF(OFFSET(class5_2,MATCH(CH$1,#REF!,0)-7+'Итог по классам'!$B63,,,),"Ф")</f>
        <v>#REF!</v>
      </c>
      <c r="CI63" s="1" t="e">
        <f ca="1">COUNTIF(OFFSET(class5_2,MATCH(CI$1,#REF!,0)-7+'Итог по классам'!$B63,,,),"р")</f>
        <v>#REF!</v>
      </c>
      <c r="CJ63" s="1" t="e">
        <f ca="1">COUNTIF(OFFSET(class5_2,MATCH(CJ$1,#REF!,0)-7+'Итог по классам'!$B63,,,),"ш")</f>
        <v>#REF!</v>
      </c>
      <c r="CK63" s="9" t="e">
        <f ca="1">COUNTIF(OFFSET(class5_1,MATCH(CK$1,#REF!,0)-7+'Итог по классам'!$B63,,,),"Ф")</f>
        <v>#REF!</v>
      </c>
      <c r="CL63" s="1" t="e">
        <f ca="1">COUNTIF(OFFSET(class5_1,MATCH(CL$1,#REF!,0)-7+'Итог по классам'!$B63,,,),"р")</f>
        <v>#REF!</v>
      </c>
      <c r="CM63" s="1" t="e">
        <f ca="1">COUNTIF(OFFSET(class5_1,MATCH(CM$1,#REF!,0)-7+'Итог по классам'!$B63,,,),"ш")</f>
        <v>#REF!</v>
      </c>
      <c r="CN63" s="1" t="e">
        <f ca="1">COUNTIF(OFFSET(class5_2,MATCH(CN$1,#REF!,0)-7+'Итог по классам'!$B63,,,),"Ф")</f>
        <v>#REF!</v>
      </c>
      <c r="CO63" s="1" t="e">
        <f ca="1">COUNTIF(OFFSET(class5_2,MATCH(CO$1,#REF!,0)-7+'Итог по классам'!$B63,,,),"р")</f>
        <v>#REF!</v>
      </c>
      <c r="CP63" s="1" t="e">
        <f ca="1">COUNTIF(OFFSET(class5_2,MATCH(CP$1,#REF!,0)-7+'Итог по классам'!$B63,,,),"ш")</f>
        <v>#REF!</v>
      </c>
      <c r="CQ63" s="9" t="e">
        <f ca="1">COUNTIF(OFFSET(class5_1,MATCH(CQ$1,#REF!,0)-7+'Итог по классам'!$B63,,,),"Ф")</f>
        <v>#REF!</v>
      </c>
      <c r="CR63" s="1" t="e">
        <f ca="1">COUNTIF(OFFSET(class5_1,MATCH(CR$1,#REF!,0)-7+'Итог по классам'!$B63,,,),"р")</f>
        <v>#REF!</v>
      </c>
      <c r="CS63" s="1" t="e">
        <f ca="1">COUNTIF(OFFSET(class5_1,MATCH(CS$1,#REF!,0)-7+'Итог по классам'!$B63,,,),"ш")</f>
        <v>#REF!</v>
      </c>
      <c r="CT63" s="1" t="e">
        <f ca="1">COUNTIF(OFFSET(class5_2,MATCH(CT$1,#REF!,0)-7+'Итог по классам'!$B63,,,),"Ф")</f>
        <v>#REF!</v>
      </c>
      <c r="CU63" s="1" t="e">
        <f ca="1">COUNTIF(OFFSET(class5_2,MATCH(CU$1,#REF!,0)-7+'Итог по классам'!$B63,,,),"р")</f>
        <v>#REF!</v>
      </c>
      <c r="CV63" s="1" t="e">
        <f ca="1">COUNTIF(OFFSET(class5_2,MATCH(CV$1,#REF!,0)-7+'Итог по классам'!$B63,,,),"ш")</f>
        <v>#REF!</v>
      </c>
      <c r="CW63" s="9" t="e">
        <f ca="1">COUNTIF(OFFSET(class5_1,MATCH(CW$1,#REF!,0)-7+'Итог по классам'!$B63,,,),"Ф")</f>
        <v>#REF!</v>
      </c>
      <c r="CX63" s="1" t="e">
        <f ca="1">COUNTIF(OFFSET(class5_1,MATCH(CX$1,#REF!,0)-7+'Итог по классам'!$B63,,,),"р")</f>
        <v>#REF!</v>
      </c>
      <c r="CY63" s="1" t="e">
        <f ca="1">COUNTIF(OFFSET(class5_1,MATCH(CY$1,#REF!,0)-7+'Итог по классам'!$B63,,,),"ш")</f>
        <v>#REF!</v>
      </c>
      <c r="CZ63" s="1" t="e">
        <f ca="1">COUNTIF(OFFSET(class5_2,MATCH(CZ$1,#REF!,0)-7+'Итог по классам'!$B63,,,),"Ф")</f>
        <v>#REF!</v>
      </c>
      <c r="DA63" s="1" t="e">
        <f ca="1">COUNTIF(OFFSET(class5_2,MATCH(DA$1,#REF!,0)-7+'Итог по классам'!$B63,,,),"р")</f>
        <v>#REF!</v>
      </c>
      <c r="DB63" s="1" t="e">
        <f ca="1">COUNTIF(OFFSET(class5_2,MATCH(DB$1,#REF!,0)-7+'Итог по классам'!$B63,,,),"ш")</f>
        <v>#REF!</v>
      </c>
      <c r="DC63" s="9" t="e">
        <f ca="1">COUNTIF(OFFSET(class5_1,MATCH(DC$1,#REF!,0)-7+'Итог по классам'!$B63,,,),"Ф")</f>
        <v>#REF!</v>
      </c>
      <c r="DD63" s="1" t="e">
        <f ca="1">COUNTIF(OFFSET(class5_1,MATCH(DD$1,#REF!,0)-7+'Итог по классам'!$B63,,,),"р")</f>
        <v>#REF!</v>
      </c>
      <c r="DE63" s="1" t="e">
        <f ca="1">COUNTIF(OFFSET(class5_1,MATCH(DE$1,#REF!,0)-7+'Итог по классам'!$B63,,,),"ш")</f>
        <v>#REF!</v>
      </c>
      <c r="DF63" s="1" t="e">
        <f ca="1">COUNTIF(OFFSET(class5_2,MATCH(DF$1,#REF!,0)-7+'Итог по классам'!$B63,,,),"Ф")</f>
        <v>#REF!</v>
      </c>
      <c r="DG63" s="1" t="e">
        <f ca="1">COUNTIF(OFFSET(class5_2,MATCH(DG$1,#REF!,0)-7+'Итог по классам'!$B63,,,),"р")</f>
        <v>#REF!</v>
      </c>
      <c r="DH63" s="1" t="e">
        <f ca="1">COUNTIF(OFFSET(class5_2,MATCH(DH$1,#REF!,0)-7+'Итог по классам'!$B63,,,),"ш")</f>
        <v>#REF!</v>
      </c>
      <c r="DI63" s="9" t="e">
        <f ca="1">COUNTIF(OFFSET(class5_1,MATCH(DI$1,#REF!,0)-7+'Итог по классам'!$B63,,,),"Ф")</f>
        <v>#REF!</v>
      </c>
      <c r="DJ63" s="1" t="e">
        <f ca="1">COUNTIF(OFFSET(class5_1,MATCH(DJ$1,#REF!,0)-7+'Итог по классам'!$B63,,,),"р")</f>
        <v>#REF!</v>
      </c>
      <c r="DK63" s="1" t="e">
        <f ca="1">COUNTIF(OFFSET(class5_1,MATCH(DK$1,#REF!,0)-7+'Итог по классам'!$B63,,,),"ш")</f>
        <v>#REF!</v>
      </c>
      <c r="DL63" s="1" t="e">
        <f ca="1">COUNTIF(OFFSET(class5_2,MATCH(DL$1,#REF!,0)-7+'Итог по классам'!$B63,,,),"Ф")</f>
        <v>#REF!</v>
      </c>
      <c r="DM63" s="1" t="e">
        <f ca="1">COUNTIF(OFFSET(class5_2,MATCH(DM$1,#REF!,0)-7+'Итог по классам'!$B63,,,),"р")</f>
        <v>#REF!</v>
      </c>
      <c r="DN63" s="1" t="e">
        <f ca="1">COUNTIF(OFFSET(class5_2,MATCH(DN$1,#REF!,0)-7+'Итог по классам'!$B63,,,),"ш")</f>
        <v>#REF!</v>
      </c>
      <c r="DO63" s="9" t="e">
        <f ca="1">COUNTIF(OFFSET(class5_1,MATCH(DO$1,#REF!,0)-7+'Итог по классам'!$B63,,,),"Ф")</f>
        <v>#REF!</v>
      </c>
      <c r="DP63" s="1" t="e">
        <f ca="1">COUNTIF(OFFSET(class5_1,MATCH(DP$1,#REF!,0)-7+'Итог по классам'!$B63,,,),"р")</f>
        <v>#REF!</v>
      </c>
      <c r="DQ63" s="1" t="e">
        <f ca="1">COUNTIF(OFFSET(class5_1,MATCH(DQ$1,#REF!,0)-7+'Итог по классам'!$B63,,,),"ш")</f>
        <v>#REF!</v>
      </c>
      <c r="DR63" s="1" t="e">
        <f ca="1">COUNTIF(OFFSET(class5_2,MATCH(DR$1,#REF!,0)-7+'Итог по классам'!$B63,,,),"Ф")</f>
        <v>#REF!</v>
      </c>
      <c r="DS63" s="1" t="e">
        <f ca="1">COUNTIF(OFFSET(class5_2,MATCH(DS$1,#REF!,0)-7+'Итог по классам'!$B63,,,),"р")</f>
        <v>#REF!</v>
      </c>
      <c r="DT63" s="1" t="e">
        <f ca="1">COUNTIF(OFFSET(class5_2,MATCH(DT$1,#REF!,0)-7+'Итог по классам'!$B63,,,),"ш")</f>
        <v>#REF!</v>
      </c>
      <c r="DU63" s="9" t="e">
        <f ca="1">COUNTIF(OFFSET(class5_1,MATCH(DU$1,#REF!,0)-7+'Итог по классам'!$B63,,,),"Ф")</f>
        <v>#REF!</v>
      </c>
      <c r="DV63" s="1" t="e">
        <f ca="1">COUNTIF(OFFSET(class5_1,MATCH(DV$1,#REF!,0)-7+'Итог по классам'!$B63,,,),"р")</f>
        <v>#REF!</v>
      </c>
      <c r="DW63" s="1" t="e">
        <f ca="1">COUNTIF(OFFSET(class5_1,MATCH(DW$1,#REF!,0)-7+'Итог по классам'!$B63,,,),"ш")</f>
        <v>#REF!</v>
      </c>
      <c r="DX63" s="1" t="e">
        <f ca="1">COUNTIF(OFFSET(class5_2,MATCH(DX$1,#REF!,0)-7+'Итог по классам'!$B63,,,),"Ф")</f>
        <v>#REF!</v>
      </c>
      <c r="DY63" s="1" t="e">
        <f ca="1">COUNTIF(OFFSET(class5_2,MATCH(DY$1,#REF!,0)-7+'Итог по классам'!$B63,,,),"р")</f>
        <v>#REF!</v>
      </c>
      <c r="DZ63" s="1" t="e">
        <f ca="1">COUNTIF(OFFSET(class5_2,MATCH(DZ$1,#REF!,0)-7+'Итог по классам'!$B63,,,),"ш")</f>
        <v>#REF!</v>
      </c>
      <c r="EA63" s="9" t="e">
        <f ca="1">COUNTIF(OFFSET(class5_1,MATCH(EA$1,#REF!,0)-7+'Итог по классам'!$B63,,,),"Ф")</f>
        <v>#REF!</v>
      </c>
      <c r="EB63" s="1" t="e">
        <f ca="1">COUNTIF(OFFSET(class5_1,MATCH(EB$1,#REF!,0)-7+'Итог по классам'!$B63,,,),"р")</f>
        <v>#REF!</v>
      </c>
      <c r="EC63" s="1" t="e">
        <f ca="1">COUNTIF(OFFSET(class5_1,MATCH(EC$1,#REF!,0)-7+'Итог по классам'!$B63,,,),"ш")</f>
        <v>#REF!</v>
      </c>
      <c r="ED63" s="1" t="e">
        <f ca="1">COUNTIF(OFFSET(class5_2,MATCH(ED$1,#REF!,0)-7+'Итог по классам'!$B63,,,),"Ф")</f>
        <v>#REF!</v>
      </c>
      <c r="EE63" s="1" t="e">
        <f ca="1">COUNTIF(OFFSET(class5_2,MATCH(EE$1,#REF!,0)-7+'Итог по классам'!$B63,,,),"р")</f>
        <v>#REF!</v>
      </c>
      <c r="EF63" s="1" t="e">
        <f ca="1">COUNTIF(OFFSET(class5_2,MATCH(EF$1,#REF!,0)-7+'Итог по классам'!$B63,,,),"ш")</f>
        <v>#REF!</v>
      </c>
      <c r="EG63" s="9" t="e">
        <f ca="1">COUNTIF(OFFSET(class5_1,MATCH(EG$1,#REF!,0)-7+'Итог по классам'!$B63,,,),"Ф")</f>
        <v>#REF!</v>
      </c>
      <c r="EH63" s="1" t="e">
        <f ca="1">COUNTIF(OFFSET(class5_1,MATCH(EH$1,#REF!,0)-7+'Итог по классам'!$B63,,,),"р")</f>
        <v>#REF!</v>
      </c>
      <c r="EI63" s="1" t="e">
        <f ca="1">COUNTIF(OFFSET(class5_1,MATCH(EI$1,#REF!,0)-7+'Итог по классам'!$B63,,,),"ш")</f>
        <v>#REF!</v>
      </c>
      <c r="EJ63" s="1" t="e">
        <f ca="1">COUNTIF(OFFSET(class5_2,MATCH(EJ$1,#REF!,0)-7+'Итог по классам'!$B63,,,),"Ф")</f>
        <v>#REF!</v>
      </c>
      <c r="EK63" s="1" t="e">
        <f ca="1">COUNTIF(OFFSET(class5_2,MATCH(EK$1,#REF!,0)-7+'Итог по классам'!$B63,,,),"р")</f>
        <v>#REF!</v>
      </c>
      <c r="EL63" s="1" t="e">
        <f ca="1">COUNTIF(OFFSET(class5_2,MATCH(EL$1,#REF!,0)-7+'Итог по классам'!$B63,,,),"ш")</f>
        <v>#REF!</v>
      </c>
      <c r="EM63" s="9" t="e">
        <f ca="1">COUNTIF(OFFSET(class5_1,MATCH(EM$1,#REF!,0)-7+'Итог по классам'!$B63,,,),"Ф")</f>
        <v>#REF!</v>
      </c>
      <c r="EN63" s="1" t="e">
        <f ca="1">COUNTIF(OFFSET(class5_1,MATCH(EN$1,#REF!,0)-7+'Итог по классам'!$B63,,,),"р")</f>
        <v>#REF!</v>
      </c>
      <c r="EO63" s="1" t="e">
        <f ca="1">COUNTIF(OFFSET(class5_1,MATCH(EO$1,#REF!,0)-7+'Итог по классам'!$B63,,,),"ш")</f>
        <v>#REF!</v>
      </c>
      <c r="EP63" s="1" t="e">
        <f ca="1">COUNTIF(OFFSET(class5_2,MATCH(EP$1,#REF!,0)-7+'Итог по классам'!$B63,,,),"Ф")</f>
        <v>#REF!</v>
      </c>
      <c r="EQ63" s="1" t="e">
        <f ca="1">COUNTIF(OFFSET(class5_2,MATCH(EQ$1,#REF!,0)-7+'Итог по классам'!$B63,,,),"р")</f>
        <v>#REF!</v>
      </c>
      <c r="ER63" s="1" t="e">
        <f ca="1">COUNTIF(OFFSET(class5_2,MATCH(ER$1,#REF!,0)-7+'Итог по классам'!$B63,,,),"ш")</f>
        <v>#REF!</v>
      </c>
      <c r="ES63" s="9" t="e">
        <f ca="1">COUNTIF(OFFSET(class5_1,MATCH(ES$1,#REF!,0)-7+'Итог по классам'!$B63,,,),"Ф")</f>
        <v>#REF!</v>
      </c>
      <c r="ET63" s="1" t="e">
        <f ca="1">COUNTIF(OFFSET(class5_1,MATCH(ET$1,#REF!,0)-7+'Итог по классам'!$B63,,,),"р")</f>
        <v>#REF!</v>
      </c>
      <c r="EU63" s="1" t="e">
        <f ca="1">COUNTIF(OFFSET(class5_1,MATCH(EU$1,#REF!,0)-7+'Итог по классам'!$B63,,,),"ш")</f>
        <v>#REF!</v>
      </c>
      <c r="EV63" s="1" t="e">
        <f ca="1">COUNTIF(OFFSET(class5_2,MATCH(EV$1,#REF!,0)-7+'Итог по классам'!$B63,,,),"Ф")</f>
        <v>#REF!</v>
      </c>
      <c r="EW63" s="1" t="e">
        <f ca="1">COUNTIF(OFFSET(class5_2,MATCH(EW$1,#REF!,0)-7+'Итог по классам'!$B63,,,),"р")</f>
        <v>#REF!</v>
      </c>
      <c r="EX63" s="1" t="e">
        <f ca="1">COUNTIF(OFFSET(class5_2,MATCH(EX$1,#REF!,0)-7+'Итог по классам'!$B63,,,),"ш")</f>
        <v>#REF!</v>
      </c>
      <c r="EY63" s="9" t="e">
        <f ca="1">COUNTIF(OFFSET(class5_1,MATCH(EY$1,#REF!,0)-7+'Итог по классам'!$B63,,,),"Ф")</f>
        <v>#REF!</v>
      </c>
      <c r="EZ63" s="1" t="e">
        <f ca="1">COUNTIF(OFFSET(class5_1,MATCH(EZ$1,#REF!,0)-7+'Итог по классам'!$B63,,,),"р")</f>
        <v>#REF!</v>
      </c>
      <c r="FA63" s="1" t="e">
        <f ca="1">COUNTIF(OFFSET(class5_1,MATCH(FA$1,#REF!,0)-7+'Итог по классам'!$B63,,,),"ш")</f>
        <v>#REF!</v>
      </c>
      <c r="FB63" s="1" t="e">
        <f ca="1">COUNTIF(OFFSET(class5_2,MATCH(FB$1,#REF!,0)-7+'Итог по классам'!$B63,,,),"Ф")</f>
        <v>#REF!</v>
      </c>
      <c r="FC63" s="1" t="e">
        <f ca="1">COUNTIF(OFFSET(class5_2,MATCH(FC$1,#REF!,0)-7+'Итог по классам'!$B63,,,),"р")</f>
        <v>#REF!</v>
      </c>
      <c r="FD63" s="1" t="e">
        <f ca="1">COUNTIF(OFFSET(class5_2,MATCH(FD$1,#REF!,0)-7+'Итог по классам'!$B63,,,),"ш")</f>
        <v>#REF!</v>
      </c>
      <c r="FE63" s="9" t="e">
        <f ca="1">COUNTIF(OFFSET(class5_1,MATCH(FE$1,#REF!,0)-7+'Итог по классам'!$B63,,,),"Ф")</f>
        <v>#REF!</v>
      </c>
      <c r="FF63" s="1" t="e">
        <f ca="1">COUNTIF(OFFSET(class5_1,MATCH(FF$1,#REF!,0)-7+'Итог по классам'!$B63,,,),"р")</f>
        <v>#REF!</v>
      </c>
      <c r="FG63" s="1" t="e">
        <f ca="1">COUNTIF(OFFSET(class5_1,MATCH(FG$1,#REF!,0)-7+'Итог по классам'!$B63,,,),"ш")</f>
        <v>#REF!</v>
      </c>
      <c r="FH63" s="1" t="e">
        <f ca="1">COUNTIF(OFFSET(class5_2,MATCH(FH$1,#REF!,0)-7+'Итог по классам'!$B63,,,),"Ф")</f>
        <v>#REF!</v>
      </c>
      <c r="FI63" s="1" t="e">
        <f ca="1">COUNTIF(OFFSET(class5_2,MATCH(FI$1,#REF!,0)-7+'Итог по классам'!$B63,,,),"р")</f>
        <v>#REF!</v>
      </c>
      <c r="FJ63" s="1" t="e">
        <f ca="1">COUNTIF(OFFSET(class5_2,MATCH(FJ$1,#REF!,0)-7+'Итог по классам'!$B63,,,),"ш")</f>
        <v>#REF!</v>
      </c>
      <c r="FK63" s="9" t="e">
        <f ca="1">COUNTIF(OFFSET(class5_1,MATCH(FK$1,#REF!,0)-7+'Итог по классам'!$B63,,,),"Ф")</f>
        <v>#REF!</v>
      </c>
      <c r="FL63" s="1" t="e">
        <f ca="1">COUNTIF(OFFSET(class5_1,MATCH(FL$1,#REF!,0)-7+'Итог по классам'!$B63,,,),"р")</f>
        <v>#REF!</v>
      </c>
      <c r="FM63" s="1" t="e">
        <f ca="1">COUNTIF(OFFSET(class5_1,MATCH(FM$1,#REF!,0)-7+'Итог по классам'!$B63,,,),"ш")</f>
        <v>#REF!</v>
      </c>
      <c r="FN63" s="1" t="e">
        <f ca="1">COUNTIF(OFFSET(class5_2,MATCH(FN$1,#REF!,0)-7+'Итог по классам'!$B63,,,),"Ф")</f>
        <v>#REF!</v>
      </c>
      <c r="FO63" s="1" t="e">
        <f ca="1">COUNTIF(OFFSET(class5_2,MATCH(FO$1,#REF!,0)-7+'Итог по классам'!$B63,,,),"р")</f>
        <v>#REF!</v>
      </c>
      <c r="FP63" s="1" t="e">
        <f ca="1">COUNTIF(OFFSET(class5_2,MATCH(FP$1,#REF!,0)-7+'Итог по классам'!$B63,,,),"ш")</f>
        <v>#REF!</v>
      </c>
      <c r="FQ63" s="9" t="e">
        <f ca="1">COUNTIF(OFFSET(class5_1,MATCH(FQ$1,#REF!,0)-7+'Итог по классам'!$B63,,,),"Ф")</f>
        <v>#REF!</v>
      </c>
      <c r="FR63" s="1" t="e">
        <f ca="1">COUNTIF(OFFSET(class5_1,MATCH(FR$1,#REF!,0)-7+'Итог по классам'!$B63,,,),"р")</f>
        <v>#REF!</v>
      </c>
      <c r="FS63" s="1" t="e">
        <f ca="1">COUNTIF(OFFSET(class5_1,MATCH(FS$1,#REF!,0)-7+'Итог по классам'!$B63,,,),"ш")</f>
        <v>#REF!</v>
      </c>
      <c r="FT63" s="1" t="e">
        <f ca="1">COUNTIF(OFFSET(class5_2,MATCH(FT$1,#REF!,0)-7+'Итог по классам'!$B63,,,),"Ф")</f>
        <v>#REF!</v>
      </c>
      <c r="FU63" s="1" t="e">
        <f ca="1">COUNTIF(OFFSET(class5_2,MATCH(FU$1,#REF!,0)-7+'Итог по классам'!$B63,,,),"р")</f>
        <v>#REF!</v>
      </c>
      <c r="FV63" s="1" t="e">
        <f ca="1">COUNTIF(OFFSET(class5_2,MATCH(FV$1,#REF!,0)-7+'Итог по классам'!$B63,,,),"ш")</f>
        <v>#REF!</v>
      </c>
      <c r="FW63" s="9" t="e">
        <f ca="1">COUNTIF(OFFSET(class5_1,MATCH(FW$1,#REF!,0)-7+'Итог по классам'!$B63,,,),"Ф")</f>
        <v>#REF!</v>
      </c>
      <c r="FX63" s="1" t="e">
        <f ca="1">COUNTIF(OFFSET(class5_1,MATCH(FX$1,#REF!,0)-7+'Итог по классам'!$B63,,,),"р")</f>
        <v>#REF!</v>
      </c>
      <c r="FY63" s="1" t="e">
        <f ca="1">COUNTIF(OFFSET(class5_1,MATCH(FY$1,#REF!,0)-7+'Итог по классам'!$B63,,,),"ш")</f>
        <v>#REF!</v>
      </c>
      <c r="FZ63" s="1" t="e">
        <f ca="1">COUNTIF(OFFSET(class5_2,MATCH(FZ$1,#REF!,0)-7+'Итог по классам'!$B63,,,),"Ф")</f>
        <v>#REF!</v>
      </c>
      <c r="GA63" s="1" t="e">
        <f ca="1">COUNTIF(OFFSET(class5_2,MATCH(GA$1,#REF!,0)-7+'Итог по классам'!$B63,,,),"р")</f>
        <v>#REF!</v>
      </c>
      <c r="GB63" s="1" t="e">
        <f ca="1">COUNTIF(OFFSET(class5_2,MATCH(GB$1,#REF!,0)-7+'Итог по классам'!$B63,,,),"ш")</f>
        <v>#REF!</v>
      </c>
      <c r="GC63" s="9" t="e">
        <f ca="1">COUNTIF(OFFSET(class5_1,MATCH(GC$1,#REF!,0)-7+'Итог по классам'!$B63,,,),"Ф")</f>
        <v>#REF!</v>
      </c>
      <c r="GD63" s="1" t="e">
        <f ca="1">COUNTIF(OFFSET(class5_1,MATCH(GD$1,#REF!,0)-7+'Итог по классам'!$B63,,,),"р")</f>
        <v>#REF!</v>
      </c>
      <c r="GE63" s="1" t="e">
        <f ca="1">COUNTIF(OFFSET(class5_1,MATCH(GE$1,#REF!,0)-7+'Итог по классам'!$B63,,,),"ш")</f>
        <v>#REF!</v>
      </c>
      <c r="GF63" s="1" t="e">
        <f ca="1">COUNTIF(OFFSET(class5_2,MATCH(GF$1,#REF!,0)-7+'Итог по классам'!$B63,,,),"Ф")</f>
        <v>#REF!</v>
      </c>
      <c r="GG63" s="1" t="e">
        <f ca="1">COUNTIF(OFFSET(class5_2,MATCH(GG$1,#REF!,0)-7+'Итог по классам'!$B63,,,),"р")</f>
        <v>#REF!</v>
      </c>
      <c r="GH63" s="1" t="e">
        <f ca="1">COUNTIF(OFFSET(class5_2,MATCH(GH$1,#REF!,0)-7+'Итог по классам'!$B63,,,),"ш")</f>
        <v>#REF!</v>
      </c>
      <c r="GI63" s="9" t="e">
        <f ca="1">COUNTIF(OFFSET(class5_1,MATCH(GI$1,#REF!,0)-7+'Итог по классам'!$B63,,,),"Ф")</f>
        <v>#REF!</v>
      </c>
      <c r="GJ63" s="1" t="e">
        <f ca="1">COUNTIF(OFFSET(class5_1,MATCH(GJ$1,#REF!,0)-7+'Итог по классам'!$B63,,,),"р")</f>
        <v>#REF!</v>
      </c>
      <c r="GK63" s="1" t="e">
        <f ca="1">COUNTIF(OFFSET(class5_1,MATCH(GK$1,#REF!,0)-7+'Итог по классам'!$B63,,,),"ш")</f>
        <v>#REF!</v>
      </c>
      <c r="GL63" s="1" t="e">
        <f ca="1">COUNTIF(OFFSET(class5_2,MATCH(GL$1,#REF!,0)-7+'Итог по классам'!$B63,,,),"Ф")</f>
        <v>#REF!</v>
      </c>
      <c r="GM63" s="1" t="e">
        <f ca="1">COUNTIF(OFFSET(class5_2,MATCH(GM$1,#REF!,0)-7+'Итог по классам'!$B63,,,),"р")</f>
        <v>#REF!</v>
      </c>
      <c r="GN63" s="1" t="e">
        <f ca="1">COUNTIF(OFFSET(class5_2,MATCH(GN$1,#REF!,0)-7+'Итог по классам'!$B63,,,),"ш")</f>
        <v>#REF!</v>
      </c>
      <c r="GO63" s="9" t="e">
        <f ca="1">COUNTIF(OFFSET(class5_1,MATCH(GO$1,#REF!,0)-7+'Итог по классам'!$B63,,,),"Ф")</f>
        <v>#REF!</v>
      </c>
      <c r="GP63" s="1" t="e">
        <f ca="1">COUNTIF(OFFSET(class5_1,MATCH(GP$1,#REF!,0)-7+'Итог по классам'!$B63,,,),"р")</f>
        <v>#REF!</v>
      </c>
      <c r="GQ63" s="1" t="e">
        <f ca="1">COUNTIF(OFFSET(class5_1,MATCH(GQ$1,#REF!,0)-7+'Итог по классам'!$B63,,,),"ш")</f>
        <v>#REF!</v>
      </c>
      <c r="GR63" s="1" t="e">
        <f ca="1">COUNTIF(OFFSET(class5_2,MATCH(GR$1,#REF!,0)-7+'Итог по классам'!$B63,,,),"Ф")</f>
        <v>#REF!</v>
      </c>
      <c r="GS63" s="1" t="e">
        <f ca="1">COUNTIF(OFFSET(class5_2,MATCH(GS$1,#REF!,0)-7+'Итог по классам'!$B63,,,),"р")</f>
        <v>#REF!</v>
      </c>
      <c r="GT63" s="1" t="e">
        <f ca="1">COUNTIF(OFFSET(class5_2,MATCH(GT$1,#REF!,0)-7+'Итог по классам'!$B63,,,),"ш")</f>
        <v>#REF!</v>
      </c>
      <c r="GU63" s="9" t="e">
        <f ca="1">COUNTIF(OFFSET(class5_1,MATCH(GU$1,#REF!,0)-7+'Итог по классам'!$B63,,,),"Ф")</f>
        <v>#REF!</v>
      </c>
      <c r="GV63" s="1" t="e">
        <f ca="1">COUNTIF(OFFSET(class5_1,MATCH(GV$1,#REF!,0)-7+'Итог по классам'!$B63,,,),"р")</f>
        <v>#REF!</v>
      </c>
      <c r="GW63" s="1" t="e">
        <f ca="1">COUNTIF(OFFSET(class5_1,MATCH(GW$1,#REF!,0)-7+'Итог по классам'!$B63,,,),"ш")</f>
        <v>#REF!</v>
      </c>
      <c r="GX63" s="1" t="e">
        <f ca="1">COUNTIF(OFFSET(class5_2,MATCH(GX$1,#REF!,0)-7+'Итог по классам'!$B63,,,),"Ф")</f>
        <v>#REF!</v>
      </c>
      <c r="GY63" s="1" t="e">
        <f ca="1">COUNTIF(OFFSET(class5_2,MATCH(GY$1,#REF!,0)-7+'Итог по классам'!$B63,,,),"р")</f>
        <v>#REF!</v>
      </c>
      <c r="GZ63" s="1" t="e">
        <f ca="1">COUNTIF(OFFSET(class5_2,MATCH(GZ$1,#REF!,0)-7+'Итог по классам'!$B63,,,),"ш")</f>
        <v>#REF!</v>
      </c>
      <c r="HA63" s="9" t="e">
        <f ca="1">COUNTIF(OFFSET(class5_1,MATCH(HA$1,#REF!,0)-7+'Итог по классам'!$B63,,,),"Ф")</f>
        <v>#REF!</v>
      </c>
      <c r="HB63" s="1" t="e">
        <f ca="1">COUNTIF(OFFSET(class5_1,MATCH(HB$1,#REF!,0)-7+'Итог по классам'!$B63,,,),"р")</f>
        <v>#REF!</v>
      </c>
      <c r="HC63" s="1" t="e">
        <f ca="1">COUNTIF(OFFSET(class5_1,MATCH(HC$1,#REF!,0)-7+'Итог по классам'!$B63,,,),"ш")</f>
        <v>#REF!</v>
      </c>
      <c r="HD63" s="1" t="e">
        <f ca="1">COUNTIF(OFFSET(class5_2,MATCH(HD$1,#REF!,0)-7+'Итог по классам'!$B63,,,),"Ф")</f>
        <v>#REF!</v>
      </c>
      <c r="HE63" s="1" t="e">
        <f ca="1">COUNTIF(OFFSET(class5_2,MATCH(HE$1,#REF!,0)-7+'Итог по классам'!$B63,,,),"р")</f>
        <v>#REF!</v>
      </c>
      <c r="HF63" s="1" t="e">
        <f ca="1">COUNTIF(OFFSET(class5_2,MATCH(HF$1,#REF!,0)-7+'Итог по классам'!$B63,,,),"ш")</f>
        <v>#REF!</v>
      </c>
      <c r="HG63" s="9" t="e">
        <f ca="1">COUNTIF(OFFSET(class5_1,MATCH(HG$1,#REF!,0)-7+'Итог по классам'!$B63,,,),"Ф")</f>
        <v>#REF!</v>
      </c>
      <c r="HH63" s="1" t="e">
        <f ca="1">COUNTIF(OFFSET(class5_1,MATCH(HH$1,#REF!,0)-7+'Итог по классам'!$B63,,,),"р")</f>
        <v>#REF!</v>
      </c>
      <c r="HI63" s="1" t="e">
        <f ca="1">COUNTIF(OFFSET(class5_1,MATCH(HI$1,#REF!,0)-7+'Итог по классам'!$B63,,,),"ш")</f>
        <v>#REF!</v>
      </c>
      <c r="HJ63" s="1" t="e">
        <f ca="1">COUNTIF(OFFSET(class5_2,MATCH(HJ$1,#REF!,0)-7+'Итог по классам'!$B63,,,),"Ф")</f>
        <v>#REF!</v>
      </c>
      <c r="HK63" s="1" t="e">
        <f ca="1">COUNTIF(OFFSET(class5_2,MATCH(HK$1,#REF!,0)-7+'Итог по классам'!$B63,,,),"р")</f>
        <v>#REF!</v>
      </c>
      <c r="HL63" s="1" t="e">
        <f ca="1">COUNTIF(OFFSET(class5_2,MATCH(HL$1,#REF!,0)-7+'Итог по классам'!$B63,,,),"ш")</f>
        <v>#REF!</v>
      </c>
      <c r="HM63" s="9" t="e">
        <f ca="1">COUNTIF(OFFSET(class5_1,MATCH(HM$1,#REF!,0)-7+'Итог по классам'!$B63,,,),"Ф")</f>
        <v>#REF!</v>
      </c>
      <c r="HN63" s="1" t="e">
        <f ca="1">COUNTIF(OFFSET(class5_1,MATCH(HN$1,#REF!,0)-7+'Итог по классам'!$B63,,,),"р")</f>
        <v>#REF!</v>
      </c>
      <c r="HO63" s="1" t="e">
        <f ca="1">COUNTIF(OFFSET(class5_1,MATCH(HO$1,#REF!,0)-7+'Итог по классам'!$B63,,,),"ш")</f>
        <v>#REF!</v>
      </c>
      <c r="HP63" s="1" t="e">
        <f ca="1">COUNTIF(OFFSET(class5_2,MATCH(HP$1,#REF!,0)-7+'Итог по классам'!$B63,,,),"Ф")</f>
        <v>#REF!</v>
      </c>
      <c r="HQ63" s="1" t="e">
        <f ca="1">COUNTIF(OFFSET(class5_2,MATCH(HQ$1,#REF!,0)-7+'Итог по классам'!$B63,,,),"р")</f>
        <v>#REF!</v>
      </c>
      <c r="HR63" s="1" t="e">
        <f ca="1">COUNTIF(OFFSET(class5_2,MATCH(HR$1,#REF!,0)-7+'Итог по классам'!$B63,,,),"ш")</f>
        <v>#REF!</v>
      </c>
      <c r="HS63" s="9" t="e">
        <f ca="1">COUNTIF(OFFSET(class5_1,MATCH(HS$1,#REF!,0)-7+'Итог по классам'!$B63,,,),"Ф")</f>
        <v>#REF!</v>
      </c>
      <c r="HT63" s="1" t="e">
        <f ca="1">COUNTIF(OFFSET(class5_1,MATCH(HT$1,#REF!,0)-7+'Итог по классам'!$B63,,,),"р")</f>
        <v>#REF!</v>
      </c>
      <c r="HU63" s="1" t="e">
        <f ca="1">COUNTIF(OFFSET(class5_1,MATCH(HU$1,#REF!,0)-7+'Итог по классам'!$B63,,,),"ш")</f>
        <v>#REF!</v>
      </c>
      <c r="HV63" s="1" t="e">
        <f ca="1">COUNTIF(OFFSET(class5_2,MATCH(HV$1,#REF!,0)-7+'Итог по классам'!$B63,,,),"Ф")</f>
        <v>#REF!</v>
      </c>
      <c r="HW63" s="1" t="e">
        <f ca="1">COUNTIF(OFFSET(class5_2,MATCH(HW$1,#REF!,0)-7+'Итог по классам'!$B63,,,),"р")</f>
        <v>#REF!</v>
      </c>
      <c r="HX63" s="1" t="e">
        <f ca="1">COUNTIF(OFFSET(class5_2,MATCH(HX$1,#REF!,0)-7+'Итог по классам'!$B63,,,),"ш")</f>
        <v>#REF!</v>
      </c>
      <c r="HY63" s="9" t="e">
        <f ca="1">COUNTIF(OFFSET(class5_1,MATCH(HY$1,#REF!,0)-7+'Итог по классам'!$B63,,,),"Ф")</f>
        <v>#REF!</v>
      </c>
      <c r="HZ63" s="1" t="e">
        <f ca="1">COUNTIF(OFFSET(class5_1,MATCH(HZ$1,#REF!,0)-7+'Итог по классам'!$B63,,,),"р")</f>
        <v>#REF!</v>
      </c>
      <c r="IA63" s="1" t="e">
        <f ca="1">COUNTIF(OFFSET(class5_1,MATCH(IA$1,#REF!,0)-7+'Итог по классам'!$B63,,,),"ш")</f>
        <v>#REF!</v>
      </c>
      <c r="IB63" s="1" t="e">
        <f ca="1">COUNTIF(OFFSET(class5_2,MATCH(IB$1,#REF!,0)-7+'Итог по классам'!$B63,,,),"Ф")</f>
        <v>#REF!</v>
      </c>
      <c r="IC63" s="1" t="e">
        <f ca="1">COUNTIF(OFFSET(class5_2,MATCH(IC$1,#REF!,0)-7+'Итог по классам'!$B63,,,),"р")</f>
        <v>#REF!</v>
      </c>
      <c r="ID63" s="1" t="e">
        <f ca="1">COUNTIF(OFFSET(class5_2,MATCH(ID$1,#REF!,0)-7+'Итог по классам'!$B63,,,),"ш")</f>
        <v>#REF!</v>
      </c>
      <c r="IE63" s="9" t="e">
        <f ca="1">COUNTIF(OFFSET(class5_1,MATCH(IE$1,#REF!,0)-7+'Итог по классам'!$B63,,,),"Ф")</f>
        <v>#REF!</v>
      </c>
      <c r="IF63" s="1" t="e">
        <f ca="1">COUNTIF(OFFSET(class5_1,MATCH(IF$1,#REF!,0)-7+'Итог по классам'!$B63,,,),"р")</f>
        <v>#REF!</v>
      </c>
      <c r="IG63" s="1" t="e">
        <f ca="1">COUNTIF(OFFSET(class5_1,MATCH(IG$1,#REF!,0)-7+'Итог по классам'!$B63,,,),"ш")</f>
        <v>#REF!</v>
      </c>
      <c r="IH63" s="1" t="e">
        <f ca="1">COUNTIF(OFFSET(class5_2,MATCH(IH$1,#REF!,0)-7+'Итог по классам'!$B63,,,),"Ф")</f>
        <v>#REF!</v>
      </c>
      <c r="II63" s="1" t="e">
        <f ca="1">COUNTIF(OFFSET(class5_2,MATCH(II$1,#REF!,0)-7+'Итог по классам'!$B63,,,),"р")</f>
        <v>#REF!</v>
      </c>
      <c r="IJ63" s="1" t="e">
        <f ca="1">COUNTIF(OFFSET(class5_2,MATCH(IJ$1,#REF!,0)-7+'Итог по классам'!$B63,,,),"ш")</f>
        <v>#REF!</v>
      </c>
      <c r="IK63" s="9" t="e">
        <f ca="1">COUNTIF(OFFSET(class5_1,MATCH(IK$1,#REF!,0)-7+'Итог по классам'!$B63,,,),"Ф")</f>
        <v>#REF!</v>
      </c>
      <c r="IL63" s="1" t="e">
        <f ca="1">COUNTIF(OFFSET(class5_1,MATCH(IL$1,#REF!,0)-7+'Итог по классам'!$B63,,,),"р")</f>
        <v>#REF!</v>
      </c>
      <c r="IM63" s="1" t="e">
        <f ca="1">COUNTIF(OFFSET(class5_1,MATCH(IM$1,#REF!,0)-7+'Итог по классам'!$B63,,,),"ш")</f>
        <v>#REF!</v>
      </c>
      <c r="IN63" s="1" t="e">
        <f ca="1">COUNTIF(OFFSET(class5_2,MATCH(IN$1,#REF!,0)-7+'Итог по классам'!$B63,,,),"Ф")</f>
        <v>#REF!</v>
      </c>
      <c r="IO63" s="1" t="e">
        <f ca="1">COUNTIF(OFFSET(class5_2,MATCH(IO$1,#REF!,0)-7+'Итог по классам'!$B63,,,),"р")</f>
        <v>#REF!</v>
      </c>
      <c r="IP63" s="1" t="e">
        <f ca="1">COUNTIF(OFFSET(class5_2,MATCH(IP$1,#REF!,0)-7+'Итог по классам'!$B63,,,),"ш")</f>
        <v>#REF!</v>
      </c>
      <c r="IQ63" s="9" t="e">
        <f ca="1">COUNTIF(OFFSET(class5_1,MATCH(IQ$1,#REF!,0)-7+'Итог по классам'!$B63,,,),"Ф")</f>
        <v>#REF!</v>
      </c>
      <c r="IR63" s="1" t="e">
        <f ca="1">COUNTIF(OFFSET(class5_1,MATCH(IR$1,#REF!,0)-7+'Итог по классам'!$B63,,,),"р")</f>
        <v>#REF!</v>
      </c>
      <c r="IS63" s="1" t="e">
        <f ca="1">COUNTIF(OFFSET(class5_1,MATCH(IS$1,#REF!,0)-7+'Итог по классам'!$B63,,,),"ш")</f>
        <v>#REF!</v>
      </c>
      <c r="IT63" s="1" t="e">
        <f ca="1">COUNTIF(OFFSET(class5_2,MATCH(IT$1,#REF!,0)-7+'Итог по классам'!$B63,,,),"Ф")</f>
        <v>#REF!</v>
      </c>
      <c r="IU63" s="1" t="e">
        <f ca="1">COUNTIF(OFFSET(class5_2,MATCH(IU$1,#REF!,0)-7+'Итог по классам'!$B63,,,),"р")</f>
        <v>#REF!</v>
      </c>
      <c r="IV63" s="1" t="e">
        <f ca="1">COUNTIF(OFFSET(class5_2,MATCH(IV$1,#REF!,0)-7+'Итог по классам'!$B63,,,),"ш")</f>
        <v>#REF!</v>
      </c>
    </row>
    <row r="64" spans="1:256" x14ac:dyDescent="0.25">
      <c r="A64" t="e">
        <f t="shared" si="9"/>
        <v>#REF!</v>
      </c>
      <c r="B64" s="1">
        <v>16</v>
      </c>
      <c r="C64" s="8" t="s">
        <v>78</v>
      </c>
      <c r="D64" s="8" t="s">
        <v>86</v>
      </c>
      <c r="E64" s="1" t="e">
        <f ca="1">COUNTIF(OFFSET(class5_1,MATCH(E$1,#REF!,0)-7+'Итог по классам'!$B64,,,),"Ф")</f>
        <v>#REF!</v>
      </c>
      <c r="F64" s="1" t="e">
        <f ca="1">COUNTIF(OFFSET(class5_1,MATCH(F$1,#REF!,0)-7+'Итог по классам'!$B64,,,),"р")</f>
        <v>#REF!</v>
      </c>
      <c r="G64" s="1" t="e">
        <f ca="1">COUNTIF(OFFSET(class5_1,MATCH(G$1,#REF!,0)-7+'Итог по классам'!$B64,,,),"ш")</f>
        <v>#REF!</v>
      </c>
      <c r="H64" s="1" t="e">
        <f ca="1">COUNTIF(OFFSET(class5_2,MATCH(H$1,#REF!,0)-7+'Итог по классам'!$B64,,,),"Ф")</f>
        <v>#REF!</v>
      </c>
      <c r="I64" s="1" t="e">
        <f ca="1">COUNTIF(OFFSET(class5_2,MATCH(I$1,#REF!,0)-7+'Итог по классам'!$B64,,,),"р")</f>
        <v>#REF!</v>
      </c>
      <c r="J64" s="1" t="e">
        <f ca="1">COUNTIF(OFFSET(class5_2,MATCH(J$1,#REF!,0)-7+'Итог по классам'!$B64,,,),"ш")</f>
        <v>#REF!</v>
      </c>
      <c r="K64" s="9" t="e">
        <f ca="1">COUNTIF(OFFSET(class5_1,MATCH(K$1,#REF!,0)-7+'Итог по классам'!$B64,,,),"Ф")</f>
        <v>#REF!</v>
      </c>
      <c r="L64" s="1" t="e">
        <f ca="1">COUNTIF(OFFSET(class5_1,MATCH(L$1,#REF!,0)-7+'Итог по классам'!$B64,,,),"р")</f>
        <v>#REF!</v>
      </c>
      <c r="M64" s="1" t="e">
        <f ca="1">COUNTIF(OFFSET(class5_1,MATCH(M$1,#REF!,0)-7+'Итог по классам'!$B64,,,),"ш")</f>
        <v>#REF!</v>
      </c>
      <c r="N64" s="1" t="e">
        <f ca="1">COUNTIF(OFFSET(class5_2,MATCH(N$1,#REF!,0)-7+'Итог по классам'!$B64,,,),"Ф")</f>
        <v>#REF!</v>
      </c>
      <c r="O64" s="1" t="e">
        <f ca="1">COUNTIF(OFFSET(class5_2,MATCH(O$1,#REF!,0)-7+'Итог по классам'!$B64,,,),"р")</f>
        <v>#REF!</v>
      </c>
      <c r="P64" s="1" t="e">
        <f ca="1">COUNTIF(OFFSET(class5_2,MATCH(P$1,#REF!,0)-7+'Итог по классам'!$B64,,,),"ш")</f>
        <v>#REF!</v>
      </c>
      <c r="Q64" s="9" t="e">
        <f ca="1">COUNTIF(OFFSET(class5_1,MATCH(Q$1,#REF!,0)-7+'Итог по классам'!$B64,,,),"Ф")</f>
        <v>#REF!</v>
      </c>
      <c r="R64" s="1" t="e">
        <f ca="1">COUNTIF(OFFSET(class5_1,MATCH(R$1,#REF!,0)-7+'Итог по классам'!$B64,,,),"р")</f>
        <v>#REF!</v>
      </c>
      <c r="S64" s="1" t="e">
        <f ca="1">COUNTIF(OFFSET(class5_1,MATCH(S$1,#REF!,0)-7+'Итог по классам'!$B64,,,),"ш")</f>
        <v>#REF!</v>
      </c>
      <c r="T64" s="1" t="e">
        <f ca="1">COUNTIF(OFFSET(class5_2,MATCH(T$1,#REF!,0)-7+'Итог по классам'!$B64,,,),"Ф")</f>
        <v>#REF!</v>
      </c>
      <c r="U64" s="1" t="e">
        <f ca="1">COUNTIF(OFFSET(class5_2,MATCH(U$1,#REF!,0)-7+'Итог по классам'!$B64,,,),"р")</f>
        <v>#REF!</v>
      </c>
      <c r="V64" s="1" t="e">
        <f ca="1">COUNTIF(OFFSET(class5_2,MATCH(V$1,#REF!,0)-7+'Итог по классам'!$B64,,,),"ш")</f>
        <v>#REF!</v>
      </c>
      <c r="W64" s="9" t="e">
        <f ca="1">COUNTIF(OFFSET(class5_1,MATCH(W$1,#REF!,0)-7+'Итог по классам'!$B64,,,),"Ф")</f>
        <v>#REF!</v>
      </c>
      <c r="X64" s="1" t="e">
        <f ca="1">COUNTIF(OFFSET(class5_1,MATCH(X$1,#REF!,0)-7+'Итог по классам'!$B64,,,),"р")</f>
        <v>#REF!</v>
      </c>
      <c r="Y64" s="1" t="e">
        <f ca="1">COUNTIF(OFFSET(class5_1,MATCH(Y$1,#REF!,0)-7+'Итог по классам'!$B64,,,),"ш")</f>
        <v>#REF!</v>
      </c>
      <c r="Z64" s="1" t="e">
        <f ca="1">COUNTIF(OFFSET(class5_2,MATCH(Z$1,#REF!,0)-7+'Итог по классам'!$B64,,,),"Ф")</f>
        <v>#REF!</v>
      </c>
      <c r="AA64" s="1" t="e">
        <f ca="1">COUNTIF(OFFSET(class5_2,MATCH(AA$1,#REF!,0)-7+'Итог по классам'!$B64,,,),"р")</f>
        <v>#REF!</v>
      </c>
      <c r="AB64" s="1" t="e">
        <f ca="1">COUNTIF(OFFSET(class5_2,MATCH(AB$1,#REF!,0)-7+'Итог по классам'!$B64,,,),"ш")</f>
        <v>#REF!</v>
      </c>
      <c r="AC64" s="9" t="e">
        <f ca="1">COUNTIF(OFFSET(class5_1,MATCH(AC$1,#REF!,0)-7+'Итог по классам'!$B64,,,),"Ф")</f>
        <v>#REF!</v>
      </c>
      <c r="AD64" s="1" t="e">
        <f ca="1">COUNTIF(OFFSET(class5_1,MATCH(AD$1,#REF!,0)-7+'Итог по классам'!$B64,,,),"р")</f>
        <v>#REF!</v>
      </c>
      <c r="AE64" s="1" t="e">
        <f ca="1">COUNTIF(OFFSET(class5_1,MATCH(AE$1,#REF!,0)-7+'Итог по классам'!$B64,,,),"ш")</f>
        <v>#REF!</v>
      </c>
      <c r="AF64" s="1" t="e">
        <f ca="1">COUNTIF(OFFSET(class5_2,MATCH(AF$1,#REF!,0)-7+'Итог по классам'!$B64,,,),"Ф")</f>
        <v>#REF!</v>
      </c>
      <c r="AG64" s="1" t="e">
        <f ca="1">COUNTIF(OFFSET(class5_2,MATCH(AG$1,#REF!,0)-7+'Итог по классам'!$B64,,,),"р")</f>
        <v>#REF!</v>
      </c>
      <c r="AH64" s="1" t="e">
        <f ca="1">COUNTIF(OFFSET(class5_2,MATCH(AH$1,#REF!,0)-7+'Итог по классам'!$B64,,,),"ш")</f>
        <v>#REF!</v>
      </c>
      <c r="AI64" s="9" t="e">
        <f ca="1">COUNTIF(OFFSET(class5_1,MATCH(AI$1,#REF!,0)-7+'Итог по классам'!$B64,,,),"Ф")</f>
        <v>#REF!</v>
      </c>
      <c r="AJ64" s="1" t="e">
        <f ca="1">COUNTIF(OFFSET(class5_1,MATCH(AJ$1,#REF!,0)-7+'Итог по классам'!$B64,,,),"р")</f>
        <v>#REF!</v>
      </c>
      <c r="AK64" s="1" t="e">
        <f ca="1">COUNTIF(OFFSET(class5_1,MATCH(AK$1,#REF!,0)-7+'Итог по классам'!$B64,,,),"ш")</f>
        <v>#REF!</v>
      </c>
      <c r="AL64" s="1" t="e">
        <f ca="1">COUNTIF(OFFSET(class5_2,MATCH(AL$1,#REF!,0)-7+'Итог по классам'!$B64,,,),"Ф")</f>
        <v>#REF!</v>
      </c>
      <c r="AM64" s="1" t="e">
        <f ca="1">COUNTIF(OFFSET(class5_2,MATCH(AM$1,#REF!,0)-7+'Итог по классам'!$B64,,,),"р")</f>
        <v>#REF!</v>
      </c>
      <c r="AN64" s="1" t="e">
        <f ca="1">COUNTIF(OFFSET(class5_2,MATCH(AN$1,#REF!,0)-7+'Итог по классам'!$B64,,,),"ш")</f>
        <v>#REF!</v>
      </c>
      <c r="AO64" s="9" t="e">
        <f ca="1">COUNTIF(OFFSET(class5_1,MATCH(AO$1,#REF!,0)-7+'Итог по классам'!$B64,,,),"Ф")</f>
        <v>#REF!</v>
      </c>
      <c r="AP64" s="1" t="e">
        <f ca="1">COUNTIF(OFFSET(class5_1,MATCH(AP$1,#REF!,0)-7+'Итог по классам'!$B64,,,),"р")</f>
        <v>#REF!</v>
      </c>
      <c r="AQ64" s="1" t="e">
        <f ca="1">COUNTIF(OFFSET(class5_1,MATCH(AQ$1,#REF!,0)-7+'Итог по классам'!$B64,,,),"ш")</f>
        <v>#REF!</v>
      </c>
      <c r="AR64" s="1" t="e">
        <f ca="1">COUNTIF(OFFSET(class5_2,MATCH(AR$1,#REF!,0)-7+'Итог по классам'!$B64,,,),"Ф")</f>
        <v>#REF!</v>
      </c>
      <c r="AS64" s="1" t="e">
        <f ca="1">COUNTIF(OFFSET(class5_2,MATCH(AS$1,#REF!,0)-7+'Итог по классам'!$B64,,,),"р")</f>
        <v>#REF!</v>
      </c>
      <c r="AT64" s="1" t="e">
        <f ca="1">COUNTIF(OFFSET(class5_2,MATCH(AT$1,#REF!,0)-7+'Итог по классам'!$B64,,,),"ш")</f>
        <v>#REF!</v>
      </c>
      <c r="AU64" s="9" t="e">
        <f ca="1">COUNTIF(OFFSET(class5_1,MATCH(AU$1,#REF!,0)-7+'Итог по классам'!$B64,,,),"Ф")</f>
        <v>#REF!</v>
      </c>
      <c r="AV64" s="1" t="e">
        <f ca="1">COUNTIF(OFFSET(class5_1,MATCH(AV$1,#REF!,0)-7+'Итог по классам'!$B64,,,),"р")</f>
        <v>#REF!</v>
      </c>
      <c r="AW64" s="1" t="e">
        <f ca="1">COUNTIF(OFFSET(class5_1,MATCH(AW$1,#REF!,0)-7+'Итог по классам'!$B64,,,),"ш")</f>
        <v>#REF!</v>
      </c>
      <c r="AX64" s="1" t="e">
        <f ca="1">COUNTIF(OFFSET(class5_2,MATCH(AX$1,#REF!,0)-7+'Итог по классам'!$B64,,,),"Ф")</f>
        <v>#REF!</v>
      </c>
      <c r="AY64" s="1" t="e">
        <f ca="1">COUNTIF(OFFSET(class5_2,MATCH(AY$1,#REF!,0)-7+'Итог по классам'!$B64,,,),"р")</f>
        <v>#REF!</v>
      </c>
      <c r="AZ64" s="1" t="e">
        <f ca="1">COUNTIF(OFFSET(class5_2,MATCH(AZ$1,#REF!,0)-7+'Итог по классам'!$B64,,,),"ш")</f>
        <v>#REF!</v>
      </c>
      <c r="BA64" s="9" t="e">
        <f ca="1">COUNTIF(OFFSET(class5_1,MATCH(BA$1,#REF!,0)-7+'Итог по классам'!$B64,,,),"Ф")</f>
        <v>#REF!</v>
      </c>
      <c r="BB64" s="1" t="e">
        <f ca="1">COUNTIF(OFFSET(class5_1,MATCH(BB$1,#REF!,0)-7+'Итог по классам'!$B64,,,),"р")</f>
        <v>#REF!</v>
      </c>
      <c r="BC64" s="1" t="e">
        <f ca="1">COUNTIF(OFFSET(class5_1,MATCH(BC$1,#REF!,0)-7+'Итог по классам'!$B64,,,),"ш")</f>
        <v>#REF!</v>
      </c>
      <c r="BD64" s="1" t="e">
        <f ca="1">COUNTIF(OFFSET(class5_2,MATCH(BD$1,#REF!,0)-7+'Итог по классам'!$B64,,,),"Ф")</f>
        <v>#REF!</v>
      </c>
      <c r="BE64" s="1" t="e">
        <f ca="1">COUNTIF(OFFSET(class5_2,MATCH(BE$1,#REF!,0)-7+'Итог по классам'!$B64,,,),"р")</f>
        <v>#REF!</v>
      </c>
      <c r="BF64" s="1" t="e">
        <f ca="1">COUNTIF(OFFSET(class5_2,MATCH(BF$1,#REF!,0)-7+'Итог по классам'!$B64,,,),"ш")</f>
        <v>#REF!</v>
      </c>
      <c r="BG64" s="9" t="e">
        <f ca="1">COUNTIF(OFFSET(class5_1,MATCH(BG$1,#REF!,0)-7+'Итог по классам'!$B64,,,),"Ф")</f>
        <v>#REF!</v>
      </c>
      <c r="BH64" s="1" t="e">
        <f ca="1">COUNTIF(OFFSET(class5_1,MATCH(BH$1,#REF!,0)-7+'Итог по классам'!$B64,,,),"р")</f>
        <v>#REF!</v>
      </c>
      <c r="BI64" s="1" t="e">
        <f ca="1">COUNTIF(OFFSET(class5_1,MATCH(BI$1,#REF!,0)-7+'Итог по классам'!$B64,,,),"ш")</f>
        <v>#REF!</v>
      </c>
      <c r="BJ64" s="1" t="e">
        <f ca="1">COUNTIF(OFFSET(class5_2,MATCH(BJ$1,#REF!,0)-7+'Итог по классам'!$B64,,,),"Ф")</f>
        <v>#REF!</v>
      </c>
      <c r="BK64" s="1" t="e">
        <f ca="1">COUNTIF(OFFSET(class5_2,MATCH(BK$1,#REF!,0)-7+'Итог по классам'!$B64,,,),"р")</f>
        <v>#REF!</v>
      </c>
      <c r="BL64" s="1" t="e">
        <f ca="1">COUNTIF(OFFSET(class5_2,MATCH(BL$1,#REF!,0)-7+'Итог по классам'!$B64,,,),"ш")</f>
        <v>#REF!</v>
      </c>
      <c r="BM64" s="9" t="e">
        <f ca="1">COUNTIF(OFFSET(class5_1,MATCH(BM$1,#REF!,0)-7+'Итог по классам'!$B64,,,),"Ф")</f>
        <v>#REF!</v>
      </c>
      <c r="BN64" s="1" t="e">
        <f ca="1">COUNTIF(OFFSET(class5_1,MATCH(BN$1,#REF!,0)-7+'Итог по классам'!$B64,,,),"р")</f>
        <v>#REF!</v>
      </c>
      <c r="BO64" s="1" t="e">
        <f ca="1">COUNTIF(OFFSET(class5_1,MATCH(BO$1,#REF!,0)-7+'Итог по классам'!$B64,,,),"ш")</f>
        <v>#REF!</v>
      </c>
      <c r="BP64" s="1" t="e">
        <f ca="1">COUNTIF(OFFSET(class5_2,MATCH(BP$1,#REF!,0)-7+'Итог по классам'!$B64,,,),"Ф")</f>
        <v>#REF!</v>
      </c>
      <c r="BQ64" s="1" t="e">
        <f ca="1">COUNTIF(OFFSET(class5_2,MATCH(BQ$1,#REF!,0)-7+'Итог по классам'!$B64,,,),"р")</f>
        <v>#REF!</v>
      </c>
      <c r="BR64" s="1" t="e">
        <f ca="1">COUNTIF(OFFSET(class5_2,MATCH(BR$1,#REF!,0)-7+'Итог по классам'!$B64,,,),"ш")</f>
        <v>#REF!</v>
      </c>
      <c r="BS64" s="9" t="e">
        <f ca="1">COUNTIF(OFFSET(class5_1,MATCH(BS$1,#REF!,0)-7+'Итог по классам'!$B64,,,),"Ф")</f>
        <v>#REF!</v>
      </c>
      <c r="BT64" s="1" t="e">
        <f ca="1">COUNTIF(OFFSET(class5_1,MATCH(BT$1,#REF!,0)-7+'Итог по классам'!$B64,,,),"р")</f>
        <v>#REF!</v>
      </c>
      <c r="BU64" s="1" t="e">
        <f ca="1">COUNTIF(OFFSET(class5_1,MATCH(BU$1,#REF!,0)-7+'Итог по классам'!$B64,,,),"ш")</f>
        <v>#REF!</v>
      </c>
      <c r="BV64" s="1" t="e">
        <f ca="1">COUNTIF(OFFSET(class5_2,MATCH(BV$1,#REF!,0)-7+'Итог по классам'!$B64,,,),"Ф")</f>
        <v>#REF!</v>
      </c>
      <c r="BW64" s="1" t="e">
        <f ca="1">COUNTIF(OFFSET(class5_2,MATCH(BW$1,#REF!,0)-7+'Итог по классам'!$B64,,,),"р")</f>
        <v>#REF!</v>
      </c>
      <c r="BX64" s="1" t="e">
        <f ca="1">COUNTIF(OFFSET(class5_2,MATCH(BX$1,#REF!,0)-7+'Итог по классам'!$B64,,,),"ш")</f>
        <v>#REF!</v>
      </c>
      <c r="BY64" s="9" t="e">
        <f ca="1">COUNTIF(OFFSET(class5_1,MATCH(BY$1,#REF!,0)-7+'Итог по классам'!$B64,,,),"Ф")</f>
        <v>#REF!</v>
      </c>
      <c r="BZ64" s="1" t="e">
        <f ca="1">COUNTIF(OFFSET(class5_1,MATCH(BZ$1,#REF!,0)-7+'Итог по классам'!$B64,,,),"р")</f>
        <v>#REF!</v>
      </c>
      <c r="CA64" s="1" t="e">
        <f ca="1">COUNTIF(OFFSET(class5_1,MATCH(CA$1,#REF!,0)-7+'Итог по классам'!$B64,,,),"ш")</f>
        <v>#REF!</v>
      </c>
      <c r="CB64" s="1" t="e">
        <f ca="1">COUNTIF(OFFSET(class5_2,MATCH(CB$1,#REF!,0)-7+'Итог по классам'!$B64,,,),"Ф")</f>
        <v>#REF!</v>
      </c>
      <c r="CC64" s="1" t="e">
        <f ca="1">COUNTIF(OFFSET(class5_2,MATCH(CC$1,#REF!,0)-7+'Итог по классам'!$B64,,,),"р")</f>
        <v>#REF!</v>
      </c>
      <c r="CD64" s="1" t="e">
        <f ca="1">COUNTIF(OFFSET(class5_2,MATCH(CD$1,#REF!,0)-7+'Итог по классам'!$B64,,,),"ш")</f>
        <v>#REF!</v>
      </c>
      <c r="CE64" s="9" t="e">
        <f ca="1">COUNTIF(OFFSET(class5_1,MATCH(CE$1,#REF!,0)-7+'Итог по классам'!$B64,,,),"Ф")</f>
        <v>#REF!</v>
      </c>
      <c r="CF64" s="1" t="e">
        <f ca="1">COUNTIF(OFFSET(class5_1,MATCH(CF$1,#REF!,0)-7+'Итог по классам'!$B64,,,),"р")</f>
        <v>#REF!</v>
      </c>
      <c r="CG64" s="1" t="e">
        <f ca="1">COUNTIF(OFFSET(class5_1,MATCH(CG$1,#REF!,0)-7+'Итог по классам'!$B64,,,),"ш")</f>
        <v>#REF!</v>
      </c>
      <c r="CH64" s="1" t="e">
        <f ca="1">COUNTIF(OFFSET(class5_2,MATCH(CH$1,#REF!,0)-7+'Итог по классам'!$B64,,,),"Ф")</f>
        <v>#REF!</v>
      </c>
      <c r="CI64" s="1" t="e">
        <f ca="1">COUNTIF(OFFSET(class5_2,MATCH(CI$1,#REF!,0)-7+'Итог по классам'!$B64,,,),"р")</f>
        <v>#REF!</v>
      </c>
      <c r="CJ64" s="1" t="e">
        <f ca="1">COUNTIF(OFFSET(class5_2,MATCH(CJ$1,#REF!,0)-7+'Итог по классам'!$B64,,,),"ш")</f>
        <v>#REF!</v>
      </c>
      <c r="CK64" s="9" t="e">
        <f ca="1">COUNTIF(OFFSET(class5_1,MATCH(CK$1,#REF!,0)-7+'Итог по классам'!$B64,,,),"Ф")</f>
        <v>#REF!</v>
      </c>
      <c r="CL64" s="1" t="e">
        <f ca="1">COUNTIF(OFFSET(class5_1,MATCH(CL$1,#REF!,0)-7+'Итог по классам'!$B64,,,),"р")</f>
        <v>#REF!</v>
      </c>
      <c r="CM64" s="1" t="e">
        <f ca="1">COUNTIF(OFFSET(class5_1,MATCH(CM$1,#REF!,0)-7+'Итог по классам'!$B64,,,),"ш")</f>
        <v>#REF!</v>
      </c>
      <c r="CN64" s="1" t="e">
        <f ca="1">COUNTIF(OFFSET(class5_2,MATCH(CN$1,#REF!,0)-7+'Итог по классам'!$B64,,,),"Ф")</f>
        <v>#REF!</v>
      </c>
      <c r="CO64" s="1" t="e">
        <f ca="1">COUNTIF(OFFSET(class5_2,MATCH(CO$1,#REF!,0)-7+'Итог по классам'!$B64,,,),"р")</f>
        <v>#REF!</v>
      </c>
      <c r="CP64" s="1" t="e">
        <f ca="1">COUNTIF(OFFSET(class5_2,MATCH(CP$1,#REF!,0)-7+'Итог по классам'!$B64,,,),"ш")</f>
        <v>#REF!</v>
      </c>
      <c r="CQ64" s="9" t="e">
        <f ca="1">COUNTIF(OFFSET(class5_1,MATCH(CQ$1,#REF!,0)-7+'Итог по классам'!$B64,,,),"Ф")</f>
        <v>#REF!</v>
      </c>
      <c r="CR64" s="1" t="e">
        <f ca="1">COUNTIF(OFFSET(class5_1,MATCH(CR$1,#REF!,0)-7+'Итог по классам'!$B64,,,),"р")</f>
        <v>#REF!</v>
      </c>
      <c r="CS64" s="1" t="e">
        <f ca="1">COUNTIF(OFFSET(class5_1,MATCH(CS$1,#REF!,0)-7+'Итог по классам'!$B64,,,),"ш")</f>
        <v>#REF!</v>
      </c>
      <c r="CT64" s="1" t="e">
        <f ca="1">COUNTIF(OFFSET(class5_2,MATCH(CT$1,#REF!,0)-7+'Итог по классам'!$B64,,,),"Ф")</f>
        <v>#REF!</v>
      </c>
      <c r="CU64" s="1" t="e">
        <f ca="1">COUNTIF(OFFSET(class5_2,MATCH(CU$1,#REF!,0)-7+'Итог по классам'!$B64,,,),"р")</f>
        <v>#REF!</v>
      </c>
      <c r="CV64" s="1" t="e">
        <f ca="1">COUNTIF(OFFSET(class5_2,MATCH(CV$1,#REF!,0)-7+'Итог по классам'!$B64,,,),"ш")</f>
        <v>#REF!</v>
      </c>
      <c r="CW64" s="9" t="e">
        <f ca="1">COUNTIF(OFFSET(class5_1,MATCH(CW$1,#REF!,0)-7+'Итог по классам'!$B64,,,),"Ф")</f>
        <v>#REF!</v>
      </c>
      <c r="CX64" s="1" t="e">
        <f ca="1">COUNTIF(OFFSET(class5_1,MATCH(CX$1,#REF!,0)-7+'Итог по классам'!$B64,,,),"р")</f>
        <v>#REF!</v>
      </c>
      <c r="CY64" s="1" t="e">
        <f ca="1">COUNTIF(OFFSET(class5_1,MATCH(CY$1,#REF!,0)-7+'Итог по классам'!$B64,,,),"ш")</f>
        <v>#REF!</v>
      </c>
      <c r="CZ64" s="1" t="e">
        <f ca="1">COUNTIF(OFFSET(class5_2,MATCH(CZ$1,#REF!,0)-7+'Итог по классам'!$B64,,,),"Ф")</f>
        <v>#REF!</v>
      </c>
      <c r="DA64" s="1" t="e">
        <f ca="1">COUNTIF(OFFSET(class5_2,MATCH(DA$1,#REF!,0)-7+'Итог по классам'!$B64,,,),"р")</f>
        <v>#REF!</v>
      </c>
      <c r="DB64" s="1" t="e">
        <f ca="1">COUNTIF(OFFSET(class5_2,MATCH(DB$1,#REF!,0)-7+'Итог по классам'!$B64,,,),"ш")</f>
        <v>#REF!</v>
      </c>
      <c r="DC64" s="9" t="e">
        <f ca="1">COUNTIF(OFFSET(class5_1,MATCH(DC$1,#REF!,0)-7+'Итог по классам'!$B64,,,),"Ф")</f>
        <v>#REF!</v>
      </c>
      <c r="DD64" s="1" t="e">
        <f ca="1">COUNTIF(OFFSET(class5_1,MATCH(DD$1,#REF!,0)-7+'Итог по классам'!$B64,,,),"р")</f>
        <v>#REF!</v>
      </c>
      <c r="DE64" s="1" t="e">
        <f ca="1">COUNTIF(OFFSET(class5_1,MATCH(DE$1,#REF!,0)-7+'Итог по классам'!$B64,,,),"ш")</f>
        <v>#REF!</v>
      </c>
      <c r="DF64" s="1" t="e">
        <f ca="1">COUNTIF(OFFSET(class5_2,MATCH(DF$1,#REF!,0)-7+'Итог по классам'!$B64,,,),"Ф")</f>
        <v>#REF!</v>
      </c>
      <c r="DG64" s="1" t="e">
        <f ca="1">COUNTIF(OFFSET(class5_2,MATCH(DG$1,#REF!,0)-7+'Итог по классам'!$B64,,,),"р")</f>
        <v>#REF!</v>
      </c>
      <c r="DH64" s="1" t="e">
        <f ca="1">COUNTIF(OFFSET(class5_2,MATCH(DH$1,#REF!,0)-7+'Итог по классам'!$B64,,,),"ш")</f>
        <v>#REF!</v>
      </c>
      <c r="DI64" s="9" t="e">
        <f ca="1">COUNTIF(OFFSET(class5_1,MATCH(DI$1,#REF!,0)-7+'Итог по классам'!$B64,,,),"Ф")</f>
        <v>#REF!</v>
      </c>
      <c r="DJ64" s="1" t="e">
        <f ca="1">COUNTIF(OFFSET(class5_1,MATCH(DJ$1,#REF!,0)-7+'Итог по классам'!$B64,,,),"р")</f>
        <v>#REF!</v>
      </c>
      <c r="DK64" s="1" t="e">
        <f ca="1">COUNTIF(OFFSET(class5_1,MATCH(DK$1,#REF!,0)-7+'Итог по классам'!$B64,,,),"ш")</f>
        <v>#REF!</v>
      </c>
      <c r="DL64" s="1" t="e">
        <f ca="1">COUNTIF(OFFSET(class5_2,MATCH(DL$1,#REF!,0)-7+'Итог по классам'!$B64,,,),"Ф")</f>
        <v>#REF!</v>
      </c>
      <c r="DM64" s="1" t="e">
        <f ca="1">COUNTIF(OFFSET(class5_2,MATCH(DM$1,#REF!,0)-7+'Итог по классам'!$B64,,,),"р")</f>
        <v>#REF!</v>
      </c>
      <c r="DN64" s="1" t="e">
        <f ca="1">COUNTIF(OFFSET(class5_2,MATCH(DN$1,#REF!,0)-7+'Итог по классам'!$B64,,,),"ш")</f>
        <v>#REF!</v>
      </c>
      <c r="DO64" s="9" t="e">
        <f ca="1">COUNTIF(OFFSET(class5_1,MATCH(DO$1,#REF!,0)-7+'Итог по классам'!$B64,,,),"Ф")</f>
        <v>#REF!</v>
      </c>
      <c r="DP64" s="1" t="e">
        <f ca="1">COUNTIF(OFFSET(class5_1,MATCH(DP$1,#REF!,0)-7+'Итог по классам'!$B64,,,),"р")</f>
        <v>#REF!</v>
      </c>
      <c r="DQ64" s="1" t="e">
        <f ca="1">COUNTIF(OFFSET(class5_1,MATCH(DQ$1,#REF!,0)-7+'Итог по классам'!$B64,,,),"ш")</f>
        <v>#REF!</v>
      </c>
      <c r="DR64" s="1" t="e">
        <f ca="1">COUNTIF(OFFSET(class5_2,MATCH(DR$1,#REF!,0)-7+'Итог по классам'!$B64,,,),"Ф")</f>
        <v>#REF!</v>
      </c>
      <c r="DS64" s="1" t="e">
        <f ca="1">COUNTIF(OFFSET(class5_2,MATCH(DS$1,#REF!,0)-7+'Итог по классам'!$B64,,,),"р")</f>
        <v>#REF!</v>
      </c>
      <c r="DT64" s="1" t="e">
        <f ca="1">COUNTIF(OFFSET(class5_2,MATCH(DT$1,#REF!,0)-7+'Итог по классам'!$B64,,,),"ш")</f>
        <v>#REF!</v>
      </c>
      <c r="DU64" s="9" t="e">
        <f ca="1">COUNTIF(OFFSET(class5_1,MATCH(DU$1,#REF!,0)-7+'Итог по классам'!$B64,,,),"Ф")</f>
        <v>#REF!</v>
      </c>
      <c r="DV64" s="1" t="e">
        <f ca="1">COUNTIF(OFFSET(class5_1,MATCH(DV$1,#REF!,0)-7+'Итог по классам'!$B64,,,),"р")</f>
        <v>#REF!</v>
      </c>
      <c r="DW64" s="1" t="e">
        <f ca="1">COUNTIF(OFFSET(class5_1,MATCH(DW$1,#REF!,0)-7+'Итог по классам'!$B64,,,),"ш")</f>
        <v>#REF!</v>
      </c>
      <c r="DX64" s="1" t="e">
        <f ca="1">COUNTIF(OFFSET(class5_2,MATCH(DX$1,#REF!,0)-7+'Итог по классам'!$B64,,,),"Ф")</f>
        <v>#REF!</v>
      </c>
      <c r="DY64" s="1" t="e">
        <f ca="1">COUNTIF(OFFSET(class5_2,MATCH(DY$1,#REF!,0)-7+'Итог по классам'!$B64,,,),"р")</f>
        <v>#REF!</v>
      </c>
      <c r="DZ64" s="1" t="e">
        <f ca="1">COUNTIF(OFFSET(class5_2,MATCH(DZ$1,#REF!,0)-7+'Итог по классам'!$B64,,,),"ш")</f>
        <v>#REF!</v>
      </c>
      <c r="EA64" s="9" t="e">
        <f ca="1">COUNTIF(OFFSET(class5_1,MATCH(EA$1,#REF!,0)-7+'Итог по классам'!$B64,,,),"Ф")</f>
        <v>#REF!</v>
      </c>
      <c r="EB64" s="1" t="e">
        <f ca="1">COUNTIF(OFFSET(class5_1,MATCH(EB$1,#REF!,0)-7+'Итог по классам'!$B64,,,),"р")</f>
        <v>#REF!</v>
      </c>
      <c r="EC64" s="1" t="e">
        <f ca="1">COUNTIF(OFFSET(class5_1,MATCH(EC$1,#REF!,0)-7+'Итог по классам'!$B64,,,),"ш")</f>
        <v>#REF!</v>
      </c>
      <c r="ED64" s="1" t="e">
        <f ca="1">COUNTIF(OFFSET(class5_2,MATCH(ED$1,#REF!,0)-7+'Итог по классам'!$B64,,,),"Ф")</f>
        <v>#REF!</v>
      </c>
      <c r="EE64" s="1" t="e">
        <f ca="1">COUNTIF(OFFSET(class5_2,MATCH(EE$1,#REF!,0)-7+'Итог по классам'!$B64,,,),"р")</f>
        <v>#REF!</v>
      </c>
      <c r="EF64" s="1" t="e">
        <f ca="1">COUNTIF(OFFSET(class5_2,MATCH(EF$1,#REF!,0)-7+'Итог по классам'!$B64,,,),"ш")</f>
        <v>#REF!</v>
      </c>
      <c r="EG64" s="9" t="e">
        <f ca="1">COUNTIF(OFFSET(class5_1,MATCH(EG$1,#REF!,0)-7+'Итог по классам'!$B64,,,),"Ф")</f>
        <v>#REF!</v>
      </c>
      <c r="EH64" s="1" t="e">
        <f ca="1">COUNTIF(OFFSET(class5_1,MATCH(EH$1,#REF!,0)-7+'Итог по классам'!$B64,,,),"р")</f>
        <v>#REF!</v>
      </c>
      <c r="EI64" s="1" t="e">
        <f ca="1">COUNTIF(OFFSET(class5_1,MATCH(EI$1,#REF!,0)-7+'Итог по классам'!$B64,,,),"ш")</f>
        <v>#REF!</v>
      </c>
      <c r="EJ64" s="1" t="e">
        <f ca="1">COUNTIF(OFFSET(class5_2,MATCH(EJ$1,#REF!,0)-7+'Итог по классам'!$B64,,,),"Ф")</f>
        <v>#REF!</v>
      </c>
      <c r="EK64" s="1" t="e">
        <f ca="1">COUNTIF(OFFSET(class5_2,MATCH(EK$1,#REF!,0)-7+'Итог по классам'!$B64,,,),"р")</f>
        <v>#REF!</v>
      </c>
      <c r="EL64" s="1" t="e">
        <f ca="1">COUNTIF(OFFSET(class5_2,MATCH(EL$1,#REF!,0)-7+'Итог по классам'!$B64,,,),"ш")</f>
        <v>#REF!</v>
      </c>
      <c r="EM64" s="9" t="e">
        <f ca="1">COUNTIF(OFFSET(class5_1,MATCH(EM$1,#REF!,0)-7+'Итог по классам'!$B64,,,),"Ф")</f>
        <v>#REF!</v>
      </c>
      <c r="EN64" s="1" t="e">
        <f ca="1">COUNTIF(OFFSET(class5_1,MATCH(EN$1,#REF!,0)-7+'Итог по классам'!$B64,,,),"р")</f>
        <v>#REF!</v>
      </c>
      <c r="EO64" s="1" t="e">
        <f ca="1">COUNTIF(OFFSET(class5_1,MATCH(EO$1,#REF!,0)-7+'Итог по классам'!$B64,,,),"ш")</f>
        <v>#REF!</v>
      </c>
      <c r="EP64" s="1" t="e">
        <f ca="1">COUNTIF(OFFSET(class5_2,MATCH(EP$1,#REF!,0)-7+'Итог по классам'!$B64,,,),"Ф")</f>
        <v>#REF!</v>
      </c>
      <c r="EQ64" s="1" t="e">
        <f ca="1">COUNTIF(OFFSET(class5_2,MATCH(EQ$1,#REF!,0)-7+'Итог по классам'!$B64,,,),"р")</f>
        <v>#REF!</v>
      </c>
      <c r="ER64" s="1" t="e">
        <f ca="1">COUNTIF(OFFSET(class5_2,MATCH(ER$1,#REF!,0)-7+'Итог по классам'!$B64,,,),"ш")</f>
        <v>#REF!</v>
      </c>
      <c r="ES64" s="9" t="e">
        <f ca="1">COUNTIF(OFFSET(class5_1,MATCH(ES$1,#REF!,0)-7+'Итог по классам'!$B64,,,),"Ф")</f>
        <v>#REF!</v>
      </c>
      <c r="ET64" s="1" t="e">
        <f ca="1">COUNTIF(OFFSET(class5_1,MATCH(ET$1,#REF!,0)-7+'Итог по классам'!$B64,,,),"р")</f>
        <v>#REF!</v>
      </c>
      <c r="EU64" s="1" t="e">
        <f ca="1">COUNTIF(OFFSET(class5_1,MATCH(EU$1,#REF!,0)-7+'Итог по классам'!$B64,,,),"ш")</f>
        <v>#REF!</v>
      </c>
      <c r="EV64" s="1" t="e">
        <f ca="1">COUNTIF(OFFSET(class5_2,MATCH(EV$1,#REF!,0)-7+'Итог по классам'!$B64,,,),"Ф")</f>
        <v>#REF!</v>
      </c>
      <c r="EW64" s="1" t="e">
        <f ca="1">COUNTIF(OFFSET(class5_2,MATCH(EW$1,#REF!,0)-7+'Итог по классам'!$B64,,,),"р")</f>
        <v>#REF!</v>
      </c>
      <c r="EX64" s="1" t="e">
        <f ca="1">COUNTIF(OFFSET(class5_2,MATCH(EX$1,#REF!,0)-7+'Итог по классам'!$B64,,,),"ш")</f>
        <v>#REF!</v>
      </c>
      <c r="EY64" s="9" t="e">
        <f ca="1">COUNTIF(OFFSET(class5_1,MATCH(EY$1,#REF!,0)-7+'Итог по классам'!$B64,,,),"Ф")</f>
        <v>#REF!</v>
      </c>
      <c r="EZ64" s="1" t="e">
        <f ca="1">COUNTIF(OFFSET(class5_1,MATCH(EZ$1,#REF!,0)-7+'Итог по классам'!$B64,,,),"р")</f>
        <v>#REF!</v>
      </c>
      <c r="FA64" s="1" t="e">
        <f ca="1">COUNTIF(OFFSET(class5_1,MATCH(FA$1,#REF!,0)-7+'Итог по классам'!$B64,,,),"ш")</f>
        <v>#REF!</v>
      </c>
      <c r="FB64" s="1" t="e">
        <f ca="1">COUNTIF(OFFSET(class5_2,MATCH(FB$1,#REF!,0)-7+'Итог по классам'!$B64,,,),"Ф")</f>
        <v>#REF!</v>
      </c>
      <c r="FC64" s="1" t="e">
        <f ca="1">COUNTIF(OFFSET(class5_2,MATCH(FC$1,#REF!,0)-7+'Итог по классам'!$B64,,,),"р")</f>
        <v>#REF!</v>
      </c>
      <c r="FD64" s="1" t="e">
        <f ca="1">COUNTIF(OFFSET(class5_2,MATCH(FD$1,#REF!,0)-7+'Итог по классам'!$B64,,,),"ш")</f>
        <v>#REF!</v>
      </c>
      <c r="FE64" s="9" t="e">
        <f ca="1">COUNTIF(OFFSET(class5_1,MATCH(FE$1,#REF!,0)-7+'Итог по классам'!$B64,,,),"Ф")</f>
        <v>#REF!</v>
      </c>
      <c r="FF64" s="1" t="e">
        <f ca="1">COUNTIF(OFFSET(class5_1,MATCH(FF$1,#REF!,0)-7+'Итог по классам'!$B64,,,),"р")</f>
        <v>#REF!</v>
      </c>
      <c r="FG64" s="1" t="e">
        <f ca="1">COUNTIF(OFFSET(class5_1,MATCH(FG$1,#REF!,0)-7+'Итог по классам'!$B64,,,),"ш")</f>
        <v>#REF!</v>
      </c>
      <c r="FH64" s="1" t="e">
        <f ca="1">COUNTIF(OFFSET(class5_2,MATCH(FH$1,#REF!,0)-7+'Итог по классам'!$B64,,,),"Ф")</f>
        <v>#REF!</v>
      </c>
      <c r="FI64" s="1" t="e">
        <f ca="1">COUNTIF(OFFSET(class5_2,MATCH(FI$1,#REF!,0)-7+'Итог по классам'!$B64,,,),"р")</f>
        <v>#REF!</v>
      </c>
      <c r="FJ64" s="1" t="e">
        <f ca="1">COUNTIF(OFFSET(class5_2,MATCH(FJ$1,#REF!,0)-7+'Итог по классам'!$B64,,,),"ш")</f>
        <v>#REF!</v>
      </c>
      <c r="FK64" s="9" t="e">
        <f ca="1">COUNTIF(OFFSET(class5_1,MATCH(FK$1,#REF!,0)-7+'Итог по классам'!$B64,,,),"Ф")</f>
        <v>#REF!</v>
      </c>
      <c r="FL64" s="1" t="e">
        <f ca="1">COUNTIF(OFFSET(class5_1,MATCH(FL$1,#REF!,0)-7+'Итог по классам'!$B64,,,),"р")</f>
        <v>#REF!</v>
      </c>
      <c r="FM64" s="1" t="e">
        <f ca="1">COUNTIF(OFFSET(class5_1,MATCH(FM$1,#REF!,0)-7+'Итог по классам'!$B64,,,),"ш")</f>
        <v>#REF!</v>
      </c>
      <c r="FN64" s="1" t="e">
        <f ca="1">COUNTIF(OFFSET(class5_2,MATCH(FN$1,#REF!,0)-7+'Итог по классам'!$B64,,,),"Ф")</f>
        <v>#REF!</v>
      </c>
      <c r="FO64" s="1" t="e">
        <f ca="1">COUNTIF(OFFSET(class5_2,MATCH(FO$1,#REF!,0)-7+'Итог по классам'!$B64,,,),"р")</f>
        <v>#REF!</v>
      </c>
      <c r="FP64" s="1" t="e">
        <f ca="1">COUNTIF(OFFSET(class5_2,MATCH(FP$1,#REF!,0)-7+'Итог по классам'!$B64,,,),"ш")</f>
        <v>#REF!</v>
      </c>
      <c r="FQ64" s="9" t="e">
        <f ca="1">COUNTIF(OFFSET(class5_1,MATCH(FQ$1,#REF!,0)-7+'Итог по классам'!$B64,,,),"Ф")</f>
        <v>#REF!</v>
      </c>
      <c r="FR64" s="1" t="e">
        <f ca="1">COUNTIF(OFFSET(class5_1,MATCH(FR$1,#REF!,0)-7+'Итог по классам'!$B64,,,),"р")</f>
        <v>#REF!</v>
      </c>
      <c r="FS64" s="1" t="e">
        <f ca="1">COUNTIF(OFFSET(class5_1,MATCH(FS$1,#REF!,0)-7+'Итог по классам'!$B64,,,),"ш")</f>
        <v>#REF!</v>
      </c>
      <c r="FT64" s="1" t="e">
        <f ca="1">COUNTIF(OFFSET(class5_2,MATCH(FT$1,#REF!,0)-7+'Итог по классам'!$B64,,,),"Ф")</f>
        <v>#REF!</v>
      </c>
      <c r="FU64" s="1" t="e">
        <f ca="1">COUNTIF(OFFSET(class5_2,MATCH(FU$1,#REF!,0)-7+'Итог по классам'!$B64,,,),"р")</f>
        <v>#REF!</v>
      </c>
      <c r="FV64" s="1" t="e">
        <f ca="1">COUNTIF(OFFSET(class5_2,MATCH(FV$1,#REF!,0)-7+'Итог по классам'!$B64,,,),"ш")</f>
        <v>#REF!</v>
      </c>
      <c r="FW64" s="9" t="e">
        <f ca="1">COUNTIF(OFFSET(class5_1,MATCH(FW$1,#REF!,0)-7+'Итог по классам'!$B64,,,),"Ф")</f>
        <v>#REF!</v>
      </c>
      <c r="FX64" s="1" t="e">
        <f ca="1">COUNTIF(OFFSET(class5_1,MATCH(FX$1,#REF!,0)-7+'Итог по классам'!$B64,,,),"р")</f>
        <v>#REF!</v>
      </c>
      <c r="FY64" s="1" t="e">
        <f ca="1">COUNTIF(OFFSET(class5_1,MATCH(FY$1,#REF!,0)-7+'Итог по классам'!$B64,,,),"ш")</f>
        <v>#REF!</v>
      </c>
      <c r="FZ64" s="1" t="e">
        <f ca="1">COUNTIF(OFFSET(class5_2,MATCH(FZ$1,#REF!,0)-7+'Итог по классам'!$B64,,,),"Ф")</f>
        <v>#REF!</v>
      </c>
      <c r="GA64" s="1" t="e">
        <f ca="1">COUNTIF(OFFSET(class5_2,MATCH(GA$1,#REF!,0)-7+'Итог по классам'!$B64,,,),"р")</f>
        <v>#REF!</v>
      </c>
      <c r="GB64" s="1" t="e">
        <f ca="1">COUNTIF(OFFSET(class5_2,MATCH(GB$1,#REF!,0)-7+'Итог по классам'!$B64,,,),"ш")</f>
        <v>#REF!</v>
      </c>
      <c r="GC64" s="9" t="e">
        <f ca="1">COUNTIF(OFFSET(class5_1,MATCH(GC$1,#REF!,0)-7+'Итог по классам'!$B64,,,),"Ф")</f>
        <v>#REF!</v>
      </c>
      <c r="GD64" s="1" t="e">
        <f ca="1">COUNTIF(OFFSET(class5_1,MATCH(GD$1,#REF!,0)-7+'Итог по классам'!$B64,,,),"р")</f>
        <v>#REF!</v>
      </c>
      <c r="GE64" s="1" t="e">
        <f ca="1">COUNTIF(OFFSET(class5_1,MATCH(GE$1,#REF!,0)-7+'Итог по классам'!$B64,,,),"ш")</f>
        <v>#REF!</v>
      </c>
      <c r="GF64" s="1" t="e">
        <f ca="1">COUNTIF(OFFSET(class5_2,MATCH(GF$1,#REF!,0)-7+'Итог по классам'!$B64,,,),"Ф")</f>
        <v>#REF!</v>
      </c>
      <c r="GG64" s="1" t="e">
        <f ca="1">COUNTIF(OFFSET(class5_2,MATCH(GG$1,#REF!,0)-7+'Итог по классам'!$B64,,,),"р")</f>
        <v>#REF!</v>
      </c>
      <c r="GH64" s="1" t="e">
        <f ca="1">COUNTIF(OFFSET(class5_2,MATCH(GH$1,#REF!,0)-7+'Итог по классам'!$B64,,,),"ш")</f>
        <v>#REF!</v>
      </c>
      <c r="GI64" s="9" t="e">
        <f ca="1">COUNTIF(OFFSET(class5_1,MATCH(GI$1,#REF!,0)-7+'Итог по классам'!$B64,,,),"Ф")</f>
        <v>#REF!</v>
      </c>
      <c r="GJ64" s="1" t="e">
        <f ca="1">COUNTIF(OFFSET(class5_1,MATCH(GJ$1,#REF!,0)-7+'Итог по классам'!$B64,,,),"р")</f>
        <v>#REF!</v>
      </c>
      <c r="GK64" s="1" t="e">
        <f ca="1">COUNTIF(OFFSET(class5_1,MATCH(GK$1,#REF!,0)-7+'Итог по классам'!$B64,,,),"ш")</f>
        <v>#REF!</v>
      </c>
      <c r="GL64" s="1" t="e">
        <f ca="1">COUNTIF(OFFSET(class5_2,MATCH(GL$1,#REF!,0)-7+'Итог по классам'!$B64,,,),"Ф")</f>
        <v>#REF!</v>
      </c>
      <c r="GM64" s="1" t="e">
        <f ca="1">COUNTIF(OFFSET(class5_2,MATCH(GM$1,#REF!,0)-7+'Итог по классам'!$B64,,,),"р")</f>
        <v>#REF!</v>
      </c>
      <c r="GN64" s="1" t="e">
        <f ca="1">COUNTIF(OFFSET(class5_2,MATCH(GN$1,#REF!,0)-7+'Итог по классам'!$B64,,,),"ш")</f>
        <v>#REF!</v>
      </c>
      <c r="GO64" s="9" t="e">
        <f ca="1">COUNTIF(OFFSET(class5_1,MATCH(GO$1,#REF!,0)-7+'Итог по классам'!$B64,,,),"Ф")</f>
        <v>#REF!</v>
      </c>
      <c r="GP64" s="1" t="e">
        <f ca="1">COUNTIF(OFFSET(class5_1,MATCH(GP$1,#REF!,0)-7+'Итог по классам'!$B64,,,),"р")</f>
        <v>#REF!</v>
      </c>
      <c r="GQ64" s="1" t="e">
        <f ca="1">COUNTIF(OFFSET(class5_1,MATCH(GQ$1,#REF!,0)-7+'Итог по классам'!$B64,,,),"ш")</f>
        <v>#REF!</v>
      </c>
      <c r="GR64" s="1" t="e">
        <f ca="1">COUNTIF(OFFSET(class5_2,MATCH(GR$1,#REF!,0)-7+'Итог по классам'!$B64,,,),"Ф")</f>
        <v>#REF!</v>
      </c>
      <c r="GS64" s="1" t="e">
        <f ca="1">COUNTIF(OFFSET(class5_2,MATCH(GS$1,#REF!,0)-7+'Итог по классам'!$B64,,,),"р")</f>
        <v>#REF!</v>
      </c>
      <c r="GT64" s="1" t="e">
        <f ca="1">COUNTIF(OFFSET(class5_2,MATCH(GT$1,#REF!,0)-7+'Итог по классам'!$B64,,,),"ш")</f>
        <v>#REF!</v>
      </c>
      <c r="GU64" s="9" t="e">
        <f ca="1">COUNTIF(OFFSET(class5_1,MATCH(GU$1,#REF!,0)-7+'Итог по классам'!$B64,,,),"Ф")</f>
        <v>#REF!</v>
      </c>
      <c r="GV64" s="1" t="e">
        <f ca="1">COUNTIF(OFFSET(class5_1,MATCH(GV$1,#REF!,0)-7+'Итог по классам'!$B64,,,),"р")</f>
        <v>#REF!</v>
      </c>
      <c r="GW64" s="1" t="e">
        <f ca="1">COUNTIF(OFFSET(class5_1,MATCH(GW$1,#REF!,0)-7+'Итог по классам'!$B64,,,),"ш")</f>
        <v>#REF!</v>
      </c>
      <c r="GX64" s="1" t="e">
        <f ca="1">COUNTIF(OFFSET(class5_2,MATCH(GX$1,#REF!,0)-7+'Итог по классам'!$B64,,,),"Ф")</f>
        <v>#REF!</v>
      </c>
      <c r="GY64" s="1" t="e">
        <f ca="1">COUNTIF(OFFSET(class5_2,MATCH(GY$1,#REF!,0)-7+'Итог по классам'!$B64,,,),"р")</f>
        <v>#REF!</v>
      </c>
      <c r="GZ64" s="1" t="e">
        <f ca="1">COUNTIF(OFFSET(class5_2,MATCH(GZ$1,#REF!,0)-7+'Итог по классам'!$B64,,,),"ш")</f>
        <v>#REF!</v>
      </c>
      <c r="HA64" s="9" t="e">
        <f ca="1">COUNTIF(OFFSET(class5_1,MATCH(HA$1,#REF!,0)-7+'Итог по классам'!$B64,,,),"Ф")</f>
        <v>#REF!</v>
      </c>
      <c r="HB64" s="1" t="e">
        <f ca="1">COUNTIF(OFFSET(class5_1,MATCH(HB$1,#REF!,0)-7+'Итог по классам'!$B64,,,),"р")</f>
        <v>#REF!</v>
      </c>
      <c r="HC64" s="1" t="e">
        <f ca="1">COUNTIF(OFFSET(class5_1,MATCH(HC$1,#REF!,0)-7+'Итог по классам'!$B64,,,),"ш")</f>
        <v>#REF!</v>
      </c>
      <c r="HD64" s="1" t="e">
        <f ca="1">COUNTIF(OFFSET(class5_2,MATCH(HD$1,#REF!,0)-7+'Итог по классам'!$B64,,,),"Ф")</f>
        <v>#REF!</v>
      </c>
      <c r="HE64" s="1" t="e">
        <f ca="1">COUNTIF(OFFSET(class5_2,MATCH(HE$1,#REF!,0)-7+'Итог по классам'!$B64,,,),"р")</f>
        <v>#REF!</v>
      </c>
      <c r="HF64" s="1" t="e">
        <f ca="1">COUNTIF(OFFSET(class5_2,MATCH(HF$1,#REF!,0)-7+'Итог по классам'!$B64,,,),"ш")</f>
        <v>#REF!</v>
      </c>
      <c r="HG64" s="9" t="e">
        <f ca="1">COUNTIF(OFFSET(class5_1,MATCH(HG$1,#REF!,0)-7+'Итог по классам'!$B64,,,),"Ф")</f>
        <v>#REF!</v>
      </c>
      <c r="HH64" s="1" t="e">
        <f ca="1">COUNTIF(OFFSET(class5_1,MATCH(HH$1,#REF!,0)-7+'Итог по классам'!$B64,,,),"р")</f>
        <v>#REF!</v>
      </c>
      <c r="HI64" s="1" t="e">
        <f ca="1">COUNTIF(OFFSET(class5_1,MATCH(HI$1,#REF!,0)-7+'Итог по классам'!$B64,,,),"ш")</f>
        <v>#REF!</v>
      </c>
      <c r="HJ64" s="1" t="e">
        <f ca="1">COUNTIF(OFFSET(class5_2,MATCH(HJ$1,#REF!,0)-7+'Итог по классам'!$B64,,,),"Ф")</f>
        <v>#REF!</v>
      </c>
      <c r="HK64" s="1" t="e">
        <f ca="1">COUNTIF(OFFSET(class5_2,MATCH(HK$1,#REF!,0)-7+'Итог по классам'!$B64,,,),"р")</f>
        <v>#REF!</v>
      </c>
      <c r="HL64" s="1" t="e">
        <f ca="1">COUNTIF(OFFSET(class5_2,MATCH(HL$1,#REF!,0)-7+'Итог по классам'!$B64,,,),"ш")</f>
        <v>#REF!</v>
      </c>
      <c r="HM64" s="9" t="e">
        <f ca="1">COUNTIF(OFFSET(class5_1,MATCH(HM$1,#REF!,0)-7+'Итог по классам'!$B64,,,),"Ф")</f>
        <v>#REF!</v>
      </c>
      <c r="HN64" s="1" t="e">
        <f ca="1">COUNTIF(OFFSET(class5_1,MATCH(HN$1,#REF!,0)-7+'Итог по классам'!$B64,,,),"р")</f>
        <v>#REF!</v>
      </c>
      <c r="HO64" s="1" t="e">
        <f ca="1">COUNTIF(OFFSET(class5_1,MATCH(HO$1,#REF!,0)-7+'Итог по классам'!$B64,,,),"ш")</f>
        <v>#REF!</v>
      </c>
      <c r="HP64" s="1" t="e">
        <f ca="1">COUNTIF(OFFSET(class5_2,MATCH(HP$1,#REF!,0)-7+'Итог по классам'!$B64,,,),"Ф")</f>
        <v>#REF!</v>
      </c>
      <c r="HQ64" s="1" t="e">
        <f ca="1">COUNTIF(OFFSET(class5_2,MATCH(HQ$1,#REF!,0)-7+'Итог по классам'!$B64,,,),"р")</f>
        <v>#REF!</v>
      </c>
      <c r="HR64" s="1" t="e">
        <f ca="1">COUNTIF(OFFSET(class5_2,MATCH(HR$1,#REF!,0)-7+'Итог по классам'!$B64,,,),"ш")</f>
        <v>#REF!</v>
      </c>
      <c r="HS64" s="9" t="e">
        <f ca="1">COUNTIF(OFFSET(class5_1,MATCH(HS$1,#REF!,0)-7+'Итог по классам'!$B64,,,),"Ф")</f>
        <v>#REF!</v>
      </c>
      <c r="HT64" s="1" t="e">
        <f ca="1">COUNTIF(OFFSET(class5_1,MATCH(HT$1,#REF!,0)-7+'Итог по классам'!$B64,,,),"р")</f>
        <v>#REF!</v>
      </c>
      <c r="HU64" s="1" t="e">
        <f ca="1">COUNTIF(OFFSET(class5_1,MATCH(HU$1,#REF!,0)-7+'Итог по классам'!$B64,,,),"ш")</f>
        <v>#REF!</v>
      </c>
      <c r="HV64" s="1" t="e">
        <f ca="1">COUNTIF(OFFSET(class5_2,MATCH(HV$1,#REF!,0)-7+'Итог по классам'!$B64,,,),"Ф")</f>
        <v>#REF!</v>
      </c>
      <c r="HW64" s="1" t="e">
        <f ca="1">COUNTIF(OFFSET(class5_2,MATCH(HW$1,#REF!,0)-7+'Итог по классам'!$B64,,,),"р")</f>
        <v>#REF!</v>
      </c>
      <c r="HX64" s="1" t="e">
        <f ca="1">COUNTIF(OFFSET(class5_2,MATCH(HX$1,#REF!,0)-7+'Итог по классам'!$B64,,,),"ш")</f>
        <v>#REF!</v>
      </c>
      <c r="HY64" s="9" t="e">
        <f ca="1">COUNTIF(OFFSET(class5_1,MATCH(HY$1,#REF!,0)-7+'Итог по классам'!$B64,,,),"Ф")</f>
        <v>#REF!</v>
      </c>
      <c r="HZ64" s="1" t="e">
        <f ca="1">COUNTIF(OFFSET(class5_1,MATCH(HZ$1,#REF!,0)-7+'Итог по классам'!$B64,,,),"р")</f>
        <v>#REF!</v>
      </c>
      <c r="IA64" s="1" t="e">
        <f ca="1">COUNTIF(OFFSET(class5_1,MATCH(IA$1,#REF!,0)-7+'Итог по классам'!$B64,,,),"ш")</f>
        <v>#REF!</v>
      </c>
      <c r="IB64" s="1" t="e">
        <f ca="1">COUNTIF(OFFSET(class5_2,MATCH(IB$1,#REF!,0)-7+'Итог по классам'!$B64,,,),"Ф")</f>
        <v>#REF!</v>
      </c>
      <c r="IC64" s="1" t="e">
        <f ca="1">COUNTIF(OFFSET(class5_2,MATCH(IC$1,#REF!,0)-7+'Итог по классам'!$B64,,,),"р")</f>
        <v>#REF!</v>
      </c>
      <c r="ID64" s="1" t="e">
        <f ca="1">COUNTIF(OFFSET(class5_2,MATCH(ID$1,#REF!,0)-7+'Итог по классам'!$B64,,,),"ш")</f>
        <v>#REF!</v>
      </c>
      <c r="IE64" s="9" t="e">
        <f ca="1">COUNTIF(OFFSET(class5_1,MATCH(IE$1,#REF!,0)-7+'Итог по классам'!$B64,,,),"Ф")</f>
        <v>#REF!</v>
      </c>
      <c r="IF64" s="1" t="e">
        <f ca="1">COUNTIF(OFFSET(class5_1,MATCH(IF$1,#REF!,0)-7+'Итог по классам'!$B64,,,),"р")</f>
        <v>#REF!</v>
      </c>
      <c r="IG64" s="1" t="e">
        <f ca="1">COUNTIF(OFFSET(class5_1,MATCH(IG$1,#REF!,0)-7+'Итог по классам'!$B64,,,),"ш")</f>
        <v>#REF!</v>
      </c>
      <c r="IH64" s="1" t="e">
        <f ca="1">COUNTIF(OFFSET(class5_2,MATCH(IH$1,#REF!,0)-7+'Итог по классам'!$B64,,,),"Ф")</f>
        <v>#REF!</v>
      </c>
      <c r="II64" s="1" t="e">
        <f ca="1">COUNTIF(OFFSET(class5_2,MATCH(II$1,#REF!,0)-7+'Итог по классам'!$B64,,,),"р")</f>
        <v>#REF!</v>
      </c>
      <c r="IJ64" s="1" t="e">
        <f ca="1">COUNTIF(OFFSET(class5_2,MATCH(IJ$1,#REF!,0)-7+'Итог по классам'!$B64,,,),"ш")</f>
        <v>#REF!</v>
      </c>
      <c r="IK64" s="9" t="e">
        <f ca="1">COUNTIF(OFFSET(class5_1,MATCH(IK$1,#REF!,0)-7+'Итог по классам'!$B64,,,),"Ф")</f>
        <v>#REF!</v>
      </c>
      <c r="IL64" s="1" t="e">
        <f ca="1">COUNTIF(OFFSET(class5_1,MATCH(IL$1,#REF!,0)-7+'Итог по классам'!$B64,,,),"р")</f>
        <v>#REF!</v>
      </c>
      <c r="IM64" s="1" t="e">
        <f ca="1">COUNTIF(OFFSET(class5_1,MATCH(IM$1,#REF!,0)-7+'Итог по классам'!$B64,,,),"ш")</f>
        <v>#REF!</v>
      </c>
      <c r="IN64" s="1" t="e">
        <f ca="1">COUNTIF(OFFSET(class5_2,MATCH(IN$1,#REF!,0)-7+'Итог по классам'!$B64,,,),"Ф")</f>
        <v>#REF!</v>
      </c>
      <c r="IO64" s="1" t="e">
        <f ca="1">COUNTIF(OFFSET(class5_2,MATCH(IO$1,#REF!,0)-7+'Итог по классам'!$B64,,,),"р")</f>
        <v>#REF!</v>
      </c>
      <c r="IP64" s="1" t="e">
        <f ca="1">COUNTIF(OFFSET(class5_2,MATCH(IP$1,#REF!,0)-7+'Итог по классам'!$B64,,,),"ш")</f>
        <v>#REF!</v>
      </c>
      <c r="IQ64" s="9" t="e">
        <f ca="1">COUNTIF(OFFSET(class5_1,MATCH(IQ$1,#REF!,0)-7+'Итог по классам'!$B64,,,),"Ф")</f>
        <v>#REF!</v>
      </c>
      <c r="IR64" s="1" t="e">
        <f ca="1">COUNTIF(OFFSET(class5_1,MATCH(IR$1,#REF!,0)-7+'Итог по классам'!$B64,,,),"р")</f>
        <v>#REF!</v>
      </c>
      <c r="IS64" s="1" t="e">
        <f ca="1">COUNTIF(OFFSET(class5_1,MATCH(IS$1,#REF!,0)-7+'Итог по классам'!$B64,,,),"ш")</f>
        <v>#REF!</v>
      </c>
      <c r="IT64" s="1" t="e">
        <f ca="1">COUNTIF(OFFSET(class5_2,MATCH(IT$1,#REF!,0)-7+'Итог по классам'!$B64,,,),"Ф")</f>
        <v>#REF!</v>
      </c>
      <c r="IU64" s="1" t="e">
        <f ca="1">COUNTIF(OFFSET(class5_2,MATCH(IU$1,#REF!,0)-7+'Итог по классам'!$B64,,,),"р")</f>
        <v>#REF!</v>
      </c>
      <c r="IV64" s="1" t="e">
        <f ca="1">COUNTIF(OFFSET(class5_2,MATCH(IV$1,#REF!,0)-7+'Итог по классам'!$B64,,,),"ш")</f>
        <v>#REF!</v>
      </c>
    </row>
    <row r="65" spans="1:256" x14ac:dyDescent="0.25">
      <c r="A65" t="e">
        <f t="shared" si="9"/>
        <v>#REF!</v>
      </c>
      <c r="B65" s="1">
        <v>17</v>
      </c>
      <c r="C65" s="8" t="s">
        <v>79</v>
      </c>
      <c r="D65" s="8" t="s">
        <v>86</v>
      </c>
      <c r="E65" s="1" t="e">
        <f ca="1">COUNTIF(OFFSET(class5_1,MATCH(E$1,#REF!,0)-7+'Итог по классам'!$B65,,,),"Ф")</f>
        <v>#REF!</v>
      </c>
      <c r="F65" s="1" t="e">
        <f ca="1">COUNTIF(OFFSET(class5_1,MATCH(F$1,#REF!,0)-7+'Итог по классам'!$B65,,,),"р")</f>
        <v>#REF!</v>
      </c>
      <c r="G65" s="1" t="e">
        <f ca="1">COUNTIF(OFFSET(class5_1,MATCH(G$1,#REF!,0)-7+'Итог по классам'!$B65,,,),"ш")</f>
        <v>#REF!</v>
      </c>
      <c r="H65" s="1" t="e">
        <f ca="1">COUNTIF(OFFSET(class5_2,MATCH(H$1,#REF!,0)-7+'Итог по классам'!$B65,,,),"Ф")</f>
        <v>#REF!</v>
      </c>
      <c r="I65" s="1" t="e">
        <f ca="1">COUNTIF(OFFSET(class5_2,MATCH(I$1,#REF!,0)-7+'Итог по классам'!$B65,,,),"р")</f>
        <v>#REF!</v>
      </c>
      <c r="J65" s="1" t="e">
        <f ca="1">COUNTIF(OFFSET(class5_2,MATCH(J$1,#REF!,0)-7+'Итог по классам'!$B65,,,),"ш")</f>
        <v>#REF!</v>
      </c>
      <c r="K65" s="9" t="e">
        <f ca="1">COUNTIF(OFFSET(class5_1,MATCH(K$1,#REF!,0)-7+'Итог по классам'!$B65,,,),"Ф")</f>
        <v>#REF!</v>
      </c>
      <c r="L65" s="1" t="e">
        <f ca="1">COUNTIF(OFFSET(class5_1,MATCH(L$1,#REF!,0)-7+'Итог по классам'!$B65,,,),"р")</f>
        <v>#REF!</v>
      </c>
      <c r="M65" s="1" t="e">
        <f ca="1">COUNTIF(OFFSET(class5_1,MATCH(M$1,#REF!,0)-7+'Итог по классам'!$B65,,,),"ш")</f>
        <v>#REF!</v>
      </c>
      <c r="N65" s="1" t="e">
        <f ca="1">COUNTIF(OFFSET(class5_2,MATCH(N$1,#REF!,0)-7+'Итог по классам'!$B65,,,),"Ф")</f>
        <v>#REF!</v>
      </c>
      <c r="O65" s="1" t="e">
        <f ca="1">COUNTIF(OFFSET(class5_2,MATCH(O$1,#REF!,0)-7+'Итог по классам'!$B65,,,),"р")</f>
        <v>#REF!</v>
      </c>
      <c r="P65" s="1" t="e">
        <f ca="1">COUNTIF(OFFSET(class5_2,MATCH(P$1,#REF!,0)-7+'Итог по классам'!$B65,,,),"ш")</f>
        <v>#REF!</v>
      </c>
      <c r="Q65" s="9" t="e">
        <f ca="1">COUNTIF(OFFSET(class5_1,MATCH(Q$1,#REF!,0)-7+'Итог по классам'!$B65,,,),"Ф")</f>
        <v>#REF!</v>
      </c>
      <c r="R65" s="1" t="e">
        <f ca="1">COUNTIF(OFFSET(class5_1,MATCH(R$1,#REF!,0)-7+'Итог по классам'!$B65,,,),"р")</f>
        <v>#REF!</v>
      </c>
      <c r="S65" s="1" t="e">
        <f ca="1">COUNTIF(OFFSET(class5_1,MATCH(S$1,#REF!,0)-7+'Итог по классам'!$B65,,,),"ш")</f>
        <v>#REF!</v>
      </c>
      <c r="T65" s="1" t="e">
        <f ca="1">COUNTIF(OFFSET(class5_2,MATCH(T$1,#REF!,0)-7+'Итог по классам'!$B65,,,),"Ф")</f>
        <v>#REF!</v>
      </c>
      <c r="U65" s="1" t="e">
        <f ca="1">COUNTIF(OFFSET(class5_2,MATCH(U$1,#REF!,0)-7+'Итог по классам'!$B65,,,),"р")</f>
        <v>#REF!</v>
      </c>
      <c r="V65" s="1" t="e">
        <f ca="1">COUNTIF(OFFSET(class5_2,MATCH(V$1,#REF!,0)-7+'Итог по классам'!$B65,,,),"ш")</f>
        <v>#REF!</v>
      </c>
      <c r="W65" s="9" t="e">
        <f ca="1">COUNTIF(OFFSET(class5_1,MATCH(W$1,#REF!,0)-7+'Итог по классам'!$B65,,,),"Ф")</f>
        <v>#REF!</v>
      </c>
      <c r="X65" s="1" t="e">
        <f ca="1">COUNTIF(OFFSET(class5_1,MATCH(X$1,#REF!,0)-7+'Итог по классам'!$B65,,,),"р")</f>
        <v>#REF!</v>
      </c>
      <c r="Y65" s="1" t="e">
        <f ca="1">COUNTIF(OFFSET(class5_1,MATCH(Y$1,#REF!,0)-7+'Итог по классам'!$B65,,,),"ш")</f>
        <v>#REF!</v>
      </c>
      <c r="Z65" s="1" t="e">
        <f ca="1">COUNTIF(OFFSET(class5_2,MATCH(Z$1,#REF!,0)-7+'Итог по классам'!$B65,,,),"Ф")</f>
        <v>#REF!</v>
      </c>
      <c r="AA65" s="1" t="e">
        <f ca="1">COUNTIF(OFFSET(class5_2,MATCH(AA$1,#REF!,0)-7+'Итог по классам'!$B65,,,),"р")</f>
        <v>#REF!</v>
      </c>
      <c r="AB65" s="1" t="e">
        <f ca="1">COUNTIF(OFFSET(class5_2,MATCH(AB$1,#REF!,0)-7+'Итог по классам'!$B65,,,),"ш")</f>
        <v>#REF!</v>
      </c>
      <c r="AC65" s="9" t="e">
        <f ca="1">COUNTIF(OFFSET(class5_1,MATCH(AC$1,#REF!,0)-7+'Итог по классам'!$B65,,,),"Ф")</f>
        <v>#REF!</v>
      </c>
      <c r="AD65" s="1" t="e">
        <f ca="1">COUNTIF(OFFSET(class5_1,MATCH(AD$1,#REF!,0)-7+'Итог по классам'!$B65,,,),"р")</f>
        <v>#REF!</v>
      </c>
      <c r="AE65" s="1" t="e">
        <f ca="1">COUNTIF(OFFSET(class5_1,MATCH(AE$1,#REF!,0)-7+'Итог по классам'!$B65,,,),"ш")</f>
        <v>#REF!</v>
      </c>
      <c r="AF65" s="1" t="e">
        <f ca="1">COUNTIF(OFFSET(class5_2,MATCH(AF$1,#REF!,0)-7+'Итог по классам'!$B65,,,),"Ф")</f>
        <v>#REF!</v>
      </c>
      <c r="AG65" s="1" t="e">
        <f ca="1">COUNTIF(OFFSET(class5_2,MATCH(AG$1,#REF!,0)-7+'Итог по классам'!$B65,,,),"р")</f>
        <v>#REF!</v>
      </c>
      <c r="AH65" s="1" t="e">
        <f ca="1">COUNTIF(OFFSET(class5_2,MATCH(AH$1,#REF!,0)-7+'Итог по классам'!$B65,,,),"ш")</f>
        <v>#REF!</v>
      </c>
      <c r="AI65" s="9" t="e">
        <f ca="1">COUNTIF(OFFSET(class5_1,MATCH(AI$1,#REF!,0)-7+'Итог по классам'!$B65,,,),"Ф")</f>
        <v>#REF!</v>
      </c>
      <c r="AJ65" s="1" t="e">
        <f ca="1">COUNTIF(OFFSET(class5_1,MATCH(AJ$1,#REF!,0)-7+'Итог по классам'!$B65,,,),"р")</f>
        <v>#REF!</v>
      </c>
      <c r="AK65" s="1" t="e">
        <f ca="1">COUNTIF(OFFSET(class5_1,MATCH(AK$1,#REF!,0)-7+'Итог по классам'!$B65,,,),"ш")</f>
        <v>#REF!</v>
      </c>
      <c r="AL65" s="1" t="e">
        <f ca="1">COUNTIF(OFFSET(class5_2,MATCH(AL$1,#REF!,0)-7+'Итог по классам'!$B65,,,),"Ф")</f>
        <v>#REF!</v>
      </c>
      <c r="AM65" s="1" t="e">
        <f ca="1">COUNTIF(OFFSET(class5_2,MATCH(AM$1,#REF!,0)-7+'Итог по классам'!$B65,,,),"р")</f>
        <v>#REF!</v>
      </c>
      <c r="AN65" s="1" t="e">
        <f ca="1">COUNTIF(OFFSET(class5_2,MATCH(AN$1,#REF!,0)-7+'Итог по классам'!$B65,,,),"ш")</f>
        <v>#REF!</v>
      </c>
      <c r="AO65" s="9" t="e">
        <f ca="1">COUNTIF(OFFSET(class5_1,MATCH(AO$1,#REF!,0)-7+'Итог по классам'!$B65,,,),"Ф")</f>
        <v>#REF!</v>
      </c>
      <c r="AP65" s="1" t="e">
        <f ca="1">COUNTIF(OFFSET(class5_1,MATCH(AP$1,#REF!,0)-7+'Итог по классам'!$B65,,,),"р")</f>
        <v>#REF!</v>
      </c>
      <c r="AQ65" s="1" t="e">
        <f ca="1">COUNTIF(OFFSET(class5_1,MATCH(AQ$1,#REF!,0)-7+'Итог по классам'!$B65,,,),"ш")</f>
        <v>#REF!</v>
      </c>
      <c r="AR65" s="1" t="e">
        <f ca="1">COUNTIF(OFFSET(class5_2,MATCH(AR$1,#REF!,0)-7+'Итог по классам'!$B65,,,),"Ф")</f>
        <v>#REF!</v>
      </c>
      <c r="AS65" s="1" t="e">
        <f ca="1">COUNTIF(OFFSET(class5_2,MATCH(AS$1,#REF!,0)-7+'Итог по классам'!$B65,,,),"р")</f>
        <v>#REF!</v>
      </c>
      <c r="AT65" s="1" t="e">
        <f ca="1">COUNTIF(OFFSET(class5_2,MATCH(AT$1,#REF!,0)-7+'Итог по классам'!$B65,,,),"ш")</f>
        <v>#REF!</v>
      </c>
      <c r="AU65" s="9" t="e">
        <f ca="1">COUNTIF(OFFSET(class5_1,MATCH(AU$1,#REF!,0)-7+'Итог по классам'!$B65,,,),"Ф")</f>
        <v>#REF!</v>
      </c>
      <c r="AV65" s="1" t="e">
        <f ca="1">COUNTIF(OFFSET(class5_1,MATCH(AV$1,#REF!,0)-7+'Итог по классам'!$B65,,,),"р")</f>
        <v>#REF!</v>
      </c>
      <c r="AW65" s="1" t="e">
        <f ca="1">COUNTIF(OFFSET(class5_1,MATCH(AW$1,#REF!,0)-7+'Итог по классам'!$B65,,,),"ш")</f>
        <v>#REF!</v>
      </c>
      <c r="AX65" s="1" t="e">
        <f ca="1">COUNTIF(OFFSET(class5_2,MATCH(AX$1,#REF!,0)-7+'Итог по классам'!$B65,,,),"Ф")</f>
        <v>#REF!</v>
      </c>
      <c r="AY65" s="1" t="e">
        <f ca="1">COUNTIF(OFFSET(class5_2,MATCH(AY$1,#REF!,0)-7+'Итог по классам'!$B65,,,),"р")</f>
        <v>#REF!</v>
      </c>
      <c r="AZ65" s="1" t="e">
        <f ca="1">COUNTIF(OFFSET(class5_2,MATCH(AZ$1,#REF!,0)-7+'Итог по классам'!$B65,,,),"ш")</f>
        <v>#REF!</v>
      </c>
      <c r="BA65" s="9" t="e">
        <f ca="1">COUNTIF(OFFSET(class5_1,MATCH(BA$1,#REF!,0)-7+'Итог по классам'!$B65,,,),"Ф")</f>
        <v>#REF!</v>
      </c>
      <c r="BB65" s="1" t="e">
        <f ca="1">COUNTIF(OFFSET(class5_1,MATCH(BB$1,#REF!,0)-7+'Итог по классам'!$B65,,,),"р")</f>
        <v>#REF!</v>
      </c>
      <c r="BC65" s="1" t="e">
        <f ca="1">COUNTIF(OFFSET(class5_1,MATCH(BC$1,#REF!,0)-7+'Итог по классам'!$B65,,,),"ш")</f>
        <v>#REF!</v>
      </c>
      <c r="BD65" s="1" t="e">
        <f ca="1">COUNTIF(OFFSET(class5_2,MATCH(BD$1,#REF!,0)-7+'Итог по классам'!$B65,,,),"Ф")</f>
        <v>#REF!</v>
      </c>
      <c r="BE65" s="1" t="e">
        <f ca="1">COUNTIF(OFFSET(class5_2,MATCH(BE$1,#REF!,0)-7+'Итог по классам'!$B65,,,),"р")</f>
        <v>#REF!</v>
      </c>
      <c r="BF65" s="1" t="e">
        <f ca="1">COUNTIF(OFFSET(class5_2,MATCH(BF$1,#REF!,0)-7+'Итог по классам'!$B65,,,),"ш")</f>
        <v>#REF!</v>
      </c>
      <c r="BG65" s="9" t="e">
        <f ca="1">COUNTIF(OFFSET(class5_1,MATCH(BG$1,#REF!,0)-7+'Итог по классам'!$B65,,,),"Ф")</f>
        <v>#REF!</v>
      </c>
      <c r="BH65" s="1" t="e">
        <f ca="1">COUNTIF(OFFSET(class5_1,MATCH(BH$1,#REF!,0)-7+'Итог по классам'!$B65,,,),"р")</f>
        <v>#REF!</v>
      </c>
      <c r="BI65" s="1" t="e">
        <f ca="1">COUNTIF(OFFSET(class5_1,MATCH(BI$1,#REF!,0)-7+'Итог по классам'!$B65,,,),"ш")</f>
        <v>#REF!</v>
      </c>
      <c r="BJ65" s="1" t="e">
        <f ca="1">COUNTIF(OFFSET(class5_2,MATCH(BJ$1,#REF!,0)-7+'Итог по классам'!$B65,,,),"Ф")</f>
        <v>#REF!</v>
      </c>
      <c r="BK65" s="1" t="e">
        <f ca="1">COUNTIF(OFFSET(class5_2,MATCH(BK$1,#REF!,0)-7+'Итог по классам'!$B65,,,),"р")</f>
        <v>#REF!</v>
      </c>
      <c r="BL65" s="1" t="e">
        <f ca="1">COUNTIF(OFFSET(class5_2,MATCH(BL$1,#REF!,0)-7+'Итог по классам'!$B65,,,),"ш")</f>
        <v>#REF!</v>
      </c>
      <c r="BM65" s="9" t="e">
        <f ca="1">COUNTIF(OFFSET(class5_1,MATCH(BM$1,#REF!,0)-7+'Итог по классам'!$B65,,,),"Ф")</f>
        <v>#REF!</v>
      </c>
      <c r="BN65" s="1" t="e">
        <f ca="1">COUNTIF(OFFSET(class5_1,MATCH(BN$1,#REF!,0)-7+'Итог по классам'!$B65,,,),"р")</f>
        <v>#REF!</v>
      </c>
      <c r="BO65" s="1" t="e">
        <f ca="1">COUNTIF(OFFSET(class5_1,MATCH(BO$1,#REF!,0)-7+'Итог по классам'!$B65,,,),"ш")</f>
        <v>#REF!</v>
      </c>
      <c r="BP65" s="1" t="e">
        <f ca="1">COUNTIF(OFFSET(class5_2,MATCH(BP$1,#REF!,0)-7+'Итог по классам'!$B65,,,),"Ф")</f>
        <v>#REF!</v>
      </c>
      <c r="BQ65" s="1" t="e">
        <f ca="1">COUNTIF(OFFSET(class5_2,MATCH(BQ$1,#REF!,0)-7+'Итог по классам'!$B65,,,),"р")</f>
        <v>#REF!</v>
      </c>
      <c r="BR65" s="1" t="e">
        <f ca="1">COUNTIF(OFFSET(class5_2,MATCH(BR$1,#REF!,0)-7+'Итог по классам'!$B65,,,),"ш")</f>
        <v>#REF!</v>
      </c>
      <c r="BS65" s="9" t="e">
        <f ca="1">COUNTIF(OFFSET(class5_1,MATCH(BS$1,#REF!,0)-7+'Итог по классам'!$B65,,,),"Ф")</f>
        <v>#REF!</v>
      </c>
      <c r="BT65" s="1" t="e">
        <f ca="1">COUNTIF(OFFSET(class5_1,MATCH(BT$1,#REF!,0)-7+'Итог по классам'!$B65,,,),"р")</f>
        <v>#REF!</v>
      </c>
      <c r="BU65" s="1" t="e">
        <f ca="1">COUNTIF(OFFSET(class5_1,MATCH(BU$1,#REF!,0)-7+'Итог по классам'!$B65,,,),"ш")</f>
        <v>#REF!</v>
      </c>
      <c r="BV65" s="1" t="e">
        <f ca="1">COUNTIF(OFFSET(class5_2,MATCH(BV$1,#REF!,0)-7+'Итог по классам'!$B65,,,),"Ф")</f>
        <v>#REF!</v>
      </c>
      <c r="BW65" s="1" t="e">
        <f ca="1">COUNTIF(OFFSET(class5_2,MATCH(BW$1,#REF!,0)-7+'Итог по классам'!$B65,,,),"р")</f>
        <v>#REF!</v>
      </c>
      <c r="BX65" s="1" t="e">
        <f ca="1">COUNTIF(OFFSET(class5_2,MATCH(BX$1,#REF!,0)-7+'Итог по классам'!$B65,,,),"ш")</f>
        <v>#REF!</v>
      </c>
      <c r="BY65" s="9" t="e">
        <f ca="1">COUNTIF(OFFSET(class5_1,MATCH(BY$1,#REF!,0)-7+'Итог по классам'!$B65,,,),"Ф")</f>
        <v>#REF!</v>
      </c>
      <c r="BZ65" s="1" t="e">
        <f ca="1">COUNTIF(OFFSET(class5_1,MATCH(BZ$1,#REF!,0)-7+'Итог по классам'!$B65,,,),"р")</f>
        <v>#REF!</v>
      </c>
      <c r="CA65" s="1" t="e">
        <f ca="1">COUNTIF(OFFSET(class5_1,MATCH(CA$1,#REF!,0)-7+'Итог по классам'!$B65,,,),"ш")</f>
        <v>#REF!</v>
      </c>
      <c r="CB65" s="1" t="e">
        <f ca="1">COUNTIF(OFFSET(class5_2,MATCH(CB$1,#REF!,0)-7+'Итог по классам'!$B65,,,),"Ф")</f>
        <v>#REF!</v>
      </c>
      <c r="CC65" s="1" t="e">
        <f ca="1">COUNTIF(OFFSET(class5_2,MATCH(CC$1,#REF!,0)-7+'Итог по классам'!$B65,,,),"р")</f>
        <v>#REF!</v>
      </c>
      <c r="CD65" s="1" t="e">
        <f ca="1">COUNTIF(OFFSET(class5_2,MATCH(CD$1,#REF!,0)-7+'Итог по классам'!$B65,,,),"ш")</f>
        <v>#REF!</v>
      </c>
      <c r="CE65" s="9" t="e">
        <f ca="1">COUNTIF(OFFSET(class5_1,MATCH(CE$1,#REF!,0)-7+'Итог по классам'!$B65,,,),"Ф")</f>
        <v>#REF!</v>
      </c>
      <c r="CF65" s="1" t="e">
        <f ca="1">COUNTIF(OFFSET(class5_1,MATCH(CF$1,#REF!,0)-7+'Итог по классам'!$B65,,,),"р")</f>
        <v>#REF!</v>
      </c>
      <c r="CG65" s="1" t="e">
        <f ca="1">COUNTIF(OFFSET(class5_1,MATCH(CG$1,#REF!,0)-7+'Итог по классам'!$B65,,,),"ш")</f>
        <v>#REF!</v>
      </c>
      <c r="CH65" s="1" t="e">
        <f ca="1">COUNTIF(OFFSET(class5_2,MATCH(CH$1,#REF!,0)-7+'Итог по классам'!$B65,,,),"Ф")</f>
        <v>#REF!</v>
      </c>
      <c r="CI65" s="1" t="e">
        <f ca="1">COUNTIF(OFFSET(class5_2,MATCH(CI$1,#REF!,0)-7+'Итог по классам'!$B65,,,),"р")</f>
        <v>#REF!</v>
      </c>
      <c r="CJ65" s="1" t="e">
        <f ca="1">COUNTIF(OFFSET(class5_2,MATCH(CJ$1,#REF!,0)-7+'Итог по классам'!$B65,,,),"ш")</f>
        <v>#REF!</v>
      </c>
      <c r="CK65" s="9" t="e">
        <f ca="1">COUNTIF(OFFSET(class5_1,MATCH(CK$1,#REF!,0)-7+'Итог по классам'!$B65,,,),"Ф")</f>
        <v>#REF!</v>
      </c>
      <c r="CL65" s="1" t="e">
        <f ca="1">COUNTIF(OFFSET(class5_1,MATCH(CL$1,#REF!,0)-7+'Итог по классам'!$B65,,,),"р")</f>
        <v>#REF!</v>
      </c>
      <c r="CM65" s="1" t="e">
        <f ca="1">COUNTIF(OFFSET(class5_1,MATCH(CM$1,#REF!,0)-7+'Итог по классам'!$B65,,,),"ш")</f>
        <v>#REF!</v>
      </c>
      <c r="CN65" s="1" t="e">
        <f ca="1">COUNTIF(OFFSET(class5_2,MATCH(CN$1,#REF!,0)-7+'Итог по классам'!$B65,,,),"Ф")</f>
        <v>#REF!</v>
      </c>
      <c r="CO65" s="1" t="e">
        <f ca="1">COUNTIF(OFFSET(class5_2,MATCH(CO$1,#REF!,0)-7+'Итог по классам'!$B65,,,),"р")</f>
        <v>#REF!</v>
      </c>
      <c r="CP65" s="1" t="e">
        <f ca="1">COUNTIF(OFFSET(class5_2,MATCH(CP$1,#REF!,0)-7+'Итог по классам'!$B65,,,),"ш")</f>
        <v>#REF!</v>
      </c>
      <c r="CQ65" s="9" t="e">
        <f ca="1">COUNTIF(OFFSET(class5_1,MATCH(CQ$1,#REF!,0)-7+'Итог по классам'!$B65,,,),"Ф")</f>
        <v>#REF!</v>
      </c>
      <c r="CR65" s="1" t="e">
        <f ca="1">COUNTIF(OFFSET(class5_1,MATCH(CR$1,#REF!,0)-7+'Итог по классам'!$B65,,,),"р")</f>
        <v>#REF!</v>
      </c>
      <c r="CS65" s="1" t="e">
        <f ca="1">COUNTIF(OFFSET(class5_1,MATCH(CS$1,#REF!,0)-7+'Итог по классам'!$B65,,,),"ш")</f>
        <v>#REF!</v>
      </c>
      <c r="CT65" s="1" t="e">
        <f ca="1">COUNTIF(OFFSET(class5_2,MATCH(CT$1,#REF!,0)-7+'Итог по классам'!$B65,,,),"Ф")</f>
        <v>#REF!</v>
      </c>
      <c r="CU65" s="1" t="e">
        <f ca="1">COUNTIF(OFFSET(class5_2,MATCH(CU$1,#REF!,0)-7+'Итог по классам'!$B65,,,),"р")</f>
        <v>#REF!</v>
      </c>
      <c r="CV65" s="1" t="e">
        <f ca="1">COUNTIF(OFFSET(class5_2,MATCH(CV$1,#REF!,0)-7+'Итог по классам'!$B65,,,),"ш")</f>
        <v>#REF!</v>
      </c>
      <c r="CW65" s="9" t="e">
        <f ca="1">COUNTIF(OFFSET(class5_1,MATCH(CW$1,#REF!,0)-7+'Итог по классам'!$B65,,,),"Ф")</f>
        <v>#REF!</v>
      </c>
      <c r="CX65" s="1" t="e">
        <f ca="1">COUNTIF(OFFSET(class5_1,MATCH(CX$1,#REF!,0)-7+'Итог по классам'!$B65,,,),"р")</f>
        <v>#REF!</v>
      </c>
      <c r="CY65" s="1" t="e">
        <f ca="1">COUNTIF(OFFSET(class5_1,MATCH(CY$1,#REF!,0)-7+'Итог по классам'!$B65,,,),"ш")</f>
        <v>#REF!</v>
      </c>
      <c r="CZ65" s="1" t="e">
        <f ca="1">COUNTIF(OFFSET(class5_2,MATCH(CZ$1,#REF!,0)-7+'Итог по классам'!$B65,,,),"Ф")</f>
        <v>#REF!</v>
      </c>
      <c r="DA65" s="1" t="e">
        <f ca="1">COUNTIF(OFFSET(class5_2,MATCH(DA$1,#REF!,0)-7+'Итог по классам'!$B65,,,),"р")</f>
        <v>#REF!</v>
      </c>
      <c r="DB65" s="1" t="e">
        <f ca="1">COUNTIF(OFFSET(class5_2,MATCH(DB$1,#REF!,0)-7+'Итог по классам'!$B65,,,),"ш")</f>
        <v>#REF!</v>
      </c>
      <c r="DC65" s="9" t="e">
        <f ca="1">COUNTIF(OFFSET(class5_1,MATCH(DC$1,#REF!,0)-7+'Итог по классам'!$B65,,,),"Ф")</f>
        <v>#REF!</v>
      </c>
      <c r="DD65" s="1" t="e">
        <f ca="1">COUNTIF(OFFSET(class5_1,MATCH(DD$1,#REF!,0)-7+'Итог по классам'!$B65,,,),"р")</f>
        <v>#REF!</v>
      </c>
      <c r="DE65" s="1" t="e">
        <f ca="1">COUNTIF(OFFSET(class5_1,MATCH(DE$1,#REF!,0)-7+'Итог по классам'!$B65,,,),"ш")</f>
        <v>#REF!</v>
      </c>
      <c r="DF65" s="1" t="e">
        <f ca="1">COUNTIF(OFFSET(class5_2,MATCH(DF$1,#REF!,0)-7+'Итог по классам'!$B65,,,),"Ф")</f>
        <v>#REF!</v>
      </c>
      <c r="DG65" s="1" t="e">
        <f ca="1">COUNTIF(OFFSET(class5_2,MATCH(DG$1,#REF!,0)-7+'Итог по классам'!$B65,,,),"р")</f>
        <v>#REF!</v>
      </c>
      <c r="DH65" s="1" t="e">
        <f ca="1">COUNTIF(OFFSET(class5_2,MATCH(DH$1,#REF!,0)-7+'Итог по классам'!$B65,,,),"ш")</f>
        <v>#REF!</v>
      </c>
      <c r="DI65" s="9" t="e">
        <f ca="1">COUNTIF(OFFSET(class5_1,MATCH(DI$1,#REF!,0)-7+'Итог по классам'!$B65,,,),"Ф")</f>
        <v>#REF!</v>
      </c>
      <c r="DJ65" s="1" t="e">
        <f ca="1">COUNTIF(OFFSET(class5_1,MATCH(DJ$1,#REF!,0)-7+'Итог по классам'!$B65,,,),"р")</f>
        <v>#REF!</v>
      </c>
      <c r="DK65" s="1" t="e">
        <f ca="1">COUNTIF(OFFSET(class5_1,MATCH(DK$1,#REF!,0)-7+'Итог по классам'!$B65,,,),"ш")</f>
        <v>#REF!</v>
      </c>
      <c r="DL65" s="1" t="e">
        <f ca="1">COUNTIF(OFFSET(class5_2,MATCH(DL$1,#REF!,0)-7+'Итог по классам'!$B65,,,),"Ф")</f>
        <v>#REF!</v>
      </c>
      <c r="DM65" s="1" t="e">
        <f ca="1">COUNTIF(OFFSET(class5_2,MATCH(DM$1,#REF!,0)-7+'Итог по классам'!$B65,,,),"р")</f>
        <v>#REF!</v>
      </c>
      <c r="DN65" s="1" t="e">
        <f ca="1">COUNTIF(OFFSET(class5_2,MATCH(DN$1,#REF!,0)-7+'Итог по классам'!$B65,,,),"ш")</f>
        <v>#REF!</v>
      </c>
      <c r="DO65" s="9" t="e">
        <f ca="1">COUNTIF(OFFSET(class5_1,MATCH(DO$1,#REF!,0)-7+'Итог по классам'!$B65,,,),"Ф")</f>
        <v>#REF!</v>
      </c>
      <c r="DP65" s="1" t="e">
        <f ca="1">COUNTIF(OFFSET(class5_1,MATCH(DP$1,#REF!,0)-7+'Итог по классам'!$B65,,,),"р")</f>
        <v>#REF!</v>
      </c>
      <c r="DQ65" s="1" t="e">
        <f ca="1">COUNTIF(OFFSET(class5_1,MATCH(DQ$1,#REF!,0)-7+'Итог по классам'!$B65,,,),"ш")</f>
        <v>#REF!</v>
      </c>
      <c r="DR65" s="1" t="e">
        <f ca="1">COUNTIF(OFFSET(class5_2,MATCH(DR$1,#REF!,0)-7+'Итог по классам'!$B65,,,),"Ф")</f>
        <v>#REF!</v>
      </c>
      <c r="DS65" s="1" t="e">
        <f ca="1">COUNTIF(OFFSET(class5_2,MATCH(DS$1,#REF!,0)-7+'Итог по классам'!$B65,,,),"р")</f>
        <v>#REF!</v>
      </c>
      <c r="DT65" s="1" t="e">
        <f ca="1">COUNTIF(OFFSET(class5_2,MATCH(DT$1,#REF!,0)-7+'Итог по классам'!$B65,,,),"ш")</f>
        <v>#REF!</v>
      </c>
      <c r="DU65" s="9" t="e">
        <f ca="1">COUNTIF(OFFSET(class5_1,MATCH(DU$1,#REF!,0)-7+'Итог по классам'!$B65,,,),"Ф")</f>
        <v>#REF!</v>
      </c>
      <c r="DV65" s="1" t="e">
        <f ca="1">COUNTIF(OFFSET(class5_1,MATCH(DV$1,#REF!,0)-7+'Итог по классам'!$B65,,,),"р")</f>
        <v>#REF!</v>
      </c>
      <c r="DW65" s="1" t="e">
        <f ca="1">COUNTIF(OFFSET(class5_1,MATCH(DW$1,#REF!,0)-7+'Итог по классам'!$B65,,,),"ш")</f>
        <v>#REF!</v>
      </c>
      <c r="DX65" s="1" t="e">
        <f ca="1">COUNTIF(OFFSET(class5_2,MATCH(DX$1,#REF!,0)-7+'Итог по классам'!$B65,,,),"Ф")</f>
        <v>#REF!</v>
      </c>
      <c r="DY65" s="1" t="e">
        <f ca="1">COUNTIF(OFFSET(class5_2,MATCH(DY$1,#REF!,0)-7+'Итог по классам'!$B65,,,),"р")</f>
        <v>#REF!</v>
      </c>
      <c r="DZ65" s="1" t="e">
        <f ca="1">COUNTIF(OFFSET(class5_2,MATCH(DZ$1,#REF!,0)-7+'Итог по классам'!$B65,,,),"ш")</f>
        <v>#REF!</v>
      </c>
      <c r="EA65" s="9" t="e">
        <f ca="1">COUNTIF(OFFSET(class5_1,MATCH(EA$1,#REF!,0)-7+'Итог по классам'!$B65,,,),"Ф")</f>
        <v>#REF!</v>
      </c>
      <c r="EB65" s="1" t="e">
        <f ca="1">COUNTIF(OFFSET(class5_1,MATCH(EB$1,#REF!,0)-7+'Итог по классам'!$B65,,,),"р")</f>
        <v>#REF!</v>
      </c>
      <c r="EC65" s="1" t="e">
        <f ca="1">COUNTIF(OFFSET(class5_1,MATCH(EC$1,#REF!,0)-7+'Итог по классам'!$B65,,,),"ш")</f>
        <v>#REF!</v>
      </c>
      <c r="ED65" s="1" t="e">
        <f ca="1">COUNTIF(OFFSET(class5_2,MATCH(ED$1,#REF!,0)-7+'Итог по классам'!$B65,,,),"Ф")</f>
        <v>#REF!</v>
      </c>
      <c r="EE65" s="1" t="e">
        <f ca="1">COUNTIF(OFFSET(class5_2,MATCH(EE$1,#REF!,0)-7+'Итог по классам'!$B65,,,),"р")</f>
        <v>#REF!</v>
      </c>
      <c r="EF65" s="1" t="e">
        <f ca="1">COUNTIF(OFFSET(class5_2,MATCH(EF$1,#REF!,0)-7+'Итог по классам'!$B65,,,),"ш")</f>
        <v>#REF!</v>
      </c>
      <c r="EG65" s="9" t="e">
        <f ca="1">COUNTIF(OFFSET(class5_1,MATCH(EG$1,#REF!,0)-7+'Итог по классам'!$B65,,,),"Ф")</f>
        <v>#REF!</v>
      </c>
      <c r="EH65" s="1" t="e">
        <f ca="1">COUNTIF(OFFSET(class5_1,MATCH(EH$1,#REF!,0)-7+'Итог по классам'!$B65,,,),"р")</f>
        <v>#REF!</v>
      </c>
      <c r="EI65" s="1" t="e">
        <f ca="1">COUNTIF(OFFSET(class5_1,MATCH(EI$1,#REF!,0)-7+'Итог по классам'!$B65,,,),"ш")</f>
        <v>#REF!</v>
      </c>
      <c r="EJ65" s="1" t="e">
        <f ca="1">COUNTIF(OFFSET(class5_2,MATCH(EJ$1,#REF!,0)-7+'Итог по классам'!$B65,,,),"Ф")</f>
        <v>#REF!</v>
      </c>
      <c r="EK65" s="1" t="e">
        <f ca="1">COUNTIF(OFFSET(class5_2,MATCH(EK$1,#REF!,0)-7+'Итог по классам'!$B65,,,),"р")</f>
        <v>#REF!</v>
      </c>
      <c r="EL65" s="1" t="e">
        <f ca="1">COUNTIF(OFFSET(class5_2,MATCH(EL$1,#REF!,0)-7+'Итог по классам'!$B65,,,),"ш")</f>
        <v>#REF!</v>
      </c>
      <c r="EM65" s="9" t="e">
        <f ca="1">COUNTIF(OFFSET(class5_1,MATCH(EM$1,#REF!,0)-7+'Итог по классам'!$B65,,,),"Ф")</f>
        <v>#REF!</v>
      </c>
      <c r="EN65" s="1" t="e">
        <f ca="1">COUNTIF(OFFSET(class5_1,MATCH(EN$1,#REF!,0)-7+'Итог по классам'!$B65,,,),"р")</f>
        <v>#REF!</v>
      </c>
      <c r="EO65" s="1" t="e">
        <f ca="1">COUNTIF(OFFSET(class5_1,MATCH(EO$1,#REF!,0)-7+'Итог по классам'!$B65,,,),"ш")</f>
        <v>#REF!</v>
      </c>
      <c r="EP65" s="1" t="e">
        <f ca="1">COUNTIF(OFFSET(class5_2,MATCH(EP$1,#REF!,0)-7+'Итог по классам'!$B65,,,),"Ф")</f>
        <v>#REF!</v>
      </c>
      <c r="EQ65" s="1" t="e">
        <f ca="1">COUNTIF(OFFSET(class5_2,MATCH(EQ$1,#REF!,0)-7+'Итог по классам'!$B65,,,),"р")</f>
        <v>#REF!</v>
      </c>
      <c r="ER65" s="1" t="e">
        <f ca="1">COUNTIF(OFFSET(class5_2,MATCH(ER$1,#REF!,0)-7+'Итог по классам'!$B65,,,),"ш")</f>
        <v>#REF!</v>
      </c>
      <c r="ES65" s="9" t="e">
        <f ca="1">COUNTIF(OFFSET(class5_1,MATCH(ES$1,#REF!,0)-7+'Итог по классам'!$B65,,,),"Ф")</f>
        <v>#REF!</v>
      </c>
      <c r="ET65" s="1" t="e">
        <f ca="1">COUNTIF(OFFSET(class5_1,MATCH(ET$1,#REF!,0)-7+'Итог по классам'!$B65,,,),"р")</f>
        <v>#REF!</v>
      </c>
      <c r="EU65" s="1" t="e">
        <f ca="1">COUNTIF(OFFSET(class5_1,MATCH(EU$1,#REF!,0)-7+'Итог по классам'!$B65,,,),"ш")</f>
        <v>#REF!</v>
      </c>
      <c r="EV65" s="1" t="e">
        <f ca="1">COUNTIF(OFFSET(class5_2,MATCH(EV$1,#REF!,0)-7+'Итог по классам'!$B65,,,),"Ф")</f>
        <v>#REF!</v>
      </c>
      <c r="EW65" s="1" t="e">
        <f ca="1">COUNTIF(OFFSET(class5_2,MATCH(EW$1,#REF!,0)-7+'Итог по классам'!$B65,,,),"р")</f>
        <v>#REF!</v>
      </c>
      <c r="EX65" s="1" t="e">
        <f ca="1">COUNTIF(OFFSET(class5_2,MATCH(EX$1,#REF!,0)-7+'Итог по классам'!$B65,,,),"ш")</f>
        <v>#REF!</v>
      </c>
      <c r="EY65" s="9" t="e">
        <f ca="1">COUNTIF(OFFSET(class5_1,MATCH(EY$1,#REF!,0)-7+'Итог по классам'!$B65,,,),"Ф")</f>
        <v>#REF!</v>
      </c>
      <c r="EZ65" s="1" t="e">
        <f ca="1">COUNTIF(OFFSET(class5_1,MATCH(EZ$1,#REF!,0)-7+'Итог по классам'!$B65,,,),"р")</f>
        <v>#REF!</v>
      </c>
      <c r="FA65" s="1" t="e">
        <f ca="1">COUNTIF(OFFSET(class5_1,MATCH(FA$1,#REF!,0)-7+'Итог по классам'!$B65,,,),"ш")</f>
        <v>#REF!</v>
      </c>
      <c r="FB65" s="1" t="e">
        <f ca="1">COUNTIF(OFFSET(class5_2,MATCH(FB$1,#REF!,0)-7+'Итог по классам'!$B65,,,),"Ф")</f>
        <v>#REF!</v>
      </c>
      <c r="FC65" s="1" t="e">
        <f ca="1">COUNTIF(OFFSET(class5_2,MATCH(FC$1,#REF!,0)-7+'Итог по классам'!$B65,,,),"р")</f>
        <v>#REF!</v>
      </c>
      <c r="FD65" s="1" t="e">
        <f ca="1">COUNTIF(OFFSET(class5_2,MATCH(FD$1,#REF!,0)-7+'Итог по классам'!$B65,,,),"ш")</f>
        <v>#REF!</v>
      </c>
      <c r="FE65" s="9" t="e">
        <f ca="1">COUNTIF(OFFSET(class5_1,MATCH(FE$1,#REF!,0)-7+'Итог по классам'!$B65,,,),"Ф")</f>
        <v>#REF!</v>
      </c>
      <c r="FF65" s="1" t="e">
        <f ca="1">COUNTIF(OFFSET(class5_1,MATCH(FF$1,#REF!,0)-7+'Итог по классам'!$B65,,,),"р")</f>
        <v>#REF!</v>
      </c>
      <c r="FG65" s="1" t="e">
        <f ca="1">COUNTIF(OFFSET(class5_1,MATCH(FG$1,#REF!,0)-7+'Итог по классам'!$B65,,,),"ш")</f>
        <v>#REF!</v>
      </c>
      <c r="FH65" s="1" t="e">
        <f ca="1">COUNTIF(OFFSET(class5_2,MATCH(FH$1,#REF!,0)-7+'Итог по классам'!$B65,,,),"Ф")</f>
        <v>#REF!</v>
      </c>
      <c r="FI65" s="1" t="e">
        <f ca="1">COUNTIF(OFFSET(class5_2,MATCH(FI$1,#REF!,0)-7+'Итог по классам'!$B65,,,),"р")</f>
        <v>#REF!</v>
      </c>
      <c r="FJ65" s="1" t="e">
        <f ca="1">COUNTIF(OFFSET(class5_2,MATCH(FJ$1,#REF!,0)-7+'Итог по классам'!$B65,,,),"ш")</f>
        <v>#REF!</v>
      </c>
      <c r="FK65" s="9" t="e">
        <f ca="1">COUNTIF(OFFSET(class5_1,MATCH(FK$1,#REF!,0)-7+'Итог по классам'!$B65,,,),"Ф")</f>
        <v>#REF!</v>
      </c>
      <c r="FL65" s="1" t="e">
        <f ca="1">COUNTIF(OFFSET(class5_1,MATCH(FL$1,#REF!,0)-7+'Итог по классам'!$B65,,,),"р")</f>
        <v>#REF!</v>
      </c>
      <c r="FM65" s="1" t="e">
        <f ca="1">COUNTIF(OFFSET(class5_1,MATCH(FM$1,#REF!,0)-7+'Итог по классам'!$B65,,,),"ш")</f>
        <v>#REF!</v>
      </c>
      <c r="FN65" s="1" t="e">
        <f ca="1">COUNTIF(OFFSET(class5_2,MATCH(FN$1,#REF!,0)-7+'Итог по классам'!$B65,,,),"Ф")</f>
        <v>#REF!</v>
      </c>
      <c r="FO65" s="1" t="e">
        <f ca="1">COUNTIF(OFFSET(class5_2,MATCH(FO$1,#REF!,0)-7+'Итог по классам'!$B65,,,),"р")</f>
        <v>#REF!</v>
      </c>
      <c r="FP65" s="1" t="e">
        <f ca="1">COUNTIF(OFFSET(class5_2,MATCH(FP$1,#REF!,0)-7+'Итог по классам'!$B65,,,),"ш")</f>
        <v>#REF!</v>
      </c>
      <c r="FQ65" s="9" t="e">
        <f ca="1">COUNTIF(OFFSET(class5_1,MATCH(FQ$1,#REF!,0)-7+'Итог по классам'!$B65,,,),"Ф")</f>
        <v>#REF!</v>
      </c>
      <c r="FR65" s="1" t="e">
        <f ca="1">COUNTIF(OFFSET(class5_1,MATCH(FR$1,#REF!,0)-7+'Итог по классам'!$B65,,,),"р")</f>
        <v>#REF!</v>
      </c>
      <c r="FS65" s="1" t="e">
        <f ca="1">COUNTIF(OFFSET(class5_1,MATCH(FS$1,#REF!,0)-7+'Итог по классам'!$B65,,,),"ш")</f>
        <v>#REF!</v>
      </c>
      <c r="FT65" s="1" t="e">
        <f ca="1">COUNTIF(OFFSET(class5_2,MATCH(FT$1,#REF!,0)-7+'Итог по классам'!$B65,,,),"Ф")</f>
        <v>#REF!</v>
      </c>
      <c r="FU65" s="1" t="e">
        <f ca="1">COUNTIF(OFFSET(class5_2,MATCH(FU$1,#REF!,0)-7+'Итог по классам'!$B65,,,),"р")</f>
        <v>#REF!</v>
      </c>
      <c r="FV65" s="1" t="e">
        <f ca="1">COUNTIF(OFFSET(class5_2,MATCH(FV$1,#REF!,0)-7+'Итог по классам'!$B65,,,),"ш")</f>
        <v>#REF!</v>
      </c>
      <c r="FW65" s="9" t="e">
        <f ca="1">COUNTIF(OFFSET(class5_1,MATCH(FW$1,#REF!,0)-7+'Итог по классам'!$B65,,,),"Ф")</f>
        <v>#REF!</v>
      </c>
      <c r="FX65" s="1" t="e">
        <f ca="1">COUNTIF(OFFSET(class5_1,MATCH(FX$1,#REF!,0)-7+'Итог по классам'!$B65,,,),"р")</f>
        <v>#REF!</v>
      </c>
      <c r="FY65" s="1" t="e">
        <f ca="1">COUNTIF(OFFSET(class5_1,MATCH(FY$1,#REF!,0)-7+'Итог по классам'!$B65,,,),"ш")</f>
        <v>#REF!</v>
      </c>
      <c r="FZ65" s="1" t="e">
        <f ca="1">COUNTIF(OFFSET(class5_2,MATCH(FZ$1,#REF!,0)-7+'Итог по классам'!$B65,,,),"Ф")</f>
        <v>#REF!</v>
      </c>
      <c r="GA65" s="1" t="e">
        <f ca="1">COUNTIF(OFFSET(class5_2,MATCH(GA$1,#REF!,0)-7+'Итог по классам'!$B65,,,),"р")</f>
        <v>#REF!</v>
      </c>
      <c r="GB65" s="1" t="e">
        <f ca="1">COUNTIF(OFFSET(class5_2,MATCH(GB$1,#REF!,0)-7+'Итог по классам'!$B65,,,),"ш")</f>
        <v>#REF!</v>
      </c>
      <c r="GC65" s="9" t="e">
        <f ca="1">COUNTIF(OFFSET(class5_1,MATCH(GC$1,#REF!,0)-7+'Итог по классам'!$B65,,,),"Ф")</f>
        <v>#REF!</v>
      </c>
      <c r="GD65" s="1" t="e">
        <f ca="1">COUNTIF(OFFSET(class5_1,MATCH(GD$1,#REF!,0)-7+'Итог по классам'!$B65,,,),"р")</f>
        <v>#REF!</v>
      </c>
      <c r="GE65" s="1" t="e">
        <f ca="1">COUNTIF(OFFSET(class5_1,MATCH(GE$1,#REF!,0)-7+'Итог по классам'!$B65,,,),"ш")</f>
        <v>#REF!</v>
      </c>
      <c r="GF65" s="1" t="e">
        <f ca="1">COUNTIF(OFFSET(class5_2,MATCH(GF$1,#REF!,0)-7+'Итог по классам'!$B65,,,),"Ф")</f>
        <v>#REF!</v>
      </c>
      <c r="GG65" s="1" t="e">
        <f ca="1">COUNTIF(OFFSET(class5_2,MATCH(GG$1,#REF!,0)-7+'Итог по классам'!$B65,,,),"р")</f>
        <v>#REF!</v>
      </c>
      <c r="GH65" s="1" t="e">
        <f ca="1">COUNTIF(OFFSET(class5_2,MATCH(GH$1,#REF!,0)-7+'Итог по классам'!$B65,,,),"ш")</f>
        <v>#REF!</v>
      </c>
      <c r="GI65" s="9" t="e">
        <f ca="1">COUNTIF(OFFSET(class5_1,MATCH(GI$1,#REF!,0)-7+'Итог по классам'!$B65,,,),"Ф")</f>
        <v>#REF!</v>
      </c>
      <c r="GJ65" s="1" t="e">
        <f ca="1">COUNTIF(OFFSET(class5_1,MATCH(GJ$1,#REF!,0)-7+'Итог по классам'!$B65,,,),"р")</f>
        <v>#REF!</v>
      </c>
      <c r="GK65" s="1" t="e">
        <f ca="1">COUNTIF(OFFSET(class5_1,MATCH(GK$1,#REF!,0)-7+'Итог по классам'!$B65,,,),"ш")</f>
        <v>#REF!</v>
      </c>
      <c r="GL65" s="1" t="e">
        <f ca="1">COUNTIF(OFFSET(class5_2,MATCH(GL$1,#REF!,0)-7+'Итог по классам'!$B65,,,),"Ф")</f>
        <v>#REF!</v>
      </c>
      <c r="GM65" s="1" t="e">
        <f ca="1">COUNTIF(OFFSET(class5_2,MATCH(GM$1,#REF!,0)-7+'Итог по классам'!$B65,,,),"р")</f>
        <v>#REF!</v>
      </c>
      <c r="GN65" s="1" t="e">
        <f ca="1">COUNTIF(OFFSET(class5_2,MATCH(GN$1,#REF!,0)-7+'Итог по классам'!$B65,,,),"ш")</f>
        <v>#REF!</v>
      </c>
      <c r="GO65" s="9" t="e">
        <f ca="1">COUNTIF(OFFSET(class5_1,MATCH(GO$1,#REF!,0)-7+'Итог по классам'!$B65,,,),"Ф")</f>
        <v>#REF!</v>
      </c>
      <c r="GP65" s="1" t="e">
        <f ca="1">COUNTIF(OFFSET(class5_1,MATCH(GP$1,#REF!,0)-7+'Итог по классам'!$B65,,,),"р")</f>
        <v>#REF!</v>
      </c>
      <c r="GQ65" s="1" t="e">
        <f ca="1">COUNTIF(OFFSET(class5_1,MATCH(GQ$1,#REF!,0)-7+'Итог по классам'!$B65,,,),"ш")</f>
        <v>#REF!</v>
      </c>
      <c r="GR65" s="1" t="e">
        <f ca="1">COUNTIF(OFFSET(class5_2,MATCH(GR$1,#REF!,0)-7+'Итог по классам'!$B65,,,),"Ф")</f>
        <v>#REF!</v>
      </c>
      <c r="GS65" s="1" t="e">
        <f ca="1">COUNTIF(OFFSET(class5_2,MATCH(GS$1,#REF!,0)-7+'Итог по классам'!$B65,,,),"р")</f>
        <v>#REF!</v>
      </c>
      <c r="GT65" s="1" t="e">
        <f ca="1">COUNTIF(OFFSET(class5_2,MATCH(GT$1,#REF!,0)-7+'Итог по классам'!$B65,,,),"ш")</f>
        <v>#REF!</v>
      </c>
      <c r="GU65" s="9" t="e">
        <f ca="1">COUNTIF(OFFSET(class5_1,MATCH(GU$1,#REF!,0)-7+'Итог по классам'!$B65,,,),"Ф")</f>
        <v>#REF!</v>
      </c>
      <c r="GV65" s="1" t="e">
        <f ca="1">COUNTIF(OFFSET(class5_1,MATCH(GV$1,#REF!,0)-7+'Итог по классам'!$B65,,,),"р")</f>
        <v>#REF!</v>
      </c>
      <c r="GW65" s="1" t="e">
        <f ca="1">COUNTIF(OFFSET(class5_1,MATCH(GW$1,#REF!,0)-7+'Итог по классам'!$B65,,,),"ш")</f>
        <v>#REF!</v>
      </c>
      <c r="GX65" s="1" t="e">
        <f ca="1">COUNTIF(OFFSET(class5_2,MATCH(GX$1,#REF!,0)-7+'Итог по классам'!$B65,,,),"Ф")</f>
        <v>#REF!</v>
      </c>
      <c r="GY65" s="1" t="e">
        <f ca="1">COUNTIF(OFFSET(class5_2,MATCH(GY$1,#REF!,0)-7+'Итог по классам'!$B65,,,),"р")</f>
        <v>#REF!</v>
      </c>
      <c r="GZ65" s="1" t="e">
        <f ca="1">COUNTIF(OFFSET(class5_2,MATCH(GZ$1,#REF!,0)-7+'Итог по классам'!$B65,,,),"ш")</f>
        <v>#REF!</v>
      </c>
      <c r="HA65" s="9" t="e">
        <f ca="1">COUNTIF(OFFSET(class5_1,MATCH(HA$1,#REF!,0)-7+'Итог по классам'!$B65,,,),"Ф")</f>
        <v>#REF!</v>
      </c>
      <c r="HB65" s="1" t="e">
        <f ca="1">COUNTIF(OFFSET(class5_1,MATCH(HB$1,#REF!,0)-7+'Итог по классам'!$B65,,,),"р")</f>
        <v>#REF!</v>
      </c>
      <c r="HC65" s="1" t="e">
        <f ca="1">COUNTIF(OFFSET(class5_1,MATCH(HC$1,#REF!,0)-7+'Итог по классам'!$B65,,,),"ш")</f>
        <v>#REF!</v>
      </c>
      <c r="HD65" s="1" t="e">
        <f ca="1">COUNTIF(OFFSET(class5_2,MATCH(HD$1,#REF!,0)-7+'Итог по классам'!$B65,,,),"Ф")</f>
        <v>#REF!</v>
      </c>
      <c r="HE65" s="1" t="e">
        <f ca="1">COUNTIF(OFFSET(class5_2,MATCH(HE$1,#REF!,0)-7+'Итог по классам'!$B65,,,),"р")</f>
        <v>#REF!</v>
      </c>
      <c r="HF65" s="1" t="e">
        <f ca="1">COUNTIF(OFFSET(class5_2,MATCH(HF$1,#REF!,0)-7+'Итог по классам'!$B65,,,),"ш")</f>
        <v>#REF!</v>
      </c>
      <c r="HG65" s="9" t="e">
        <f ca="1">COUNTIF(OFFSET(class5_1,MATCH(HG$1,#REF!,0)-7+'Итог по классам'!$B65,,,),"Ф")</f>
        <v>#REF!</v>
      </c>
      <c r="HH65" s="1" t="e">
        <f ca="1">COUNTIF(OFFSET(class5_1,MATCH(HH$1,#REF!,0)-7+'Итог по классам'!$B65,,,),"р")</f>
        <v>#REF!</v>
      </c>
      <c r="HI65" s="1" t="e">
        <f ca="1">COUNTIF(OFFSET(class5_1,MATCH(HI$1,#REF!,0)-7+'Итог по классам'!$B65,,,),"ш")</f>
        <v>#REF!</v>
      </c>
      <c r="HJ65" s="1" t="e">
        <f ca="1">COUNTIF(OFFSET(class5_2,MATCH(HJ$1,#REF!,0)-7+'Итог по классам'!$B65,,,),"Ф")</f>
        <v>#REF!</v>
      </c>
      <c r="HK65" s="1" t="e">
        <f ca="1">COUNTIF(OFFSET(class5_2,MATCH(HK$1,#REF!,0)-7+'Итог по классам'!$B65,,,),"р")</f>
        <v>#REF!</v>
      </c>
      <c r="HL65" s="1" t="e">
        <f ca="1">COUNTIF(OFFSET(class5_2,MATCH(HL$1,#REF!,0)-7+'Итог по классам'!$B65,,,),"ш")</f>
        <v>#REF!</v>
      </c>
      <c r="HM65" s="9" t="e">
        <f ca="1">COUNTIF(OFFSET(class5_1,MATCH(HM$1,#REF!,0)-7+'Итог по классам'!$B65,,,),"Ф")</f>
        <v>#REF!</v>
      </c>
      <c r="HN65" s="1" t="e">
        <f ca="1">COUNTIF(OFFSET(class5_1,MATCH(HN$1,#REF!,0)-7+'Итог по классам'!$B65,,,),"р")</f>
        <v>#REF!</v>
      </c>
      <c r="HO65" s="1" t="e">
        <f ca="1">COUNTIF(OFFSET(class5_1,MATCH(HO$1,#REF!,0)-7+'Итог по классам'!$B65,,,),"ш")</f>
        <v>#REF!</v>
      </c>
      <c r="HP65" s="1" t="e">
        <f ca="1">COUNTIF(OFFSET(class5_2,MATCH(HP$1,#REF!,0)-7+'Итог по классам'!$B65,,,),"Ф")</f>
        <v>#REF!</v>
      </c>
      <c r="HQ65" s="1" t="e">
        <f ca="1">COUNTIF(OFFSET(class5_2,MATCH(HQ$1,#REF!,0)-7+'Итог по классам'!$B65,,,),"р")</f>
        <v>#REF!</v>
      </c>
      <c r="HR65" s="1" t="e">
        <f ca="1">COUNTIF(OFFSET(class5_2,MATCH(HR$1,#REF!,0)-7+'Итог по классам'!$B65,,,),"ш")</f>
        <v>#REF!</v>
      </c>
      <c r="HS65" s="9" t="e">
        <f ca="1">COUNTIF(OFFSET(class5_1,MATCH(HS$1,#REF!,0)-7+'Итог по классам'!$B65,,,),"Ф")</f>
        <v>#REF!</v>
      </c>
      <c r="HT65" s="1" t="e">
        <f ca="1">COUNTIF(OFFSET(class5_1,MATCH(HT$1,#REF!,0)-7+'Итог по классам'!$B65,,,),"р")</f>
        <v>#REF!</v>
      </c>
      <c r="HU65" s="1" t="e">
        <f ca="1">COUNTIF(OFFSET(class5_1,MATCH(HU$1,#REF!,0)-7+'Итог по классам'!$B65,,,),"ш")</f>
        <v>#REF!</v>
      </c>
      <c r="HV65" s="1" t="e">
        <f ca="1">COUNTIF(OFFSET(class5_2,MATCH(HV$1,#REF!,0)-7+'Итог по классам'!$B65,,,),"Ф")</f>
        <v>#REF!</v>
      </c>
      <c r="HW65" s="1" t="e">
        <f ca="1">COUNTIF(OFFSET(class5_2,MATCH(HW$1,#REF!,0)-7+'Итог по классам'!$B65,,,),"р")</f>
        <v>#REF!</v>
      </c>
      <c r="HX65" s="1" t="e">
        <f ca="1">COUNTIF(OFFSET(class5_2,MATCH(HX$1,#REF!,0)-7+'Итог по классам'!$B65,,,),"ш")</f>
        <v>#REF!</v>
      </c>
      <c r="HY65" s="9" t="e">
        <f ca="1">COUNTIF(OFFSET(class5_1,MATCH(HY$1,#REF!,0)-7+'Итог по классам'!$B65,,,),"Ф")</f>
        <v>#REF!</v>
      </c>
      <c r="HZ65" s="1" t="e">
        <f ca="1">COUNTIF(OFFSET(class5_1,MATCH(HZ$1,#REF!,0)-7+'Итог по классам'!$B65,,,),"р")</f>
        <v>#REF!</v>
      </c>
      <c r="IA65" s="1" t="e">
        <f ca="1">COUNTIF(OFFSET(class5_1,MATCH(IA$1,#REF!,0)-7+'Итог по классам'!$B65,,,),"ш")</f>
        <v>#REF!</v>
      </c>
      <c r="IB65" s="1" t="e">
        <f ca="1">COUNTIF(OFFSET(class5_2,MATCH(IB$1,#REF!,0)-7+'Итог по классам'!$B65,,,),"Ф")</f>
        <v>#REF!</v>
      </c>
      <c r="IC65" s="1" t="e">
        <f ca="1">COUNTIF(OFFSET(class5_2,MATCH(IC$1,#REF!,0)-7+'Итог по классам'!$B65,,,),"р")</f>
        <v>#REF!</v>
      </c>
      <c r="ID65" s="1" t="e">
        <f ca="1">COUNTIF(OFFSET(class5_2,MATCH(ID$1,#REF!,0)-7+'Итог по классам'!$B65,,,),"ш")</f>
        <v>#REF!</v>
      </c>
      <c r="IE65" s="9" t="e">
        <f ca="1">COUNTIF(OFFSET(class5_1,MATCH(IE$1,#REF!,0)-7+'Итог по классам'!$B65,,,),"Ф")</f>
        <v>#REF!</v>
      </c>
      <c r="IF65" s="1" t="e">
        <f ca="1">COUNTIF(OFFSET(class5_1,MATCH(IF$1,#REF!,0)-7+'Итог по классам'!$B65,,,),"р")</f>
        <v>#REF!</v>
      </c>
      <c r="IG65" s="1" t="e">
        <f ca="1">COUNTIF(OFFSET(class5_1,MATCH(IG$1,#REF!,0)-7+'Итог по классам'!$B65,,,),"ш")</f>
        <v>#REF!</v>
      </c>
      <c r="IH65" s="1" t="e">
        <f ca="1">COUNTIF(OFFSET(class5_2,MATCH(IH$1,#REF!,0)-7+'Итог по классам'!$B65,,,),"Ф")</f>
        <v>#REF!</v>
      </c>
      <c r="II65" s="1" t="e">
        <f ca="1">COUNTIF(OFFSET(class5_2,MATCH(II$1,#REF!,0)-7+'Итог по классам'!$B65,,,),"р")</f>
        <v>#REF!</v>
      </c>
      <c r="IJ65" s="1" t="e">
        <f ca="1">COUNTIF(OFFSET(class5_2,MATCH(IJ$1,#REF!,0)-7+'Итог по классам'!$B65,,,),"ш")</f>
        <v>#REF!</v>
      </c>
      <c r="IK65" s="9" t="e">
        <f ca="1">COUNTIF(OFFSET(class5_1,MATCH(IK$1,#REF!,0)-7+'Итог по классам'!$B65,,,),"Ф")</f>
        <v>#REF!</v>
      </c>
      <c r="IL65" s="1" t="e">
        <f ca="1">COUNTIF(OFFSET(class5_1,MATCH(IL$1,#REF!,0)-7+'Итог по классам'!$B65,,,),"р")</f>
        <v>#REF!</v>
      </c>
      <c r="IM65" s="1" t="e">
        <f ca="1">COUNTIF(OFFSET(class5_1,MATCH(IM$1,#REF!,0)-7+'Итог по классам'!$B65,,,),"ш")</f>
        <v>#REF!</v>
      </c>
      <c r="IN65" s="1" t="e">
        <f ca="1">COUNTIF(OFFSET(class5_2,MATCH(IN$1,#REF!,0)-7+'Итог по классам'!$B65,,,),"Ф")</f>
        <v>#REF!</v>
      </c>
      <c r="IO65" s="1" t="e">
        <f ca="1">COUNTIF(OFFSET(class5_2,MATCH(IO$1,#REF!,0)-7+'Итог по классам'!$B65,,,),"р")</f>
        <v>#REF!</v>
      </c>
      <c r="IP65" s="1" t="e">
        <f ca="1">COUNTIF(OFFSET(class5_2,MATCH(IP$1,#REF!,0)-7+'Итог по классам'!$B65,,,),"ш")</f>
        <v>#REF!</v>
      </c>
      <c r="IQ65" s="9" t="e">
        <f ca="1">COUNTIF(OFFSET(class5_1,MATCH(IQ$1,#REF!,0)-7+'Итог по классам'!$B65,,,),"Ф")</f>
        <v>#REF!</v>
      </c>
      <c r="IR65" s="1" t="e">
        <f ca="1">COUNTIF(OFFSET(class5_1,MATCH(IR$1,#REF!,0)-7+'Итог по классам'!$B65,,,),"р")</f>
        <v>#REF!</v>
      </c>
      <c r="IS65" s="1" t="e">
        <f ca="1">COUNTIF(OFFSET(class5_1,MATCH(IS$1,#REF!,0)-7+'Итог по классам'!$B65,,,),"ш")</f>
        <v>#REF!</v>
      </c>
      <c r="IT65" s="1" t="e">
        <f ca="1">COUNTIF(OFFSET(class5_2,MATCH(IT$1,#REF!,0)-7+'Итог по классам'!$B65,,,),"Ф")</f>
        <v>#REF!</v>
      </c>
      <c r="IU65" s="1" t="e">
        <f ca="1">COUNTIF(OFFSET(class5_2,MATCH(IU$1,#REF!,0)-7+'Итог по классам'!$B65,,,),"р")</f>
        <v>#REF!</v>
      </c>
      <c r="IV65" s="1" t="e">
        <f ca="1">COUNTIF(OFFSET(class5_2,MATCH(IV$1,#REF!,0)-7+'Итог по классам'!$B65,,,),"ш")</f>
        <v>#REF!</v>
      </c>
    </row>
    <row r="66" spans="1:256" x14ac:dyDescent="0.25">
      <c r="A66" t="e">
        <f t="shared" si="9"/>
        <v>#REF!</v>
      </c>
      <c r="B66" s="1">
        <v>18</v>
      </c>
      <c r="C66" s="8" t="s">
        <v>80</v>
      </c>
      <c r="D66" s="8" t="s">
        <v>86</v>
      </c>
      <c r="E66" s="1" t="e">
        <f ca="1">COUNTIF(OFFSET(class5_1,MATCH(E$1,#REF!,0)-7+'Итог по классам'!$B66,,,),"Ф")</f>
        <v>#REF!</v>
      </c>
      <c r="F66" s="1" t="e">
        <f ca="1">COUNTIF(OFFSET(class5_1,MATCH(F$1,#REF!,0)-7+'Итог по классам'!$B66,,,),"р")</f>
        <v>#REF!</v>
      </c>
      <c r="G66" s="1" t="e">
        <f ca="1">COUNTIF(OFFSET(class5_1,MATCH(G$1,#REF!,0)-7+'Итог по классам'!$B66,,,),"ш")</f>
        <v>#REF!</v>
      </c>
      <c r="H66" s="1" t="e">
        <f ca="1">COUNTIF(OFFSET(class5_2,MATCH(H$1,#REF!,0)-7+'Итог по классам'!$B66,,,),"Ф")</f>
        <v>#REF!</v>
      </c>
      <c r="I66" s="1" t="e">
        <f ca="1">COUNTIF(OFFSET(class5_2,MATCH(I$1,#REF!,0)-7+'Итог по классам'!$B66,,,),"р")</f>
        <v>#REF!</v>
      </c>
      <c r="J66" s="1" t="e">
        <f ca="1">COUNTIF(OFFSET(class5_2,MATCH(J$1,#REF!,0)-7+'Итог по классам'!$B66,,,),"ш")</f>
        <v>#REF!</v>
      </c>
      <c r="K66" s="9" t="e">
        <f ca="1">COUNTIF(OFFSET(class5_1,MATCH(K$1,#REF!,0)-7+'Итог по классам'!$B66,,,),"Ф")</f>
        <v>#REF!</v>
      </c>
      <c r="L66" s="1" t="e">
        <f ca="1">COUNTIF(OFFSET(class5_1,MATCH(L$1,#REF!,0)-7+'Итог по классам'!$B66,,,),"р")</f>
        <v>#REF!</v>
      </c>
      <c r="M66" s="1" t="e">
        <f ca="1">COUNTIF(OFFSET(class5_1,MATCH(M$1,#REF!,0)-7+'Итог по классам'!$B66,,,),"ш")</f>
        <v>#REF!</v>
      </c>
      <c r="N66" s="1" t="e">
        <f ca="1">COUNTIF(OFFSET(class5_2,MATCH(N$1,#REF!,0)-7+'Итог по классам'!$B66,,,),"Ф")</f>
        <v>#REF!</v>
      </c>
      <c r="O66" s="1" t="e">
        <f ca="1">COUNTIF(OFFSET(class5_2,MATCH(O$1,#REF!,0)-7+'Итог по классам'!$B66,,,),"р")</f>
        <v>#REF!</v>
      </c>
      <c r="P66" s="1" t="e">
        <f ca="1">COUNTIF(OFFSET(class5_2,MATCH(P$1,#REF!,0)-7+'Итог по классам'!$B66,,,),"ш")</f>
        <v>#REF!</v>
      </c>
      <c r="Q66" s="9" t="e">
        <f ca="1">COUNTIF(OFFSET(class5_1,MATCH(Q$1,#REF!,0)-7+'Итог по классам'!$B66,,,),"Ф")</f>
        <v>#REF!</v>
      </c>
      <c r="R66" s="1" t="e">
        <f ca="1">COUNTIF(OFFSET(class5_1,MATCH(R$1,#REF!,0)-7+'Итог по классам'!$B66,,,),"р")</f>
        <v>#REF!</v>
      </c>
      <c r="S66" s="1" t="e">
        <f ca="1">COUNTIF(OFFSET(class5_1,MATCH(S$1,#REF!,0)-7+'Итог по классам'!$B66,,,),"ш")</f>
        <v>#REF!</v>
      </c>
      <c r="T66" s="1" t="e">
        <f ca="1">COUNTIF(OFFSET(class5_2,MATCH(T$1,#REF!,0)-7+'Итог по классам'!$B66,,,),"Ф")</f>
        <v>#REF!</v>
      </c>
      <c r="U66" s="1" t="e">
        <f ca="1">COUNTIF(OFFSET(class5_2,MATCH(U$1,#REF!,0)-7+'Итог по классам'!$B66,,,),"р")</f>
        <v>#REF!</v>
      </c>
      <c r="V66" s="1" t="e">
        <f ca="1">COUNTIF(OFFSET(class5_2,MATCH(V$1,#REF!,0)-7+'Итог по классам'!$B66,,,),"ш")</f>
        <v>#REF!</v>
      </c>
      <c r="W66" s="9" t="e">
        <f ca="1">COUNTIF(OFFSET(class5_1,MATCH(W$1,#REF!,0)-7+'Итог по классам'!$B66,,,),"Ф")</f>
        <v>#REF!</v>
      </c>
      <c r="X66" s="1" t="e">
        <f ca="1">COUNTIF(OFFSET(class5_1,MATCH(X$1,#REF!,0)-7+'Итог по классам'!$B66,,,),"р")</f>
        <v>#REF!</v>
      </c>
      <c r="Y66" s="1" t="e">
        <f ca="1">COUNTIF(OFFSET(class5_1,MATCH(Y$1,#REF!,0)-7+'Итог по классам'!$B66,,,),"ш")</f>
        <v>#REF!</v>
      </c>
      <c r="Z66" s="1" t="e">
        <f ca="1">COUNTIF(OFFSET(class5_2,MATCH(Z$1,#REF!,0)-7+'Итог по классам'!$B66,,,),"Ф")</f>
        <v>#REF!</v>
      </c>
      <c r="AA66" s="1" t="e">
        <f ca="1">COUNTIF(OFFSET(class5_2,MATCH(AA$1,#REF!,0)-7+'Итог по классам'!$B66,,,),"р")</f>
        <v>#REF!</v>
      </c>
      <c r="AB66" s="1" t="e">
        <f ca="1">COUNTIF(OFFSET(class5_2,MATCH(AB$1,#REF!,0)-7+'Итог по классам'!$B66,,,),"ш")</f>
        <v>#REF!</v>
      </c>
      <c r="AC66" s="9" t="e">
        <f ca="1">COUNTIF(OFFSET(class5_1,MATCH(AC$1,#REF!,0)-7+'Итог по классам'!$B66,,,),"Ф")</f>
        <v>#REF!</v>
      </c>
      <c r="AD66" s="1" t="e">
        <f ca="1">COUNTIF(OFFSET(class5_1,MATCH(AD$1,#REF!,0)-7+'Итог по классам'!$B66,,,),"р")</f>
        <v>#REF!</v>
      </c>
      <c r="AE66" s="1" t="e">
        <f ca="1">COUNTIF(OFFSET(class5_1,MATCH(AE$1,#REF!,0)-7+'Итог по классам'!$B66,,,),"ш")</f>
        <v>#REF!</v>
      </c>
      <c r="AF66" s="1" t="e">
        <f ca="1">COUNTIF(OFFSET(class5_2,MATCH(AF$1,#REF!,0)-7+'Итог по классам'!$B66,,,),"Ф")</f>
        <v>#REF!</v>
      </c>
      <c r="AG66" s="1" t="e">
        <f ca="1">COUNTIF(OFFSET(class5_2,MATCH(AG$1,#REF!,0)-7+'Итог по классам'!$B66,,,),"р")</f>
        <v>#REF!</v>
      </c>
      <c r="AH66" s="1" t="e">
        <f ca="1">COUNTIF(OFFSET(class5_2,MATCH(AH$1,#REF!,0)-7+'Итог по классам'!$B66,,,),"ш")</f>
        <v>#REF!</v>
      </c>
      <c r="AI66" s="9" t="e">
        <f ca="1">COUNTIF(OFFSET(class5_1,MATCH(AI$1,#REF!,0)-7+'Итог по классам'!$B66,,,),"Ф")</f>
        <v>#REF!</v>
      </c>
      <c r="AJ66" s="1" t="e">
        <f ca="1">COUNTIF(OFFSET(class5_1,MATCH(AJ$1,#REF!,0)-7+'Итог по классам'!$B66,,,),"р")</f>
        <v>#REF!</v>
      </c>
      <c r="AK66" s="1" t="e">
        <f ca="1">COUNTIF(OFFSET(class5_1,MATCH(AK$1,#REF!,0)-7+'Итог по классам'!$B66,,,),"ш")</f>
        <v>#REF!</v>
      </c>
      <c r="AL66" s="1" t="e">
        <f ca="1">COUNTIF(OFFSET(class5_2,MATCH(AL$1,#REF!,0)-7+'Итог по классам'!$B66,,,),"Ф")</f>
        <v>#REF!</v>
      </c>
      <c r="AM66" s="1" t="e">
        <f ca="1">COUNTIF(OFFSET(class5_2,MATCH(AM$1,#REF!,0)-7+'Итог по классам'!$B66,,,),"р")</f>
        <v>#REF!</v>
      </c>
      <c r="AN66" s="1" t="e">
        <f ca="1">COUNTIF(OFFSET(class5_2,MATCH(AN$1,#REF!,0)-7+'Итог по классам'!$B66,,,),"ш")</f>
        <v>#REF!</v>
      </c>
      <c r="AO66" s="9" t="e">
        <f ca="1">COUNTIF(OFFSET(class5_1,MATCH(AO$1,#REF!,0)-7+'Итог по классам'!$B66,,,),"Ф")</f>
        <v>#REF!</v>
      </c>
      <c r="AP66" s="1" t="e">
        <f ca="1">COUNTIF(OFFSET(class5_1,MATCH(AP$1,#REF!,0)-7+'Итог по классам'!$B66,,,),"р")</f>
        <v>#REF!</v>
      </c>
      <c r="AQ66" s="1" t="e">
        <f ca="1">COUNTIF(OFFSET(class5_1,MATCH(AQ$1,#REF!,0)-7+'Итог по классам'!$B66,,,),"ш")</f>
        <v>#REF!</v>
      </c>
      <c r="AR66" s="1" t="e">
        <f ca="1">COUNTIF(OFFSET(class5_2,MATCH(AR$1,#REF!,0)-7+'Итог по классам'!$B66,,,),"Ф")</f>
        <v>#REF!</v>
      </c>
      <c r="AS66" s="1" t="e">
        <f ca="1">COUNTIF(OFFSET(class5_2,MATCH(AS$1,#REF!,0)-7+'Итог по классам'!$B66,,,),"р")</f>
        <v>#REF!</v>
      </c>
      <c r="AT66" s="1" t="e">
        <f ca="1">COUNTIF(OFFSET(class5_2,MATCH(AT$1,#REF!,0)-7+'Итог по классам'!$B66,,,),"ш")</f>
        <v>#REF!</v>
      </c>
      <c r="AU66" s="9" t="e">
        <f ca="1">COUNTIF(OFFSET(class5_1,MATCH(AU$1,#REF!,0)-7+'Итог по классам'!$B66,,,),"Ф")</f>
        <v>#REF!</v>
      </c>
      <c r="AV66" s="1" t="e">
        <f ca="1">COUNTIF(OFFSET(class5_1,MATCH(AV$1,#REF!,0)-7+'Итог по классам'!$B66,,,),"р")</f>
        <v>#REF!</v>
      </c>
      <c r="AW66" s="1" t="e">
        <f ca="1">COUNTIF(OFFSET(class5_1,MATCH(AW$1,#REF!,0)-7+'Итог по классам'!$B66,,,),"ш")</f>
        <v>#REF!</v>
      </c>
      <c r="AX66" s="1" t="e">
        <f ca="1">COUNTIF(OFFSET(class5_2,MATCH(AX$1,#REF!,0)-7+'Итог по классам'!$B66,,,),"Ф")</f>
        <v>#REF!</v>
      </c>
      <c r="AY66" s="1" t="e">
        <f ca="1">COUNTIF(OFFSET(class5_2,MATCH(AY$1,#REF!,0)-7+'Итог по классам'!$B66,,,),"р")</f>
        <v>#REF!</v>
      </c>
      <c r="AZ66" s="1" t="e">
        <f ca="1">COUNTIF(OFFSET(class5_2,MATCH(AZ$1,#REF!,0)-7+'Итог по классам'!$B66,,,),"ш")</f>
        <v>#REF!</v>
      </c>
      <c r="BA66" s="9" t="e">
        <f ca="1">COUNTIF(OFFSET(class5_1,MATCH(BA$1,#REF!,0)-7+'Итог по классам'!$B66,,,),"Ф")</f>
        <v>#REF!</v>
      </c>
      <c r="BB66" s="1" t="e">
        <f ca="1">COUNTIF(OFFSET(class5_1,MATCH(BB$1,#REF!,0)-7+'Итог по классам'!$B66,,,),"р")</f>
        <v>#REF!</v>
      </c>
      <c r="BC66" s="1" t="e">
        <f ca="1">COUNTIF(OFFSET(class5_1,MATCH(BC$1,#REF!,0)-7+'Итог по классам'!$B66,,,),"ш")</f>
        <v>#REF!</v>
      </c>
      <c r="BD66" s="1" t="e">
        <f ca="1">COUNTIF(OFFSET(class5_2,MATCH(BD$1,#REF!,0)-7+'Итог по классам'!$B66,,,),"Ф")</f>
        <v>#REF!</v>
      </c>
      <c r="BE66" s="1" t="e">
        <f ca="1">COUNTIF(OFFSET(class5_2,MATCH(BE$1,#REF!,0)-7+'Итог по классам'!$B66,,,),"р")</f>
        <v>#REF!</v>
      </c>
      <c r="BF66" s="1" t="e">
        <f ca="1">COUNTIF(OFFSET(class5_2,MATCH(BF$1,#REF!,0)-7+'Итог по классам'!$B66,,,),"ш")</f>
        <v>#REF!</v>
      </c>
      <c r="BG66" s="9" t="e">
        <f ca="1">COUNTIF(OFFSET(class5_1,MATCH(BG$1,#REF!,0)-7+'Итог по классам'!$B66,,,),"Ф")</f>
        <v>#REF!</v>
      </c>
      <c r="BH66" s="1" t="e">
        <f ca="1">COUNTIF(OFFSET(class5_1,MATCH(BH$1,#REF!,0)-7+'Итог по классам'!$B66,,,),"р")</f>
        <v>#REF!</v>
      </c>
      <c r="BI66" s="1" t="e">
        <f ca="1">COUNTIF(OFFSET(class5_1,MATCH(BI$1,#REF!,0)-7+'Итог по классам'!$B66,,,),"ш")</f>
        <v>#REF!</v>
      </c>
      <c r="BJ66" s="1" t="e">
        <f ca="1">COUNTIF(OFFSET(class5_2,MATCH(BJ$1,#REF!,0)-7+'Итог по классам'!$B66,,,),"Ф")</f>
        <v>#REF!</v>
      </c>
      <c r="BK66" s="1" t="e">
        <f ca="1">COUNTIF(OFFSET(class5_2,MATCH(BK$1,#REF!,0)-7+'Итог по классам'!$B66,,,),"р")</f>
        <v>#REF!</v>
      </c>
      <c r="BL66" s="1" t="e">
        <f ca="1">COUNTIF(OFFSET(class5_2,MATCH(BL$1,#REF!,0)-7+'Итог по классам'!$B66,,,),"ш")</f>
        <v>#REF!</v>
      </c>
      <c r="BM66" s="9" t="e">
        <f ca="1">COUNTIF(OFFSET(class5_1,MATCH(BM$1,#REF!,0)-7+'Итог по классам'!$B66,,,),"Ф")</f>
        <v>#REF!</v>
      </c>
      <c r="BN66" s="1" t="e">
        <f ca="1">COUNTIF(OFFSET(class5_1,MATCH(BN$1,#REF!,0)-7+'Итог по классам'!$B66,,,),"р")</f>
        <v>#REF!</v>
      </c>
      <c r="BO66" s="1" t="e">
        <f ca="1">COUNTIF(OFFSET(class5_1,MATCH(BO$1,#REF!,0)-7+'Итог по классам'!$B66,,,),"ш")</f>
        <v>#REF!</v>
      </c>
      <c r="BP66" s="1" t="e">
        <f ca="1">COUNTIF(OFFSET(class5_2,MATCH(BP$1,#REF!,0)-7+'Итог по классам'!$B66,,,),"Ф")</f>
        <v>#REF!</v>
      </c>
      <c r="BQ66" s="1" t="e">
        <f ca="1">COUNTIF(OFFSET(class5_2,MATCH(BQ$1,#REF!,0)-7+'Итог по классам'!$B66,,,),"р")</f>
        <v>#REF!</v>
      </c>
      <c r="BR66" s="1" t="e">
        <f ca="1">COUNTIF(OFFSET(class5_2,MATCH(BR$1,#REF!,0)-7+'Итог по классам'!$B66,,,),"ш")</f>
        <v>#REF!</v>
      </c>
      <c r="BS66" s="9" t="e">
        <f ca="1">COUNTIF(OFFSET(class5_1,MATCH(BS$1,#REF!,0)-7+'Итог по классам'!$B66,,,),"Ф")</f>
        <v>#REF!</v>
      </c>
      <c r="BT66" s="1" t="e">
        <f ca="1">COUNTIF(OFFSET(class5_1,MATCH(BT$1,#REF!,0)-7+'Итог по классам'!$B66,,,),"р")</f>
        <v>#REF!</v>
      </c>
      <c r="BU66" s="1" t="e">
        <f ca="1">COUNTIF(OFFSET(class5_1,MATCH(BU$1,#REF!,0)-7+'Итог по классам'!$B66,,,),"ш")</f>
        <v>#REF!</v>
      </c>
      <c r="BV66" s="1" t="e">
        <f ca="1">COUNTIF(OFFSET(class5_2,MATCH(BV$1,#REF!,0)-7+'Итог по классам'!$B66,,,),"Ф")</f>
        <v>#REF!</v>
      </c>
      <c r="BW66" s="1" t="e">
        <f ca="1">COUNTIF(OFFSET(class5_2,MATCH(BW$1,#REF!,0)-7+'Итог по классам'!$B66,,,),"р")</f>
        <v>#REF!</v>
      </c>
      <c r="BX66" s="1" t="e">
        <f ca="1">COUNTIF(OFFSET(class5_2,MATCH(BX$1,#REF!,0)-7+'Итог по классам'!$B66,,,),"ш")</f>
        <v>#REF!</v>
      </c>
      <c r="BY66" s="9" t="e">
        <f ca="1">COUNTIF(OFFSET(class5_1,MATCH(BY$1,#REF!,0)-7+'Итог по классам'!$B66,,,),"Ф")</f>
        <v>#REF!</v>
      </c>
      <c r="BZ66" s="1" t="e">
        <f ca="1">COUNTIF(OFFSET(class5_1,MATCH(BZ$1,#REF!,0)-7+'Итог по классам'!$B66,,,),"р")</f>
        <v>#REF!</v>
      </c>
      <c r="CA66" s="1" t="e">
        <f ca="1">COUNTIF(OFFSET(class5_1,MATCH(CA$1,#REF!,0)-7+'Итог по классам'!$B66,,,),"ш")</f>
        <v>#REF!</v>
      </c>
      <c r="CB66" s="1" t="e">
        <f ca="1">COUNTIF(OFFSET(class5_2,MATCH(CB$1,#REF!,0)-7+'Итог по классам'!$B66,,,),"Ф")</f>
        <v>#REF!</v>
      </c>
      <c r="CC66" s="1" t="e">
        <f ca="1">COUNTIF(OFFSET(class5_2,MATCH(CC$1,#REF!,0)-7+'Итог по классам'!$B66,,,),"р")</f>
        <v>#REF!</v>
      </c>
      <c r="CD66" s="1" t="e">
        <f ca="1">COUNTIF(OFFSET(class5_2,MATCH(CD$1,#REF!,0)-7+'Итог по классам'!$B66,,,),"ш")</f>
        <v>#REF!</v>
      </c>
      <c r="CE66" s="9" t="e">
        <f ca="1">COUNTIF(OFFSET(class5_1,MATCH(CE$1,#REF!,0)-7+'Итог по классам'!$B66,,,),"Ф")</f>
        <v>#REF!</v>
      </c>
      <c r="CF66" s="1" t="e">
        <f ca="1">COUNTIF(OFFSET(class5_1,MATCH(CF$1,#REF!,0)-7+'Итог по классам'!$B66,,,),"р")</f>
        <v>#REF!</v>
      </c>
      <c r="CG66" s="1" t="e">
        <f ca="1">COUNTIF(OFFSET(class5_1,MATCH(CG$1,#REF!,0)-7+'Итог по классам'!$B66,,,),"ш")</f>
        <v>#REF!</v>
      </c>
      <c r="CH66" s="1" t="e">
        <f ca="1">COUNTIF(OFFSET(class5_2,MATCH(CH$1,#REF!,0)-7+'Итог по классам'!$B66,,,),"Ф")</f>
        <v>#REF!</v>
      </c>
      <c r="CI66" s="1" t="e">
        <f ca="1">COUNTIF(OFFSET(class5_2,MATCH(CI$1,#REF!,0)-7+'Итог по классам'!$B66,,,),"р")</f>
        <v>#REF!</v>
      </c>
      <c r="CJ66" s="1" t="e">
        <f ca="1">COUNTIF(OFFSET(class5_2,MATCH(CJ$1,#REF!,0)-7+'Итог по классам'!$B66,,,),"ш")</f>
        <v>#REF!</v>
      </c>
      <c r="CK66" s="9" t="e">
        <f ca="1">COUNTIF(OFFSET(class5_1,MATCH(CK$1,#REF!,0)-7+'Итог по классам'!$B66,,,),"Ф")</f>
        <v>#REF!</v>
      </c>
      <c r="CL66" s="1" t="e">
        <f ca="1">COUNTIF(OFFSET(class5_1,MATCH(CL$1,#REF!,0)-7+'Итог по классам'!$B66,,,),"р")</f>
        <v>#REF!</v>
      </c>
      <c r="CM66" s="1" t="e">
        <f ca="1">COUNTIF(OFFSET(class5_1,MATCH(CM$1,#REF!,0)-7+'Итог по классам'!$B66,,,),"ш")</f>
        <v>#REF!</v>
      </c>
      <c r="CN66" s="1" t="e">
        <f ca="1">COUNTIF(OFFSET(class5_2,MATCH(CN$1,#REF!,0)-7+'Итог по классам'!$B66,,,),"Ф")</f>
        <v>#REF!</v>
      </c>
      <c r="CO66" s="1" t="e">
        <f ca="1">COUNTIF(OFFSET(class5_2,MATCH(CO$1,#REF!,0)-7+'Итог по классам'!$B66,,,),"р")</f>
        <v>#REF!</v>
      </c>
      <c r="CP66" s="1" t="e">
        <f ca="1">COUNTIF(OFFSET(class5_2,MATCH(CP$1,#REF!,0)-7+'Итог по классам'!$B66,,,),"ш")</f>
        <v>#REF!</v>
      </c>
      <c r="CQ66" s="9" t="e">
        <f ca="1">COUNTIF(OFFSET(class5_1,MATCH(CQ$1,#REF!,0)-7+'Итог по классам'!$B66,,,),"Ф")</f>
        <v>#REF!</v>
      </c>
      <c r="CR66" s="1" t="e">
        <f ca="1">COUNTIF(OFFSET(class5_1,MATCH(CR$1,#REF!,0)-7+'Итог по классам'!$B66,,,),"р")</f>
        <v>#REF!</v>
      </c>
      <c r="CS66" s="1" t="e">
        <f ca="1">COUNTIF(OFFSET(class5_1,MATCH(CS$1,#REF!,0)-7+'Итог по классам'!$B66,,,),"ш")</f>
        <v>#REF!</v>
      </c>
      <c r="CT66" s="1" t="e">
        <f ca="1">COUNTIF(OFFSET(class5_2,MATCH(CT$1,#REF!,0)-7+'Итог по классам'!$B66,,,),"Ф")</f>
        <v>#REF!</v>
      </c>
      <c r="CU66" s="1" t="e">
        <f ca="1">COUNTIF(OFFSET(class5_2,MATCH(CU$1,#REF!,0)-7+'Итог по классам'!$B66,,,),"р")</f>
        <v>#REF!</v>
      </c>
      <c r="CV66" s="1" t="e">
        <f ca="1">COUNTIF(OFFSET(class5_2,MATCH(CV$1,#REF!,0)-7+'Итог по классам'!$B66,,,),"ш")</f>
        <v>#REF!</v>
      </c>
      <c r="CW66" s="9" t="e">
        <f ca="1">COUNTIF(OFFSET(class5_1,MATCH(CW$1,#REF!,0)-7+'Итог по классам'!$B66,,,),"Ф")</f>
        <v>#REF!</v>
      </c>
      <c r="CX66" s="1" t="e">
        <f ca="1">COUNTIF(OFFSET(class5_1,MATCH(CX$1,#REF!,0)-7+'Итог по классам'!$B66,,,),"р")</f>
        <v>#REF!</v>
      </c>
      <c r="CY66" s="1" t="e">
        <f ca="1">COUNTIF(OFFSET(class5_1,MATCH(CY$1,#REF!,0)-7+'Итог по классам'!$B66,,,),"ш")</f>
        <v>#REF!</v>
      </c>
      <c r="CZ66" s="1" t="e">
        <f ca="1">COUNTIF(OFFSET(class5_2,MATCH(CZ$1,#REF!,0)-7+'Итог по классам'!$B66,,,),"Ф")</f>
        <v>#REF!</v>
      </c>
      <c r="DA66" s="1" t="e">
        <f ca="1">COUNTIF(OFFSET(class5_2,MATCH(DA$1,#REF!,0)-7+'Итог по классам'!$B66,,,),"р")</f>
        <v>#REF!</v>
      </c>
      <c r="DB66" s="1" t="e">
        <f ca="1">COUNTIF(OFFSET(class5_2,MATCH(DB$1,#REF!,0)-7+'Итог по классам'!$B66,,,),"ш")</f>
        <v>#REF!</v>
      </c>
      <c r="DC66" s="9" t="e">
        <f ca="1">COUNTIF(OFFSET(class5_1,MATCH(DC$1,#REF!,0)-7+'Итог по классам'!$B66,,,),"Ф")</f>
        <v>#REF!</v>
      </c>
      <c r="DD66" s="1" t="e">
        <f ca="1">COUNTIF(OFFSET(class5_1,MATCH(DD$1,#REF!,0)-7+'Итог по классам'!$B66,,,),"р")</f>
        <v>#REF!</v>
      </c>
      <c r="DE66" s="1" t="e">
        <f ca="1">COUNTIF(OFFSET(class5_1,MATCH(DE$1,#REF!,0)-7+'Итог по классам'!$B66,,,),"ш")</f>
        <v>#REF!</v>
      </c>
      <c r="DF66" s="1" t="e">
        <f ca="1">COUNTIF(OFFSET(class5_2,MATCH(DF$1,#REF!,0)-7+'Итог по классам'!$B66,,,),"Ф")</f>
        <v>#REF!</v>
      </c>
      <c r="DG66" s="1" t="e">
        <f ca="1">COUNTIF(OFFSET(class5_2,MATCH(DG$1,#REF!,0)-7+'Итог по классам'!$B66,,,),"р")</f>
        <v>#REF!</v>
      </c>
      <c r="DH66" s="1" t="e">
        <f ca="1">COUNTIF(OFFSET(class5_2,MATCH(DH$1,#REF!,0)-7+'Итог по классам'!$B66,,,),"ш")</f>
        <v>#REF!</v>
      </c>
      <c r="DI66" s="9" t="e">
        <f ca="1">COUNTIF(OFFSET(class5_1,MATCH(DI$1,#REF!,0)-7+'Итог по классам'!$B66,,,),"Ф")</f>
        <v>#REF!</v>
      </c>
      <c r="DJ66" s="1" t="e">
        <f ca="1">COUNTIF(OFFSET(class5_1,MATCH(DJ$1,#REF!,0)-7+'Итог по классам'!$B66,,,),"р")</f>
        <v>#REF!</v>
      </c>
      <c r="DK66" s="1" t="e">
        <f ca="1">COUNTIF(OFFSET(class5_1,MATCH(DK$1,#REF!,0)-7+'Итог по классам'!$B66,,,),"ш")</f>
        <v>#REF!</v>
      </c>
      <c r="DL66" s="1" t="e">
        <f ca="1">COUNTIF(OFFSET(class5_2,MATCH(DL$1,#REF!,0)-7+'Итог по классам'!$B66,,,),"Ф")</f>
        <v>#REF!</v>
      </c>
      <c r="DM66" s="1" t="e">
        <f ca="1">COUNTIF(OFFSET(class5_2,MATCH(DM$1,#REF!,0)-7+'Итог по классам'!$B66,,,),"р")</f>
        <v>#REF!</v>
      </c>
      <c r="DN66" s="1" t="e">
        <f ca="1">COUNTIF(OFFSET(class5_2,MATCH(DN$1,#REF!,0)-7+'Итог по классам'!$B66,,,),"ш")</f>
        <v>#REF!</v>
      </c>
      <c r="DO66" s="9" t="e">
        <f ca="1">COUNTIF(OFFSET(class5_1,MATCH(DO$1,#REF!,0)-7+'Итог по классам'!$B66,,,),"Ф")</f>
        <v>#REF!</v>
      </c>
      <c r="DP66" s="1" t="e">
        <f ca="1">COUNTIF(OFFSET(class5_1,MATCH(DP$1,#REF!,0)-7+'Итог по классам'!$B66,,,),"р")</f>
        <v>#REF!</v>
      </c>
      <c r="DQ66" s="1" t="e">
        <f ca="1">COUNTIF(OFFSET(class5_1,MATCH(DQ$1,#REF!,0)-7+'Итог по классам'!$B66,,,),"ш")</f>
        <v>#REF!</v>
      </c>
      <c r="DR66" s="1" t="e">
        <f ca="1">COUNTIF(OFFSET(class5_2,MATCH(DR$1,#REF!,0)-7+'Итог по классам'!$B66,,,),"Ф")</f>
        <v>#REF!</v>
      </c>
      <c r="DS66" s="1" t="e">
        <f ca="1">COUNTIF(OFFSET(class5_2,MATCH(DS$1,#REF!,0)-7+'Итог по классам'!$B66,,,),"р")</f>
        <v>#REF!</v>
      </c>
      <c r="DT66" s="1" t="e">
        <f ca="1">COUNTIF(OFFSET(class5_2,MATCH(DT$1,#REF!,0)-7+'Итог по классам'!$B66,,,),"ш")</f>
        <v>#REF!</v>
      </c>
      <c r="DU66" s="9" t="e">
        <f ca="1">COUNTIF(OFFSET(class5_1,MATCH(DU$1,#REF!,0)-7+'Итог по классам'!$B66,,,),"Ф")</f>
        <v>#REF!</v>
      </c>
      <c r="DV66" s="1" t="e">
        <f ca="1">COUNTIF(OFFSET(class5_1,MATCH(DV$1,#REF!,0)-7+'Итог по классам'!$B66,,,),"р")</f>
        <v>#REF!</v>
      </c>
      <c r="DW66" s="1" t="e">
        <f ca="1">COUNTIF(OFFSET(class5_1,MATCH(DW$1,#REF!,0)-7+'Итог по классам'!$B66,,,),"ш")</f>
        <v>#REF!</v>
      </c>
      <c r="DX66" s="1" t="e">
        <f ca="1">COUNTIF(OFFSET(class5_2,MATCH(DX$1,#REF!,0)-7+'Итог по классам'!$B66,,,),"Ф")</f>
        <v>#REF!</v>
      </c>
      <c r="DY66" s="1" t="e">
        <f ca="1">COUNTIF(OFFSET(class5_2,MATCH(DY$1,#REF!,0)-7+'Итог по классам'!$B66,,,),"р")</f>
        <v>#REF!</v>
      </c>
      <c r="DZ66" s="1" t="e">
        <f ca="1">COUNTIF(OFFSET(class5_2,MATCH(DZ$1,#REF!,0)-7+'Итог по классам'!$B66,,,),"ш")</f>
        <v>#REF!</v>
      </c>
      <c r="EA66" s="9" t="e">
        <f ca="1">COUNTIF(OFFSET(class5_1,MATCH(EA$1,#REF!,0)-7+'Итог по классам'!$B66,,,),"Ф")</f>
        <v>#REF!</v>
      </c>
      <c r="EB66" s="1" t="e">
        <f ca="1">COUNTIF(OFFSET(class5_1,MATCH(EB$1,#REF!,0)-7+'Итог по классам'!$B66,,,),"р")</f>
        <v>#REF!</v>
      </c>
      <c r="EC66" s="1" t="e">
        <f ca="1">COUNTIF(OFFSET(class5_1,MATCH(EC$1,#REF!,0)-7+'Итог по классам'!$B66,,,),"ш")</f>
        <v>#REF!</v>
      </c>
      <c r="ED66" s="1" t="e">
        <f ca="1">COUNTIF(OFFSET(class5_2,MATCH(ED$1,#REF!,0)-7+'Итог по классам'!$B66,,,),"Ф")</f>
        <v>#REF!</v>
      </c>
      <c r="EE66" s="1" t="e">
        <f ca="1">COUNTIF(OFFSET(class5_2,MATCH(EE$1,#REF!,0)-7+'Итог по классам'!$B66,,,),"р")</f>
        <v>#REF!</v>
      </c>
      <c r="EF66" s="1" t="e">
        <f ca="1">COUNTIF(OFFSET(class5_2,MATCH(EF$1,#REF!,0)-7+'Итог по классам'!$B66,,,),"ш")</f>
        <v>#REF!</v>
      </c>
      <c r="EG66" s="9" t="e">
        <f ca="1">COUNTIF(OFFSET(class5_1,MATCH(EG$1,#REF!,0)-7+'Итог по классам'!$B66,,,),"Ф")</f>
        <v>#REF!</v>
      </c>
      <c r="EH66" s="1" t="e">
        <f ca="1">COUNTIF(OFFSET(class5_1,MATCH(EH$1,#REF!,0)-7+'Итог по классам'!$B66,,,),"р")</f>
        <v>#REF!</v>
      </c>
      <c r="EI66" s="1" t="e">
        <f ca="1">COUNTIF(OFFSET(class5_1,MATCH(EI$1,#REF!,0)-7+'Итог по классам'!$B66,,,),"ш")</f>
        <v>#REF!</v>
      </c>
      <c r="EJ66" s="1" t="e">
        <f ca="1">COUNTIF(OFFSET(class5_2,MATCH(EJ$1,#REF!,0)-7+'Итог по классам'!$B66,,,),"Ф")</f>
        <v>#REF!</v>
      </c>
      <c r="EK66" s="1" t="e">
        <f ca="1">COUNTIF(OFFSET(class5_2,MATCH(EK$1,#REF!,0)-7+'Итог по классам'!$B66,,,),"р")</f>
        <v>#REF!</v>
      </c>
      <c r="EL66" s="1" t="e">
        <f ca="1">COUNTIF(OFFSET(class5_2,MATCH(EL$1,#REF!,0)-7+'Итог по классам'!$B66,,,),"ш")</f>
        <v>#REF!</v>
      </c>
      <c r="EM66" s="9" t="e">
        <f ca="1">COUNTIF(OFFSET(class5_1,MATCH(EM$1,#REF!,0)-7+'Итог по классам'!$B66,,,),"Ф")</f>
        <v>#REF!</v>
      </c>
      <c r="EN66" s="1" t="e">
        <f ca="1">COUNTIF(OFFSET(class5_1,MATCH(EN$1,#REF!,0)-7+'Итог по классам'!$B66,,,),"р")</f>
        <v>#REF!</v>
      </c>
      <c r="EO66" s="1" t="e">
        <f ca="1">COUNTIF(OFFSET(class5_1,MATCH(EO$1,#REF!,0)-7+'Итог по классам'!$B66,,,),"ш")</f>
        <v>#REF!</v>
      </c>
      <c r="EP66" s="1" t="e">
        <f ca="1">COUNTIF(OFFSET(class5_2,MATCH(EP$1,#REF!,0)-7+'Итог по классам'!$B66,,,),"Ф")</f>
        <v>#REF!</v>
      </c>
      <c r="EQ66" s="1" t="e">
        <f ca="1">COUNTIF(OFFSET(class5_2,MATCH(EQ$1,#REF!,0)-7+'Итог по классам'!$B66,,,),"р")</f>
        <v>#REF!</v>
      </c>
      <c r="ER66" s="1" t="e">
        <f ca="1">COUNTIF(OFFSET(class5_2,MATCH(ER$1,#REF!,0)-7+'Итог по классам'!$B66,,,),"ш")</f>
        <v>#REF!</v>
      </c>
      <c r="ES66" s="9" t="e">
        <f ca="1">COUNTIF(OFFSET(class5_1,MATCH(ES$1,#REF!,0)-7+'Итог по классам'!$B66,,,),"Ф")</f>
        <v>#REF!</v>
      </c>
      <c r="ET66" s="1" t="e">
        <f ca="1">COUNTIF(OFFSET(class5_1,MATCH(ET$1,#REF!,0)-7+'Итог по классам'!$B66,,,),"р")</f>
        <v>#REF!</v>
      </c>
      <c r="EU66" s="1" t="e">
        <f ca="1">COUNTIF(OFFSET(class5_1,MATCH(EU$1,#REF!,0)-7+'Итог по классам'!$B66,,,),"ш")</f>
        <v>#REF!</v>
      </c>
      <c r="EV66" s="1" t="e">
        <f ca="1">COUNTIF(OFFSET(class5_2,MATCH(EV$1,#REF!,0)-7+'Итог по классам'!$B66,,,),"Ф")</f>
        <v>#REF!</v>
      </c>
      <c r="EW66" s="1" t="e">
        <f ca="1">COUNTIF(OFFSET(class5_2,MATCH(EW$1,#REF!,0)-7+'Итог по классам'!$B66,,,),"р")</f>
        <v>#REF!</v>
      </c>
      <c r="EX66" s="1" t="e">
        <f ca="1">COUNTIF(OFFSET(class5_2,MATCH(EX$1,#REF!,0)-7+'Итог по классам'!$B66,,,),"ш")</f>
        <v>#REF!</v>
      </c>
      <c r="EY66" s="9" t="e">
        <f ca="1">COUNTIF(OFFSET(class5_1,MATCH(EY$1,#REF!,0)-7+'Итог по классам'!$B66,,,),"Ф")</f>
        <v>#REF!</v>
      </c>
      <c r="EZ66" s="1" t="e">
        <f ca="1">COUNTIF(OFFSET(class5_1,MATCH(EZ$1,#REF!,0)-7+'Итог по классам'!$B66,,,),"р")</f>
        <v>#REF!</v>
      </c>
      <c r="FA66" s="1" t="e">
        <f ca="1">COUNTIF(OFFSET(class5_1,MATCH(FA$1,#REF!,0)-7+'Итог по классам'!$B66,,,),"ш")</f>
        <v>#REF!</v>
      </c>
      <c r="FB66" s="1" t="e">
        <f ca="1">COUNTIF(OFFSET(class5_2,MATCH(FB$1,#REF!,0)-7+'Итог по классам'!$B66,,,),"Ф")</f>
        <v>#REF!</v>
      </c>
      <c r="FC66" s="1" t="e">
        <f ca="1">COUNTIF(OFFSET(class5_2,MATCH(FC$1,#REF!,0)-7+'Итог по классам'!$B66,,,),"р")</f>
        <v>#REF!</v>
      </c>
      <c r="FD66" s="1" t="e">
        <f ca="1">COUNTIF(OFFSET(class5_2,MATCH(FD$1,#REF!,0)-7+'Итог по классам'!$B66,,,),"ш")</f>
        <v>#REF!</v>
      </c>
      <c r="FE66" s="9" t="e">
        <f ca="1">COUNTIF(OFFSET(class5_1,MATCH(FE$1,#REF!,0)-7+'Итог по классам'!$B66,,,),"Ф")</f>
        <v>#REF!</v>
      </c>
      <c r="FF66" s="1" t="e">
        <f ca="1">COUNTIF(OFFSET(class5_1,MATCH(FF$1,#REF!,0)-7+'Итог по классам'!$B66,,,),"р")</f>
        <v>#REF!</v>
      </c>
      <c r="FG66" s="1" t="e">
        <f ca="1">COUNTIF(OFFSET(class5_1,MATCH(FG$1,#REF!,0)-7+'Итог по классам'!$B66,,,),"ш")</f>
        <v>#REF!</v>
      </c>
      <c r="FH66" s="1" t="e">
        <f ca="1">COUNTIF(OFFSET(class5_2,MATCH(FH$1,#REF!,0)-7+'Итог по классам'!$B66,,,),"Ф")</f>
        <v>#REF!</v>
      </c>
      <c r="FI66" s="1" t="e">
        <f ca="1">COUNTIF(OFFSET(class5_2,MATCH(FI$1,#REF!,0)-7+'Итог по классам'!$B66,,,),"р")</f>
        <v>#REF!</v>
      </c>
      <c r="FJ66" s="1" t="e">
        <f ca="1">COUNTIF(OFFSET(class5_2,MATCH(FJ$1,#REF!,0)-7+'Итог по классам'!$B66,,,),"ш")</f>
        <v>#REF!</v>
      </c>
      <c r="FK66" s="9" t="e">
        <f ca="1">COUNTIF(OFFSET(class5_1,MATCH(FK$1,#REF!,0)-7+'Итог по классам'!$B66,,,),"Ф")</f>
        <v>#REF!</v>
      </c>
      <c r="FL66" s="1" t="e">
        <f ca="1">COUNTIF(OFFSET(class5_1,MATCH(FL$1,#REF!,0)-7+'Итог по классам'!$B66,,,),"р")</f>
        <v>#REF!</v>
      </c>
      <c r="FM66" s="1" t="e">
        <f ca="1">COUNTIF(OFFSET(class5_1,MATCH(FM$1,#REF!,0)-7+'Итог по классам'!$B66,,,),"ш")</f>
        <v>#REF!</v>
      </c>
      <c r="FN66" s="1" t="e">
        <f ca="1">COUNTIF(OFFSET(class5_2,MATCH(FN$1,#REF!,0)-7+'Итог по классам'!$B66,,,),"Ф")</f>
        <v>#REF!</v>
      </c>
      <c r="FO66" s="1" t="e">
        <f ca="1">COUNTIF(OFFSET(class5_2,MATCH(FO$1,#REF!,0)-7+'Итог по классам'!$B66,,,),"р")</f>
        <v>#REF!</v>
      </c>
      <c r="FP66" s="1" t="e">
        <f ca="1">COUNTIF(OFFSET(class5_2,MATCH(FP$1,#REF!,0)-7+'Итог по классам'!$B66,,,),"ш")</f>
        <v>#REF!</v>
      </c>
      <c r="FQ66" s="9" t="e">
        <f ca="1">COUNTIF(OFFSET(class5_1,MATCH(FQ$1,#REF!,0)-7+'Итог по классам'!$B66,,,),"Ф")</f>
        <v>#REF!</v>
      </c>
      <c r="FR66" s="1" t="e">
        <f ca="1">COUNTIF(OFFSET(class5_1,MATCH(FR$1,#REF!,0)-7+'Итог по классам'!$B66,,,),"р")</f>
        <v>#REF!</v>
      </c>
      <c r="FS66" s="1" t="e">
        <f ca="1">COUNTIF(OFFSET(class5_1,MATCH(FS$1,#REF!,0)-7+'Итог по классам'!$B66,,,),"ш")</f>
        <v>#REF!</v>
      </c>
      <c r="FT66" s="1" t="e">
        <f ca="1">COUNTIF(OFFSET(class5_2,MATCH(FT$1,#REF!,0)-7+'Итог по классам'!$B66,,,),"Ф")</f>
        <v>#REF!</v>
      </c>
      <c r="FU66" s="1" t="e">
        <f ca="1">COUNTIF(OFFSET(class5_2,MATCH(FU$1,#REF!,0)-7+'Итог по классам'!$B66,,,),"р")</f>
        <v>#REF!</v>
      </c>
      <c r="FV66" s="1" t="e">
        <f ca="1">COUNTIF(OFFSET(class5_2,MATCH(FV$1,#REF!,0)-7+'Итог по классам'!$B66,,,),"ш")</f>
        <v>#REF!</v>
      </c>
      <c r="FW66" s="9" t="e">
        <f ca="1">COUNTIF(OFFSET(class5_1,MATCH(FW$1,#REF!,0)-7+'Итог по классам'!$B66,,,),"Ф")</f>
        <v>#REF!</v>
      </c>
      <c r="FX66" s="1" t="e">
        <f ca="1">COUNTIF(OFFSET(class5_1,MATCH(FX$1,#REF!,0)-7+'Итог по классам'!$B66,,,),"р")</f>
        <v>#REF!</v>
      </c>
      <c r="FY66" s="1" t="e">
        <f ca="1">COUNTIF(OFFSET(class5_1,MATCH(FY$1,#REF!,0)-7+'Итог по классам'!$B66,,,),"ш")</f>
        <v>#REF!</v>
      </c>
      <c r="FZ66" s="1" t="e">
        <f ca="1">COUNTIF(OFFSET(class5_2,MATCH(FZ$1,#REF!,0)-7+'Итог по классам'!$B66,,,),"Ф")</f>
        <v>#REF!</v>
      </c>
      <c r="GA66" s="1" t="e">
        <f ca="1">COUNTIF(OFFSET(class5_2,MATCH(GA$1,#REF!,0)-7+'Итог по классам'!$B66,,,),"р")</f>
        <v>#REF!</v>
      </c>
      <c r="GB66" s="1" t="e">
        <f ca="1">COUNTIF(OFFSET(class5_2,MATCH(GB$1,#REF!,0)-7+'Итог по классам'!$B66,,,),"ш")</f>
        <v>#REF!</v>
      </c>
      <c r="GC66" s="9" t="e">
        <f ca="1">COUNTIF(OFFSET(class5_1,MATCH(GC$1,#REF!,0)-7+'Итог по классам'!$B66,,,),"Ф")</f>
        <v>#REF!</v>
      </c>
      <c r="GD66" s="1" t="e">
        <f ca="1">COUNTIF(OFFSET(class5_1,MATCH(GD$1,#REF!,0)-7+'Итог по классам'!$B66,,,),"р")</f>
        <v>#REF!</v>
      </c>
      <c r="GE66" s="1" t="e">
        <f ca="1">COUNTIF(OFFSET(class5_1,MATCH(GE$1,#REF!,0)-7+'Итог по классам'!$B66,,,),"ш")</f>
        <v>#REF!</v>
      </c>
      <c r="GF66" s="1" t="e">
        <f ca="1">COUNTIF(OFFSET(class5_2,MATCH(GF$1,#REF!,0)-7+'Итог по классам'!$B66,,,),"Ф")</f>
        <v>#REF!</v>
      </c>
      <c r="GG66" s="1" t="e">
        <f ca="1">COUNTIF(OFFSET(class5_2,MATCH(GG$1,#REF!,0)-7+'Итог по классам'!$B66,,,),"р")</f>
        <v>#REF!</v>
      </c>
      <c r="GH66" s="1" t="e">
        <f ca="1">COUNTIF(OFFSET(class5_2,MATCH(GH$1,#REF!,0)-7+'Итог по классам'!$B66,,,),"ш")</f>
        <v>#REF!</v>
      </c>
      <c r="GI66" s="9" t="e">
        <f ca="1">COUNTIF(OFFSET(class5_1,MATCH(GI$1,#REF!,0)-7+'Итог по классам'!$B66,,,),"Ф")</f>
        <v>#REF!</v>
      </c>
      <c r="GJ66" s="1" t="e">
        <f ca="1">COUNTIF(OFFSET(class5_1,MATCH(GJ$1,#REF!,0)-7+'Итог по классам'!$B66,,,),"р")</f>
        <v>#REF!</v>
      </c>
      <c r="GK66" s="1" t="e">
        <f ca="1">COUNTIF(OFFSET(class5_1,MATCH(GK$1,#REF!,0)-7+'Итог по классам'!$B66,,,),"ш")</f>
        <v>#REF!</v>
      </c>
      <c r="GL66" s="1" t="e">
        <f ca="1">COUNTIF(OFFSET(class5_2,MATCH(GL$1,#REF!,0)-7+'Итог по классам'!$B66,,,),"Ф")</f>
        <v>#REF!</v>
      </c>
      <c r="GM66" s="1" t="e">
        <f ca="1">COUNTIF(OFFSET(class5_2,MATCH(GM$1,#REF!,0)-7+'Итог по классам'!$B66,,,),"р")</f>
        <v>#REF!</v>
      </c>
      <c r="GN66" s="1" t="e">
        <f ca="1">COUNTIF(OFFSET(class5_2,MATCH(GN$1,#REF!,0)-7+'Итог по классам'!$B66,,,),"ш")</f>
        <v>#REF!</v>
      </c>
      <c r="GO66" s="9" t="e">
        <f ca="1">COUNTIF(OFFSET(class5_1,MATCH(GO$1,#REF!,0)-7+'Итог по классам'!$B66,,,),"Ф")</f>
        <v>#REF!</v>
      </c>
      <c r="GP66" s="1" t="e">
        <f ca="1">COUNTIF(OFFSET(class5_1,MATCH(GP$1,#REF!,0)-7+'Итог по классам'!$B66,,,),"р")</f>
        <v>#REF!</v>
      </c>
      <c r="GQ66" s="1" t="e">
        <f ca="1">COUNTIF(OFFSET(class5_1,MATCH(GQ$1,#REF!,0)-7+'Итог по классам'!$B66,,,),"ш")</f>
        <v>#REF!</v>
      </c>
      <c r="GR66" s="1" t="e">
        <f ca="1">COUNTIF(OFFSET(class5_2,MATCH(GR$1,#REF!,0)-7+'Итог по классам'!$B66,,,),"Ф")</f>
        <v>#REF!</v>
      </c>
      <c r="GS66" s="1" t="e">
        <f ca="1">COUNTIF(OFFSET(class5_2,MATCH(GS$1,#REF!,0)-7+'Итог по классам'!$B66,,,),"р")</f>
        <v>#REF!</v>
      </c>
      <c r="GT66" s="1" t="e">
        <f ca="1">COUNTIF(OFFSET(class5_2,MATCH(GT$1,#REF!,0)-7+'Итог по классам'!$B66,,,),"ш")</f>
        <v>#REF!</v>
      </c>
      <c r="GU66" s="9" t="e">
        <f ca="1">COUNTIF(OFFSET(class5_1,MATCH(GU$1,#REF!,0)-7+'Итог по классам'!$B66,,,),"Ф")</f>
        <v>#REF!</v>
      </c>
      <c r="GV66" s="1" t="e">
        <f ca="1">COUNTIF(OFFSET(class5_1,MATCH(GV$1,#REF!,0)-7+'Итог по классам'!$B66,,,),"р")</f>
        <v>#REF!</v>
      </c>
      <c r="GW66" s="1" t="e">
        <f ca="1">COUNTIF(OFFSET(class5_1,MATCH(GW$1,#REF!,0)-7+'Итог по классам'!$B66,,,),"ш")</f>
        <v>#REF!</v>
      </c>
      <c r="GX66" s="1" t="e">
        <f ca="1">COUNTIF(OFFSET(class5_2,MATCH(GX$1,#REF!,0)-7+'Итог по классам'!$B66,,,),"Ф")</f>
        <v>#REF!</v>
      </c>
      <c r="GY66" s="1" t="e">
        <f ca="1">COUNTIF(OFFSET(class5_2,MATCH(GY$1,#REF!,0)-7+'Итог по классам'!$B66,,,),"р")</f>
        <v>#REF!</v>
      </c>
      <c r="GZ66" s="1" t="e">
        <f ca="1">COUNTIF(OFFSET(class5_2,MATCH(GZ$1,#REF!,0)-7+'Итог по классам'!$B66,,,),"ш")</f>
        <v>#REF!</v>
      </c>
      <c r="HA66" s="9" t="e">
        <f ca="1">COUNTIF(OFFSET(class5_1,MATCH(HA$1,#REF!,0)-7+'Итог по классам'!$B66,,,),"Ф")</f>
        <v>#REF!</v>
      </c>
      <c r="HB66" s="1" t="e">
        <f ca="1">COUNTIF(OFFSET(class5_1,MATCH(HB$1,#REF!,0)-7+'Итог по классам'!$B66,,,),"р")</f>
        <v>#REF!</v>
      </c>
      <c r="HC66" s="1" t="e">
        <f ca="1">COUNTIF(OFFSET(class5_1,MATCH(HC$1,#REF!,0)-7+'Итог по классам'!$B66,,,),"ш")</f>
        <v>#REF!</v>
      </c>
      <c r="HD66" s="1" t="e">
        <f ca="1">COUNTIF(OFFSET(class5_2,MATCH(HD$1,#REF!,0)-7+'Итог по классам'!$B66,,,),"Ф")</f>
        <v>#REF!</v>
      </c>
      <c r="HE66" s="1" t="e">
        <f ca="1">COUNTIF(OFFSET(class5_2,MATCH(HE$1,#REF!,0)-7+'Итог по классам'!$B66,,,),"р")</f>
        <v>#REF!</v>
      </c>
      <c r="HF66" s="1" t="e">
        <f ca="1">COUNTIF(OFFSET(class5_2,MATCH(HF$1,#REF!,0)-7+'Итог по классам'!$B66,,,),"ш")</f>
        <v>#REF!</v>
      </c>
      <c r="HG66" s="9" t="e">
        <f ca="1">COUNTIF(OFFSET(class5_1,MATCH(HG$1,#REF!,0)-7+'Итог по классам'!$B66,,,),"Ф")</f>
        <v>#REF!</v>
      </c>
      <c r="HH66" s="1" t="e">
        <f ca="1">COUNTIF(OFFSET(class5_1,MATCH(HH$1,#REF!,0)-7+'Итог по классам'!$B66,,,),"р")</f>
        <v>#REF!</v>
      </c>
      <c r="HI66" s="1" t="e">
        <f ca="1">COUNTIF(OFFSET(class5_1,MATCH(HI$1,#REF!,0)-7+'Итог по классам'!$B66,,,),"ш")</f>
        <v>#REF!</v>
      </c>
      <c r="HJ66" s="1" t="e">
        <f ca="1">COUNTIF(OFFSET(class5_2,MATCH(HJ$1,#REF!,0)-7+'Итог по классам'!$B66,,,),"Ф")</f>
        <v>#REF!</v>
      </c>
      <c r="HK66" s="1" t="e">
        <f ca="1">COUNTIF(OFFSET(class5_2,MATCH(HK$1,#REF!,0)-7+'Итог по классам'!$B66,,,),"р")</f>
        <v>#REF!</v>
      </c>
      <c r="HL66" s="1" t="e">
        <f ca="1">COUNTIF(OFFSET(class5_2,MATCH(HL$1,#REF!,0)-7+'Итог по классам'!$B66,,,),"ш")</f>
        <v>#REF!</v>
      </c>
      <c r="HM66" s="9" t="e">
        <f ca="1">COUNTIF(OFFSET(class5_1,MATCH(HM$1,#REF!,0)-7+'Итог по классам'!$B66,,,),"Ф")</f>
        <v>#REF!</v>
      </c>
      <c r="HN66" s="1" t="e">
        <f ca="1">COUNTIF(OFFSET(class5_1,MATCH(HN$1,#REF!,0)-7+'Итог по классам'!$B66,,,),"р")</f>
        <v>#REF!</v>
      </c>
      <c r="HO66" s="1" t="e">
        <f ca="1">COUNTIF(OFFSET(class5_1,MATCH(HO$1,#REF!,0)-7+'Итог по классам'!$B66,,,),"ш")</f>
        <v>#REF!</v>
      </c>
      <c r="HP66" s="1" t="e">
        <f ca="1">COUNTIF(OFFSET(class5_2,MATCH(HP$1,#REF!,0)-7+'Итог по классам'!$B66,,,),"Ф")</f>
        <v>#REF!</v>
      </c>
      <c r="HQ66" s="1" t="e">
        <f ca="1">COUNTIF(OFFSET(class5_2,MATCH(HQ$1,#REF!,0)-7+'Итог по классам'!$B66,,,),"р")</f>
        <v>#REF!</v>
      </c>
      <c r="HR66" s="1" t="e">
        <f ca="1">COUNTIF(OFFSET(class5_2,MATCH(HR$1,#REF!,0)-7+'Итог по классам'!$B66,,,),"ш")</f>
        <v>#REF!</v>
      </c>
      <c r="HS66" s="9" t="e">
        <f ca="1">COUNTIF(OFFSET(class5_1,MATCH(HS$1,#REF!,0)-7+'Итог по классам'!$B66,,,),"Ф")</f>
        <v>#REF!</v>
      </c>
      <c r="HT66" s="1" t="e">
        <f ca="1">COUNTIF(OFFSET(class5_1,MATCH(HT$1,#REF!,0)-7+'Итог по классам'!$B66,,,),"р")</f>
        <v>#REF!</v>
      </c>
      <c r="HU66" s="1" t="e">
        <f ca="1">COUNTIF(OFFSET(class5_1,MATCH(HU$1,#REF!,0)-7+'Итог по классам'!$B66,,,),"ш")</f>
        <v>#REF!</v>
      </c>
      <c r="HV66" s="1" t="e">
        <f ca="1">COUNTIF(OFFSET(class5_2,MATCH(HV$1,#REF!,0)-7+'Итог по классам'!$B66,,,),"Ф")</f>
        <v>#REF!</v>
      </c>
      <c r="HW66" s="1" t="e">
        <f ca="1">COUNTIF(OFFSET(class5_2,MATCH(HW$1,#REF!,0)-7+'Итог по классам'!$B66,,,),"р")</f>
        <v>#REF!</v>
      </c>
      <c r="HX66" s="1" t="e">
        <f ca="1">COUNTIF(OFFSET(class5_2,MATCH(HX$1,#REF!,0)-7+'Итог по классам'!$B66,,,),"ш")</f>
        <v>#REF!</v>
      </c>
      <c r="HY66" s="9" t="e">
        <f ca="1">COUNTIF(OFFSET(class5_1,MATCH(HY$1,#REF!,0)-7+'Итог по классам'!$B66,,,),"Ф")</f>
        <v>#REF!</v>
      </c>
      <c r="HZ66" s="1" t="e">
        <f ca="1">COUNTIF(OFFSET(class5_1,MATCH(HZ$1,#REF!,0)-7+'Итог по классам'!$B66,,,),"р")</f>
        <v>#REF!</v>
      </c>
      <c r="IA66" s="1" t="e">
        <f ca="1">COUNTIF(OFFSET(class5_1,MATCH(IA$1,#REF!,0)-7+'Итог по классам'!$B66,,,),"ш")</f>
        <v>#REF!</v>
      </c>
      <c r="IB66" s="1" t="e">
        <f ca="1">COUNTIF(OFFSET(class5_2,MATCH(IB$1,#REF!,0)-7+'Итог по классам'!$B66,,,),"Ф")</f>
        <v>#REF!</v>
      </c>
      <c r="IC66" s="1" t="e">
        <f ca="1">COUNTIF(OFFSET(class5_2,MATCH(IC$1,#REF!,0)-7+'Итог по классам'!$B66,,,),"р")</f>
        <v>#REF!</v>
      </c>
      <c r="ID66" s="1" t="e">
        <f ca="1">COUNTIF(OFFSET(class5_2,MATCH(ID$1,#REF!,0)-7+'Итог по классам'!$B66,,,),"ш")</f>
        <v>#REF!</v>
      </c>
      <c r="IE66" s="9" t="e">
        <f ca="1">COUNTIF(OFFSET(class5_1,MATCH(IE$1,#REF!,0)-7+'Итог по классам'!$B66,,,),"Ф")</f>
        <v>#REF!</v>
      </c>
      <c r="IF66" s="1" t="e">
        <f ca="1">COUNTIF(OFFSET(class5_1,MATCH(IF$1,#REF!,0)-7+'Итог по классам'!$B66,,,),"р")</f>
        <v>#REF!</v>
      </c>
      <c r="IG66" s="1" t="e">
        <f ca="1">COUNTIF(OFFSET(class5_1,MATCH(IG$1,#REF!,0)-7+'Итог по классам'!$B66,,,),"ш")</f>
        <v>#REF!</v>
      </c>
      <c r="IH66" s="1" t="e">
        <f ca="1">COUNTIF(OFFSET(class5_2,MATCH(IH$1,#REF!,0)-7+'Итог по классам'!$B66,,,),"Ф")</f>
        <v>#REF!</v>
      </c>
      <c r="II66" s="1" t="e">
        <f ca="1">COUNTIF(OFFSET(class5_2,MATCH(II$1,#REF!,0)-7+'Итог по классам'!$B66,,,),"р")</f>
        <v>#REF!</v>
      </c>
      <c r="IJ66" s="1" t="e">
        <f ca="1">COUNTIF(OFFSET(class5_2,MATCH(IJ$1,#REF!,0)-7+'Итог по классам'!$B66,,,),"ш")</f>
        <v>#REF!</v>
      </c>
      <c r="IK66" s="9" t="e">
        <f ca="1">COUNTIF(OFFSET(class5_1,MATCH(IK$1,#REF!,0)-7+'Итог по классам'!$B66,,,),"Ф")</f>
        <v>#REF!</v>
      </c>
      <c r="IL66" s="1" t="e">
        <f ca="1">COUNTIF(OFFSET(class5_1,MATCH(IL$1,#REF!,0)-7+'Итог по классам'!$B66,,,),"р")</f>
        <v>#REF!</v>
      </c>
      <c r="IM66" s="1" t="e">
        <f ca="1">COUNTIF(OFFSET(class5_1,MATCH(IM$1,#REF!,0)-7+'Итог по классам'!$B66,,,),"ш")</f>
        <v>#REF!</v>
      </c>
      <c r="IN66" s="1" t="e">
        <f ca="1">COUNTIF(OFFSET(class5_2,MATCH(IN$1,#REF!,0)-7+'Итог по классам'!$B66,,,),"Ф")</f>
        <v>#REF!</v>
      </c>
      <c r="IO66" s="1" t="e">
        <f ca="1">COUNTIF(OFFSET(class5_2,MATCH(IO$1,#REF!,0)-7+'Итог по классам'!$B66,,,),"р")</f>
        <v>#REF!</v>
      </c>
      <c r="IP66" s="1" t="e">
        <f ca="1">COUNTIF(OFFSET(class5_2,MATCH(IP$1,#REF!,0)-7+'Итог по классам'!$B66,,,),"ш")</f>
        <v>#REF!</v>
      </c>
      <c r="IQ66" s="9" t="e">
        <f ca="1">COUNTIF(OFFSET(class5_1,MATCH(IQ$1,#REF!,0)-7+'Итог по классам'!$B66,,,),"Ф")</f>
        <v>#REF!</v>
      </c>
      <c r="IR66" s="1" t="e">
        <f ca="1">COUNTIF(OFFSET(class5_1,MATCH(IR$1,#REF!,0)-7+'Итог по классам'!$B66,,,),"р")</f>
        <v>#REF!</v>
      </c>
      <c r="IS66" s="1" t="e">
        <f ca="1">COUNTIF(OFFSET(class5_1,MATCH(IS$1,#REF!,0)-7+'Итог по классам'!$B66,,,),"ш")</f>
        <v>#REF!</v>
      </c>
      <c r="IT66" s="1" t="e">
        <f ca="1">COUNTIF(OFFSET(class5_2,MATCH(IT$1,#REF!,0)-7+'Итог по классам'!$B66,,,),"Ф")</f>
        <v>#REF!</v>
      </c>
      <c r="IU66" s="1" t="e">
        <f ca="1">COUNTIF(OFFSET(class5_2,MATCH(IU$1,#REF!,0)-7+'Итог по классам'!$B66,,,),"р")</f>
        <v>#REF!</v>
      </c>
      <c r="IV66" s="1" t="e">
        <f ca="1">COUNTIF(OFFSET(class5_2,MATCH(IV$1,#REF!,0)-7+'Итог по классам'!$B66,,,),"ш")</f>
        <v>#REF!</v>
      </c>
    </row>
    <row r="67" spans="1:256" x14ac:dyDescent="0.25">
      <c r="A67" t="e">
        <f t="shared" si="9"/>
        <v>#REF!</v>
      </c>
      <c r="B67" s="1">
        <v>19</v>
      </c>
      <c r="C67" s="8" t="s">
        <v>97</v>
      </c>
      <c r="D67" s="8" t="s">
        <v>86</v>
      </c>
      <c r="E67" s="1" t="e">
        <f ca="1">COUNTIF(OFFSET(class5_1,MATCH(E$1,#REF!,0)-7+'Итог по классам'!$B67,,,),"Ф")</f>
        <v>#REF!</v>
      </c>
      <c r="F67" s="1" t="e">
        <f ca="1">COUNTIF(OFFSET(class5_1,MATCH(F$1,#REF!,0)-7+'Итог по классам'!$B67,,,),"р")</f>
        <v>#REF!</v>
      </c>
      <c r="G67" s="1" t="e">
        <f ca="1">COUNTIF(OFFSET(class5_1,MATCH(G$1,#REF!,0)-7+'Итог по классам'!$B67,,,),"ш")</f>
        <v>#REF!</v>
      </c>
      <c r="H67" s="1" t="e">
        <f ca="1">COUNTIF(OFFSET(class5_2,MATCH(H$1,#REF!,0)-7+'Итог по классам'!$B67,,,),"Ф")</f>
        <v>#REF!</v>
      </c>
      <c r="I67" s="1" t="e">
        <f ca="1">COUNTIF(OFFSET(class5_2,MATCH(I$1,#REF!,0)-7+'Итог по классам'!$B67,,,),"р")</f>
        <v>#REF!</v>
      </c>
      <c r="J67" s="1" t="e">
        <f ca="1">COUNTIF(OFFSET(class5_2,MATCH(J$1,#REF!,0)-7+'Итог по классам'!$B67,,,),"ш")</f>
        <v>#REF!</v>
      </c>
      <c r="K67" s="9" t="e">
        <f ca="1">COUNTIF(OFFSET(class5_1,MATCH(K$1,#REF!,0)-7+'Итог по классам'!$B67,,,),"Ф")</f>
        <v>#REF!</v>
      </c>
      <c r="L67" s="1" t="e">
        <f ca="1">COUNTIF(OFFSET(class5_1,MATCH(L$1,#REF!,0)-7+'Итог по классам'!$B67,,,),"р")</f>
        <v>#REF!</v>
      </c>
      <c r="M67" s="1" t="e">
        <f ca="1">COUNTIF(OFFSET(class5_1,MATCH(M$1,#REF!,0)-7+'Итог по классам'!$B67,,,),"ш")</f>
        <v>#REF!</v>
      </c>
      <c r="N67" s="1" t="e">
        <f ca="1">COUNTIF(OFFSET(class5_2,MATCH(N$1,#REF!,0)-7+'Итог по классам'!$B67,,,),"Ф")</f>
        <v>#REF!</v>
      </c>
      <c r="O67" s="1" t="e">
        <f ca="1">COUNTIF(OFFSET(class5_2,MATCH(O$1,#REF!,0)-7+'Итог по классам'!$B67,,,),"р")</f>
        <v>#REF!</v>
      </c>
      <c r="P67" s="1" t="e">
        <f ca="1">COUNTIF(OFFSET(class5_2,MATCH(P$1,#REF!,0)-7+'Итог по классам'!$B67,,,),"ш")</f>
        <v>#REF!</v>
      </c>
      <c r="Q67" s="9" t="e">
        <f ca="1">COUNTIF(OFFSET(class5_1,MATCH(Q$1,#REF!,0)-7+'Итог по классам'!$B67,,,),"Ф")</f>
        <v>#REF!</v>
      </c>
      <c r="R67" s="1" t="e">
        <f ca="1">COUNTIF(OFFSET(class5_1,MATCH(R$1,#REF!,0)-7+'Итог по классам'!$B67,,,),"р")</f>
        <v>#REF!</v>
      </c>
      <c r="S67" s="1" t="e">
        <f ca="1">COUNTIF(OFFSET(class5_1,MATCH(S$1,#REF!,0)-7+'Итог по классам'!$B67,,,),"ш")</f>
        <v>#REF!</v>
      </c>
      <c r="T67" s="1" t="e">
        <f ca="1">COUNTIF(OFFSET(class5_2,MATCH(T$1,#REF!,0)-7+'Итог по классам'!$B67,,,),"Ф")</f>
        <v>#REF!</v>
      </c>
      <c r="U67" s="1" t="e">
        <f ca="1">COUNTIF(OFFSET(class5_2,MATCH(U$1,#REF!,0)-7+'Итог по классам'!$B67,,,),"р")</f>
        <v>#REF!</v>
      </c>
      <c r="V67" s="1" t="e">
        <f ca="1">COUNTIF(OFFSET(class5_2,MATCH(V$1,#REF!,0)-7+'Итог по классам'!$B67,,,),"ш")</f>
        <v>#REF!</v>
      </c>
      <c r="W67" s="9" t="e">
        <f ca="1">COUNTIF(OFFSET(class5_1,MATCH(W$1,#REF!,0)-7+'Итог по классам'!$B67,,,),"Ф")</f>
        <v>#REF!</v>
      </c>
      <c r="X67" s="1" t="e">
        <f ca="1">COUNTIF(OFFSET(class5_1,MATCH(X$1,#REF!,0)-7+'Итог по классам'!$B67,,,),"р")</f>
        <v>#REF!</v>
      </c>
      <c r="Y67" s="1" t="e">
        <f ca="1">COUNTIF(OFFSET(class5_1,MATCH(Y$1,#REF!,0)-7+'Итог по классам'!$B67,,,),"ш")</f>
        <v>#REF!</v>
      </c>
      <c r="Z67" s="1" t="e">
        <f ca="1">COUNTIF(OFFSET(class5_2,MATCH(Z$1,#REF!,0)-7+'Итог по классам'!$B67,,,),"Ф")</f>
        <v>#REF!</v>
      </c>
      <c r="AA67" s="1" t="e">
        <f ca="1">COUNTIF(OFFSET(class5_2,MATCH(AA$1,#REF!,0)-7+'Итог по классам'!$B67,,,),"р")</f>
        <v>#REF!</v>
      </c>
      <c r="AB67" s="1" t="e">
        <f ca="1">COUNTIF(OFFSET(class5_2,MATCH(AB$1,#REF!,0)-7+'Итог по классам'!$B67,,,),"ш")</f>
        <v>#REF!</v>
      </c>
      <c r="AC67" s="9" t="e">
        <f ca="1">COUNTIF(OFFSET(class5_1,MATCH(AC$1,#REF!,0)-7+'Итог по классам'!$B67,,,),"Ф")</f>
        <v>#REF!</v>
      </c>
      <c r="AD67" s="1" t="e">
        <f ca="1">COUNTIF(OFFSET(class5_1,MATCH(AD$1,#REF!,0)-7+'Итог по классам'!$B67,,,),"р")</f>
        <v>#REF!</v>
      </c>
      <c r="AE67" s="1" t="e">
        <f ca="1">COUNTIF(OFFSET(class5_1,MATCH(AE$1,#REF!,0)-7+'Итог по классам'!$B67,,,),"ш")</f>
        <v>#REF!</v>
      </c>
      <c r="AF67" s="1" t="e">
        <f ca="1">COUNTIF(OFFSET(class5_2,MATCH(AF$1,#REF!,0)-7+'Итог по классам'!$B67,,,),"Ф")</f>
        <v>#REF!</v>
      </c>
      <c r="AG67" s="1" t="e">
        <f ca="1">COUNTIF(OFFSET(class5_2,MATCH(AG$1,#REF!,0)-7+'Итог по классам'!$B67,,,),"р")</f>
        <v>#REF!</v>
      </c>
      <c r="AH67" s="1" t="e">
        <f ca="1">COUNTIF(OFFSET(class5_2,MATCH(AH$1,#REF!,0)-7+'Итог по классам'!$B67,,,),"ш")</f>
        <v>#REF!</v>
      </c>
      <c r="AI67" s="9" t="e">
        <f ca="1">COUNTIF(OFFSET(class5_1,MATCH(AI$1,#REF!,0)-7+'Итог по классам'!$B67,,,),"Ф")</f>
        <v>#REF!</v>
      </c>
      <c r="AJ67" s="1" t="e">
        <f ca="1">COUNTIF(OFFSET(class5_1,MATCH(AJ$1,#REF!,0)-7+'Итог по классам'!$B67,,,),"р")</f>
        <v>#REF!</v>
      </c>
      <c r="AK67" s="1" t="e">
        <f ca="1">COUNTIF(OFFSET(class5_1,MATCH(AK$1,#REF!,0)-7+'Итог по классам'!$B67,,,),"ш")</f>
        <v>#REF!</v>
      </c>
      <c r="AL67" s="1" t="e">
        <f ca="1">COUNTIF(OFFSET(class5_2,MATCH(AL$1,#REF!,0)-7+'Итог по классам'!$B67,,,),"Ф")</f>
        <v>#REF!</v>
      </c>
      <c r="AM67" s="1" t="e">
        <f ca="1">COUNTIF(OFFSET(class5_2,MATCH(AM$1,#REF!,0)-7+'Итог по классам'!$B67,,,),"р")</f>
        <v>#REF!</v>
      </c>
      <c r="AN67" s="1" t="e">
        <f ca="1">COUNTIF(OFFSET(class5_2,MATCH(AN$1,#REF!,0)-7+'Итог по классам'!$B67,,,),"ш")</f>
        <v>#REF!</v>
      </c>
      <c r="AO67" s="9" t="e">
        <f ca="1">COUNTIF(OFFSET(class5_1,MATCH(AO$1,#REF!,0)-7+'Итог по классам'!$B67,,,),"Ф")</f>
        <v>#REF!</v>
      </c>
      <c r="AP67" s="1" t="e">
        <f ca="1">COUNTIF(OFFSET(class5_1,MATCH(AP$1,#REF!,0)-7+'Итог по классам'!$B67,,,),"р")</f>
        <v>#REF!</v>
      </c>
      <c r="AQ67" s="1" t="e">
        <f ca="1">COUNTIF(OFFSET(class5_1,MATCH(AQ$1,#REF!,0)-7+'Итог по классам'!$B67,,,),"ш")</f>
        <v>#REF!</v>
      </c>
      <c r="AR67" s="1" t="e">
        <f ca="1">COUNTIF(OFFSET(class5_2,MATCH(AR$1,#REF!,0)-7+'Итог по классам'!$B67,,,),"Ф")</f>
        <v>#REF!</v>
      </c>
      <c r="AS67" s="1" t="e">
        <f ca="1">COUNTIF(OFFSET(class5_2,MATCH(AS$1,#REF!,0)-7+'Итог по классам'!$B67,,,),"р")</f>
        <v>#REF!</v>
      </c>
      <c r="AT67" s="1" t="e">
        <f ca="1">COUNTIF(OFFSET(class5_2,MATCH(AT$1,#REF!,0)-7+'Итог по классам'!$B67,,,),"ш")</f>
        <v>#REF!</v>
      </c>
      <c r="AU67" s="9" t="e">
        <f ca="1">COUNTIF(OFFSET(class5_1,MATCH(AU$1,#REF!,0)-7+'Итог по классам'!$B67,,,),"Ф")</f>
        <v>#REF!</v>
      </c>
      <c r="AV67" s="1" t="e">
        <f ca="1">COUNTIF(OFFSET(class5_1,MATCH(AV$1,#REF!,0)-7+'Итог по классам'!$B67,,,),"р")</f>
        <v>#REF!</v>
      </c>
      <c r="AW67" s="1" t="e">
        <f ca="1">COUNTIF(OFFSET(class5_1,MATCH(AW$1,#REF!,0)-7+'Итог по классам'!$B67,,,),"ш")</f>
        <v>#REF!</v>
      </c>
      <c r="AX67" s="1" t="e">
        <f ca="1">COUNTIF(OFFSET(class5_2,MATCH(AX$1,#REF!,0)-7+'Итог по классам'!$B67,,,),"Ф")</f>
        <v>#REF!</v>
      </c>
      <c r="AY67" s="1" t="e">
        <f ca="1">COUNTIF(OFFSET(class5_2,MATCH(AY$1,#REF!,0)-7+'Итог по классам'!$B67,,,),"р")</f>
        <v>#REF!</v>
      </c>
      <c r="AZ67" s="1" t="e">
        <f ca="1">COUNTIF(OFFSET(class5_2,MATCH(AZ$1,#REF!,0)-7+'Итог по классам'!$B67,,,),"ш")</f>
        <v>#REF!</v>
      </c>
      <c r="BA67" s="9" t="e">
        <f ca="1">COUNTIF(OFFSET(class5_1,MATCH(BA$1,#REF!,0)-7+'Итог по классам'!$B67,,,),"Ф")</f>
        <v>#REF!</v>
      </c>
      <c r="BB67" s="1" t="e">
        <f ca="1">COUNTIF(OFFSET(class5_1,MATCH(BB$1,#REF!,0)-7+'Итог по классам'!$B67,,,),"р")</f>
        <v>#REF!</v>
      </c>
      <c r="BC67" s="1" t="e">
        <f ca="1">COUNTIF(OFFSET(class5_1,MATCH(BC$1,#REF!,0)-7+'Итог по классам'!$B67,,,),"ш")</f>
        <v>#REF!</v>
      </c>
      <c r="BD67" s="1" t="e">
        <f ca="1">COUNTIF(OFFSET(class5_2,MATCH(BD$1,#REF!,0)-7+'Итог по классам'!$B67,,,),"Ф")</f>
        <v>#REF!</v>
      </c>
      <c r="BE67" s="1" t="e">
        <f ca="1">COUNTIF(OFFSET(class5_2,MATCH(BE$1,#REF!,0)-7+'Итог по классам'!$B67,,,),"р")</f>
        <v>#REF!</v>
      </c>
      <c r="BF67" s="1" t="e">
        <f ca="1">COUNTIF(OFFSET(class5_2,MATCH(BF$1,#REF!,0)-7+'Итог по классам'!$B67,,,),"ш")</f>
        <v>#REF!</v>
      </c>
      <c r="BG67" s="9" t="e">
        <f ca="1">COUNTIF(OFFSET(class5_1,MATCH(BG$1,#REF!,0)-7+'Итог по классам'!$B67,,,),"Ф")</f>
        <v>#REF!</v>
      </c>
      <c r="BH67" s="1" t="e">
        <f ca="1">COUNTIF(OFFSET(class5_1,MATCH(BH$1,#REF!,0)-7+'Итог по классам'!$B67,,,),"р")</f>
        <v>#REF!</v>
      </c>
      <c r="BI67" s="1" t="e">
        <f ca="1">COUNTIF(OFFSET(class5_1,MATCH(BI$1,#REF!,0)-7+'Итог по классам'!$B67,,,),"ш")</f>
        <v>#REF!</v>
      </c>
      <c r="BJ67" s="1" t="e">
        <f ca="1">COUNTIF(OFFSET(class5_2,MATCH(BJ$1,#REF!,0)-7+'Итог по классам'!$B67,,,),"Ф")</f>
        <v>#REF!</v>
      </c>
      <c r="BK67" s="1" t="e">
        <f ca="1">COUNTIF(OFFSET(class5_2,MATCH(BK$1,#REF!,0)-7+'Итог по классам'!$B67,,,),"р")</f>
        <v>#REF!</v>
      </c>
      <c r="BL67" s="1" t="e">
        <f ca="1">COUNTIF(OFFSET(class5_2,MATCH(BL$1,#REF!,0)-7+'Итог по классам'!$B67,,,),"ш")</f>
        <v>#REF!</v>
      </c>
      <c r="BM67" s="9" t="e">
        <f ca="1">COUNTIF(OFFSET(class5_1,MATCH(BM$1,#REF!,0)-7+'Итог по классам'!$B67,,,),"Ф")</f>
        <v>#REF!</v>
      </c>
      <c r="BN67" s="1" t="e">
        <f ca="1">COUNTIF(OFFSET(class5_1,MATCH(BN$1,#REF!,0)-7+'Итог по классам'!$B67,,,),"р")</f>
        <v>#REF!</v>
      </c>
      <c r="BO67" s="1" t="e">
        <f ca="1">COUNTIF(OFFSET(class5_1,MATCH(BO$1,#REF!,0)-7+'Итог по классам'!$B67,,,),"ш")</f>
        <v>#REF!</v>
      </c>
      <c r="BP67" s="1" t="e">
        <f ca="1">COUNTIF(OFFSET(class5_2,MATCH(BP$1,#REF!,0)-7+'Итог по классам'!$B67,,,),"Ф")</f>
        <v>#REF!</v>
      </c>
      <c r="BQ67" s="1" t="e">
        <f ca="1">COUNTIF(OFFSET(class5_2,MATCH(BQ$1,#REF!,0)-7+'Итог по классам'!$B67,,,),"р")</f>
        <v>#REF!</v>
      </c>
      <c r="BR67" s="1" t="e">
        <f ca="1">COUNTIF(OFFSET(class5_2,MATCH(BR$1,#REF!,0)-7+'Итог по классам'!$B67,,,),"ш")</f>
        <v>#REF!</v>
      </c>
      <c r="BS67" s="9" t="e">
        <f ca="1">COUNTIF(OFFSET(class5_1,MATCH(BS$1,#REF!,0)-7+'Итог по классам'!$B67,,,),"Ф")</f>
        <v>#REF!</v>
      </c>
      <c r="BT67" s="1" t="e">
        <f ca="1">COUNTIF(OFFSET(class5_1,MATCH(BT$1,#REF!,0)-7+'Итог по классам'!$B67,,,),"р")</f>
        <v>#REF!</v>
      </c>
      <c r="BU67" s="1" t="e">
        <f ca="1">COUNTIF(OFFSET(class5_1,MATCH(BU$1,#REF!,0)-7+'Итог по классам'!$B67,,,),"ш")</f>
        <v>#REF!</v>
      </c>
      <c r="BV67" s="1" t="e">
        <f ca="1">COUNTIF(OFFSET(class5_2,MATCH(BV$1,#REF!,0)-7+'Итог по классам'!$B67,,,),"Ф")</f>
        <v>#REF!</v>
      </c>
      <c r="BW67" s="1" t="e">
        <f ca="1">COUNTIF(OFFSET(class5_2,MATCH(BW$1,#REF!,0)-7+'Итог по классам'!$B67,,,),"р")</f>
        <v>#REF!</v>
      </c>
      <c r="BX67" s="1" t="e">
        <f ca="1">COUNTIF(OFFSET(class5_2,MATCH(BX$1,#REF!,0)-7+'Итог по классам'!$B67,,,),"ш")</f>
        <v>#REF!</v>
      </c>
      <c r="BY67" s="9" t="e">
        <f ca="1">COUNTIF(OFFSET(class5_1,MATCH(BY$1,#REF!,0)-7+'Итог по классам'!$B67,,,),"Ф")</f>
        <v>#REF!</v>
      </c>
      <c r="BZ67" s="1" t="e">
        <f ca="1">COUNTIF(OFFSET(class5_1,MATCH(BZ$1,#REF!,0)-7+'Итог по классам'!$B67,,,),"р")</f>
        <v>#REF!</v>
      </c>
      <c r="CA67" s="1" t="e">
        <f ca="1">COUNTIF(OFFSET(class5_1,MATCH(CA$1,#REF!,0)-7+'Итог по классам'!$B67,,,),"ш")</f>
        <v>#REF!</v>
      </c>
      <c r="CB67" s="1" t="e">
        <f ca="1">COUNTIF(OFFSET(class5_2,MATCH(CB$1,#REF!,0)-7+'Итог по классам'!$B67,,,),"Ф")</f>
        <v>#REF!</v>
      </c>
      <c r="CC67" s="1" t="e">
        <f ca="1">COUNTIF(OFFSET(class5_2,MATCH(CC$1,#REF!,0)-7+'Итог по классам'!$B67,,,),"р")</f>
        <v>#REF!</v>
      </c>
      <c r="CD67" s="1" t="e">
        <f ca="1">COUNTIF(OFFSET(class5_2,MATCH(CD$1,#REF!,0)-7+'Итог по классам'!$B67,,,),"ш")</f>
        <v>#REF!</v>
      </c>
      <c r="CE67" s="9" t="e">
        <f ca="1">COUNTIF(OFFSET(class5_1,MATCH(CE$1,#REF!,0)-7+'Итог по классам'!$B67,,,),"Ф")</f>
        <v>#REF!</v>
      </c>
      <c r="CF67" s="1" t="e">
        <f ca="1">COUNTIF(OFFSET(class5_1,MATCH(CF$1,#REF!,0)-7+'Итог по классам'!$B67,,,),"р")</f>
        <v>#REF!</v>
      </c>
      <c r="CG67" s="1" t="e">
        <f ca="1">COUNTIF(OFFSET(class5_1,MATCH(CG$1,#REF!,0)-7+'Итог по классам'!$B67,,,),"ш")</f>
        <v>#REF!</v>
      </c>
      <c r="CH67" s="1" t="e">
        <f ca="1">COUNTIF(OFFSET(class5_2,MATCH(CH$1,#REF!,0)-7+'Итог по классам'!$B67,,,),"Ф")</f>
        <v>#REF!</v>
      </c>
      <c r="CI67" s="1" t="e">
        <f ca="1">COUNTIF(OFFSET(class5_2,MATCH(CI$1,#REF!,0)-7+'Итог по классам'!$B67,,,),"р")</f>
        <v>#REF!</v>
      </c>
      <c r="CJ67" s="1" t="e">
        <f ca="1">COUNTIF(OFFSET(class5_2,MATCH(CJ$1,#REF!,0)-7+'Итог по классам'!$B67,,,),"ш")</f>
        <v>#REF!</v>
      </c>
      <c r="CK67" s="9" t="e">
        <f ca="1">COUNTIF(OFFSET(class5_1,MATCH(CK$1,#REF!,0)-7+'Итог по классам'!$B67,,,),"Ф")</f>
        <v>#REF!</v>
      </c>
      <c r="CL67" s="1" t="e">
        <f ca="1">COUNTIF(OFFSET(class5_1,MATCH(CL$1,#REF!,0)-7+'Итог по классам'!$B67,,,),"р")</f>
        <v>#REF!</v>
      </c>
      <c r="CM67" s="1" t="e">
        <f ca="1">COUNTIF(OFFSET(class5_1,MATCH(CM$1,#REF!,0)-7+'Итог по классам'!$B67,,,),"ш")</f>
        <v>#REF!</v>
      </c>
      <c r="CN67" s="1" t="e">
        <f ca="1">COUNTIF(OFFSET(class5_2,MATCH(CN$1,#REF!,0)-7+'Итог по классам'!$B67,,,),"Ф")</f>
        <v>#REF!</v>
      </c>
      <c r="CO67" s="1" t="e">
        <f ca="1">COUNTIF(OFFSET(class5_2,MATCH(CO$1,#REF!,0)-7+'Итог по классам'!$B67,,,),"р")</f>
        <v>#REF!</v>
      </c>
      <c r="CP67" s="1" t="e">
        <f ca="1">COUNTIF(OFFSET(class5_2,MATCH(CP$1,#REF!,0)-7+'Итог по классам'!$B67,,,),"ш")</f>
        <v>#REF!</v>
      </c>
      <c r="CQ67" s="9" t="e">
        <f ca="1">COUNTIF(OFFSET(class5_1,MATCH(CQ$1,#REF!,0)-7+'Итог по классам'!$B67,,,),"Ф")</f>
        <v>#REF!</v>
      </c>
      <c r="CR67" s="1" t="e">
        <f ca="1">COUNTIF(OFFSET(class5_1,MATCH(CR$1,#REF!,0)-7+'Итог по классам'!$B67,,,),"р")</f>
        <v>#REF!</v>
      </c>
      <c r="CS67" s="1" t="e">
        <f ca="1">COUNTIF(OFFSET(class5_1,MATCH(CS$1,#REF!,0)-7+'Итог по классам'!$B67,,,),"ш")</f>
        <v>#REF!</v>
      </c>
      <c r="CT67" s="1" t="e">
        <f ca="1">COUNTIF(OFFSET(class5_2,MATCH(CT$1,#REF!,0)-7+'Итог по классам'!$B67,,,),"Ф")</f>
        <v>#REF!</v>
      </c>
      <c r="CU67" s="1" t="e">
        <f ca="1">COUNTIF(OFFSET(class5_2,MATCH(CU$1,#REF!,0)-7+'Итог по классам'!$B67,,,),"р")</f>
        <v>#REF!</v>
      </c>
      <c r="CV67" s="1" t="e">
        <f ca="1">COUNTIF(OFFSET(class5_2,MATCH(CV$1,#REF!,0)-7+'Итог по классам'!$B67,,,),"ш")</f>
        <v>#REF!</v>
      </c>
      <c r="CW67" s="9" t="e">
        <f ca="1">COUNTIF(OFFSET(class5_1,MATCH(CW$1,#REF!,0)-7+'Итог по классам'!$B67,,,),"Ф")</f>
        <v>#REF!</v>
      </c>
      <c r="CX67" s="1" t="e">
        <f ca="1">COUNTIF(OFFSET(class5_1,MATCH(CX$1,#REF!,0)-7+'Итог по классам'!$B67,,,),"р")</f>
        <v>#REF!</v>
      </c>
      <c r="CY67" s="1" t="e">
        <f ca="1">COUNTIF(OFFSET(class5_1,MATCH(CY$1,#REF!,0)-7+'Итог по классам'!$B67,,,),"ш")</f>
        <v>#REF!</v>
      </c>
      <c r="CZ67" s="1" t="e">
        <f ca="1">COUNTIF(OFFSET(class5_2,MATCH(CZ$1,#REF!,0)-7+'Итог по классам'!$B67,,,),"Ф")</f>
        <v>#REF!</v>
      </c>
      <c r="DA67" s="1" t="e">
        <f ca="1">COUNTIF(OFFSET(class5_2,MATCH(DA$1,#REF!,0)-7+'Итог по классам'!$B67,,,),"р")</f>
        <v>#REF!</v>
      </c>
      <c r="DB67" s="1" t="e">
        <f ca="1">COUNTIF(OFFSET(class5_2,MATCH(DB$1,#REF!,0)-7+'Итог по классам'!$B67,,,),"ш")</f>
        <v>#REF!</v>
      </c>
      <c r="DC67" s="9" t="e">
        <f ca="1">COUNTIF(OFFSET(class5_1,MATCH(DC$1,#REF!,0)-7+'Итог по классам'!$B67,,,),"Ф")</f>
        <v>#REF!</v>
      </c>
      <c r="DD67" s="1" t="e">
        <f ca="1">COUNTIF(OFFSET(class5_1,MATCH(DD$1,#REF!,0)-7+'Итог по классам'!$B67,,,),"р")</f>
        <v>#REF!</v>
      </c>
      <c r="DE67" s="1" t="e">
        <f ca="1">COUNTIF(OFFSET(class5_1,MATCH(DE$1,#REF!,0)-7+'Итог по классам'!$B67,,,),"ш")</f>
        <v>#REF!</v>
      </c>
      <c r="DF67" s="1" t="e">
        <f ca="1">COUNTIF(OFFSET(class5_2,MATCH(DF$1,#REF!,0)-7+'Итог по классам'!$B67,,,),"Ф")</f>
        <v>#REF!</v>
      </c>
      <c r="DG67" s="1" t="e">
        <f ca="1">COUNTIF(OFFSET(class5_2,MATCH(DG$1,#REF!,0)-7+'Итог по классам'!$B67,,,),"р")</f>
        <v>#REF!</v>
      </c>
      <c r="DH67" s="1" t="e">
        <f ca="1">COUNTIF(OFFSET(class5_2,MATCH(DH$1,#REF!,0)-7+'Итог по классам'!$B67,,,),"ш")</f>
        <v>#REF!</v>
      </c>
      <c r="DI67" s="9" t="e">
        <f ca="1">COUNTIF(OFFSET(class5_1,MATCH(DI$1,#REF!,0)-7+'Итог по классам'!$B67,,,),"Ф")</f>
        <v>#REF!</v>
      </c>
      <c r="DJ67" s="1" t="e">
        <f ca="1">COUNTIF(OFFSET(class5_1,MATCH(DJ$1,#REF!,0)-7+'Итог по классам'!$B67,,,),"р")</f>
        <v>#REF!</v>
      </c>
      <c r="DK67" s="1" t="e">
        <f ca="1">COUNTIF(OFFSET(class5_1,MATCH(DK$1,#REF!,0)-7+'Итог по классам'!$B67,,,),"ш")</f>
        <v>#REF!</v>
      </c>
      <c r="DL67" s="1" t="e">
        <f ca="1">COUNTIF(OFFSET(class5_2,MATCH(DL$1,#REF!,0)-7+'Итог по классам'!$B67,,,),"Ф")</f>
        <v>#REF!</v>
      </c>
      <c r="DM67" s="1" t="e">
        <f ca="1">COUNTIF(OFFSET(class5_2,MATCH(DM$1,#REF!,0)-7+'Итог по классам'!$B67,,,),"р")</f>
        <v>#REF!</v>
      </c>
      <c r="DN67" s="1" t="e">
        <f ca="1">COUNTIF(OFFSET(class5_2,MATCH(DN$1,#REF!,0)-7+'Итог по классам'!$B67,,,),"ш")</f>
        <v>#REF!</v>
      </c>
      <c r="DO67" s="9" t="e">
        <f ca="1">COUNTIF(OFFSET(class5_1,MATCH(DO$1,#REF!,0)-7+'Итог по классам'!$B67,,,),"Ф")</f>
        <v>#REF!</v>
      </c>
      <c r="DP67" s="1" t="e">
        <f ca="1">COUNTIF(OFFSET(class5_1,MATCH(DP$1,#REF!,0)-7+'Итог по классам'!$B67,,,),"р")</f>
        <v>#REF!</v>
      </c>
      <c r="DQ67" s="1" t="e">
        <f ca="1">COUNTIF(OFFSET(class5_1,MATCH(DQ$1,#REF!,0)-7+'Итог по классам'!$B67,,,),"ш")</f>
        <v>#REF!</v>
      </c>
      <c r="DR67" s="1" t="e">
        <f ca="1">COUNTIF(OFFSET(class5_2,MATCH(DR$1,#REF!,0)-7+'Итог по классам'!$B67,,,),"Ф")</f>
        <v>#REF!</v>
      </c>
      <c r="DS67" s="1" t="e">
        <f ca="1">COUNTIF(OFFSET(class5_2,MATCH(DS$1,#REF!,0)-7+'Итог по классам'!$B67,,,),"р")</f>
        <v>#REF!</v>
      </c>
      <c r="DT67" s="1" t="e">
        <f ca="1">COUNTIF(OFFSET(class5_2,MATCH(DT$1,#REF!,0)-7+'Итог по классам'!$B67,,,),"ш")</f>
        <v>#REF!</v>
      </c>
      <c r="DU67" s="9" t="e">
        <f ca="1">COUNTIF(OFFSET(class5_1,MATCH(DU$1,#REF!,0)-7+'Итог по классам'!$B67,,,),"Ф")</f>
        <v>#REF!</v>
      </c>
      <c r="DV67" s="1" t="e">
        <f ca="1">COUNTIF(OFFSET(class5_1,MATCH(DV$1,#REF!,0)-7+'Итог по классам'!$B67,,,),"р")</f>
        <v>#REF!</v>
      </c>
      <c r="DW67" s="1" t="e">
        <f ca="1">COUNTIF(OFFSET(class5_1,MATCH(DW$1,#REF!,0)-7+'Итог по классам'!$B67,,,),"ш")</f>
        <v>#REF!</v>
      </c>
      <c r="DX67" s="1" t="e">
        <f ca="1">COUNTIF(OFFSET(class5_2,MATCH(DX$1,#REF!,0)-7+'Итог по классам'!$B67,,,),"Ф")</f>
        <v>#REF!</v>
      </c>
      <c r="DY67" s="1" t="e">
        <f ca="1">COUNTIF(OFFSET(class5_2,MATCH(DY$1,#REF!,0)-7+'Итог по классам'!$B67,,,),"р")</f>
        <v>#REF!</v>
      </c>
      <c r="DZ67" s="1" t="e">
        <f ca="1">COUNTIF(OFFSET(class5_2,MATCH(DZ$1,#REF!,0)-7+'Итог по классам'!$B67,,,),"ш")</f>
        <v>#REF!</v>
      </c>
      <c r="EA67" s="9" t="e">
        <f ca="1">COUNTIF(OFFSET(class5_1,MATCH(EA$1,#REF!,0)-7+'Итог по классам'!$B67,,,),"Ф")</f>
        <v>#REF!</v>
      </c>
      <c r="EB67" s="1" t="e">
        <f ca="1">COUNTIF(OFFSET(class5_1,MATCH(EB$1,#REF!,0)-7+'Итог по классам'!$B67,,,),"р")</f>
        <v>#REF!</v>
      </c>
      <c r="EC67" s="1" t="e">
        <f ca="1">COUNTIF(OFFSET(class5_1,MATCH(EC$1,#REF!,0)-7+'Итог по классам'!$B67,,,),"ш")</f>
        <v>#REF!</v>
      </c>
      <c r="ED67" s="1" t="e">
        <f ca="1">COUNTIF(OFFSET(class5_2,MATCH(ED$1,#REF!,0)-7+'Итог по классам'!$B67,,,),"Ф")</f>
        <v>#REF!</v>
      </c>
      <c r="EE67" s="1" t="e">
        <f ca="1">COUNTIF(OFFSET(class5_2,MATCH(EE$1,#REF!,0)-7+'Итог по классам'!$B67,,,),"р")</f>
        <v>#REF!</v>
      </c>
      <c r="EF67" s="1" t="e">
        <f ca="1">COUNTIF(OFFSET(class5_2,MATCH(EF$1,#REF!,0)-7+'Итог по классам'!$B67,,,),"ш")</f>
        <v>#REF!</v>
      </c>
      <c r="EG67" s="9" t="e">
        <f ca="1">COUNTIF(OFFSET(class5_1,MATCH(EG$1,#REF!,0)-7+'Итог по классам'!$B67,,,),"Ф")</f>
        <v>#REF!</v>
      </c>
      <c r="EH67" s="1" t="e">
        <f ca="1">COUNTIF(OFFSET(class5_1,MATCH(EH$1,#REF!,0)-7+'Итог по классам'!$B67,,,),"р")</f>
        <v>#REF!</v>
      </c>
      <c r="EI67" s="1" t="e">
        <f ca="1">COUNTIF(OFFSET(class5_1,MATCH(EI$1,#REF!,0)-7+'Итог по классам'!$B67,,,),"ш")</f>
        <v>#REF!</v>
      </c>
      <c r="EJ67" s="1" t="e">
        <f ca="1">COUNTIF(OFFSET(class5_2,MATCH(EJ$1,#REF!,0)-7+'Итог по классам'!$B67,,,),"Ф")</f>
        <v>#REF!</v>
      </c>
      <c r="EK67" s="1" t="e">
        <f ca="1">COUNTIF(OFFSET(class5_2,MATCH(EK$1,#REF!,0)-7+'Итог по классам'!$B67,,,),"р")</f>
        <v>#REF!</v>
      </c>
      <c r="EL67" s="1" t="e">
        <f ca="1">COUNTIF(OFFSET(class5_2,MATCH(EL$1,#REF!,0)-7+'Итог по классам'!$B67,,,),"ш")</f>
        <v>#REF!</v>
      </c>
      <c r="EM67" s="9" t="e">
        <f ca="1">COUNTIF(OFFSET(class5_1,MATCH(EM$1,#REF!,0)-7+'Итог по классам'!$B67,,,),"Ф")</f>
        <v>#REF!</v>
      </c>
      <c r="EN67" s="1" t="e">
        <f ca="1">COUNTIF(OFFSET(class5_1,MATCH(EN$1,#REF!,0)-7+'Итог по классам'!$B67,,,),"р")</f>
        <v>#REF!</v>
      </c>
      <c r="EO67" s="1" t="e">
        <f ca="1">COUNTIF(OFFSET(class5_1,MATCH(EO$1,#REF!,0)-7+'Итог по классам'!$B67,,,),"ш")</f>
        <v>#REF!</v>
      </c>
      <c r="EP67" s="1" t="e">
        <f ca="1">COUNTIF(OFFSET(class5_2,MATCH(EP$1,#REF!,0)-7+'Итог по классам'!$B67,,,),"Ф")</f>
        <v>#REF!</v>
      </c>
      <c r="EQ67" s="1" t="e">
        <f ca="1">COUNTIF(OFFSET(class5_2,MATCH(EQ$1,#REF!,0)-7+'Итог по классам'!$B67,,,),"р")</f>
        <v>#REF!</v>
      </c>
      <c r="ER67" s="1" t="e">
        <f ca="1">COUNTIF(OFFSET(class5_2,MATCH(ER$1,#REF!,0)-7+'Итог по классам'!$B67,,,),"ш")</f>
        <v>#REF!</v>
      </c>
      <c r="ES67" s="9" t="e">
        <f ca="1">COUNTIF(OFFSET(class5_1,MATCH(ES$1,#REF!,0)-7+'Итог по классам'!$B67,,,),"Ф")</f>
        <v>#REF!</v>
      </c>
      <c r="ET67" s="1" t="e">
        <f ca="1">COUNTIF(OFFSET(class5_1,MATCH(ET$1,#REF!,0)-7+'Итог по классам'!$B67,,,),"р")</f>
        <v>#REF!</v>
      </c>
      <c r="EU67" s="1" t="e">
        <f ca="1">COUNTIF(OFFSET(class5_1,MATCH(EU$1,#REF!,0)-7+'Итог по классам'!$B67,,,),"ш")</f>
        <v>#REF!</v>
      </c>
      <c r="EV67" s="1" t="e">
        <f ca="1">COUNTIF(OFFSET(class5_2,MATCH(EV$1,#REF!,0)-7+'Итог по классам'!$B67,,,),"Ф")</f>
        <v>#REF!</v>
      </c>
      <c r="EW67" s="1" t="e">
        <f ca="1">COUNTIF(OFFSET(class5_2,MATCH(EW$1,#REF!,0)-7+'Итог по классам'!$B67,,,),"р")</f>
        <v>#REF!</v>
      </c>
      <c r="EX67" s="1" t="e">
        <f ca="1">COUNTIF(OFFSET(class5_2,MATCH(EX$1,#REF!,0)-7+'Итог по классам'!$B67,,,),"ш")</f>
        <v>#REF!</v>
      </c>
      <c r="EY67" s="9" t="e">
        <f ca="1">COUNTIF(OFFSET(class5_1,MATCH(EY$1,#REF!,0)-7+'Итог по классам'!$B67,,,),"Ф")</f>
        <v>#REF!</v>
      </c>
      <c r="EZ67" s="1" t="e">
        <f ca="1">COUNTIF(OFFSET(class5_1,MATCH(EZ$1,#REF!,0)-7+'Итог по классам'!$B67,,,),"р")</f>
        <v>#REF!</v>
      </c>
      <c r="FA67" s="1" t="e">
        <f ca="1">COUNTIF(OFFSET(class5_1,MATCH(FA$1,#REF!,0)-7+'Итог по классам'!$B67,,,),"ш")</f>
        <v>#REF!</v>
      </c>
      <c r="FB67" s="1" t="e">
        <f ca="1">COUNTIF(OFFSET(class5_2,MATCH(FB$1,#REF!,0)-7+'Итог по классам'!$B67,,,),"Ф")</f>
        <v>#REF!</v>
      </c>
      <c r="FC67" s="1" t="e">
        <f ca="1">COUNTIF(OFFSET(class5_2,MATCH(FC$1,#REF!,0)-7+'Итог по классам'!$B67,,,),"р")</f>
        <v>#REF!</v>
      </c>
      <c r="FD67" s="1" t="e">
        <f ca="1">COUNTIF(OFFSET(class5_2,MATCH(FD$1,#REF!,0)-7+'Итог по классам'!$B67,,,),"ш")</f>
        <v>#REF!</v>
      </c>
      <c r="FE67" s="9" t="e">
        <f ca="1">COUNTIF(OFFSET(class5_1,MATCH(FE$1,#REF!,0)-7+'Итог по классам'!$B67,,,),"Ф")</f>
        <v>#REF!</v>
      </c>
      <c r="FF67" s="1" t="e">
        <f ca="1">COUNTIF(OFFSET(class5_1,MATCH(FF$1,#REF!,0)-7+'Итог по классам'!$B67,,,),"р")</f>
        <v>#REF!</v>
      </c>
      <c r="FG67" s="1" t="e">
        <f ca="1">COUNTIF(OFFSET(class5_1,MATCH(FG$1,#REF!,0)-7+'Итог по классам'!$B67,,,),"ш")</f>
        <v>#REF!</v>
      </c>
      <c r="FH67" s="1" t="e">
        <f ca="1">COUNTIF(OFFSET(class5_2,MATCH(FH$1,#REF!,0)-7+'Итог по классам'!$B67,,,),"Ф")</f>
        <v>#REF!</v>
      </c>
      <c r="FI67" s="1" t="e">
        <f ca="1">COUNTIF(OFFSET(class5_2,MATCH(FI$1,#REF!,0)-7+'Итог по классам'!$B67,,,),"р")</f>
        <v>#REF!</v>
      </c>
      <c r="FJ67" s="1" t="e">
        <f ca="1">COUNTIF(OFFSET(class5_2,MATCH(FJ$1,#REF!,0)-7+'Итог по классам'!$B67,,,),"ш")</f>
        <v>#REF!</v>
      </c>
      <c r="FK67" s="9" t="e">
        <f ca="1">COUNTIF(OFFSET(class5_1,MATCH(FK$1,#REF!,0)-7+'Итог по классам'!$B67,,,),"Ф")</f>
        <v>#REF!</v>
      </c>
      <c r="FL67" s="1" t="e">
        <f ca="1">COUNTIF(OFFSET(class5_1,MATCH(FL$1,#REF!,0)-7+'Итог по классам'!$B67,,,),"р")</f>
        <v>#REF!</v>
      </c>
      <c r="FM67" s="1" t="e">
        <f ca="1">COUNTIF(OFFSET(class5_1,MATCH(FM$1,#REF!,0)-7+'Итог по классам'!$B67,,,),"ш")</f>
        <v>#REF!</v>
      </c>
      <c r="FN67" s="1" t="e">
        <f ca="1">COUNTIF(OFFSET(class5_2,MATCH(FN$1,#REF!,0)-7+'Итог по классам'!$B67,,,),"Ф")</f>
        <v>#REF!</v>
      </c>
      <c r="FO67" s="1" t="e">
        <f ca="1">COUNTIF(OFFSET(class5_2,MATCH(FO$1,#REF!,0)-7+'Итог по классам'!$B67,,,),"р")</f>
        <v>#REF!</v>
      </c>
      <c r="FP67" s="1" t="e">
        <f ca="1">COUNTIF(OFFSET(class5_2,MATCH(FP$1,#REF!,0)-7+'Итог по классам'!$B67,,,),"ш")</f>
        <v>#REF!</v>
      </c>
      <c r="FQ67" s="9" t="e">
        <f ca="1">COUNTIF(OFFSET(class5_1,MATCH(FQ$1,#REF!,0)-7+'Итог по классам'!$B67,,,),"Ф")</f>
        <v>#REF!</v>
      </c>
      <c r="FR67" s="1" t="e">
        <f ca="1">COUNTIF(OFFSET(class5_1,MATCH(FR$1,#REF!,0)-7+'Итог по классам'!$B67,,,),"р")</f>
        <v>#REF!</v>
      </c>
      <c r="FS67" s="1" t="e">
        <f ca="1">COUNTIF(OFFSET(class5_1,MATCH(FS$1,#REF!,0)-7+'Итог по классам'!$B67,,,),"ш")</f>
        <v>#REF!</v>
      </c>
      <c r="FT67" s="1" t="e">
        <f ca="1">COUNTIF(OFFSET(class5_2,MATCH(FT$1,#REF!,0)-7+'Итог по классам'!$B67,,,),"Ф")</f>
        <v>#REF!</v>
      </c>
      <c r="FU67" s="1" t="e">
        <f ca="1">COUNTIF(OFFSET(class5_2,MATCH(FU$1,#REF!,0)-7+'Итог по классам'!$B67,,,),"р")</f>
        <v>#REF!</v>
      </c>
      <c r="FV67" s="1" t="e">
        <f ca="1">COUNTIF(OFFSET(class5_2,MATCH(FV$1,#REF!,0)-7+'Итог по классам'!$B67,,,),"ш")</f>
        <v>#REF!</v>
      </c>
      <c r="FW67" s="9" t="e">
        <f ca="1">COUNTIF(OFFSET(class5_1,MATCH(FW$1,#REF!,0)-7+'Итог по классам'!$B67,,,),"Ф")</f>
        <v>#REF!</v>
      </c>
      <c r="FX67" s="1" t="e">
        <f ca="1">COUNTIF(OFFSET(class5_1,MATCH(FX$1,#REF!,0)-7+'Итог по классам'!$B67,,,),"р")</f>
        <v>#REF!</v>
      </c>
      <c r="FY67" s="1" t="e">
        <f ca="1">COUNTIF(OFFSET(class5_1,MATCH(FY$1,#REF!,0)-7+'Итог по классам'!$B67,,,),"ш")</f>
        <v>#REF!</v>
      </c>
      <c r="FZ67" s="1" t="e">
        <f ca="1">COUNTIF(OFFSET(class5_2,MATCH(FZ$1,#REF!,0)-7+'Итог по классам'!$B67,,,),"Ф")</f>
        <v>#REF!</v>
      </c>
      <c r="GA67" s="1" t="e">
        <f ca="1">COUNTIF(OFFSET(class5_2,MATCH(GA$1,#REF!,0)-7+'Итог по классам'!$B67,,,),"р")</f>
        <v>#REF!</v>
      </c>
      <c r="GB67" s="1" t="e">
        <f ca="1">COUNTIF(OFFSET(class5_2,MATCH(GB$1,#REF!,0)-7+'Итог по классам'!$B67,,,),"ш")</f>
        <v>#REF!</v>
      </c>
      <c r="GC67" s="9" t="e">
        <f ca="1">COUNTIF(OFFSET(class5_1,MATCH(GC$1,#REF!,0)-7+'Итог по классам'!$B67,,,),"Ф")</f>
        <v>#REF!</v>
      </c>
      <c r="GD67" s="1" t="e">
        <f ca="1">COUNTIF(OFFSET(class5_1,MATCH(GD$1,#REF!,0)-7+'Итог по классам'!$B67,,,),"р")</f>
        <v>#REF!</v>
      </c>
      <c r="GE67" s="1" t="e">
        <f ca="1">COUNTIF(OFFSET(class5_1,MATCH(GE$1,#REF!,0)-7+'Итог по классам'!$B67,,,),"ш")</f>
        <v>#REF!</v>
      </c>
      <c r="GF67" s="1" t="e">
        <f ca="1">COUNTIF(OFFSET(class5_2,MATCH(GF$1,#REF!,0)-7+'Итог по классам'!$B67,,,),"Ф")</f>
        <v>#REF!</v>
      </c>
      <c r="GG67" s="1" t="e">
        <f ca="1">COUNTIF(OFFSET(class5_2,MATCH(GG$1,#REF!,0)-7+'Итог по классам'!$B67,,,),"р")</f>
        <v>#REF!</v>
      </c>
      <c r="GH67" s="1" t="e">
        <f ca="1">COUNTIF(OFFSET(class5_2,MATCH(GH$1,#REF!,0)-7+'Итог по классам'!$B67,,,),"ш")</f>
        <v>#REF!</v>
      </c>
      <c r="GI67" s="9" t="e">
        <f ca="1">COUNTIF(OFFSET(class5_1,MATCH(GI$1,#REF!,0)-7+'Итог по классам'!$B67,,,),"Ф")</f>
        <v>#REF!</v>
      </c>
      <c r="GJ67" s="1" t="e">
        <f ca="1">COUNTIF(OFFSET(class5_1,MATCH(GJ$1,#REF!,0)-7+'Итог по классам'!$B67,,,),"р")</f>
        <v>#REF!</v>
      </c>
      <c r="GK67" s="1" t="e">
        <f ca="1">COUNTIF(OFFSET(class5_1,MATCH(GK$1,#REF!,0)-7+'Итог по классам'!$B67,,,),"ш")</f>
        <v>#REF!</v>
      </c>
      <c r="GL67" s="1" t="e">
        <f ca="1">COUNTIF(OFFSET(class5_2,MATCH(GL$1,#REF!,0)-7+'Итог по классам'!$B67,,,),"Ф")</f>
        <v>#REF!</v>
      </c>
      <c r="GM67" s="1" t="e">
        <f ca="1">COUNTIF(OFFSET(class5_2,MATCH(GM$1,#REF!,0)-7+'Итог по классам'!$B67,,,),"р")</f>
        <v>#REF!</v>
      </c>
      <c r="GN67" s="1" t="e">
        <f ca="1">COUNTIF(OFFSET(class5_2,MATCH(GN$1,#REF!,0)-7+'Итог по классам'!$B67,,,),"ш")</f>
        <v>#REF!</v>
      </c>
      <c r="GO67" s="9" t="e">
        <f ca="1">COUNTIF(OFFSET(class5_1,MATCH(GO$1,#REF!,0)-7+'Итог по классам'!$B67,,,),"Ф")</f>
        <v>#REF!</v>
      </c>
      <c r="GP67" s="1" t="e">
        <f ca="1">COUNTIF(OFFSET(class5_1,MATCH(GP$1,#REF!,0)-7+'Итог по классам'!$B67,,,),"р")</f>
        <v>#REF!</v>
      </c>
      <c r="GQ67" s="1" t="e">
        <f ca="1">COUNTIF(OFFSET(class5_1,MATCH(GQ$1,#REF!,0)-7+'Итог по классам'!$B67,,,),"ш")</f>
        <v>#REF!</v>
      </c>
      <c r="GR67" s="1" t="e">
        <f ca="1">COUNTIF(OFFSET(class5_2,MATCH(GR$1,#REF!,0)-7+'Итог по классам'!$B67,,,),"Ф")</f>
        <v>#REF!</v>
      </c>
      <c r="GS67" s="1" t="e">
        <f ca="1">COUNTIF(OFFSET(class5_2,MATCH(GS$1,#REF!,0)-7+'Итог по классам'!$B67,,,),"р")</f>
        <v>#REF!</v>
      </c>
      <c r="GT67" s="1" t="e">
        <f ca="1">COUNTIF(OFFSET(class5_2,MATCH(GT$1,#REF!,0)-7+'Итог по классам'!$B67,,,),"ш")</f>
        <v>#REF!</v>
      </c>
      <c r="GU67" s="9" t="e">
        <f ca="1">COUNTIF(OFFSET(class5_1,MATCH(GU$1,#REF!,0)-7+'Итог по классам'!$B67,,,),"Ф")</f>
        <v>#REF!</v>
      </c>
      <c r="GV67" s="1" t="e">
        <f ca="1">COUNTIF(OFFSET(class5_1,MATCH(GV$1,#REF!,0)-7+'Итог по классам'!$B67,,,),"р")</f>
        <v>#REF!</v>
      </c>
      <c r="GW67" s="1" t="e">
        <f ca="1">COUNTIF(OFFSET(class5_1,MATCH(GW$1,#REF!,0)-7+'Итог по классам'!$B67,,,),"ш")</f>
        <v>#REF!</v>
      </c>
      <c r="GX67" s="1" t="e">
        <f ca="1">COUNTIF(OFFSET(class5_2,MATCH(GX$1,#REF!,0)-7+'Итог по классам'!$B67,,,),"Ф")</f>
        <v>#REF!</v>
      </c>
      <c r="GY67" s="1" t="e">
        <f ca="1">COUNTIF(OFFSET(class5_2,MATCH(GY$1,#REF!,0)-7+'Итог по классам'!$B67,,,),"р")</f>
        <v>#REF!</v>
      </c>
      <c r="GZ67" s="1" t="e">
        <f ca="1">COUNTIF(OFFSET(class5_2,MATCH(GZ$1,#REF!,0)-7+'Итог по классам'!$B67,,,),"ш")</f>
        <v>#REF!</v>
      </c>
      <c r="HA67" s="9" t="e">
        <f ca="1">COUNTIF(OFFSET(class5_1,MATCH(HA$1,#REF!,0)-7+'Итог по классам'!$B67,,,),"Ф")</f>
        <v>#REF!</v>
      </c>
      <c r="HB67" s="1" t="e">
        <f ca="1">COUNTIF(OFFSET(class5_1,MATCH(HB$1,#REF!,0)-7+'Итог по классам'!$B67,,,),"р")</f>
        <v>#REF!</v>
      </c>
      <c r="HC67" s="1" t="e">
        <f ca="1">COUNTIF(OFFSET(class5_1,MATCH(HC$1,#REF!,0)-7+'Итог по классам'!$B67,,,),"ш")</f>
        <v>#REF!</v>
      </c>
      <c r="HD67" s="1" t="e">
        <f ca="1">COUNTIF(OFFSET(class5_2,MATCH(HD$1,#REF!,0)-7+'Итог по классам'!$B67,,,),"Ф")</f>
        <v>#REF!</v>
      </c>
      <c r="HE67" s="1" t="e">
        <f ca="1">COUNTIF(OFFSET(class5_2,MATCH(HE$1,#REF!,0)-7+'Итог по классам'!$B67,,,),"р")</f>
        <v>#REF!</v>
      </c>
      <c r="HF67" s="1" t="e">
        <f ca="1">COUNTIF(OFFSET(class5_2,MATCH(HF$1,#REF!,0)-7+'Итог по классам'!$B67,,,),"ш")</f>
        <v>#REF!</v>
      </c>
      <c r="HG67" s="9" t="e">
        <f ca="1">COUNTIF(OFFSET(class5_1,MATCH(HG$1,#REF!,0)-7+'Итог по классам'!$B67,,,),"Ф")</f>
        <v>#REF!</v>
      </c>
      <c r="HH67" s="1" t="e">
        <f ca="1">COUNTIF(OFFSET(class5_1,MATCH(HH$1,#REF!,0)-7+'Итог по классам'!$B67,,,),"р")</f>
        <v>#REF!</v>
      </c>
      <c r="HI67" s="1" t="e">
        <f ca="1">COUNTIF(OFFSET(class5_1,MATCH(HI$1,#REF!,0)-7+'Итог по классам'!$B67,,,),"ш")</f>
        <v>#REF!</v>
      </c>
      <c r="HJ67" s="1" t="e">
        <f ca="1">COUNTIF(OFFSET(class5_2,MATCH(HJ$1,#REF!,0)-7+'Итог по классам'!$B67,,,),"Ф")</f>
        <v>#REF!</v>
      </c>
      <c r="HK67" s="1" t="e">
        <f ca="1">COUNTIF(OFFSET(class5_2,MATCH(HK$1,#REF!,0)-7+'Итог по классам'!$B67,,,),"р")</f>
        <v>#REF!</v>
      </c>
      <c r="HL67" s="1" t="e">
        <f ca="1">COUNTIF(OFFSET(class5_2,MATCH(HL$1,#REF!,0)-7+'Итог по классам'!$B67,,,),"ш")</f>
        <v>#REF!</v>
      </c>
      <c r="HM67" s="9" t="e">
        <f ca="1">COUNTIF(OFFSET(class5_1,MATCH(HM$1,#REF!,0)-7+'Итог по классам'!$B67,,,),"Ф")</f>
        <v>#REF!</v>
      </c>
      <c r="HN67" s="1" t="e">
        <f ca="1">COUNTIF(OFFSET(class5_1,MATCH(HN$1,#REF!,0)-7+'Итог по классам'!$B67,,,),"р")</f>
        <v>#REF!</v>
      </c>
      <c r="HO67" s="1" t="e">
        <f ca="1">COUNTIF(OFFSET(class5_1,MATCH(HO$1,#REF!,0)-7+'Итог по классам'!$B67,,,),"ш")</f>
        <v>#REF!</v>
      </c>
      <c r="HP67" s="1" t="e">
        <f ca="1">COUNTIF(OFFSET(class5_2,MATCH(HP$1,#REF!,0)-7+'Итог по классам'!$B67,,,),"Ф")</f>
        <v>#REF!</v>
      </c>
      <c r="HQ67" s="1" t="e">
        <f ca="1">COUNTIF(OFFSET(class5_2,MATCH(HQ$1,#REF!,0)-7+'Итог по классам'!$B67,,,),"р")</f>
        <v>#REF!</v>
      </c>
      <c r="HR67" s="1" t="e">
        <f ca="1">COUNTIF(OFFSET(class5_2,MATCH(HR$1,#REF!,0)-7+'Итог по классам'!$B67,,,),"ш")</f>
        <v>#REF!</v>
      </c>
      <c r="HS67" s="9" t="e">
        <f ca="1">COUNTIF(OFFSET(class5_1,MATCH(HS$1,#REF!,0)-7+'Итог по классам'!$B67,,,),"Ф")</f>
        <v>#REF!</v>
      </c>
      <c r="HT67" s="1" t="e">
        <f ca="1">COUNTIF(OFFSET(class5_1,MATCH(HT$1,#REF!,0)-7+'Итог по классам'!$B67,,,),"р")</f>
        <v>#REF!</v>
      </c>
      <c r="HU67" s="1" t="e">
        <f ca="1">COUNTIF(OFFSET(class5_1,MATCH(HU$1,#REF!,0)-7+'Итог по классам'!$B67,,,),"ш")</f>
        <v>#REF!</v>
      </c>
      <c r="HV67" s="1" t="e">
        <f ca="1">COUNTIF(OFFSET(class5_2,MATCH(HV$1,#REF!,0)-7+'Итог по классам'!$B67,,,),"Ф")</f>
        <v>#REF!</v>
      </c>
      <c r="HW67" s="1" t="e">
        <f ca="1">COUNTIF(OFFSET(class5_2,MATCH(HW$1,#REF!,0)-7+'Итог по классам'!$B67,,,),"р")</f>
        <v>#REF!</v>
      </c>
      <c r="HX67" s="1" t="e">
        <f ca="1">COUNTIF(OFFSET(class5_2,MATCH(HX$1,#REF!,0)-7+'Итог по классам'!$B67,,,),"ш")</f>
        <v>#REF!</v>
      </c>
      <c r="HY67" s="9" t="e">
        <f ca="1">COUNTIF(OFFSET(class5_1,MATCH(HY$1,#REF!,0)-7+'Итог по классам'!$B67,,,),"Ф")</f>
        <v>#REF!</v>
      </c>
      <c r="HZ67" s="1" t="e">
        <f ca="1">COUNTIF(OFFSET(class5_1,MATCH(HZ$1,#REF!,0)-7+'Итог по классам'!$B67,,,),"р")</f>
        <v>#REF!</v>
      </c>
      <c r="IA67" s="1" t="e">
        <f ca="1">COUNTIF(OFFSET(class5_1,MATCH(IA$1,#REF!,0)-7+'Итог по классам'!$B67,,,),"ш")</f>
        <v>#REF!</v>
      </c>
      <c r="IB67" s="1" t="e">
        <f ca="1">COUNTIF(OFFSET(class5_2,MATCH(IB$1,#REF!,0)-7+'Итог по классам'!$B67,,,),"Ф")</f>
        <v>#REF!</v>
      </c>
      <c r="IC67" s="1" t="e">
        <f ca="1">COUNTIF(OFFSET(class5_2,MATCH(IC$1,#REF!,0)-7+'Итог по классам'!$B67,,,),"р")</f>
        <v>#REF!</v>
      </c>
      <c r="ID67" s="1" t="e">
        <f ca="1">COUNTIF(OFFSET(class5_2,MATCH(ID$1,#REF!,0)-7+'Итог по классам'!$B67,,,),"ш")</f>
        <v>#REF!</v>
      </c>
      <c r="IE67" s="9" t="e">
        <f ca="1">COUNTIF(OFFSET(class5_1,MATCH(IE$1,#REF!,0)-7+'Итог по классам'!$B67,,,),"Ф")</f>
        <v>#REF!</v>
      </c>
      <c r="IF67" s="1" t="e">
        <f ca="1">COUNTIF(OFFSET(class5_1,MATCH(IF$1,#REF!,0)-7+'Итог по классам'!$B67,,,),"р")</f>
        <v>#REF!</v>
      </c>
      <c r="IG67" s="1" t="e">
        <f ca="1">COUNTIF(OFFSET(class5_1,MATCH(IG$1,#REF!,0)-7+'Итог по классам'!$B67,,,),"ш")</f>
        <v>#REF!</v>
      </c>
      <c r="IH67" s="1" t="e">
        <f ca="1">COUNTIF(OFFSET(class5_2,MATCH(IH$1,#REF!,0)-7+'Итог по классам'!$B67,,,),"Ф")</f>
        <v>#REF!</v>
      </c>
      <c r="II67" s="1" t="e">
        <f ca="1">COUNTIF(OFFSET(class5_2,MATCH(II$1,#REF!,0)-7+'Итог по классам'!$B67,,,),"р")</f>
        <v>#REF!</v>
      </c>
      <c r="IJ67" s="1" t="e">
        <f ca="1">COUNTIF(OFFSET(class5_2,MATCH(IJ$1,#REF!,0)-7+'Итог по классам'!$B67,,,),"ш")</f>
        <v>#REF!</v>
      </c>
      <c r="IK67" s="9" t="e">
        <f ca="1">COUNTIF(OFFSET(class5_1,MATCH(IK$1,#REF!,0)-7+'Итог по классам'!$B67,,,),"Ф")</f>
        <v>#REF!</v>
      </c>
      <c r="IL67" s="1" t="e">
        <f ca="1">COUNTIF(OFFSET(class5_1,MATCH(IL$1,#REF!,0)-7+'Итог по классам'!$B67,,,),"р")</f>
        <v>#REF!</v>
      </c>
      <c r="IM67" s="1" t="e">
        <f ca="1">COUNTIF(OFFSET(class5_1,MATCH(IM$1,#REF!,0)-7+'Итог по классам'!$B67,,,),"ш")</f>
        <v>#REF!</v>
      </c>
      <c r="IN67" s="1" t="e">
        <f ca="1">COUNTIF(OFFSET(class5_2,MATCH(IN$1,#REF!,0)-7+'Итог по классам'!$B67,,,),"Ф")</f>
        <v>#REF!</v>
      </c>
      <c r="IO67" s="1" t="e">
        <f ca="1">COUNTIF(OFFSET(class5_2,MATCH(IO$1,#REF!,0)-7+'Итог по классам'!$B67,,,),"р")</f>
        <v>#REF!</v>
      </c>
      <c r="IP67" s="1" t="e">
        <f ca="1">COUNTIF(OFFSET(class5_2,MATCH(IP$1,#REF!,0)-7+'Итог по классам'!$B67,,,),"ш")</f>
        <v>#REF!</v>
      </c>
      <c r="IQ67" s="9" t="e">
        <f ca="1">COUNTIF(OFFSET(class5_1,MATCH(IQ$1,#REF!,0)-7+'Итог по классам'!$B67,,,),"Ф")</f>
        <v>#REF!</v>
      </c>
      <c r="IR67" s="1" t="e">
        <f ca="1">COUNTIF(OFFSET(class5_1,MATCH(IR$1,#REF!,0)-7+'Итог по классам'!$B67,,,),"р")</f>
        <v>#REF!</v>
      </c>
      <c r="IS67" s="1" t="e">
        <f ca="1">COUNTIF(OFFSET(class5_1,MATCH(IS$1,#REF!,0)-7+'Итог по классам'!$B67,,,),"ш")</f>
        <v>#REF!</v>
      </c>
      <c r="IT67" s="1" t="e">
        <f ca="1">COUNTIF(OFFSET(class5_2,MATCH(IT$1,#REF!,0)-7+'Итог по классам'!$B67,,,),"Ф")</f>
        <v>#REF!</v>
      </c>
      <c r="IU67" s="1" t="e">
        <f ca="1">COUNTIF(OFFSET(class5_2,MATCH(IU$1,#REF!,0)-7+'Итог по классам'!$B67,,,),"р")</f>
        <v>#REF!</v>
      </c>
      <c r="IV67" s="1" t="e">
        <f ca="1">COUNTIF(OFFSET(class5_2,MATCH(IV$1,#REF!,0)-7+'Итог по классам'!$B67,,,),"ш")</f>
        <v>#REF!</v>
      </c>
    </row>
    <row r="68" spans="1:256" x14ac:dyDescent="0.25">
      <c r="A68" t="e">
        <f t="shared" si="9"/>
        <v>#REF!</v>
      </c>
      <c r="B68" s="1">
        <v>20</v>
      </c>
      <c r="C68" s="8" t="s">
        <v>81</v>
      </c>
      <c r="D68" s="8" t="s">
        <v>86</v>
      </c>
      <c r="E68" s="1" t="e">
        <f ca="1">COUNTIF(OFFSET(class5_1,MATCH(E$1,#REF!,0)-7+'Итог по классам'!$B68,,,),"Ф")</f>
        <v>#REF!</v>
      </c>
      <c r="F68" s="1" t="e">
        <f ca="1">COUNTIF(OFFSET(class5_1,MATCH(F$1,#REF!,0)-7+'Итог по классам'!$B68,,,),"р")</f>
        <v>#REF!</v>
      </c>
      <c r="G68" s="1" t="e">
        <f ca="1">COUNTIF(OFFSET(class5_1,MATCH(G$1,#REF!,0)-7+'Итог по классам'!$B68,,,),"ш")</f>
        <v>#REF!</v>
      </c>
      <c r="H68" s="1" t="e">
        <f ca="1">COUNTIF(OFFSET(class5_2,MATCH(H$1,#REF!,0)-7+'Итог по классам'!$B68,,,),"Ф")</f>
        <v>#REF!</v>
      </c>
      <c r="I68" s="1" t="e">
        <f ca="1">COUNTIF(OFFSET(class5_2,MATCH(I$1,#REF!,0)-7+'Итог по классам'!$B68,,,),"р")</f>
        <v>#REF!</v>
      </c>
      <c r="J68" s="1" t="e">
        <f ca="1">COUNTIF(OFFSET(class5_2,MATCH(J$1,#REF!,0)-7+'Итог по классам'!$B68,,,),"ш")</f>
        <v>#REF!</v>
      </c>
      <c r="K68" s="9" t="e">
        <f ca="1">COUNTIF(OFFSET(class5_1,MATCH(K$1,#REF!,0)-7+'Итог по классам'!$B68,,,),"Ф")</f>
        <v>#REF!</v>
      </c>
      <c r="L68" s="1" t="e">
        <f ca="1">COUNTIF(OFFSET(class5_1,MATCH(L$1,#REF!,0)-7+'Итог по классам'!$B68,,,),"р")</f>
        <v>#REF!</v>
      </c>
      <c r="M68" s="1" t="e">
        <f ca="1">COUNTIF(OFFSET(class5_1,MATCH(M$1,#REF!,0)-7+'Итог по классам'!$B68,,,),"ш")</f>
        <v>#REF!</v>
      </c>
      <c r="N68" s="1" t="e">
        <f ca="1">COUNTIF(OFFSET(class5_2,MATCH(N$1,#REF!,0)-7+'Итог по классам'!$B68,,,),"Ф")</f>
        <v>#REF!</v>
      </c>
      <c r="O68" s="1" t="e">
        <f ca="1">COUNTIF(OFFSET(class5_2,MATCH(O$1,#REF!,0)-7+'Итог по классам'!$B68,,,),"р")</f>
        <v>#REF!</v>
      </c>
      <c r="P68" s="1" t="e">
        <f ca="1">COUNTIF(OFFSET(class5_2,MATCH(P$1,#REF!,0)-7+'Итог по классам'!$B68,,,),"ш")</f>
        <v>#REF!</v>
      </c>
      <c r="Q68" s="9" t="e">
        <f ca="1">COUNTIF(OFFSET(class5_1,MATCH(Q$1,#REF!,0)-7+'Итог по классам'!$B68,,,),"Ф")</f>
        <v>#REF!</v>
      </c>
      <c r="R68" s="1" t="e">
        <f ca="1">COUNTIF(OFFSET(class5_1,MATCH(R$1,#REF!,0)-7+'Итог по классам'!$B68,,,),"р")</f>
        <v>#REF!</v>
      </c>
      <c r="S68" s="1" t="e">
        <f ca="1">COUNTIF(OFFSET(class5_1,MATCH(S$1,#REF!,0)-7+'Итог по классам'!$B68,,,),"ш")</f>
        <v>#REF!</v>
      </c>
      <c r="T68" s="1" t="e">
        <f ca="1">COUNTIF(OFFSET(class5_2,MATCH(T$1,#REF!,0)-7+'Итог по классам'!$B68,,,),"Ф")</f>
        <v>#REF!</v>
      </c>
      <c r="U68" s="1" t="e">
        <f ca="1">COUNTIF(OFFSET(class5_2,MATCH(U$1,#REF!,0)-7+'Итог по классам'!$B68,,,),"р")</f>
        <v>#REF!</v>
      </c>
      <c r="V68" s="1" t="e">
        <f ca="1">COUNTIF(OFFSET(class5_2,MATCH(V$1,#REF!,0)-7+'Итог по классам'!$B68,,,),"ш")</f>
        <v>#REF!</v>
      </c>
      <c r="W68" s="9" t="e">
        <f ca="1">COUNTIF(OFFSET(class5_1,MATCH(W$1,#REF!,0)-7+'Итог по классам'!$B68,,,),"Ф")</f>
        <v>#REF!</v>
      </c>
      <c r="X68" s="1" t="e">
        <f ca="1">COUNTIF(OFFSET(class5_1,MATCH(X$1,#REF!,0)-7+'Итог по классам'!$B68,,,),"р")</f>
        <v>#REF!</v>
      </c>
      <c r="Y68" s="1" t="e">
        <f ca="1">COUNTIF(OFFSET(class5_1,MATCH(Y$1,#REF!,0)-7+'Итог по классам'!$B68,,,),"ш")</f>
        <v>#REF!</v>
      </c>
      <c r="Z68" s="1" t="e">
        <f ca="1">COUNTIF(OFFSET(class5_2,MATCH(Z$1,#REF!,0)-7+'Итог по классам'!$B68,,,),"Ф")</f>
        <v>#REF!</v>
      </c>
      <c r="AA68" s="1" t="e">
        <f ca="1">COUNTIF(OFFSET(class5_2,MATCH(AA$1,#REF!,0)-7+'Итог по классам'!$B68,,,),"р")</f>
        <v>#REF!</v>
      </c>
      <c r="AB68" s="1" t="e">
        <f ca="1">COUNTIF(OFFSET(class5_2,MATCH(AB$1,#REF!,0)-7+'Итог по классам'!$B68,,,),"ш")</f>
        <v>#REF!</v>
      </c>
      <c r="AC68" s="9" t="e">
        <f ca="1">COUNTIF(OFFSET(class5_1,MATCH(AC$1,#REF!,0)-7+'Итог по классам'!$B68,,,),"Ф")</f>
        <v>#REF!</v>
      </c>
      <c r="AD68" s="1" t="e">
        <f ca="1">COUNTIF(OFFSET(class5_1,MATCH(AD$1,#REF!,0)-7+'Итог по классам'!$B68,,,),"р")</f>
        <v>#REF!</v>
      </c>
      <c r="AE68" s="1" t="e">
        <f ca="1">COUNTIF(OFFSET(class5_1,MATCH(AE$1,#REF!,0)-7+'Итог по классам'!$B68,,,),"ш")</f>
        <v>#REF!</v>
      </c>
      <c r="AF68" s="1" t="e">
        <f ca="1">COUNTIF(OFFSET(class5_2,MATCH(AF$1,#REF!,0)-7+'Итог по классам'!$B68,,,),"Ф")</f>
        <v>#REF!</v>
      </c>
      <c r="AG68" s="1" t="e">
        <f ca="1">COUNTIF(OFFSET(class5_2,MATCH(AG$1,#REF!,0)-7+'Итог по классам'!$B68,,,),"р")</f>
        <v>#REF!</v>
      </c>
      <c r="AH68" s="1" t="e">
        <f ca="1">COUNTIF(OFFSET(class5_2,MATCH(AH$1,#REF!,0)-7+'Итог по классам'!$B68,,,),"ш")</f>
        <v>#REF!</v>
      </c>
      <c r="AI68" s="9" t="e">
        <f ca="1">COUNTIF(OFFSET(class5_1,MATCH(AI$1,#REF!,0)-7+'Итог по классам'!$B68,,,),"Ф")</f>
        <v>#REF!</v>
      </c>
      <c r="AJ68" s="1" t="e">
        <f ca="1">COUNTIF(OFFSET(class5_1,MATCH(AJ$1,#REF!,0)-7+'Итог по классам'!$B68,,,),"р")</f>
        <v>#REF!</v>
      </c>
      <c r="AK68" s="1" t="e">
        <f ca="1">COUNTIF(OFFSET(class5_1,MATCH(AK$1,#REF!,0)-7+'Итог по классам'!$B68,,,),"ш")</f>
        <v>#REF!</v>
      </c>
      <c r="AL68" s="1" t="e">
        <f ca="1">COUNTIF(OFFSET(class5_2,MATCH(AL$1,#REF!,0)-7+'Итог по классам'!$B68,,,),"Ф")</f>
        <v>#REF!</v>
      </c>
      <c r="AM68" s="1" t="e">
        <f ca="1">COUNTIF(OFFSET(class5_2,MATCH(AM$1,#REF!,0)-7+'Итог по классам'!$B68,,,),"р")</f>
        <v>#REF!</v>
      </c>
      <c r="AN68" s="1" t="e">
        <f ca="1">COUNTIF(OFFSET(class5_2,MATCH(AN$1,#REF!,0)-7+'Итог по классам'!$B68,,,),"ш")</f>
        <v>#REF!</v>
      </c>
      <c r="AO68" s="9" t="e">
        <f ca="1">COUNTIF(OFFSET(class5_1,MATCH(AO$1,#REF!,0)-7+'Итог по классам'!$B68,,,),"Ф")</f>
        <v>#REF!</v>
      </c>
      <c r="AP68" s="1" t="e">
        <f ca="1">COUNTIF(OFFSET(class5_1,MATCH(AP$1,#REF!,0)-7+'Итог по классам'!$B68,,,),"р")</f>
        <v>#REF!</v>
      </c>
      <c r="AQ68" s="1" t="e">
        <f ca="1">COUNTIF(OFFSET(class5_1,MATCH(AQ$1,#REF!,0)-7+'Итог по классам'!$B68,,,),"ш")</f>
        <v>#REF!</v>
      </c>
      <c r="AR68" s="1" t="e">
        <f ca="1">COUNTIF(OFFSET(class5_2,MATCH(AR$1,#REF!,0)-7+'Итог по классам'!$B68,,,),"Ф")</f>
        <v>#REF!</v>
      </c>
      <c r="AS68" s="1" t="e">
        <f ca="1">COUNTIF(OFFSET(class5_2,MATCH(AS$1,#REF!,0)-7+'Итог по классам'!$B68,,,),"р")</f>
        <v>#REF!</v>
      </c>
      <c r="AT68" s="1" t="e">
        <f ca="1">COUNTIF(OFFSET(class5_2,MATCH(AT$1,#REF!,0)-7+'Итог по классам'!$B68,,,),"ш")</f>
        <v>#REF!</v>
      </c>
      <c r="AU68" s="9" t="e">
        <f ca="1">COUNTIF(OFFSET(class5_1,MATCH(AU$1,#REF!,0)-7+'Итог по классам'!$B68,,,),"Ф")</f>
        <v>#REF!</v>
      </c>
      <c r="AV68" s="1" t="e">
        <f ca="1">COUNTIF(OFFSET(class5_1,MATCH(AV$1,#REF!,0)-7+'Итог по классам'!$B68,,,),"р")</f>
        <v>#REF!</v>
      </c>
      <c r="AW68" s="1" t="e">
        <f ca="1">COUNTIF(OFFSET(class5_1,MATCH(AW$1,#REF!,0)-7+'Итог по классам'!$B68,,,),"ш")</f>
        <v>#REF!</v>
      </c>
      <c r="AX68" s="1" t="e">
        <f ca="1">COUNTIF(OFFSET(class5_2,MATCH(AX$1,#REF!,0)-7+'Итог по классам'!$B68,,,),"Ф")</f>
        <v>#REF!</v>
      </c>
      <c r="AY68" s="1" t="e">
        <f ca="1">COUNTIF(OFFSET(class5_2,MATCH(AY$1,#REF!,0)-7+'Итог по классам'!$B68,,,),"р")</f>
        <v>#REF!</v>
      </c>
      <c r="AZ68" s="1" t="e">
        <f ca="1">COUNTIF(OFFSET(class5_2,MATCH(AZ$1,#REF!,0)-7+'Итог по классам'!$B68,,,),"ш")</f>
        <v>#REF!</v>
      </c>
      <c r="BA68" s="9" t="e">
        <f ca="1">COUNTIF(OFFSET(class5_1,MATCH(BA$1,#REF!,0)-7+'Итог по классам'!$B68,,,),"Ф")</f>
        <v>#REF!</v>
      </c>
      <c r="BB68" s="1" t="e">
        <f ca="1">COUNTIF(OFFSET(class5_1,MATCH(BB$1,#REF!,0)-7+'Итог по классам'!$B68,,,),"р")</f>
        <v>#REF!</v>
      </c>
      <c r="BC68" s="1" t="e">
        <f ca="1">COUNTIF(OFFSET(class5_1,MATCH(BC$1,#REF!,0)-7+'Итог по классам'!$B68,,,),"ш")</f>
        <v>#REF!</v>
      </c>
      <c r="BD68" s="1" t="e">
        <f ca="1">COUNTIF(OFFSET(class5_2,MATCH(BD$1,#REF!,0)-7+'Итог по классам'!$B68,,,),"Ф")</f>
        <v>#REF!</v>
      </c>
      <c r="BE68" s="1" t="e">
        <f ca="1">COUNTIF(OFFSET(class5_2,MATCH(BE$1,#REF!,0)-7+'Итог по классам'!$B68,,,),"р")</f>
        <v>#REF!</v>
      </c>
      <c r="BF68" s="1" t="e">
        <f ca="1">COUNTIF(OFFSET(class5_2,MATCH(BF$1,#REF!,0)-7+'Итог по классам'!$B68,,,),"ш")</f>
        <v>#REF!</v>
      </c>
      <c r="BG68" s="9" t="e">
        <f ca="1">COUNTIF(OFFSET(class5_1,MATCH(BG$1,#REF!,0)-7+'Итог по классам'!$B68,,,),"Ф")</f>
        <v>#REF!</v>
      </c>
      <c r="BH68" s="1" t="e">
        <f ca="1">COUNTIF(OFFSET(class5_1,MATCH(BH$1,#REF!,0)-7+'Итог по классам'!$B68,,,),"р")</f>
        <v>#REF!</v>
      </c>
      <c r="BI68" s="1" t="e">
        <f ca="1">COUNTIF(OFFSET(class5_1,MATCH(BI$1,#REF!,0)-7+'Итог по классам'!$B68,,,),"ш")</f>
        <v>#REF!</v>
      </c>
      <c r="BJ68" s="1" t="e">
        <f ca="1">COUNTIF(OFFSET(class5_2,MATCH(BJ$1,#REF!,0)-7+'Итог по классам'!$B68,,,),"Ф")</f>
        <v>#REF!</v>
      </c>
      <c r="BK68" s="1" t="e">
        <f ca="1">COUNTIF(OFFSET(class5_2,MATCH(BK$1,#REF!,0)-7+'Итог по классам'!$B68,,,),"р")</f>
        <v>#REF!</v>
      </c>
      <c r="BL68" s="1" t="e">
        <f ca="1">COUNTIF(OFFSET(class5_2,MATCH(BL$1,#REF!,0)-7+'Итог по классам'!$B68,,,),"ш")</f>
        <v>#REF!</v>
      </c>
      <c r="BM68" s="9" t="e">
        <f ca="1">COUNTIF(OFFSET(class5_1,MATCH(BM$1,#REF!,0)-7+'Итог по классам'!$B68,,,),"Ф")</f>
        <v>#REF!</v>
      </c>
      <c r="BN68" s="1" t="e">
        <f ca="1">COUNTIF(OFFSET(class5_1,MATCH(BN$1,#REF!,0)-7+'Итог по классам'!$B68,,,),"р")</f>
        <v>#REF!</v>
      </c>
      <c r="BO68" s="1" t="e">
        <f ca="1">COUNTIF(OFFSET(class5_1,MATCH(BO$1,#REF!,0)-7+'Итог по классам'!$B68,,,),"ш")</f>
        <v>#REF!</v>
      </c>
      <c r="BP68" s="1" t="e">
        <f ca="1">COUNTIF(OFFSET(class5_2,MATCH(BP$1,#REF!,0)-7+'Итог по классам'!$B68,,,),"Ф")</f>
        <v>#REF!</v>
      </c>
      <c r="BQ68" s="1" t="e">
        <f ca="1">COUNTIF(OFFSET(class5_2,MATCH(BQ$1,#REF!,0)-7+'Итог по классам'!$B68,,,),"р")</f>
        <v>#REF!</v>
      </c>
      <c r="BR68" s="1" t="e">
        <f ca="1">COUNTIF(OFFSET(class5_2,MATCH(BR$1,#REF!,0)-7+'Итог по классам'!$B68,,,),"ш")</f>
        <v>#REF!</v>
      </c>
      <c r="BS68" s="9" t="e">
        <f ca="1">COUNTIF(OFFSET(class5_1,MATCH(BS$1,#REF!,0)-7+'Итог по классам'!$B68,,,),"Ф")</f>
        <v>#REF!</v>
      </c>
      <c r="BT68" s="1" t="e">
        <f ca="1">COUNTIF(OFFSET(class5_1,MATCH(BT$1,#REF!,0)-7+'Итог по классам'!$B68,,,),"р")</f>
        <v>#REF!</v>
      </c>
      <c r="BU68" s="1" t="e">
        <f ca="1">COUNTIF(OFFSET(class5_1,MATCH(BU$1,#REF!,0)-7+'Итог по классам'!$B68,,,),"ш")</f>
        <v>#REF!</v>
      </c>
      <c r="BV68" s="1" t="e">
        <f ca="1">COUNTIF(OFFSET(class5_2,MATCH(BV$1,#REF!,0)-7+'Итог по классам'!$B68,,,),"Ф")</f>
        <v>#REF!</v>
      </c>
      <c r="BW68" s="1" t="e">
        <f ca="1">COUNTIF(OFFSET(class5_2,MATCH(BW$1,#REF!,0)-7+'Итог по классам'!$B68,,,),"р")</f>
        <v>#REF!</v>
      </c>
      <c r="BX68" s="1" t="e">
        <f ca="1">COUNTIF(OFFSET(class5_2,MATCH(BX$1,#REF!,0)-7+'Итог по классам'!$B68,,,),"ш")</f>
        <v>#REF!</v>
      </c>
      <c r="BY68" s="9" t="e">
        <f ca="1">COUNTIF(OFFSET(class5_1,MATCH(BY$1,#REF!,0)-7+'Итог по классам'!$B68,,,),"Ф")</f>
        <v>#REF!</v>
      </c>
      <c r="BZ68" s="1" t="e">
        <f ca="1">COUNTIF(OFFSET(class5_1,MATCH(BZ$1,#REF!,0)-7+'Итог по классам'!$B68,,,),"р")</f>
        <v>#REF!</v>
      </c>
      <c r="CA68" s="1" t="e">
        <f ca="1">COUNTIF(OFFSET(class5_1,MATCH(CA$1,#REF!,0)-7+'Итог по классам'!$B68,,,),"ш")</f>
        <v>#REF!</v>
      </c>
      <c r="CB68" s="1" t="e">
        <f ca="1">COUNTIF(OFFSET(class5_2,MATCH(CB$1,#REF!,0)-7+'Итог по классам'!$B68,,,),"Ф")</f>
        <v>#REF!</v>
      </c>
      <c r="CC68" s="1" t="e">
        <f ca="1">COUNTIF(OFFSET(class5_2,MATCH(CC$1,#REF!,0)-7+'Итог по классам'!$B68,,,),"р")</f>
        <v>#REF!</v>
      </c>
      <c r="CD68" s="1" t="e">
        <f ca="1">COUNTIF(OFFSET(class5_2,MATCH(CD$1,#REF!,0)-7+'Итог по классам'!$B68,,,),"ш")</f>
        <v>#REF!</v>
      </c>
      <c r="CE68" s="9" t="e">
        <f ca="1">COUNTIF(OFFSET(class5_1,MATCH(CE$1,#REF!,0)-7+'Итог по классам'!$B68,,,),"Ф")</f>
        <v>#REF!</v>
      </c>
      <c r="CF68" s="1" t="e">
        <f ca="1">COUNTIF(OFFSET(class5_1,MATCH(CF$1,#REF!,0)-7+'Итог по классам'!$B68,,,),"р")</f>
        <v>#REF!</v>
      </c>
      <c r="CG68" s="1" t="e">
        <f ca="1">COUNTIF(OFFSET(class5_1,MATCH(CG$1,#REF!,0)-7+'Итог по классам'!$B68,,,),"ш")</f>
        <v>#REF!</v>
      </c>
      <c r="CH68" s="1" t="e">
        <f ca="1">COUNTIF(OFFSET(class5_2,MATCH(CH$1,#REF!,0)-7+'Итог по классам'!$B68,,,),"Ф")</f>
        <v>#REF!</v>
      </c>
      <c r="CI68" s="1" t="e">
        <f ca="1">COUNTIF(OFFSET(class5_2,MATCH(CI$1,#REF!,0)-7+'Итог по классам'!$B68,,,),"р")</f>
        <v>#REF!</v>
      </c>
      <c r="CJ68" s="1" t="e">
        <f ca="1">COUNTIF(OFFSET(class5_2,MATCH(CJ$1,#REF!,0)-7+'Итог по классам'!$B68,,,),"ш")</f>
        <v>#REF!</v>
      </c>
      <c r="CK68" s="9" t="e">
        <f ca="1">COUNTIF(OFFSET(class5_1,MATCH(CK$1,#REF!,0)-7+'Итог по классам'!$B68,,,),"Ф")</f>
        <v>#REF!</v>
      </c>
      <c r="CL68" s="1" t="e">
        <f ca="1">COUNTIF(OFFSET(class5_1,MATCH(CL$1,#REF!,0)-7+'Итог по классам'!$B68,,,),"р")</f>
        <v>#REF!</v>
      </c>
      <c r="CM68" s="1" t="e">
        <f ca="1">COUNTIF(OFFSET(class5_1,MATCH(CM$1,#REF!,0)-7+'Итог по классам'!$B68,,,),"ш")</f>
        <v>#REF!</v>
      </c>
      <c r="CN68" s="1" t="e">
        <f ca="1">COUNTIF(OFFSET(class5_2,MATCH(CN$1,#REF!,0)-7+'Итог по классам'!$B68,,,),"Ф")</f>
        <v>#REF!</v>
      </c>
      <c r="CO68" s="1" t="e">
        <f ca="1">COUNTIF(OFFSET(class5_2,MATCH(CO$1,#REF!,0)-7+'Итог по классам'!$B68,,,),"р")</f>
        <v>#REF!</v>
      </c>
      <c r="CP68" s="1" t="e">
        <f ca="1">COUNTIF(OFFSET(class5_2,MATCH(CP$1,#REF!,0)-7+'Итог по классам'!$B68,,,),"ш")</f>
        <v>#REF!</v>
      </c>
      <c r="CQ68" s="9" t="e">
        <f ca="1">COUNTIF(OFFSET(class5_1,MATCH(CQ$1,#REF!,0)-7+'Итог по классам'!$B68,,,),"Ф")</f>
        <v>#REF!</v>
      </c>
      <c r="CR68" s="1" t="e">
        <f ca="1">COUNTIF(OFFSET(class5_1,MATCH(CR$1,#REF!,0)-7+'Итог по классам'!$B68,,,),"р")</f>
        <v>#REF!</v>
      </c>
      <c r="CS68" s="1" t="e">
        <f ca="1">COUNTIF(OFFSET(class5_1,MATCH(CS$1,#REF!,0)-7+'Итог по классам'!$B68,,,),"ш")</f>
        <v>#REF!</v>
      </c>
      <c r="CT68" s="1" t="e">
        <f ca="1">COUNTIF(OFFSET(class5_2,MATCH(CT$1,#REF!,0)-7+'Итог по классам'!$B68,,,),"Ф")</f>
        <v>#REF!</v>
      </c>
      <c r="CU68" s="1" t="e">
        <f ca="1">COUNTIF(OFFSET(class5_2,MATCH(CU$1,#REF!,0)-7+'Итог по классам'!$B68,,,),"р")</f>
        <v>#REF!</v>
      </c>
      <c r="CV68" s="1" t="e">
        <f ca="1">COUNTIF(OFFSET(class5_2,MATCH(CV$1,#REF!,0)-7+'Итог по классам'!$B68,,,),"ш")</f>
        <v>#REF!</v>
      </c>
      <c r="CW68" s="9" t="e">
        <f ca="1">COUNTIF(OFFSET(class5_1,MATCH(CW$1,#REF!,0)-7+'Итог по классам'!$B68,,,),"Ф")</f>
        <v>#REF!</v>
      </c>
      <c r="CX68" s="1" t="e">
        <f ca="1">COUNTIF(OFFSET(class5_1,MATCH(CX$1,#REF!,0)-7+'Итог по классам'!$B68,,,),"р")</f>
        <v>#REF!</v>
      </c>
      <c r="CY68" s="1" t="e">
        <f ca="1">COUNTIF(OFFSET(class5_1,MATCH(CY$1,#REF!,0)-7+'Итог по классам'!$B68,,,),"ш")</f>
        <v>#REF!</v>
      </c>
      <c r="CZ68" s="1" t="e">
        <f ca="1">COUNTIF(OFFSET(class5_2,MATCH(CZ$1,#REF!,0)-7+'Итог по классам'!$B68,,,),"Ф")</f>
        <v>#REF!</v>
      </c>
      <c r="DA68" s="1" t="e">
        <f ca="1">COUNTIF(OFFSET(class5_2,MATCH(DA$1,#REF!,0)-7+'Итог по классам'!$B68,,,),"р")</f>
        <v>#REF!</v>
      </c>
      <c r="DB68" s="1" t="e">
        <f ca="1">COUNTIF(OFFSET(class5_2,MATCH(DB$1,#REF!,0)-7+'Итог по классам'!$B68,,,),"ш")</f>
        <v>#REF!</v>
      </c>
      <c r="DC68" s="9" t="e">
        <f ca="1">COUNTIF(OFFSET(class5_1,MATCH(DC$1,#REF!,0)-7+'Итог по классам'!$B68,,,),"Ф")</f>
        <v>#REF!</v>
      </c>
      <c r="DD68" s="1" t="e">
        <f ca="1">COUNTIF(OFFSET(class5_1,MATCH(DD$1,#REF!,0)-7+'Итог по классам'!$B68,,,),"р")</f>
        <v>#REF!</v>
      </c>
      <c r="DE68" s="1" t="e">
        <f ca="1">COUNTIF(OFFSET(class5_1,MATCH(DE$1,#REF!,0)-7+'Итог по классам'!$B68,,,),"ш")</f>
        <v>#REF!</v>
      </c>
      <c r="DF68" s="1" t="e">
        <f ca="1">COUNTIF(OFFSET(class5_2,MATCH(DF$1,#REF!,0)-7+'Итог по классам'!$B68,,,),"Ф")</f>
        <v>#REF!</v>
      </c>
      <c r="DG68" s="1" t="e">
        <f ca="1">COUNTIF(OFFSET(class5_2,MATCH(DG$1,#REF!,0)-7+'Итог по классам'!$B68,,,),"р")</f>
        <v>#REF!</v>
      </c>
      <c r="DH68" s="1" t="e">
        <f ca="1">COUNTIF(OFFSET(class5_2,MATCH(DH$1,#REF!,0)-7+'Итог по классам'!$B68,,,),"ш")</f>
        <v>#REF!</v>
      </c>
      <c r="DI68" s="9" t="e">
        <f ca="1">COUNTIF(OFFSET(class5_1,MATCH(DI$1,#REF!,0)-7+'Итог по классам'!$B68,,,),"Ф")</f>
        <v>#REF!</v>
      </c>
      <c r="DJ68" s="1" t="e">
        <f ca="1">COUNTIF(OFFSET(class5_1,MATCH(DJ$1,#REF!,0)-7+'Итог по классам'!$B68,,,),"р")</f>
        <v>#REF!</v>
      </c>
      <c r="DK68" s="1" t="e">
        <f ca="1">COUNTIF(OFFSET(class5_1,MATCH(DK$1,#REF!,0)-7+'Итог по классам'!$B68,,,),"ш")</f>
        <v>#REF!</v>
      </c>
      <c r="DL68" s="1" t="e">
        <f ca="1">COUNTIF(OFFSET(class5_2,MATCH(DL$1,#REF!,0)-7+'Итог по классам'!$B68,,,),"Ф")</f>
        <v>#REF!</v>
      </c>
      <c r="DM68" s="1" t="e">
        <f ca="1">COUNTIF(OFFSET(class5_2,MATCH(DM$1,#REF!,0)-7+'Итог по классам'!$B68,,,),"р")</f>
        <v>#REF!</v>
      </c>
      <c r="DN68" s="1" t="e">
        <f ca="1">COUNTIF(OFFSET(class5_2,MATCH(DN$1,#REF!,0)-7+'Итог по классам'!$B68,,,),"ш")</f>
        <v>#REF!</v>
      </c>
      <c r="DO68" s="9" t="e">
        <f ca="1">COUNTIF(OFFSET(class5_1,MATCH(DO$1,#REF!,0)-7+'Итог по классам'!$B68,,,),"Ф")</f>
        <v>#REF!</v>
      </c>
      <c r="DP68" s="1" t="e">
        <f ca="1">COUNTIF(OFFSET(class5_1,MATCH(DP$1,#REF!,0)-7+'Итог по классам'!$B68,,,),"р")</f>
        <v>#REF!</v>
      </c>
      <c r="DQ68" s="1" t="e">
        <f ca="1">COUNTIF(OFFSET(class5_1,MATCH(DQ$1,#REF!,0)-7+'Итог по классам'!$B68,,,),"ш")</f>
        <v>#REF!</v>
      </c>
      <c r="DR68" s="1" t="e">
        <f ca="1">COUNTIF(OFFSET(class5_2,MATCH(DR$1,#REF!,0)-7+'Итог по классам'!$B68,,,),"Ф")</f>
        <v>#REF!</v>
      </c>
      <c r="DS68" s="1" t="e">
        <f ca="1">COUNTIF(OFFSET(class5_2,MATCH(DS$1,#REF!,0)-7+'Итог по классам'!$B68,,,),"р")</f>
        <v>#REF!</v>
      </c>
      <c r="DT68" s="1" t="e">
        <f ca="1">COUNTIF(OFFSET(class5_2,MATCH(DT$1,#REF!,0)-7+'Итог по классам'!$B68,,,),"ш")</f>
        <v>#REF!</v>
      </c>
      <c r="DU68" s="9" t="e">
        <f ca="1">COUNTIF(OFFSET(class5_1,MATCH(DU$1,#REF!,0)-7+'Итог по классам'!$B68,,,),"Ф")</f>
        <v>#REF!</v>
      </c>
      <c r="DV68" s="1" t="e">
        <f ca="1">COUNTIF(OFFSET(class5_1,MATCH(DV$1,#REF!,0)-7+'Итог по классам'!$B68,,,),"р")</f>
        <v>#REF!</v>
      </c>
      <c r="DW68" s="1" t="e">
        <f ca="1">COUNTIF(OFFSET(class5_1,MATCH(DW$1,#REF!,0)-7+'Итог по классам'!$B68,,,),"ш")</f>
        <v>#REF!</v>
      </c>
      <c r="DX68" s="1" t="e">
        <f ca="1">COUNTIF(OFFSET(class5_2,MATCH(DX$1,#REF!,0)-7+'Итог по классам'!$B68,,,),"Ф")</f>
        <v>#REF!</v>
      </c>
      <c r="DY68" s="1" t="e">
        <f ca="1">COUNTIF(OFFSET(class5_2,MATCH(DY$1,#REF!,0)-7+'Итог по классам'!$B68,,,),"р")</f>
        <v>#REF!</v>
      </c>
      <c r="DZ68" s="1" t="e">
        <f ca="1">COUNTIF(OFFSET(class5_2,MATCH(DZ$1,#REF!,0)-7+'Итог по классам'!$B68,,,),"ш")</f>
        <v>#REF!</v>
      </c>
      <c r="EA68" s="9" t="e">
        <f ca="1">COUNTIF(OFFSET(class5_1,MATCH(EA$1,#REF!,0)-7+'Итог по классам'!$B68,,,),"Ф")</f>
        <v>#REF!</v>
      </c>
      <c r="EB68" s="1" t="e">
        <f ca="1">COUNTIF(OFFSET(class5_1,MATCH(EB$1,#REF!,0)-7+'Итог по классам'!$B68,,,),"р")</f>
        <v>#REF!</v>
      </c>
      <c r="EC68" s="1" t="e">
        <f ca="1">COUNTIF(OFFSET(class5_1,MATCH(EC$1,#REF!,0)-7+'Итог по классам'!$B68,,,),"ш")</f>
        <v>#REF!</v>
      </c>
      <c r="ED68" s="1" t="e">
        <f ca="1">COUNTIF(OFFSET(class5_2,MATCH(ED$1,#REF!,0)-7+'Итог по классам'!$B68,,,),"Ф")</f>
        <v>#REF!</v>
      </c>
      <c r="EE68" s="1" t="e">
        <f ca="1">COUNTIF(OFFSET(class5_2,MATCH(EE$1,#REF!,0)-7+'Итог по классам'!$B68,,,),"р")</f>
        <v>#REF!</v>
      </c>
      <c r="EF68" s="1" t="e">
        <f ca="1">COUNTIF(OFFSET(class5_2,MATCH(EF$1,#REF!,0)-7+'Итог по классам'!$B68,,,),"ш")</f>
        <v>#REF!</v>
      </c>
      <c r="EG68" s="9" t="e">
        <f ca="1">COUNTIF(OFFSET(class5_1,MATCH(EG$1,#REF!,0)-7+'Итог по классам'!$B68,,,),"Ф")</f>
        <v>#REF!</v>
      </c>
      <c r="EH68" s="1" t="e">
        <f ca="1">COUNTIF(OFFSET(class5_1,MATCH(EH$1,#REF!,0)-7+'Итог по классам'!$B68,,,),"р")</f>
        <v>#REF!</v>
      </c>
      <c r="EI68" s="1" t="e">
        <f ca="1">COUNTIF(OFFSET(class5_1,MATCH(EI$1,#REF!,0)-7+'Итог по классам'!$B68,,,),"ш")</f>
        <v>#REF!</v>
      </c>
      <c r="EJ68" s="1" t="e">
        <f ca="1">COUNTIF(OFFSET(class5_2,MATCH(EJ$1,#REF!,0)-7+'Итог по классам'!$B68,,,),"Ф")</f>
        <v>#REF!</v>
      </c>
      <c r="EK68" s="1" t="e">
        <f ca="1">COUNTIF(OFFSET(class5_2,MATCH(EK$1,#REF!,0)-7+'Итог по классам'!$B68,,,),"р")</f>
        <v>#REF!</v>
      </c>
      <c r="EL68" s="1" t="e">
        <f ca="1">COUNTIF(OFFSET(class5_2,MATCH(EL$1,#REF!,0)-7+'Итог по классам'!$B68,,,),"ш")</f>
        <v>#REF!</v>
      </c>
      <c r="EM68" s="9" t="e">
        <f ca="1">COUNTIF(OFFSET(class5_1,MATCH(EM$1,#REF!,0)-7+'Итог по классам'!$B68,,,),"Ф")</f>
        <v>#REF!</v>
      </c>
      <c r="EN68" s="1" t="e">
        <f ca="1">COUNTIF(OFFSET(class5_1,MATCH(EN$1,#REF!,0)-7+'Итог по классам'!$B68,,,),"р")</f>
        <v>#REF!</v>
      </c>
      <c r="EO68" s="1" t="e">
        <f ca="1">COUNTIF(OFFSET(class5_1,MATCH(EO$1,#REF!,0)-7+'Итог по классам'!$B68,,,),"ш")</f>
        <v>#REF!</v>
      </c>
      <c r="EP68" s="1" t="e">
        <f ca="1">COUNTIF(OFFSET(class5_2,MATCH(EP$1,#REF!,0)-7+'Итог по классам'!$B68,,,),"Ф")</f>
        <v>#REF!</v>
      </c>
      <c r="EQ68" s="1" t="e">
        <f ca="1">COUNTIF(OFFSET(class5_2,MATCH(EQ$1,#REF!,0)-7+'Итог по классам'!$B68,,,),"р")</f>
        <v>#REF!</v>
      </c>
      <c r="ER68" s="1" t="e">
        <f ca="1">COUNTIF(OFFSET(class5_2,MATCH(ER$1,#REF!,0)-7+'Итог по классам'!$B68,,,),"ш")</f>
        <v>#REF!</v>
      </c>
      <c r="ES68" s="9" t="e">
        <f ca="1">COUNTIF(OFFSET(class5_1,MATCH(ES$1,#REF!,0)-7+'Итог по классам'!$B68,,,),"Ф")</f>
        <v>#REF!</v>
      </c>
      <c r="ET68" s="1" t="e">
        <f ca="1">COUNTIF(OFFSET(class5_1,MATCH(ET$1,#REF!,0)-7+'Итог по классам'!$B68,,,),"р")</f>
        <v>#REF!</v>
      </c>
      <c r="EU68" s="1" t="e">
        <f ca="1">COUNTIF(OFFSET(class5_1,MATCH(EU$1,#REF!,0)-7+'Итог по классам'!$B68,,,),"ш")</f>
        <v>#REF!</v>
      </c>
      <c r="EV68" s="1" t="e">
        <f ca="1">COUNTIF(OFFSET(class5_2,MATCH(EV$1,#REF!,0)-7+'Итог по классам'!$B68,,,),"Ф")</f>
        <v>#REF!</v>
      </c>
      <c r="EW68" s="1" t="e">
        <f ca="1">COUNTIF(OFFSET(class5_2,MATCH(EW$1,#REF!,0)-7+'Итог по классам'!$B68,,,),"р")</f>
        <v>#REF!</v>
      </c>
      <c r="EX68" s="1" t="e">
        <f ca="1">COUNTIF(OFFSET(class5_2,MATCH(EX$1,#REF!,0)-7+'Итог по классам'!$B68,,,),"ш")</f>
        <v>#REF!</v>
      </c>
      <c r="EY68" s="9" t="e">
        <f ca="1">COUNTIF(OFFSET(class5_1,MATCH(EY$1,#REF!,0)-7+'Итог по классам'!$B68,,,),"Ф")</f>
        <v>#REF!</v>
      </c>
      <c r="EZ68" s="1" t="e">
        <f ca="1">COUNTIF(OFFSET(class5_1,MATCH(EZ$1,#REF!,0)-7+'Итог по классам'!$B68,,,),"р")</f>
        <v>#REF!</v>
      </c>
      <c r="FA68" s="1" t="e">
        <f ca="1">COUNTIF(OFFSET(class5_1,MATCH(FA$1,#REF!,0)-7+'Итог по классам'!$B68,,,),"ш")</f>
        <v>#REF!</v>
      </c>
      <c r="FB68" s="1" t="e">
        <f ca="1">COUNTIF(OFFSET(class5_2,MATCH(FB$1,#REF!,0)-7+'Итог по классам'!$B68,,,),"Ф")</f>
        <v>#REF!</v>
      </c>
      <c r="FC68" s="1" t="e">
        <f ca="1">COUNTIF(OFFSET(class5_2,MATCH(FC$1,#REF!,0)-7+'Итог по классам'!$B68,,,),"р")</f>
        <v>#REF!</v>
      </c>
      <c r="FD68" s="1" t="e">
        <f ca="1">COUNTIF(OFFSET(class5_2,MATCH(FD$1,#REF!,0)-7+'Итог по классам'!$B68,,,),"ш")</f>
        <v>#REF!</v>
      </c>
      <c r="FE68" s="9" t="e">
        <f ca="1">COUNTIF(OFFSET(class5_1,MATCH(FE$1,#REF!,0)-7+'Итог по классам'!$B68,,,),"Ф")</f>
        <v>#REF!</v>
      </c>
      <c r="FF68" s="1" t="e">
        <f ca="1">COUNTIF(OFFSET(class5_1,MATCH(FF$1,#REF!,0)-7+'Итог по классам'!$B68,,,),"р")</f>
        <v>#REF!</v>
      </c>
      <c r="FG68" s="1" t="e">
        <f ca="1">COUNTIF(OFFSET(class5_1,MATCH(FG$1,#REF!,0)-7+'Итог по классам'!$B68,,,),"ш")</f>
        <v>#REF!</v>
      </c>
      <c r="FH68" s="1" t="e">
        <f ca="1">COUNTIF(OFFSET(class5_2,MATCH(FH$1,#REF!,0)-7+'Итог по классам'!$B68,,,),"Ф")</f>
        <v>#REF!</v>
      </c>
      <c r="FI68" s="1" t="e">
        <f ca="1">COUNTIF(OFFSET(class5_2,MATCH(FI$1,#REF!,0)-7+'Итог по классам'!$B68,,,),"р")</f>
        <v>#REF!</v>
      </c>
      <c r="FJ68" s="1" t="e">
        <f ca="1">COUNTIF(OFFSET(class5_2,MATCH(FJ$1,#REF!,0)-7+'Итог по классам'!$B68,,,),"ш")</f>
        <v>#REF!</v>
      </c>
      <c r="FK68" s="9" t="e">
        <f ca="1">COUNTIF(OFFSET(class5_1,MATCH(FK$1,#REF!,0)-7+'Итог по классам'!$B68,,,),"Ф")</f>
        <v>#REF!</v>
      </c>
      <c r="FL68" s="1" t="e">
        <f ca="1">COUNTIF(OFFSET(class5_1,MATCH(FL$1,#REF!,0)-7+'Итог по классам'!$B68,,,),"р")</f>
        <v>#REF!</v>
      </c>
      <c r="FM68" s="1" t="e">
        <f ca="1">COUNTIF(OFFSET(class5_1,MATCH(FM$1,#REF!,0)-7+'Итог по классам'!$B68,,,),"ш")</f>
        <v>#REF!</v>
      </c>
      <c r="FN68" s="1" t="e">
        <f ca="1">COUNTIF(OFFSET(class5_2,MATCH(FN$1,#REF!,0)-7+'Итог по классам'!$B68,,,),"Ф")</f>
        <v>#REF!</v>
      </c>
      <c r="FO68" s="1" t="e">
        <f ca="1">COUNTIF(OFFSET(class5_2,MATCH(FO$1,#REF!,0)-7+'Итог по классам'!$B68,,,),"р")</f>
        <v>#REF!</v>
      </c>
      <c r="FP68" s="1" t="e">
        <f ca="1">COUNTIF(OFFSET(class5_2,MATCH(FP$1,#REF!,0)-7+'Итог по классам'!$B68,,,),"ш")</f>
        <v>#REF!</v>
      </c>
      <c r="FQ68" s="9" t="e">
        <f ca="1">COUNTIF(OFFSET(class5_1,MATCH(FQ$1,#REF!,0)-7+'Итог по классам'!$B68,,,),"Ф")</f>
        <v>#REF!</v>
      </c>
      <c r="FR68" s="1" t="e">
        <f ca="1">COUNTIF(OFFSET(class5_1,MATCH(FR$1,#REF!,0)-7+'Итог по классам'!$B68,,,),"р")</f>
        <v>#REF!</v>
      </c>
      <c r="FS68" s="1" t="e">
        <f ca="1">COUNTIF(OFFSET(class5_1,MATCH(FS$1,#REF!,0)-7+'Итог по классам'!$B68,,,),"ш")</f>
        <v>#REF!</v>
      </c>
      <c r="FT68" s="1" t="e">
        <f ca="1">COUNTIF(OFFSET(class5_2,MATCH(FT$1,#REF!,0)-7+'Итог по классам'!$B68,,,),"Ф")</f>
        <v>#REF!</v>
      </c>
      <c r="FU68" s="1" t="e">
        <f ca="1">COUNTIF(OFFSET(class5_2,MATCH(FU$1,#REF!,0)-7+'Итог по классам'!$B68,,,),"р")</f>
        <v>#REF!</v>
      </c>
      <c r="FV68" s="1" t="e">
        <f ca="1">COUNTIF(OFFSET(class5_2,MATCH(FV$1,#REF!,0)-7+'Итог по классам'!$B68,,,),"ш")</f>
        <v>#REF!</v>
      </c>
      <c r="FW68" s="9" t="e">
        <f ca="1">COUNTIF(OFFSET(class5_1,MATCH(FW$1,#REF!,0)-7+'Итог по классам'!$B68,,,),"Ф")</f>
        <v>#REF!</v>
      </c>
      <c r="FX68" s="1" t="e">
        <f ca="1">COUNTIF(OFFSET(class5_1,MATCH(FX$1,#REF!,0)-7+'Итог по классам'!$B68,,,),"р")</f>
        <v>#REF!</v>
      </c>
      <c r="FY68" s="1" t="e">
        <f ca="1">COUNTIF(OFFSET(class5_1,MATCH(FY$1,#REF!,0)-7+'Итог по классам'!$B68,,,),"ш")</f>
        <v>#REF!</v>
      </c>
      <c r="FZ68" s="1" t="e">
        <f ca="1">COUNTIF(OFFSET(class5_2,MATCH(FZ$1,#REF!,0)-7+'Итог по классам'!$B68,,,),"Ф")</f>
        <v>#REF!</v>
      </c>
      <c r="GA68" s="1" t="e">
        <f ca="1">COUNTIF(OFFSET(class5_2,MATCH(GA$1,#REF!,0)-7+'Итог по классам'!$B68,,,),"р")</f>
        <v>#REF!</v>
      </c>
      <c r="GB68" s="1" t="e">
        <f ca="1">COUNTIF(OFFSET(class5_2,MATCH(GB$1,#REF!,0)-7+'Итог по классам'!$B68,,,),"ш")</f>
        <v>#REF!</v>
      </c>
      <c r="GC68" s="9" t="e">
        <f ca="1">COUNTIF(OFFSET(class5_1,MATCH(GC$1,#REF!,0)-7+'Итог по классам'!$B68,,,),"Ф")</f>
        <v>#REF!</v>
      </c>
      <c r="GD68" s="1" t="e">
        <f ca="1">COUNTIF(OFFSET(class5_1,MATCH(GD$1,#REF!,0)-7+'Итог по классам'!$B68,,,),"р")</f>
        <v>#REF!</v>
      </c>
      <c r="GE68" s="1" t="e">
        <f ca="1">COUNTIF(OFFSET(class5_1,MATCH(GE$1,#REF!,0)-7+'Итог по классам'!$B68,,,),"ш")</f>
        <v>#REF!</v>
      </c>
      <c r="GF68" s="1" t="e">
        <f ca="1">COUNTIF(OFFSET(class5_2,MATCH(GF$1,#REF!,0)-7+'Итог по классам'!$B68,,,),"Ф")</f>
        <v>#REF!</v>
      </c>
      <c r="GG68" s="1" t="e">
        <f ca="1">COUNTIF(OFFSET(class5_2,MATCH(GG$1,#REF!,0)-7+'Итог по классам'!$B68,,,),"р")</f>
        <v>#REF!</v>
      </c>
      <c r="GH68" s="1" t="e">
        <f ca="1">COUNTIF(OFFSET(class5_2,MATCH(GH$1,#REF!,0)-7+'Итог по классам'!$B68,,,),"ш")</f>
        <v>#REF!</v>
      </c>
      <c r="GI68" s="9" t="e">
        <f ca="1">COUNTIF(OFFSET(class5_1,MATCH(GI$1,#REF!,0)-7+'Итог по классам'!$B68,,,),"Ф")</f>
        <v>#REF!</v>
      </c>
      <c r="GJ68" s="1" t="e">
        <f ca="1">COUNTIF(OFFSET(class5_1,MATCH(GJ$1,#REF!,0)-7+'Итог по классам'!$B68,,,),"р")</f>
        <v>#REF!</v>
      </c>
      <c r="GK68" s="1" t="e">
        <f ca="1">COUNTIF(OFFSET(class5_1,MATCH(GK$1,#REF!,0)-7+'Итог по классам'!$B68,,,),"ш")</f>
        <v>#REF!</v>
      </c>
      <c r="GL68" s="1" t="e">
        <f ca="1">COUNTIF(OFFSET(class5_2,MATCH(GL$1,#REF!,0)-7+'Итог по классам'!$B68,,,),"Ф")</f>
        <v>#REF!</v>
      </c>
      <c r="GM68" s="1" t="e">
        <f ca="1">COUNTIF(OFFSET(class5_2,MATCH(GM$1,#REF!,0)-7+'Итог по классам'!$B68,,,),"р")</f>
        <v>#REF!</v>
      </c>
      <c r="GN68" s="1" t="e">
        <f ca="1">COUNTIF(OFFSET(class5_2,MATCH(GN$1,#REF!,0)-7+'Итог по классам'!$B68,,,),"ш")</f>
        <v>#REF!</v>
      </c>
      <c r="GO68" s="9" t="e">
        <f ca="1">COUNTIF(OFFSET(class5_1,MATCH(GO$1,#REF!,0)-7+'Итог по классам'!$B68,,,),"Ф")</f>
        <v>#REF!</v>
      </c>
      <c r="GP68" s="1" t="e">
        <f ca="1">COUNTIF(OFFSET(class5_1,MATCH(GP$1,#REF!,0)-7+'Итог по классам'!$B68,,,),"р")</f>
        <v>#REF!</v>
      </c>
      <c r="GQ68" s="1" t="e">
        <f ca="1">COUNTIF(OFFSET(class5_1,MATCH(GQ$1,#REF!,0)-7+'Итог по классам'!$B68,,,),"ш")</f>
        <v>#REF!</v>
      </c>
      <c r="GR68" s="1" t="e">
        <f ca="1">COUNTIF(OFFSET(class5_2,MATCH(GR$1,#REF!,0)-7+'Итог по классам'!$B68,,,),"Ф")</f>
        <v>#REF!</v>
      </c>
      <c r="GS68" s="1" t="e">
        <f ca="1">COUNTIF(OFFSET(class5_2,MATCH(GS$1,#REF!,0)-7+'Итог по классам'!$B68,,,),"р")</f>
        <v>#REF!</v>
      </c>
      <c r="GT68" s="1" t="e">
        <f ca="1">COUNTIF(OFFSET(class5_2,MATCH(GT$1,#REF!,0)-7+'Итог по классам'!$B68,,,),"ш")</f>
        <v>#REF!</v>
      </c>
      <c r="GU68" s="9" t="e">
        <f ca="1">COUNTIF(OFFSET(class5_1,MATCH(GU$1,#REF!,0)-7+'Итог по классам'!$B68,,,),"Ф")</f>
        <v>#REF!</v>
      </c>
      <c r="GV68" s="1" t="e">
        <f ca="1">COUNTIF(OFFSET(class5_1,MATCH(GV$1,#REF!,0)-7+'Итог по классам'!$B68,,,),"р")</f>
        <v>#REF!</v>
      </c>
      <c r="GW68" s="1" t="e">
        <f ca="1">COUNTIF(OFFSET(class5_1,MATCH(GW$1,#REF!,0)-7+'Итог по классам'!$B68,,,),"ш")</f>
        <v>#REF!</v>
      </c>
      <c r="GX68" s="1" t="e">
        <f ca="1">COUNTIF(OFFSET(class5_2,MATCH(GX$1,#REF!,0)-7+'Итог по классам'!$B68,,,),"Ф")</f>
        <v>#REF!</v>
      </c>
      <c r="GY68" s="1" t="e">
        <f ca="1">COUNTIF(OFFSET(class5_2,MATCH(GY$1,#REF!,0)-7+'Итог по классам'!$B68,,,),"р")</f>
        <v>#REF!</v>
      </c>
      <c r="GZ68" s="1" t="e">
        <f ca="1">COUNTIF(OFFSET(class5_2,MATCH(GZ$1,#REF!,0)-7+'Итог по классам'!$B68,,,),"ш")</f>
        <v>#REF!</v>
      </c>
      <c r="HA68" s="9" t="e">
        <f ca="1">COUNTIF(OFFSET(class5_1,MATCH(HA$1,#REF!,0)-7+'Итог по классам'!$B68,,,),"Ф")</f>
        <v>#REF!</v>
      </c>
      <c r="HB68" s="1" t="e">
        <f ca="1">COUNTIF(OFFSET(class5_1,MATCH(HB$1,#REF!,0)-7+'Итог по классам'!$B68,,,),"р")</f>
        <v>#REF!</v>
      </c>
      <c r="HC68" s="1" t="e">
        <f ca="1">COUNTIF(OFFSET(class5_1,MATCH(HC$1,#REF!,0)-7+'Итог по классам'!$B68,,,),"ш")</f>
        <v>#REF!</v>
      </c>
      <c r="HD68" s="1" t="e">
        <f ca="1">COUNTIF(OFFSET(class5_2,MATCH(HD$1,#REF!,0)-7+'Итог по классам'!$B68,,,),"Ф")</f>
        <v>#REF!</v>
      </c>
      <c r="HE68" s="1" t="e">
        <f ca="1">COUNTIF(OFFSET(class5_2,MATCH(HE$1,#REF!,0)-7+'Итог по классам'!$B68,,,),"р")</f>
        <v>#REF!</v>
      </c>
      <c r="HF68" s="1" t="e">
        <f ca="1">COUNTIF(OFFSET(class5_2,MATCH(HF$1,#REF!,0)-7+'Итог по классам'!$B68,,,),"ш")</f>
        <v>#REF!</v>
      </c>
      <c r="HG68" s="9" t="e">
        <f ca="1">COUNTIF(OFFSET(class5_1,MATCH(HG$1,#REF!,0)-7+'Итог по классам'!$B68,,,),"Ф")</f>
        <v>#REF!</v>
      </c>
      <c r="HH68" s="1" t="e">
        <f ca="1">COUNTIF(OFFSET(class5_1,MATCH(HH$1,#REF!,0)-7+'Итог по классам'!$B68,,,),"р")</f>
        <v>#REF!</v>
      </c>
      <c r="HI68" s="1" t="e">
        <f ca="1">COUNTIF(OFFSET(class5_1,MATCH(HI$1,#REF!,0)-7+'Итог по классам'!$B68,,,),"ш")</f>
        <v>#REF!</v>
      </c>
      <c r="HJ68" s="1" t="e">
        <f ca="1">COUNTIF(OFFSET(class5_2,MATCH(HJ$1,#REF!,0)-7+'Итог по классам'!$B68,,,),"Ф")</f>
        <v>#REF!</v>
      </c>
      <c r="HK68" s="1" t="e">
        <f ca="1">COUNTIF(OFFSET(class5_2,MATCH(HK$1,#REF!,0)-7+'Итог по классам'!$B68,,,),"р")</f>
        <v>#REF!</v>
      </c>
      <c r="HL68" s="1" t="e">
        <f ca="1">COUNTIF(OFFSET(class5_2,MATCH(HL$1,#REF!,0)-7+'Итог по классам'!$B68,,,),"ш")</f>
        <v>#REF!</v>
      </c>
      <c r="HM68" s="9" t="e">
        <f ca="1">COUNTIF(OFFSET(class5_1,MATCH(HM$1,#REF!,0)-7+'Итог по классам'!$B68,,,),"Ф")</f>
        <v>#REF!</v>
      </c>
      <c r="HN68" s="1" t="e">
        <f ca="1">COUNTIF(OFFSET(class5_1,MATCH(HN$1,#REF!,0)-7+'Итог по классам'!$B68,,,),"р")</f>
        <v>#REF!</v>
      </c>
      <c r="HO68" s="1" t="e">
        <f ca="1">COUNTIF(OFFSET(class5_1,MATCH(HO$1,#REF!,0)-7+'Итог по классам'!$B68,,,),"ш")</f>
        <v>#REF!</v>
      </c>
      <c r="HP68" s="1" t="e">
        <f ca="1">COUNTIF(OFFSET(class5_2,MATCH(HP$1,#REF!,0)-7+'Итог по классам'!$B68,,,),"Ф")</f>
        <v>#REF!</v>
      </c>
      <c r="HQ68" s="1" t="e">
        <f ca="1">COUNTIF(OFFSET(class5_2,MATCH(HQ$1,#REF!,0)-7+'Итог по классам'!$B68,,,),"р")</f>
        <v>#REF!</v>
      </c>
      <c r="HR68" s="1" t="e">
        <f ca="1">COUNTIF(OFFSET(class5_2,MATCH(HR$1,#REF!,0)-7+'Итог по классам'!$B68,,,),"ш")</f>
        <v>#REF!</v>
      </c>
      <c r="HS68" s="9" t="e">
        <f ca="1">COUNTIF(OFFSET(class5_1,MATCH(HS$1,#REF!,0)-7+'Итог по классам'!$B68,,,),"Ф")</f>
        <v>#REF!</v>
      </c>
      <c r="HT68" s="1" t="e">
        <f ca="1">COUNTIF(OFFSET(class5_1,MATCH(HT$1,#REF!,0)-7+'Итог по классам'!$B68,,,),"р")</f>
        <v>#REF!</v>
      </c>
      <c r="HU68" s="1" t="e">
        <f ca="1">COUNTIF(OFFSET(class5_1,MATCH(HU$1,#REF!,0)-7+'Итог по классам'!$B68,,,),"ш")</f>
        <v>#REF!</v>
      </c>
      <c r="HV68" s="1" t="e">
        <f ca="1">COUNTIF(OFFSET(class5_2,MATCH(HV$1,#REF!,0)-7+'Итог по классам'!$B68,,,),"Ф")</f>
        <v>#REF!</v>
      </c>
      <c r="HW68" s="1" t="e">
        <f ca="1">COUNTIF(OFFSET(class5_2,MATCH(HW$1,#REF!,0)-7+'Итог по классам'!$B68,,,),"р")</f>
        <v>#REF!</v>
      </c>
      <c r="HX68" s="1" t="e">
        <f ca="1">COUNTIF(OFFSET(class5_2,MATCH(HX$1,#REF!,0)-7+'Итог по классам'!$B68,,,),"ш")</f>
        <v>#REF!</v>
      </c>
      <c r="HY68" s="9" t="e">
        <f ca="1">COUNTIF(OFFSET(class5_1,MATCH(HY$1,#REF!,0)-7+'Итог по классам'!$B68,,,),"Ф")</f>
        <v>#REF!</v>
      </c>
      <c r="HZ68" s="1" t="e">
        <f ca="1">COUNTIF(OFFSET(class5_1,MATCH(HZ$1,#REF!,0)-7+'Итог по классам'!$B68,,,),"р")</f>
        <v>#REF!</v>
      </c>
      <c r="IA68" s="1" t="e">
        <f ca="1">COUNTIF(OFFSET(class5_1,MATCH(IA$1,#REF!,0)-7+'Итог по классам'!$B68,,,),"ш")</f>
        <v>#REF!</v>
      </c>
      <c r="IB68" s="1" t="e">
        <f ca="1">COUNTIF(OFFSET(class5_2,MATCH(IB$1,#REF!,0)-7+'Итог по классам'!$B68,,,),"Ф")</f>
        <v>#REF!</v>
      </c>
      <c r="IC68" s="1" t="e">
        <f ca="1">COUNTIF(OFFSET(class5_2,MATCH(IC$1,#REF!,0)-7+'Итог по классам'!$B68,,,),"р")</f>
        <v>#REF!</v>
      </c>
      <c r="ID68" s="1" t="e">
        <f ca="1">COUNTIF(OFFSET(class5_2,MATCH(ID$1,#REF!,0)-7+'Итог по классам'!$B68,,,),"ш")</f>
        <v>#REF!</v>
      </c>
      <c r="IE68" s="9" t="e">
        <f ca="1">COUNTIF(OFFSET(class5_1,MATCH(IE$1,#REF!,0)-7+'Итог по классам'!$B68,,,),"Ф")</f>
        <v>#REF!</v>
      </c>
      <c r="IF68" s="1" t="e">
        <f ca="1">COUNTIF(OFFSET(class5_1,MATCH(IF$1,#REF!,0)-7+'Итог по классам'!$B68,,,),"р")</f>
        <v>#REF!</v>
      </c>
      <c r="IG68" s="1" t="e">
        <f ca="1">COUNTIF(OFFSET(class5_1,MATCH(IG$1,#REF!,0)-7+'Итог по классам'!$B68,,,),"ш")</f>
        <v>#REF!</v>
      </c>
      <c r="IH68" s="1" t="e">
        <f ca="1">COUNTIF(OFFSET(class5_2,MATCH(IH$1,#REF!,0)-7+'Итог по классам'!$B68,,,),"Ф")</f>
        <v>#REF!</v>
      </c>
      <c r="II68" s="1" t="e">
        <f ca="1">COUNTIF(OFFSET(class5_2,MATCH(II$1,#REF!,0)-7+'Итог по классам'!$B68,,,),"р")</f>
        <v>#REF!</v>
      </c>
      <c r="IJ68" s="1" t="e">
        <f ca="1">COUNTIF(OFFSET(class5_2,MATCH(IJ$1,#REF!,0)-7+'Итог по классам'!$B68,,,),"ш")</f>
        <v>#REF!</v>
      </c>
      <c r="IK68" s="9" t="e">
        <f ca="1">COUNTIF(OFFSET(class5_1,MATCH(IK$1,#REF!,0)-7+'Итог по классам'!$B68,,,),"Ф")</f>
        <v>#REF!</v>
      </c>
      <c r="IL68" s="1" t="e">
        <f ca="1">COUNTIF(OFFSET(class5_1,MATCH(IL$1,#REF!,0)-7+'Итог по классам'!$B68,,,),"р")</f>
        <v>#REF!</v>
      </c>
      <c r="IM68" s="1" t="e">
        <f ca="1">COUNTIF(OFFSET(class5_1,MATCH(IM$1,#REF!,0)-7+'Итог по классам'!$B68,,,),"ш")</f>
        <v>#REF!</v>
      </c>
      <c r="IN68" s="1" t="e">
        <f ca="1">COUNTIF(OFFSET(class5_2,MATCH(IN$1,#REF!,0)-7+'Итог по классам'!$B68,,,),"Ф")</f>
        <v>#REF!</v>
      </c>
      <c r="IO68" s="1" t="e">
        <f ca="1">COUNTIF(OFFSET(class5_2,MATCH(IO$1,#REF!,0)-7+'Итог по классам'!$B68,,,),"р")</f>
        <v>#REF!</v>
      </c>
      <c r="IP68" s="1" t="e">
        <f ca="1">COUNTIF(OFFSET(class5_2,MATCH(IP$1,#REF!,0)-7+'Итог по классам'!$B68,,,),"ш")</f>
        <v>#REF!</v>
      </c>
      <c r="IQ68" s="9" t="e">
        <f ca="1">COUNTIF(OFFSET(class5_1,MATCH(IQ$1,#REF!,0)-7+'Итог по классам'!$B68,,,),"Ф")</f>
        <v>#REF!</v>
      </c>
      <c r="IR68" s="1" t="e">
        <f ca="1">COUNTIF(OFFSET(class5_1,MATCH(IR$1,#REF!,0)-7+'Итог по классам'!$B68,,,),"р")</f>
        <v>#REF!</v>
      </c>
      <c r="IS68" s="1" t="e">
        <f ca="1">COUNTIF(OFFSET(class5_1,MATCH(IS$1,#REF!,0)-7+'Итог по классам'!$B68,,,),"ш")</f>
        <v>#REF!</v>
      </c>
      <c r="IT68" s="1" t="e">
        <f ca="1">COUNTIF(OFFSET(class5_2,MATCH(IT$1,#REF!,0)-7+'Итог по классам'!$B68,,,),"Ф")</f>
        <v>#REF!</v>
      </c>
      <c r="IU68" s="1" t="e">
        <f ca="1">COUNTIF(OFFSET(class5_2,MATCH(IU$1,#REF!,0)-7+'Итог по классам'!$B68,,,),"р")</f>
        <v>#REF!</v>
      </c>
      <c r="IV68" s="1" t="e">
        <f ca="1">COUNTIF(OFFSET(class5_2,MATCH(IV$1,#REF!,0)-7+'Итог по классам'!$B68,,,),"ш")</f>
        <v>#REF!</v>
      </c>
    </row>
    <row r="69" spans="1:256" x14ac:dyDescent="0.25">
      <c r="A69" t="e">
        <f>#REF!</f>
        <v>#REF!</v>
      </c>
      <c r="B69" s="1"/>
      <c r="C69" s="7" t="s">
        <v>98</v>
      </c>
      <c r="D69" s="7"/>
      <c r="E69" s="87" t="e">
        <f ca="1">"6 "&amp;CLEAN(OFFSET(cl6name,(E$1-1)*22,,,))</f>
        <v>#REF!</v>
      </c>
      <c r="F69" s="88"/>
      <c r="G69" s="88"/>
      <c r="H69" s="88"/>
      <c r="I69" s="88"/>
      <c r="J69" s="88"/>
      <c r="K69" s="87" t="e">
        <f ca="1">"6 "&amp;CLEAN(OFFSET(cl6name,(K$1-1)*22,,,))</f>
        <v>#REF!</v>
      </c>
      <c r="L69" s="88"/>
      <c r="M69" s="88"/>
      <c r="N69" s="88"/>
      <c r="O69" s="88"/>
      <c r="P69" s="88"/>
      <c r="Q69" s="87" t="e">
        <f ca="1">"6 "&amp;CLEAN(OFFSET(cl6name,(Q$1-1)*22,,,))</f>
        <v>#REF!</v>
      </c>
      <c r="R69" s="88"/>
      <c r="S69" s="88"/>
      <c r="T69" s="88"/>
      <c r="U69" s="88"/>
      <c r="V69" s="88"/>
      <c r="W69" s="87" t="e">
        <f ca="1">"6 "&amp;CLEAN(OFFSET(cl6name,(W$1-1)*22,,,))</f>
        <v>#REF!</v>
      </c>
      <c r="X69" s="88"/>
      <c r="Y69" s="88"/>
      <c r="Z69" s="88"/>
      <c r="AA69" s="88"/>
      <c r="AB69" s="88"/>
      <c r="AC69" s="87" t="e">
        <f ca="1">"6 "&amp;CLEAN(OFFSET(cl6name,(AC$1-1)*22,,,))</f>
        <v>#REF!</v>
      </c>
      <c r="AD69" s="88"/>
      <c r="AE69" s="88"/>
      <c r="AF69" s="88"/>
      <c r="AG69" s="88"/>
      <c r="AH69" s="88"/>
      <c r="AI69" s="87" t="e">
        <f ca="1">"6 "&amp;CLEAN(OFFSET(cl6name,(AI$1-1)*22,,,))</f>
        <v>#REF!</v>
      </c>
      <c r="AJ69" s="88"/>
      <c r="AK69" s="88"/>
      <c r="AL69" s="88"/>
      <c r="AM69" s="88"/>
      <c r="AN69" s="88"/>
      <c r="AO69" s="87" t="e">
        <f ca="1">"6 "&amp;CLEAN(OFFSET(cl6name,(AO$1-1)*22,,,))</f>
        <v>#REF!</v>
      </c>
      <c r="AP69" s="88"/>
      <c r="AQ69" s="88"/>
      <c r="AR69" s="88"/>
      <c r="AS69" s="88"/>
      <c r="AT69" s="88"/>
      <c r="AU69" s="87" t="e">
        <f ca="1">"6 "&amp;CLEAN(OFFSET(cl6name,(AU$1-1)*22,,,))</f>
        <v>#REF!</v>
      </c>
      <c r="AV69" s="88"/>
      <c r="AW69" s="88"/>
      <c r="AX69" s="88"/>
      <c r="AY69" s="88"/>
      <c r="AZ69" s="88"/>
      <c r="BA69" s="87" t="e">
        <f ca="1">"6 "&amp;CLEAN(OFFSET(cl6name,(BA$1-1)*22,,,))</f>
        <v>#REF!</v>
      </c>
      <c r="BB69" s="88"/>
      <c r="BC69" s="88"/>
      <c r="BD69" s="88"/>
      <c r="BE69" s="88"/>
      <c r="BF69" s="88"/>
      <c r="BG69" s="87" t="e">
        <f ca="1">"6 "&amp;CLEAN(OFFSET(cl6name,(BG$1-1)*22,,,))</f>
        <v>#REF!</v>
      </c>
      <c r="BH69" s="88"/>
      <c r="BI69" s="88"/>
      <c r="BJ69" s="88"/>
      <c r="BK69" s="88"/>
      <c r="BL69" s="88"/>
      <c r="BM69" s="87" t="e">
        <f ca="1">"6 "&amp;CLEAN(OFFSET(cl6name,(BM$1-1)*22,,,))</f>
        <v>#REF!</v>
      </c>
      <c r="BN69" s="88"/>
      <c r="BO69" s="88"/>
      <c r="BP69" s="88"/>
      <c r="BQ69" s="88"/>
      <c r="BR69" s="88"/>
      <c r="BS69" s="87" t="e">
        <f ca="1">"6 "&amp;CLEAN(OFFSET(cl6name,(BS$1-1)*22,,,))</f>
        <v>#REF!</v>
      </c>
      <c r="BT69" s="88"/>
      <c r="BU69" s="88"/>
      <c r="BV69" s="88"/>
      <c r="BW69" s="88"/>
      <c r="BX69" s="88"/>
      <c r="BY69" s="87" t="e">
        <f ca="1">"6 "&amp;CLEAN(OFFSET(cl6name,(BY$1-1)*22,,,))</f>
        <v>#REF!</v>
      </c>
      <c r="BZ69" s="88"/>
      <c r="CA69" s="88"/>
      <c r="CB69" s="88"/>
      <c r="CC69" s="88"/>
      <c r="CD69" s="88"/>
      <c r="CE69" s="87" t="e">
        <f ca="1">"6 "&amp;CLEAN(OFFSET(cl6name,(CE$1-1)*22,,,))</f>
        <v>#REF!</v>
      </c>
      <c r="CF69" s="88"/>
      <c r="CG69" s="88"/>
      <c r="CH69" s="88"/>
      <c r="CI69" s="88"/>
      <c r="CJ69" s="88"/>
      <c r="CK69" s="87" t="e">
        <f ca="1">"6 "&amp;CLEAN(OFFSET(cl6name,(CK$1-1)*22,,,))</f>
        <v>#REF!</v>
      </c>
      <c r="CL69" s="88"/>
      <c r="CM69" s="88"/>
      <c r="CN69" s="88"/>
      <c r="CO69" s="88"/>
      <c r="CP69" s="88"/>
      <c r="CQ69" s="87" t="e">
        <f ca="1">"6 "&amp;CLEAN(OFFSET(cl6name,(CQ$1-1)*22,,,))</f>
        <v>#REF!</v>
      </c>
      <c r="CR69" s="88"/>
      <c r="CS69" s="88"/>
      <c r="CT69" s="88"/>
      <c r="CU69" s="88"/>
      <c r="CV69" s="88"/>
      <c r="CW69" s="87" t="e">
        <f ca="1">"6 "&amp;CLEAN(OFFSET(cl6name,(CW$1-1)*22,,,))</f>
        <v>#REF!</v>
      </c>
      <c r="CX69" s="88"/>
      <c r="CY69" s="88"/>
      <c r="CZ69" s="88"/>
      <c r="DA69" s="88"/>
      <c r="DB69" s="88"/>
      <c r="DC69" s="87" t="e">
        <f ca="1">"6 "&amp;CLEAN(OFFSET(cl6name,(DC$1-1)*22,,,))</f>
        <v>#REF!</v>
      </c>
      <c r="DD69" s="88"/>
      <c r="DE69" s="88"/>
      <c r="DF69" s="88"/>
      <c r="DG69" s="88"/>
      <c r="DH69" s="88"/>
      <c r="DI69" s="87" t="e">
        <f ca="1">"6 "&amp;CLEAN(OFFSET(cl6name,(DI$1-1)*22,,,))</f>
        <v>#REF!</v>
      </c>
      <c r="DJ69" s="88"/>
      <c r="DK69" s="88"/>
      <c r="DL69" s="88"/>
      <c r="DM69" s="88"/>
      <c r="DN69" s="88"/>
      <c r="DO69" s="87" t="e">
        <f ca="1">"6 "&amp;CLEAN(OFFSET(cl6name,(DO$1-1)*22,,,))</f>
        <v>#REF!</v>
      </c>
      <c r="DP69" s="88"/>
      <c r="DQ69" s="88"/>
      <c r="DR69" s="88"/>
      <c r="DS69" s="88"/>
      <c r="DT69" s="88"/>
      <c r="DU69" s="87" t="e">
        <f ca="1">"6 "&amp;CLEAN(OFFSET(cl6name,(DU$1-1)*22,,,))</f>
        <v>#REF!</v>
      </c>
      <c r="DV69" s="88"/>
      <c r="DW69" s="88"/>
      <c r="DX69" s="88"/>
      <c r="DY69" s="88"/>
      <c r="DZ69" s="88"/>
      <c r="EA69" s="87" t="e">
        <f ca="1">"6 "&amp;CLEAN(OFFSET(cl6name,(EA$1-1)*22,,,))</f>
        <v>#REF!</v>
      </c>
      <c r="EB69" s="88"/>
      <c r="EC69" s="88"/>
      <c r="ED69" s="88"/>
      <c r="EE69" s="88"/>
      <c r="EF69" s="88"/>
      <c r="EG69" s="87" t="e">
        <f ca="1">"6 "&amp;CLEAN(OFFSET(cl6name,(EG$1-1)*22,,,))</f>
        <v>#REF!</v>
      </c>
      <c r="EH69" s="88"/>
      <c r="EI69" s="88"/>
      <c r="EJ69" s="88"/>
      <c r="EK69" s="88"/>
      <c r="EL69" s="88"/>
      <c r="EM69" s="87" t="e">
        <f ca="1">"6 "&amp;CLEAN(OFFSET(cl6name,(EM$1-1)*22,,,))</f>
        <v>#REF!</v>
      </c>
      <c r="EN69" s="88"/>
      <c r="EO69" s="88"/>
      <c r="EP69" s="88"/>
      <c r="EQ69" s="88"/>
      <c r="ER69" s="88"/>
      <c r="ES69" s="87" t="e">
        <f ca="1">"6 "&amp;CLEAN(OFFSET(cl6name,(ES$1-1)*22,,,))</f>
        <v>#REF!</v>
      </c>
      <c r="ET69" s="88"/>
      <c r="EU69" s="88"/>
      <c r="EV69" s="88"/>
      <c r="EW69" s="88"/>
      <c r="EX69" s="88"/>
      <c r="EY69" s="87" t="e">
        <f ca="1">"6 "&amp;CLEAN(OFFSET(cl6name,(EY$1-1)*22,,,))</f>
        <v>#REF!</v>
      </c>
      <c r="EZ69" s="88"/>
      <c r="FA69" s="88"/>
      <c r="FB69" s="88"/>
      <c r="FC69" s="88"/>
      <c r="FD69" s="88"/>
      <c r="FE69" s="87" t="e">
        <f ca="1">"6 "&amp;CLEAN(OFFSET(cl6name,(FE$1-1)*22,,,))</f>
        <v>#REF!</v>
      </c>
      <c r="FF69" s="88"/>
      <c r="FG69" s="88"/>
      <c r="FH69" s="88"/>
      <c r="FI69" s="88"/>
      <c r="FJ69" s="88"/>
      <c r="FK69" s="87" t="e">
        <f ca="1">"6 "&amp;CLEAN(OFFSET(cl6name,(FK$1-1)*22,,,))</f>
        <v>#REF!</v>
      </c>
      <c r="FL69" s="88"/>
      <c r="FM69" s="88"/>
      <c r="FN69" s="88"/>
      <c r="FO69" s="88"/>
      <c r="FP69" s="88"/>
      <c r="FQ69" s="87" t="e">
        <f ca="1">"6 "&amp;CLEAN(OFFSET(cl6name,(FQ$1-1)*22,,,))</f>
        <v>#REF!</v>
      </c>
      <c r="FR69" s="88"/>
      <c r="FS69" s="88"/>
      <c r="FT69" s="88"/>
      <c r="FU69" s="88"/>
      <c r="FV69" s="88"/>
      <c r="FW69" s="87" t="e">
        <f ca="1">"6 "&amp;CLEAN(OFFSET(cl6name,(FW$1-1)*22,,,))</f>
        <v>#REF!</v>
      </c>
      <c r="FX69" s="88"/>
      <c r="FY69" s="88"/>
      <c r="FZ69" s="88"/>
      <c r="GA69" s="88"/>
      <c r="GB69" s="88"/>
      <c r="GC69" s="87" t="e">
        <f ca="1">"6 "&amp;CLEAN(OFFSET(cl6name,(GC$1-1)*22,,,))</f>
        <v>#REF!</v>
      </c>
      <c r="GD69" s="88"/>
      <c r="GE69" s="88"/>
      <c r="GF69" s="88"/>
      <c r="GG69" s="88"/>
      <c r="GH69" s="88"/>
      <c r="GI69" s="87" t="e">
        <f ca="1">"6 "&amp;CLEAN(OFFSET(cl6name,(GI$1-1)*22,,,))</f>
        <v>#REF!</v>
      </c>
      <c r="GJ69" s="88"/>
      <c r="GK69" s="88"/>
      <c r="GL69" s="88"/>
      <c r="GM69" s="88"/>
      <c r="GN69" s="88"/>
      <c r="GO69" s="87" t="e">
        <f ca="1">"6 "&amp;CLEAN(OFFSET(cl6name,(GO$1-1)*22,,,))</f>
        <v>#REF!</v>
      </c>
      <c r="GP69" s="88"/>
      <c r="GQ69" s="88"/>
      <c r="GR69" s="88"/>
      <c r="GS69" s="88"/>
      <c r="GT69" s="88"/>
      <c r="GU69" s="87" t="e">
        <f ca="1">"6 "&amp;CLEAN(OFFSET(cl6name,(GU$1-1)*22,,,))</f>
        <v>#REF!</v>
      </c>
      <c r="GV69" s="88"/>
      <c r="GW69" s="88"/>
      <c r="GX69" s="88"/>
      <c r="GY69" s="88"/>
      <c r="GZ69" s="88"/>
      <c r="HA69" s="87" t="e">
        <f ca="1">"6 "&amp;CLEAN(OFFSET(cl6name,(HA$1-1)*22,,,))</f>
        <v>#REF!</v>
      </c>
      <c r="HB69" s="88"/>
      <c r="HC69" s="88"/>
      <c r="HD69" s="88"/>
      <c r="HE69" s="88"/>
      <c r="HF69" s="88"/>
      <c r="HG69" s="87" t="e">
        <f ca="1">"6 "&amp;CLEAN(OFFSET(cl6name,(HG$1-1)*22,,,))</f>
        <v>#REF!</v>
      </c>
      <c r="HH69" s="88"/>
      <c r="HI69" s="88"/>
      <c r="HJ69" s="88"/>
      <c r="HK69" s="88"/>
      <c r="HL69" s="88"/>
      <c r="HM69" s="87" t="e">
        <f ca="1">"6 "&amp;CLEAN(OFFSET(cl6name,(HM$1-1)*22,,,))</f>
        <v>#REF!</v>
      </c>
      <c r="HN69" s="88"/>
      <c r="HO69" s="88"/>
      <c r="HP69" s="88"/>
      <c r="HQ69" s="88"/>
      <c r="HR69" s="88"/>
      <c r="HS69" s="87" t="e">
        <f ca="1">"6 "&amp;CLEAN(OFFSET(cl6name,(HS$1-1)*22,,,))</f>
        <v>#REF!</v>
      </c>
      <c r="HT69" s="88"/>
      <c r="HU69" s="88"/>
      <c r="HV69" s="88"/>
      <c r="HW69" s="88"/>
      <c r="HX69" s="88"/>
      <c r="HY69" s="87" t="e">
        <f ca="1">"6 "&amp;CLEAN(OFFSET(cl6name,(HY$1-1)*22,,,))</f>
        <v>#REF!</v>
      </c>
      <c r="HZ69" s="88"/>
      <c r="IA69" s="88"/>
      <c r="IB69" s="88"/>
      <c r="IC69" s="88"/>
      <c r="ID69" s="88"/>
      <c r="IE69" s="87" t="e">
        <f ca="1">"6 "&amp;CLEAN(OFFSET(cl6name,(IE$1-1)*22,,,))</f>
        <v>#REF!</v>
      </c>
      <c r="IF69" s="88"/>
      <c r="IG69" s="88"/>
      <c r="IH69" s="88"/>
      <c r="II69" s="88"/>
      <c r="IJ69" s="88"/>
      <c r="IK69" s="87" t="e">
        <f ca="1">"6 "&amp;CLEAN(OFFSET(cl6name,(IK$1-1)*22,,,))</f>
        <v>#REF!</v>
      </c>
      <c r="IL69" s="88"/>
      <c r="IM69" s="88"/>
      <c r="IN69" s="88"/>
      <c r="IO69" s="88"/>
      <c r="IP69" s="88"/>
      <c r="IQ69" s="87" t="e">
        <f ca="1">"6 "&amp;CLEAN(OFFSET(cl6name,(IQ$1-1)*22,,,))</f>
        <v>#REF!</v>
      </c>
      <c r="IR69" s="88"/>
      <c r="IS69" s="88"/>
      <c r="IT69" s="88"/>
      <c r="IU69" s="88"/>
      <c r="IV69" s="88"/>
    </row>
    <row r="70" spans="1:256" x14ac:dyDescent="0.25">
      <c r="A70" t="e">
        <f t="shared" ref="A70:A89" si="10">A69</f>
        <v>#REF!</v>
      </c>
      <c r="B70" s="1">
        <v>1</v>
      </c>
      <c r="C70" s="8" t="s">
        <v>69</v>
      </c>
      <c r="D70" s="8" t="s">
        <v>98</v>
      </c>
      <c r="E70" s="1" t="e">
        <f ca="1">COUNTIF(OFFSET(class6_1,MATCH(E$1,#REF!,0)-7+'Итог по классам'!$B70,,,),"Ф")</f>
        <v>#REF!</v>
      </c>
      <c r="F70" s="1" t="e">
        <f ca="1">COUNTIF(OFFSET(class6_1,MATCH(F$1,#REF!,0)-7+'Итог по классам'!$B70,,,),"р")</f>
        <v>#REF!</v>
      </c>
      <c r="G70" s="1" t="e">
        <f ca="1">COUNTIF(OFFSET(class6_1,MATCH(G$1,#REF!,0)-7+'Итог по классам'!$B70,,,),"ш")</f>
        <v>#REF!</v>
      </c>
      <c r="H70" s="1" t="e">
        <f ca="1">COUNTIF(OFFSET(class6_2,MATCH(H$1,#REF!,0)-7+'Итог по классам'!$B70,,,),"Ф")</f>
        <v>#REF!</v>
      </c>
      <c r="I70" s="1" t="e">
        <f ca="1">COUNTIF(OFFSET(class6_2,MATCH(I$1,#REF!,0)-7+'Итог по классам'!$B70,,,),"р")</f>
        <v>#REF!</v>
      </c>
      <c r="J70" s="1" t="e">
        <f ca="1">COUNTIF(OFFSET(class6_2,MATCH(J$1,#REF!,0)-7+'Итог по классам'!$B70,,,),"ш")</f>
        <v>#REF!</v>
      </c>
      <c r="K70" s="9" t="e">
        <f ca="1">COUNTIF(OFFSET(class6_1,MATCH(K$1,#REF!,0)-7+'Итог по классам'!$B70,,,),"Ф")</f>
        <v>#REF!</v>
      </c>
      <c r="L70" s="1" t="e">
        <f ca="1">COUNTIF(OFFSET(class6_1,MATCH(L$1,#REF!,0)-7+'Итог по классам'!$B70,,,),"р")</f>
        <v>#REF!</v>
      </c>
      <c r="M70" s="1" t="e">
        <f ca="1">COUNTIF(OFFSET(class6_1,MATCH(M$1,#REF!,0)-7+'Итог по классам'!$B70,,,),"ш")</f>
        <v>#REF!</v>
      </c>
      <c r="N70" s="1" t="e">
        <f ca="1">COUNTIF(OFFSET(class6_2,MATCH(N$1,#REF!,0)-7+'Итог по классам'!$B70,,,),"Ф")</f>
        <v>#REF!</v>
      </c>
      <c r="O70" s="1" t="e">
        <f ca="1">COUNTIF(OFFSET(class6_2,MATCH(O$1,#REF!,0)-7+'Итог по классам'!$B70,,,),"р")</f>
        <v>#REF!</v>
      </c>
      <c r="P70" s="1" t="e">
        <f ca="1">COUNTIF(OFFSET(class6_2,MATCH(P$1,#REF!,0)-7+'Итог по классам'!$B70,,,),"ш")</f>
        <v>#REF!</v>
      </c>
      <c r="Q70" s="9" t="e">
        <f ca="1">COUNTIF(OFFSET(class6_1,MATCH(Q$1,#REF!,0)-7+'Итог по классам'!$B70,,,),"Ф")</f>
        <v>#REF!</v>
      </c>
      <c r="R70" s="1" t="e">
        <f ca="1">COUNTIF(OFFSET(class6_1,MATCH(R$1,#REF!,0)-7+'Итог по классам'!$B70,,,),"р")</f>
        <v>#REF!</v>
      </c>
      <c r="S70" s="1" t="e">
        <f ca="1">COUNTIF(OFFSET(class6_1,MATCH(S$1,#REF!,0)-7+'Итог по классам'!$B70,,,),"ш")</f>
        <v>#REF!</v>
      </c>
      <c r="T70" s="1" t="e">
        <f ca="1">COUNTIF(OFFSET(class6_2,MATCH(T$1,#REF!,0)-7+'Итог по классам'!$B70,,,),"Ф")</f>
        <v>#REF!</v>
      </c>
      <c r="U70" s="1" t="e">
        <f ca="1">COUNTIF(OFFSET(class6_2,MATCH(U$1,#REF!,0)-7+'Итог по классам'!$B70,,,),"р")</f>
        <v>#REF!</v>
      </c>
      <c r="V70" s="1" t="e">
        <f ca="1">COUNTIF(OFFSET(class6_2,MATCH(V$1,#REF!,0)-7+'Итог по классам'!$B70,,,),"ш")</f>
        <v>#REF!</v>
      </c>
      <c r="W70" s="9" t="e">
        <f ca="1">COUNTIF(OFFSET(class6_1,MATCH(W$1,#REF!,0)-7+'Итог по классам'!$B70,,,),"Ф")</f>
        <v>#REF!</v>
      </c>
      <c r="X70" s="1" t="e">
        <f ca="1">COUNTIF(OFFSET(class6_1,MATCH(X$1,#REF!,0)-7+'Итог по классам'!$B70,,,),"р")</f>
        <v>#REF!</v>
      </c>
      <c r="Y70" s="1" t="e">
        <f ca="1">COUNTIF(OFFSET(class6_1,MATCH(Y$1,#REF!,0)-7+'Итог по классам'!$B70,,,),"ш")</f>
        <v>#REF!</v>
      </c>
      <c r="Z70" s="1" t="e">
        <f ca="1">COUNTIF(OFFSET(class6_2,MATCH(Z$1,#REF!,0)-7+'Итог по классам'!$B70,,,),"Ф")</f>
        <v>#REF!</v>
      </c>
      <c r="AA70" s="1" t="e">
        <f ca="1">COUNTIF(OFFSET(class6_2,MATCH(AA$1,#REF!,0)-7+'Итог по классам'!$B70,,,),"р")</f>
        <v>#REF!</v>
      </c>
      <c r="AB70" s="1" t="e">
        <f ca="1">COUNTIF(OFFSET(class6_2,MATCH(AB$1,#REF!,0)-7+'Итог по классам'!$B70,,,),"ш")</f>
        <v>#REF!</v>
      </c>
      <c r="AC70" s="9" t="e">
        <f ca="1">COUNTIF(OFFSET(class6_1,MATCH(AC$1,#REF!,0)-7+'Итог по классам'!$B70,,,),"Ф")</f>
        <v>#REF!</v>
      </c>
      <c r="AD70" s="1" t="e">
        <f ca="1">COUNTIF(OFFSET(class6_1,MATCH(AD$1,#REF!,0)-7+'Итог по классам'!$B70,,,),"р")</f>
        <v>#REF!</v>
      </c>
      <c r="AE70" s="1" t="e">
        <f ca="1">COUNTIF(OFFSET(class6_1,MATCH(AE$1,#REF!,0)-7+'Итог по классам'!$B70,,,),"ш")</f>
        <v>#REF!</v>
      </c>
      <c r="AF70" s="1" t="e">
        <f ca="1">COUNTIF(OFFSET(class6_2,MATCH(AF$1,#REF!,0)-7+'Итог по классам'!$B70,,,),"Ф")</f>
        <v>#REF!</v>
      </c>
      <c r="AG70" s="1" t="e">
        <f ca="1">COUNTIF(OFFSET(class6_2,MATCH(AG$1,#REF!,0)-7+'Итог по классам'!$B70,,,),"р")</f>
        <v>#REF!</v>
      </c>
      <c r="AH70" s="1" t="e">
        <f ca="1">COUNTIF(OFFSET(class6_2,MATCH(AH$1,#REF!,0)-7+'Итог по классам'!$B70,,,),"ш")</f>
        <v>#REF!</v>
      </c>
      <c r="AI70" s="9" t="e">
        <f ca="1">COUNTIF(OFFSET(class6_1,MATCH(AI$1,#REF!,0)-7+'Итог по классам'!$B70,,,),"Ф")</f>
        <v>#REF!</v>
      </c>
      <c r="AJ70" s="1" t="e">
        <f ca="1">COUNTIF(OFFSET(class6_1,MATCH(AJ$1,#REF!,0)-7+'Итог по классам'!$B70,,,),"р")</f>
        <v>#REF!</v>
      </c>
      <c r="AK70" s="1" t="e">
        <f ca="1">COUNTIF(OFFSET(class6_1,MATCH(AK$1,#REF!,0)-7+'Итог по классам'!$B70,,,),"ш")</f>
        <v>#REF!</v>
      </c>
      <c r="AL70" s="1" t="e">
        <f ca="1">COUNTIF(OFFSET(class6_2,MATCH(AL$1,#REF!,0)-7+'Итог по классам'!$B70,,,),"Ф")</f>
        <v>#REF!</v>
      </c>
      <c r="AM70" s="1" t="e">
        <f ca="1">COUNTIF(OFFSET(class6_2,MATCH(AM$1,#REF!,0)-7+'Итог по классам'!$B70,,,),"р")</f>
        <v>#REF!</v>
      </c>
      <c r="AN70" s="1" t="e">
        <f ca="1">COUNTIF(OFFSET(class6_2,MATCH(AN$1,#REF!,0)-7+'Итог по классам'!$B70,,,),"ш")</f>
        <v>#REF!</v>
      </c>
      <c r="AO70" s="9" t="e">
        <f ca="1">COUNTIF(OFFSET(class6_1,MATCH(AO$1,#REF!,0)-7+'Итог по классам'!$B70,,,),"Ф")</f>
        <v>#REF!</v>
      </c>
      <c r="AP70" s="1" t="e">
        <f ca="1">COUNTIF(OFFSET(class6_1,MATCH(AP$1,#REF!,0)-7+'Итог по классам'!$B70,,,),"р")</f>
        <v>#REF!</v>
      </c>
      <c r="AQ70" s="1" t="e">
        <f ca="1">COUNTIF(OFFSET(class6_1,MATCH(AQ$1,#REF!,0)-7+'Итог по классам'!$B70,,,),"ш")</f>
        <v>#REF!</v>
      </c>
      <c r="AR70" s="1" t="e">
        <f ca="1">COUNTIF(OFFSET(class6_2,MATCH(AR$1,#REF!,0)-7+'Итог по классам'!$B70,,,),"Ф")</f>
        <v>#REF!</v>
      </c>
      <c r="AS70" s="1" t="e">
        <f ca="1">COUNTIF(OFFSET(class6_2,MATCH(AS$1,#REF!,0)-7+'Итог по классам'!$B70,,,),"р")</f>
        <v>#REF!</v>
      </c>
      <c r="AT70" s="1" t="e">
        <f ca="1">COUNTIF(OFFSET(class6_2,MATCH(AT$1,#REF!,0)-7+'Итог по классам'!$B70,,,),"ш")</f>
        <v>#REF!</v>
      </c>
      <c r="AU70" s="9" t="e">
        <f ca="1">COUNTIF(OFFSET(class6_1,MATCH(AU$1,#REF!,0)-7+'Итог по классам'!$B70,,,),"Ф")</f>
        <v>#REF!</v>
      </c>
      <c r="AV70" s="1" t="e">
        <f ca="1">COUNTIF(OFFSET(class6_1,MATCH(AV$1,#REF!,0)-7+'Итог по классам'!$B70,,,),"р")</f>
        <v>#REF!</v>
      </c>
      <c r="AW70" s="1" t="e">
        <f ca="1">COUNTIF(OFFSET(class6_1,MATCH(AW$1,#REF!,0)-7+'Итог по классам'!$B70,,,),"ш")</f>
        <v>#REF!</v>
      </c>
      <c r="AX70" s="1" t="e">
        <f ca="1">COUNTIF(OFFSET(class6_2,MATCH(AX$1,#REF!,0)-7+'Итог по классам'!$B70,,,),"Ф")</f>
        <v>#REF!</v>
      </c>
      <c r="AY70" s="1" t="e">
        <f ca="1">COUNTIF(OFFSET(class6_2,MATCH(AY$1,#REF!,0)-7+'Итог по классам'!$B70,,,),"р")</f>
        <v>#REF!</v>
      </c>
      <c r="AZ70" s="1" t="e">
        <f ca="1">COUNTIF(OFFSET(class6_2,MATCH(AZ$1,#REF!,0)-7+'Итог по классам'!$B70,,,),"ш")</f>
        <v>#REF!</v>
      </c>
      <c r="BA70" s="9" t="e">
        <f ca="1">COUNTIF(OFFSET(class6_1,MATCH(BA$1,#REF!,0)-7+'Итог по классам'!$B70,,,),"Ф")</f>
        <v>#REF!</v>
      </c>
      <c r="BB70" s="1" t="e">
        <f ca="1">COUNTIF(OFFSET(class6_1,MATCH(BB$1,#REF!,0)-7+'Итог по классам'!$B70,,,),"р")</f>
        <v>#REF!</v>
      </c>
      <c r="BC70" s="1" t="e">
        <f ca="1">COUNTIF(OFFSET(class6_1,MATCH(BC$1,#REF!,0)-7+'Итог по классам'!$B70,,,),"ш")</f>
        <v>#REF!</v>
      </c>
      <c r="BD70" s="1" t="e">
        <f ca="1">COUNTIF(OFFSET(class6_2,MATCH(BD$1,#REF!,0)-7+'Итог по классам'!$B70,,,),"Ф")</f>
        <v>#REF!</v>
      </c>
      <c r="BE70" s="1" t="e">
        <f ca="1">COUNTIF(OFFSET(class6_2,MATCH(BE$1,#REF!,0)-7+'Итог по классам'!$B70,,,),"р")</f>
        <v>#REF!</v>
      </c>
      <c r="BF70" s="1" t="e">
        <f ca="1">COUNTIF(OFFSET(class6_2,MATCH(BF$1,#REF!,0)-7+'Итог по классам'!$B70,,,),"ш")</f>
        <v>#REF!</v>
      </c>
      <c r="BG70" s="9" t="e">
        <f ca="1">COUNTIF(OFFSET(class6_1,MATCH(BG$1,#REF!,0)-7+'Итог по классам'!$B70,,,),"Ф")</f>
        <v>#REF!</v>
      </c>
      <c r="BH70" s="1" t="e">
        <f ca="1">COUNTIF(OFFSET(class6_1,MATCH(BH$1,#REF!,0)-7+'Итог по классам'!$B70,,,),"р")</f>
        <v>#REF!</v>
      </c>
      <c r="BI70" s="1" t="e">
        <f ca="1">COUNTIF(OFFSET(class6_1,MATCH(BI$1,#REF!,0)-7+'Итог по классам'!$B70,,,),"ш")</f>
        <v>#REF!</v>
      </c>
      <c r="BJ70" s="1" t="e">
        <f ca="1">COUNTIF(OFFSET(class6_2,MATCH(BJ$1,#REF!,0)-7+'Итог по классам'!$B70,,,),"Ф")</f>
        <v>#REF!</v>
      </c>
      <c r="BK70" s="1" t="e">
        <f ca="1">COUNTIF(OFFSET(class6_2,MATCH(BK$1,#REF!,0)-7+'Итог по классам'!$B70,,,),"р")</f>
        <v>#REF!</v>
      </c>
      <c r="BL70" s="1" t="e">
        <f ca="1">COUNTIF(OFFSET(class6_2,MATCH(BL$1,#REF!,0)-7+'Итог по классам'!$B70,,,),"ш")</f>
        <v>#REF!</v>
      </c>
      <c r="BM70" s="9" t="e">
        <f ca="1">COUNTIF(OFFSET(class6_1,MATCH(BM$1,#REF!,0)-7+'Итог по классам'!$B70,,,),"Ф")</f>
        <v>#REF!</v>
      </c>
      <c r="BN70" s="1" t="e">
        <f ca="1">COUNTIF(OFFSET(class6_1,MATCH(BN$1,#REF!,0)-7+'Итог по классам'!$B70,,,),"р")</f>
        <v>#REF!</v>
      </c>
      <c r="BO70" s="1" t="e">
        <f ca="1">COUNTIF(OFFSET(class6_1,MATCH(BO$1,#REF!,0)-7+'Итог по классам'!$B70,,,),"ш")</f>
        <v>#REF!</v>
      </c>
      <c r="BP70" s="1" t="e">
        <f ca="1">COUNTIF(OFFSET(class6_2,MATCH(BP$1,#REF!,0)-7+'Итог по классам'!$B70,,,),"Ф")</f>
        <v>#REF!</v>
      </c>
      <c r="BQ70" s="1" t="e">
        <f ca="1">COUNTIF(OFFSET(class6_2,MATCH(BQ$1,#REF!,0)-7+'Итог по классам'!$B70,,,),"р")</f>
        <v>#REF!</v>
      </c>
      <c r="BR70" s="1" t="e">
        <f ca="1">COUNTIF(OFFSET(class6_2,MATCH(BR$1,#REF!,0)-7+'Итог по классам'!$B70,,,),"ш")</f>
        <v>#REF!</v>
      </c>
      <c r="BS70" s="9" t="e">
        <f ca="1">COUNTIF(OFFSET(class6_1,MATCH(BS$1,#REF!,0)-7+'Итог по классам'!$B70,,,),"Ф")</f>
        <v>#REF!</v>
      </c>
      <c r="BT70" s="1" t="e">
        <f ca="1">COUNTIF(OFFSET(class6_1,MATCH(BT$1,#REF!,0)-7+'Итог по классам'!$B70,,,),"р")</f>
        <v>#REF!</v>
      </c>
      <c r="BU70" s="1" t="e">
        <f ca="1">COUNTIF(OFFSET(class6_1,MATCH(BU$1,#REF!,0)-7+'Итог по классам'!$B70,,,),"ш")</f>
        <v>#REF!</v>
      </c>
      <c r="BV70" s="1" t="e">
        <f ca="1">COUNTIF(OFFSET(class6_2,MATCH(BV$1,#REF!,0)-7+'Итог по классам'!$B70,,,),"Ф")</f>
        <v>#REF!</v>
      </c>
      <c r="BW70" s="1" t="e">
        <f ca="1">COUNTIF(OFFSET(class6_2,MATCH(BW$1,#REF!,0)-7+'Итог по классам'!$B70,,,),"р")</f>
        <v>#REF!</v>
      </c>
      <c r="BX70" s="1" t="e">
        <f ca="1">COUNTIF(OFFSET(class6_2,MATCH(BX$1,#REF!,0)-7+'Итог по классам'!$B70,,,),"ш")</f>
        <v>#REF!</v>
      </c>
      <c r="BY70" s="9" t="e">
        <f ca="1">COUNTIF(OFFSET(class6_1,MATCH(BY$1,#REF!,0)-7+'Итог по классам'!$B70,,,),"Ф")</f>
        <v>#REF!</v>
      </c>
      <c r="BZ70" s="1" t="e">
        <f ca="1">COUNTIF(OFFSET(class6_1,MATCH(BZ$1,#REF!,0)-7+'Итог по классам'!$B70,,,),"р")</f>
        <v>#REF!</v>
      </c>
      <c r="CA70" s="1" t="e">
        <f ca="1">COUNTIF(OFFSET(class6_1,MATCH(CA$1,#REF!,0)-7+'Итог по классам'!$B70,,,),"ш")</f>
        <v>#REF!</v>
      </c>
      <c r="CB70" s="1" t="e">
        <f ca="1">COUNTIF(OFFSET(class6_2,MATCH(CB$1,#REF!,0)-7+'Итог по классам'!$B70,,,),"Ф")</f>
        <v>#REF!</v>
      </c>
      <c r="CC70" s="1" t="e">
        <f ca="1">COUNTIF(OFFSET(class6_2,MATCH(CC$1,#REF!,0)-7+'Итог по классам'!$B70,,,),"р")</f>
        <v>#REF!</v>
      </c>
      <c r="CD70" s="1" t="e">
        <f ca="1">COUNTIF(OFFSET(class6_2,MATCH(CD$1,#REF!,0)-7+'Итог по классам'!$B70,,,),"ш")</f>
        <v>#REF!</v>
      </c>
      <c r="CE70" s="9" t="e">
        <f ca="1">COUNTIF(OFFSET(class6_1,MATCH(CE$1,#REF!,0)-7+'Итог по классам'!$B70,,,),"Ф")</f>
        <v>#REF!</v>
      </c>
      <c r="CF70" s="1" t="e">
        <f ca="1">COUNTIF(OFFSET(class6_1,MATCH(CF$1,#REF!,0)-7+'Итог по классам'!$B70,,,),"р")</f>
        <v>#REF!</v>
      </c>
      <c r="CG70" s="1" t="e">
        <f ca="1">COUNTIF(OFFSET(class6_1,MATCH(CG$1,#REF!,0)-7+'Итог по классам'!$B70,,,),"ш")</f>
        <v>#REF!</v>
      </c>
      <c r="CH70" s="1" t="e">
        <f ca="1">COUNTIF(OFFSET(class6_2,MATCH(CH$1,#REF!,0)-7+'Итог по классам'!$B70,,,),"Ф")</f>
        <v>#REF!</v>
      </c>
      <c r="CI70" s="1" t="e">
        <f ca="1">COUNTIF(OFFSET(class6_2,MATCH(CI$1,#REF!,0)-7+'Итог по классам'!$B70,,,),"р")</f>
        <v>#REF!</v>
      </c>
      <c r="CJ70" s="1" t="e">
        <f ca="1">COUNTIF(OFFSET(class6_2,MATCH(CJ$1,#REF!,0)-7+'Итог по классам'!$B70,,,),"ш")</f>
        <v>#REF!</v>
      </c>
      <c r="CK70" s="9" t="e">
        <f ca="1">COUNTIF(OFFSET(class6_1,MATCH(CK$1,#REF!,0)-7+'Итог по классам'!$B70,,,),"Ф")</f>
        <v>#REF!</v>
      </c>
      <c r="CL70" s="1" t="e">
        <f ca="1">COUNTIF(OFFSET(class6_1,MATCH(CL$1,#REF!,0)-7+'Итог по классам'!$B70,,,),"р")</f>
        <v>#REF!</v>
      </c>
      <c r="CM70" s="1" t="e">
        <f ca="1">COUNTIF(OFFSET(class6_1,MATCH(CM$1,#REF!,0)-7+'Итог по классам'!$B70,,,),"ш")</f>
        <v>#REF!</v>
      </c>
      <c r="CN70" s="1" t="e">
        <f ca="1">COUNTIF(OFFSET(class6_2,MATCH(CN$1,#REF!,0)-7+'Итог по классам'!$B70,,,),"Ф")</f>
        <v>#REF!</v>
      </c>
      <c r="CO70" s="1" t="e">
        <f ca="1">COUNTIF(OFFSET(class6_2,MATCH(CO$1,#REF!,0)-7+'Итог по классам'!$B70,,,),"р")</f>
        <v>#REF!</v>
      </c>
      <c r="CP70" s="1" t="e">
        <f ca="1">COUNTIF(OFFSET(class6_2,MATCH(CP$1,#REF!,0)-7+'Итог по классам'!$B70,,,),"ш")</f>
        <v>#REF!</v>
      </c>
      <c r="CQ70" s="9" t="e">
        <f ca="1">COUNTIF(OFFSET(class6_1,MATCH(CQ$1,#REF!,0)-7+'Итог по классам'!$B70,,,),"Ф")</f>
        <v>#REF!</v>
      </c>
      <c r="CR70" s="1" t="e">
        <f ca="1">COUNTIF(OFFSET(class6_1,MATCH(CR$1,#REF!,0)-7+'Итог по классам'!$B70,,,),"р")</f>
        <v>#REF!</v>
      </c>
      <c r="CS70" s="1" t="e">
        <f ca="1">COUNTIF(OFFSET(class6_1,MATCH(CS$1,#REF!,0)-7+'Итог по классам'!$B70,,,),"ш")</f>
        <v>#REF!</v>
      </c>
      <c r="CT70" s="1" t="e">
        <f ca="1">COUNTIF(OFFSET(class6_2,MATCH(CT$1,#REF!,0)-7+'Итог по классам'!$B70,,,),"Ф")</f>
        <v>#REF!</v>
      </c>
      <c r="CU70" s="1" t="e">
        <f ca="1">COUNTIF(OFFSET(class6_2,MATCH(CU$1,#REF!,0)-7+'Итог по классам'!$B70,,,),"р")</f>
        <v>#REF!</v>
      </c>
      <c r="CV70" s="1" t="e">
        <f ca="1">COUNTIF(OFFSET(class6_2,MATCH(CV$1,#REF!,0)-7+'Итог по классам'!$B70,,,),"ш")</f>
        <v>#REF!</v>
      </c>
      <c r="CW70" s="9" t="e">
        <f ca="1">COUNTIF(OFFSET(class6_1,MATCH(CW$1,#REF!,0)-7+'Итог по классам'!$B70,,,),"Ф")</f>
        <v>#REF!</v>
      </c>
      <c r="CX70" s="1" t="e">
        <f ca="1">COUNTIF(OFFSET(class6_1,MATCH(CX$1,#REF!,0)-7+'Итог по классам'!$B70,,,),"р")</f>
        <v>#REF!</v>
      </c>
      <c r="CY70" s="1" t="e">
        <f ca="1">COUNTIF(OFFSET(class6_1,MATCH(CY$1,#REF!,0)-7+'Итог по классам'!$B70,,,),"ш")</f>
        <v>#REF!</v>
      </c>
      <c r="CZ70" s="1" t="e">
        <f ca="1">COUNTIF(OFFSET(class6_2,MATCH(CZ$1,#REF!,0)-7+'Итог по классам'!$B70,,,),"Ф")</f>
        <v>#REF!</v>
      </c>
      <c r="DA70" s="1" t="e">
        <f ca="1">COUNTIF(OFFSET(class6_2,MATCH(DA$1,#REF!,0)-7+'Итог по классам'!$B70,,,),"р")</f>
        <v>#REF!</v>
      </c>
      <c r="DB70" s="1" t="e">
        <f ca="1">COUNTIF(OFFSET(class6_2,MATCH(DB$1,#REF!,0)-7+'Итог по классам'!$B70,,,),"ш")</f>
        <v>#REF!</v>
      </c>
      <c r="DC70" s="9" t="e">
        <f ca="1">COUNTIF(OFFSET(class6_1,MATCH(DC$1,#REF!,0)-7+'Итог по классам'!$B70,,,),"Ф")</f>
        <v>#REF!</v>
      </c>
      <c r="DD70" s="1" t="e">
        <f ca="1">COUNTIF(OFFSET(class6_1,MATCH(DD$1,#REF!,0)-7+'Итог по классам'!$B70,,,),"р")</f>
        <v>#REF!</v>
      </c>
      <c r="DE70" s="1" t="e">
        <f ca="1">COUNTIF(OFFSET(class6_1,MATCH(DE$1,#REF!,0)-7+'Итог по классам'!$B70,,,),"ш")</f>
        <v>#REF!</v>
      </c>
      <c r="DF70" s="1" t="e">
        <f ca="1">COUNTIF(OFFSET(class6_2,MATCH(DF$1,#REF!,0)-7+'Итог по классам'!$B70,,,),"Ф")</f>
        <v>#REF!</v>
      </c>
      <c r="DG70" s="1" t="e">
        <f ca="1">COUNTIF(OFFSET(class6_2,MATCH(DG$1,#REF!,0)-7+'Итог по классам'!$B70,,,),"р")</f>
        <v>#REF!</v>
      </c>
      <c r="DH70" s="1" t="e">
        <f ca="1">COUNTIF(OFFSET(class6_2,MATCH(DH$1,#REF!,0)-7+'Итог по классам'!$B70,,,),"ш")</f>
        <v>#REF!</v>
      </c>
      <c r="DI70" s="9" t="e">
        <f ca="1">COUNTIF(OFFSET(class6_1,MATCH(DI$1,#REF!,0)-7+'Итог по классам'!$B70,,,),"Ф")</f>
        <v>#REF!</v>
      </c>
      <c r="DJ70" s="1" t="e">
        <f ca="1">COUNTIF(OFFSET(class6_1,MATCH(DJ$1,#REF!,0)-7+'Итог по классам'!$B70,,,),"р")</f>
        <v>#REF!</v>
      </c>
      <c r="DK70" s="1" t="e">
        <f ca="1">COUNTIF(OFFSET(class6_1,MATCH(DK$1,#REF!,0)-7+'Итог по классам'!$B70,,,),"ш")</f>
        <v>#REF!</v>
      </c>
      <c r="DL70" s="1" t="e">
        <f ca="1">COUNTIF(OFFSET(class6_2,MATCH(DL$1,#REF!,0)-7+'Итог по классам'!$B70,,,),"Ф")</f>
        <v>#REF!</v>
      </c>
      <c r="DM70" s="1" t="e">
        <f ca="1">COUNTIF(OFFSET(class6_2,MATCH(DM$1,#REF!,0)-7+'Итог по классам'!$B70,,,),"р")</f>
        <v>#REF!</v>
      </c>
      <c r="DN70" s="1" t="e">
        <f ca="1">COUNTIF(OFFSET(class6_2,MATCH(DN$1,#REF!,0)-7+'Итог по классам'!$B70,,,),"ш")</f>
        <v>#REF!</v>
      </c>
      <c r="DO70" s="9" t="e">
        <f ca="1">COUNTIF(OFFSET(class6_1,MATCH(DO$1,#REF!,0)-7+'Итог по классам'!$B70,,,),"Ф")</f>
        <v>#REF!</v>
      </c>
      <c r="DP70" s="1" t="e">
        <f ca="1">COUNTIF(OFFSET(class6_1,MATCH(DP$1,#REF!,0)-7+'Итог по классам'!$B70,,,),"р")</f>
        <v>#REF!</v>
      </c>
      <c r="DQ70" s="1" t="e">
        <f ca="1">COUNTIF(OFFSET(class6_1,MATCH(DQ$1,#REF!,0)-7+'Итог по классам'!$B70,,,),"ш")</f>
        <v>#REF!</v>
      </c>
      <c r="DR70" s="1" t="e">
        <f ca="1">COUNTIF(OFFSET(class6_2,MATCH(DR$1,#REF!,0)-7+'Итог по классам'!$B70,,,),"Ф")</f>
        <v>#REF!</v>
      </c>
      <c r="DS70" s="1" t="e">
        <f ca="1">COUNTIF(OFFSET(class6_2,MATCH(DS$1,#REF!,0)-7+'Итог по классам'!$B70,,,),"р")</f>
        <v>#REF!</v>
      </c>
      <c r="DT70" s="1" t="e">
        <f ca="1">COUNTIF(OFFSET(class6_2,MATCH(DT$1,#REF!,0)-7+'Итог по классам'!$B70,,,),"ш")</f>
        <v>#REF!</v>
      </c>
      <c r="DU70" s="9" t="e">
        <f ca="1">COUNTIF(OFFSET(class6_1,MATCH(DU$1,#REF!,0)-7+'Итог по классам'!$B70,,,),"Ф")</f>
        <v>#REF!</v>
      </c>
      <c r="DV70" s="1" t="e">
        <f ca="1">COUNTIF(OFFSET(class6_1,MATCH(DV$1,#REF!,0)-7+'Итог по классам'!$B70,,,),"р")</f>
        <v>#REF!</v>
      </c>
      <c r="DW70" s="1" t="e">
        <f ca="1">COUNTIF(OFFSET(class6_1,MATCH(DW$1,#REF!,0)-7+'Итог по классам'!$B70,,,),"ш")</f>
        <v>#REF!</v>
      </c>
      <c r="DX70" s="1" t="e">
        <f ca="1">COUNTIF(OFFSET(class6_2,MATCH(DX$1,#REF!,0)-7+'Итог по классам'!$B70,,,),"Ф")</f>
        <v>#REF!</v>
      </c>
      <c r="DY70" s="1" t="e">
        <f ca="1">COUNTIF(OFFSET(class6_2,MATCH(DY$1,#REF!,0)-7+'Итог по классам'!$B70,,,),"р")</f>
        <v>#REF!</v>
      </c>
      <c r="DZ70" s="1" t="e">
        <f ca="1">COUNTIF(OFFSET(class6_2,MATCH(DZ$1,#REF!,0)-7+'Итог по классам'!$B70,,,),"ш")</f>
        <v>#REF!</v>
      </c>
      <c r="EA70" s="9" t="e">
        <f ca="1">COUNTIF(OFFSET(class6_1,MATCH(EA$1,#REF!,0)-7+'Итог по классам'!$B70,,,),"Ф")</f>
        <v>#REF!</v>
      </c>
      <c r="EB70" s="1" t="e">
        <f ca="1">COUNTIF(OFFSET(class6_1,MATCH(EB$1,#REF!,0)-7+'Итог по классам'!$B70,,,),"р")</f>
        <v>#REF!</v>
      </c>
      <c r="EC70" s="1" t="e">
        <f ca="1">COUNTIF(OFFSET(class6_1,MATCH(EC$1,#REF!,0)-7+'Итог по классам'!$B70,,,),"ш")</f>
        <v>#REF!</v>
      </c>
      <c r="ED70" s="1" t="e">
        <f ca="1">COUNTIF(OFFSET(class6_2,MATCH(ED$1,#REF!,0)-7+'Итог по классам'!$B70,,,),"Ф")</f>
        <v>#REF!</v>
      </c>
      <c r="EE70" s="1" t="e">
        <f ca="1">COUNTIF(OFFSET(class6_2,MATCH(EE$1,#REF!,0)-7+'Итог по классам'!$B70,,,),"р")</f>
        <v>#REF!</v>
      </c>
      <c r="EF70" s="1" t="e">
        <f ca="1">COUNTIF(OFFSET(class6_2,MATCH(EF$1,#REF!,0)-7+'Итог по классам'!$B70,,,),"ш")</f>
        <v>#REF!</v>
      </c>
      <c r="EG70" s="9" t="e">
        <f ca="1">COUNTIF(OFFSET(class6_1,MATCH(EG$1,#REF!,0)-7+'Итог по классам'!$B70,,,),"Ф")</f>
        <v>#REF!</v>
      </c>
      <c r="EH70" s="1" t="e">
        <f ca="1">COUNTIF(OFFSET(class6_1,MATCH(EH$1,#REF!,0)-7+'Итог по классам'!$B70,,,),"р")</f>
        <v>#REF!</v>
      </c>
      <c r="EI70" s="1" t="e">
        <f ca="1">COUNTIF(OFFSET(class6_1,MATCH(EI$1,#REF!,0)-7+'Итог по классам'!$B70,,,),"ш")</f>
        <v>#REF!</v>
      </c>
      <c r="EJ70" s="1" t="e">
        <f ca="1">COUNTIF(OFFSET(class6_2,MATCH(EJ$1,#REF!,0)-7+'Итог по классам'!$B70,,,),"Ф")</f>
        <v>#REF!</v>
      </c>
      <c r="EK70" s="1" t="e">
        <f ca="1">COUNTIF(OFFSET(class6_2,MATCH(EK$1,#REF!,0)-7+'Итог по классам'!$B70,,,),"р")</f>
        <v>#REF!</v>
      </c>
      <c r="EL70" s="1" t="e">
        <f ca="1">COUNTIF(OFFSET(class6_2,MATCH(EL$1,#REF!,0)-7+'Итог по классам'!$B70,,,),"ш")</f>
        <v>#REF!</v>
      </c>
      <c r="EM70" s="9" t="e">
        <f ca="1">COUNTIF(OFFSET(class6_1,MATCH(EM$1,#REF!,0)-7+'Итог по классам'!$B70,,,),"Ф")</f>
        <v>#REF!</v>
      </c>
      <c r="EN70" s="1" t="e">
        <f ca="1">COUNTIF(OFFSET(class6_1,MATCH(EN$1,#REF!,0)-7+'Итог по классам'!$B70,,,),"р")</f>
        <v>#REF!</v>
      </c>
      <c r="EO70" s="1" t="e">
        <f ca="1">COUNTIF(OFFSET(class6_1,MATCH(EO$1,#REF!,0)-7+'Итог по классам'!$B70,,,),"ш")</f>
        <v>#REF!</v>
      </c>
      <c r="EP70" s="1" t="e">
        <f ca="1">COUNTIF(OFFSET(class6_2,MATCH(EP$1,#REF!,0)-7+'Итог по классам'!$B70,,,),"Ф")</f>
        <v>#REF!</v>
      </c>
      <c r="EQ70" s="1" t="e">
        <f ca="1">COUNTIF(OFFSET(class6_2,MATCH(EQ$1,#REF!,0)-7+'Итог по классам'!$B70,,,),"р")</f>
        <v>#REF!</v>
      </c>
      <c r="ER70" s="1" t="e">
        <f ca="1">COUNTIF(OFFSET(class6_2,MATCH(ER$1,#REF!,0)-7+'Итог по классам'!$B70,,,),"ш")</f>
        <v>#REF!</v>
      </c>
      <c r="ES70" s="9" t="e">
        <f ca="1">COUNTIF(OFFSET(class6_1,MATCH(ES$1,#REF!,0)-7+'Итог по классам'!$B70,,,),"Ф")</f>
        <v>#REF!</v>
      </c>
      <c r="ET70" s="1" t="e">
        <f ca="1">COUNTIF(OFFSET(class6_1,MATCH(ET$1,#REF!,0)-7+'Итог по классам'!$B70,,,),"р")</f>
        <v>#REF!</v>
      </c>
      <c r="EU70" s="1" t="e">
        <f ca="1">COUNTIF(OFFSET(class6_1,MATCH(EU$1,#REF!,0)-7+'Итог по классам'!$B70,,,),"ш")</f>
        <v>#REF!</v>
      </c>
      <c r="EV70" s="1" t="e">
        <f ca="1">COUNTIF(OFFSET(class6_2,MATCH(EV$1,#REF!,0)-7+'Итог по классам'!$B70,,,),"Ф")</f>
        <v>#REF!</v>
      </c>
      <c r="EW70" s="1" t="e">
        <f ca="1">COUNTIF(OFFSET(class6_2,MATCH(EW$1,#REF!,0)-7+'Итог по классам'!$B70,,,),"р")</f>
        <v>#REF!</v>
      </c>
      <c r="EX70" s="1" t="e">
        <f ca="1">COUNTIF(OFFSET(class6_2,MATCH(EX$1,#REF!,0)-7+'Итог по классам'!$B70,,,),"ш")</f>
        <v>#REF!</v>
      </c>
      <c r="EY70" s="9" t="e">
        <f ca="1">COUNTIF(OFFSET(class6_1,MATCH(EY$1,#REF!,0)-7+'Итог по классам'!$B70,,,),"Ф")</f>
        <v>#REF!</v>
      </c>
      <c r="EZ70" s="1" t="e">
        <f ca="1">COUNTIF(OFFSET(class6_1,MATCH(EZ$1,#REF!,0)-7+'Итог по классам'!$B70,,,),"р")</f>
        <v>#REF!</v>
      </c>
      <c r="FA70" s="1" t="e">
        <f ca="1">COUNTIF(OFFSET(class6_1,MATCH(FA$1,#REF!,0)-7+'Итог по классам'!$B70,,,),"ш")</f>
        <v>#REF!</v>
      </c>
      <c r="FB70" s="1" t="e">
        <f ca="1">COUNTIF(OFFSET(class6_2,MATCH(FB$1,#REF!,0)-7+'Итог по классам'!$B70,,,),"Ф")</f>
        <v>#REF!</v>
      </c>
      <c r="FC70" s="1" t="e">
        <f ca="1">COUNTIF(OFFSET(class6_2,MATCH(FC$1,#REF!,0)-7+'Итог по классам'!$B70,,,),"р")</f>
        <v>#REF!</v>
      </c>
      <c r="FD70" s="1" t="e">
        <f ca="1">COUNTIF(OFFSET(class6_2,MATCH(FD$1,#REF!,0)-7+'Итог по классам'!$B70,,,),"ш")</f>
        <v>#REF!</v>
      </c>
      <c r="FE70" s="9" t="e">
        <f ca="1">COUNTIF(OFFSET(class6_1,MATCH(FE$1,#REF!,0)-7+'Итог по классам'!$B70,,,),"Ф")</f>
        <v>#REF!</v>
      </c>
      <c r="FF70" s="1" t="e">
        <f ca="1">COUNTIF(OFFSET(class6_1,MATCH(FF$1,#REF!,0)-7+'Итог по классам'!$B70,,,),"р")</f>
        <v>#REF!</v>
      </c>
      <c r="FG70" s="1" t="e">
        <f ca="1">COUNTIF(OFFSET(class6_1,MATCH(FG$1,#REF!,0)-7+'Итог по классам'!$B70,,,),"ш")</f>
        <v>#REF!</v>
      </c>
      <c r="FH70" s="1" t="e">
        <f ca="1">COUNTIF(OFFSET(class6_2,MATCH(FH$1,#REF!,0)-7+'Итог по классам'!$B70,,,),"Ф")</f>
        <v>#REF!</v>
      </c>
      <c r="FI70" s="1" t="e">
        <f ca="1">COUNTIF(OFFSET(class6_2,MATCH(FI$1,#REF!,0)-7+'Итог по классам'!$B70,,,),"р")</f>
        <v>#REF!</v>
      </c>
      <c r="FJ70" s="1" t="e">
        <f ca="1">COUNTIF(OFFSET(class6_2,MATCH(FJ$1,#REF!,0)-7+'Итог по классам'!$B70,,,),"ш")</f>
        <v>#REF!</v>
      </c>
      <c r="FK70" s="9" t="e">
        <f ca="1">COUNTIF(OFFSET(class6_1,MATCH(FK$1,#REF!,0)-7+'Итог по классам'!$B70,,,),"Ф")</f>
        <v>#REF!</v>
      </c>
      <c r="FL70" s="1" t="e">
        <f ca="1">COUNTIF(OFFSET(class6_1,MATCH(FL$1,#REF!,0)-7+'Итог по классам'!$B70,,,),"р")</f>
        <v>#REF!</v>
      </c>
      <c r="FM70" s="1" t="e">
        <f ca="1">COUNTIF(OFFSET(class6_1,MATCH(FM$1,#REF!,0)-7+'Итог по классам'!$B70,,,),"ш")</f>
        <v>#REF!</v>
      </c>
      <c r="FN70" s="1" t="e">
        <f ca="1">COUNTIF(OFFSET(class6_2,MATCH(FN$1,#REF!,0)-7+'Итог по классам'!$B70,,,),"Ф")</f>
        <v>#REF!</v>
      </c>
      <c r="FO70" s="1" t="e">
        <f ca="1">COUNTIF(OFFSET(class6_2,MATCH(FO$1,#REF!,0)-7+'Итог по классам'!$B70,,,),"р")</f>
        <v>#REF!</v>
      </c>
      <c r="FP70" s="1" t="e">
        <f ca="1">COUNTIF(OFFSET(class6_2,MATCH(FP$1,#REF!,0)-7+'Итог по классам'!$B70,,,),"ш")</f>
        <v>#REF!</v>
      </c>
      <c r="FQ70" s="9" t="e">
        <f ca="1">COUNTIF(OFFSET(class6_1,MATCH(FQ$1,#REF!,0)-7+'Итог по классам'!$B70,,,),"Ф")</f>
        <v>#REF!</v>
      </c>
      <c r="FR70" s="1" t="e">
        <f ca="1">COUNTIF(OFFSET(class6_1,MATCH(FR$1,#REF!,0)-7+'Итог по классам'!$B70,,,),"р")</f>
        <v>#REF!</v>
      </c>
      <c r="FS70" s="1" t="e">
        <f ca="1">COUNTIF(OFFSET(class6_1,MATCH(FS$1,#REF!,0)-7+'Итог по классам'!$B70,,,),"ш")</f>
        <v>#REF!</v>
      </c>
      <c r="FT70" s="1" t="e">
        <f ca="1">COUNTIF(OFFSET(class6_2,MATCH(FT$1,#REF!,0)-7+'Итог по классам'!$B70,,,),"Ф")</f>
        <v>#REF!</v>
      </c>
      <c r="FU70" s="1" t="e">
        <f ca="1">COUNTIF(OFFSET(class6_2,MATCH(FU$1,#REF!,0)-7+'Итог по классам'!$B70,,,),"р")</f>
        <v>#REF!</v>
      </c>
      <c r="FV70" s="1" t="e">
        <f ca="1">COUNTIF(OFFSET(class6_2,MATCH(FV$1,#REF!,0)-7+'Итог по классам'!$B70,,,),"ш")</f>
        <v>#REF!</v>
      </c>
      <c r="FW70" s="9" t="e">
        <f ca="1">COUNTIF(OFFSET(class6_1,MATCH(FW$1,#REF!,0)-7+'Итог по классам'!$B70,,,),"Ф")</f>
        <v>#REF!</v>
      </c>
      <c r="FX70" s="1" t="e">
        <f ca="1">COUNTIF(OFFSET(class6_1,MATCH(FX$1,#REF!,0)-7+'Итог по классам'!$B70,,,),"р")</f>
        <v>#REF!</v>
      </c>
      <c r="FY70" s="1" t="e">
        <f ca="1">COUNTIF(OFFSET(class6_1,MATCH(FY$1,#REF!,0)-7+'Итог по классам'!$B70,,,),"ш")</f>
        <v>#REF!</v>
      </c>
      <c r="FZ70" s="1" t="e">
        <f ca="1">COUNTIF(OFFSET(class6_2,MATCH(FZ$1,#REF!,0)-7+'Итог по классам'!$B70,,,),"Ф")</f>
        <v>#REF!</v>
      </c>
      <c r="GA70" s="1" t="e">
        <f ca="1">COUNTIF(OFFSET(class6_2,MATCH(GA$1,#REF!,0)-7+'Итог по классам'!$B70,,,),"р")</f>
        <v>#REF!</v>
      </c>
      <c r="GB70" s="1" t="e">
        <f ca="1">COUNTIF(OFFSET(class6_2,MATCH(GB$1,#REF!,0)-7+'Итог по классам'!$B70,,,),"ш")</f>
        <v>#REF!</v>
      </c>
      <c r="GC70" s="9" t="e">
        <f ca="1">COUNTIF(OFFSET(class6_1,MATCH(GC$1,#REF!,0)-7+'Итог по классам'!$B70,,,),"Ф")</f>
        <v>#REF!</v>
      </c>
      <c r="GD70" s="1" t="e">
        <f ca="1">COUNTIF(OFFSET(class6_1,MATCH(GD$1,#REF!,0)-7+'Итог по классам'!$B70,,,),"р")</f>
        <v>#REF!</v>
      </c>
      <c r="GE70" s="1" t="e">
        <f ca="1">COUNTIF(OFFSET(class6_1,MATCH(GE$1,#REF!,0)-7+'Итог по классам'!$B70,,,),"ш")</f>
        <v>#REF!</v>
      </c>
      <c r="GF70" s="1" t="e">
        <f ca="1">COUNTIF(OFFSET(class6_2,MATCH(GF$1,#REF!,0)-7+'Итог по классам'!$B70,,,),"Ф")</f>
        <v>#REF!</v>
      </c>
      <c r="GG70" s="1" t="e">
        <f ca="1">COUNTIF(OFFSET(class6_2,MATCH(GG$1,#REF!,0)-7+'Итог по классам'!$B70,,,),"р")</f>
        <v>#REF!</v>
      </c>
      <c r="GH70" s="1" t="e">
        <f ca="1">COUNTIF(OFFSET(class6_2,MATCH(GH$1,#REF!,0)-7+'Итог по классам'!$B70,,,),"ш")</f>
        <v>#REF!</v>
      </c>
      <c r="GI70" s="9" t="e">
        <f ca="1">COUNTIF(OFFSET(class6_1,MATCH(GI$1,#REF!,0)-7+'Итог по классам'!$B70,,,),"Ф")</f>
        <v>#REF!</v>
      </c>
      <c r="GJ70" s="1" t="e">
        <f ca="1">COUNTIF(OFFSET(class6_1,MATCH(GJ$1,#REF!,0)-7+'Итог по классам'!$B70,,,),"р")</f>
        <v>#REF!</v>
      </c>
      <c r="GK70" s="1" t="e">
        <f ca="1">COUNTIF(OFFSET(class6_1,MATCH(GK$1,#REF!,0)-7+'Итог по классам'!$B70,,,),"ш")</f>
        <v>#REF!</v>
      </c>
      <c r="GL70" s="1" t="e">
        <f ca="1">COUNTIF(OFFSET(class6_2,MATCH(GL$1,#REF!,0)-7+'Итог по классам'!$B70,,,),"Ф")</f>
        <v>#REF!</v>
      </c>
      <c r="GM70" s="1" t="e">
        <f ca="1">COUNTIF(OFFSET(class6_2,MATCH(GM$1,#REF!,0)-7+'Итог по классам'!$B70,,,),"р")</f>
        <v>#REF!</v>
      </c>
      <c r="GN70" s="1" t="e">
        <f ca="1">COUNTIF(OFFSET(class6_2,MATCH(GN$1,#REF!,0)-7+'Итог по классам'!$B70,,,),"ш")</f>
        <v>#REF!</v>
      </c>
      <c r="GO70" s="9" t="e">
        <f ca="1">COUNTIF(OFFSET(class6_1,MATCH(GO$1,#REF!,0)-7+'Итог по классам'!$B70,,,),"Ф")</f>
        <v>#REF!</v>
      </c>
      <c r="GP70" s="1" t="e">
        <f ca="1">COUNTIF(OFFSET(class6_1,MATCH(GP$1,#REF!,0)-7+'Итог по классам'!$B70,,,),"р")</f>
        <v>#REF!</v>
      </c>
      <c r="GQ70" s="1" t="e">
        <f ca="1">COUNTIF(OFFSET(class6_1,MATCH(GQ$1,#REF!,0)-7+'Итог по классам'!$B70,,,),"ш")</f>
        <v>#REF!</v>
      </c>
      <c r="GR70" s="1" t="e">
        <f ca="1">COUNTIF(OFFSET(class6_2,MATCH(GR$1,#REF!,0)-7+'Итог по классам'!$B70,,,),"Ф")</f>
        <v>#REF!</v>
      </c>
      <c r="GS70" s="1" t="e">
        <f ca="1">COUNTIF(OFFSET(class6_2,MATCH(GS$1,#REF!,0)-7+'Итог по классам'!$B70,,,),"р")</f>
        <v>#REF!</v>
      </c>
      <c r="GT70" s="1" t="e">
        <f ca="1">COUNTIF(OFFSET(class6_2,MATCH(GT$1,#REF!,0)-7+'Итог по классам'!$B70,,,),"ш")</f>
        <v>#REF!</v>
      </c>
      <c r="GU70" s="9" t="e">
        <f ca="1">COUNTIF(OFFSET(class6_1,MATCH(GU$1,#REF!,0)-7+'Итог по классам'!$B70,,,),"Ф")</f>
        <v>#REF!</v>
      </c>
      <c r="GV70" s="1" t="e">
        <f ca="1">COUNTIF(OFFSET(class6_1,MATCH(GV$1,#REF!,0)-7+'Итог по классам'!$B70,,,),"р")</f>
        <v>#REF!</v>
      </c>
      <c r="GW70" s="1" t="e">
        <f ca="1">COUNTIF(OFFSET(class6_1,MATCH(GW$1,#REF!,0)-7+'Итог по классам'!$B70,,,),"ш")</f>
        <v>#REF!</v>
      </c>
      <c r="GX70" s="1" t="e">
        <f ca="1">COUNTIF(OFFSET(class6_2,MATCH(GX$1,#REF!,0)-7+'Итог по классам'!$B70,,,),"Ф")</f>
        <v>#REF!</v>
      </c>
      <c r="GY70" s="1" t="e">
        <f ca="1">COUNTIF(OFFSET(class6_2,MATCH(GY$1,#REF!,0)-7+'Итог по классам'!$B70,,,),"р")</f>
        <v>#REF!</v>
      </c>
      <c r="GZ70" s="1" t="e">
        <f ca="1">COUNTIF(OFFSET(class6_2,MATCH(GZ$1,#REF!,0)-7+'Итог по классам'!$B70,,,),"ш")</f>
        <v>#REF!</v>
      </c>
      <c r="HA70" s="9" t="e">
        <f ca="1">COUNTIF(OFFSET(class6_1,MATCH(HA$1,#REF!,0)-7+'Итог по классам'!$B70,,,),"Ф")</f>
        <v>#REF!</v>
      </c>
      <c r="HB70" s="1" t="e">
        <f ca="1">COUNTIF(OFFSET(class6_1,MATCH(HB$1,#REF!,0)-7+'Итог по классам'!$B70,,,),"р")</f>
        <v>#REF!</v>
      </c>
      <c r="HC70" s="1" t="e">
        <f ca="1">COUNTIF(OFFSET(class6_1,MATCH(HC$1,#REF!,0)-7+'Итог по классам'!$B70,,,),"ш")</f>
        <v>#REF!</v>
      </c>
      <c r="HD70" s="1" t="e">
        <f ca="1">COUNTIF(OFFSET(class6_2,MATCH(HD$1,#REF!,0)-7+'Итог по классам'!$B70,,,),"Ф")</f>
        <v>#REF!</v>
      </c>
      <c r="HE70" s="1" t="e">
        <f ca="1">COUNTIF(OFFSET(class6_2,MATCH(HE$1,#REF!,0)-7+'Итог по классам'!$B70,,,),"р")</f>
        <v>#REF!</v>
      </c>
      <c r="HF70" s="1" t="e">
        <f ca="1">COUNTIF(OFFSET(class6_2,MATCH(HF$1,#REF!,0)-7+'Итог по классам'!$B70,,,),"ш")</f>
        <v>#REF!</v>
      </c>
      <c r="HG70" s="9" t="e">
        <f ca="1">COUNTIF(OFFSET(class6_1,MATCH(HG$1,#REF!,0)-7+'Итог по классам'!$B70,,,),"Ф")</f>
        <v>#REF!</v>
      </c>
      <c r="HH70" s="1" t="e">
        <f ca="1">COUNTIF(OFFSET(class6_1,MATCH(HH$1,#REF!,0)-7+'Итог по классам'!$B70,,,),"р")</f>
        <v>#REF!</v>
      </c>
      <c r="HI70" s="1" t="e">
        <f ca="1">COUNTIF(OFFSET(class6_1,MATCH(HI$1,#REF!,0)-7+'Итог по классам'!$B70,,,),"ш")</f>
        <v>#REF!</v>
      </c>
      <c r="HJ70" s="1" t="e">
        <f ca="1">COUNTIF(OFFSET(class6_2,MATCH(HJ$1,#REF!,0)-7+'Итог по классам'!$B70,,,),"Ф")</f>
        <v>#REF!</v>
      </c>
      <c r="HK70" s="1" t="e">
        <f ca="1">COUNTIF(OFFSET(class6_2,MATCH(HK$1,#REF!,0)-7+'Итог по классам'!$B70,,,),"р")</f>
        <v>#REF!</v>
      </c>
      <c r="HL70" s="1" t="e">
        <f ca="1">COUNTIF(OFFSET(class6_2,MATCH(HL$1,#REF!,0)-7+'Итог по классам'!$B70,,,),"ш")</f>
        <v>#REF!</v>
      </c>
      <c r="HM70" s="9" t="e">
        <f ca="1">COUNTIF(OFFSET(class6_1,MATCH(HM$1,#REF!,0)-7+'Итог по классам'!$B70,,,),"Ф")</f>
        <v>#REF!</v>
      </c>
      <c r="HN70" s="1" t="e">
        <f ca="1">COUNTIF(OFFSET(class6_1,MATCH(HN$1,#REF!,0)-7+'Итог по классам'!$B70,,,),"р")</f>
        <v>#REF!</v>
      </c>
      <c r="HO70" s="1" t="e">
        <f ca="1">COUNTIF(OFFSET(class6_1,MATCH(HO$1,#REF!,0)-7+'Итог по классам'!$B70,,,),"ш")</f>
        <v>#REF!</v>
      </c>
      <c r="HP70" s="1" t="e">
        <f ca="1">COUNTIF(OFFSET(class6_2,MATCH(HP$1,#REF!,0)-7+'Итог по классам'!$B70,,,),"Ф")</f>
        <v>#REF!</v>
      </c>
      <c r="HQ70" s="1" t="e">
        <f ca="1">COUNTIF(OFFSET(class6_2,MATCH(HQ$1,#REF!,0)-7+'Итог по классам'!$B70,,,),"р")</f>
        <v>#REF!</v>
      </c>
      <c r="HR70" s="1" t="e">
        <f ca="1">COUNTIF(OFFSET(class6_2,MATCH(HR$1,#REF!,0)-7+'Итог по классам'!$B70,,,),"ш")</f>
        <v>#REF!</v>
      </c>
      <c r="HS70" s="9" t="e">
        <f ca="1">COUNTIF(OFFSET(class6_1,MATCH(HS$1,#REF!,0)-7+'Итог по классам'!$B70,,,),"Ф")</f>
        <v>#REF!</v>
      </c>
      <c r="HT70" s="1" t="e">
        <f ca="1">COUNTIF(OFFSET(class6_1,MATCH(HT$1,#REF!,0)-7+'Итог по классам'!$B70,,,),"р")</f>
        <v>#REF!</v>
      </c>
      <c r="HU70" s="1" t="e">
        <f ca="1">COUNTIF(OFFSET(class6_1,MATCH(HU$1,#REF!,0)-7+'Итог по классам'!$B70,,,),"ш")</f>
        <v>#REF!</v>
      </c>
      <c r="HV70" s="1" t="e">
        <f ca="1">COUNTIF(OFFSET(class6_2,MATCH(HV$1,#REF!,0)-7+'Итог по классам'!$B70,,,),"Ф")</f>
        <v>#REF!</v>
      </c>
      <c r="HW70" s="1" t="e">
        <f ca="1">COUNTIF(OFFSET(class6_2,MATCH(HW$1,#REF!,0)-7+'Итог по классам'!$B70,,,),"р")</f>
        <v>#REF!</v>
      </c>
      <c r="HX70" s="1" t="e">
        <f ca="1">COUNTIF(OFFSET(class6_2,MATCH(HX$1,#REF!,0)-7+'Итог по классам'!$B70,,,),"ш")</f>
        <v>#REF!</v>
      </c>
      <c r="HY70" s="9" t="e">
        <f ca="1">COUNTIF(OFFSET(class6_1,MATCH(HY$1,#REF!,0)-7+'Итог по классам'!$B70,,,),"Ф")</f>
        <v>#REF!</v>
      </c>
      <c r="HZ70" s="1" t="e">
        <f ca="1">COUNTIF(OFFSET(class6_1,MATCH(HZ$1,#REF!,0)-7+'Итог по классам'!$B70,,,),"р")</f>
        <v>#REF!</v>
      </c>
      <c r="IA70" s="1" t="e">
        <f ca="1">COUNTIF(OFFSET(class6_1,MATCH(IA$1,#REF!,0)-7+'Итог по классам'!$B70,,,),"ш")</f>
        <v>#REF!</v>
      </c>
      <c r="IB70" s="1" t="e">
        <f ca="1">COUNTIF(OFFSET(class6_2,MATCH(IB$1,#REF!,0)-7+'Итог по классам'!$B70,,,),"Ф")</f>
        <v>#REF!</v>
      </c>
      <c r="IC70" s="1" t="e">
        <f ca="1">COUNTIF(OFFSET(class6_2,MATCH(IC$1,#REF!,0)-7+'Итог по классам'!$B70,,,),"р")</f>
        <v>#REF!</v>
      </c>
      <c r="ID70" s="1" t="e">
        <f ca="1">COUNTIF(OFFSET(class6_2,MATCH(ID$1,#REF!,0)-7+'Итог по классам'!$B70,,,),"ш")</f>
        <v>#REF!</v>
      </c>
      <c r="IE70" s="9" t="e">
        <f ca="1">COUNTIF(OFFSET(class6_1,MATCH(IE$1,#REF!,0)-7+'Итог по классам'!$B70,,,),"Ф")</f>
        <v>#REF!</v>
      </c>
      <c r="IF70" s="1" t="e">
        <f ca="1">COUNTIF(OFFSET(class6_1,MATCH(IF$1,#REF!,0)-7+'Итог по классам'!$B70,,,),"р")</f>
        <v>#REF!</v>
      </c>
      <c r="IG70" s="1" t="e">
        <f ca="1">COUNTIF(OFFSET(class6_1,MATCH(IG$1,#REF!,0)-7+'Итог по классам'!$B70,,,),"ш")</f>
        <v>#REF!</v>
      </c>
      <c r="IH70" s="1" t="e">
        <f ca="1">COUNTIF(OFFSET(class6_2,MATCH(IH$1,#REF!,0)-7+'Итог по классам'!$B70,,,),"Ф")</f>
        <v>#REF!</v>
      </c>
      <c r="II70" s="1" t="e">
        <f ca="1">COUNTIF(OFFSET(class6_2,MATCH(II$1,#REF!,0)-7+'Итог по классам'!$B70,,,),"р")</f>
        <v>#REF!</v>
      </c>
      <c r="IJ70" s="1" t="e">
        <f ca="1">COUNTIF(OFFSET(class6_2,MATCH(IJ$1,#REF!,0)-7+'Итог по классам'!$B70,,,),"ш")</f>
        <v>#REF!</v>
      </c>
      <c r="IK70" s="9" t="e">
        <f ca="1">COUNTIF(OFFSET(class6_1,MATCH(IK$1,#REF!,0)-7+'Итог по классам'!$B70,,,),"Ф")</f>
        <v>#REF!</v>
      </c>
      <c r="IL70" s="1" t="e">
        <f ca="1">COUNTIF(OFFSET(class6_1,MATCH(IL$1,#REF!,0)-7+'Итог по классам'!$B70,,,),"р")</f>
        <v>#REF!</v>
      </c>
      <c r="IM70" s="1" t="e">
        <f ca="1">COUNTIF(OFFSET(class6_1,MATCH(IM$1,#REF!,0)-7+'Итог по классам'!$B70,,,),"ш")</f>
        <v>#REF!</v>
      </c>
      <c r="IN70" s="1" t="e">
        <f ca="1">COUNTIF(OFFSET(class6_2,MATCH(IN$1,#REF!,0)-7+'Итог по классам'!$B70,,,),"Ф")</f>
        <v>#REF!</v>
      </c>
      <c r="IO70" s="1" t="e">
        <f ca="1">COUNTIF(OFFSET(class6_2,MATCH(IO$1,#REF!,0)-7+'Итог по классам'!$B70,,,),"р")</f>
        <v>#REF!</v>
      </c>
      <c r="IP70" s="1" t="e">
        <f ca="1">COUNTIF(OFFSET(class6_2,MATCH(IP$1,#REF!,0)-7+'Итог по классам'!$B70,,,),"ш")</f>
        <v>#REF!</v>
      </c>
      <c r="IQ70" s="9" t="e">
        <f ca="1">COUNTIF(OFFSET(class6_1,MATCH(IQ$1,#REF!,0)-7+'Итог по классам'!$B70,,,),"Ф")</f>
        <v>#REF!</v>
      </c>
      <c r="IR70" s="1" t="e">
        <f ca="1">COUNTIF(OFFSET(class6_1,MATCH(IR$1,#REF!,0)-7+'Итог по классам'!$B70,,,),"р")</f>
        <v>#REF!</v>
      </c>
      <c r="IS70" s="1" t="e">
        <f ca="1">COUNTIF(OFFSET(class6_1,MATCH(IS$1,#REF!,0)-7+'Итог по классам'!$B70,,,),"ш")</f>
        <v>#REF!</v>
      </c>
      <c r="IT70" s="1" t="e">
        <f ca="1">COUNTIF(OFFSET(class6_2,MATCH(IT$1,#REF!,0)-7+'Итог по классам'!$B70,,,),"Ф")</f>
        <v>#REF!</v>
      </c>
      <c r="IU70" s="1" t="e">
        <f ca="1">COUNTIF(OFFSET(class6_2,MATCH(IU$1,#REF!,0)-7+'Итог по классам'!$B70,,,),"р")</f>
        <v>#REF!</v>
      </c>
      <c r="IV70" s="1" t="e">
        <f ca="1">COUNTIF(OFFSET(class6_2,MATCH(IV$1,#REF!,0)-7+'Итог по классам'!$B70,,,),"ш")</f>
        <v>#REF!</v>
      </c>
    </row>
    <row r="71" spans="1:256" x14ac:dyDescent="0.25">
      <c r="A71" t="e">
        <f t="shared" si="10"/>
        <v>#REF!</v>
      </c>
      <c r="B71" s="1">
        <v>2</v>
      </c>
      <c r="C71" s="8" t="s">
        <v>87</v>
      </c>
      <c r="D71" s="8" t="s">
        <v>98</v>
      </c>
      <c r="E71" s="1" t="e">
        <f ca="1">COUNTIF(OFFSET(class6_1,MATCH(E$1,#REF!,0)-7+'Итог по классам'!$B71,,,),"Ф")</f>
        <v>#REF!</v>
      </c>
      <c r="F71" s="1" t="e">
        <f ca="1">COUNTIF(OFFSET(class6_1,MATCH(F$1,#REF!,0)-7+'Итог по классам'!$B71,,,),"р")</f>
        <v>#REF!</v>
      </c>
      <c r="G71" s="1" t="e">
        <f ca="1">COUNTIF(OFFSET(class6_1,MATCH(G$1,#REF!,0)-7+'Итог по классам'!$B71,,,),"ш")</f>
        <v>#REF!</v>
      </c>
      <c r="H71" s="1" t="e">
        <f ca="1">COUNTIF(OFFSET(class6_2,MATCH(H$1,#REF!,0)-7+'Итог по классам'!$B71,,,),"Ф")</f>
        <v>#REF!</v>
      </c>
      <c r="I71" s="1" t="e">
        <f ca="1">COUNTIF(OFFSET(class6_2,MATCH(I$1,#REF!,0)-7+'Итог по классам'!$B71,,,),"р")</f>
        <v>#REF!</v>
      </c>
      <c r="J71" s="1" t="e">
        <f ca="1">COUNTIF(OFFSET(class6_2,MATCH(J$1,#REF!,0)-7+'Итог по классам'!$B71,,,),"ш")</f>
        <v>#REF!</v>
      </c>
      <c r="K71" s="9" t="e">
        <f ca="1">COUNTIF(OFFSET(class6_1,MATCH(K$1,#REF!,0)-7+'Итог по классам'!$B71,,,),"Ф")</f>
        <v>#REF!</v>
      </c>
      <c r="L71" s="1" t="e">
        <f ca="1">COUNTIF(OFFSET(class6_1,MATCH(L$1,#REF!,0)-7+'Итог по классам'!$B71,,,),"р")</f>
        <v>#REF!</v>
      </c>
      <c r="M71" s="1" t="e">
        <f ca="1">COUNTIF(OFFSET(class6_1,MATCH(M$1,#REF!,0)-7+'Итог по классам'!$B71,,,),"ш")</f>
        <v>#REF!</v>
      </c>
      <c r="N71" s="1" t="e">
        <f ca="1">COUNTIF(OFFSET(class6_2,MATCH(N$1,#REF!,0)-7+'Итог по классам'!$B71,,,),"Ф")</f>
        <v>#REF!</v>
      </c>
      <c r="O71" s="1" t="e">
        <f ca="1">COUNTIF(OFFSET(class6_2,MATCH(O$1,#REF!,0)-7+'Итог по классам'!$B71,,,),"р")</f>
        <v>#REF!</v>
      </c>
      <c r="P71" s="1" t="e">
        <f ca="1">COUNTIF(OFFSET(class6_2,MATCH(P$1,#REF!,0)-7+'Итог по классам'!$B71,,,),"ш")</f>
        <v>#REF!</v>
      </c>
      <c r="Q71" s="9" t="e">
        <f ca="1">COUNTIF(OFFSET(class6_1,MATCH(Q$1,#REF!,0)-7+'Итог по классам'!$B71,,,),"Ф")</f>
        <v>#REF!</v>
      </c>
      <c r="R71" s="1" t="e">
        <f ca="1">COUNTIF(OFFSET(class6_1,MATCH(R$1,#REF!,0)-7+'Итог по классам'!$B71,,,),"р")</f>
        <v>#REF!</v>
      </c>
      <c r="S71" s="1" t="e">
        <f ca="1">COUNTIF(OFFSET(class6_1,MATCH(S$1,#REF!,0)-7+'Итог по классам'!$B71,,,),"ш")</f>
        <v>#REF!</v>
      </c>
      <c r="T71" s="1" t="e">
        <f ca="1">COUNTIF(OFFSET(class6_2,MATCH(T$1,#REF!,0)-7+'Итог по классам'!$B71,,,),"Ф")</f>
        <v>#REF!</v>
      </c>
      <c r="U71" s="1" t="e">
        <f ca="1">COUNTIF(OFFSET(class6_2,MATCH(U$1,#REF!,0)-7+'Итог по классам'!$B71,,,),"р")</f>
        <v>#REF!</v>
      </c>
      <c r="V71" s="1" t="e">
        <f ca="1">COUNTIF(OFFSET(class6_2,MATCH(V$1,#REF!,0)-7+'Итог по классам'!$B71,,,),"ш")</f>
        <v>#REF!</v>
      </c>
      <c r="W71" s="9" t="e">
        <f ca="1">COUNTIF(OFFSET(class6_1,MATCH(W$1,#REF!,0)-7+'Итог по классам'!$B71,,,),"Ф")</f>
        <v>#REF!</v>
      </c>
      <c r="X71" s="1" t="e">
        <f ca="1">COUNTIF(OFFSET(class6_1,MATCH(X$1,#REF!,0)-7+'Итог по классам'!$B71,,,),"р")</f>
        <v>#REF!</v>
      </c>
      <c r="Y71" s="1" t="e">
        <f ca="1">COUNTIF(OFFSET(class6_1,MATCH(Y$1,#REF!,0)-7+'Итог по классам'!$B71,,,),"ш")</f>
        <v>#REF!</v>
      </c>
      <c r="Z71" s="1" t="e">
        <f ca="1">COUNTIF(OFFSET(class6_2,MATCH(Z$1,#REF!,0)-7+'Итог по классам'!$B71,,,),"Ф")</f>
        <v>#REF!</v>
      </c>
      <c r="AA71" s="1" t="e">
        <f ca="1">COUNTIF(OFFSET(class6_2,MATCH(AA$1,#REF!,0)-7+'Итог по классам'!$B71,,,),"р")</f>
        <v>#REF!</v>
      </c>
      <c r="AB71" s="1" t="e">
        <f ca="1">COUNTIF(OFFSET(class6_2,MATCH(AB$1,#REF!,0)-7+'Итог по классам'!$B71,,,),"ш")</f>
        <v>#REF!</v>
      </c>
      <c r="AC71" s="9" t="e">
        <f ca="1">COUNTIF(OFFSET(class6_1,MATCH(AC$1,#REF!,0)-7+'Итог по классам'!$B71,,,),"Ф")</f>
        <v>#REF!</v>
      </c>
      <c r="AD71" s="1" t="e">
        <f ca="1">COUNTIF(OFFSET(class6_1,MATCH(AD$1,#REF!,0)-7+'Итог по классам'!$B71,,,),"р")</f>
        <v>#REF!</v>
      </c>
      <c r="AE71" s="1" t="e">
        <f ca="1">COUNTIF(OFFSET(class6_1,MATCH(AE$1,#REF!,0)-7+'Итог по классам'!$B71,,,),"ш")</f>
        <v>#REF!</v>
      </c>
      <c r="AF71" s="1" t="e">
        <f ca="1">COUNTIF(OFFSET(class6_2,MATCH(AF$1,#REF!,0)-7+'Итог по классам'!$B71,,,),"Ф")</f>
        <v>#REF!</v>
      </c>
      <c r="AG71" s="1" t="e">
        <f ca="1">COUNTIF(OFFSET(class6_2,MATCH(AG$1,#REF!,0)-7+'Итог по классам'!$B71,,,),"р")</f>
        <v>#REF!</v>
      </c>
      <c r="AH71" s="1" t="e">
        <f ca="1">COUNTIF(OFFSET(class6_2,MATCH(AH$1,#REF!,0)-7+'Итог по классам'!$B71,,,),"ш")</f>
        <v>#REF!</v>
      </c>
      <c r="AI71" s="9" t="e">
        <f ca="1">COUNTIF(OFFSET(class6_1,MATCH(AI$1,#REF!,0)-7+'Итог по классам'!$B71,,,),"Ф")</f>
        <v>#REF!</v>
      </c>
      <c r="AJ71" s="1" t="e">
        <f ca="1">COUNTIF(OFFSET(class6_1,MATCH(AJ$1,#REF!,0)-7+'Итог по классам'!$B71,,,),"р")</f>
        <v>#REF!</v>
      </c>
      <c r="AK71" s="1" t="e">
        <f ca="1">COUNTIF(OFFSET(class6_1,MATCH(AK$1,#REF!,0)-7+'Итог по классам'!$B71,,,),"ш")</f>
        <v>#REF!</v>
      </c>
      <c r="AL71" s="1" t="e">
        <f ca="1">COUNTIF(OFFSET(class6_2,MATCH(AL$1,#REF!,0)-7+'Итог по классам'!$B71,,,),"Ф")</f>
        <v>#REF!</v>
      </c>
      <c r="AM71" s="1" t="e">
        <f ca="1">COUNTIF(OFFSET(class6_2,MATCH(AM$1,#REF!,0)-7+'Итог по классам'!$B71,,,),"р")</f>
        <v>#REF!</v>
      </c>
      <c r="AN71" s="1" t="e">
        <f ca="1">COUNTIF(OFFSET(class6_2,MATCH(AN$1,#REF!,0)-7+'Итог по классам'!$B71,,,),"ш")</f>
        <v>#REF!</v>
      </c>
      <c r="AO71" s="9" t="e">
        <f ca="1">COUNTIF(OFFSET(class6_1,MATCH(AO$1,#REF!,0)-7+'Итог по классам'!$B71,,,),"Ф")</f>
        <v>#REF!</v>
      </c>
      <c r="AP71" s="1" t="e">
        <f ca="1">COUNTIF(OFFSET(class6_1,MATCH(AP$1,#REF!,0)-7+'Итог по классам'!$B71,,,),"р")</f>
        <v>#REF!</v>
      </c>
      <c r="AQ71" s="1" t="e">
        <f ca="1">COUNTIF(OFFSET(class6_1,MATCH(AQ$1,#REF!,0)-7+'Итог по классам'!$B71,,,),"ш")</f>
        <v>#REF!</v>
      </c>
      <c r="AR71" s="1" t="e">
        <f ca="1">COUNTIF(OFFSET(class6_2,MATCH(AR$1,#REF!,0)-7+'Итог по классам'!$B71,,,),"Ф")</f>
        <v>#REF!</v>
      </c>
      <c r="AS71" s="1" t="e">
        <f ca="1">COUNTIF(OFFSET(class6_2,MATCH(AS$1,#REF!,0)-7+'Итог по классам'!$B71,,,),"р")</f>
        <v>#REF!</v>
      </c>
      <c r="AT71" s="1" t="e">
        <f ca="1">COUNTIF(OFFSET(class6_2,MATCH(AT$1,#REF!,0)-7+'Итог по классам'!$B71,,,),"ш")</f>
        <v>#REF!</v>
      </c>
      <c r="AU71" s="9" t="e">
        <f ca="1">COUNTIF(OFFSET(class6_1,MATCH(AU$1,#REF!,0)-7+'Итог по классам'!$B71,,,),"Ф")</f>
        <v>#REF!</v>
      </c>
      <c r="AV71" s="1" t="e">
        <f ca="1">COUNTIF(OFFSET(class6_1,MATCH(AV$1,#REF!,0)-7+'Итог по классам'!$B71,,,),"р")</f>
        <v>#REF!</v>
      </c>
      <c r="AW71" s="1" t="e">
        <f ca="1">COUNTIF(OFFSET(class6_1,MATCH(AW$1,#REF!,0)-7+'Итог по классам'!$B71,,,),"ш")</f>
        <v>#REF!</v>
      </c>
      <c r="AX71" s="1" t="e">
        <f ca="1">COUNTIF(OFFSET(class6_2,MATCH(AX$1,#REF!,0)-7+'Итог по классам'!$B71,,,),"Ф")</f>
        <v>#REF!</v>
      </c>
      <c r="AY71" s="1" t="e">
        <f ca="1">COUNTIF(OFFSET(class6_2,MATCH(AY$1,#REF!,0)-7+'Итог по классам'!$B71,,,),"р")</f>
        <v>#REF!</v>
      </c>
      <c r="AZ71" s="1" t="e">
        <f ca="1">COUNTIF(OFFSET(class6_2,MATCH(AZ$1,#REF!,0)-7+'Итог по классам'!$B71,,,),"ш")</f>
        <v>#REF!</v>
      </c>
      <c r="BA71" s="9" t="e">
        <f ca="1">COUNTIF(OFFSET(class6_1,MATCH(BA$1,#REF!,0)-7+'Итог по классам'!$B71,,,),"Ф")</f>
        <v>#REF!</v>
      </c>
      <c r="BB71" s="1" t="e">
        <f ca="1">COUNTIF(OFFSET(class6_1,MATCH(BB$1,#REF!,0)-7+'Итог по классам'!$B71,,,),"р")</f>
        <v>#REF!</v>
      </c>
      <c r="BC71" s="1" t="e">
        <f ca="1">COUNTIF(OFFSET(class6_1,MATCH(BC$1,#REF!,0)-7+'Итог по классам'!$B71,,,),"ш")</f>
        <v>#REF!</v>
      </c>
      <c r="BD71" s="1" t="e">
        <f ca="1">COUNTIF(OFFSET(class6_2,MATCH(BD$1,#REF!,0)-7+'Итог по классам'!$B71,,,),"Ф")</f>
        <v>#REF!</v>
      </c>
      <c r="BE71" s="1" t="e">
        <f ca="1">COUNTIF(OFFSET(class6_2,MATCH(BE$1,#REF!,0)-7+'Итог по классам'!$B71,,,),"р")</f>
        <v>#REF!</v>
      </c>
      <c r="BF71" s="1" t="e">
        <f ca="1">COUNTIF(OFFSET(class6_2,MATCH(BF$1,#REF!,0)-7+'Итог по классам'!$B71,,,),"ш")</f>
        <v>#REF!</v>
      </c>
      <c r="BG71" s="9" t="e">
        <f ca="1">COUNTIF(OFFSET(class6_1,MATCH(BG$1,#REF!,0)-7+'Итог по классам'!$B71,,,),"Ф")</f>
        <v>#REF!</v>
      </c>
      <c r="BH71" s="1" t="e">
        <f ca="1">COUNTIF(OFFSET(class6_1,MATCH(BH$1,#REF!,0)-7+'Итог по классам'!$B71,,,),"р")</f>
        <v>#REF!</v>
      </c>
      <c r="BI71" s="1" t="e">
        <f ca="1">COUNTIF(OFFSET(class6_1,MATCH(BI$1,#REF!,0)-7+'Итог по классам'!$B71,,,),"ш")</f>
        <v>#REF!</v>
      </c>
      <c r="BJ71" s="1" t="e">
        <f ca="1">COUNTIF(OFFSET(class6_2,MATCH(BJ$1,#REF!,0)-7+'Итог по классам'!$B71,,,),"Ф")</f>
        <v>#REF!</v>
      </c>
      <c r="BK71" s="1" t="e">
        <f ca="1">COUNTIF(OFFSET(class6_2,MATCH(BK$1,#REF!,0)-7+'Итог по классам'!$B71,,,),"р")</f>
        <v>#REF!</v>
      </c>
      <c r="BL71" s="1" t="e">
        <f ca="1">COUNTIF(OFFSET(class6_2,MATCH(BL$1,#REF!,0)-7+'Итог по классам'!$B71,,,),"ш")</f>
        <v>#REF!</v>
      </c>
      <c r="BM71" s="9" t="e">
        <f ca="1">COUNTIF(OFFSET(class6_1,MATCH(BM$1,#REF!,0)-7+'Итог по классам'!$B71,,,),"Ф")</f>
        <v>#REF!</v>
      </c>
      <c r="BN71" s="1" t="e">
        <f ca="1">COUNTIF(OFFSET(class6_1,MATCH(BN$1,#REF!,0)-7+'Итог по классам'!$B71,,,),"р")</f>
        <v>#REF!</v>
      </c>
      <c r="BO71" s="1" t="e">
        <f ca="1">COUNTIF(OFFSET(class6_1,MATCH(BO$1,#REF!,0)-7+'Итог по классам'!$B71,,,),"ш")</f>
        <v>#REF!</v>
      </c>
      <c r="BP71" s="1" t="e">
        <f ca="1">COUNTIF(OFFSET(class6_2,MATCH(BP$1,#REF!,0)-7+'Итог по классам'!$B71,,,),"Ф")</f>
        <v>#REF!</v>
      </c>
      <c r="BQ71" s="1" t="e">
        <f ca="1">COUNTIF(OFFSET(class6_2,MATCH(BQ$1,#REF!,0)-7+'Итог по классам'!$B71,,,),"р")</f>
        <v>#REF!</v>
      </c>
      <c r="BR71" s="1" t="e">
        <f ca="1">COUNTIF(OFFSET(class6_2,MATCH(BR$1,#REF!,0)-7+'Итог по классам'!$B71,,,),"ш")</f>
        <v>#REF!</v>
      </c>
      <c r="BS71" s="9" t="e">
        <f ca="1">COUNTIF(OFFSET(class6_1,MATCH(BS$1,#REF!,0)-7+'Итог по классам'!$B71,,,),"Ф")</f>
        <v>#REF!</v>
      </c>
      <c r="BT71" s="1" t="e">
        <f ca="1">COUNTIF(OFFSET(class6_1,MATCH(BT$1,#REF!,0)-7+'Итог по классам'!$B71,,,),"р")</f>
        <v>#REF!</v>
      </c>
      <c r="BU71" s="1" t="e">
        <f ca="1">COUNTIF(OFFSET(class6_1,MATCH(BU$1,#REF!,0)-7+'Итог по классам'!$B71,,,),"ш")</f>
        <v>#REF!</v>
      </c>
      <c r="BV71" s="1" t="e">
        <f ca="1">COUNTIF(OFFSET(class6_2,MATCH(BV$1,#REF!,0)-7+'Итог по классам'!$B71,,,),"Ф")</f>
        <v>#REF!</v>
      </c>
      <c r="BW71" s="1" t="e">
        <f ca="1">COUNTIF(OFFSET(class6_2,MATCH(BW$1,#REF!,0)-7+'Итог по классам'!$B71,,,),"р")</f>
        <v>#REF!</v>
      </c>
      <c r="BX71" s="1" t="e">
        <f ca="1">COUNTIF(OFFSET(class6_2,MATCH(BX$1,#REF!,0)-7+'Итог по классам'!$B71,,,),"ш")</f>
        <v>#REF!</v>
      </c>
      <c r="BY71" s="9" t="e">
        <f ca="1">COUNTIF(OFFSET(class6_1,MATCH(BY$1,#REF!,0)-7+'Итог по классам'!$B71,,,),"Ф")</f>
        <v>#REF!</v>
      </c>
      <c r="BZ71" s="1" t="e">
        <f ca="1">COUNTIF(OFFSET(class6_1,MATCH(BZ$1,#REF!,0)-7+'Итог по классам'!$B71,,,),"р")</f>
        <v>#REF!</v>
      </c>
      <c r="CA71" s="1" t="e">
        <f ca="1">COUNTIF(OFFSET(class6_1,MATCH(CA$1,#REF!,0)-7+'Итог по классам'!$B71,,,),"ш")</f>
        <v>#REF!</v>
      </c>
      <c r="CB71" s="1" t="e">
        <f ca="1">COUNTIF(OFFSET(class6_2,MATCH(CB$1,#REF!,0)-7+'Итог по классам'!$B71,,,),"Ф")</f>
        <v>#REF!</v>
      </c>
      <c r="CC71" s="1" t="e">
        <f ca="1">COUNTIF(OFFSET(class6_2,MATCH(CC$1,#REF!,0)-7+'Итог по классам'!$B71,,,),"р")</f>
        <v>#REF!</v>
      </c>
      <c r="CD71" s="1" t="e">
        <f ca="1">COUNTIF(OFFSET(class6_2,MATCH(CD$1,#REF!,0)-7+'Итог по классам'!$B71,,,),"ш")</f>
        <v>#REF!</v>
      </c>
      <c r="CE71" s="9" t="e">
        <f ca="1">COUNTIF(OFFSET(class6_1,MATCH(CE$1,#REF!,0)-7+'Итог по классам'!$B71,,,),"Ф")</f>
        <v>#REF!</v>
      </c>
      <c r="CF71" s="1" t="e">
        <f ca="1">COUNTIF(OFFSET(class6_1,MATCH(CF$1,#REF!,0)-7+'Итог по классам'!$B71,,,),"р")</f>
        <v>#REF!</v>
      </c>
      <c r="CG71" s="1" t="e">
        <f ca="1">COUNTIF(OFFSET(class6_1,MATCH(CG$1,#REF!,0)-7+'Итог по классам'!$B71,,,),"ш")</f>
        <v>#REF!</v>
      </c>
      <c r="CH71" s="1" t="e">
        <f ca="1">COUNTIF(OFFSET(class6_2,MATCH(CH$1,#REF!,0)-7+'Итог по классам'!$B71,,,),"Ф")</f>
        <v>#REF!</v>
      </c>
      <c r="CI71" s="1" t="e">
        <f ca="1">COUNTIF(OFFSET(class6_2,MATCH(CI$1,#REF!,0)-7+'Итог по классам'!$B71,,,),"р")</f>
        <v>#REF!</v>
      </c>
      <c r="CJ71" s="1" t="e">
        <f ca="1">COUNTIF(OFFSET(class6_2,MATCH(CJ$1,#REF!,0)-7+'Итог по классам'!$B71,,,),"ш")</f>
        <v>#REF!</v>
      </c>
      <c r="CK71" s="9" t="e">
        <f ca="1">COUNTIF(OFFSET(class6_1,MATCH(CK$1,#REF!,0)-7+'Итог по классам'!$B71,,,),"Ф")</f>
        <v>#REF!</v>
      </c>
      <c r="CL71" s="1" t="e">
        <f ca="1">COUNTIF(OFFSET(class6_1,MATCH(CL$1,#REF!,0)-7+'Итог по классам'!$B71,,,),"р")</f>
        <v>#REF!</v>
      </c>
      <c r="CM71" s="1" t="e">
        <f ca="1">COUNTIF(OFFSET(class6_1,MATCH(CM$1,#REF!,0)-7+'Итог по классам'!$B71,,,),"ш")</f>
        <v>#REF!</v>
      </c>
      <c r="CN71" s="1" t="e">
        <f ca="1">COUNTIF(OFFSET(class6_2,MATCH(CN$1,#REF!,0)-7+'Итог по классам'!$B71,,,),"Ф")</f>
        <v>#REF!</v>
      </c>
      <c r="CO71" s="1" t="e">
        <f ca="1">COUNTIF(OFFSET(class6_2,MATCH(CO$1,#REF!,0)-7+'Итог по классам'!$B71,,,),"р")</f>
        <v>#REF!</v>
      </c>
      <c r="CP71" s="1" t="e">
        <f ca="1">COUNTIF(OFFSET(class6_2,MATCH(CP$1,#REF!,0)-7+'Итог по классам'!$B71,,,),"ш")</f>
        <v>#REF!</v>
      </c>
      <c r="CQ71" s="9" t="e">
        <f ca="1">COUNTIF(OFFSET(class6_1,MATCH(CQ$1,#REF!,0)-7+'Итог по классам'!$B71,,,),"Ф")</f>
        <v>#REF!</v>
      </c>
      <c r="CR71" s="1" t="e">
        <f ca="1">COUNTIF(OFFSET(class6_1,MATCH(CR$1,#REF!,0)-7+'Итог по классам'!$B71,,,),"р")</f>
        <v>#REF!</v>
      </c>
      <c r="CS71" s="1" t="e">
        <f ca="1">COUNTIF(OFFSET(class6_1,MATCH(CS$1,#REF!,0)-7+'Итог по классам'!$B71,,,),"ш")</f>
        <v>#REF!</v>
      </c>
      <c r="CT71" s="1" t="e">
        <f ca="1">COUNTIF(OFFSET(class6_2,MATCH(CT$1,#REF!,0)-7+'Итог по классам'!$B71,,,),"Ф")</f>
        <v>#REF!</v>
      </c>
      <c r="CU71" s="1" t="e">
        <f ca="1">COUNTIF(OFFSET(class6_2,MATCH(CU$1,#REF!,0)-7+'Итог по классам'!$B71,,,),"р")</f>
        <v>#REF!</v>
      </c>
      <c r="CV71" s="1" t="e">
        <f ca="1">COUNTIF(OFFSET(class6_2,MATCH(CV$1,#REF!,0)-7+'Итог по классам'!$B71,,,),"ш")</f>
        <v>#REF!</v>
      </c>
      <c r="CW71" s="9" t="e">
        <f ca="1">COUNTIF(OFFSET(class6_1,MATCH(CW$1,#REF!,0)-7+'Итог по классам'!$B71,,,),"Ф")</f>
        <v>#REF!</v>
      </c>
      <c r="CX71" s="1" t="e">
        <f ca="1">COUNTIF(OFFSET(class6_1,MATCH(CX$1,#REF!,0)-7+'Итог по классам'!$B71,,,),"р")</f>
        <v>#REF!</v>
      </c>
      <c r="CY71" s="1" t="e">
        <f ca="1">COUNTIF(OFFSET(class6_1,MATCH(CY$1,#REF!,0)-7+'Итог по классам'!$B71,,,),"ш")</f>
        <v>#REF!</v>
      </c>
      <c r="CZ71" s="1" t="e">
        <f ca="1">COUNTIF(OFFSET(class6_2,MATCH(CZ$1,#REF!,0)-7+'Итог по классам'!$B71,,,),"Ф")</f>
        <v>#REF!</v>
      </c>
      <c r="DA71" s="1" t="e">
        <f ca="1">COUNTIF(OFFSET(class6_2,MATCH(DA$1,#REF!,0)-7+'Итог по классам'!$B71,,,),"р")</f>
        <v>#REF!</v>
      </c>
      <c r="DB71" s="1" t="e">
        <f ca="1">COUNTIF(OFFSET(class6_2,MATCH(DB$1,#REF!,0)-7+'Итог по классам'!$B71,,,),"ш")</f>
        <v>#REF!</v>
      </c>
      <c r="DC71" s="9" t="e">
        <f ca="1">COUNTIF(OFFSET(class6_1,MATCH(DC$1,#REF!,0)-7+'Итог по классам'!$B71,,,),"Ф")</f>
        <v>#REF!</v>
      </c>
      <c r="DD71" s="1" t="e">
        <f ca="1">COUNTIF(OFFSET(class6_1,MATCH(DD$1,#REF!,0)-7+'Итог по классам'!$B71,,,),"р")</f>
        <v>#REF!</v>
      </c>
      <c r="DE71" s="1" t="e">
        <f ca="1">COUNTIF(OFFSET(class6_1,MATCH(DE$1,#REF!,0)-7+'Итог по классам'!$B71,,,),"ш")</f>
        <v>#REF!</v>
      </c>
      <c r="DF71" s="1" t="e">
        <f ca="1">COUNTIF(OFFSET(class6_2,MATCH(DF$1,#REF!,0)-7+'Итог по классам'!$B71,,,),"Ф")</f>
        <v>#REF!</v>
      </c>
      <c r="DG71" s="1" t="e">
        <f ca="1">COUNTIF(OFFSET(class6_2,MATCH(DG$1,#REF!,0)-7+'Итог по классам'!$B71,,,),"р")</f>
        <v>#REF!</v>
      </c>
      <c r="DH71" s="1" t="e">
        <f ca="1">COUNTIF(OFFSET(class6_2,MATCH(DH$1,#REF!,0)-7+'Итог по классам'!$B71,,,),"ш")</f>
        <v>#REF!</v>
      </c>
      <c r="DI71" s="9" t="e">
        <f ca="1">COUNTIF(OFFSET(class6_1,MATCH(DI$1,#REF!,0)-7+'Итог по классам'!$B71,,,),"Ф")</f>
        <v>#REF!</v>
      </c>
      <c r="DJ71" s="1" t="e">
        <f ca="1">COUNTIF(OFFSET(class6_1,MATCH(DJ$1,#REF!,0)-7+'Итог по классам'!$B71,,,),"р")</f>
        <v>#REF!</v>
      </c>
      <c r="DK71" s="1" t="e">
        <f ca="1">COUNTIF(OFFSET(class6_1,MATCH(DK$1,#REF!,0)-7+'Итог по классам'!$B71,,,),"ш")</f>
        <v>#REF!</v>
      </c>
      <c r="DL71" s="1" t="e">
        <f ca="1">COUNTIF(OFFSET(class6_2,MATCH(DL$1,#REF!,0)-7+'Итог по классам'!$B71,,,),"Ф")</f>
        <v>#REF!</v>
      </c>
      <c r="DM71" s="1" t="e">
        <f ca="1">COUNTIF(OFFSET(class6_2,MATCH(DM$1,#REF!,0)-7+'Итог по классам'!$B71,,,),"р")</f>
        <v>#REF!</v>
      </c>
      <c r="DN71" s="1" t="e">
        <f ca="1">COUNTIF(OFFSET(class6_2,MATCH(DN$1,#REF!,0)-7+'Итог по классам'!$B71,,,),"ш")</f>
        <v>#REF!</v>
      </c>
      <c r="DO71" s="9" t="e">
        <f ca="1">COUNTIF(OFFSET(class6_1,MATCH(DO$1,#REF!,0)-7+'Итог по классам'!$B71,,,),"Ф")</f>
        <v>#REF!</v>
      </c>
      <c r="DP71" s="1" t="e">
        <f ca="1">COUNTIF(OFFSET(class6_1,MATCH(DP$1,#REF!,0)-7+'Итог по классам'!$B71,,,),"р")</f>
        <v>#REF!</v>
      </c>
      <c r="DQ71" s="1" t="e">
        <f ca="1">COUNTIF(OFFSET(class6_1,MATCH(DQ$1,#REF!,0)-7+'Итог по классам'!$B71,,,),"ш")</f>
        <v>#REF!</v>
      </c>
      <c r="DR71" s="1" t="e">
        <f ca="1">COUNTIF(OFFSET(class6_2,MATCH(DR$1,#REF!,0)-7+'Итог по классам'!$B71,,,),"Ф")</f>
        <v>#REF!</v>
      </c>
      <c r="DS71" s="1" t="e">
        <f ca="1">COUNTIF(OFFSET(class6_2,MATCH(DS$1,#REF!,0)-7+'Итог по классам'!$B71,,,),"р")</f>
        <v>#REF!</v>
      </c>
      <c r="DT71" s="1" t="e">
        <f ca="1">COUNTIF(OFFSET(class6_2,MATCH(DT$1,#REF!,0)-7+'Итог по классам'!$B71,,,),"ш")</f>
        <v>#REF!</v>
      </c>
      <c r="DU71" s="9" t="e">
        <f ca="1">COUNTIF(OFFSET(class6_1,MATCH(DU$1,#REF!,0)-7+'Итог по классам'!$B71,,,),"Ф")</f>
        <v>#REF!</v>
      </c>
      <c r="DV71" s="1" t="e">
        <f ca="1">COUNTIF(OFFSET(class6_1,MATCH(DV$1,#REF!,0)-7+'Итог по классам'!$B71,,,),"р")</f>
        <v>#REF!</v>
      </c>
      <c r="DW71" s="1" t="e">
        <f ca="1">COUNTIF(OFFSET(class6_1,MATCH(DW$1,#REF!,0)-7+'Итог по классам'!$B71,,,),"ш")</f>
        <v>#REF!</v>
      </c>
      <c r="DX71" s="1" t="e">
        <f ca="1">COUNTIF(OFFSET(class6_2,MATCH(DX$1,#REF!,0)-7+'Итог по классам'!$B71,,,),"Ф")</f>
        <v>#REF!</v>
      </c>
      <c r="DY71" s="1" t="e">
        <f ca="1">COUNTIF(OFFSET(class6_2,MATCH(DY$1,#REF!,0)-7+'Итог по классам'!$B71,,,),"р")</f>
        <v>#REF!</v>
      </c>
      <c r="DZ71" s="1" t="e">
        <f ca="1">COUNTIF(OFFSET(class6_2,MATCH(DZ$1,#REF!,0)-7+'Итог по классам'!$B71,,,),"ш")</f>
        <v>#REF!</v>
      </c>
      <c r="EA71" s="9" t="e">
        <f ca="1">COUNTIF(OFFSET(class6_1,MATCH(EA$1,#REF!,0)-7+'Итог по классам'!$B71,,,),"Ф")</f>
        <v>#REF!</v>
      </c>
      <c r="EB71" s="1" t="e">
        <f ca="1">COUNTIF(OFFSET(class6_1,MATCH(EB$1,#REF!,0)-7+'Итог по классам'!$B71,,,),"р")</f>
        <v>#REF!</v>
      </c>
      <c r="EC71" s="1" t="e">
        <f ca="1">COUNTIF(OFFSET(class6_1,MATCH(EC$1,#REF!,0)-7+'Итог по классам'!$B71,,,),"ш")</f>
        <v>#REF!</v>
      </c>
      <c r="ED71" s="1" t="e">
        <f ca="1">COUNTIF(OFFSET(class6_2,MATCH(ED$1,#REF!,0)-7+'Итог по классам'!$B71,,,),"Ф")</f>
        <v>#REF!</v>
      </c>
      <c r="EE71" s="1" t="e">
        <f ca="1">COUNTIF(OFFSET(class6_2,MATCH(EE$1,#REF!,0)-7+'Итог по классам'!$B71,,,),"р")</f>
        <v>#REF!</v>
      </c>
      <c r="EF71" s="1" t="e">
        <f ca="1">COUNTIF(OFFSET(class6_2,MATCH(EF$1,#REF!,0)-7+'Итог по классам'!$B71,,,),"ш")</f>
        <v>#REF!</v>
      </c>
      <c r="EG71" s="9" t="e">
        <f ca="1">COUNTIF(OFFSET(class6_1,MATCH(EG$1,#REF!,0)-7+'Итог по классам'!$B71,,,),"Ф")</f>
        <v>#REF!</v>
      </c>
      <c r="EH71" s="1" t="e">
        <f ca="1">COUNTIF(OFFSET(class6_1,MATCH(EH$1,#REF!,0)-7+'Итог по классам'!$B71,,,),"р")</f>
        <v>#REF!</v>
      </c>
      <c r="EI71" s="1" t="e">
        <f ca="1">COUNTIF(OFFSET(class6_1,MATCH(EI$1,#REF!,0)-7+'Итог по классам'!$B71,,,),"ш")</f>
        <v>#REF!</v>
      </c>
      <c r="EJ71" s="1" t="e">
        <f ca="1">COUNTIF(OFFSET(class6_2,MATCH(EJ$1,#REF!,0)-7+'Итог по классам'!$B71,,,),"Ф")</f>
        <v>#REF!</v>
      </c>
      <c r="EK71" s="1" t="e">
        <f ca="1">COUNTIF(OFFSET(class6_2,MATCH(EK$1,#REF!,0)-7+'Итог по классам'!$B71,,,),"р")</f>
        <v>#REF!</v>
      </c>
      <c r="EL71" s="1" t="e">
        <f ca="1">COUNTIF(OFFSET(class6_2,MATCH(EL$1,#REF!,0)-7+'Итог по классам'!$B71,,,),"ш")</f>
        <v>#REF!</v>
      </c>
      <c r="EM71" s="9" t="e">
        <f ca="1">COUNTIF(OFFSET(class6_1,MATCH(EM$1,#REF!,0)-7+'Итог по классам'!$B71,,,),"Ф")</f>
        <v>#REF!</v>
      </c>
      <c r="EN71" s="1" t="e">
        <f ca="1">COUNTIF(OFFSET(class6_1,MATCH(EN$1,#REF!,0)-7+'Итог по классам'!$B71,,,),"р")</f>
        <v>#REF!</v>
      </c>
      <c r="EO71" s="1" t="e">
        <f ca="1">COUNTIF(OFFSET(class6_1,MATCH(EO$1,#REF!,0)-7+'Итог по классам'!$B71,,,),"ш")</f>
        <v>#REF!</v>
      </c>
      <c r="EP71" s="1" t="e">
        <f ca="1">COUNTIF(OFFSET(class6_2,MATCH(EP$1,#REF!,0)-7+'Итог по классам'!$B71,,,),"Ф")</f>
        <v>#REF!</v>
      </c>
      <c r="EQ71" s="1" t="e">
        <f ca="1">COUNTIF(OFFSET(class6_2,MATCH(EQ$1,#REF!,0)-7+'Итог по классам'!$B71,,,),"р")</f>
        <v>#REF!</v>
      </c>
      <c r="ER71" s="1" t="e">
        <f ca="1">COUNTIF(OFFSET(class6_2,MATCH(ER$1,#REF!,0)-7+'Итог по классам'!$B71,,,),"ш")</f>
        <v>#REF!</v>
      </c>
      <c r="ES71" s="9" t="e">
        <f ca="1">COUNTIF(OFFSET(class6_1,MATCH(ES$1,#REF!,0)-7+'Итог по классам'!$B71,,,),"Ф")</f>
        <v>#REF!</v>
      </c>
      <c r="ET71" s="1" t="e">
        <f ca="1">COUNTIF(OFFSET(class6_1,MATCH(ET$1,#REF!,0)-7+'Итог по классам'!$B71,,,),"р")</f>
        <v>#REF!</v>
      </c>
      <c r="EU71" s="1" t="e">
        <f ca="1">COUNTIF(OFFSET(class6_1,MATCH(EU$1,#REF!,0)-7+'Итог по классам'!$B71,,,),"ш")</f>
        <v>#REF!</v>
      </c>
      <c r="EV71" s="1" t="e">
        <f ca="1">COUNTIF(OFFSET(class6_2,MATCH(EV$1,#REF!,0)-7+'Итог по классам'!$B71,,,),"Ф")</f>
        <v>#REF!</v>
      </c>
      <c r="EW71" s="1" t="e">
        <f ca="1">COUNTIF(OFFSET(class6_2,MATCH(EW$1,#REF!,0)-7+'Итог по классам'!$B71,,,),"р")</f>
        <v>#REF!</v>
      </c>
      <c r="EX71" s="1" t="e">
        <f ca="1">COUNTIF(OFFSET(class6_2,MATCH(EX$1,#REF!,0)-7+'Итог по классам'!$B71,,,),"ш")</f>
        <v>#REF!</v>
      </c>
      <c r="EY71" s="9" t="e">
        <f ca="1">COUNTIF(OFFSET(class6_1,MATCH(EY$1,#REF!,0)-7+'Итог по классам'!$B71,,,),"Ф")</f>
        <v>#REF!</v>
      </c>
      <c r="EZ71" s="1" t="e">
        <f ca="1">COUNTIF(OFFSET(class6_1,MATCH(EZ$1,#REF!,0)-7+'Итог по классам'!$B71,,,),"р")</f>
        <v>#REF!</v>
      </c>
      <c r="FA71" s="1" t="e">
        <f ca="1">COUNTIF(OFFSET(class6_1,MATCH(FA$1,#REF!,0)-7+'Итог по классам'!$B71,,,),"ш")</f>
        <v>#REF!</v>
      </c>
      <c r="FB71" s="1" t="e">
        <f ca="1">COUNTIF(OFFSET(class6_2,MATCH(FB$1,#REF!,0)-7+'Итог по классам'!$B71,,,),"Ф")</f>
        <v>#REF!</v>
      </c>
      <c r="FC71" s="1" t="e">
        <f ca="1">COUNTIF(OFFSET(class6_2,MATCH(FC$1,#REF!,0)-7+'Итог по классам'!$B71,,,),"р")</f>
        <v>#REF!</v>
      </c>
      <c r="FD71" s="1" t="e">
        <f ca="1">COUNTIF(OFFSET(class6_2,MATCH(FD$1,#REF!,0)-7+'Итог по классам'!$B71,,,),"ш")</f>
        <v>#REF!</v>
      </c>
      <c r="FE71" s="9" t="e">
        <f ca="1">COUNTIF(OFFSET(class6_1,MATCH(FE$1,#REF!,0)-7+'Итог по классам'!$B71,,,),"Ф")</f>
        <v>#REF!</v>
      </c>
      <c r="FF71" s="1" t="e">
        <f ca="1">COUNTIF(OFFSET(class6_1,MATCH(FF$1,#REF!,0)-7+'Итог по классам'!$B71,,,),"р")</f>
        <v>#REF!</v>
      </c>
      <c r="FG71" s="1" t="e">
        <f ca="1">COUNTIF(OFFSET(class6_1,MATCH(FG$1,#REF!,0)-7+'Итог по классам'!$B71,,,),"ш")</f>
        <v>#REF!</v>
      </c>
      <c r="FH71" s="1" t="e">
        <f ca="1">COUNTIF(OFFSET(class6_2,MATCH(FH$1,#REF!,0)-7+'Итог по классам'!$B71,,,),"Ф")</f>
        <v>#REF!</v>
      </c>
      <c r="FI71" s="1" t="e">
        <f ca="1">COUNTIF(OFFSET(class6_2,MATCH(FI$1,#REF!,0)-7+'Итог по классам'!$B71,,,),"р")</f>
        <v>#REF!</v>
      </c>
      <c r="FJ71" s="1" t="e">
        <f ca="1">COUNTIF(OFFSET(class6_2,MATCH(FJ$1,#REF!,0)-7+'Итог по классам'!$B71,,,),"ш")</f>
        <v>#REF!</v>
      </c>
      <c r="FK71" s="9" t="e">
        <f ca="1">COUNTIF(OFFSET(class6_1,MATCH(FK$1,#REF!,0)-7+'Итог по классам'!$B71,,,),"Ф")</f>
        <v>#REF!</v>
      </c>
      <c r="FL71" s="1" t="e">
        <f ca="1">COUNTIF(OFFSET(class6_1,MATCH(FL$1,#REF!,0)-7+'Итог по классам'!$B71,,,),"р")</f>
        <v>#REF!</v>
      </c>
      <c r="FM71" s="1" t="e">
        <f ca="1">COUNTIF(OFFSET(class6_1,MATCH(FM$1,#REF!,0)-7+'Итог по классам'!$B71,,,),"ш")</f>
        <v>#REF!</v>
      </c>
      <c r="FN71" s="1" t="e">
        <f ca="1">COUNTIF(OFFSET(class6_2,MATCH(FN$1,#REF!,0)-7+'Итог по классам'!$B71,,,),"Ф")</f>
        <v>#REF!</v>
      </c>
      <c r="FO71" s="1" t="e">
        <f ca="1">COUNTIF(OFFSET(class6_2,MATCH(FO$1,#REF!,0)-7+'Итог по классам'!$B71,,,),"р")</f>
        <v>#REF!</v>
      </c>
      <c r="FP71" s="1" t="e">
        <f ca="1">COUNTIF(OFFSET(class6_2,MATCH(FP$1,#REF!,0)-7+'Итог по классам'!$B71,,,),"ш")</f>
        <v>#REF!</v>
      </c>
      <c r="FQ71" s="9" t="e">
        <f ca="1">COUNTIF(OFFSET(class6_1,MATCH(FQ$1,#REF!,0)-7+'Итог по классам'!$B71,,,),"Ф")</f>
        <v>#REF!</v>
      </c>
      <c r="FR71" s="1" t="e">
        <f ca="1">COUNTIF(OFFSET(class6_1,MATCH(FR$1,#REF!,0)-7+'Итог по классам'!$B71,,,),"р")</f>
        <v>#REF!</v>
      </c>
      <c r="FS71" s="1" t="e">
        <f ca="1">COUNTIF(OFFSET(class6_1,MATCH(FS$1,#REF!,0)-7+'Итог по классам'!$B71,,,),"ш")</f>
        <v>#REF!</v>
      </c>
      <c r="FT71" s="1" t="e">
        <f ca="1">COUNTIF(OFFSET(class6_2,MATCH(FT$1,#REF!,0)-7+'Итог по классам'!$B71,,,),"Ф")</f>
        <v>#REF!</v>
      </c>
      <c r="FU71" s="1" t="e">
        <f ca="1">COUNTIF(OFFSET(class6_2,MATCH(FU$1,#REF!,0)-7+'Итог по классам'!$B71,,,),"р")</f>
        <v>#REF!</v>
      </c>
      <c r="FV71" s="1" t="e">
        <f ca="1">COUNTIF(OFFSET(class6_2,MATCH(FV$1,#REF!,0)-7+'Итог по классам'!$B71,,,),"ш")</f>
        <v>#REF!</v>
      </c>
      <c r="FW71" s="9" t="e">
        <f ca="1">COUNTIF(OFFSET(class6_1,MATCH(FW$1,#REF!,0)-7+'Итог по классам'!$B71,,,),"Ф")</f>
        <v>#REF!</v>
      </c>
      <c r="FX71" s="1" t="e">
        <f ca="1">COUNTIF(OFFSET(class6_1,MATCH(FX$1,#REF!,0)-7+'Итог по классам'!$B71,,,),"р")</f>
        <v>#REF!</v>
      </c>
      <c r="FY71" s="1" t="e">
        <f ca="1">COUNTIF(OFFSET(class6_1,MATCH(FY$1,#REF!,0)-7+'Итог по классам'!$B71,,,),"ш")</f>
        <v>#REF!</v>
      </c>
      <c r="FZ71" s="1" t="e">
        <f ca="1">COUNTIF(OFFSET(class6_2,MATCH(FZ$1,#REF!,0)-7+'Итог по классам'!$B71,,,),"Ф")</f>
        <v>#REF!</v>
      </c>
      <c r="GA71" s="1" t="e">
        <f ca="1">COUNTIF(OFFSET(class6_2,MATCH(GA$1,#REF!,0)-7+'Итог по классам'!$B71,,,),"р")</f>
        <v>#REF!</v>
      </c>
      <c r="GB71" s="1" t="e">
        <f ca="1">COUNTIF(OFFSET(class6_2,MATCH(GB$1,#REF!,0)-7+'Итог по классам'!$B71,,,),"ш")</f>
        <v>#REF!</v>
      </c>
      <c r="GC71" s="9" t="e">
        <f ca="1">COUNTIF(OFFSET(class6_1,MATCH(GC$1,#REF!,0)-7+'Итог по классам'!$B71,,,),"Ф")</f>
        <v>#REF!</v>
      </c>
      <c r="GD71" s="1" t="e">
        <f ca="1">COUNTIF(OFFSET(class6_1,MATCH(GD$1,#REF!,0)-7+'Итог по классам'!$B71,,,),"р")</f>
        <v>#REF!</v>
      </c>
      <c r="GE71" s="1" t="e">
        <f ca="1">COUNTIF(OFFSET(class6_1,MATCH(GE$1,#REF!,0)-7+'Итог по классам'!$B71,,,),"ш")</f>
        <v>#REF!</v>
      </c>
      <c r="GF71" s="1" t="e">
        <f ca="1">COUNTIF(OFFSET(class6_2,MATCH(GF$1,#REF!,0)-7+'Итог по классам'!$B71,,,),"Ф")</f>
        <v>#REF!</v>
      </c>
      <c r="GG71" s="1" t="e">
        <f ca="1">COUNTIF(OFFSET(class6_2,MATCH(GG$1,#REF!,0)-7+'Итог по классам'!$B71,,,),"р")</f>
        <v>#REF!</v>
      </c>
      <c r="GH71" s="1" t="e">
        <f ca="1">COUNTIF(OFFSET(class6_2,MATCH(GH$1,#REF!,0)-7+'Итог по классам'!$B71,,,),"ш")</f>
        <v>#REF!</v>
      </c>
      <c r="GI71" s="9" t="e">
        <f ca="1">COUNTIF(OFFSET(class6_1,MATCH(GI$1,#REF!,0)-7+'Итог по классам'!$B71,,,),"Ф")</f>
        <v>#REF!</v>
      </c>
      <c r="GJ71" s="1" t="e">
        <f ca="1">COUNTIF(OFFSET(class6_1,MATCH(GJ$1,#REF!,0)-7+'Итог по классам'!$B71,,,),"р")</f>
        <v>#REF!</v>
      </c>
      <c r="GK71" s="1" t="e">
        <f ca="1">COUNTIF(OFFSET(class6_1,MATCH(GK$1,#REF!,0)-7+'Итог по классам'!$B71,,,),"ш")</f>
        <v>#REF!</v>
      </c>
      <c r="GL71" s="1" t="e">
        <f ca="1">COUNTIF(OFFSET(class6_2,MATCH(GL$1,#REF!,0)-7+'Итог по классам'!$B71,,,),"Ф")</f>
        <v>#REF!</v>
      </c>
      <c r="GM71" s="1" t="e">
        <f ca="1">COUNTIF(OFFSET(class6_2,MATCH(GM$1,#REF!,0)-7+'Итог по классам'!$B71,,,),"р")</f>
        <v>#REF!</v>
      </c>
      <c r="GN71" s="1" t="e">
        <f ca="1">COUNTIF(OFFSET(class6_2,MATCH(GN$1,#REF!,0)-7+'Итог по классам'!$B71,,,),"ш")</f>
        <v>#REF!</v>
      </c>
      <c r="GO71" s="9" t="e">
        <f ca="1">COUNTIF(OFFSET(class6_1,MATCH(GO$1,#REF!,0)-7+'Итог по классам'!$B71,,,),"Ф")</f>
        <v>#REF!</v>
      </c>
      <c r="GP71" s="1" t="e">
        <f ca="1">COUNTIF(OFFSET(class6_1,MATCH(GP$1,#REF!,0)-7+'Итог по классам'!$B71,,,),"р")</f>
        <v>#REF!</v>
      </c>
      <c r="GQ71" s="1" t="e">
        <f ca="1">COUNTIF(OFFSET(class6_1,MATCH(GQ$1,#REF!,0)-7+'Итог по классам'!$B71,,,),"ш")</f>
        <v>#REF!</v>
      </c>
      <c r="GR71" s="1" t="e">
        <f ca="1">COUNTIF(OFFSET(class6_2,MATCH(GR$1,#REF!,0)-7+'Итог по классам'!$B71,,,),"Ф")</f>
        <v>#REF!</v>
      </c>
      <c r="GS71" s="1" t="e">
        <f ca="1">COUNTIF(OFFSET(class6_2,MATCH(GS$1,#REF!,0)-7+'Итог по классам'!$B71,,,),"р")</f>
        <v>#REF!</v>
      </c>
      <c r="GT71" s="1" t="e">
        <f ca="1">COUNTIF(OFFSET(class6_2,MATCH(GT$1,#REF!,0)-7+'Итог по классам'!$B71,,,),"ш")</f>
        <v>#REF!</v>
      </c>
      <c r="GU71" s="9" t="e">
        <f ca="1">COUNTIF(OFFSET(class6_1,MATCH(GU$1,#REF!,0)-7+'Итог по классам'!$B71,,,),"Ф")</f>
        <v>#REF!</v>
      </c>
      <c r="GV71" s="1" t="e">
        <f ca="1">COUNTIF(OFFSET(class6_1,MATCH(GV$1,#REF!,0)-7+'Итог по классам'!$B71,,,),"р")</f>
        <v>#REF!</v>
      </c>
      <c r="GW71" s="1" t="e">
        <f ca="1">COUNTIF(OFFSET(class6_1,MATCH(GW$1,#REF!,0)-7+'Итог по классам'!$B71,,,),"ш")</f>
        <v>#REF!</v>
      </c>
      <c r="GX71" s="1" t="e">
        <f ca="1">COUNTIF(OFFSET(class6_2,MATCH(GX$1,#REF!,0)-7+'Итог по классам'!$B71,,,),"Ф")</f>
        <v>#REF!</v>
      </c>
      <c r="GY71" s="1" t="e">
        <f ca="1">COUNTIF(OFFSET(class6_2,MATCH(GY$1,#REF!,0)-7+'Итог по классам'!$B71,,,),"р")</f>
        <v>#REF!</v>
      </c>
      <c r="GZ71" s="1" t="e">
        <f ca="1">COUNTIF(OFFSET(class6_2,MATCH(GZ$1,#REF!,0)-7+'Итог по классам'!$B71,,,),"ш")</f>
        <v>#REF!</v>
      </c>
      <c r="HA71" s="9" t="e">
        <f ca="1">COUNTIF(OFFSET(class6_1,MATCH(HA$1,#REF!,0)-7+'Итог по классам'!$B71,,,),"Ф")</f>
        <v>#REF!</v>
      </c>
      <c r="HB71" s="1" t="e">
        <f ca="1">COUNTIF(OFFSET(class6_1,MATCH(HB$1,#REF!,0)-7+'Итог по классам'!$B71,,,),"р")</f>
        <v>#REF!</v>
      </c>
      <c r="HC71" s="1" t="e">
        <f ca="1">COUNTIF(OFFSET(class6_1,MATCH(HC$1,#REF!,0)-7+'Итог по классам'!$B71,,,),"ш")</f>
        <v>#REF!</v>
      </c>
      <c r="HD71" s="1" t="e">
        <f ca="1">COUNTIF(OFFSET(class6_2,MATCH(HD$1,#REF!,0)-7+'Итог по классам'!$B71,,,),"Ф")</f>
        <v>#REF!</v>
      </c>
      <c r="HE71" s="1" t="e">
        <f ca="1">COUNTIF(OFFSET(class6_2,MATCH(HE$1,#REF!,0)-7+'Итог по классам'!$B71,,,),"р")</f>
        <v>#REF!</v>
      </c>
      <c r="HF71" s="1" t="e">
        <f ca="1">COUNTIF(OFFSET(class6_2,MATCH(HF$1,#REF!,0)-7+'Итог по классам'!$B71,,,),"ш")</f>
        <v>#REF!</v>
      </c>
      <c r="HG71" s="9" t="e">
        <f ca="1">COUNTIF(OFFSET(class6_1,MATCH(HG$1,#REF!,0)-7+'Итог по классам'!$B71,,,),"Ф")</f>
        <v>#REF!</v>
      </c>
      <c r="HH71" s="1" t="e">
        <f ca="1">COUNTIF(OFFSET(class6_1,MATCH(HH$1,#REF!,0)-7+'Итог по классам'!$B71,,,),"р")</f>
        <v>#REF!</v>
      </c>
      <c r="HI71" s="1" t="e">
        <f ca="1">COUNTIF(OFFSET(class6_1,MATCH(HI$1,#REF!,0)-7+'Итог по классам'!$B71,,,),"ш")</f>
        <v>#REF!</v>
      </c>
      <c r="HJ71" s="1" t="e">
        <f ca="1">COUNTIF(OFFSET(class6_2,MATCH(HJ$1,#REF!,0)-7+'Итог по классам'!$B71,,,),"Ф")</f>
        <v>#REF!</v>
      </c>
      <c r="HK71" s="1" t="e">
        <f ca="1">COUNTIF(OFFSET(class6_2,MATCH(HK$1,#REF!,0)-7+'Итог по классам'!$B71,,,),"р")</f>
        <v>#REF!</v>
      </c>
      <c r="HL71" s="1" t="e">
        <f ca="1">COUNTIF(OFFSET(class6_2,MATCH(HL$1,#REF!,0)-7+'Итог по классам'!$B71,,,),"ш")</f>
        <v>#REF!</v>
      </c>
      <c r="HM71" s="9" t="e">
        <f ca="1">COUNTIF(OFFSET(class6_1,MATCH(HM$1,#REF!,0)-7+'Итог по классам'!$B71,,,),"Ф")</f>
        <v>#REF!</v>
      </c>
      <c r="HN71" s="1" t="e">
        <f ca="1">COUNTIF(OFFSET(class6_1,MATCH(HN$1,#REF!,0)-7+'Итог по классам'!$B71,,,),"р")</f>
        <v>#REF!</v>
      </c>
      <c r="HO71" s="1" t="e">
        <f ca="1">COUNTIF(OFFSET(class6_1,MATCH(HO$1,#REF!,0)-7+'Итог по классам'!$B71,,,),"ш")</f>
        <v>#REF!</v>
      </c>
      <c r="HP71" s="1" t="e">
        <f ca="1">COUNTIF(OFFSET(class6_2,MATCH(HP$1,#REF!,0)-7+'Итог по классам'!$B71,,,),"Ф")</f>
        <v>#REF!</v>
      </c>
      <c r="HQ71" s="1" t="e">
        <f ca="1">COUNTIF(OFFSET(class6_2,MATCH(HQ$1,#REF!,0)-7+'Итог по классам'!$B71,,,),"р")</f>
        <v>#REF!</v>
      </c>
      <c r="HR71" s="1" t="e">
        <f ca="1">COUNTIF(OFFSET(class6_2,MATCH(HR$1,#REF!,0)-7+'Итог по классам'!$B71,,,),"ш")</f>
        <v>#REF!</v>
      </c>
      <c r="HS71" s="9" t="e">
        <f ca="1">COUNTIF(OFFSET(class6_1,MATCH(HS$1,#REF!,0)-7+'Итог по классам'!$B71,,,),"Ф")</f>
        <v>#REF!</v>
      </c>
      <c r="HT71" s="1" t="e">
        <f ca="1">COUNTIF(OFFSET(class6_1,MATCH(HT$1,#REF!,0)-7+'Итог по классам'!$B71,,,),"р")</f>
        <v>#REF!</v>
      </c>
      <c r="HU71" s="1" t="e">
        <f ca="1">COUNTIF(OFFSET(class6_1,MATCH(HU$1,#REF!,0)-7+'Итог по классам'!$B71,,,),"ш")</f>
        <v>#REF!</v>
      </c>
      <c r="HV71" s="1" t="e">
        <f ca="1">COUNTIF(OFFSET(class6_2,MATCH(HV$1,#REF!,0)-7+'Итог по классам'!$B71,,,),"Ф")</f>
        <v>#REF!</v>
      </c>
      <c r="HW71" s="1" t="e">
        <f ca="1">COUNTIF(OFFSET(class6_2,MATCH(HW$1,#REF!,0)-7+'Итог по классам'!$B71,,,),"р")</f>
        <v>#REF!</v>
      </c>
      <c r="HX71" s="1" t="e">
        <f ca="1">COUNTIF(OFFSET(class6_2,MATCH(HX$1,#REF!,0)-7+'Итог по классам'!$B71,,,),"ш")</f>
        <v>#REF!</v>
      </c>
      <c r="HY71" s="9" t="e">
        <f ca="1">COUNTIF(OFFSET(class6_1,MATCH(HY$1,#REF!,0)-7+'Итог по классам'!$B71,,,),"Ф")</f>
        <v>#REF!</v>
      </c>
      <c r="HZ71" s="1" t="e">
        <f ca="1">COUNTIF(OFFSET(class6_1,MATCH(HZ$1,#REF!,0)-7+'Итог по классам'!$B71,,,),"р")</f>
        <v>#REF!</v>
      </c>
      <c r="IA71" s="1" t="e">
        <f ca="1">COUNTIF(OFFSET(class6_1,MATCH(IA$1,#REF!,0)-7+'Итог по классам'!$B71,,,),"ш")</f>
        <v>#REF!</v>
      </c>
      <c r="IB71" s="1" t="e">
        <f ca="1">COUNTIF(OFFSET(class6_2,MATCH(IB$1,#REF!,0)-7+'Итог по классам'!$B71,,,),"Ф")</f>
        <v>#REF!</v>
      </c>
      <c r="IC71" s="1" t="e">
        <f ca="1">COUNTIF(OFFSET(class6_2,MATCH(IC$1,#REF!,0)-7+'Итог по классам'!$B71,,,),"р")</f>
        <v>#REF!</v>
      </c>
      <c r="ID71" s="1" t="e">
        <f ca="1">COUNTIF(OFFSET(class6_2,MATCH(ID$1,#REF!,0)-7+'Итог по классам'!$B71,,,),"ш")</f>
        <v>#REF!</v>
      </c>
      <c r="IE71" s="9" t="e">
        <f ca="1">COUNTIF(OFFSET(class6_1,MATCH(IE$1,#REF!,0)-7+'Итог по классам'!$B71,,,),"Ф")</f>
        <v>#REF!</v>
      </c>
      <c r="IF71" s="1" t="e">
        <f ca="1">COUNTIF(OFFSET(class6_1,MATCH(IF$1,#REF!,0)-7+'Итог по классам'!$B71,,,),"р")</f>
        <v>#REF!</v>
      </c>
      <c r="IG71" s="1" t="e">
        <f ca="1">COUNTIF(OFFSET(class6_1,MATCH(IG$1,#REF!,0)-7+'Итог по классам'!$B71,,,),"ш")</f>
        <v>#REF!</v>
      </c>
      <c r="IH71" s="1" t="e">
        <f ca="1">COUNTIF(OFFSET(class6_2,MATCH(IH$1,#REF!,0)-7+'Итог по классам'!$B71,,,),"Ф")</f>
        <v>#REF!</v>
      </c>
      <c r="II71" s="1" t="e">
        <f ca="1">COUNTIF(OFFSET(class6_2,MATCH(II$1,#REF!,0)-7+'Итог по классам'!$B71,,,),"р")</f>
        <v>#REF!</v>
      </c>
      <c r="IJ71" s="1" t="e">
        <f ca="1">COUNTIF(OFFSET(class6_2,MATCH(IJ$1,#REF!,0)-7+'Итог по классам'!$B71,,,),"ш")</f>
        <v>#REF!</v>
      </c>
      <c r="IK71" s="9" t="e">
        <f ca="1">COUNTIF(OFFSET(class6_1,MATCH(IK$1,#REF!,0)-7+'Итог по классам'!$B71,,,),"Ф")</f>
        <v>#REF!</v>
      </c>
      <c r="IL71" s="1" t="e">
        <f ca="1">COUNTIF(OFFSET(class6_1,MATCH(IL$1,#REF!,0)-7+'Итог по классам'!$B71,,,),"р")</f>
        <v>#REF!</v>
      </c>
      <c r="IM71" s="1" t="e">
        <f ca="1">COUNTIF(OFFSET(class6_1,MATCH(IM$1,#REF!,0)-7+'Итог по классам'!$B71,,,),"ш")</f>
        <v>#REF!</v>
      </c>
      <c r="IN71" s="1" t="e">
        <f ca="1">COUNTIF(OFFSET(class6_2,MATCH(IN$1,#REF!,0)-7+'Итог по классам'!$B71,,,),"Ф")</f>
        <v>#REF!</v>
      </c>
      <c r="IO71" s="1" t="e">
        <f ca="1">COUNTIF(OFFSET(class6_2,MATCH(IO$1,#REF!,0)-7+'Итог по классам'!$B71,,,),"р")</f>
        <v>#REF!</v>
      </c>
      <c r="IP71" s="1" t="e">
        <f ca="1">COUNTIF(OFFSET(class6_2,MATCH(IP$1,#REF!,0)-7+'Итог по классам'!$B71,,,),"ш")</f>
        <v>#REF!</v>
      </c>
      <c r="IQ71" s="9" t="e">
        <f ca="1">COUNTIF(OFFSET(class6_1,MATCH(IQ$1,#REF!,0)-7+'Итог по классам'!$B71,,,),"Ф")</f>
        <v>#REF!</v>
      </c>
      <c r="IR71" s="1" t="e">
        <f ca="1">COUNTIF(OFFSET(class6_1,MATCH(IR$1,#REF!,0)-7+'Итог по классам'!$B71,,,),"р")</f>
        <v>#REF!</v>
      </c>
      <c r="IS71" s="1" t="e">
        <f ca="1">COUNTIF(OFFSET(class6_1,MATCH(IS$1,#REF!,0)-7+'Итог по классам'!$B71,,,),"ш")</f>
        <v>#REF!</v>
      </c>
      <c r="IT71" s="1" t="e">
        <f ca="1">COUNTIF(OFFSET(class6_2,MATCH(IT$1,#REF!,0)-7+'Итог по классам'!$B71,,,),"Ф")</f>
        <v>#REF!</v>
      </c>
      <c r="IU71" s="1" t="e">
        <f ca="1">COUNTIF(OFFSET(class6_2,MATCH(IU$1,#REF!,0)-7+'Итог по классам'!$B71,,,),"р")</f>
        <v>#REF!</v>
      </c>
      <c r="IV71" s="1" t="e">
        <f ca="1">COUNTIF(OFFSET(class6_2,MATCH(IV$1,#REF!,0)-7+'Итог по классам'!$B71,,,),"ш")</f>
        <v>#REF!</v>
      </c>
    </row>
    <row r="72" spans="1:256" x14ac:dyDescent="0.25">
      <c r="A72" t="e">
        <f t="shared" si="10"/>
        <v>#REF!</v>
      </c>
      <c r="B72" s="1">
        <v>3</v>
      </c>
      <c r="C72" s="8" t="s">
        <v>71</v>
      </c>
      <c r="D72" s="8" t="s">
        <v>98</v>
      </c>
      <c r="E72" s="1" t="e">
        <f ca="1">COUNTIF(OFFSET(class6_1,MATCH(E$1,#REF!,0)-7+'Итог по классам'!$B72,,,),"Ф")</f>
        <v>#REF!</v>
      </c>
      <c r="F72" s="1" t="e">
        <f ca="1">COUNTIF(OFFSET(class6_1,MATCH(F$1,#REF!,0)-7+'Итог по классам'!$B72,,,),"р")</f>
        <v>#REF!</v>
      </c>
      <c r="G72" s="1" t="e">
        <f ca="1">COUNTIF(OFFSET(class6_1,MATCH(G$1,#REF!,0)-7+'Итог по классам'!$B72,,,),"ш")</f>
        <v>#REF!</v>
      </c>
      <c r="H72" s="1" t="e">
        <f ca="1">COUNTIF(OFFSET(class6_2,MATCH(H$1,#REF!,0)-7+'Итог по классам'!$B72,,,),"Ф")</f>
        <v>#REF!</v>
      </c>
      <c r="I72" s="1" t="e">
        <f ca="1">COUNTIF(OFFSET(class6_2,MATCH(I$1,#REF!,0)-7+'Итог по классам'!$B72,,,),"р")</f>
        <v>#REF!</v>
      </c>
      <c r="J72" s="1" t="e">
        <f ca="1">COUNTIF(OFFSET(class6_2,MATCH(J$1,#REF!,0)-7+'Итог по классам'!$B72,,,),"ш")</f>
        <v>#REF!</v>
      </c>
      <c r="K72" s="9" t="e">
        <f ca="1">COUNTIF(OFFSET(class6_1,MATCH(K$1,#REF!,0)-7+'Итог по классам'!$B72,,,),"Ф")</f>
        <v>#REF!</v>
      </c>
      <c r="L72" s="1" t="e">
        <f ca="1">COUNTIF(OFFSET(class6_1,MATCH(L$1,#REF!,0)-7+'Итог по классам'!$B72,,,),"р")</f>
        <v>#REF!</v>
      </c>
      <c r="M72" s="1" t="e">
        <f ca="1">COUNTIF(OFFSET(class6_1,MATCH(M$1,#REF!,0)-7+'Итог по классам'!$B72,,,),"ш")</f>
        <v>#REF!</v>
      </c>
      <c r="N72" s="1" t="e">
        <f ca="1">COUNTIF(OFFSET(class6_2,MATCH(N$1,#REF!,0)-7+'Итог по классам'!$B72,,,),"Ф")</f>
        <v>#REF!</v>
      </c>
      <c r="O72" s="1" t="e">
        <f ca="1">COUNTIF(OFFSET(class6_2,MATCH(O$1,#REF!,0)-7+'Итог по классам'!$B72,,,),"р")</f>
        <v>#REF!</v>
      </c>
      <c r="P72" s="1" t="e">
        <f ca="1">COUNTIF(OFFSET(class6_2,MATCH(P$1,#REF!,0)-7+'Итог по классам'!$B72,,,),"ш")</f>
        <v>#REF!</v>
      </c>
      <c r="Q72" s="9" t="e">
        <f ca="1">COUNTIF(OFFSET(class6_1,MATCH(Q$1,#REF!,0)-7+'Итог по классам'!$B72,,,),"Ф")</f>
        <v>#REF!</v>
      </c>
      <c r="R72" s="1" t="e">
        <f ca="1">COUNTIF(OFFSET(class6_1,MATCH(R$1,#REF!,0)-7+'Итог по классам'!$B72,,,),"р")</f>
        <v>#REF!</v>
      </c>
      <c r="S72" s="1" t="e">
        <f ca="1">COUNTIF(OFFSET(class6_1,MATCH(S$1,#REF!,0)-7+'Итог по классам'!$B72,,,),"ш")</f>
        <v>#REF!</v>
      </c>
      <c r="T72" s="1" t="e">
        <f ca="1">COUNTIF(OFFSET(class6_2,MATCH(T$1,#REF!,0)-7+'Итог по классам'!$B72,,,),"Ф")</f>
        <v>#REF!</v>
      </c>
      <c r="U72" s="1" t="e">
        <f ca="1">COUNTIF(OFFSET(class6_2,MATCH(U$1,#REF!,0)-7+'Итог по классам'!$B72,,,),"р")</f>
        <v>#REF!</v>
      </c>
      <c r="V72" s="1" t="e">
        <f ca="1">COUNTIF(OFFSET(class6_2,MATCH(V$1,#REF!,0)-7+'Итог по классам'!$B72,,,),"ш")</f>
        <v>#REF!</v>
      </c>
      <c r="W72" s="9" t="e">
        <f ca="1">COUNTIF(OFFSET(class6_1,MATCH(W$1,#REF!,0)-7+'Итог по классам'!$B72,,,),"Ф")</f>
        <v>#REF!</v>
      </c>
      <c r="X72" s="1" t="e">
        <f ca="1">COUNTIF(OFFSET(class6_1,MATCH(X$1,#REF!,0)-7+'Итог по классам'!$B72,,,),"р")</f>
        <v>#REF!</v>
      </c>
      <c r="Y72" s="1" t="e">
        <f ca="1">COUNTIF(OFFSET(class6_1,MATCH(Y$1,#REF!,0)-7+'Итог по классам'!$B72,,,),"ш")</f>
        <v>#REF!</v>
      </c>
      <c r="Z72" s="1" t="e">
        <f ca="1">COUNTIF(OFFSET(class6_2,MATCH(Z$1,#REF!,0)-7+'Итог по классам'!$B72,,,),"Ф")</f>
        <v>#REF!</v>
      </c>
      <c r="AA72" s="1" t="e">
        <f ca="1">COUNTIF(OFFSET(class6_2,MATCH(AA$1,#REF!,0)-7+'Итог по классам'!$B72,,,),"р")</f>
        <v>#REF!</v>
      </c>
      <c r="AB72" s="1" t="e">
        <f ca="1">COUNTIF(OFFSET(class6_2,MATCH(AB$1,#REF!,0)-7+'Итог по классам'!$B72,,,),"ш")</f>
        <v>#REF!</v>
      </c>
      <c r="AC72" s="9" t="e">
        <f ca="1">COUNTIF(OFFSET(class6_1,MATCH(AC$1,#REF!,0)-7+'Итог по классам'!$B72,,,),"Ф")</f>
        <v>#REF!</v>
      </c>
      <c r="AD72" s="1" t="e">
        <f ca="1">COUNTIF(OFFSET(class6_1,MATCH(AD$1,#REF!,0)-7+'Итог по классам'!$B72,,,),"р")</f>
        <v>#REF!</v>
      </c>
      <c r="AE72" s="1" t="e">
        <f ca="1">COUNTIF(OFFSET(class6_1,MATCH(AE$1,#REF!,0)-7+'Итог по классам'!$B72,,,),"ш")</f>
        <v>#REF!</v>
      </c>
      <c r="AF72" s="1" t="e">
        <f ca="1">COUNTIF(OFFSET(class6_2,MATCH(AF$1,#REF!,0)-7+'Итог по классам'!$B72,,,),"Ф")</f>
        <v>#REF!</v>
      </c>
      <c r="AG72" s="1" t="e">
        <f ca="1">COUNTIF(OFFSET(class6_2,MATCH(AG$1,#REF!,0)-7+'Итог по классам'!$B72,,,),"р")</f>
        <v>#REF!</v>
      </c>
      <c r="AH72" s="1" t="e">
        <f ca="1">COUNTIF(OFFSET(class6_2,MATCH(AH$1,#REF!,0)-7+'Итог по классам'!$B72,,,),"ш")</f>
        <v>#REF!</v>
      </c>
      <c r="AI72" s="9" t="e">
        <f ca="1">COUNTIF(OFFSET(class6_1,MATCH(AI$1,#REF!,0)-7+'Итог по классам'!$B72,,,),"Ф")</f>
        <v>#REF!</v>
      </c>
      <c r="AJ72" s="1" t="e">
        <f ca="1">COUNTIF(OFFSET(class6_1,MATCH(AJ$1,#REF!,0)-7+'Итог по классам'!$B72,,,),"р")</f>
        <v>#REF!</v>
      </c>
      <c r="AK72" s="1" t="e">
        <f ca="1">COUNTIF(OFFSET(class6_1,MATCH(AK$1,#REF!,0)-7+'Итог по классам'!$B72,,,),"ш")</f>
        <v>#REF!</v>
      </c>
      <c r="AL72" s="1" t="e">
        <f ca="1">COUNTIF(OFFSET(class6_2,MATCH(AL$1,#REF!,0)-7+'Итог по классам'!$B72,,,),"Ф")</f>
        <v>#REF!</v>
      </c>
      <c r="AM72" s="1" t="e">
        <f ca="1">COUNTIF(OFFSET(class6_2,MATCH(AM$1,#REF!,0)-7+'Итог по классам'!$B72,,,),"р")</f>
        <v>#REF!</v>
      </c>
      <c r="AN72" s="1" t="e">
        <f ca="1">COUNTIF(OFFSET(class6_2,MATCH(AN$1,#REF!,0)-7+'Итог по классам'!$B72,,,),"ш")</f>
        <v>#REF!</v>
      </c>
      <c r="AO72" s="9" t="e">
        <f ca="1">COUNTIF(OFFSET(class6_1,MATCH(AO$1,#REF!,0)-7+'Итог по классам'!$B72,,,),"Ф")</f>
        <v>#REF!</v>
      </c>
      <c r="AP72" s="1" t="e">
        <f ca="1">COUNTIF(OFFSET(class6_1,MATCH(AP$1,#REF!,0)-7+'Итог по классам'!$B72,,,),"р")</f>
        <v>#REF!</v>
      </c>
      <c r="AQ72" s="1" t="e">
        <f ca="1">COUNTIF(OFFSET(class6_1,MATCH(AQ$1,#REF!,0)-7+'Итог по классам'!$B72,,,),"ш")</f>
        <v>#REF!</v>
      </c>
      <c r="AR72" s="1" t="e">
        <f ca="1">COUNTIF(OFFSET(class6_2,MATCH(AR$1,#REF!,0)-7+'Итог по классам'!$B72,,,),"Ф")</f>
        <v>#REF!</v>
      </c>
      <c r="AS72" s="1" t="e">
        <f ca="1">COUNTIF(OFFSET(class6_2,MATCH(AS$1,#REF!,0)-7+'Итог по классам'!$B72,,,),"р")</f>
        <v>#REF!</v>
      </c>
      <c r="AT72" s="1" t="e">
        <f ca="1">COUNTIF(OFFSET(class6_2,MATCH(AT$1,#REF!,0)-7+'Итог по классам'!$B72,,,),"ш")</f>
        <v>#REF!</v>
      </c>
      <c r="AU72" s="9" t="e">
        <f ca="1">COUNTIF(OFFSET(class6_1,MATCH(AU$1,#REF!,0)-7+'Итог по классам'!$B72,,,),"Ф")</f>
        <v>#REF!</v>
      </c>
      <c r="AV72" s="1" t="e">
        <f ca="1">COUNTIF(OFFSET(class6_1,MATCH(AV$1,#REF!,0)-7+'Итог по классам'!$B72,,,),"р")</f>
        <v>#REF!</v>
      </c>
      <c r="AW72" s="1" t="e">
        <f ca="1">COUNTIF(OFFSET(class6_1,MATCH(AW$1,#REF!,0)-7+'Итог по классам'!$B72,,,),"ш")</f>
        <v>#REF!</v>
      </c>
      <c r="AX72" s="1" t="e">
        <f ca="1">COUNTIF(OFFSET(class6_2,MATCH(AX$1,#REF!,0)-7+'Итог по классам'!$B72,,,),"Ф")</f>
        <v>#REF!</v>
      </c>
      <c r="AY72" s="1" t="e">
        <f ca="1">COUNTIF(OFFSET(class6_2,MATCH(AY$1,#REF!,0)-7+'Итог по классам'!$B72,,,),"р")</f>
        <v>#REF!</v>
      </c>
      <c r="AZ72" s="1" t="e">
        <f ca="1">COUNTIF(OFFSET(class6_2,MATCH(AZ$1,#REF!,0)-7+'Итог по классам'!$B72,,,),"ш")</f>
        <v>#REF!</v>
      </c>
      <c r="BA72" s="9" t="e">
        <f ca="1">COUNTIF(OFFSET(class6_1,MATCH(BA$1,#REF!,0)-7+'Итог по классам'!$B72,,,),"Ф")</f>
        <v>#REF!</v>
      </c>
      <c r="BB72" s="1" t="e">
        <f ca="1">COUNTIF(OFFSET(class6_1,MATCH(BB$1,#REF!,0)-7+'Итог по классам'!$B72,,,),"р")</f>
        <v>#REF!</v>
      </c>
      <c r="BC72" s="1" t="e">
        <f ca="1">COUNTIF(OFFSET(class6_1,MATCH(BC$1,#REF!,0)-7+'Итог по классам'!$B72,,,),"ш")</f>
        <v>#REF!</v>
      </c>
      <c r="BD72" s="1" t="e">
        <f ca="1">COUNTIF(OFFSET(class6_2,MATCH(BD$1,#REF!,0)-7+'Итог по классам'!$B72,,,),"Ф")</f>
        <v>#REF!</v>
      </c>
      <c r="BE72" s="1" t="e">
        <f ca="1">COUNTIF(OFFSET(class6_2,MATCH(BE$1,#REF!,0)-7+'Итог по классам'!$B72,,,),"р")</f>
        <v>#REF!</v>
      </c>
      <c r="BF72" s="1" t="e">
        <f ca="1">COUNTIF(OFFSET(class6_2,MATCH(BF$1,#REF!,0)-7+'Итог по классам'!$B72,,,),"ш")</f>
        <v>#REF!</v>
      </c>
      <c r="BG72" s="9" t="e">
        <f ca="1">COUNTIF(OFFSET(class6_1,MATCH(BG$1,#REF!,0)-7+'Итог по классам'!$B72,,,),"Ф")</f>
        <v>#REF!</v>
      </c>
      <c r="BH72" s="1" t="e">
        <f ca="1">COUNTIF(OFFSET(class6_1,MATCH(BH$1,#REF!,0)-7+'Итог по классам'!$B72,,,),"р")</f>
        <v>#REF!</v>
      </c>
      <c r="BI72" s="1" t="e">
        <f ca="1">COUNTIF(OFFSET(class6_1,MATCH(BI$1,#REF!,0)-7+'Итог по классам'!$B72,,,),"ш")</f>
        <v>#REF!</v>
      </c>
      <c r="BJ72" s="1" t="e">
        <f ca="1">COUNTIF(OFFSET(class6_2,MATCH(BJ$1,#REF!,0)-7+'Итог по классам'!$B72,,,),"Ф")</f>
        <v>#REF!</v>
      </c>
      <c r="BK72" s="1" t="e">
        <f ca="1">COUNTIF(OFFSET(class6_2,MATCH(BK$1,#REF!,0)-7+'Итог по классам'!$B72,,,),"р")</f>
        <v>#REF!</v>
      </c>
      <c r="BL72" s="1" t="e">
        <f ca="1">COUNTIF(OFFSET(class6_2,MATCH(BL$1,#REF!,0)-7+'Итог по классам'!$B72,,,),"ш")</f>
        <v>#REF!</v>
      </c>
      <c r="BM72" s="9" t="e">
        <f ca="1">COUNTIF(OFFSET(class6_1,MATCH(BM$1,#REF!,0)-7+'Итог по классам'!$B72,,,),"Ф")</f>
        <v>#REF!</v>
      </c>
      <c r="BN72" s="1" t="e">
        <f ca="1">COUNTIF(OFFSET(class6_1,MATCH(BN$1,#REF!,0)-7+'Итог по классам'!$B72,,,),"р")</f>
        <v>#REF!</v>
      </c>
      <c r="BO72" s="1" t="e">
        <f ca="1">COUNTIF(OFFSET(class6_1,MATCH(BO$1,#REF!,0)-7+'Итог по классам'!$B72,,,),"ш")</f>
        <v>#REF!</v>
      </c>
      <c r="BP72" s="1" t="e">
        <f ca="1">COUNTIF(OFFSET(class6_2,MATCH(BP$1,#REF!,0)-7+'Итог по классам'!$B72,,,),"Ф")</f>
        <v>#REF!</v>
      </c>
      <c r="BQ72" s="1" t="e">
        <f ca="1">COUNTIF(OFFSET(class6_2,MATCH(BQ$1,#REF!,0)-7+'Итог по классам'!$B72,,,),"р")</f>
        <v>#REF!</v>
      </c>
      <c r="BR72" s="1" t="e">
        <f ca="1">COUNTIF(OFFSET(class6_2,MATCH(BR$1,#REF!,0)-7+'Итог по классам'!$B72,,,),"ш")</f>
        <v>#REF!</v>
      </c>
      <c r="BS72" s="9" t="e">
        <f ca="1">COUNTIF(OFFSET(class6_1,MATCH(BS$1,#REF!,0)-7+'Итог по классам'!$B72,,,),"Ф")</f>
        <v>#REF!</v>
      </c>
      <c r="BT72" s="1" t="e">
        <f ca="1">COUNTIF(OFFSET(class6_1,MATCH(BT$1,#REF!,0)-7+'Итог по классам'!$B72,,,),"р")</f>
        <v>#REF!</v>
      </c>
      <c r="BU72" s="1" t="e">
        <f ca="1">COUNTIF(OFFSET(class6_1,MATCH(BU$1,#REF!,0)-7+'Итог по классам'!$B72,,,),"ш")</f>
        <v>#REF!</v>
      </c>
      <c r="BV72" s="1" t="e">
        <f ca="1">COUNTIF(OFFSET(class6_2,MATCH(BV$1,#REF!,0)-7+'Итог по классам'!$B72,,,),"Ф")</f>
        <v>#REF!</v>
      </c>
      <c r="BW72" s="1" t="e">
        <f ca="1">COUNTIF(OFFSET(class6_2,MATCH(BW$1,#REF!,0)-7+'Итог по классам'!$B72,,,),"р")</f>
        <v>#REF!</v>
      </c>
      <c r="BX72" s="1" t="e">
        <f ca="1">COUNTIF(OFFSET(class6_2,MATCH(BX$1,#REF!,0)-7+'Итог по классам'!$B72,,,),"ш")</f>
        <v>#REF!</v>
      </c>
      <c r="BY72" s="9" t="e">
        <f ca="1">COUNTIF(OFFSET(class6_1,MATCH(BY$1,#REF!,0)-7+'Итог по классам'!$B72,,,),"Ф")</f>
        <v>#REF!</v>
      </c>
      <c r="BZ72" s="1" t="e">
        <f ca="1">COUNTIF(OFFSET(class6_1,MATCH(BZ$1,#REF!,0)-7+'Итог по классам'!$B72,,,),"р")</f>
        <v>#REF!</v>
      </c>
      <c r="CA72" s="1" t="e">
        <f ca="1">COUNTIF(OFFSET(class6_1,MATCH(CA$1,#REF!,0)-7+'Итог по классам'!$B72,,,),"ш")</f>
        <v>#REF!</v>
      </c>
      <c r="CB72" s="1" t="e">
        <f ca="1">COUNTIF(OFFSET(class6_2,MATCH(CB$1,#REF!,0)-7+'Итог по классам'!$B72,,,),"Ф")</f>
        <v>#REF!</v>
      </c>
      <c r="CC72" s="1" t="e">
        <f ca="1">COUNTIF(OFFSET(class6_2,MATCH(CC$1,#REF!,0)-7+'Итог по классам'!$B72,,,),"р")</f>
        <v>#REF!</v>
      </c>
      <c r="CD72" s="1" t="e">
        <f ca="1">COUNTIF(OFFSET(class6_2,MATCH(CD$1,#REF!,0)-7+'Итог по классам'!$B72,,,),"ш")</f>
        <v>#REF!</v>
      </c>
      <c r="CE72" s="9" t="e">
        <f ca="1">COUNTIF(OFFSET(class6_1,MATCH(CE$1,#REF!,0)-7+'Итог по классам'!$B72,,,),"Ф")</f>
        <v>#REF!</v>
      </c>
      <c r="CF72" s="1" t="e">
        <f ca="1">COUNTIF(OFFSET(class6_1,MATCH(CF$1,#REF!,0)-7+'Итог по классам'!$B72,,,),"р")</f>
        <v>#REF!</v>
      </c>
      <c r="CG72" s="1" t="e">
        <f ca="1">COUNTIF(OFFSET(class6_1,MATCH(CG$1,#REF!,0)-7+'Итог по классам'!$B72,,,),"ш")</f>
        <v>#REF!</v>
      </c>
      <c r="CH72" s="1" t="e">
        <f ca="1">COUNTIF(OFFSET(class6_2,MATCH(CH$1,#REF!,0)-7+'Итог по классам'!$B72,,,),"Ф")</f>
        <v>#REF!</v>
      </c>
      <c r="CI72" s="1" t="e">
        <f ca="1">COUNTIF(OFFSET(class6_2,MATCH(CI$1,#REF!,0)-7+'Итог по классам'!$B72,,,),"р")</f>
        <v>#REF!</v>
      </c>
      <c r="CJ72" s="1" t="e">
        <f ca="1">COUNTIF(OFFSET(class6_2,MATCH(CJ$1,#REF!,0)-7+'Итог по классам'!$B72,,,),"ш")</f>
        <v>#REF!</v>
      </c>
      <c r="CK72" s="9" t="e">
        <f ca="1">COUNTIF(OFFSET(class6_1,MATCH(CK$1,#REF!,0)-7+'Итог по классам'!$B72,,,),"Ф")</f>
        <v>#REF!</v>
      </c>
      <c r="CL72" s="1" t="e">
        <f ca="1">COUNTIF(OFFSET(class6_1,MATCH(CL$1,#REF!,0)-7+'Итог по классам'!$B72,,,),"р")</f>
        <v>#REF!</v>
      </c>
      <c r="CM72" s="1" t="e">
        <f ca="1">COUNTIF(OFFSET(class6_1,MATCH(CM$1,#REF!,0)-7+'Итог по классам'!$B72,,,),"ш")</f>
        <v>#REF!</v>
      </c>
      <c r="CN72" s="1" t="e">
        <f ca="1">COUNTIF(OFFSET(class6_2,MATCH(CN$1,#REF!,0)-7+'Итог по классам'!$B72,,,),"Ф")</f>
        <v>#REF!</v>
      </c>
      <c r="CO72" s="1" t="e">
        <f ca="1">COUNTIF(OFFSET(class6_2,MATCH(CO$1,#REF!,0)-7+'Итог по классам'!$B72,,,),"р")</f>
        <v>#REF!</v>
      </c>
      <c r="CP72" s="1" t="e">
        <f ca="1">COUNTIF(OFFSET(class6_2,MATCH(CP$1,#REF!,0)-7+'Итог по классам'!$B72,,,),"ш")</f>
        <v>#REF!</v>
      </c>
      <c r="CQ72" s="9" t="e">
        <f ca="1">COUNTIF(OFFSET(class6_1,MATCH(CQ$1,#REF!,0)-7+'Итог по классам'!$B72,,,),"Ф")</f>
        <v>#REF!</v>
      </c>
      <c r="CR72" s="1" t="e">
        <f ca="1">COUNTIF(OFFSET(class6_1,MATCH(CR$1,#REF!,0)-7+'Итог по классам'!$B72,,,),"р")</f>
        <v>#REF!</v>
      </c>
      <c r="CS72" s="1" t="e">
        <f ca="1">COUNTIF(OFFSET(class6_1,MATCH(CS$1,#REF!,0)-7+'Итог по классам'!$B72,,,),"ш")</f>
        <v>#REF!</v>
      </c>
      <c r="CT72" s="1" t="e">
        <f ca="1">COUNTIF(OFFSET(class6_2,MATCH(CT$1,#REF!,0)-7+'Итог по классам'!$B72,,,),"Ф")</f>
        <v>#REF!</v>
      </c>
      <c r="CU72" s="1" t="e">
        <f ca="1">COUNTIF(OFFSET(class6_2,MATCH(CU$1,#REF!,0)-7+'Итог по классам'!$B72,,,),"р")</f>
        <v>#REF!</v>
      </c>
      <c r="CV72" s="1" t="e">
        <f ca="1">COUNTIF(OFFSET(class6_2,MATCH(CV$1,#REF!,0)-7+'Итог по классам'!$B72,,,),"ш")</f>
        <v>#REF!</v>
      </c>
      <c r="CW72" s="9" t="e">
        <f ca="1">COUNTIF(OFFSET(class6_1,MATCH(CW$1,#REF!,0)-7+'Итог по классам'!$B72,,,),"Ф")</f>
        <v>#REF!</v>
      </c>
      <c r="CX72" s="1" t="e">
        <f ca="1">COUNTIF(OFFSET(class6_1,MATCH(CX$1,#REF!,0)-7+'Итог по классам'!$B72,,,),"р")</f>
        <v>#REF!</v>
      </c>
      <c r="CY72" s="1" t="e">
        <f ca="1">COUNTIF(OFFSET(class6_1,MATCH(CY$1,#REF!,0)-7+'Итог по классам'!$B72,,,),"ш")</f>
        <v>#REF!</v>
      </c>
      <c r="CZ72" s="1" t="e">
        <f ca="1">COUNTIF(OFFSET(class6_2,MATCH(CZ$1,#REF!,0)-7+'Итог по классам'!$B72,,,),"Ф")</f>
        <v>#REF!</v>
      </c>
      <c r="DA72" s="1" t="e">
        <f ca="1">COUNTIF(OFFSET(class6_2,MATCH(DA$1,#REF!,0)-7+'Итог по классам'!$B72,,,),"р")</f>
        <v>#REF!</v>
      </c>
      <c r="DB72" s="1" t="e">
        <f ca="1">COUNTIF(OFFSET(class6_2,MATCH(DB$1,#REF!,0)-7+'Итог по классам'!$B72,,,),"ш")</f>
        <v>#REF!</v>
      </c>
      <c r="DC72" s="9" t="e">
        <f ca="1">COUNTIF(OFFSET(class6_1,MATCH(DC$1,#REF!,0)-7+'Итог по классам'!$B72,,,),"Ф")</f>
        <v>#REF!</v>
      </c>
      <c r="DD72" s="1" t="e">
        <f ca="1">COUNTIF(OFFSET(class6_1,MATCH(DD$1,#REF!,0)-7+'Итог по классам'!$B72,,,),"р")</f>
        <v>#REF!</v>
      </c>
      <c r="DE72" s="1" t="e">
        <f ca="1">COUNTIF(OFFSET(class6_1,MATCH(DE$1,#REF!,0)-7+'Итог по классам'!$B72,,,),"ш")</f>
        <v>#REF!</v>
      </c>
      <c r="DF72" s="1" t="e">
        <f ca="1">COUNTIF(OFFSET(class6_2,MATCH(DF$1,#REF!,0)-7+'Итог по классам'!$B72,,,),"Ф")</f>
        <v>#REF!</v>
      </c>
      <c r="DG72" s="1" t="e">
        <f ca="1">COUNTIF(OFFSET(class6_2,MATCH(DG$1,#REF!,0)-7+'Итог по классам'!$B72,,,),"р")</f>
        <v>#REF!</v>
      </c>
      <c r="DH72" s="1" t="e">
        <f ca="1">COUNTIF(OFFSET(class6_2,MATCH(DH$1,#REF!,0)-7+'Итог по классам'!$B72,,,),"ш")</f>
        <v>#REF!</v>
      </c>
      <c r="DI72" s="9" t="e">
        <f ca="1">COUNTIF(OFFSET(class6_1,MATCH(DI$1,#REF!,0)-7+'Итог по классам'!$B72,,,),"Ф")</f>
        <v>#REF!</v>
      </c>
      <c r="DJ72" s="1" t="e">
        <f ca="1">COUNTIF(OFFSET(class6_1,MATCH(DJ$1,#REF!,0)-7+'Итог по классам'!$B72,,,),"р")</f>
        <v>#REF!</v>
      </c>
      <c r="DK72" s="1" t="e">
        <f ca="1">COUNTIF(OFFSET(class6_1,MATCH(DK$1,#REF!,0)-7+'Итог по классам'!$B72,,,),"ш")</f>
        <v>#REF!</v>
      </c>
      <c r="DL72" s="1" t="e">
        <f ca="1">COUNTIF(OFFSET(class6_2,MATCH(DL$1,#REF!,0)-7+'Итог по классам'!$B72,,,),"Ф")</f>
        <v>#REF!</v>
      </c>
      <c r="DM72" s="1" t="e">
        <f ca="1">COUNTIF(OFFSET(class6_2,MATCH(DM$1,#REF!,0)-7+'Итог по классам'!$B72,,,),"р")</f>
        <v>#REF!</v>
      </c>
      <c r="DN72" s="1" t="e">
        <f ca="1">COUNTIF(OFFSET(class6_2,MATCH(DN$1,#REF!,0)-7+'Итог по классам'!$B72,,,),"ш")</f>
        <v>#REF!</v>
      </c>
      <c r="DO72" s="9" t="e">
        <f ca="1">COUNTIF(OFFSET(class6_1,MATCH(DO$1,#REF!,0)-7+'Итог по классам'!$B72,,,),"Ф")</f>
        <v>#REF!</v>
      </c>
      <c r="DP72" s="1" t="e">
        <f ca="1">COUNTIF(OFFSET(class6_1,MATCH(DP$1,#REF!,0)-7+'Итог по классам'!$B72,,,),"р")</f>
        <v>#REF!</v>
      </c>
      <c r="DQ72" s="1" t="e">
        <f ca="1">COUNTIF(OFFSET(class6_1,MATCH(DQ$1,#REF!,0)-7+'Итог по классам'!$B72,,,),"ш")</f>
        <v>#REF!</v>
      </c>
      <c r="DR72" s="1" t="e">
        <f ca="1">COUNTIF(OFFSET(class6_2,MATCH(DR$1,#REF!,0)-7+'Итог по классам'!$B72,,,),"Ф")</f>
        <v>#REF!</v>
      </c>
      <c r="DS72" s="1" t="e">
        <f ca="1">COUNTIF(OFFSET(class6_2,MATCH(DS$1,#REF!,0)-7+'Итог по классам'!$B72,,,),"р")</f>
        <v>#REF!</v>
      </c>
      <c r="DT72" s="1" t="e">
        <f ca="1">COUNTIF(OFFSET(class6_2,MATCH(DT$1,#REF!,0)-7+'Итог по классам'!$B72,,,),"ш")</f>
        <v>#REF!</v>
      </c>
      <c r="DU72" s="9" t="e">
        <f ca="1">COUNTIF(OFFSET(class6_1,MATCH(DU$1,#REF!,0)-7+'Итог по классам'!$B72,,,),"Ф")</f>
        <v>#REF!</v>
      </c>
      <c r="DV72" s="1" t="e">
        <f ca="1">COUNTIF(OFFSET(class6_1,MATCH(DV$1,#REF!,0)-7+'Итог по классам'!$B72,,,),"р")</f>
        <v>#REF!</v>
      </c>
      <c r="DW72" s="1" t="e">
        <f ca="1">COUNTIF(OFFSET(class6_1,MATCH(DW$1,#REF!,0)-7+'Итог по классам'!$B72,,,),"ш")</f>
        <v>#REF!</v>
      </c>
      <c r="DX72" s="1" t="e">
        <f ca="1">COUNTIF(OFFSET(class6_2,MATCH(DX$1,#REF!,0)-7+'Итог по классам'!$B72,,,),"Ф")</f>
        <v>#REF!</v>
      </c>
      <c r="DY72" s="1" t="e">
        <f ca="1">COUNTIF(OFFSET(class6_2,MATCH(DY$1,#REF!,0)-7+'Итог по классам'!$B72,,,),"р")</f>
        <v>#REF!</v>
      </c>
      <c r="DZ72" s="1" t="e">
        <f ca="1">COUNTIF(OFFSET(class6_2,MATCH(DZ$1,#REF!,0)-7+'Итог по классам'!$B72,,,),"ш")</f>
        <v>#REF!</v>
      </c>
      <c r="EA72" s="9" t="e">
        <f ca="1">COUNTIF(OFFSET(class6_1,MATCH(EA$1,#REF!,0)-7+'Итог по классам'!$B72,,,),"Ф")</f>
        <v>#REF!</v>
      </c>
      <c r="EB72" s="1" t="e">
        <f ca="1">COUNTIF(OFFSET(class6_1,MATCH(EB$1,#REF!,0)-7+'Итог по классам'!$B72,,,),"р")</f>
        <v>#REF!</v>
      </c>
      <c r="EC72" s="1" t="e">
        <f ca="1">COUNTIF(OFFSET(class6_1,MATCH(EC$1,#REF!,0)-7+'Итог по классам'!$B72,,,),"ш")</f>
        <v>#REF!</v>
      </c>
      <c r="ED72" s="1" t="e">
        <f ca="1">COUNTIF(OFFSET(class6_2,MATCH(ED$1,#REF!,0)-7+'Итог по классам'!$B72,,,),"Ф")</f>
        <v>#REF!</v>
      </c>
      <c r="EE72" s="1" t="e">
        <f ca="1">COUNTIF(OFFSET(class6_2,MATCH(EE$1,#REF!,0)-7+'Итог по классам'!$B72,,,),"р")</f>
        <v>#REF!</v>
      </c>
      <c r="EF72" s="1" t="e">
        <f ca="1">COUNTIF(OFFSET(class6_2,MATCH(EF$1,#REF!,0)-7+'Итог по классам'!$B72,,,),"ш")</f>
        <v>#REF!</v>
      </c>
      <c r="EG72" s="9" t="e">
        <f ca="1">COUNTIF(OFFSET(class6_1,MATCH(EG$1,#REF!,0)-7+'Итог по классам'!$B72,,,),"Ф")</f>
        <v>#REF!</v>
      </c>
      <c r="EH72" s="1" t="e">
        <f ca="1">COUNTIF(OFFSET(class6_1,MATCH(EH$1,#REF!,0)-7+'Итог по классам'!$B72,,,),"р")</f>
        <v>#REF!</v>
      </c>
      <c r="EI72" s="1" t="e">
        <f ca="1">COUNTIF(OFFSET(class6_1,MATCH(EI$1,#REF!,0)-7+'Итог по классам'!$B72,,,),"ш")</f>
        <v>#REF!</v>
      </c>
      <c r="EJ72" s="1" t="e">
        <f ca="1">COUNTIF(OFFSET(class6_2,MATCH(EJ$1,#REF!,0)-7+'Итог по классам'!$B72,,,),"Ф")</f>
        <v>#REF!</v>
      </c>
      <c r="EK72" s="1" t="e">
        <f ca="1">COUNTIF(OFFSET(class6_2,MATCH(EK$1,#REF!,0)-7+'Итог по классам'!$B72,,,),"р")</f>
        <v>#REF!</v>
      </c>
      <c r="EL72" s="1" t="e">
        <f ca="1">COUNTIF(OFFSET(class6_2,MATCH(EL$1,#REF!,0)-7+'Итог по классам'!$B72,,,),"ш")</f>
        <v>#REF!</v>
      </c>
      <c r="EM72" s="9" t="e">
        <f ca="1">COUNTIF(OFFSET(class6_1,MATCH(EM$1,#REF!,0)-7+'Итог по классам'!$B72,,,),"Ф")</f>
        <v>#REF!</v>
      </c>
      <c r="EN72" s="1" t="e">
        <f ca="1">COUNTIF(OFFSET(class6_1,MATCH(EN$1,#REF!,0)-7+'Итог по классам'!$B72,,,),"р")</f>
        <v>#REF!</v>
      </c>
      <c r="EO72" s="1" t="e">
        <f ca="1">COUNTIF(OFFSET(class6_1,MATCH(EO$1,#REF!,0)-7+'Итог по классам'!$B72,,,),"ш")</f>
        <v>#REF!</v>
      </c>
      <c r="EP72" s="1" t="e">
        <f ca="1">COUNTIF(OFFSET(class6_2,MATCH(EP$1,#REF!,0)-7+'Итог по классам'!$B72,,,),"Ф")</f>
        <v>#REF!</v>
      </c>
      <c r="EQ72" s="1" t="e">
        <f ca="1">COUNTIF(OFFSET(class6_2,MATCH(EQ$1,#REF!,0)-7+'Итог по классам'!$B72,,,),"р")</f>
        <v>#REF!</v>
      </c>
      <c r="ER72" s="1" t="e">
        <f ca="1">COUNTIF(OFFSET(class6_2,MATCH(ER$1,#REF!,0)-7+'Итог по классам'!$B72,,,),"ш")</f>
        <v>#REF!</v>
      </c>
      <c r="ES72" s="9" t="e">
        <f ca="1">COUNTIF(OFFSET(class6_1,MATCH(ES$1,#REF!,0)-7+'Итог по классам'!$B72,,,),"Ф")</f>
        <v>#REF!</v>
      </c>
      <c r="ET72" s="1" t="e">
        <f ca="1">COUNTIF(OFFSET(class6_1,MATCH(ET$1,#REF!,0)-7+'Итог по классам'!$B72,,,),"р")</f>
        <v>#REF!</v>
      </c>
      <c r="EU72" s="1" t="e">
        <f ca="1">COUNTIF(OFFSET(class6_1,MATCH(EU$1,#REF!,0)-7+'Итог по классам'!$B72,,,),"ш")</f>
        <v>#REF!</v>
      </c>
      <c r="EV72" s="1" t="e">
        <f ca="1">COUNTIF(OFFSET(class6_2,MATCH(EV$1,#REF!,0)-7+'Итог по классам'!$B72,,,),"Ф")</f>
        <v>#REF!</v>
      </c>
      <c r="EW72" s="1" t="e">
        <f ca="1">COUNTIF(OFFSET(class6_2,MATCH(EW$1,#REF!,0)-7+'Итог по классам'!$B72,,,),"р")</f>
        <v>#REF!</v>
      </c>
      <c r="EX72" s="1" t="e">
        <f ca="1">COUNTIF(OFFSET(class6_2,MATCH(EX$1,#REF!,0)-7+'Итог по классам'!$B72,,,),"ш")</f>
        <v>#REF!</v>
      </c>
      <c r="EY72" s="9" t="e">
        <f ca="1">COUNTIF(OFFSET(class6_1,MATCH(EY$1,#REF!,0)-7+'Итог по классам'!$B72,,,),"Ф")</f>
        <v>#REF!</v>
      </c>
      <c r="EZ72" s="1" t="e">
        <f ca="1">COUNTIF(OFFSET(class6_1,MATCH(EZ$1,#REF!,0)-7+'Итог по классам'!$B72,,,),"р")</f>
        <v>#REF!</v>
      </c>
      <c r="FA72" s="1" t="e">
        <f ca="1">COUNTIF(OFFSET(class6_1,MATCH(FA$1,#REF!,0)-7+'Итог по классам'!$B72,,,),"ш")</f>
        <v>#REF!</v>
      </c>
      <c r="FB72" s="1" t="e">
        <f ca="1">COUNTIF(OFFSET(class6_2,MATCH(FB$1,#REF!,0)-7+'Итог по классам'!$B72,,,),"Ф")</f>
        <v>#REF!</v>
      </c>
      <c r="FC72" s="1" t="e">
        <f ca="1">COUNTIF(OFFSET(class6_2,MATCH(FC$1,#REF!,0)-7+'Итог по классам'!$B72,,,),"р")</f>
        <v>#REF!</v>
      </c>
      <c r="FD72" s="1" t="e">
        <f ca="1">COUNTIF(OFFSET(class6_2,MATCH(FD$1,#REF!,0)-7+'Итог по классам'!$B72,,,),"ш")</f>
        <v>#REF!</v>
      </c>
      <c r="FE72" s="9" t="e">
        <f ca="1">COUNTIF(OFFSET(class6_1,MATCH(FE$1,#REF!,0)-7+'Итог по классам'!$B72,,,),"Ф")</f>
        <v>#REF!</v>
      </c>
      <c r="FF72" s="1" t="e">
        <f ca="1">COUNTIF(OFFSET(class6_1,MATCH(FF$1,#REF!,0)-7+'Итог по классам'!$B72,,,),"р")</f>
        <v>#REF!</v>
      </c>
      <c r="FG72" s="1" t="e">
        <f ca="1">COUNTIF(OFFSET(class6_1,MATCH(FG$1,#REF!,0)-7+'Итог по классам'!$B72,,,),"ш")</f>
        <v>#REF!</v>
      </c>
      <c r="FH72" s="1" t="e">
        <f ca="1">COUNTIF(OFFSET(class6_2,MATCH(FH$1,#REF!,0)-7+'Итог по классам'!$B72,,,),"Ф")</f>
        <v>#REF!</v>
      </c>
      <c r="FI72" s="1" t="e">
        <f ca="1">COUNTIF(OFFSET(class6_2,MATCH(FI$1,#REF!,0)-7+'Итог по классам'!$B72,,,),"р")</f>
        <v>#REF!</v>
      </c>
      <c r="FJ72" s="1" t="e">
        <f ca="1">COUNTIF(OFFSET(class6_2,MATCH(FJ$1,#REF!,0)-7+'Итог по классам'!$B72,,,),"ш")</f>
        <v>#REF!</v>
      </c>
      <c r="FK72" s="9" t="e">
        <f ca="1">COUNTIF(OFFSET(class6_1,MATCH(FK$1,#REF!,0)-7+'Итог по классам'!$B72,,,),"Ф")</f>
        <v>#REF!</v>
      </c>
      <c r="FL72" s="1" t="e">
        <f ca="1">COUNTIF(OFFSET(class6_1,MATCH(FL$1,#REF!,0)-7+'Итог по классам'!$B72,,,),"р")</f>
        <v>#REF!</v>
      </c>
      <c r="FM72" s="1" t="e">
        <f ca="1">COUNTIF(OFFSET(class6_1,MATCH(FM$1,#REF!,0)-7+'Итог по классам'!$B72,,,),"ш")</f>
        <v>#REF!</v>
      </c>
      <c r="FN72" s="1" t="e">
        <f ca="1">COUNTIF(OFFSET(class6_2,MATCH(FN$1,#REF!,0)-7+'Итог по классам'!$B72,,,),"Ф")</f>
        <v>#REF!</v>
      </c>
      <c r="FO72" s="1" t="e">
        <f ca="1">COUNTIF(OFFSET(class6_2,MATCH(FO$1,#REF!,0)-7+'Итог по классам'!$B72,,,),"р")</f>
        <v>#REF!</v>
      </c>
      <c r="FP72" s="1" t="e">
        <f ca="1">COUNTIF(OFFSET(class6_2,MATCH(FP$1,#REF!,0)-7+'Итог по классам'!$B72,,,),"ш")</f>
        <v>#REF!</v>
      </c>
      <c r="FQ72" s="9" t="e">
        <f ca="1">COUNTIF(OFFSET(class6_1,MATCH(FQ$1,#REF!,0)-7+'Итог по классам'!$B72,,,),"Ф")</f>
        <v>#REF!</v>
      </c>
      <c r="FR72" s="1" t="e">
        <f ca="1">COUNTIF(OFFSET(class6_1,MATCH(FR$1,#REF!,0)-7+'Итог по классам'!$B72,,,),"р")</f>
        <v>#REF!</v>
      </c>
      <c r="FS72" s="1" t="e">
        <f ca="1">COUNTIF(OFFSET(class6_1,MATCH(FS$1,#REF!,0)-7+'Итог по классам'!$B72,,,),"ш")</f>
        <v>#REF!</v>
      </c>
      <c r="FT72" s="1" t="e">
        <f ca="1">COUNTIF(OFFSET(class6_2,MATCH(FT$1,#REF!,0)-7+'Итог по классам'!$B72,,,),"Ф")</f>
        <v>#REF!</v>
      </c>
      <c r="FU72" s="1" t="e">
        <f ca="1">COUNTIF(OFFSET(class6_2,MATCH(FU$1,#REF!,0)-7+'Итог по классам'!$B72,,,),"р")</f>
        <v>#REF!</v>
      </c>
      <c r="FV72" s="1" t="e">
        <f ca="1">COUNTIF(OFFSET(class6_2,MATCH(FV$1,#REF!,0)-7+'Итог по классам'!$B72,,,),"ш")</f>
        <v>#REF!</v>
      </c>
      <c r="FW72" s="9" t="e">
        <f ca="1">COUNTIF(OFFSET(class6_1,MATCH(FW$1,#REF!,0)-7+'Итог по классам'!$B72,,,),"Ф")</f>
        <v>#REF!</v>
      </c>
      <c r="FX72" s="1" t="e">
        <f ca="1">COUNTIF(OFFSET(class6_1,MATCH(FX$1,#REF!,0)-7+'Итог по классам'!$B72,,,),"р")</f>
        <v>#REF!</v>
      </c>
      <c r="FY72" s="1" t="e">
        <f ca="1">COUNTIF(OFFSET(class6_1,MATCH(FY$1,#REF!,0)-7+'Итог по классам'!$B72,,,),"ш")</f>
        <v>#REF!</v>
      </c>
      <c r="FZ72" s="1" t="e">
        <f ca="1">COUNTIF(OFFSET(class6_2,MATCH(FZ$1,#REF!,0)-7+'Итог по классам'!$B72,,,),"Ф")</f>
        <v>#REF!</v>
      </c>
      <c r="GA72" s="1" t="e">
        <f ca="1">COUNTIF(OFFSET(class6_2,MATCH(GA$1,#REF!,0)-7+'Итог по классам'!$B72,,,),"р")</f>
        <v>#REF!</v>
      </c>
      <c r="GB72" s="1" t="e">
        <f ca="1">COUNTIF(OFFSET(class6_2,MATCH(GB$1,#REF!,0)-7+'Итог по классам'!$B72,,,),"ш")</f>
        <v>#REF!</v>
      </c>
      <c r="GC72" s="9" t="e">
        <f ca="1">COUNTIF(OFFSET(class6_1,MATCH(GC$1,#REF!,0)-7+'Итог по классам'!$B72,,,),"Ф")</f>
        <v>#REF!</v>
      </c>
      <c r="GD72" s="1" t="e">
        <f ca="1">COUNTIF(OFFSET(class6_1,MATCH(GD$1,#REF!,0)-7+'Итог по классам'!$B72,,,),"р")</f>
        <v>#REF!</v>
      </c>
      <c r="GE72" s="1" t="e">
        <f ca="1">COUNTIF(OFFSET(class6_1,MATCH(GE$1,#REF!,0)-7+'Итог по классам'!$B72,,,),"ш")</f>
        <v>#REF!</v>
      </c>
      <c r="GF72" s="1" t="e">
        <f ca="1">COUNTIF(OFFSET(class6_2,MATCH(GF$1,#REF!,0)-7+'Итог по классам'!$B72,,,),"Ф")</f>
        <v>#REF!</v>
      </c>
      <c r="GG72" s="1" t="e">
        <f ca="1">COUNTIF(OFFSET(class6_2,MATCH(GG$1,#REF!,0)-7+'Итог по классам'!$B72,,,),"р")</f>
        <v>#REF!</v>
      </c>
      <c r="GH72" s="1" t="e">
        <f ca="1">COUNTIF(OFFSET(class6_2,MATCH(GH$1,#REF!,0)-7+'Итог по классам'!$B72,,,),"ш")</f>
        <v>#REF!</v>
      </c>
      <c r="GI72" s="9" t="e">
        <f ca="1">COUNTIF(OFFSET(class6_1,MATCH(GI$1,#REF!,0)-7+'Итог по классам'!$B72,,,),"Ф")</f>
        <v>#REF!</v>
      </c>
      <c r="GJ72" s="1" t="e">
        <f ca="1">COUNTIF(OFFSET(class6_1,MATCH(GJ$1,#REF!,0)-7+'Итог по классам'!$B72,,,),"р")</f>
        <v>#REF!</v>
      </c>
      <c r="GK72" s="1" t="e">
        <f ca="1">COUNTIF(OFFSET(class6_1,MATCH(GK$1,#REF!,0)-7+'Итог по классам'!$B72,,,),"ш")</f>
        <v>#REF!</v>
      </c>
      <c r="GL72" s="1" t="e">
        <f ca="1">COUNTIF(OFFSET(class6_2,MATCH(GL$1,#REF!,0)-7+'Итог по классам'!$B72,,,),"Ф")</f>
        <v>#REF!</v>
      </c>
      <c r="GM72" s="1" t="e">
        <f ca="1">COUNTIF(OFFSET(class6_2,MATCH(GM$1,#REF!,0)-7+'Итог по классам'!$B72,,,),"р")</f>
        <v>#REF!</v>
      </c>
      <c r="GN72" s="1" t="e">
        <f ca="1">COUNTIF(OFFSET(class6_2,MATCH(GN$1,#REF!,0)-7+'Итог по классам'!$B72,,,),"ш")</f>
        <v>#REF!</v>
      </c>
      <c r="GO72" s="9" t="e">
        <f ca="1">COUNTIF(OFFSET(class6_1,MATCH(GO$1,#REF!,0)-7+'Итог по классам'!$B72,,,),"Ф")</f>
        <v>#REF!</v>
      </c>
      <c r="GP72" s="1" t="e">
        <f ca="1">COUNTIF(OFFSET(class6_1,MATCH(GP$1,#REF!,0)-7+'Итог по классам'!$B72,,,),"р")</f>
        <v>#REF!</v>
      </c>
      <c r="GQ72" s="1" t="e">
        <f ca="1">COUNTIF(OFFSET(class6_1,MATCH(GQ$1,#REF!,0)-7+'Итог по классам'!$B72,,,),"ш")</f>
        <v>#REF!</v>
      </c>
      <c r="GR72" s="1" t="e">
        <f ca="1">COUNTIF(OFFSET(class6_2,MATCH(GR$1,#REF!,0)-7+'Итог по классам'!$B72,,,),"Ф")</f>
        <v>#REF!</v>
      </c>
      <c r="GS72" s="1" t="e">
        <f ca="1">COUNTIF(OFFSET(class6_2,MATCH(GS$1,#REF!,0)-7+'Итог по классам'!$B72,,,),"р")</f>
        <v>#REF!</v>
      </c>
      <c r="GT72" s="1" t="e">
        <f ca="1">COUNTIF(OFFSET(class6_2,MATCH(GT$1,#REF!,0)-7+'Итог по классам'!$B72,,,),"ш")</f>
        <v>#REF!</v>
      </c>
      <c r="GU72" s="9" t="e">
        <f ca="1">COUNTIF(OFFSET(class6_1,MATCH(GU$1,#REF!,0)-7+'Итог по классам'!$B72,,,),"Ф")</f>
        <v>#REF!</v>
      </c>
      <c r="GV72" s="1" t="e">
        <f ca="1">COUNTIF(OFFSET(class6_1,MATCH(GV$1,#REF!,0)-7+'Итог по классам'!$B72,,,),"р")</f>
        <v>#REF!</v>
      </c>
      <c r="GW72" s="1" t="e">
        <f ca="1">COUNTIF(OFFSET(class6_1,MATCH(GW$1,#REF!,0)-7+'Итог по классам'!$B72,,,),"ш")</f>
        <v>#REF!</v>
      </c>
      <c r="GX72" s="1" t="e">
        <f ca="1">COUNTIF(OFFSET(class6_2,MATCH(GX$1,#REF!,0)-7+'Итог по классам'!$B72,,,),"Ф")</f>
        <v>#REF!</v>
      </c>
      <c r="GY72" s="1" t="e">
        <f ca="1">COUNTIF(OFFSET(class6_2,MATCH(GY$1,#REF!,0)-7+'Итог по классам'!$B72,,,),"р")</f>
        <v>#REF!</v>
      </c>
      <c r="GZ72" s="1" t="e">
        <f ca="1">COUNTIF(OFFSET(class6_2,MATCH(GZ$1,#REF!,0)-7+'Итог по классам'!$B72,,,),"ш")</f>
        <v>#REF!</v>
      </c>
      <c r="HA72" s="9" t="e">
        <f ca="1">COUNTIF(OFFSET(class6_1,MATCH(HA$1,#REF!,0)-7+'Итог по классам'!$B72,,,),"Ф")</f>
        <v>#REF!</v>
      </c>
      <c r="HB72" s="1" t="e">
        <f ca="1">COUNTIF(OFFSET(class6_1,MATCH(HB$1,#REF!,0)-7+'Итог по классам'!$B72,,,),"р")</f>
        <v>#REF!</v>
      </c>
      <c r="HC72" s="1" t="e">
        <f ca="1">COUNTIF(OFFSET(class6_1,MATCH(HC$1,#REF!,0)-7+'Итог по классам'!$B72,,,),"ш")</f>
        <v>#REF!</v>
      </c>
      <c r="HD72" s="1" t="e">
        <f ca="1">COUNTIF(OFFSET(class6_2,MATCH(HD$1,#REF!,0)-7+'Итог по классам'!$B72,,,),"Ф")</f>
        <v>#REF!</v>
      </c>
      <c r="HE72" s="1" t="e">
        <f ca="1">COUNTIF(OFFSET(class6_2,MATCH(HE$1,#REF!,0)-7+'Итог по классам'!$B72,,,),"р")</f>
        <v>#REF!</v>
      </c>
      <c r="HF72" s="1" t="e">
        <f ca="1">COUNTIF(OFFSET(class6_2,MATCH(HF$1,#REF!,0)-7+'Итог по классам'!$B72,,,),"ш")</f>
        <v>#REF!</v>
      </c>
      <c r="HG72" s="9" t="e">
        <f ca="1">COUNTIF(OFFSET(class6_1,MATCH(HG$1,#REF!,0)-7+'Итог по классам'!$B72,,,),"Ф")</f>
        <v>#REF!</v>
      </c>
      <c r="HH72" s="1" t="e">
        <f ca="1">COUNTIF(OFFSET(class6_1,MATCH(HH$1,#REF!,0)-7+'Итог по классам'!$B72,,,),"р")</f>
        <v>#REF!</v>
      </c>
      <c r="HI72" s="1" t="e">
        <f ca="1">COUNTIF(OFFSET(class6_1,MATCH(HI$1,#REF!,0)-7+'Итог по классам'!$B72,,,),"ш")</f>
        <v>#REF!</v>
      </c>
      <c r="HJ72" s="1" t="e">
        <f ca="1">COUNTIF(OFFSET(class6_2,MATCH(HJ$1,#REF!,0)-7+'Итог по классам'!$B72,,,),"Ф")</f>
        <v>#REF!</v>
      </c>
      <c r="HK72" s="1" t="e">
        <f ca="1">COUNTIF(OFFSET(class6_2,MATCH(HK$1,#REF!,0)-7+'Итог по классам'!$B72,,,),"р")</f>
        <v>#REF!</v>
      </c>
      <c r="HL72" s="1" t="e">
        <f ca="1">COUNTIF(OFFSET(class6_2,MATCH(HL$1,#REF!,0)-7+'Итог по классам'!$B72,,,),"ш")</f>
        <v>#REF!</v>
      </c>
      <c r="HM72" s="9" t="e">
        <f ca="1">COUNTIF(OFFSET(class6_1,MATCH(HM$1,#REF!,0)-7+'Итог по классам'!$B72,,,),"Ф")</f>
        <v>#REF!</v>
      </c>
      <c r="HN72" s="1" t="e">
        <f ca="1">COUNTIF(OFFSET(class6_1,MATCH(HN$1,#REF!,0)-7+'Итог по классам'!$B72,,,),"р")</f>
        <v>#REF!</v>
      </c>
      <c r="HO72" s="1" t="e">
        <f ca="1">COUNTIF(OFFSET(class6_1,MATCH(HO$1,#REF!,0)-7+'Итог по классам'!$B72,,,),"ш")</f>
        <v>#REF!</v>
      </c>
      <c r="HP72" s="1" t="e">
        <f ca="1">COUNTIF(OFFSET(class6_2,MATCH(HP$1,#REF!,0)-7+'Итог по классам'!$B72,,,),"Ф")</f>
        <v>#REF!</v>
      </c>
      <c r="HQ72" s="1" t="e">
        <f ca="1">COUNTIF(OFFSET(class6_2,MATCH(HQ$1,#REF!,0)-7+'Итог по классам'!$B72,,,),"р")</f>
        <v>#REF!</v>
      </c>
      <c r="HR72" s="1" t="e">
        <f ca="1">COUNTIF(OFFSET(class6_2,MATCH(HR$1,#REF!,0)-7+'Итог по классам'!$B72,,,),"ш")</f>
        <v>#REF!</v>
      </c>
      <c r="HS72" s="9" t="e">
        <f ca="1">COUNTIF(OFFSET(class6_1,MATCH(HS$1,#REF!,0)-7+'Итог по классам'!$B72,,,),"Ф")</f>
        <v>#REF!</v>
      </c>
      <c r="HT72" s="1" t="e">
        <f ca="1">COUNTIF(OFFSET(class6_1,MATCH(HT$1,#REF!,0)-7+'Итог по классам'!$B72,,,),"р")</f>
        <v>#REF!</v>
      </c>
      <c r="HU72" s="1" t="e">
        <f ca="1">COUNTIF(OFFSET(class6_1,MATCH(HU$1,#REF!,0)-7+'Итог по классам'!$B72,,,),"ш")</f>
        <v>#REF!</v>
      </c>
      <c r="HV72" s="1" t="e">
        <f ca="1">COUNTIF(OFFSET(class6_2,MATCH(HV$1,#REF!,0)-7+'Итог по классам'!$B72,,,),"Ф")</f>
        <v>#REF!</v>
      </c>
      <c r="HW72" s="1" t="e">
        <f ca="1">COUNTIF(OFFSET(class6_2,MATCH(HW$1,#REF!,0)-7+'Итог по классам'!$B72,,,),"р")</f>
        <v>#REF!</v>
      </c>
      <c r="HX72" s="1" t="e">
        <f ca="1">COUNTIF(OFFSET(class6_2,MATCH(HX$1,#REF!,0)-7+'Итог по классам'!$B72,,,),"ш")</f>
        <v>#REF!</v>
      </c>
      <c r="HY72" s="9" t="e">
        <f ca="1">COUNTIF(OFFSET(class6_1,MATCH(HY$1,#REF!,0)-7+'Итог по классам'!$B72,,,),"Ф")</f>
        <v>#REF!</v>
      </c>
      <c r="HZ72" s="1" t="e">
        <f ca="1">COUNTIF(OFFSET(class6_1,MATCH(HZ$1,#REF!,0)-7+'Итог по классам'!$B72,,,),"р")</f>
        <v>#REF!</v>
      </c>
      <c r="IA72" s="1" t="e">
        <f ca="1">COUNTIF(OFFSET(class6_1,MATCH(IA$1,#REF!,0)-7+'Итог по классам'!$B72,,,),"ш")</f>
        <v>#REF!</v>
      </c>
      <c r="IB72" s="1" t="e">
        <f ca="1">COUNTIF(OFFSET(class6_2,MATCH(IB$1,#REF!,0)-7+'Итог по классам'!$B72,,,),"Ф")</f>
        <v>#REF!</v>
      </c>
      <c r="IC72" s="1" t="e">
        <f ca="1">COUNTIF(OFFSET(class6_2,MATCH(IC$1,#REF!,0)-7+'Итог по классам'!$B72,,,),"р")</f>
        <v>#REF!</v>
      </c>
      <c r="ID72" s="1" t="e">
        <f ca="1">COUNTIF(OFFSET(class6_2,MATCH(ID$1,#REF!,0)-7+'Итог по классам'!$B72,,,),"ш")</f>
        <v>#REF!</v>
      </c>
      <c r="IE72" s="9" t="e">
        <f ca="1">COUNTIF(OFFSET(class6_1,MATCH(IE$1,#REF!,0)-7+'Итог по классам'!$B72,,,),"Ф")</f>
        <v>#REF!</v>
      </c>
      <c r="IF72" s="1" t="e">
        <f ca="1">COUNTIF(OFFSET(class6_1,MATCH(IF$1,#REF!,0)-7+'Итог по классам'!$B72,,,),"р")</f>
        <v>#REF!</v>
      </c>
      <c r="IG72" s="1" t="e">
        <f ca="1">COUNTIF(OFFSET(class6_1,MATCH(IG$1,#REF!,0)-7+'Итог по классам'!$B72,,,),"ш")</f>
        <v>#REF!</v>
      </c>
      <c r="IH72" s="1" t="e">
        <f ca="1">COUNTIF(OFFSET(class6_2,MATCH(IH$1,#REF!,0)-7+'Итог по классам'!$B72,,,),"Ф")</f>
        <v>#REF!</v>
      </c>
      <c r="II72" s="1" t="e">
        <f ca="1">COUNTIF(OFFSET(class6_2,MATCH(II$1,#REF!,0)-7+'Итог по классам'!$B72,,,),"р")</f>
        <v>#REF!</v>
      </c>
      <c r="IJ72" s="1" t="e">
        <f ca="1">COUNTIF(OFFSET(class6_2,MATCH(IJ$1,#REF!,0)-7+'Итог по классам'!$B72,,,),"ш")</f>
        <v>#REF!</v>
      </c>
      <c r="IK72" s="9" t="e">
        <f ca="1">COUNTIF(OFFSET(class6_1,MATCH(IK$1,#REF!,0)-7+'Итог по классам'!$B72,,,),"Ф")</f>
        <v>#REF!</v>
      </c>
      <c r="IL72" s="1" t="e">
        <f ca="1">COUNTIF(OFFSET(class6_1,MATCH(IL$1,#REF!,0)-7+'Итог по классам'!$B72,,,),"р")</f>
        <v>#REF!</v>
      </c>
      <c r="IM72" s="1" t="e">
        <f ca="1">COUNTIF(OFFSET(class6_1,MATCH(IM$1,#REF!,0)-7+'Итог по классам'!$B72,,,),"ш")</f>
        <v>#REF!</v>
      </c>
      <c r="IN72" s="1" t="e">
        <f ca="1">COUNTIF(OFFSET(class6_2,MATCH(IN$1,#REF!,0)-7+'Итог по классам'!$B72,,,),"Ф")</f>
        <v>#REF!</v>
      </c>
      <c r="IO72" s="1" t="e">
        <f ca="1">COUNTIF(OFFSET(class6_2,MATCH(IO$1,#REF!,0)-7+'Итог по классам'!$B72,,,),"р")</f>
        <v>#REF!</v>
      </c>
      <c r="IP72" s="1" t="e">
        <f ca="1">COUNTIF(OFFSET(class6_2,MATCH(IP$1,#REF!,0)-7+'Итог по классам'!$B72,,,),"ш")</f>
        <v>#REF!</v>
      </c>
      <c r="IQ72" s="9" t="e">
        <f ca="1">COUNTIF(OFFSET(class6_1,MATCH(IQ$1,#REF!,0)-7+'Итог по классам'!$B72,,,),"Ф")</f>
        <v>#REF!</v>
      </c>
      <c r="IR72" s="1" t="e">
        <f ca="1">COUNTIF(OFFSET(class6_1,MATCH(IR$1,#REF!,0)-7+'Итог по классам'!$B72,,,),"р")</f>
        <v>#REF!</v>
      </c>
      <c r="IS72" s="1" t="e">
        <f ca="1">COUNTIF(OFFSET(class6_1,MATCH(IS$1,#REF!,0)-7+'Итог по классам'!$B72,,,),"ш")</f>
        <v>#REF!</v>
      </c>
      <c r="IT72" s="1" t="e">
        <f ca="1">COUNTIF(OFFSET(class6_2,MATCH(IT$1,#REF!,0)-7+'Итог по классам'!$B72,,,),"Ф")</f>
        <v>#REF!</v>
      </c>
      <c r="IU72" s="1" t="e">
        <f ca="1">COUNTIF(OFFSET(class6_2,MATCH(IU$1,#REF!,0)-7+'Итог по классам'!$B72,,,),"р")</f>
        <v>#REF!</v>
      </c>
      <c r="IV72" s="1" t="e">
        <f ca="1">COUNTIF(OFFSET(class6_2,MATCH(IV$1,#REF!,0)-7+'Итог по классам'!$B72,,,),"ш")</f>
        <v>#REF!</v>
      </c>
    </row>
    <row r="73" spans="1:256" x14ac:dyDescent="0.25">
      <c r="A73" t="e">
        <f t="shared" si="10"/>
        <v>#REF!</v>
      </c>
      <c r="B73" s="1">
        <v>4</v>
      </c>
      <c r="C73" s="8" t="s">
        <v>88</v>
      </c>
      <c r="D73" s="8" t="s">
        <v>98</v>
      </c>
      <c r="E73" s="1" t="e">
        <f ca="1">COUNTIF(OFFSET(class6_1,MATCH(E$1,#REF!,0)-7+'Итог по классам'!$B73,,,),"Ф")</f>
        <v>#REF!</v>
      </c>
      <c r="F73" s="1" t="e">
        <f ca="1">COUNTIF(OFFSET(class6_1,MATCH(F$1,#REF!,0)-7+'Итог по классам'!$B73,,,),"р")</f>
        <v>#REF!</v>
      </c>
      <c r="G73" s="1" t="e">
        <f ca="1">COUNTIF(OFFSET(class6_1,MATCH(G$1,#REF!,0)-7+'Итог по классам'!$B73,,,),"ш")</f>
        <v>#REF!</v>
      </c>
      <c r="H73" s="1" t="e">
        <f ca="1">COUNTIF(OFFSET(class6_2,MATCH(H$1,#REF!,0)-7+'Итог по классам'!$B73,,,),"Ф")</f>
        <v>#REF!</v>
      </c>
      <c r="I73" s="1" t="e">
        <f ca="1">COUNTIF(OFFSET(class6_2,MATCH(I$1,#REF!,0)-7+'Итог по классам'!$B73,,,),"р")</f>
        <v>#REF!</v>
      </c>
      <c r="J73" s="1" t="e">
        <f ca="1">COUNTIF(OFFSET(class6_2,MATCH(J$1,#REF!,0)-7+'Итог по классам'!$B73,,,),"ш")</f>
        <v>#REF!</v>
      </c>
      <c r="K73" s="9" t="e">
        <f ca="1">COUNTIF(OFFSET(class6_1,MATCH(K$1,#REF!,0)-7+'Итог по классам'!$B73,,,),"Ф")</f>
        <v>#REF!</v>
      </c>
      <c r="L73" s="1" t="e">
        <f ca="1">COUNTIF(OFFSET(class6_1,MATCH(L$1,#REF!,0)-7+'Итог по классам'!$B73,,,),"р")</f>
        <v>#REF!</v>
      </c>
      <c r="M73" s="1" t="e">
        <f ca="1">COUNTIF(OFFSET(class6_1,MATCH(M$1,#REF!,0)-7+'Итог по классам'!$B73,,,),"ш")</f>
        <v>#REF!</v>
      </c>
      <c r="N73" s="1" t="e">
        <f ca="1">COUNTIF(OFFSET(class6_2,MATCH(N$1,#REF!,0)-7+'Итог по классам'!$B73,,,),"Ф")</f>
        <v>#REF!</v>
      </c>
      <c r="O73" s="1" t="e">
        <f ca="1">COUNTIF(OFFSET(class6_2,MATCH(O$1,#REF!,0)-7+'Итог по классам'!$B73,,,),"р")</f>
        <v>#REF!</v>
      </c>
      <c r="P73" s="1" t="e">
        <f ca="1">COUNTIF(OFFSET(class6_2,MATCH(P$1,#REF!,0)-7+'Итог по классам'!$B73,,,),"ш")</f>
        <v>#REF!</v>
      </c>
      <c r="Q73" s="9" t="e">
        <f ca="1">COUNTIF(OFFSET(class6_1,MATCH(Q$1,#REF!,0)-7+'Итог по классам'!$B73,,,),"Ф")</f>
        <v>#REF!</v>
      </c>
      <c r="R73" s="1" t="e">
        <f ca="1">COUNTIF(OFFSET(class6_1,MATCH(R$1,#REF!,0)-7+'Итог по классам'!$B73,,,),"р")</f>
        <v>#REF!</v>
      </c>
      <c r="S73" s="1" t="e">
        <f ca="1">COUNTIF(OFFSET(class6_1,MATCH(S$1,#REF!,0)-7+'Итог по классам'!$B73,,,),"ш")</f>
        <v>#REF!</v>
      </c>
      <c r="T73" s="1" t="e">
        <f ca="1">COUNTIF(OFFSET(class6_2,MATCH(T$1,#REF!,0)-7+'Итог по классам'!$B73,,,),"Ф")</f>
        <v>#REF!</v>
      </c>
      <c r="U73" s="1" t="e">
        <f ca="1">COUNTIF(OFFSET(class6_2,MATCH(U$1,#REF!,0)-7+'Итог по классам'!$B73,,,),"р")</f>
        <v>#REF!</v>
      </c>
      <c r="V73" s="1" t="e">
        <f ca="1">COUNTIF(OFFSET(class6_2,MATCH(V$1,#REF!,0)-7+'Итог по классам'!$B73,,,),"ш")</f>
        <v>#REF!</v>
      </c>
      <c r="W73" s="9" t="e">
        <f ca="1">COUNTIF(OFFSET(class6_1,MATCH(W$1,#REF!,0)-7+'Итог по классам'!$B73,,,),"Ф")</f>
        <v>#REF!</v>
      </c>
      <c r="X73" s="1" t="e">
        <f ca="1">COUNTIF(OFFSET(class6_1,MATCH(X$1,#REF!,0)-7+'Итог по классам'!$B73,,,),"р")</f>
        <v>#REF!</v>
      </c>
      <c r="Y73" s="1" t="e">
        <f ca="1">COUNTIF(OFFSET(class6_1,MATCH(Y$1,#REF!,0)-7+'Итог по классам'!$B73,,,),"ш")</f>
        <v>#REF!</v>
      </c>
      <c r="Z73" s="1" t="e">
        <f ca="1">COUNTIF(OFFSET(class6_2,MATCH(Z$1,#REF!,0)-7+'Итог по классам'!$B73,,,),"Ф")</f>
        <v>#REF!</v>
      </c>
      <c r="AA73" s="1" t="e">
        <f ca="1">COUNTIF(OFFSET(class6_2,MATCH(AA$1,#REF!,0)-7+'Итог по классам'!$B73,,,),"р")</f>
        <v>#REF!</v>
      </c>
      <c r="AB73" s="1" t="e">
        <f ca="1">COUNTIF(OFFSET(class6_2,MATCH(AB$1,#REF!,0)-7+'Итог по классам'!$B73,,,),"ш")</f>
        <v>#REF!</v>
      </c>
      <c r="AC73" s="9" t="e">
        <f ca="1">COUNTIF(OFFSET(class6_1,MATCH(AC$1,#REF!,0)-7+'Итог по классам'!$B73,,,),"Ф")</f>
        <v>#REF!</v>
      </c>
      <c r="AD73" s="1" t="e">
        <f ca="1">COUNTIF(OFFSET(class6_1,MATCH(AD$1,#REF!,0)-7+'Итог по классам'!$B73,,,),"р")</f>
        <v>#REF!</v>
      </c>
      <c r="AE73" s="1" t="e">
        <f ca="1">COUNTIF(OFFSET(class6_1,MATCH(AE$1,#REF!,0)-7+'Итог по классам'!$B73,,,),"ш")</f>
        <v>#REF!</v>
      </c>
      <c r="AF73" s="1" t="e">
        <f ca="1">COUNTIF(OFFSET(class6_2,MATCH(AF$1,#REF!,0)-7+'Итог по классам'!$B73,,,),"Ф")</f>
        <v>#REF!</v>
      </c>
      <c r="AG73" s="1" t="e">
        <f ca="1">COUNTIF(OFFSET(class6_2,MATCH(AG$1,#REF!,0)-7+'Итог по классам'!$B73,,,),"р")</f>
        <v>#REF!</v>
      </c>
      <c r="AH73" s="1" t="e">
        <f ca="1">COUNTIF(OFFSET(class6_2,MATCH(AH$1,#REF!,0)-7+'Итог по классам'!$B73,,,),"ш")</f>
        <v>#REF!</v>
      </c>
      <c r="AI73" s="9" t="e">
        <f ca="1">COUNTIF(OFFSET(class6_1,MATCH(AI$1,#REF!,0)-7+'Итог по классам'!$B73,,,),"Ф")</f>
        <v>#REF!</v>
      </c>
      <c r="AJ73" s="1" t="e">
        <f ca="1">COUNTIF(OFFSET(class6_1,MATCH(AJ$1,#REF!,0)-7+'Итог по классам'!$B73,,,),"р")</f>
        <v>#REF!</v>
      </c>
      <c r="AK73" s="1" t="e">
        <f ca="1">COUNTIF(OFFSET(class6_1,MATCH(AK$1,#REF!,0)-7+'Итог по классам'!$B73,,,),"ш")</f>
        <v>#REF!</v>
      </c>
      <c r="AL73" s="1" t="e">
        <f ca="1">COUNTIF(OFFSET(class6_2,MATCH(AL$1,#REF!,0)-7+'Итог по классам'!$B73,,,),"Ф")</f>
        <v>#REF!</v>
      </c>
      <c r="AM73" s="1" t="e">
        <f ca="1">COUNTIF(OFFSET(class6_2,MATCH(AM$1,#REF!,0)-7+'Итог по классам'!$B73,,,),"р")</f>
        <v>#REF!</v>
      </c>
      <c r="AN73" s="1" t="e">
        <f ca="1">COUNTIF(OFFSET(class6_2,MATCH(AN$1,#REF!,0)-7+'Итог по классам'!$B73,,,),"ш")</f>
        <v>#REF!</v>
      </c>
      <c r="AO73" s="9" t="e">
        <f ca="1">COUNTIF(OFFSET(class6_1,MATCH(AO$1,#REF!,0)-7+'Итог по классам'!$B73,,,),"Ф")</f>
        <v>#REF!</v>
      </c>
      <c r="AP73" s="1" t="e">
        <f ca="1">COUNTIF(OFFSET(class6_1,MATCH(AP$1,#REF!,0)-7+'Итог по классам'!$B73,,,),"р")</f>
        <v>#REF!</v>
      </c>
      <c r="AQ73" s="1" t="e">
        <f ca="1">COUNTIF(OFFSET(class6_1,MATCH(AQ$1,#REF!,0)-7+'Итог по классам'!$B73,,,),"ш")</f>
        <v>#REF!</v>
      </c>
      <c r="AR73" s="1" t="e">
        <f ca="1">COUNTIF(OFFSET(class6_2,MATCH(AR$1,#REF!,0)-7+'Итог по классам'!$B73,,,),"Ф")</f>
        <v>#REF!</v>
      </c>
      <c r="AS73" s="1" t="e">
        <f ca="1">COUNTIF(OFFSET(class6_2,MATCH(AS$1,#REF!,0)-7+'Итог по классам'!$B73,,,),"р")</f>
        <v>#REF!</v>
      </c>
      <c r="AT73" s="1" t="e">
        <f ca="1">COUNTIF(OFFSET(class6_2,MATCH(AT$1,#REF!,0)-7+'Итог по классам'!$B73,,,),"ш")</f>
        <v>#REF!</v>
      </c>
      <c r="AU73" s="9" t="e">
        <f ca="1">COUNTIF(OFFSET(class6_1,MATCH(AU$1,#REF!,0)-7+'Итог по классам'!$B73,,,),"Ф")</f>
        <v>#REF!</v>
      </c>
      <c r="AV73" s="1" t="e">
        <f ca="1">COUNTIF(OFFSET(class6_1,MATCH(AV$1,#REF!,0)-7+'Итог по классам'!$B73,,,),"р")</f>
        <v>#REF!</v>
      </c>
      <c r="AW73" s="1" t="e">
        <f ca="1">COUNTIF(OFFSET(class6_1,MATCH(AW$1,#REF!,0)-7+'Итог по классам'!$B73,,,),"ш")</f>
        <v>#REF!</v>
      </c>
      <c r="AX73" s="1" t="e">
        <f ca="1">COUNTIF(OFFSET(class6_2,MATCH(AX$1,#REF!,0)-7+'Итог по классам'!$B73,,,),"Ф")</f>
        <v>#REF!</v>
      </c>
      <c r="AY73" s="1" t="e">
        <f ca="1">COUNTIF(OFFSET(class6_2,MATCH(AY$1,#REF!,0)-7+'Итог по классам'!$B73,,,),"р")</f>
        <v>#REF!</v>
      </c>
      <c r="AZ73" s="1" t="e">
        <f ca="1">COUNTIF(OFFSET(class6_2,MATCH(AZ$1,#REF!,0)-7+'Итог по классам'!$B73,,,),"ш")</f>
        <v>#REF!</v>
      </c>
      <c r="BA73" s="9" t="e">
        <f ca="1">COUNTIF(OFFSET(class6_1,MATCH(BA$1,#REF!,0)-7+'Итог по классам'!$B73,,,),"Ф")</f>
        <v>#REF!</v>
      </c>
      <c r="BB73" s="1" t="e">
        <f ca="1">COUNTIF(OFFSET(class6_1,MATCH(BB$1,#REF!,0)-7+'Итог по классам'!$B73,,,),"р")</f>
        <v>#REF!</v>
      </c>
      <c r="BC73" s="1" t="e">
        <f ca="1">COUNTIF(OFFSET(class6_1,MATCH(BC$1,#REF!,0)-7+'Итог по классам'!$B73,,,),"ш")</f>
        <v>#REF!</v>
      </c>
      <c r="BD73" s="1" t="e">
        <f ca="1">COUNTIF(OFFSET(class6_2,MATCH(BD$1,#REF!,0)-7+'Итог по классам'!$B73,,,),"Ф")</f>
        <v>#REF!</v>
      </c>
      <c r="BE73" s="1" t="e">
        <f ca="1">COUNTIF(OFFSET(class6_2,MATCH(BE$1,#REF!,0)-7+'Итог по классам'!$B73,,,),"р")</f>
        <v>#REF!</v>
      </c>
      <c r="BF73" s="1" t="e">
        <f ca="1">COUNTIF(OFFSET(class6_2,MATCH(BF$1,#REF!,0)-7+'Итог по классам'!$B73,,,),"ш")</f>
        <v>#REF!</v>
      </c>
      <c r="BG73" s="9" t="e">
        <f ca="1">COUNTIF(OFFSET(class6_1,MATCH(BG$1,#REF!,0)-7+'Итог по классам'!$B73,,,),"Ф")</f>
        <v>#REF!</v>
      </c>
      <c r="BH73" s="1" t="e">
        <f ca="1">COUNTIF(OFFSET(class6_1,MATCH(BH$1,#REF!,0)-7+'Итог по классам'!$B73,,,),"р")</f>
        <v>#REF!</v>
      </c>
      <c r="BI73" s="1" t="e">
        <f ca="1">COUNTIF(OFFSET(class6_1,MATCH(BI$1,#REF!,0)-7+'Итог по классам'!$B73,,,),"ш")</f>
        <v>#REF!</v>
      </c>
      <c r="BJ73" s="1" t="e">
        <f ca="1">COUNTIF(OFFSET(class6_2,MATCH(BJ$1,#REF!,0)-7+'Итог по классам'!$B73,,,),"Ф")</f>
        <v>#REF!</v>
      </c>
      <c r="BK73" s="1" t="e">
        <f ca="1">COUNTIF(OFFSET(class6_2,MATCH(BK$1,#REF!,0)-7+'Итог по классам'!$B73,,,),"р")</f>
        <v>#REF!</v>
      </c>
      <c r="BL73" s="1" t="e">
        <f ca="1">COUNTIF(OFFSET(class6_2,MATCH(BL$1,#REF!,0)-7+'Итог по классам'!$B73,,,),"ш")</f>
        <v>#REF!</v>
      </c>
      <c r="BM73" s="9" t="e">
        <f ca="1">COUNTIF(OFFSET(class6_1,MATCH(BM$1,#REF!,0)-7+'Итог по классам'!$B73,,,),"Ф")</f>
        <v>#REF!</v>
      </c>
      <c r="BN73" s="1" t="e">
        <f ca="1">COUNTIF(OFFSET(class6_1,MATCH(BN$1,#REF!,0)-7+'Итог по классам'!$B73,,,),"р")</f>
        <v>#REF!</v>
      </c>
      <c r="BO73" s="1" t="e">
        <f ca="1">COUNTIF(OFFSET(class6_1,MATCH(BO$1,#REF!,0)-7+'Итог по классам'!$B73,,,),"ш")</f>
        <v>#REF!</v>
      </c>
      <c r="BP73" s="1" t="e">
        <f ca="1">COUNTIF(OFFSET(class6_2,MATCH(BP$1,#REF!,0)-7+'Итог по классам'!$B73,,,),"Ф")</f>
        <v>#REF!</v>
      </c>
      <c r="BQ73" s="1" t="e">
        <f ca="1">COUNTIF(OFFSET(class6_2,MATCH(BQ$1,#REF!,0)-7+'Итог по классам'!$B73,,,),"р")</f>
        <v>#REF!</v>
      </c>
      <c r="BR73" s="1" t="e">
        <f ca="1">COUNTIF(OFFSET(class6_2,MATCH(BR$1,#REF!,0)-7+'Итог по классам'!$B73,,,),"ш")</f>
        <v>#REF!</v>
      </c>
      <c r="BS73" s="9" t="e">
        <f ca="1">COUNTIF(OFFSET(class6_1,MATCH(BS$1,#REF!,0)-7+'Итог по классам'!$B73,,,),"Ф")</f>
        <v>#REF!</v>
      </c>
      <c r="BT73" s="1" t="e">
        <f ca="1">COUNTIF(OFFSET(class6_1,MATCH(BT$1,#REF!,0)-7+'Итог по классам'!$B73,,,),"р")</f>
        <v>#REF!</v>
      </c>
      <c r="BU73" s="1" t="e">
        <f ca="1">COUNTIF(OFFSET(class6_1,MATCH(BU$1,#REF!,0)-7+'Итог по классам'!$B73,,,),"ш")</f>
        <v>#REF!</v>
      </c>
      <c r="BV73" s="1" t="e">
        <f ca="1">COUNTIF(OFFSET(class6_2,MATCH(BV$1,#REF!,0)-7+'Итог по классам'!$B73,,,),"Ф")</f>
        <v>#REF!</v>
      </c>
      <c r="BW73" s="1" t="e">
        <f ca="1">COUNTIF(OFFSET(class6_2,MATCH(BW$1,#REF!,0)-7+'Итог по классам'!$B73,,,),"р")</f>
        <v>#REF!</v>
      </c>
      <c r="BX73" s="1" t="e">
        <f ca="1">COUNTIF(OFFSET(class6_2,MATCH(BX$1,#REF!,0)-7+'Итог по классам'!$B73,,,),"ш")</f>
        <v>#REF!</v>
      </c>
      <c r="BY73" s="9" t="e">
        <f ca="1">COUNTIF(OFFSET(class6_1,MATCH(BY$1,#REF!,0)-7+'Итог по классам'!$B73,,,),"Ф")</f>
        <v>#REF!</v>
      </c>
      <c r="BZ73" s="1" t="e">
        <f ca="1">COUNTIF(OFFSET(class6_1,MATCH(BZ$1,#REF!,0)-7+'Итог по классам'!$B73,,,),"р")</f>
        <v>#REF!</v>
      </c>
      <c r="CA73" s="1" t="e">
        <f ca="1">COUNTIF(OFFSET(class6_1,MATCH(CA$1,#REF!,0)-7+'Итог по классам'!$B73,,,),"ш")</f>
        <v>#REF!</v>
      </c>
      <c r="CB73" s="1" t="e">
        <f ca="1">COUNTIF(OFFSET(class6_2,MATCH(CB$1,#REF!,0)-7+'Итог по классам'!$B73,,,),"Ф")</f>
        <v>#REF!</v>
      </c>
      <c r="CC73" s="1" t="e">
        <f ca="1">COUNTIF(OFFSET(class6_2,MATCH(CC$1,#REF!,0)-7+'Итог по классам'!$B73,,,),"р")</f>
        <v>#REF!</v>
      </c>
      <c r="CD73" s="1" t="e">
        <f ca="1">COUNTIF(OFFSET(class6_2,MATCH(CD$1,#REF!,0)-7+'Итог по классам'!$B73,,,),"ш")</f>
        <v>#REF!</v>
      </c>
      <c r="CE73" s="9" t="e">
        <f ca="1">COUNTIF(OFFSET(class6_1,MATCH(CE$1,#REF!,0)-7+'Итог по классам'!$B73,,,),"Ф")</f>
        <v>#REF!</v>
      </c>
      <c r="CF73" s="1" t="e">
        <f ca="1">COUNTIF(OFFSET(class6_1,MATCH(CF$1,#REF!,0)-7+'Итог по классам'!$B73,,,),"р")</f>
        <v>#REF!</v>
      </c>
      <c r="CG73" s="1" t="e">
        <f ca="1">COUNTIF(OFFSET(class6_1,MATCH(CG$1,#REF!,0)-7+'Итог по классам'!$B73,,,),"ш")</f>
        <v>#REF!</v>
      </c>
      <c r="CH73" s="1" t="e">
        <f ca="1">COUNTIF(OFFSET(class6_2,MATCH(CH$1,#REF!,0)-7+'Итог по классам'!$B73,,,),"Ф")</f>
        <v>#REF!</v>
      </c>
      <c r="CI73" s="1" t="e">
        <f ca="1">COUNTIF(OFFSET(class6_2,MATCH(CI$1,#REF!,0)-7+'Итог по классам'!$B73,,,),"р")</f>
        <v>#REF!</v>
      </c>
      <c r="CJ73" s="1" t="e">
        <f ca="1">COUNTIF(OFFSET(class6_2,MATCH(CJ$1,#REF!,0)-7+'Итог по классам'!$B73,,,),"ш")</f>
        <v>#REF!</v>
      </c>
      <c r="CK73" s="9" t="e">
        <f ca="1">COUNTIF(OFFSET(class6_1,MATCH(CK$1,#REF!,0)-7+'Итог по классам'!$B73,,,),"Ф")</f>
        <v>#REF!</v>
      </c>
      <c r="CL73" s="1" t="e">
        <f ca="1">COUNTIF(OFFSET(class6_1,MATCH(CL$1,#REF!,0)-7+'Итог по классам'!$B73,,,),"р")</f>
        <v>#REF!</v>
      </c>
      <c r="CM73" s="1" t="e">
        <f ca="1">COUNTIF(OFFSET(class6_1,MATCH(CM$1,#REF!,0)-7+'Итог по классам'!$B73,,,),"ш")</f>
        <v>#REF!</v>
      </c>
      <c r="CN73" s="1" t="e">
        <f ca="1">COUNTIF(OFFSET(class6_2,MATCH(CN$1,#REF!,0)-7+'Итог по классам'!$B73,,,),"Ф")</f>
        <v>#REF!</v>
      </c>
      <c r="CO73" s="1" t="e">
        <f ca="1">COUNTIF(OFFSET(class6_2,MATCH(CO$1,#REF!,0)-7+'Итог по классам'!$B73,,,),"р")</f>
        <v>#REF!</v>
      </c>
      <c r="CP73" s="1" t="e">
        <f ca="1">COUNTIF(OFFSET(class6_2,MATCH(CP$1,#REF!,0)-7+'Итог по классам'!$B73,,,),"ш")</f>
        <v>#REF!</v>
      </c>
      <c r="CQ73" s="9" t="e">
        <f ca="1">COUNTIF(OFFSET(class6_1,MATCH(CQ$1,#REF!,0)-7+'Итог по классам'!$B73,,,),"Ф")</f>
        <v>#REF!</v>
      </c>
      <c r="CR73" s="1" t="e">
        <f ca="1">COUNTIF(OFFSET(class6_1,MATCH(CR$1,#REF!,0)-7+'Итог по классам'!$B73,,,),"р")</f>
        <v>#REF!</v>
      </c>
      <c r="CS73" s="1" t="e">
        <f ca="1">COUNTIF(OFFSET(class6_1,MATCH(CS$1,#REF!,0)-7+'Итог по классам'!$B73,,,),"ш")</f>
        <v>#REF!</v>
      </c>
      <c r="CT73" s="1" t="e">
        <f ca="1">COUNTIF(OFFSET(class6_2,MATCH(CT$1,#REF!,0)-7+'Итог по классам'!$B73,,,),"Ф")</f>
        <v>#REF!</v>
      </c>
      <c r="CU73" s="1" t="e">
        <f ca="1">COUNTIF(OFFSET(class6_2,MATCH(CU$1,#REF!,0)-7+'Итог по классам'!$B73,,,),"р")</f>
        <v>#REF!</v>
      </c>
      <c r="CV73" s="1" t="e">
        <f ca="1">COUNTIF(OFFSET(class6_2,MATCH(CV$1,#REF!,0)-7+'Итог по классам'!$B73,,,),"ш")</f>
        <v>#REF!</v>
      </c>
      <c r="CW73" s="9" t="e">
        <f ca="1">COUNTIF(OFFSET(class6_1,MATCH(CW$1,#REF!,0)-7+'Итог по классам'!$B73,,,),"Ф")</f>
        <v>#REF!</v>
      </c>
      <c r="CX73" s="1" t="e">
        <f ca="1">COUNTIF(OFFSET(class6_1,MATCH(CX$1,#REF!,0)-7+'Итог по классам'!$B73,,,),"р")</f>
        <v>#REF!</v>
      </c>
      <c r="CY73" s="1" t="e">
        <f ca="1">COUNTIF(OFFSET(class6_1,MATCH(CY$1,#REF!,0)-7+'Итог по классам'!$B73,,,),"ш")</f>
        <v>#REF!</v>
      </c>
      <c r="CZ73" s="1" t="e">
        <f ca="1">COUNTIF(OFFSET(class6_2,MATCH(CZ$1,#REF!,0)-7+'Итог по классам'!$B73,,,),"Ф")</f>
        <v>#REF!</v>
      </c>
      <c r="DA73" s="1" t="e">
        <f ca="1">COUNTIF(OFFSET(class6_2,MATCH(DA$1,#REF!,0)-7+'Итог по классам'!$B73,,,),"р")</f>
        <v>#REF!</v>
      </c>
      <c r="DB73" s="1" t="e">
        <f ca="1">COUNTIF(OFFSET(class6_2,MATCH(DB$1,#REF!,0)-7+'Итог по классам'!$B73,,,),"ш")</f>
        <v>#REF!</v>
      </c>
      <c r="DC73" s="9" t="e">
        <f ca="1">COUNTIF(OFFSET(class6_1,MATCH(DC$1,#REF!,0)-7+'Итог по классам'!$B73,,,),"Ф")</f>
        <v>#REF!</v>
      </c>
      <c r="DD73" s="1" t="e">
        <f ca="1">COUNTIF(OFFSET(class6_1,MATCH(DD$1,#REF!,0)-7+'Итог по классам'!$B73,,,),"р")</f>
        <v>#REF!</v>
      </c>
      <c r="DE73" s="1" t="e">
        <f ca="1">COUNTIF(OFFSET(class6_1,MATCH(DE$1,#REF!,0)-7+'Итог по классам'!$B73,,,),"ш")</f>
        <v>#REF!</v>
      </c>
      <c r="DF73" s="1" t="e">
        <f ca="1">COUNTIF(OFFSET(class6_2,MATCH(DF$1,#REF!,0)-7+'Итог по классам'!$B73,,,),"Ф")</f>
        <v>#REF!</v>
      </c>
      <c r="DG73" s="1" t="e">
        <f ca="1">COUNTIF(OFFSET(class6_2,MATCH(DG$1,#REF!,0)-7+'Итог по классам'!$B73,,,),"р")</f>
        <v>#REF!</v>
      </c>
      <c r="DH73" s="1" t="e">
        <f ca="1">COUNTIF(OFFSET(class6_2,MATCH(DH$1,#REF!,0)-7+'Итог по классам'!$B73,,,),"ш")</f>
        <v>#REF!</v>
      </c>
      <c r="DI73" s="9" t="e">
        <f ca="1">COUNTIF(OFFSET(class6_1,MATCH(DI$1,#REF!,0)-7+'Итог по классам'!$B73,,,),"Ф")</f>
        <v>#REF!</v>
      </c>
      <c r="DJ73" s="1" t="e">
        <f ca="1">COUNTIF(OFFSET(class6_1,MATCH(DJ$1,#REF!,0)-7+'Итог по классам'!$B73,,,),"р")</f>
        <v>#REF!</v>
      </c>
      <c r="DK73" s="1" t="e">
        <f ca="1">COUNTIF(OFFSET(class6_1,MATCH(DK$1,#REF!,0)-7+'Итог по классам'!$B73,,,),"ш")</f>
        <v>#REF!</v>
      </c>
      <c r="DL73" s="1" t="e">
        <f ca="1">COUNTIF(OFFSET(class6_2,MATCH(DL$1,#REF!,0)-7+'Итог по классам'!$B73,,,),"Ф")</f>
        <v>#REF!</v>
      </c>
      <c r="DM73" s="1" t="e">
        <f ca="1">COUNTIF(OFFSET(class6_2,MATCH(DM$1,#REF!,0)-7+'Итог по классам'!$B73,,,),"р")</f>
        <v>#REF!</v>
      </c>
      <c r="DN73" s="1" t="e">
        <f ca="1">COUNTIF(OFFSET(class6_2,MATCH(DN$1,#REF!,0)-7+'Итог по классам'!$B73,,,),"ш")</f>
        <v>#REF!</v>
      </c>
      <c r="DO73" s="9" t="e">
        <f ca="1">COUNTIF(OFFSET(class6_1,MATCH(DO$1,#REF!,0)-7+'Итог по классам'!$B73,,,),"Ф")</f>
        <v>#REF!</v>
      </c>
      <c r="DP73" s="1" t="e">
        <f ca="1">COUNTIF(OFFSET(class6_1,MATCH(DP$1,#REF!,0)-7+'Итог по классам'!$B73,,,),"р")</f>
        <v>#REF!</v>
      </c>
      <c r="DQ73" s="1" t="e">
        <f ca="1">COUNTIF(OFFSET(class6_1,MATCH(DQ$1,#REF!,0)-7+'Итог по классам'!$B73,,,),"ш")</f>
        <v>#REF!</v>
      </c>
      <c r="DR73" s="1" t="e">
        <f ca="1">COUNTIF(OFFSET(class6_2,MATCH(DR$1,#REF!,0)-7+'Итог по классам'!$B73,,,),"Ф")</f>
        <v>#REF!</v>
      </c>
      <c r="DS73" s="1" t="e">
        <f ca="1">COUNTIF(OFFSET(class6_2,MATCH(DS$1,#REF!,0)-7+'Итог по классам'!$B73,,,),"р")</f>
        <v>#REF!</v>
      </c>
      <c r="DT73" s="1" t="e">
        <f ca="1">COUNTIF(OFFSET(class6_2,MATCH(DT$1,#REF!,0)-7+'Итог по классам'!$B73,,,),"ш")</f>
        <v>#REF!</v>
      </c>
      <c r="DU73" s="9" t="e">
        <f ca="1">COUNTIF(OFFSET(class6_1,MATCH(DU$1,#REF!,0)-7+'Итог по классам'!$B73,,,),"Ф")</f>
        <v>#REF!</v>
      </c>
      <c r="DV73" s="1" t="e">
        <f ca="1">COUNTIF(OFFSET(class6_1,MATCH(DV$1,#REF!,0)-7+'Итог по классам'!$B73,,,),"р")</f>
        <v>#REF!</v>
      </c>
      <c r="DW73" s="1" t="e">
        <f ca="1">COUNTIF(OFFSET(class6_1,MATCH(DW$1,#REF!,0)-7+'Итог по классам'!$B73,,,),"ш")</f>
        <v>#REF!</v>
      </c>
      <c r="DX73" s="1" t="e">
        <f ca="1">COUNTIF(OFFSET(class6_2,MATCH(DX$1,#REF!,0)-7+'Итог по классам'!$B73,,,),"Ф")</f>
        <v>#REF!</v>
      </c>
      <c r="DY73" s="1" t="e">
        <f ca="1">COUNTIF(OFFSET(class6_2,MATCH(DY$1,#REF!,0)-7+'Итог по классам'!$B73,,,),"р")</f>
        <v>#REF!</v>
      </c>
      <c r="DZ73" s="1" t="e">
        <f ca="1">COUNTIF(OFFSET(class6_2,MATCH(DZ$1,#REF!,0)-7+'Итог по классам'!$B73,,,),"ш")</f>
        <v>#REF!</v>
      </c>
      <c r="EA73" s="9" t="e">
        <f ca="1">COUNTIF(OFFSET(class6_1,MATCH(EA$1,#REF!,0)-7+'Итог по классам'!$B73,,,),"Ф")</f>
        <v>#REF!</v>
      </c>
      <c r="EB73" s="1" t="e">
        <f ca="1">COUNTIF(OFFSET(class6_1,MATCH(EB$1,#REF!,0)-7+'Итог по классам'!$B73,,,),"р")</f>
        <v>#REF!</v>
      </c>
      <c r="EC73" s="1" t="e">
        <f ca="1">COUNTIF(OFFSET(class6_1,MATCH(EC$1,#REF!,0)-7+'Итог по классам'!$B73,,,),"ш")</f>
        <v>#REF!</v>
      </c>
      <c r="ED73" s="1" t="e">
        <f ca="1">COUNTIF(OFFSET(class6_2,MATCH(ED$1,#REF!,0)-7+'Итог по классам'!$B73,,,),"Ф")</f>
        <v>#REF!</v>
      </c>
      <c r="EE73" s="1" t="e">
        <f ca="1">COUNTIF(OFFSET(class6_2,MATCH(EE$1,#REF!,0)-7+'Итог по классам'!$B73,,,),"р")</f>
        <v>#REF!</v>
      </c>
      <c r="EF73" s="1" t="e">
        <f ca="1">COUNTIF(OFFSET(class6_2,MATCH(EF$1,#REF!,0)-7+'Итог по классам'!$B73,,,),"ш")</f>
        <v>#REF!</v>
      </c>
      <c r="EG73" s="9" t="e">
        <f ca="1">COUNTIF(OFFSET(class6_1,MATCH(EG$1,#REF!,0)-7+'Итог по классам'!$B73,,,),"Ф")</f>
        <v>#REF!</v>
      </c>
      <c r="EH73" s="1" t="e">
        <f ca="1">COUNTIF(OFFSET(class6_1,MATCH(EH$1,#REF!,0)-7+'Итог по классам'!$B73,,,),"р")</f>
        <v>#REF!</v>
      </c>
      <c r="EI73" s="1" t="e">
        <f ca="1">COUNTIF(OFFSET(class6_1,MATCH(EI$1,#REF!,0)-7+'Итог по классам'!$B73,,,),"ш")</f>
        <v>#REF!</v>
      </c>
      <c r="EJ73" s="1" t="e">
        <f ca="1">COUNTIF(OFFSET(class6_2,MATCH(EJ$1,#REF!,0)-7+'Итог по классам'!$B73,,,),"Ф")</f>
        <v>#REF!</v>
      </c>
      <c r="EK73" s="1" t="e">
        <f ca="1">COUNTIF(OFFSET(class6_2,MATCH(EK$1,#REF!,0)-7+'Итог по классам'!$B73,,,),"р")</f>
        <v>#REF!</v>
      </c>
      <c r="EL73" s="1" t="e">
        <f ca="1">COUNTIF(OFFSET(class6_2,MATCH(EL$1,#REF!,0)-7+'Итог по классам'!$B73,,,),"ш")</f>
        <v>#REF!</v>
      </c>
      <c r="EM73" s="9" t="e">
        <f ca="1">COUNTIF(OFFSET(class6_1,MATCH(EM$1,#REF!,0)-7+'Итог по классам'!$B73,,,),"Ф")</f>
        <v>#REF!</v>
      </c>
      <c r="EN73" s="1" t="e">
        <f ca="1">COUNTIF(OFFSET(class6_1,MATCH(EN$1,#REF!,0)-7+'Итог по классам'!$B73,,,),"р")</f>
        <v>#REF!</v>
      </c>
      <c r="EO73" s="1" t="e">
        <f ca="1">COUNTIF(OFFSET(class6_1,MATCH(EO$1,#REF!,0)-7+'Итог по классам'!$B73,,,),"ш")</f>
        <v>#REF!</v>
      </c>
      <c r="EP73" s="1" t="e">
        <f ca="1">COUNTIF(OFFSET(class6_2,MATCH(EP$1,#REF!,0)-7+'Итог по классам'!$B73,,,),"Ф")</f>
        <v>#REF!</v>
      </c>
      <c r="EQ73" s="1" t="e">
        <f ca="1">COUNTIF(OFFSET(class6_2,MATCH(EQ$1,#REF!,0)-7+'Итог по классам'!$B73,,,),"р")</f>
        <v>#REF!</v>
      </c>
      <c r="ER73" s="1" t="e">
        <f ca="1">COUNTIF(OFFSET(class6_2,MATCH(ER$1,#REF!,0)-7+'Итог по классам'!$B73,,,),"ш")</f>
        <v>#REF!</v>
      </c>
      <c r="ES73" s="9" t="e">
        <f ca="1">COUNTIF(OFFSET(class6_1,MATCH(ES$1,#REF!,0)-7+'Итог по классам'!$B73,,,),"Ф")</f>
        <v>#REF!</v>
      </c>
      <c r="ET73" s="1" t="e">
        <f ca="1">COUNTIF(OFFSET(class6_1,MATCH(ET$1,#REF!,0)-7+'Итог по классам'!$B73,,,),"р")</f>
        <v>#REF!</v>
      </c>
      <c r="EU73" s="1" t="e">
        <f ca="1">COUNTIF(OFFSET(class6_1,MATCH(EU$1,#REF!,0)-7+'Итог по классам'!$B73,,,),"ш")</f>
        <v>#REF!</v>
      </c>
      <c r="EV73" s="1" t="e">
        <f ca="1">COUNTIF(OFFSET(class6_2,MATCH(EV$1,#REF!,0)-7+'Итог по классам'!$B73,,,),"Ф")</f>
        <v>#REF!</v>
      </c>
      <c r="EW73" s="1" t="e">
        <f ca="1">COUNTIF(OFFSET(class6_2,MATCH(EW$1,#REF!,0)-7+'Итог по классам'!$B73,,,),"р")</f>
        <v>#REF!</v>
      </c>
      <c r="EX73" s="1" t="e">
        <f ca="1">COUNTIF(OFFSET(class6_2,MATCH(EX$1,#REF!,0)-7+'Итог по классам'!$B73,,,),"ш")</f>
        <v>#REF!</v>
      </c>
      <c r="EY73" s="9" t="e">
        <f ca="1">COUNTIF(OFFSET(class6_1,MATCH(EY$1,#REF!,0)-7+'Итог по классам'!$B73,,,),"Ф")</f>
        <v>#REF!</v>
      </c>
      <c r="EZ73" s="1" t="e">
        <f ca="1">COUNTIF(OFFSET(class6_1,MATCH(EZ$1,#REF!,0)-7+'Итог по классам'!$B73,,,),"р")</f>
        <v>#REF!</v>
      </c>
      <c r="FA73" s="1" t="e">
        <f ca="1">COUNTIF(OFFSET(class6_1,MATCH(FA$1,#REF!,0)-7+'Итог по классам'!$B73,,,),"ш")</f>
        <v>#REF!</v>
      </c>
      <c r="FB73" s="1" t="e">
        <f ca="1">COUNTIF(OFFSET(class6_2,MATCH(FB$1,#REF!,0)-7+'Итог по классам'!$B73,,,),"Ф")</f>
        <v>#REF!</v>
      </c>
      <c r="FC73" s="1" t="e">
        <f ca="1">COUNTIF(OFFSET(class6_2,MATCH(FC$1,#REF!,0)-7+'Итог по классам'!$B73,,,),"р")</f>
        <v>#REF!</v>
      </c>
      <c r="FD73" s="1" t="e">
        <f ca="1">COUNTIF(OFFSET(class6_2,MATCH(FD$1,#REF!,0)-7+'Итог по классам'!$B73,,,),"ш")</f>
        <v>#REF!</v>
      </c>
      <c r="FE73" s="9" t="e">
        <f ca="1">COUNTIF(OFFSET(class6_1,MATCH(FE$1,#REF!,0)-7+'Итог по классам'!$B73,,,),"Ф")</f>
        <v>#REF!</v>
      </c>
      <c r="FF73" s="1" t="e">
        <f ca="1">COUNTIF(OFFSET(class6_1,MATCH(FF$1,#REF!,0)-7+'Итог по классам'!$B73,,,),"р")</f>
        <v>#REF!</v>
      </c>
      <c r="FG73" s="1" t="e">
        <f ca="1">COUNTIF(OFFSET(class6_1,MATCH(FG$1,#REF!,0)-7+'Итог по классам'!$B73,,,),"ш")</f>
        <v>#REF!</v>
      </c>
      <c r="FH73" s="1" t="e">
        <f ca="1">COUNTIF(OFFSET(class6_2,MATCH(FH$1,#REF!,0)-7+'Итог по классам'!$B73,,,),"Ф")</f>
        <v>#REF!</v>
      </c>
      <c r="FI73" s="1" t="e">
        <f ca="1">COUNTIF(OFFSET(class6_2,MATCH(FI$1,#REF!,0)-7+'Итог по классам'!$B73,,,),"р")</f>
        <v>#REF!</v>
      </c>
      <c r="FJ73" s="1" t="e">
        <f ca="1">COUNTIF(OFFSET(class6_2,MATCH(FJ$1,#REF!,0)-7+'Итог по классам'!$B73,,,),"ш")</f>
        <v>#REF!</v>
      </c>
      <c r="FK73" s="9" t="e">
        <f ca="1">COUNTIF(OFFSET(class6_1,MATCH(FK$1,#REF!,0)-7+'Итог по классам'!$B73,,,),"Ф")</f>
        <v>#REF!</v>
      </c>
      <c r="FL73" s="1" t="e">
        <f ca="1">COUNTIF(OFFSET(class6_1,MATCH(FL$1,#REF!,0)-7+'Итог по классам'!$B73,,,),"р")</f>
        <v>#REF!</v>
      </c>
      <c r="FM73" s="1" t="e">
        <f ca="1">COUNTIF(OFFSET(class6_1,MATCH(FM$1,#REF!,0)-7+'Итог по классам'!$B73,,,),"ш")</f>
        <v>#REF!</v>
      </c>
      <c r="FN73" s="1" t="e">
        <f ca="1">COUNTIF(OFFSET(class6_2,MATCH(FN$1,#REF!,0)-7+'Итог по классам'!$B73,,,),"Ф")</f>
        <v>#REF!</v>
      </c>
      <c r="FO73" s="1" t="e">
        <f ca="1">COUNTIF(OFFSET(class6_2,MATCH(FO$1,#REF!,0)-7+'Итог по классам'!$B73,,,),"р")</f>
        <v>#REF!</v>
      </c>
      <c r="FP73" s="1" t="e">
        <f ca="1">COUNTIF(OFFSET(class6_2,MATCH(FP$1,#REF!,0)-7+'Итог по классам'!$B73,,,),"ш")</f>
        <v>#REF!</v>
      </c>
      <c r="FQ73" s="9" t="e">
        <f ca="1">COUNTIF(OFFSET(class6_1,MATCH(FQ$1,#REF!,0)-7+'Итог по классам'!$B73,,,),"Ф")</f>
        <v>#REF!</v>
      </c>
      <c r="FR73" s="1" t="e">
        <f ca="1">COUNTIF(OFFSET(class6_1,MATCH(FR$1,#REF!,0)-7+'Итог по классам'!$B73,,,),"р")</f>
        <v>#REF!</v>
      </c>
      <c r="FS73" s="1" t="e">
        <f ca="1">COUNTIF(OFFSET(class6_1,MATCH(FS$1,#REF!,0)-7+'Итог по классам'!$B73,,,),"ш")</f>
        <v>#REF!</v>
      </c>
      <c r="FT73" s="1" t="e">
        <f ca="1">COUNTIF(OFFSET(class6_2,MATCH(FT$1,#REF!,0)-7+'Итог по классам'!$B73,,,),"Ф")</f>
        <v>#REF!</v>
      </c>
      <c r="FU73" s="1" t="e">
        <f ca="1">COUNTIF(OFFSET(class6_2,MATCH(FU$1,#REF!,0)-7+'Итог по классам'!$B73,,,),"р")</f>
        <v>#REF!</v>
      </c>
      <c r="FV73" s="1" t="e">
        <f ca="1">COUNTIF(OFFSET(class6_2,MATCH(FV$1,#REF!,0)-7+'Итог по классам'!$B73,,,),"ш")</f>
        <v>#REF!</v>
      </c>
      <c r="FW73" s="9" t="e">
        <f ca="1">COUNTIF(OFFSET(class6_1,MATCH(FW$1,#REF!,0)-7+'Итог по классам'!$B73,,,),"Ф")</f>
        <v>#REF!</v>
      </c>
      <c r="FX73" s="1" t="e">
        <f ca="1">COUNTIF(OFFSET(class6_1,MATCH(FX$1,#REF!,0)-7+'Итог по классам'!$B73,,,),"р")</f>
        <v>#REF!</v>
      </c>
      <c r="FY73" s="1" t="e">
        <f ca="1">COUNTIF(OFFSET(class6_1,MATCH(FY$1,#REF!,0)-7+'Итог по классам'!$B73,,,),"ш")</f>
        <v>#REF!</v>
      </c>
      <c r="FZ73" s="1" t="e">
        <f ca="1">COUNTIF(OFFSET(class6_2,MATCH(FZ$1,#REF!,0)-7+'Итог по классам'!$B73,,,),"Ф")</f>
        <v>#REF!</v>
      </c>
      <c r="GA73" s="1" t="e">
        <f ca="1">COUNTIF(OFFSET(class6_2,MATCH(GA$1,#REF!,0)-7+'Итог по классам'!$B73,,,),"р")</f>
        <v>#REF!</v>
      </c>
      <c r="GB73" s="1" t="e">
        <f ca="1">COUNTIF(OFFSET(class6_2,MATCH(GB$1,#REF!,0)-7+'Итог по классам'!$B73,,,),"ш")</f>
        <v>#REF!</v>
      </c>
      <c r="GC73" s="9" t="e">
        <f ca="1">COUNTIF(OFFSET(class6_1,MATCH(GC$1,#REF!,0)-7+'Итог по классам'!$B73,,,),"Ф")</f>
        <v>#REF!</v>
      </c>
      <c r="GD73" s="1" t="e">
        <f ca="1">COUNTIF(OFFSET(class6_1,MATCH(GD$1,#REF!,0)-7+'Итог по классам'!$B73,,,),"р")</f>
        <v>#REF!</v>
      </c>
      <c r="GE73" s="1" t="e">
        <f ca="1">COUNTIF(OFFSET(class6_1,MATCH(GE$1,#REF!,0)-7+'Итог по классам'!$B73,,,),"ш")</f>
        <v>#REF!</v>
      </c>
      <c r="GF73" s="1" t="e">
        <f ca="1">COUNTIF(OFFSET(class6_2,MATCH(GF$1,#REF!,0)-7+'Итог по классам'!$B73,,,),"Ф")</f>
        <v>#REF!</v>
      </c>
      <c r="GG73" s="1" t="e">
        <f ca="1">COUNTIF(OFFSET(class6_2,MATCH(GG$1,#REF!,0)-7+'Итог по классам'!$B73,,,),"р")</f>
        <v>#REF!</v>
      </c>
      <c r="GH73" s="1" t="e">
        <f ca="1">COUNTIF(OFFSET(class6_2,MATCH(GH$1,#REF!,0)-7+'Итог по классам'!$B73,,,),"ш")</f>
        <v>#REF!</v>
      </c>
      <c r="GI73" s="9" t="e">
        <f ca="1">COUNTIF(OFFSET(class6_1,MATCH(GI$1,#REF!,0)-7+'Итог по классам'!$B73,,,),"Ф")</f>
        <v>#REF!</v>
      </c>
      <c r="GJ73" s="1" t="e">
        <f ca="1">COUNTIF(OFFSET(class6_1,MATCH(GJ$1,#REF!,0)-7+'Итог по классам'!$B73,,,),"р")</f>
        <v>#REF!</v>
      </c>
      <c r="GK73" s="1" t="e">
        <f ca="1">COUNTIF(OFFSET(class6_1,MATCH(GK$1,#REF!,0)-7+'Итог по классам'!$B73,,,),"ш")</f>
        <v>#REF!</v>
      </c>
      <c r="GL73" s="1" t="e">
        <f ca="1">COUNTIF(OFFSET(class6_2,MATCH(GL$1,#REF!,0)-7+'Итог по классам'!$B73,,,),"Ф")</f>
        <v>#REF!</v>
      </c>
      <c r="GM73" s="1" t="e">
        <f ca="1">COUNTIF(OFFSET(class6_2,MATCH(GM$1,#REF!,0)-7+'Итог по классам'!$B73,,,),"р")</f>
        <v>#REF!</v>
      </c>
      <c r="GN73" s="1" t="e">
        <f ca="1">COUNTIF(OFFSET(class6_2,MATCH(GN$1,#REF!,0)-7+'Итог по классам'!$B73,,,),"ш")</f>
        <v>#REF!</v>
      </c>
      <c r="GO73" s="9" t="e">
        <f ca="1">COUNTIF(OFFSET(class6_1,MATCH(GO$1,#REF!,0)-7+'Итог по классам'!$B73,,,),"Ф")</f>
        <v>#REF!</v>
      </c>
      <c r="GP73" s="1" t="e">
        <f ca="1">COUNTIF(OFFSET(class6_1,MATCH(GP$1,#REF!,0)-7+'Итог по классам'!$B73,,,),"р")</f>
        <v>#REF!</v>
      </c>
      <c r="GQ73" s="1" t="e">
        <f ca="1">COUNTIF(OFFSET(class6_1,MATCH(GQ$1,#REF!,0)-7+'Итог по классам'!$B73,,,),"ш")</f>
        <v>#REF!</v>
      </c>
      <c r="GR73" s="1" t="e">
        <f ca="1">COUNTIF(OFFSET(class6_2,MATCH(GR$1,#REF!,0)-7+'Итог по классам'!$B73,,,),"Ф")</f>
        <v>#REF!</v>
      </c>
      <c r="GS73" s="1" t="e">
        <f ca="1">COUNTIF(OFFSET(class6_2,MATCH(GS$1,#REF!,0)-7+'Итог по классам'!$B73,,,),"р")</f>
        <v>#REF!</v>
      </c>
      <c r="GT73" s="1" t="e">
        <f ca="1">COUNTIF(OFFSET(class6_2,MATCH(GT$1,#REF!,0)-7+'Итог по классам'!$B73,,,),"ш")</f>
        <v>#REF!</v>
      </c>
      <c r="GU73" s="9" t="e">
        <f ca="1">COUNTIF(OFFSET(class6_1,MATCH(GU$1,#REF!,0)-7+'Итог по классам'!$B73,,,),"Ф")</f>
        <v>#REF!</v>
      </c>
      <c r="GV73" s="1" t="e">
        <f ca="1">COUNTIF(OFFSET(class6_1,MATCH(GV$1,#REF!,0)-7+'Итог по классам'!$B73,,,),"р")</f>
        <v>#REF!</v>
      </c>
      <c r="GW73" s="1" t="e">
        <f ca="1">COUNTIF(OFFSET(class6_1,MATCH(GW$1,#REF!,0)-7+'Итог по классам'!$B73,,,),"ш")</f>
        <v>#REF!</v>
      </c>
      <c r="GX73" s="1" t="e">
        <f ca="1">COUNTIF(OFFSET(class6_2,MATCH(GX$1,#REF!,0)-7+'Итог по классам'!$B73,,,),"Ф")</f>
        <v>#REF!</v>
      </c>
      <c r="GY73" s="1" t="e">
        <f ca="1">COUNTIF(OFFSET(class6_2,MATCH(GY$1,#REF!,0)-7+'Итог по классам'!$B73,,,),"р")</f>
        <v>#REF!</v>
      </c>
      <c r="GZ73" s="1" t="e">
        <f ca="1">COUNTIF(OFFSET(class6_2,MATCH(GZ$1,#REF!,0)-7+'Итог по классам'!$B73,,,),"ш")</f>
        <v>#REF!</v>
      </c>
      <c r="HA73" s="9" t="e">
        <f ca="1">COUNTIF(OFFSET(class6_1,MATCH(HA$1,#REF!,0)-7+'Итог по классам'!$B73,,,),"Ф")</f>
        <v>#REF!</v>
      </c>
      <c r="HB73" s="1" t="e">
        <f ca="1">COUNTIF(OFFSET(class6_1,MATCH(HB$1,#REF!,0)-7+'Итог по классам'!$B73,,,),"р")</f>
        <v>#REF!</v>
      </c>
      <c r="HC73" s="1" t="e">
        <f ca="1">COUNTIF(OFFSET(class6_1,MATCH(HC$1,#REF!,0)-7+'Итог по классам'!$B73,,,),"ш")</f>
        <v>#REF!</v>
      </c>
      <c r="HD73" s="1" t="e">
        <f ca="1">COUNTIF(OFFSET(class6_2,MATCH(HD$1,#REF!,0)-7+'Итог по классам'!$B73,,,),"Ф")</f>
        <v>#REF!</v>
      </c>
      <c r="HE73" s="1" t="e">
        <f ca="1">COUNTIF(OFFSET(class6_2,MATCH(HE$1,#REF!,0)-7+'Итог по классам'!$B73,,,),"р")</f>
        <v>#REF!</v>
      </c>
      <c r="HF73" s="1" t="e">
        <f ca="1">COUNTIF(OFFSET(class6_2,MATCH(HF$1,#REF!,0)-7+'Итог по классам'!$B73,,,),"ш")</f>
        <v>#REF!</v>
      </c>
      <c r="HG73" s="9" t="e">
        <f ca="1">COUNTIF(OFFSET(class6_1,MATCH(HG$1,#REF!,0)-7+'Итог по классам'!$B73,,,),"Ф")</f>
        <v>#REF!</v>
      </c>
      <c r="HH73" s="1" t="e">
        <f ca="1">COUNTIF(OFFSET(class6_1,MATCH(HH$1,#REF!,0)-7+'Итог по классам'!$B73,,,),"р")</f>
        <v>#REF!</v>
      </c>
      <c r="HI73" s="1" t="e">
        <f ca="1">COUNTIF(OFFSET(class6_1,MATCH(HI$1,#REF!,0)-7+'Итог по классам'!$B73,,,),"ш")</f>
        <v>#REF!</v>
      </c>
      <c r="HJ73" s="1" t="e">
        <f ca="1">COUNTIF(OFFSET(class6_2,MATCH(HJ$1,#REF!,0)-7+'Итог по классам'!$B73,,,),"Ф")</f>
        <v>#REF!</v>
      </c>
      <c r="HK73" s="1" t="e">
        <f ca="1">COUNTIF(OFFSET(class6_2,MATCH(HK$1,#REF!,0)-7+'Итог по классам'!$B73,,,),"р")</f>
        <v>#REF!</v>
      </c>
      <c r="HL73" s="1" t="e">
        <f ca="1">COUNTIF(OFFSET(class6_2,MATCH(HL$1,#REF!,0)-7+'Итог по классам'!$B73,,,),"ш")</f>
        <v>#REF!</v>
      </c>
      <c r="HM73" s="9" t="e">
        <f ca="1">COUNTIF(OFFSET(class6_1,MATCH(HM$1,#REF!,0)-7+'Итог по классам'!$B73,,,),"Ф")</f>
        <v>#REF!</v>
      </c>
      <c r="HN73" s="1" t="e">
        <f ca="1">COUNTIF(OFFSET(class6_1,MATCH(HN$1,#REF!,0)-7+'Итог по классам'!$B73,,,),"р")</f>
        <v>#REF!</v>
      </c>
      <c r="HO73" s="1" t="e">
        <f ca="1">COUNTIF(OFFSET(class6_1,MATCH(HO$1,#REF!,0)-7+'Итог по классам'!$B73,,,),"ш")</f>
        <v>#REF!</v>
      </c>
      <c r="HP73" s="1" t="e">
        <f ca="1">COUNTIF(OFFSET(class6_2,MATCH(HP$1,#REF!,0)-7+'Итог по классам'!$B73,,,),"Ф")</f>
        <v>#REF!</v>
      </c>
      <c r="HQ73" s="1" t="e">
        <f ca="1">COUNTIF(OFFSET(class6_2,MATCH(HQ$1,#REF!,0)-7+'Итог по классам'!$B73,,,),"р")</f>
        <v>#REF!</v>
      </c>
      <c r="HR73" s="1" t="e">
        <f ca="1">COUNTIF(OFFSET(class6_2,MATCH(HR$1,#REF!,0)-7+'Итог по классам'!$B73,,,),"ш")</f>
        <v>#REF!</v>
      </c>
      <c r="HS73" s="9" t="e">
        <f ca="1">COUNTIF(OFFSET(class6_1,MATCH(HS$1,#REF!,0)-7+'Итог по классам'!$B73,,,),"Ф")</f>
        <v>#REF!</v>
      </c>
      <c r="HT73" s="1" t="e">
        <f ca="1">COUNTIF(OFFSET(class6_1,MATCH(HT$1,#REF!,0)-7+'Итог по классам'!$B73,,,),"р")</f>
        <v>#REF!</v>
      </c>
      <c r="HU73" s="1" t="e">
        <f ca="1">COUNTIF(OFFSET(class6_1,MATCH(HU$1,#REF!,0)-7+'Итог по классам'!$B73,,,),"ш")</f>
        <v>#REF!</v>
      </c>
      <c r="HV73" s="1" t="e">
        <f ca="1">COUNTIF(OFFSET(class6_2,MATCH(HV$1,#REF!,0)-7+'Итог по классам'!$B73,,,),"Ф")</f>
        <v>#REF!</v>
      </c>
      <c r="HW73" s="1" t="e">
        <f ca="1">COUNTIF(OFFSET(class6_2,MATCH(HW$1,#REF!,0)-7+'Итог по классам'!$B73,,,),"р")</f>
        <v>#REF!</v>
      </c>
      <c r="HX73" s="1" t="e">
        <f ca="1">COUNTIF(OFFSET(class6_2,MATCH(HX$1,#REF!,0)-7+'Итог по классам'!$B73,,,),"ш")</f>
        <v>#REF!</v>
      </c>
      <c r="HY73" s="9" t="e">
        <f ca="1">COUNTIF(OFFSET(class6_1,MATCH(HY$1,#REF!,0)-7+'Итог по классам'!$B73,,,),"Ф")</f>
        <v>#REF!</v>
      </c>
      <c r="HZ73" s="1" t="e">
        <f ca="1">COUNTIF(OFFSET(class6_1,MATCH(HZ$1,#REF!,0)-7+'Итог по классам'!$B73,,,),"р")</f>
        <v>#REF!</v>
      </c>
      <c r="IA73" s="1" t="e">
        <f ca="1">COUNTIF(OFFSET(class6_1,MATCH(IA$1,#REF!,0)-7+'Итог по классам'!$B73,,,),"ш")</f>
        <v>#REF!</v>
      </c>
      <c r="IB73" s="1" t="e">
        <f ca="1">COUNTIF(OFFSET(class6_2,MATCH(IB$1,#REF!,0)-7+'Итог по классам'!$B73,,,),"Ф")</f>
        <v>#REF!</v>
      </c>
      <c r="IC73" s="1" t="e">
        <f ca="1">COUNTIF(OFFSET(class6_2,MATCH(IC$1,#REF!,0)-7+'Итог по классам'!$B73,,,),"р")</f>
        <v>#REF!</v>
      </c>
      <c r="ID73" s="1" t="e">
        <f ca="1">COUNTIF(OFFSET(class6_2,MATCH(ID$1,#REF!,0)-7+'Итог по классам'!$B73,,,),"ш")</f>
        <v>#REF!</v>
      </c>
      <c r="IE73" s="9" t="e">
        <f ca="1">COUNTIF(OFFSET(class6_1,MATCH(IE$1,#REF!,0)-7+'Итог по классам'!$B73,,,),"Ф")</f>
        <v>#REF!</v>
      </c>
      <c r="IF73" s="1" t="e">
        <f ca="1">COUNTIF(OFFSET(class6_1,MATCH(IF$1,#REF!,0)-7+'Итог по классам'!$B73,,,),"р")</f>
        <v>#REF!</v>
      </c>
      <c r="IG73" s="1" t="e">
        <f ca="1">COUNTIF(OFFSET(class6_1,MATCH(IG$1,#REF!,0)-7+'Итог по классам'!$B73,,,),"ш")</f>
        <v>#REF!</v>
      </c>
      <c r="IH73" s="1" t="e">
        <f ca="1">COUNTIF(OFFSET(class6_2,MATCH(IH$1,#REF!,0)-7+'Итог по классам'!$B73,,,),"Ф")</f>
        <v>#REF!</v>
      </c>
      <c r="II73" s="1" t="e">
        <f ca="1">COUNTIF(OFFSET(class6_2,MATCH(II$1,#REF!,0)-7+'Итог по классам'!$B73,,,),"р")</f>
        <v>#REF!</v>
      </c>
      <c r="IJ73" s="1" t="e">
        <f ca="1">COUNTIF(OFFSET(class6_2,MATCH(IJ$1,#REF!,0)-7+'Итог по классам'!$B73,,,),"ш")</f>
        <v>#REF!</v>
      </c>
      <c r="IK73" s="9" t="e">
        <f ca="1">COUNTIF(OFFSET(class6_1,MATCH(IK$1,#REF!,0)-7+'Итог по классам'!$B73,,,),"Ф")</f>
        <v>#REF!</v>
      </c>
      <c r="IL73" s="1" t="e">
        <f ca="1">COUNTIF(OFFSET(class6_1,MATCH(IL$1,#REF!,0)-7+'Итог по классам'!$B73,,,),"р")</f>
        <v>#REF!</v>
      </c>
      <c r="IM73" s="1" t="e">
        <f ca="1">COUNTIF(OFFSET(class6_1,MATCH(IM$1,#REF!,0)-7+'Итог по классам'!$B73,,,),"ш")</f>
        <v>#REF!</v>
      </c>
      <c r="IN73" s="1" t="e">
        <f ca="1">COUNTIF(OFFSET(class6_2,MATCH(IN$1,#REF!,0)-7+'Итог по классам'!$B73,,,),"Ф")</f>
        <v>#REF!</v>
      </c>
      <c r="IO73" s="1" t="e">
        <f ca="1">COUNTIF(OFFSET(class6_2,MATCH(IO$1,#REF!,0)-7+'Итог по классам'!$B73,,,),"р")</f>
        <v>#REF!</v>
      </c>
      <c r="IP73" s="1" t="e">
        <f ca="1">COUNTIF(OFFSET(class6_2,MATCH(IP$1,#REF!,0)-7+'Итог по классам'!$B73,,,),"ш")</f>
        <v>#REF!</v>
      </c>
      <c r="IQ73" s="9" t="e">
        <f ca="1">COUNTIF(OFFSET(class6_1,MATCH(IQ$1,#REF!,0)-7+'Итог по классам'!$B73,,,),"Ф")</f>
        <v>#REF!</v>
      </c>
      <c r="IR73" s="1" t="e">
        <f ca="1">COUNTIF(OFFSET(class6_1,MATCH(IR$1,#REF!,0)-7+'Итог по классам'!$B73,,,),"р")</f>
        <v>#REF!</v>
      </c>
      <c r="IS73" s="1" t="e">
        <f ca="1">COUNTIF(OFFSET(class6_1,MATCH(IS$1,#REF!,0)-7+'Итог по классам'!$B73,,,),"ш")</f>
        <v>#REF!</v>
      </c>
      <c r="IT73" s="1" t="e">
        <f ca="1">COUNTIF(OFFSET(class6_2,MATCH(IT$1,#REF!,0)-7+'Итог по классам'!$B73,,,),"Ф")</f>
        <v>#REF!</v>
      </c>
      <c r="IU73" s="1" t="e">
        <f ca="1">COUNTIF(OFFSET(class6_2,MATCH(IU$1,#REF!,0)-7+'Итог по классам'!$B73,,,),"р")</f>
        <v>#REF!</v>
      </c>
      <c r="IV73" s="1" t="e">
        <f ca="1">COUNTIF(OFFSET(class6_2,MATCH(IV$1,#REF!,0)-7+'Итог по классам'!$B73,,,),"ш")</f>
        <v>#REF!</v>
      </c>
    </row>
    <row r="74" spans="1:256" x14ac:dyDescent="0.25">
      <c r="A74" t="e">
        <f t="shared" si="10"/>
        <v>#REF!</v>
      </c>
      <c r="B74" s="1">
        <v>5</v>
      </c>
      <c r="C74" s="8" t="s">
        <v>73</v>
      </c>
      <c r="D74" s="8" t="s">
        <v>98</v>
      </c>
      <c r="E74" s="1" t="e">
        <f ca="1">COUNTIF(OFFSET(class6_1,MATCH(E$1,#REF!,0)-7+'Итог по классам'!$B74,,,),"Ф")</f>
        <v>#REF!</v>
      </c>
      <c r="F74" s="1" t="e">
        <f ca="1">COUNTIF(OFFSET(class6_1,MATCH(F$1,#REF!,0)-7+'Итог по классам'!$B74,,,),"р")</f>
        <v>#REF!</v>
      </c>
      <c r="G74" s="1" t="e">
        <f ca="1">COUNTIF(OFFSET(class6_1,MATCH(G$1,#REF!,0)-7+'Итог по классам'!$B74,,,),"ш")</f>
        <v>#REF!</v>
      </c>
      <c r="H74" s="1" t="e">
        <f ca="1">COUNTIF(OFFSET(class6_2,MATCH(H$1,#REF!,0)-7+'Итог по классам'!$B74,,,),"Ф")</f>
        <v>#REF!</v>
      </c>
      <c r="I74" s="1" t="e">
        <f ca="1">COUNTIF(OFFSET(class6_2,MATCH(I$1,#REF!,0)-7+'Итог по классам'!$B74,,,),"р")</f>
        <v>#REF!</v>
      </c>
      <c r="J74" s="1" t="e">
        <f ca="1">COUNTIF(OFFSET(class6_2,MATCH(J$1,#REF!,0)-7+'Итог по классам'!$B74,,,),"ш")</f>
        <v>#REF!</v>
      </c>
      <c r="K74" s="9" t="e">
        <f ca="1">COUNTIF(OFFSET(class6_1,MATCH(K$1,#REF!,0)-7+'Итог по классам'!$B74,,,),"Ф")</f>
        <v>#REF!</v>
      </c>
      <c r="L74" s="1" t="e">
        <f ca="1">COUNTIF(OFFSET(class6_1,MATCH(L$1,#REF!,0)-7+'Итог по классам'!$B74,,,),"р")</f>
        <v>#REF!</v>
      </c>
      <c r="M74" s="1" t="e">
        <f ca="1">COUNTIF(OFFSET(class6_1,MATCH(M$1,#REF!,0)-7+'Итог по классам'!$B74,,,),"ш")</f>
        <v>#REF!</v>
      </c>
      <c r="N74" s="1" t="e">
        <f ca="1">COUNTIF(OFFSET(class6_2,MATCH(N$1,#REF!,0)-7+'Итог по классам'!$B74,,,),"Ф")</f>
        <v>#REF!</v>
      </c>
      <c r="O74" s="1" t="e">
        <f ca="1">COUNTIF(OFFSET(class6_2,MATCH(O$1,#REF!,0)-7+'Итог по классам'!$B74,,,),"р")</f>
        <v>#REF!</v>
      </c>
      <c r="P74" s="1" t="e">
        <f ca="1">COUNTIF(OFFSET(class6_2,MATCH(P$1,#REF!,0)-7+'Итог по классам'!$B74,,,),"ш")</f>
        <v>#REF!</v>
      </c>
      <c r="Q74" s="9" t="e">
        <f ca="1">COUNTIF(OFFSET(class6_1,MATCH(Q$1,#REF!,0)-7+'Итог по классам'!$B74,,,),"Ф")</f>
        <v>#REF!</v>
      </c>
      <c r="R74" s="1" t="e">
        <f ca="1">COUNTIF(OFFSET(class6_1,MATCH(R$1,#REF!,0)-7+'Итог по классам'!$B74,,,),"р")</f>
        <v>#REF!</v>
      </c>
      <c r="S74" s="1" t="e">
        <f ca="1">COUNTIF(OFFSET(class6_1,MATCH(S$1,#REF!,0)-7+'Итог по классам'!$B74,,,),"ш")</f>
        <v>#REF!</v>
      </c>
      <c r="T74" s="1" t="e">
        <f ca="1">COUNTIF(OFFSET(class6_2,MATCH(T$1,#REF!,0)-7+'Итог по классам'!$B74,,,),"Ф")</f>
        <v>#REF!</v>
      </c>
      <c r="U74" s="1" t="e">
        <f ca="1">COUNTIF(OFFSET(class6_2,MATCH(U$1,#REF!,0)-7+'Итог по классам'!$B74,,,),"р")</f>
        <v>#REF!</v>
      </c>
      <c r="V74" s="1" t="e">
        <f ca="1">COUNTIF(OFFSET(class6_2,MATCH(V$1,#REF!,0)-7+'Итог по классам'!$B74,,,),"ш")</f>
        <v>#REF!</v>
      </c>
      <c r="W74" s="9" t="e">
        <f ca="1">COUNTIF(OFFSET(class6_1,MATCH(W$1,#REF!,0)-7+'Итог по классам'!$B74,,,),"Ф")</f>
        <v>#REF!</v>
      </c>
      <c r="X74" s="1" t="e">
        <f ca="1">COUNTIF(OFFSET(class6_1,MATCH(X$1,#REF!,0)-7+'Итог по классам'!$B74,,,),"р")</f>
        <v>#REF!</v>
      </c>
      <c r="Y74" s="1" t="e">
        <f ca="1">COUNTIF(OFFSET(class6_1,MATCH(Y$1,#REF!,0)-7+'Итог по классам'!$B74,,,),"ш")</f>
        <v>#REF!</v>
      </c>
      <c r="Z74" s="1" t="e">
        <f ca="1">COUNTIF(OFFSET(class6_2,MATCH(Z$1,#REF!,0)-7+'Итог по классам'!$B74,,,),"Ф")</f>
        <v>#REF!</v>
      </c>
      <c r="AA74" s="1" t="e">
        <f ca="1">COUNTIF(OFFSET(class6_2,MATCH(AA$1,#REF!,0)-7+'Итог по классам'!$B74,,,),"р")</f>
        <v>#REF!</v>
      </c>
      <c r="AB74" s="1" t="e">
        <f ca="1">COUNTIF(OFFSET(class6_2,MATCH(AB$1,#REF!,0)-7+'Итог по классам'!$B74,,,),"ш")</f>
        <v>#REF!</v>
      </c>
      <c r="AC74" s="9" t="e">
        <f ca="1">COUNTIF(OFFSET(class6_1,MATCH(AC$1,#REF!,0)-7+'Итог по классам'!$B74,,,),"Ф")</f>
        <v>#REF!</v>
      </c>
      <c r="AD74" s="1" t="e">
        <f ca="1">COUNTIF(OFFSET(class6_1,MATCH(AD$1,#REF!,0)-7+'Итог по классам'!$B74,,,),"р")</f>
        <v>#REF!</v>
      </c>
      <c r="AE74" s="1" t="e">
        <f ca="1">COUNTIF(OFFSET(class6_1,MATCH(AE$1,#REF!,0)-7+'Итог по классам'!$B74,,,),"ш")</f>
        <v>#REF!</v>
      </c>
      <c r="AF74" s="1" t="e">
        <f ca="1">COUNTIF(OFFSET(class6_2,MATCH(AF$1,#REF!,0)-7+'Итог по классам'!$B74,,,),"Ф")</f>
        <v>#REF!</v>
      </c>
      <c r="AG74" s="1" t="e">
        <f ca="1">COUNTIF(OFFSET(class6_2,MATCH(AG$1,#REF!,0)-7+'Итог по классам'!$B74,,,),"р")</f>
        <v>#REF!</v>
      </c>
      <c r="AH74" s="1" t="e">
        <f ca="1">COUNTIF(OFFSET(class6_2,MATCH(AH$1,#REF!,0)-7+'Итог по классам'!$B74,,,),"ш")</f>
        <v>#REF!</v>
      </c>
      <c r="AI74" s="9" t="e">
        <f ca="1">COUNTIF(OFFSET(class6_1,MATCH(AI$1,#REF!,0)-7+'Итог по классам'!$B74,,,),"Ф")</f>
        <v>#REF!</v>
      </c>
      <c r="AJ74" s="1" t="e">
        <f ca="1">COUNTIF(OFFSET(class6_1,MATCH(AJ$1,#REF!,0)-7+'Итог по классам'!$B74,,,),"р")</f>
        <v>#REF!</v>
      </c>
      <c r="AK74" s="1" t="e">
        <f ca="1">COUNTIF(OFFSET(class6_1,MATCH(AK$1,#REF!,0)-7+'Итог по классам'!$B74,,,),"ш")</f>
        <v>#REF!</v>
      </c>
      <c r="AL74" s="1" t="e">
        <f ca="1">COUNTIF(OFFSET(class6_2,MATCH(AL$1,#REF!,0)-7+'Итог по классам'!$B74,,,),"Ф")</f>
        <v>#REF!</v>
      </c>
      <c r="AM74" s="1" t="e">
        <f ca="1">COUNTIF(OFFSET(class6_2,MATCH(AM$1,#REF!,0)-7+'Итог по классам'!$B74,,,),"р")</f>
        <v>#REF!</v>
      </c>
      <c r="AN74" s="1" t="e">
        <f ca="1">COUNTIF(OFFSET(class6_2,MATCH(AN$1,#REF!,0)-7+'Итог по классам'!$B74,,,),"ш")</f>
        <v>#REF!</v>
      </c>
      <c r="AO74" s="9" t="e">
        <f ca="1">COUNTIF(OFFSET(class6_1,MATCH(AO$1,#REF!,0)-7+'Итог по классам'!$B74,,,),"Ф")</f>
        <v>#REF!</v>
      </c>
      <c r="AP74" s="1" t="e">
        <f ca="1">COUNTIF(OFFSET(class6_1,MATCH(AP$1,#REF!,0)-7+'Итог по классам'!$B74,,,),"р")</f>
        <v>#REF!</v>
      </c>
      <c r="AQ74" s="1" t="e">
        <f ca="1">COUNTIF(OFFSET(class6_1,MATCH(AQ$1,#REF!,0)-7+'Итог по классам'!$B74,,,),"ш")</f>
        <v>#REF!</v>
      </c>
      <c r="AR74" s="1" t="e">
        <f ca="1">COUNTIF(OFFSET(class6_2,MATCH(AR$1,#REF!,0)-7+'Итог по классам'!$B74,,,),"Ф")</f>
        <v>#REF!</v>
      </c>
      <c r="AS74" s="1" t="e">
        <f ca="1">COUNTIF(OFFSET(class6_2,MATCH(AS$1,#REF!,0)-7+'Итог по классам'!$B74,,,),"р")</f>
        <v>#REF!</v>
      </c>
      <c r="AT74" s="1" t="e">
        <f ca="1">COUNTIF(OFFSET(class6_2,MATCH(AT$1,#REF!,0)-7+'Итог по классам'!$B74,,,),"ш")</f>
        <v>#REF!</v>
      </c>
      <c r="AU74" s="9" t="e">
        <f ca="1">COUNTIF(OFFSET(class6_1,MATCH(AU$1,#REF!,0)-7+'Итог по классам'!$B74,,,),"Ф")</f>
        <v>#REF!</v>
      </c>
      <c r="AV74" s="1" t="e">
        <f ca="1">COUNTIF(OFFSET(class6_1,MATCH(AV$1,#REF!,0)-7+'Итог по классам'!$B74,,,),"р")</f>
        <v>#REF!</v>
      </c>
      <c r="AW74" s="1" t="e">
        <f ca="1">COUNTIF(OFFSET(class6_1,MATCH(AW$1,#REF!,0)-7+'Итог по классам'!$B74,,,),"ш")</f>
        <v>#REF!</v>
      </c>
      <c r="AX74" s="1" t="e">
        <f ca="1">COUNTIF(OFFSET(class6_2,MATCH(AX$1,#REF!,0)-7+'Итог по классам'!$B74,,,),"Ф")</f>
        <v>#REF!</v>
      </c>
      <c r="AY74" s="1" t="e">
        <f ca="1">COUNTIF(OFFSET(class6_2,MATCH(AY$1,#REF!,0)-7+'Итог по классам'!$B74,,,),"р")</f>
        <v>#REF!</v>
      </c>
      <c r="AZ74" s="1" t="e">
        <f ca="1">COUNTIF(OFFSET(class6_2,MATCH(AZ$1,#REF!,0)-7+'Итог по классам'!$B74,,,),"ш")</f>
        <v>#REF!</v>
      </c>
      <c r="BA74" s="9" t="e">
        <f ca="1">COUNTIF(OFFSET(class6_1,MATCH(BA$1,#REF!,0)-7+'Итог по классам'!$B74,,,),"Ф")</f>
        <v>#REF!</v>
      </c>
      <c r="BB74" s="1" t="e">
        <f ca="1">COUNTIF(OFFSET(class6_1,MATCH(BB$1,#REF!,0)-7+'Итог по классам'!$B74,,,),"р")</f>
        <v>#REF!</v>
      </c>
      <c r="BC74" s="1" t="e">
        <f ca="1">COUNTIF(OFFSET(class6_1,MATCH(BC$1,#REF!,0)-7+'Итог по классам'!$B74,,,),"ш")</f>
        <v>#REF!</v>
      </c>
      <c r="BD74" s="1" t="e">
        <f ca="1">COUNTIF(OFFSET(class6_2,MATCH(BD$1,#REF!,0)-7+'Итог по классам'!$B74,,,),"Ф")</f>
        <v>#REF!</v>
      </c>
      <c r="BE74" s="1" t="e">
        <f ca="1">COUNTIF(OFFSET(class6_2,MATCH(BE$1,#REF!,0)-7+'Итог по классам'!$B74,,,),"р")</f>
        <v>#REF!</v>
      </c>
      <c r="BF74" s="1" t="e">
        <f ca="1">COUNTIF(OFFSET(class6_2,MATCH(BF$1,#REF!,0)-7+'Итог по классам'!$B74,,,),"ш")</f>
        <v>#REF!</v>
      </c>
      <c r="BG74" s="9" t="e">
        <f ca="1">COUNTIF(OFFSET(class6_1,MATCH(BG$1,#REF!,0)-7+'Итог по классам'!$B74,,,),"Ф")</f>
        <v>#REF!</v>
      </c>
      <c r="BH74" s="1" t="e">
        <f ca="1">COUNTIF(OFFSET(class6_1,MATCH(BH$1,#REF!,0)-7+'Итог по классам'!$B74,,,),"р")</f>
        <v>#REF!</v>
      </c>
      <c r="BI74" s="1" t="e">
        <f ca="1">COUNTIF(OFFSET(class6_1,MATCH(BI$1,#REF!,0)-7+'Итог по классам'!$B74,,,),"ш")</f>
        <v>#REF!</v>
      </c>
      <c r="BJ74" s="1" t="e">
        <f ca="1">COUNTIF(OFFSET(class6_2,MATCH(BJ$1,#REF!,0)-7+'Итог по классам'!$B74,,,),"Ф")</f>
        <v>#REF!</v>
      </c>
      <c r="BK74" s="1" t="e">
        <f ca="1">COUNTIF(OFFSET(class6_2,MATCH(BK$1,#REF!,0)-7+'Итог по классам'!$B74,,,),"р")</f>
        <v>#REF!</v>
      </c>
      <c r="BL74" s="1" t="e">
        <f ca="1">COUNTIF(OFFSET(class6_2,MATCH(BL$1,#REF!,0)-7+'Итог по классам'!$B74,,,),"ш")</f>
        <v>#REF!</v>
      </c>
      <c r="BM74" s="9" t="e">
        <f ca="1">COUNTIF(OFFSET(class6_1,MATCH(BM$1,#REF!,0)-7+'Итог по классам'!$B74,,,),"Ф")</f>
        <v>#REF!</v>
      </c>
      <c r="BN74" s="1" t="e">
        <f ca="1">COUNTIF(OFFSET(class6_1,MATCH(BN$1,#REF!,0)-7+'Итог по классам'!$B74,,,),"р")</f>
        <v>#REF!</v>
      </c>
      <c r="BO74" s="1" t="e">
        <f ca="1">COUNTIF(OFFSET(class6_1,MATCH(BO$1,#REF!,0)-7+'Итог по классам'!$B74,,,),"ш")</f>
        <v>#REF!</v>
      </c>
      <c r="BP74" s="1" t="e">
        <f ca="1">COUNTIF(OFFSET(class6_2,MATCH(BP$1,#REF!,0)-7+'Итог по классам'!$B74,,,),"Ф")</f>
        <v>#REF!</v>
      </c>
      <c r="BQ74" s="1" t="e">
        <f ca="1">COUNTIF(OFFSET(class6_2,MATCH(BQ$1,#REF!,0)-7+'Итог по классам'!$B74,,,),"р")</f>
        <v>#REF!</v>
      </c>
      <c r="BR74" s="1" t="e">
        <f ca="1">COUNTIF(OFFSET(class6_2,MATCH(BR$1,#REF!,0)-7+'Итог по классам'!$B74,,,),"ш")</f>
        <v>#REF!</v>
      </c>
      <c r="BS74" s="9" t="e">
        <f ca="1">COUNTIF(OFFSET(class6_1,MATCH(BS$1,#REF!,0)-7+'Итог по классам'!$B74,,,),"Ф")</f>
        <v>#REF!</v>
      </c>
      <c r="BT74" s="1" t="e">
        <f ca="1">COUNTIF(OFFSET(class6_1,MATCH(BT$1,#REF!,0)-7+'Итог по классам'!$B74,,,),"р")</f>
        <v>#REF!</v>
      </c>
      <c r="BU74" s="1" t="e">
        <f ca="1">COUNTIF(OFFSET(class6_1,MATCH(BU$1,#REF!,0)-7+'Итог по классам'!$B74,,,),"ш")</f>
        <v>#REF!</v>
      </c>
      <c r="BV74" s="1" t="e">
        <f ca="1">COUNTIF(OFFSET(class6_2,MATCH(BV$1,#REF!,0)-7+'Итог по классам'!$B74,,,),"Ф")</f>
        <v>#REF!</v>
      </c>
      <c r="BW74" s="1" t="e">
        <f ca="1">COUNTIF(OFFSET(class6_2,MATCH(BW$1,#REF!,0)-7+'Итог по классам'!$B74,,,),"р")</f>
        <v>#REF!</v>
      </c>
      <c r="BX74" s="1" t="e">
        <f ca="1">COUNTIF(OFFSET(class6_2,MATCH(BX$1,#REF!,0)-7+'Итог по классам'!$B74,,,),"ш")</f>
        <v>#REF!</v>
      </c>
      <c r="BY74" s="9" t="e">
        <f ca="1">COUNTIF(OFFSET(class6_1,MATCH(BY$1,#REF!,0)-7+'Итог по классам'!$B74,,,),"Ф")</f>
        <v>#REF!</v>
      </c>
      <c r="BZ74" s="1" t="e">
        <f ca="1">COUNTIF(OFFSET(class6_1,MATCH(BZ$1,#REF!,0)-7+'Итог по классам'!$B74,,,),"р")</f>
        <v>#REF!</v>
      </c>
      <c r="CA74" s="1" t="e">
        <f ca="1">COUNTIF(OFFSET(class6_1,MATCH(CA$1,#REF!,0)-7+'Итог по классам'!$B74,,,),"ш")</f>
        <v>#REF!</v>
      </c>
      <c r="CB74" s="1" t="e">
        <f ca="1">COUNTIF(OFFSET(class6_2,MATCH(CB$1,#REF!,0)-7+'Итог по классам'!$B74,,,),"Ф")</f>
        <v>#REF!</v>
      </c>
      <c r="CC74" s="1" t="e">
        <f ca="1">COUNTIF(OFFSET(class6_2,MATCH(CC$1,#REF!,0)-7+'Итог по классам'!$B74,,,),"р")</f>
        <v>#REF!</v>
      </c>
      <c r="CD74" s="1" t="e">
        <f ca="1">COUNTIF(OFFSET(class6_2,MATCH(CD$1,#REF!,0)-7+'Итог по классам'!$B74,,,),"ш")</f>
        <v>#REF!</v>
      </c>
      <c r="CE74" s="9" t="e">
        <f ca="1">COUNTIF(OFFSET(class6_1,MATCH(CE$1,#REF!,0)-7+'Итог по классам'!$B74,,,),"Ф")</f>
        <v>#REF!</v>
      </c>
      <c r="CF74" s="1" t="e">
        <f ca="1">COUNTIF(OFFSET(class6_1,MATCH(CF$1,#REF!,0)-7+'Итог по классам'!$B74,,,),"р")</f>
        <v>#REF!</v>
      </c>
      <c r="CG74" s="1" t="e">
        <f ca="1">COUNTIF(OFFSET(class6_1,MATCH(CG$1,#REF!,0)-7+'Итог по классам'!$B74,,,),"ш")</f>
        <v>#REF!</v>
      </c>
      <c r="CH74" s="1" t="e">
        <f ca="1">COUNTIF(OFFSET(class6_2,MATCH(CH$1,#REF!,0)-7+'Итог по классам'!$B74,,,),"Ф")</f>
        <v>#REF!</v>
      </c>
      <c r="CI74" s="1" t="e">
        <f ca="1">COUNTIF(OFFSET(class6_2,MATCH(CI$1,#REF!,0)-7+'Итог по классам'!$B74,,,),"р")</f>
        <v>#REF!</v>
      </c>
      <c r="CJ74" s="1" t="e">
        <f ca="1">COUNTIF(OFFSET(class6_2,MATCH(CJ$1,#REF!,0)-7+'Итог по классам'!$B74,,,),"ш")</f>
        <v>#REF!</v>
      </c>
      <c r="CK74" s="9" t="e">
        <f ca="1">COUNTIF(OFFSET(class6_1,MATCH(CK$1,#REF!,0)-7+'Итог по классам'!$B74,,,),"Ф")</f>
        <v>#REF!</v>
      </c>
      <c r="CL74" s="1" t="e">
        <f ca="1">COUNTIF(OFFSET(class6_1,MATCH(CL$1,#REF!,0)-7+'Итог по классам'!$B74,,,),"р")</f>
        <v>#REF!</v>
      </c>
      <c r="CM74" s="1" t="e">
        <f ca="1">COUNTIF(OFFSET(class6_1,MATCH(CM$1,#REF!,0)-7+'Итог по классам'!$B74,,,),"ш")</f>
        <v>#REF!</v>
      </c>
      <c r="CN74" s="1" t="e">
        <f ca="1">COUNTIF(OFFSET(class6_2,MATCH(CN$1,#REF!,0)-7+'Итог по классам'!$B74,,,),"Ф")</f>
        <v>#REF!</v>
      </c>
      <c r="CO74" s="1" t="e">
        <f ca="1">COUNTIF(OFFSET(class6_2,MATCH(CO$1,#REF!,0)-7+'Итог по классам'!$B74,,,),"р")</f>
        <v>#REF!</v>
      </c>
      <c r="CP74" s="1" t="e">
        <f ca="1">COUNTIF(OFFSET(class6_2,MATCH(CP$1,#REF!,0)-7+'Итог по классам'!$B74,,,),"ш")</f>
        <v>#REF!</v>
      </c>
      <c r="CQ74" s="9" t="e">
        <f ca="1">COUNTIF(OFFSET(class6_1,MATCH(CQ$1,#REF!,0)-7+'Итог по классам'!$B74,,,),"Ф")</f>
        <v>#REF!</v>
      </c>
      <c r="CR74" s="1" t="e">
        <f ca="1">COUNTIF(OFFSET(class6_1,MATCH(CR$1,#REF!,0)-7+'Итог по классам'!$B74,,,),"р")</f>
        <v>#REF!</v>
      </c>
      <c r="CS74" s="1" t="e">
        <f ca="1">COUNTIF(OFFSET(class6_1,MATCH(CS$1,#REF!,0)-7+'Итог по классам'!$B74,,,),"ш")</f>
        <v>#REF!</v>
      </c>
      <c r="CT74" s="1" t="e">
        <f ca="1">COUNTIF(OFFSET(class6_2,MATCH(CT$1,#REF!,0)-7+'Итог по классам'!$B74,,,),"Ф")</f>
        <v>#REF!</v>
      </c>
      <c r="CU74" s="1" t="e">
        <f ca="1">COUNTIF(OFFSET(class6_2,MATCH(CU$1,#REF!,0)-7+'Итог по классам'!$B74,,,),"р")</f>
        <v>#REF!</v>
      </c>
      <c r="CV74" s="1" t="e">
        <f ca="1">COUNTIF(OFFSET(class6_2,MATCH(CV$1,#REF!,0)-7+'Итог по классам'!$B74,,,),"ш")</f>
        <v>#REF!</v>
      </c>
      <c r="CW74" s="9" t="e">
        <f ca="1">COUNTIF(OFFSET(class6_1,MATCH(CW$1,#REF!,0)-7+'Итог по классам'!$B74,,,),"Ф")</f>
        <v>#REF!</v>
      </c>
      <c r="CX74" s="1" t="e">
        <f ca="1">COUNTIF(OFFSET(class6_1,MATCH(CX$1,#REF!,0)-7+'Итог по классам'!$B74,,,),"р")</f>
        <v>#REF!</v>
      </c>
      <c r="CY74" s="1" t="e">
        <f ca="1">COUNTIF(OFFSET(class6_1,MATCH(CY$1,#REF!,0)-7+'Итог по классам'!$B74,,,),"ш")</f>
        <v>#REF!</v>
      </c>
      <c r="CZ74" s="1" t="e">
        <f ca="1">COUNTIF(OFFSET(class6_2,MATCH(CZ$1,#REF!,0)-7+'Итог по классам'!$B74,,,),"Ф")</f>
        <v>#REF!</v>
      </c>
      <c r="DA74" s="1" t="e">
        <f ca="1">COUNTIF(OFFSET(class6_2,MATCH(DA$1,#REF!,0)-7+'Итог по классам'!$B74,,,),"р")</f>
        <v>#REF!</v>
      </c>
      <c r="DB74" s="1" t="e">
        <f ca="1">COUNTIF(OFFSET(class6_2,MATCH(DB$1,#REF!,0)-7+'Итог по классам'!$B74,,,),"ш")</f>
        <v>#REF!</v>
      </c>
      <c r="DC74" s="9" t="e">
        <f ca="1">COUNTIF(OFFSET(class6_1,MATCH(DC$1,#REF!,0)-7+'Итог по классам'!$B74,,,),"Ф")</f>
        <v>#REF!</v>
      </c>
      <c r="DD74" s="1" t="e">
        <f ca="1">COUNTIF(OFFSET(class6_1,MATCH(DD$1,#REF!,0)-7+'Итог по классам'!$B74,,,),"р")</f>
        <v>#REF!</v>
      </c>
      <c r="DE74" s="1" t="e">
        <f ca="1">COUNTIF(OFFSET(class6_1,MATCH(DE$1,#REF!,0)-7+'Итог по классам'!$B74,,,),"ш")</f>
        <v>#REF!</v>
      </c>
      <c r="DF74" s="1" t="e">
        <f ca="1">COUNTIF(OFFSET(class6_2,MATCH(DF$1,#REF!,0)-7+'Итог по классам'!$B74,,,),"Ф")</f>
        <v>#REF!</v>
      </c>
      <c r="DG74" s="1" t="e">
        <f ca="1">COUNTIF(OFFSET(class6_2,MATCH(DG$1,#REF!,0)-7+'Итог по классам'!$B74,,,),"р")</f>
        <v>#REF!</v>
      </c>
      <c r="DH74" s="1" t="e">
        <f ca="1">COUNTIF(OFFSET(class6_2,MATCH(DH$1,#REF!,0)-7+'Итог по классам'!$B74,,,),"ш")</f>
        <v>#REF!</v>
      </c>
      <c r="DI74" s="9" t="e">
        <f ca="1">COUNTIF(OFFSET(class6_1,MATCH(DI$1,#REF!,0)-7+'Итог по классам'!$B74,,,),"Ф")</f>
        <v>#REF!</v>
      </c>
      <c r="DJ74" s="1" t="e">
        <f ca="1">COUNTIF(OFFSET(class6_1,MATCH(DJ$1,#REF!,0)-7+'Итог по классам'!$B74,,,),"р")</f>
        <v>#REF!</v>
      </c>
      <c r="DK74" s="1" t="e">
        <f ca="1">COUNTIF(OFFSET(class6_1,MATCH(DK$1,#REF!,0)-7+'Итог по классам'!$B74,,,),"ш")</f>
        <v>#REF!</v>
      </c>
      <c r="DL74" s="1" t="e">
        <f ca="1">COUNTIF(OFFSET(class6_2,MATCH(DL$1,#REF!,0)-7+'Итог по классам'!$B74,,,),"Ф")</f>
        <v>#REF!</v>
      </c>
      <c r="DM74" s="1" t="e">
        <f ca="1">COUNTIF(OFFSET(class6_2,MATCH(DM$1,#REF!,0)-7+'Итог по классам'!$B74,,,),"р")</f>
        <v>#REF!</v>
      </c>
      <c r="DN74" s="1" t="e">
        <f ca="1">COUNTIF(OFFSET(class6_2,MATCH(DN$1,#REF!,0)-7+'Итог по классам'!$B74,,,),"ш")</f>
        <v>#REF!</v>
      </c>
      <c r="DO74" s="9" t="e">
        <f ca="1">COUNTIF(OFFSET(class6_1,MATCH(DO$1,#REF!,0)-7+'Итог по классам'!$B74,,,),"Ф")</f>
        <v>#REF!</v>
      </c>
      <c r="DP74" s="1" t="e">
        <f ca="1">COUNTIF(OFFSET(class6_1,MATCH(DP$1,#REF!,0)-7+'Итог по классам'!$B74,,,),"р")</f>
        <v>#REF!</v>
      </c>
      <c r="DQ74" s="1" t="e">
        <f ca="1">COUNTIF(OFFSET(class6_1,MATCH(DQ$1,#REF!,0)-7+'Итог по классам'!$B74,,,),"ш")</f>
        <v>#REF!</v>
      </c>
      <c r="DR74" s="1" t="e">
        <f ca="1">COUNTIF(OFFSET(class6_2,MATCH(DR$1,#REF!,0)-7+'Итог по классам'!$B74,,,),"Ф")</f>
        <v>#REF!</v>
      </c>
      <c r="DS74" s="1" t="e">
        <f ca="1">COUNTIF(OFFSET(class6_2,MATCH(DS$1,#REF!,0)-7+'Итог по классам'!$B74,,,),"р")</f>
        <v>#REF!</v>
      </c>
      <c r="DT74" s="1" t="e">
        <f ca="1">COUNTIF(OFFSET(class6_2,MATCH(DT$1,#REF!,0)-7+'Итог по классам'!$B74,,,),"ш")</f>
        <v>#REF!</v>
      </c>
      <c r="DU74" s="9" t="e">
        <f ca="1">COUNTIF(OFFSET(class6_1,MATCH(DU$1,#REF!,0)-7+'Итог по классам'!$B74,,,),"Ф")</f>
        <v>#REF!</v>
      </c>
      <c r="DV74" s="1" t="e">
        <f ca="1">COUNTIF(OFFSET(class6_1,MATCH(DV$1,#REF!,0)-7+'Итог по классам'!$B74,,,),"р")</f>
        <v>#REF!</v>
      </c>
      <c r="DW74" s="1" t="e">
        <f ca="1">COUNTIF(OFFSET(class6_1,MATCH(DW$1,#REF!,0)-7+'Итог по классам'!$B74,,,),"ш")</f>
        <v>#REF!</v>
      </c>
      <c r="DX74" s="1" t="e">
        <f ca="1">COUNTIF(OFFSET(class6_2,MATCH(DX$1,#REF!,0)-7+'Итог по классам'!$B74,,,),"Ф")</f>
        <v>#REF!</v>
      </c>
      <c r="DY74" s="1" t="e">
        <f ca="1">COUNTIF(OFFSET(class6_2,MATCH(DY$1,#REF!,0)-7+'Итог по классам'!$B74,,,),"р")</f>
        <v>#REF!</v>
      </c>
      <c r="DZ74" s="1" t="e">
        <f ca="1">COUNTIF(OFFSET(class6_2,MATCH(DZ$1,#REF!,0)-7+'Итог по классам'!$B74,,,),"ш")</f>
        <v>#REF!</v>
      </c>
      <c r="EA74" s="9" t="e">
        <f ca="1">COUNTIF(OFFSET(class6_1,MATCH(EA$1,#REF!,0)-7+'Итог по классам'!$B74,,,),"Ф")</f>
        <v>#REF!</v>
      </c>
      <c r="EB74" s="1" t="e">
        <f ca="1">COUNTIF(OFFSET(class6_1,MATCH(EB$1,#REF!,0)-7+'Итог по классам'!$B74,,,),"р")</f>
        <v>#REF!</v>
      </c>
      <c r="EC74" s="1" t="e">
        <f ca="1">COUNTIF(OFFSET(class6_1,MATCH(EC$1,#REF!,0)-7+'Итог по классам'!$B74,,,),"ш")</f>
        <v>#REF!</v>
      </c>
      <c r="ED74" s="1" t="e">
        <f ca="1">COUNTIF(OFFSET(class6_2,MATCH(ED$1,#REF!,0)-7+'Итог по классам'!$B74,,,),"Ф")</f>
        <v>#REF!</v>
      </c>
      <c r="EE74" s="1" t="e">
        <f ca="1">COUNTIF(OFFSET(class6_2,MATCH(EE$1,#REF!,0)-7+'Итог по классам'!$B74,,,),"р")</f>
        <v>#REF!</v>
      </c>
      <c r="EF74" s="1" t="e">
        <f ca="1">COUNTIF(OFFSET(class6_2,MATCH(EF$1,#REF!,0)-7+'Итог по классам'!$B74,,,),"ш")</f>
        <v>#REF!</v>
      </c>
      <c r="EG74" s="9" t="e">
        <f ca="1">COUNTIF(OFFSET(class6_1,MATCH(EG$1,#REF!,0)-7+'Итог по классам'!$B74,,,),"Ф")</f>
        <v>#REF!</v>
      </c>
      <c r="EH74" s="1" t="e">
        <f ca="1">COUNTIF(OFFSET(class6_1,MATCH(EH$1,#REF!,0)-7+'Итог по классам'!$B74,,,),"р")</f>
        <v>#REF!</v>
      </c>
      <c r="EI74" s="1" t="e">
        <f ca="1">COUNTIF(OFFSET(class6_1,MATCH(EI$1,#REF!,0)-7+'Итог по классам'!$B74,,,),"ш")</f>
        <v>#REF!</v>
      </c>
      <c r="EJ74" s="1" t="e">
        <f ca="1">COUNTIF(OFFSET(class6_2,MATCH(EJ$1,#REF!,0)-7+'Итог по классам'!$B74,,,),"Ф")</f>
        <v>#REF!</v>
      </c>
      <c r="EK74" s="1" t="e">
        <f ca="1">COUNTIF(OFFSET(class6_2,MATCH(EK$1,#REF!,0)-7+'Итог по классам'!$B74,,,),"р")</f>
        <v>#REF!</v>
      </c>
      <c r="EL74" s="1" t="e">
        <f ca="1">COUNTIF(OFFSET(class6_2,MATCH(EL$1,#REF!,0)-7+'Итог по классам'!$B74,,,),"ш")</f>
        <v>#REF!</v>
      </c>
      <c r="EM74" s="9" t="e">
        <f ca="1">COUNTIF(OFFSET(class6_1,MATCH(EM$1,#REF!,0)-7+'Итог по классам'!$B74,,,),"Ф")</f>
        <v>#REF!</v>
      </c>
      <c r="EN74" s="1" t="e">
        <f ca="1">COUNTIF(OFFSET(class6_1,MATCH(EN$1,#REF!,0)-7+'Итог по классам'!$B74,,,),"р")</f>
        <v>#REF!</v>
      </c>
      <c r="EO74" s="1" t="e">
        <f ca="1">COUNTIF(OFFSET(class6_1,MATCH(EO$1,#REF!,0)-7+'Итог по классам'!$B74,,,),"ш")</f>
        <v>#REF!</v>
      </c>
      <c r="EP74" s="1" t="e">
        <f ca="1">COUNTIF(OFFSET(class6_2,MATCH(EP$1,#REF!,0)-7+'Итог по классам'!$B74,,,),"Ф")</f>
        <v>#REF!</v>
      </c>
      <c r="EQ74" s="1" t="e">
        <f ca="1">COUNTIF(OFFSET(class6_2,MATCH(EQ$1,#REF!,0)-7+'Итог по классам'!$B74,,,),"р")</f>
        <v>#REF!</v>
      </c>
      <c r="ER74" s="1" t="e">
        <f ca="1">COUNTIF(OFFSET(class6_2,MATCH(ER$1,#REF!,0)-7+'Итог по классам'!$B74,,,),"ш")</f>
        <v>#REF!</v>
      </c>
      <c r="ES74" s="9" t="e">
        <f ca="1">COUNTIF(OFFSET(class6_1,MATCH(ES$1,#REF!,0)-7+'Итог по классам'!$B74,,,),"Ф")</f>
        <v>#REF!</v>
      </c>
      <c r="ET74" s="1" t="e">
        <f ca="1">COUNTIF(OFFSET(class6_1,MATCH(ET$1,#REF!,0)-7+'Итог по классам'!$B74,,,),"р")</f>
        <v>#REF!</v>
      </c>
      <c r="EU74" s="1" t="e">
        <f ca="1">COUNTIF(OFFSET(class6_1,MATCH(EU$1,#REF!,0)-7+'Итог по классам'!$B74,,,),"ш")</f>
        <v>#REF!</v>
      </c>
      <c r="EV74" s="1" t="e">
        <f ca="1">COUNTIF(OFFSET(class6_2,MATCH(EV$1,#REF!,0)-7+'Итог по классам'!$B74,,,),"Ф")</f>
        <v>#REF!</v>
      </c>
      <c r="EW74" s="1" t="e">
        <f ca="1">COUNTIF(OFFSET(class6_2,MATCH(EW$1,#REF!,0)-7+'Итог по классам'!$B74,,,),"р")</f>
        <v>#REF!</v>
      </c>
      <c r="EX74" s="1" t="e">
        <f ca="1">COUNTIF(OFFSET(class6_2,MATCH(EX$1,#REF!,0)-7+'Итог по классам'!$B74,,,),"ш")</f>
        <v>#REF!</v>
      </c>
      <c r="EY74" s="9" t="e">
        <f ca="1">COUNTIF(OFFSET(class6_1,MATCH(EY$1,#REF!,0)-7+'Итог по классам'!$B74,,,),"Ф")</f>
        <v>#REF!</v>
      </c>
      <c r="EZ74" s="1" t="e">
        <f ca="1">COUNTIF(OFFSET(class6_1,MATCH(EZ$1,#REF!,0)-7+'Итог по классам'!$B74,,,),"р")</f>
        <v>#REF!</v>
      </c>
      <c r="FA74" s="1" t="e">
        <f ca="1">COUNTIF(OFFSET(class6_1,MATCH(FA$1,#REF!,0)-7+'Итог по классам'!$B74,,,),"ш")</f>
        <v>#REF!</v>
      </c>
      <c r="FB74" s="1" t="e">
        <f ca="1">COUNTIF(OFFSET(class6_2,MATCH(FB$1,#REF!,0)-7+'Итог по классам'!$B74,,,),"Ф")</f>
        <v>#REF!</v>
      </c>
      <c r="FC74" s="1" t="e">
        <f ca="1">COUNTIF(OFFSET(class6_2,MATCH(FC$1,#REF!,0)-7+'Итог по классам'!$B74,,,),"р")</f>
        <v>#REF!</v>
      </c>
      <c r="FD74" s="1" t="e">
        <f ca="1">COUNTIF(OFFSET(class6_2,MATCH(FD$1,#REF!,0)-7+'Итог по классам'!$B74,,,),"ш")</f>
        <v>#REF!</v>
      </c>
      <c r="FE74" s="9" t="e">
        <f ca="1">COUNTIF(OFFSET(class6_1,MATCH(FE$1,#REF!,0)-7+'Итог по классам'!$B74,,,),"Ф")</f>
        <v>#REF!</v>
      </c>
      <c r="FF74" s="1" t="e">
        <f ca="1">COUNTIF(OFFSET(class6_1,MATCH(FF$1,#REF!,0)-7+'Итог по классам'!$B74,,,),"р")</f>
        <v>#REF!</v>
      </c>
      <c r="FG74" s="1" t="e">
        <f ca="1">COUNTIF(OFFSET(class6_1,MATCH(FG$1,#REF!,0)-7+'Итог по классам'!$B74,,,),"ш")</f>
        <v>#REF!</v>
      </c>
      <c r="FH74" s="1" t="e">
        <f ca="1">COUNTIF(OFFSET(class6_2,MATCH(FH$1,#REF!,0)-7+'Итог по классам'!$B74,,,),"Ф")</f>
        <v>#REF!</v>
      </c>
      <c r="FI74" s="1" t="e">
        <f ca="1">COUNTIF(OFFSET(class6_2,MATCH(FI$1,#REF!,0)-7+'Итог по классам'!$B74,,,),"р")</f>
        <v>#REF!</v>
      </c>
      <c r="FJ74" s="1" t="e">
        <f ca="1">COUNTIF(OFFSET(class6_2,MATCH(FJ$1,#REF!,0)-7+'Итог по классам'!$B74,,,),"ш")</f>
        <v>#REF!</v>
      </c>
      <c r="FK74" s="9" t="e">
        <f ca="1">COUNTIF(OFFSET(class6_1,MATCH(FK$1,#REF!,0)-7+'Итог по классам'!$B74,,,),"Ф")</f>
        <v>#REF!</v>
      </c>
      <c r="FL74" s="1" t="e">
        <f ca="1">COUNTIF(OFFSET(class6_1,MATCH(FL$1,#REF!,0)-7+'Итог по классам'!$B74,,,),"р")</f>
        <v>#REF!</v>
      </c>
      <c r="FM74" s="1" t="e">
        <f ca="1">COUNTIF(OFFSET(class6_1,MATCH(FM$1,#REF!,0)-7+'Итог по классам'!$B74,,,),"ш")</f>
        <v>#REF!</v>
      </c>
      <c r="FN74" s="1" t="e">
        <f ca="1">COUNTIF(OFFSET(class6_2,MATCH(FN$1,#REF!,0)-7+'Итог по классам'!$B74,,,),"Ф")</f>
        <v>#REF!</v>
      </c>
      <c r="FO74" s="1" t="e">
        <f ca="1">COUNTIF(OFFSET(class6_2,MATCH(FO$1,#REF!,0)-7+'Итог по классам'!$B74,,,),"р")</f>
        <v>#REF!</v>
      </c>
      <c r="FP74" s="1" t="e">
        <f ca="1">COUNTIF(OFFSET(class6_2,MATCH(FP$1,#REF!,0)-7+'Итог по классам'!$B74,,,),"ш")</f>
        <v>#REF!</v>
      </c>
      <c r="FQ74" s="9" t="e">
        <f ca="1">COUNTIF(OFFSET(class6_1,MATCH(FQ$1,#REF!,0)-7+'Итог по классам'!$B74,,,),"Ф")</f>
        <v>#REF!</v>
      </c>
      <c r="FR74" s="1" t="e">
        <f ca="1">COUNTIF(OFFSET(class6_1,MATCH(FR$1,#REF!,0)-7+'Итог по классам'!$B74,,,),"р")</f>
        <v>#REF!</v>
      </c>
      <c r="FS74" s="1" t="e">
        <f ca="1">COUNTIF(OFFSET(class6_1,MATCH(FS$1,#REF!,0)-7+'Итог по классам'!$B74,,,),"ш")</f>
        <v>#REF!</v>
      </c>
      <c r="FT74" s="1" t="e">
        <f ca="1">COUNTIF(OFFSET(class6_2,MATCH(FT$1,#REF!,0)-7+'Итог по классам'!$B74,,,),"Ф")</f>
        <v>#REF!</v>
      </c>
      <c r="FU74" s="1" t="e">
        <f ca="1">COUNTIF(OFFSET(class6_2,MATCH(FU$1,#REF!,0)-7+'Итог по классам'!$B74,,,),"р")</f>
        <v>#REF!</v>
      </c>
      <c r="FV74" s="1" t="e">
        <f ca="1">COUNTIF(OFFSET(class6_2,MATCH(FV$1,#REF!,0)-7+'Итог по классам'!$B74,,,),"ш")</f>
        <v>#REF!</v>
      </c>
      <c r="FW74" s="9" t="e">
        <f ca="1">COUNTIF(OFFSET(class6_1,MATCH(FW$1,#REF!,0)-7+'Итог по классам'!$B74,,,),"Ф")</f>
        <v>#REF!</v>
      </c>
      <c r="FX74" s="1" t="e">
        <f ca="1">COUNTIF(OFFSET(class6_1,MATCH(FX$1,#REF!,0)-7+'Итог по классам'!$B74,,,),"р")</f>
        <v>#REF!</v>
      </c>
      <c r="FY74" s="1" t="e">
        <f ca="1">COUNTIF(OFFSET(class6_1,MATCH(FY$1,#REF!,0)-7+'Итог по классам'!$B74,,,),"ш")</f>
        <v>#REF!</v>
      </c>
      <c r="FZ74" s="1" t="e">
        <f ca="1">COUNTIF(OFFSET(class6_2,MATCH(FZ$1,#REF!,0)-7+'Итог по классам'!$B74,,,),"Ф")</f>
        <v>#REF!</v>
      </c>
      <c r="GA74" s="1" t="e">
        <f ca="1">COUNTIF(OFFSET(class6_2,MATCH(GA$1,#REF!,0)-7+'Итог по классам'!$B74,,,),"р")</f>
        <v>#REF!</v>
      </c>
      <c r="GB74" s="1" t="e">
        <f ca="1">COUNTIF(OFFSET(class6_2,MATCH(GB$1,#REF!,0)-7+'Итог по классам'!$B74,,,),"ш")</f>
        <v>#REF!</v>
      </c>
      <c r="GC74" s="9" t="e">
        <f ca="1">COUNTIF(OFFSET(class6_1,MATCH(GC$1,#REF!,0)-7+'Итог по классам'!$B74,,,),"Ф")</f>
        <v>#REF!</v>
      </c>
      <c r="GD74" s="1" t="e">
        <f ca="1">COUNTIF(OFFSET(class6_1,MATCH(GD$1,#REF!,0)-7+'Итог по классам'!$B74,,,),"р")</f>
        <v>#REF!</v>
      </c>
      <c r="GE74" s="1" t="e">
        <f ca="1">COUNTIF(OFFSET(class6_1,MATCH(GE$1,#REF!,0)-7+'Итог по классам'!$B74,,,),"ш")</f>
        <v>#REF!</v>
      </c>
      <c r="GF74" s="1" t="e">
        <f ca="1">COUNTIF(OFFSET(class6_2,MATCH(GF$1,#REF!,0)-7+'Итог по классам'!$B74,,,),"Ф")</f>
        <v>#REF!</v>
      </c>
      <c r="GG74" s="1" t="e">
        <f ca="1">COUNTIF(OFFSET(class6_2,MATCH(GG$1,#REF!,0)-7+'Итог по классам'!$B74,,,),"р")</f>
        <v>#REF!</v>
      </c>
      <c r="GH74" s="1" t="e">
        <f ca="1">COUNTIF(OFFSET(class6_2,MATCH(GH$1,#REF!,0)-7+'Итог по классам'!$B74,,,),"ш")</f>
        <v>#REF!</v>
      </c>
      <c r="GI74" s="9" t="e">
        <f ca="1">COUNTIF(OFFSET(class6_1,MATCH(GI$1,#REF!,0)-7+'Итог по классам'!$B74,,,),"Ф")</f>
        <v>#REF!</v>
      </c>
      <c r="GJ74" s="1" t="e">
        <f ca="1">COUNTIF(OFFSET(class6_1,MATCH(GJ$1,#REF!,0)-7+'Итог по классам'!$B74,,,),"р")</f>
        <v>#REF!</v>
      </c>
      <c r="GK74" s="1" t="e">
        <f ca="1">COUNTIF(OFFSET(class6_1,MATCH(GK$1,#REF!,0)-7+'Итог по классам'!$B74,,,),"ш")</f>
        <v>#REF!</v>
      </c>
      <c r="GL74" s="1" t="e">
        <f ca="1">COUNTIF(OFFSET(class6_2,MATCH(GL$1,#REF!,0)-7+'Итог по классам'!$B74,,,),"Ф")</f>
        <v>#REF!</v>
      </c>
      <c r="GM74" s="1" t="e">
        <f ca="1">COUNTIF(OFFSET(class6_2,MATCH(GM$1,#REF!,0)-7+'Итог по классам'!$B74,,,),"р")</f>
        <v>#REF!</v>
      </c>
      <c r="GN74" s="1" t="e">
        <f ca="1">COUNTIF(OFFSET(class6_2,MATCH(GN$1,#REF!,0)-7+'Итог по классам'!$B74,,,),"ш")</f>
        <v>#REF!</v>
      </c>
      <c r="GO74" s="9" t="e">
        <f ca="1">COUNTIF(OFFSET(class6_1,MATCH(GO$1,#REF!,0)-7+'Итог по классам'!$B74,,,),"Ф")</f>
        <v>#REF!</v>
      </c>
      <c r="GP74" s="1" t="e">
        <f ca="1">COUNTIF(OFFSET(class6_1,MATCH(GP$1,#REF!,0)-7+'Итог по классам'!$B74,,,),"р")</f>
        <v>#REF!</v>
      </c>
      <c r="GQ74" s="1" t="e">
        <f ca="1">COUNTIF(OFFSET(class6_1,MATCH(GQ$1,#REF!,0)-7+'Итог по классам'!$B74,,,),"ш")</f>
        <v>#REF!</v>
      </c>
      <c r="GR74" s="1" t="e">
        <f ca="1">COUNTIF(OFFSET(class6_2,MATCH(GR$1,#REF!,0)-7+'Итог по классам'!$B74,,,),"Ф")</f>
        <v>#REF!</v>
      </c>
      <c r="GS74" s="1" t="e">
        <f ca="1">COUNTIF(OFFSET(class6_2,MATCH(GS$1,#REF!,0)-7+'Итог по классам'!$B74,,,),"р")</f>
        <v>#REF!</v>
      </c>
      <c r="GT74" s="1" t="e">
        <f ca="1">COUNTIF(OFFSET(class6_2,MATCH(GT$1,#REF!,0)-7+'Итог по классам'!$B74,,,),"ш")</f>
        <v>#REF!</v>
      </c>
      <c r="GU74" s="9" t="e">
        <f ca="1">COUNTIF(OFFSET(class6_1,MATCH(GU$1,#REF!,0)-7+'Итог по классам'!$B74,,,),"Ф")</f>
        <v>#REF!</v>
      </c>
      <c r="GV74" s="1" t="e">
        <f ca="1">COUNTIF(OFFSET(class6_1,MATCH(GV$1,#REF!,0)-7+'Итог по классам'!$B74,,,),"р")</f>
        <v>#REF!</v>
      </c>
      <c r="GW74" s="1" t="e">
        <f ca="1">COUNTIF(OFFSET(class6_1,MATCH(GW$1,#REF!,0)-7+'Итог по классам'!$B74,,,),"ш")</f>
        <v>#REF!</v>
      </c>
      <c r="GX74" s="1" t="e">
        <f ca="1">COUNTIF(OFFSET(class6_2,MATCH(GX$1,#REF!,0)-7+'Итог по классам'!$B74,,,),"Ф")</f>
        <v>#REF!</v>
      </c>
      <c r="GY74" s="1" t="e">
        <f ca="1">COUNTIF(OFFSET(class6_2,MATCH(GY$1,#REF!,0)-7+'Итог по классам'!$B74,,,),"р")</f>
        <v>#REF!</v>
      </c>
      <c r="GZ74" s="1" t="e">
        <f ca="1">COUNTIF(OFFSET(class6_2,MATCH(GZ$1,#REF!,0)-7+'Итог по классам'!$B74,,,),"ш")</f>
        <v>#REF!</v>
      </c>
      <c r="HA74" s="9" t="e">
        <f ca="1">COUNTIF(OFFSET(class6_1,MATCH(HA$1,#REF!,0)-7+'Итог по классам'!$B74,,,),"Ф")</f>
        <v>#REF!</v>
      </c>
      <c r="HB74" s="1" t="e">
        <f ca="1">COUNTIF(OFFSET(class6_1,MATCH(HB$1,#REF!,0)-7+'Итог по классам'!$B74,,,),"р")</f>
        <v>#REF!</v>
      </c>
      <c r="HC74" s="1" t="e">
        <f ca="1">COUNTIF(OFFSET(class6_1,MATCH(HC$1,#REF!,0)-7+'Итог по классам'!$B74,,,),"ш")</f>
        <v>#REF!</v>
      </c>
      <c r="HD74" s="1" t="e">
        <f ca="1">COUNTIF(OFFSET(class6_2,MATCH(HD$1,#REF!,0)-7+'Итог по классам'!$B74,,,),"Ф")</f>
        <v>#REF!</v>
      </c>
      <c r="HE74" s="1" t="e">
        <f ca="1">COUNTIF(OFFSET(class6_2,MATCH(HE$1,#REF!,0)-7+'Итог по классам'!$B74,,,),"р")</f>
        <v>#REF!</v>
      </c>
      <c r="HF74" s="1" t="e">
        <f ca="1">COUNTIF(OFFSET(class6_2,MATCH(HF$1,#REF!,0)-7+'Итог по классам'!$B74,,,),"ш")</f>
        <v>#REF!</v>
      </c>
      <c r="HG74" s="9" t="e">
        <f ca="1">COUNTIF(OFFSET(class6_1,MATCH(HG$1,#REF!,0)-7+'Итог по классам'!$B74,,,),"Ф")</f>
        <v>#REF!</v>
      </c>
      <c r="HH74" s="1" t="e">
        <f ca="1">COUNTIF(OFFSET(class6_1,MATCH(HH$1,#REF!,0)-7+'Итог по классам'!$B74,,,),"р")</f>
        <v>#REF!</v>
      </c>
      <c r="HI74" s="1" t="e">
        <f ca="1">COUNTIF(OFFSET(class6_1,MATCH(HI$1,#REF!,0)-7+'Итог по классам'!$B74,,,),"ш")</f>
        <v>#REF!</v>
      </c>
      <c r="HJ74" s="1" t="e">
        <f ca="1">COUNTIF(OFFSET(class6_2,MATCH(HJ$1,#REF!,0)-7+'Итог по классам'!$B74,,,),"Ф")</f>
        <v>#REF!</v>
      </c>
      <c r="HK74" s="1" t="e">
        <f ca="1">COUNTIF(OFFSET(class6_2,MATCH(HK$1,#REF!,0)-7+'Итог по классам'!$B74,,,),"р")</f>
        <v>#REF!</v>
      </c>
      <c r="HL74" s="1" t="e">
        <f ca="1">COUNTIF(OFFSET(class6_2,MATCH(HL$1,#REF!,0)-7+'Итог по классам'!$B74,,,),"ш")</f>
        <v>#REF!</v>
      </c>
      <c r="HM74" s="9" t="e">
        <f ca="1">COUNTIF(OFFSET(class6_1,MATCH(HM$1,#REF!,0)-7+'Итог по классам'!$B74,,,),"Ф")</f>
        <v>#REF!</v>
      </c>
      <c r="HN74" s="1" t="e">
        <f ca="1">COUNTIF(OFFSET(class6_1,MATCH(HN$1,#REF!,0)-7+'Итог по классам'!$B74,,,),"р")</f>
        <v>#REF!</v>
      </c>
      <c r="HO74" s="1" t="e">
        <f ca="1">COUNTIF(OFFSET(class6_1,MATCH(HO$1,#REF!,0)-7+'Итог по классам'!$B74,,,),"ш")</f>
        <v>#REF!</v>
      </c>
      <c r="HP74" s="1" t="e">
        <f ca="1">COUNTIF(OFFSET(class6_2,MATCH(HP$1,#REF!,0)-7+'Итог по классам'!$B74,,,),"Ф")</f>
        <v>#REF!</v>
      </c>
      <c r="HQ74" s="1" t="e">
        <f ca="1">COUNTIF(OFFSET(class6_2,MATCH(HQ$1,#REF!,0)-7+'Итог по классам'!$B74,,,),"р")</f>
        <v>#REF!</v>
      </c>
      <c r="HR74" s="1" t="e">
        <f ca="1">COUNTIF(OFFSET(class6_2,MATCH(HR$1,#REF!,0)-7+'Итог по классам'!$B74,,,),"ш")</f>
        <v>#REF!</v>
      </c>
      <c r="HS74" s="9" t="e">
        <f ca="1">COUNTIF(OFFSET(class6_1,MATCH(HS$1,#REF!,0)-7+'Итог по классам'!$B74,,,),"Ф")</f>
        <v>#REF!</v>
      </c>
      <c r="HT74" s="1" t="e">
        <f ca="1">COUNTIF(OFFSET(class6_1,MATCH(HT$1,#REF!,0)-7+'Итог по классам'!$B74,,,),"р")</f>
        <v>#REF!</v>
      </c>
      <c r="HU74" s="1" t="e">
        <f ca="1">COUNTIF(OFFSET(class6_1,MATCH(HU$1,#REF!,0)-7+'Итог по классам'!$B74,,,),"ш")</f>
        <v>#REF!</v>
      </c>
      <c r="HV74" s="1" t="e">
        <f ca="1">COUNTIF(OFFSET(class6_2,MATCH(HV$1,#REF!,0)-7+'Итог по классам'!$B74,,,),"Ф")</f>
        <v>#REF!</v>
      </c>
      <c r="HW74" s="1" t="e">
        <f ca="1">COUNTIF(OFFSET(class6_2,MATCH(HW$1,#REF!,0)-7+'Итог по классам'!$B74,,,),"р")</f>
        <v>#REF!</v>
      </c>
      <c r="HX74" s="1" t="e">
        <f ca="1">COUNTIF(OFFSET(class6_2,MATCH(HX$1,#REF!,0)-7+'Итог по классам'!$B74,,,),"ш")</f>
        <v>#REF!</v>
      </c>
      <c r="HY74" s="9" t="e">
        <f ca="1">COUNTIF(OFFSET(class6_1,MATCH(HY$1,#REF!,0)-7+'Итог по классам'!$B74,,,),"Ф")</f>
        <v>#REF!</v>
      </c>
      <c r="HZ74" s="1" t="e">
        <f ca="1">COUNTIF(OFFSET(class6_1,MATCH(HZ$1,#REF!,0)-7+'Итог по классам'!$B74,,,),"р")</f>
        <v>#REF!</v>
      </c>
      <c r="IA74" s="1" t="e">
        <f ca="1">COUNTIF(OFFSET(class6_1,MATCH(IA$1,#REF!,0)-7+'Итог по классам'!$B74,,,),"ш")</f>
        <v>#REF!</v>
      </c>
      <c r="IB74" s="1" t="e">
        <f ca="1">COUNTIF(OFFSET(class6_2,MATCH(IB$1,#REF!,0)-7+'Итог по классам'!$B74,,,),"Ф")</f>
        <v>#REF!</v>
      </c>
      <c r="IC74" s="1" t="e">
        <f ca="1">COUNTIF(OFFSET(class6_2,MATCH(IC$1,#REF!,0)-7+'Итог по классам'!$B74,,,),"р")</f>
        <v>#REF!</v>
      </c>
      <c r="ID74" s="1" t="e">
        <f ca="1">COUNTIF(OFFSET(class6_2,MATCH(ID$1,#REF!,0)-7+'Итог по классам'!$B74,,,),"ш")</f>
        <v>#REF!</v>
      </c>
      <c r="IE74" s="9" t="e">
        <f ca="1">COUNTIF(OFFSET(class6_1,MATCH(IE$1,#REF!,0)-7+'Итог по классам'!$B74,,,),"Ф")</f>
        <v>#REF!</v>
      </c>
      <c r="IF74" s="1" t="e">
        <f ca="1">COUNTIF(OFFSET(class6_1,MATCH(IF$1,#REF!,0)-7+'Итог по классам'!$B74,,,),"р")</f>
        <v>#REF!</v>
      </c>
      <c r="IG74" s="1" t="e">
        <f ca="1">COUNTIF(OFFSET(class6_1,MATCH(IG$1,#REF!,0)-7+'Итог по классам'!$B74,,,),"ш")</f>
        <v>#REF!</v>
      </c>
      <c r="IH74" s="1" t="e">
        <f ca="1">COUNTIF(OFFSET(class6_2,MATCH(IH$1,#REF!,0)-7+'Итог по классам'!$B74,,,),"Ф")</f>
        <v>#REF!</v>
      </c>
      <c r="II74" s="1" t="e">
        <f ca="1">COUNTIF(OFFSET(class6_2,MATCH(II$1,#REF!,0)-7+'Итог по классам'!$B74,,,),"р")</f>
        <v>#REF!</v>
      </c>
      <c r="IJ74" s="1" t="e">
        <f ca="1">COUNTIF(OFFSET(class6_2,MATCH(IJ$1,#REF!,0)-7+'Итог по классам'!$B74,,,),"ш")</f>
        <v>#REF!</v>
      </c>
      <c r="IK74" s="9" t="e">
        <f ca="1">COUNTIF(OFFSET(class6_1,MATCH(IK$1,#REF!,0)-7+'Итог по классам'!$B74,,,),"Ф")</f>
        <v>#REF!</v>
      </c>
      <c r="IL74" s="1" t="e">
        <f ca="1">COUNTIF(OFFSET(class6_1,MATCH(IL$1,#REF!,0)-7+'Итог по классам'!$B74,,,),"р")</f>
        <v>#REF!</v>
      </c>
      <c r="IM74" s="1" t="e">
        <f ca="1">COUNTIF(OFFSET(class6_1,MATCH(IM$1,#REF!,0)-7+'Итог по классам'!$B74,,,),"ш")</f>
        <v>#REF!</v>
      </c>
      <c r="IN74" s="1" t="e">
        <f ca="1">COUNTIF(OFFSET(class6_2,MATCH(IN$1,#REF!,0)-7+'Итог по классам'!$B74,,,),"Ф")</f>
        <v>#REF!</v>
      </c>
      <c r="IO74" s="1" t="e">
        <f ca="1">COUNTIF(OFFSET(class6_2,MATCH(IO$1,#REF!,0)-7+'Итог по классам'!$B74,,,),"р")</f>
        <v>#REF!</v>
      </c>
      <c r="IP74" s="1" t="e">
        <f ca="1">COUNTIF(OFFSET(class6_2,MATCH(IP$1,#REF!,0)-7+'Итог по классам'!$B74,,,),"ш")</f>
        <v>#REF!</v>
      </c>
      <c r="IQ74" s="9" t="e">
        <f ca="1">COUNTIF(OFFSET(class6_1,MATCH(IQ$1,#REF!,0)-7+'Итог по классам'!$B74,,,),"Ф")</f>
        <v>#REF!</v>
      </c>
      <c r="IR74" s="1" t="e">
        <f ca="1">COUNTIF(OFFSET(class6_1,MATCH(IR$1,#REF!,0)-7+'Итог по классам'!$B74,,,),"р")</f>
        <v>#REF!</v>
      </c>
      <c r="IS74" s="1" t="e">
        <f ca="1">COUNTIF(OFFSET(class6_1,MATCH(IS$1,#REF!,0)-7+'Итог по классам'!$B74,,,),"ш")</f>
        <v>#REF!</v>
      </c>
      <c r="IT74" s="1" t="e">
        <f ca="1">COUNTIF(OFFSET(class6_2,MATCH(IT$1,#REF!,0)-7+'Итог по классам'!$B74,,,),"Ф")</f>
        <v>#REF!</v>
      </c>
      <c r="IU74" s="1" t="e">
        <f ca="1">COUNTIF(OFFSET(class6_2,MATCH(IU$1,#REF!,0)-7+'Итог по классам'!$B74,,,),"р")</f>
        <v>#REF!</v>
      </c>
      <c r="IV74" s="1" t="e">
        <f ca="1">COUNTIF(OFFSET(class6_2,MATCH(IV$1,#REF!,0)-7+'Итог по классам'!$B74,,,),"ш")</f>
        <v>#REF!</v>
      </c>
    </row>
    <row r="75" spans="1:256" x14ac:dyDescent="0.25">
      <c r="A75" t="e">
        <f t="shared" si="10"/>
        <v>#REF!</v>
      </c>
      <c r="B75" s="1">
        <v>6</v>
      </c>
      <c r="C75" s="8" t="s">
        <v>89</v>
      </c>
      <c r="D75" s="8" t="s">
        <v>98</v>
      </c>
      <c r="E75" s="1" t="e">
        <f ca="1">COUNTIF(OFFSET(class6_1,MATCH(E$1,#REF!,0)-7+'Итог по классам'!$B75,,,),"Ф")</f>
        <v>#REF!</v>
      </c>
      <c r="F75" s="1" t="e">
        <f ca="1">COUNTIF(OFFSET(class6_1,MATCH(F$1,#REF!,0)-7+'Итог по классам'!$B75,,,),"р")</f>
        <v>#REF!</v>
      </c>
      <c r="G75" s="1" t="e">
        <f ca="1">COUNTIF(OFFSET(class6_1,MATCH(G$1,#REF!,0)-7+'Итог по классам'!$B75,,,),"ш")</f>
        <v>#REF!</v>
      </c>
      <c r="H75" s="1" t="e">
        <f ca="1">COUNTIF(OFFSET(class6_2,MATCH(H$1,#REF!,0)-7+'Итог по классам'!$B75,,,),"Ф")</f>
        <v>#REF!</v>
      </c>
      <c r="I75" s="1" t="e">
        <f ca="1">COUNTIF(OFFSET(class6_2,MATCH(I$1,#REF!,0)-7+'Итог по классам'!$B75,,,),"р")</f>
        <v>#REF!</v>
      </c>
      <c r="J75" s="1" t="e">
        <f ca="1">COUNTIF(OFFSET(class6_2,MATCH(J$1,#REF!,0)-7+'Итог по классам'!$B75,,,),"ш")</f>
        <v>#REF!</v>
      </c>
      <c r="K75" s="9" t="e">
        <f ca="1">COUNTIF(OFFSET(class6_1,MATCH(K$1,#REF!,0)-7+'Итог по классам'!$B75,,,),"Ф")</f>
        <v>#REF!</v>
      </c>
      <c r="L75" s="1" t="e">
        <f ca="1">COUNTIF(OFFSET(class6_1,MATCH(L$1,#REF!,0)-7+'Итог по классам'!$B75,,,),"р")</f>
        <v>#REF!</v>
      </c>
      <c r="M75" s="1" t="e">
        <f ca="1">COUNTIF(OFFSET(class6_1,MATCH(M$1,#REF!,0)-7+'Итог по классам'!$B75,,,),"ш")</f>
        <v>#REF!</v>
      </c>
      <c r="N75" s="1" t="e">
        <f ca="1">COUNTIF(OFFSET(class6_2,MATCH(N$1,#REF!,0)-7+'Итог по классам'!$B75,,,),"Ф")</f>
        <v>#REF!</v>
      </c>
      <c r="O75" s="1" t="e">
        <f ca="1">COUNTIF(OFFSET(class6_2,MATCH(O$1,#REF!,0)-7+'Итог по классам'!$B75,,,),"р")</f>
        <v>#REF!</v>
      </c>
      <c r="P75" s="1" t="e">
        <f ca="1">COUNTIF(OFFSET(class6_2,MATCH(P$1,#REF!,0)-7+'Итог по классам'!$B75,,,),"ш")</f>
        <v>#REF!</v>
      </c>
      <c r="Q75" s="9" t="e">
        <f ca="1">COUNTIF(OFFSET(class6_1,MATCH(Q$1,#REF!,0)-7+'Итог по классам'!$B75,,,),"Ф")</f>
        <v>#REF!</v>
      </c>
      <c r="R75" s="1" t="e">
        <f ca="1">COUNTIF(OFFSET(class6_1,MATCH(R$1,#REF!,0)-7+'Итог по классам'!$B75,,,),"р")</f>
        <v>#REF!</v>
      </c>
      <c r="S75" s="1" t="e">
        <f ca="1">COUNTIF(OFFSET(class6_1,MATCH(S$1,#REF!,0)-7+'Итог по классам'!$B75,,,),"ш")</f>
        <v>#REF!</v>
      </c>
      <c r="T75" s="1" t="e">
        <f ca="1">COUNTIF(OFFSET(class6_2,MATCH(T$1,#REF!,0)-7+'Итог по классам'!$B75,,,),"Ф")</f>
        <v>#REF!</v>
      </c>
      <c r="U75" s="1" t="e">
        <f ca="1">COUNTIF(OFFSET(class6_2,MATCH(U$1,#REF!,0)-7+'Итог по классам'!$B75,,,),"р")</f>
        <v>#REF!</v>
      </c>
      <c r="V75" s="1" t="e">
        <f ca="1">COUNTIF(OFFSET(class6_2,MATCH(V$1,#REF!,0)-7+'Итог по классам'!$B75,,,),"ш")</f>
        <v>#REF!</v>
      </c>
      <c r="W75" s="9" t="e">
        <f ca="1">COUNTIF(OFFSET(class6_1,MATCH(W$1,#REF!,0)-7+'Итог по классам'!$B75,,,),"Ф")</f>
        <v>#REF!</v>
      </c>
      <c r="X75" s="1" t="e">
        <f ca="1">COUNTIF(OFFSET(class6_1,MATCH(X$1,#REF!,0)-7+'Итог по классам'!$B75,,,),"р")</f>
        <v>#REF!</v>
      </c>
      <c r="Y75" s="1" t="e">
        <f ca="1">COUNTIF(OFFSET(class6_1,MATCH(Y$1,#REF!,0)-7+'Итог по классам'!$B75,,,),"ш")</f>
        <v>#REF!</v>
      </c>
      <c r="Z75" s="1" t="e">
        <f ca="1">COUNTIF(OFFSET(class6_2,MATCH(Z$1,#REF!,0)-7+'Итог по классам'!$B75,,,),"Ф")</f>
        <v>#REF!</v>
      </c>
      <c r="AA75" s="1" t="e">
        <f ca="1">COUNTIF(OFFSET(class6_2,MATCH(AA$1,#REF!,0)-7+'Итог по классам'!$B75,,,),"р")</f>
        <v>#REF!</v>
      </c>
      <c r="AB75" s="1" t="e">
        <f ca="1">COUNTIF(OFFSET(class6_2,MATCH(AB$1,#REF!,0)-7+'Итог по классам'!$B75,,,),"ш")</f>
        <v>#REF!</v>
      </c>
      <c r="AC75" s="9" t="e">
        <f ca="1">COUNTIF(OFFSET(class6_1,MATCH(AC$1,#REF!,0)-7+'Итог по классам'!$B75,,,),"Ф")</f>
        <v>#REF!</v>
      </c>
      <c r="AD75" s="1" t="e">
        <f ca="1">COUNTIF(OFFSET(class6_1,MATCH(AD$1,#REF!,0)-7+'Итог по классам'!$B75,,,),"р")</f>
        <v>#REF!</v>
      </c>
      <c r="AE75" s="1" t="e">
        <f ca="1">COUNTIF(OFFSET(class6_1,MATCH(AE$1,#REF!,0)-7+'Итог по классам'!$B75,,,),"ш")</f>
        <v>#REF!</v>
      </c>
      <c r="AF75" s="1" t="e">
        <f ca="1">COUNTIF(OFFSET(class6_2,MATCH(AF$1,#REF!,0)-7+'Итог по классам'!$B75,,,),"Ф")</f>
        <v>#REF!</v>
      </c>
      <c r="AG75" s="1" t="e">
        <f ca="1">COUNTIF(OFFSET(class6_2,MATCH(AG$1,#REF!,0)-7+'Итог по классам'!$B75,,,),"р")</f>
        <v>#REF!</v>
      </c>
      <c r="AH75" s="1" t="e">
        <f ca="1">COUNTIF(OFFSET(class6_2,MATCH(AH$1,#REF!,0)-7+'Итог по классам'!$B75,,,),"ш")</f>
        <v>#REF!</v>
      </c>
      <c r="AI75" s="9" t="e">
        <f ca="1">COUNTIF(OFFSET(class6_1,MATCH(AI$1,#REF!,0)-7+'Итог по классам'!$B75,,,),"Ф")</f>
        <v>#REF!</v>
      </c>
      <c r="AJ75" s="1" t="e">
        <f ca="1">COUNTIF(OFFSET(class6_1,MATCH(AJ$1,#REF!,0)-7+'Итог по классам'!$B75,,,),"р")</f>
        <v>#REF!</v>
      </c>
      <c r="AK75" s="1" t="e">
        <f ca="1">COUNTIF(OFFSET(class6_1,MATCH(AK$1,#REF!,0)-7+'Итог по классам'!$B75,,,),"ш")</f>
        <v>#REF!</v>
      </c>
      <c r="AL75" s="1" t="e">
        <f ca="1">COUNTIF(OFFSET(class6_2,MATCH(AL$1,#REF!,0)-7+'Итог по классам'!$B75,,,),"Ф")</f>
        <v>#REF!</v>
      </c>
      <c r="AM75" s="1" t="e">
        <f ca="1">COUNTIF(OFFSET(class6_2,MATCH(AM$1,#REF!,0)-7+'Итог по классам'!$B75,,,),"р")</f>
        <v>#REF!</v>
      </c>
      <c r="AN75" s="1" t="e">
        <f ca="1">COUNTIF(OFFSET(class6_2,MATCH(AN$1,#REF!,0)-7+'Итог по классам'!$B75,,,),"ш")</f>
        <v>#REF!</v>
      </c>
      <c r="AO75" s="9" t="e">
        <f ca="1">COUNTIF(OFFSET(class6_1,MATCH(AO$1,#REF!,0)-7+'Итог по классам'!$B75,,,),"Ф")</f>
        <v>#REF!</v>
      </c>
      <c r="AP75" s="1" t="e">
        <f ca="1">COUNTIF(OFFSET(class6_1,MATCH(AP$1,#REF!,0)-7+'Итог по классам'!$B75,,,),"р")</f>
        <v>#REF!</v>
      </c>
      <c r="AQ75" s="1" t="e">
        <f ca="1">COUNTIF(OFFSET(class6_1,MATCH(AQ$1,#REF!,0)-7+'Итог по классам'!$B75,,,),"ш")</f>
        <v>#REF!</v>
      </c>
      <c r="AR75" s="1" t="e">
        <f ca="1">COUNTIF(OFFSET(class6_2,MATCH(AR$1,#REF!,0)-7+'Итог по классам'!$B75,,,),"Ф")</f>
        <v>#REF!</v>
      </c>
      <c r="AS75" s="1" t="e">
        <f ca="1">COUNTIF(OFFSET(class6_2,MATCH(AS$1,#REF!,0)-7+'Итог по классам'!$B75,,,),"р")</f>
        <v>#REF!</v>
      </c>
      <c r="AT75" s="1" t="e">
        <f ca="1">COUNTIF(OFFSET(class6_2,MATCH(AT$1,#REF!,0)-7+'Итог по классам'!$B75,,,),"ш")</f>
        <v>#REF!</v>
      </c>
      <c r="AU75" s="9" t="e">
        <f ca="1">COUNTIF(OFFSET(class6_1,MATCH(AU$1,#REF!,0)-7+'Итог по классам'!$B75,,,),"Ф")</f>
        <v>#REF!</v>
      </c>
      <c r="AV75" s="1" t="e">
        <f ca="1">COUNTIF(OFFSET(class6_1,MATCH(AV$1,#REF!,0)-7+'Итог по классам'!$B75,,,),"р")</f>
        <v>#REF!</v>
      </c>
      <c r="AW75" s="1" t="e">
        <f ca="1">COUNTIF(OFFSET(class6_1,MATCH(AW$1,#REF!,0)-7+'Итог по классам'!$B75,,,),"ш")</f>
        <v>#REF!</v>
      </c>
      <c r="AX75" s="1" t="e">
        <f ca="1">COUNTIF(OFFSET(class6_2,MATCH(AX$1,#REF!,0)-7+'Итог по классам'!$B75,,,),"Ф")</f>
        <v>#REF!</v>
      </c>
      <c r="AY75" s="1" t="e">
        <f ca="1">COUNTIF(OFFSET(class6_2,MATCH(AY$1,#REF!,0)-7+'Итог по классам'!$B75,,,),"р")</f>
        <v>#REF!</v>
      </c>
      <c r="AZ75" s="1" t="e">
        <f ca="1">COUNTIF(OFFSET(class6_2,MATCH(AZ$1,#REF!,0)-7+'Итог по классам'!$B75,,,),"ш")</f>
        <v>#REF!</v>
      </c>
      <c r="BA75" s="9" t="e">
        <f ca="1">COUNTIF(OFFSET(class6_1,MATCH(BA$1,#REF!,0)-7+'Итог по классам'!$B75,,,),"Ф")</f>
        <v>#REF!</v>
      </c>
      <c r="BB75" s="1" t="e">
        <f ca="1">COUNTIF(OFFSET(class6_1,MATCH(BB$1,#REF!,0)-7+'Итог по классам'!$B75,,,),"р")</f>
        <v>#REF!</v>
      </c>
      <c r="BC75" s="1" t="e">
        <f ca="1">COUNTIF(OFFSET(class6_1,MATCH(BC$1,#REF!,0)-7+'Итог по классам'!$B75,,,),"ш")</f>
        <v>#REF!</v>
      </c>
      <c r="BD75" s="1" t="e">
        <f ca="1">COUNTIF(OFFSET(class6_2,MATCH(BD$1,#REF!,0)-7+'Итог по классам'!$B75,,,),"Ф")</f>
        <v>#REF!</v>
      </c>
      <c r="BE75" s="1" t="e">
        <f ca="1">COUNTIF(OFFSET(class6_2,MATCH(BE$1,#REF!,0)-7+'Итог по классам'!$B75,,,),"р")</f>
        <v>#REF!</v>
      </c>
      <c r="BF75" s="1" t="e">
        <f ca="1">COUNTIF(OFFSET(class6_2,MATCH(BF$1,#REF!,0)-7+'Итог по классам'!$B75,,,),"ш")</f>
        <v>#REF!</v>
      </c>
      <c r="BG75" s="9" t="e">
        <f ca="1">COUNTIF(OFFSET(class6_1,MATCH(BG$1,#REF!,0)-7+'Итог по классам'!$B75,,,),"Ф")</f>
        <v>#REF!</v>
      </c>
      <c r="BH75" s="1" t="e">
        <f ca="1">COUNTIF(OFFSET(class6_1,MATCH(BH$1,#REF!,0)-7+'Итог по классам'!$B75,,,),"р")</f>
        <v>#REF!</v>
      </c>
      <c r="BI75" s="1" t="e">
        <f ca="1">COUNTIF(OFFSET(class6_1,MATCH(BI$1,#REF!,0)-7+'Итог по классам'!$B75,,,),"ш")</f>
        <v>#REF!</v>
      </c>
      <c r="BJ75" s="1" t="e">
        <f ca="1">COUNTIF(OFFSET(class6_2,MATCH(BJ$1,#REF!,0)-7+'Итог по классам'!$B75,,,),"Ф")</f>
        <v>#REF!</v>
      </c>
      <c r="BK75" s="1" t="e">
        <f ca="1">COUNTIF(OFFSET(class6_2,MATCH(BK$1,#REF!,0)-7+'Итог по классам'!$B75,,,),"р")</f>
        <v>#REF!</v>
      </c>
      <c r="BL75" s="1" t="e">
        <f ca="1">COUNTIF(OFFSET(class6_2,MATCH(BL$1,#REF!,0)-7+'Итог по классам'!$B75,,,),"ш")</f>
        <v>#REF!</v>
      </c>
      <c r="BM75" s="9" t="e">
        <f ca="1">COUNTIF(OFFSET(class6_1,MATCH(BM$1,#REF!,0)-7+'Итог по классам'!$B75,,,),"Ф")</f>
        <v>#REF!</v>
      </c>
      <c r="BN75" s="1" t="e">
        <f ca="1">COUNTIF(OFFSET(class6_1,MATCH(BN$1,#REF!,0)-7+'Итог по классам'!$B75,,,),"р")</f>
        <v>#REF!</v>
      </c>
      <c r="BO75" s="1" t="e">
        <f ca="1">COUNTIF(OFFSET(class6_1,MATCH(BO$1,#REF!,0)-7+'Итог по классам'!$B75,,,),"ш")</f>
        <v>#REF!</v>
      </c>
      <c r="BP75" s="1" t="e">
        <f ca="1">COUNTIF(OFFSET(class6_2,MATCH(BP$1,#REF!,0)-7+'Итог по классам'!$B75,,,),"Ф")</f>
        <v>#REF!</v>
      </c>
      <c r="BQ75" s="1" t="e">
        <f ca="1">COUNTIF(OFFSET(class6_2,MATCH(BQ$1,#REF!,0)-7+'Итог по классам'!$B75,,,),"р")</f>
        <v>#REF!</v>
      </c>
      <c r="BR75" s="1" t="e">
        <f ca="1">COUNTIF(OFFSET(class6_2,MATCH(BR$1,#REF!,0)-7+'Итог по классам'!$B75,,,),"ш")</f>
        <v>#REF!</v>
      </c>
      <c r="BS75" s="9" t="e">
        <f ca="1">COUNTIF(OFFSET(class6_1,MATCH(BS$1,#REF!,0)-7+'Итог по классам'!$B75,,,),"Ф")</f>
        <v>#REF!</v>
      </c>
      <c r="BT75" s="1" t="e">
        <f ca="1">COUNTIF(OFFSET(class6_1,MATCH(BT$1,#REF!,0)-7+'Итог по классам'!$B75,,,),"р")</f>
        <v>#REF!</v>
      </c>
      <c r="BU75" s="1" t="e">
        <f ca="1">COUNTIF(OFFSET(class6_1,MATCH(BU$1,#REF!,0)-7+'Итог по классам'!$B75,,,),"ш")</f>
        <v>#REF!</v>
      </c>
      <c r="BV75" s="1" t="e">
        <f ca="1">COUNTIF(OFFSET(class6_2,MATCH(BV$1,#REF!,0)-7+'Итог по классам'!$B75,,,),"Ф")</f>
        <v>#REF!</v>
      </c>
      <c r="BW75" s="1" t="e">
        <f ca="1">COUNTIF(OFFSET(class6_2,MATCH(BW$1,#REF!,0)-7+'Итог по классам'!$B75,,,),"р")</f>
        <v>#REF!</v>
      </c>
      <c r="BX75" s="1" t="e">
        <f ca="1">COUNTIF(OFFSET(class6_2,MATCH(BX$1,#REF!,0)-7+'Итог по классам'!$B75,,,),"ш")</f>
        <v>#REF!</v>
      </c>
      <c r="BY75" s="9" t="e">
        <f ca="1">COUNTIF(OFFSET(class6_1,MATCH(BY$1,#REF!,0)-7+'Итог по классам'!$B75,,,),"Ф")</f>
        <v>#REF!</v>
      </c>
      <c r="BZ75" s="1" t="e">
        <f ca="1">COUNTIF(OFFSET(class6_1,MATCH(BZ$1,#REF!,0)-7+'Итог по классам'!$B75,,,),"р")</f>
        <v>#REF!</v>
      </c>
      <c r="CA75" s="1" t="e">
        <f ca="1">COUNTIF(OFFSET(class6_1,MATCH(CA$1,#REF!,0)-7+'Итог по классам'!$B75,,,),"ш")</f>
        <v>#REF!</v>
      </c>
      <c r="CB75" s="1" t="e">
        <f ca="1">COUNTIF(OFFSET(class6_2,MATCH(CB$1,#REF!,0)-7+'Итог по классам'!$B75,,,),"Ф")</f>
        <v>#REF!</v>
      </c>
      <c r="CC75" s="1" t="e">
        <f ca="1">COUNTIF(OFFSET(class6_2,MATCH(CC$1,#REF!,0)-7+'Итог по классам'!$B75,,,),"р")</f>
        <v>#REF!</v>
      </c>
      <c r="CD75" s="1" t="e">
        <f ca="1">COUNTIF(OFFSET(class6_2,MATCH(CD$1,#REF!,0)-7+'Итог по классам'!$B75,,,),"ш")</f>
        <v>#REF!</v>
      </c>
      <c r="CE75" s="9" t="e">
        <f ca="1">COUNTIF(OFFSET(class6_1,MATCH(CE$1,#REF!,0)-7+'Итог по классам'!$B75,,,),"Ф")</f>
        <v>#REF!</v>
      </c>
      <c r="CF75" s="1" t="e">
        <f ca="1">COUNTIF(OFFSET(class6_1,MATCH(CF$1,#REF!,0)-7+'Итог по классам'!$B75,,,),"р")</f>
        <v>#REF!</v>
      </c>
      <c r="CG75" s="1" t="e">
        <f ca="1">COUNTIF(OFFSET(class6_1,MATCH(CG$1,#REF!,0)-7+'Итог по классам'!$B75,,,),"ш")</f>
        <v>#REF!</v>
      </c>
      <c r="CH75" s="1" t="e">
        <f ca="1">COUNTIF(OFFSET(class6_2,MATCH(CH$1,#REF!,0)-7+'Итог по классам'!$B75,,,),"Ф")</f>
        <v>#REF!</v>
      </c>
      <c r="CI75" s="1" t="e">
        <f ca="1">COUNTIF(OFFSET(class6_2,MATCH(CI$1,#REF!,0)-7+'Итог по классам'!$B75,,,),"р")</f>
        <v>#REF!</v>
      </c>
      <c r="CJ75" s="1" t="e">
        <f ca="1">COUNTIF(OFFSET(class6_2,MATCH(CJ$1,#REF!,0)-7+'Итог по классам'!$B75,,,),"ш")</f>
        <v>#REF!</v>
      </c>
      <c r="CK75" s="9" t="e">
        <f ca="1">COUNTIF(OFFSET(class6_1,MATCH(CK$1,#REF!,0)-7+'Итог по классам'!$B75,,,),"Ф")</f>
        <v>#REF!</v>
      </c>
      <c r="CL75" s="1" t="e">
        <f ca="1">COUNTIF(OFFSET(class6_1,MATCH(CL$1,#REF!,0)-7+'Итог по классам'!$B75,,,),"р")</f>
        <v>#REF!</v>
      </c>
      <c r="CM75" s="1" t="e">
        <f ca="1">COUNTIF(OFFSET(class6_1,MATCH(CM$1,#REF!,0)-7+'Итог по классам'!$B75,,,),"ш")</f>
        <v>#REF!</v>
      </c>
      <c r="CN75" s="1" t="e">
        <f ca="1">COUNTIF(OFFSET(class6_2,MATCH(CN$1,#REF!,0)-7+'Итог по классам'!$B75,,,),"Ф")</f>
        <v>#REF!</v>
      </c>
      <c r="CO75" s="1" t="e">
        <f ca="1">COUNTIF(OFFSET(class6_2,MATCH(CO$1,#REF!,0)-7+'Итог по классам'!$B75,,,),"р")</f>
        <v>#REF!</v>
      </c>
      <c r="CP75" s="1" t="e">
        <f ca="1">COUNTIF(OFFSET(class6_2,MATCH(CP$1,#REF!,0)-7+'Итог по классам'!$B75,,,),"ш")</f>
        <v>#REF!</v>
      </c>
      <c r="CQ75" s="9" t="e">
        <f ca="1">COUNTIF(OFFSET(class6_1,MATCH(CQ$1,#REF!,0)-7+'Итог по классам'!$B75,,,),"Ф")</f>
        <v>#REF!</v>
      </c>
      <c r="CR75" s="1" t="e">
        <f ca="1">COUNTIF(OFFSET(class6_1,MATCH(CR$1,#REF!,0)-7+'Итог по классам'!$B75,,,),"р")</f>
        <v>#REF!</v>
      </c>
      <c r="CS75" s="1" t="e">
        <f ca="1">COUNTIF(OFFSET(class6_1,MATCH(CS$1,#REF!,0)-7+'Итог по классам'!$B75,,,),"ш")</f>
        <v>#REF!</v>
      </c>
      <c r="CT75" s="1" t="e">
        <f ca="1">COUNTIF(OFFSET(class6_2,MATCH(CT$1,#REF!,0)-7+'Итог по классам'!$B75,,,),"Ф")</f>
        <v>#REF!</v>
      </c>
      <c r="CU75" s="1" t="e">
        <f ca="1">COUNTIF(OFFSET(class6_2,MATCH(CU$1,#REF!,0)-7+'Итог по классам'!$B75,,,),"р")</f>
        <v>#REF!</v>
      </c>
      <c r="CV75" s="1" t="e">
        <f ca="1">COUNTIF(OFFSET(class6_2,MATCH(CV$1,#REF!,0)-7+'Итог по классам'!$B75,,,),"ш")</f>
        <v>#REF!</v>
      </c>
      <c r="CW75" s="9" t="e">
        <f ca="1">COUNTIF(OFFSET(class6_1,MATCH(CW$1,#REF!,0)-7+'Итог по классам'!$B75,,,),"Ф")</f>
        <v>#REF!</v>
      </c>
      <c r="CX75" s="1" t="e">
        <f ca="1">COUNTIF(OFFSET(class6_1,MATCH(CX$1,#REF!,0)-7+'Итог по классам'!$B75,,,),"р")</f>
        <v>#REF!</v>
      </c>
      <c r="CY75" s="1" t="e">
        <f ca="1">COUNTIF(OFFSET(class6_1,MATCH(CY$1,#REF!,0)-7+'Итог по классам'!$B75,,,),"ш")</f>
        <v>#REF!</v>
      </c>
      <c r="CZ75" s="1" t="e">
        <f ca="1">COUNTIF(OFFSET(class6_2,MATCH(CZ$1,#REF!,0)-7+'Итог по классам'!$B75,,,),"Ф")</f>
        <v>#REF!</v>
      </c>
      <c r="DA75" s="1" t="e">
        <f ca="1">COUNTIF(OFFSET(class6_2,MATCH(DA$1,#REF!,0)-7+'Итог по классам'!$B75,,,),"р")</f>
        <v>#REF!</v>
      </c>
      <c r="DB75" s="1" t="e">
        <f ca="1">COUNTIF(OFFSET(class6_2,MATCH(DB$1,#REF!,0)-7+'Итог по классам'!$B75,,,),"ш")</f>
        <v>#REF!</v>
      </c>
      <c r="DC75" s="9" t="e">
        <f ca="1">COUNTIF(OFFSET(class6_1,MATCH(DC$1,#REF!,0)-7+'Итог по классам'!$B75,,,),"Ф")</f>
        <v>#REF!</v>
      </c>
      <c r="DD75" s="1" t="e">
        <f ca="1">COUNTIF(OFFSET(class6_1,MATCH(DD$1,#REF!,0)-7+'Итог по классам'!$B75,,,),"р")</f>
        <v>#REF!</v>
      </c>
      <c r="DE75" s="1" t="e">
        <f ca="1">COUNTIF(OFFSET(class6_1,MATCH(DE$1,#REF!,0)-7+'Итог по классам'!$B75,,,),"ш")</f>
        <v>#REF!</v>
      </c>
      <c r="DF75" s="1" t="e">
        <f ca="1">COUNTIF(OFFSET(class6_2,MATCH(DF$1,#REF!,0)-7+'Итог по классам'!$B75,,,),"Ф")</f>
        <v>#REF!</v>
      </c>
      <c r="DG75" s="1" t="e">
        <f ca="1">COUNTIF(OFFSET(class6_2,MATCH(DG$1,#REF!,0)-7+'Итог по классам'!$B75,,,),"р")</f>
        <v>#REF!</v>
      </c>
      <c r="DH75" s="1" t="e">
        <f ca="1">COUNTIF(OFFSET(class6_2,MATCH(DH$1,#REF!,0)-7+'Итог по классам'!$B75,,,),"ш")</f>
        <v>#REF!</v>
      </c>
      <c r="DI75" s="9" t="e">
        <f ca="1">COUNTIF(OFFSET(class6_1,MATCH(DI$1,#REF!,0)-7+'Итог по классам'!$B75,,,),"Ф")</f>
        <v>#REF!</v>
      </c>
      <c r="DJ75" s="1" t="e">
        <f ca="1">COUNTIF(OFFSET(class6_1,MATCH(DJ$1,#REF!,0)-7+'Итог по классам'!$B75,,,),"р")</f>
        <v>#REF!</v>
      </c>
      <c r="DK75" s="1" t="e">
        <f ca="1">COUNTIF(OFFSET(class6_1,MATCH(DK$1,#REF!,0)-7+'Итог по классам'!$B75,,,),"ш")</f>
        <v>#REF!</v>
      </c>
      <c r="DL75" s="1" t="e">
        <f ca="1">COUNTIF(OFFSET(class6_2,MATCH(DL$1,#REF!,0)-7+'Итог по классам'!$B75,,,),"Ф")</f>
        <v>#REF!</v>
      </c>
      <c r="DM75" s="1" t="e">
        <f ca="1">COUNTIF(OFFSET(class6_2,MATCH(DM$1,#REF!,0)-7+'Итог по классам'!$B75,,,),"р")</f>
        <v>#REF!</v>
      </c>
      <c r="DN75" s="1" t="e">
        <f ca="1">COUNTIF(OFFSET(class6_2,MATCH(DN$1,#REF!,0)-7+'Итог по классам'!$B75,,,),"ш")</f>
        <v>#REF!</v>
      </c>
      <c r="DO75" s="9" t="e">
        <f ca="1">COUNTIF(OFFSET(class6_1,MATCH(DO$1,#REF!,0)-7+'Итог по классам'!$B75,,,),"Ф")</f>
        <v>#REF!</v>
      </c>
      <c r="DP75" s="1" t="e">
        <f ca="1">COUNTIF(OFFSET(class6_1,MATCH(DP$1,#REF!,0)-7+'Итог по классам'!$B75,,,),"р")</f>
        <v>#REF!</v>
      </c>
      <c r="DQ75" s="1" t="e">
        <f ca="1">COUNTIF(OFFSET(class6_1,MATCH(DQ$1,#REF!,0)-7+'Итог по классам'!$B75,,,),"ш")</f>
        <v>#REF!</v>
      </c>
      <c r="DR75" s="1" t="e">
        <f ca="1">COUNTIF(OFFSET(class6_2,MATCH(DR$1,#REF!,0)-7+'Итог по классам'!$B75,,,),"Ф")</f>
        <v>#REF!</v>
      </c>
      <c r="DS75" s="1" t="e">
        <f ca="1">COUNTIF(OFFSET(class6_2,MATCH(DS$1,#REF!,0)-7+'Итог по классам'!$B75,,,),"р")</f>
        <v>#REF!</v>
      </c>
      <c r="DT75" s="1" t="e">
        <f ca="1">COUNTIF(OFFSET(class6_2,MATCH(DT$1,#REF!,0)-7+'Итог по классам'!$B75,,,),"ш")</f>
        <v>#REF!</v>
      </c>
      <c r="DU75" s="9" t="e">
        <f ca="1">COUNTIF(OFFSET(class6_1,MATCH(DU$1,#REF!,0)-7+'Итог по классам'!$B75,,,),"Ф")</f>
        <v>#REF!</v>
      </c>
      <c r="DV75" s="1" t="e">
        <f ca="1">COUNTIF(OFFSET(class6_1,MATCH(DV$1,#REF!,0)-7+'Итог по классам'!$B75,,,),"р")</f>
        <v>#REF!</v>
      </c>
      <c r="DW75" s="1" t="e">
        <f ca="1">COUNTIF(OFFSET(class6_1,MATCH(DW$1,#REF!,0)-7+'Итог по классам'!$B75,,,),"ш")</f>
        <v>#REF!</v>
      </c>
      <c r="DX75" s="1" t="e">
        <f ca="1">COUNTIF(OFFSET(class6_2,MATCH(DX$1,#REF!,0)-7+'Итог по классам'!$B75,,,),"Ф")</f>
        <v>#REF!</v>
      </c>
      <c r="DY75" s="1" t="e">
        <f ca="1">COUNTIF(OFFSET(class6_2,MATCH(DY$1,#REF!,0)-7+'Итог по классам'!$B75,,,),"р")</f>
        <v>#REF!</v>
      </c>
      <c r="DZ75" s="1" t="e">
        <f ca="1">COUNTIF(OFFSET(class6_2,MATCH(DZ$1,#REF!,0)-7+'Итог по классам'!$B75,,,),"ш")</f>
        <v>#REF!</v>
      </c>
      <c r="EA75" s="9" t="e">
        <f ca="1">COUNTIF(OFFSET(class6_1,MATCH(EA$1,#REF!,0)-7+'Итог по классам'!$B75,,,),"Ф")</f>
        <v>#REF!</v>
      </c>
      <c r="EB75" s="1" t="e">
        <f ca="1">COUNTIF(OFFSET(class6_1,MATCH(EB$1,#REF!,0)-7+'Итог по классам'!$B75,,,),"р")</f>
        <v>#REF!</v>
      </c>
      <c r="EC75" s="1" t="e">
        <f ca="1">COUNTIF(OFFSET(class6_1,MATCH(EC$1,#REF!,0)-7+'Итог по классам'!$B75,,,),"ш")</f>
        <v>#REF!</v>
      </c>
      <c r="ED75" s="1" t="e">
        <f ca="1">COUNTIF(OFFSET(class6_2,MATCH(ED$1,#REF!,0)-7+'Итог по классам'!$B75,,,),"Ф")</f>
        <v>#REF!</v>
      </c>
      <c r="EE75" s="1" t="e">
        <f ca="1">COUNTIF(OFFSET(class6_2,MATCH(EE$1,#REF!,0)-7+'Итог по классам'!$B75,,,),"р")</f>
        <v>#REF!</v>
      </c>
      <c r="EF75" s="1" t="e">
        <f ca="1">COUNTIF(OFFSET(class6_2,MATCH(EF$1,#REF!,0)-7+'Итог по классам'!$B75,,,),"ш")</f>
        <v>#REF!</v>
      </c>
      <c r="EG75" s="9" t="e">
        <f ca="1">COUNTIF(OFFSET(class6_1,MATCH(EG$1,#REF!,0)-7+'Итог по классам'!$B75,,,),"Ф")</f>
        <v>#REF!</v>
      </c>
      <c r="EH75" s="1" t="e">
        <f ca="1">COUNTIF(OFFSET(class6_1,MATCH(EH$1,#REF!,0)-7+'Итог по классам'!$B75,,,),"р")</f>
        <v>#REF!</v>
      </c>
      <c r="EI75" s="1" t="e">
        <f ca="1">COUNTIF(OFFSET(class6_1,MATCH(EI$1,#REF!,0)-7+'Итог по классам'!$B75,,,),"ш")</f>
        <v>#REF!</v>
      </c>
      <c r="EJ75" s="1" t="e">
        <f ca="1">COUNTIF(OFFSET(class6_2,MATCH(EJ$1,#REF!,0)-7+'Итог по классам'!$B75,,,),"Ф")</f>
        <v>#REF!</v>
      </c>
      <c r="EK75" s="1" t="e">
        <f ca="1">COUNTIF(OFFSET(class6_2,MATCH(EK$1,#REF!,0)-7+'Итог по классам'!$B75,,,),"р")</f>
        <v>#REF!</v>
      </c>
      <c r="EL75" s="1" t="e">
        <f ca="1">COUNTIF(OFFSET(class6_2,MATCH(EL$1,#REF!,0)-7+'Итог по классам'!$B75,,,),"ш")</f>
        <v>#REF!</v>
      </c>
      <c r="EM75" s="9" t="e">
        <f ca="1">COUNTIF(OFFSET(class6_1,MATCH(EM$1,#REF!,0)-7+'Итог по классам'!$B75,,,),"Ф")</f>
        <v>#REF!</v>
      </c>
      <c r="EN75" s="1" t="e">
        <f ca="1">COUNTIF(OFFSET(class6_1,MATCH(EN$1,#REF!,0)-7+'Итог по классам'!$B75,,,),"р")</f>
        <v>#REF!</v>
      </c>
      <c r="EO75" s="1" t="e">
        <f ca="1">COUNTIF(OFFSET(class6_1,MATCH(EO$1,#REF!,0)-7+'Итог по классам'!$B75,,,),"ш")</f>
        <v>#REF!</v>
      </c>
      <c r="EP75" s="1" t="e">
        <f ca="1">COUNTIF(OFFSET(class6_2,MATCH(EP$1,#REF!,0)-7+'Итог по классам'!$B75,,,),"Ф")</f>
        <v>#REF!</v>
      </c>
      <c r="EQ75" s="1" t="e">
        <f ca="1">COUNTIF(OFFSET(class6_2,MATCH(EQ$1,#REF!,0)-7+'Итог по классам'!$B75,,,),"р")</f>
        <v>#REF!</v>
      </c>
      <c r="ER75" s="1" t="e">
        <f ca="1">COUNTIF(OFFSET(class6_2,MATCH(ER$1,#REF!,0)-7+'Итог по классам'!$B75,,,),"ш")</f>
        <v>#REF!</v>
      </c>
      <c r="ES75" s="9" t="e">
        <f ca="1">COUNTIF(OFFSET(class6_1,MATCH(ES$1,#REF!,0)-7+'Итог по классам'!$B75,,,),"Ф")</f>
        <v>#REF!</v>
      </c>
      <c r="ET75" s="1" t="e">
        <f ca="1">COUNTIF(OFFSET(class6_1,MATCH(ET$1,#REF!,0)-7+'Итог по классам'!$B75,,,),"р")</f>
        <v>#REF!</v>
      </c>
      <c r="EU75" s="1" t="e">
        <f ca="1">COUNTIF(OFFSET(class6_1,MATCH(EU$1,#REF!,0)-7+'Итог по классам'!$B75,,,),"ш")</f>
        <v>#REF!</v>
      </c>
      <c r="EV75" s="1" t="e">
        <f ca="1">COUNTIF(OFFSET(class6_2,MATCH(EV$1,#REF!,0)-7+'Итог по классам'!$B75,,,),"Ф")</f>
        <v>#REF!</v>
      </c>
      <c r="EW75" s="1" t="e">
        <f ca="1">COUNTIF(OFFSET(class6_2,MATCH(EW$1,#REF!,0)-7+'Итог по классам'!$B75,,,),"р")</f>
        <v>#REF!</v>
      </c>
      <c r="EX75" s="1" t="e">
        <f ca="1">COUNTIF(OFFSET(class6_2,MATCH(EX$1,#REF!,0)-7+'Итог по классам'!$B75,,,),"ш")</f>
        <v>#REF!</v>
      </c>
      <c r="EY75" s="9" t="e">
        <f ca="1">COUNTIF(OFFSET(class6_1,MATCH(EY$1,#REF!,0)-7+'Итог по классам'!$B75,,,),"Ф")</f>
        <v>#REF!</v>
      </c>
      <c r="EZ75" s="1" t="e">
        <f ca="1">COUNTIF(OFFSET(class6_1,MATCH(EZ$1,#REF!,0)-7+'Итог по классам'!$B75,,,),"р")</f>
        <v>#REF!</v>
      </c>
      <c r="FA75" s="1" t="e">
        <f ca="1">COUNTIF(OFFSET(class6_1,MATCH(FA$1,#REF!,0)-7+'Итог по классам'!$B75,,,),"ш")</f>
        <v>#REF!</v>
      </c>
      <c r="FB75" s="1" t="e">
        <f ca="1">COUNTIF(OFFSET(class6_2,MATCH(FB$1,#REF!,0)-7+'Итог по классам'!$B75,,,),"Ф")</f>
        <v>#REF!</v>
      </c>
      <c r="FC75" s="1" t="e">
        <f ca="1">COUNTIF(OFFSET(class6_2,MATCH(FC$1,#REF!,0)-7+'Итог по классам'!$B75,,,),"р")</f>
        <v>#REF!</v>
      </c>
      <c r="FD75" s="1" t="e">
        <f ca="1">COUNTIF(OFFSET(class6_2,MATCH(FD$1,#REF!,0)-7+'Итог по классам'!$B75,,,),"ш")</f>
        <v>#REF!</v>
      </c>
      <c r="FE75" s="9" t="e">
        <f ca="1">COUNTIF(OFFSET(class6_1,MATCH(FE$1,#REF!,0)-7+'Итог по классам'!$B75,,,),"Ф")</f>
        <v>#REF!</v>
      </c>
      <c r="FF75" s="1" t="e">
        <f ca="1">COUNTIF(OFFSET(class6_1,MATCH(FF$1,#REF!,0)-7+'Итог по классам'!$B75,,,),"р")</f>
        <v>#REF!</v>
      </c>
      <c r="FG75" s="1" t="e">
        <f ca="1">COUNTIF(OFFSET(class6_1,MATCH(FG$1,#REF!,0)-7+'Итог по классам'!$B75,,,),"ш")</f>
        <v>#REF!</v>
      </c>
      <c r="FH75" s="1" t="e">
        <f ca="1">COUNTIF(OFFSET(class6_2,MATCH(FH$1,#REF!,0)-7+'Итог по классам'!$B75,,,),"Ф")</f>
        <v>#REF!</v>
      </c>
      <c r="FI75" s="1" t="e">
        <f ca="1">COUNTIF(OFFSET(class6_2,MATCH(FI$1,#REF!,0)-7+'Итог по классам'!$B75,,,),"р")</f>
        <v>#REF!</v>
      </c>
      <c r="FJ75" s="1" t="e">
        <f ca="1">COUNTIF(OFFSET(class6_2,MATCH(FJ$1,#REF!,0)-7+'Итог по классам'!$B75,,,),"ш")</f>
        <v>#REF!</v>
      </c>
      <c r="FK75" s="9" t="e">
        <f ca="1">COUNTIF(OFFSET(class6_1,MATCH(FK$1,#REF!,0)-7+'Итог по классам'!$B75,,,),"Ф")</f>
        <v>#REF!</v>
      </c>
      <c r="FL75" s="1" t="e">
        <f ca="1">COUNTIF(OFFSET(class6_1,MATCH(FL$1,#REF!,0)-7+'Итог по классам'!$B75,,,),"р")</f>
        <v>#REF!</v>
      </c>
      <c r="FM75" s="1" t="e">
        <f ca="1">COUNTIF(OFFSET(class6_1,MATCH(FM$1,#REF!,0)-7+'Итог по классам'!$B75,,,),"ш")</f>
        <v>#REF!</v>
      </c>
      <c r="FN75" s="1" t="e">
        <f ca="1">COUNTIF(OFFSET(class6_2,MATCH(FN$1,#REF!,0)-7+'Итог по классам'!$B75,,,),"Ф")</f>
        <v>#REF!</v>
      </c>
      <c r="FO75" s="1" t="e">
        <f ca="1">COUNTIF(OFFSET(class6_2,MATCH(FO$1,#REF!,0)-7+'Итог по классам'!$B75,,,),"р")</f>
        <v>#REF!</v>
      </c>
      <c r="FP75" s="1" t="e">
        <f ca="1">COUNTIF(OFFSET(class6_2,MATCH(FP$1,#REF!,0)-7+'Итог по классам'!$B75,,,),"ш")</f>
        <v>#REF!</v>
      </c>
      <c r="FQ75" s="9" t="e">
        <f ca="1">COUNTIF(OFFSET(class6_1,MATCH(FQ$1,#REF!,0)-7+'Итог по классам'!$B75,,,),"Ф")</f>
        <v>#REF!</v>
      </c>
      <c r="FR75" s="1" t="e">
        <f ca="1">COUNTIF(OFFSET(class6_1,MATCH(FR$1,#REF!,0)-7+'Итог по классам'!$B75,,,),"р")</f>
        <v>#REF!</v>
      </c>
      <c r="FS75" s="1" t="e">
        <f ca="1">COUNTIF(OFFSET(class6_1,MATCH(FS$1,#REF!,0)-7+'Итог по классам'!$B75,,,),"ш")</f>
        <v>#REF!</v>
      </c>
      <c r="FT75" s="1" t="e">
        <f ca="1">COUNTIF(OFFSET(class6_2,MATCH(FT$1,#REF!,0)-7+'Итог по классам'!$B75,,,),"Ф")</f>
        <v>#REF!</v>
      </c>
      <c r="FU75" s="1" t="e">
        <f ca="1">COUNTIF(OFFSET(class6_2,MATCH(FU$1,#REF!,0)-7+'Итог по классам'!$B75,,,),"р")</f>
        <v>#REF!</v>
      </c>
      <c r="FV75" s="1" t="e">
        <f ca="1">COUNTIF(OFFSET(class6_2,MATCH(FV$1,#REF!,0)-7+'Итог по классам'!$B75,,,),"ш")</f>
        <v>#REF!</v>
      </c>
      <c r="FW75" s="9" t="e">
        <f ca="1">COUNTIF(OFFSET(class6_1,MATCH(FW$1,#REF!,0)-7+'Итог по классам'!$B75,,,),"Ф")</f>
        <v>#REF!</v>
      </c>
      <c r="FX75" s="1" t="e">
        <f ca="1">COUNTIF(OFFSET(class6_1,MATCH(FX$1,#REF!,0)-7+'Итог по классам'!$B75,,,),"р")</f>
        <v>#REF!</v>
      </c>
      <c r="FY75" s="1" t="e">
        <f ca="1">COUNTIF(OFFSET(class6_1,MATCH(FY$1,#REF!,0)-7+'Итог по классам'!$B75,,,),"ш")</f>
        <v>#REF!</v>
      </c>
      <c r="FZ75" s="1" t="e">
        <f ca="1">COUNTIF(OFFSET(class6_2,MATCH(FZ$1,#REF!,0)-7+'Итог по классам'!$B75,,,),"Ф")</f>
        <v>#REF!</v>
      </c>
      <c r="GA75" s="1" t="e">
        <f ca="1">COUNTIF(OFFSET(class6_2,MATCH(GA$1,#REF!,0)-7+'Итог по классам'!$B75,,,),"р")</f>
        <v>#REF!</v>
      </c>
      <c r="GB75" s="1" t="e">
        <f ca="1">COUNTIF(OFFSET(class6_2,MATCH(GB$1,#REF!,0)-7+'Итог по классам'!$B75,,,),"ш")</f>
        <v>#REF!</v>
      </c>
      <c r="GC75" s="9" t="e">
        <f ca="1">COUNTIF(OFFSET(class6_1,MATCH(GC$1,#REF!,0)-7+'Итог по классам'!$B75,,,),"Ф")</f>
        <v>#REF!</v>
      </c>
      <c r="GD75" s="1" t="e">
        <f ca="1">COUNTIF(OFFSET(class6_1,MATCH(GD$1,#REF!,0)-7+'Итог по классам'!$B75,,,),"р")</f>
        <v>#REF!</v>
      </c>
      <c r="GE75" s="1" t="e">
        <f ca="1">COUNTIF(OFFSET(class6_1,MATCH(GE$1,#REF!,0)-7+'Итог по классам'!$B75,,,),"ш")</f>
        <v>#REF!</v>
      </c>
      <c r="GF75" s="1" t="e">
        <f ca="1">COUNTIF(OFFSET(class6_2,MATCH(GF$1,#REF!,0)-7+'Итог по классам'!$B75,,,),"Ф")</f>
        <v>#REF!</v>
      </c>
      <c r="GG75" s="1" t="e">
        <f ca="1">COUNTIF(OFFSET(class6_2,MATCH(GG$1,#REF!,0)-7+'Итог по классам'!$B75,,,),"р")</f>
        <v>#REF!</v>
      </c>
      <c r="GH75" s="1" t="e">
        <f ca="1">COUNTIF(OFFSET(class6_2,MATCH(GH$1,#REF!,0)-7+'Итог по классам'!$B75,,,),"ш")</f>
        <v>#REF!</v>
      </c>
      <c r="GI75" s="9" t="e">
        <f ca="1">COUNTIF(OFFSET(class6_1,MATCH(GI$1,#REF!,0)-7+'Итог по классам'!$B75,,,),"Ф")</f>
        <v>#REF!</v>
      </c>
      <c r="GJ75" s="1" t="e">
        <f ca="1">COUNTIF(OFFSET(class6_1,MATCH(GJ$1,#REF!,0)-7+'Итог по классам'!$B75,,,),"р")</f>
        <v>#REF!</v>
      </c>
      <c r="GK75" s="1" t="e">
        <f ca="1">COUNTIF(OFFSET(class6_1,MATCH(GK$1,#REF!,0)-7+'Итог по классам'!$B75,,,),"ш")</f>
        <v>#REF!</v>
      </c>
      <c r="GL75" s="1" t="e">
        <f ca="1">COUNTIF(OFFSET(class6_2,MATCH(GL$1,#REF!,0)-7+'Итог по классам'!$B75,,,),"Ф")</f>
        <v>#REF!</v>
      </c>
      <c r="GM75" s="1" t="e">
        <f ca="1">COUNTIF(OFFSET(class6_2,MATCH(GM$1,#REF!,0)-7+'Итог по классам'!$B75,,,),"р")</f>
        <v>#REF!</v>
      </c>
      <c r="GN75" s="1" t="e">
        <f ca="1">COUNTIF(OFFSET(class6_2,MATCH(GN$1,#REF!,0)-7+'Итог по классам'!$B75,,,),"ш")</f>
        <v>#REF!</v>
      </c>
      <c r="GO75" s="9" t="e">
        <f ca="1">COUNTIF(OFFSET(class6_1,MATCH(GO$1,#REF!,0)-7+'Итог по классам'!$B75,,,),"Ф")</f>
        <v>#REF!</v>
      </c>
      <c r="GP75" s="1" t="e">
        <f ca="1">COUNTIF(OFFSET(class6_1,MATCH(GP$1,#REF!,0)-7+'Итог по классам'!$B75,,,),"р")</f>
        <v>#REF!</v>
      </c>
      <c r="GQ75" s="1" t="e">
        <f ca="1">COUNTIF(OFFSET(class6_1,MATCH(GQ$1,#REF!,0)-7+'Итог по классам'!$B75,,,),"ш")</f>
        <v>#REF!</v>
      </c>
      <c r="GR75" s="1" t="e">
        <f ca="1">COUNTIF(OFFSET(class6_2,MATCH(GR$1,#REF!,0)-7+'Итог по классам'!$B75,,,),"Ф")</f>
        <v>#REF!</v>
      </c>
      <c r="GS75" s="1" t="e">
        <f ca="1">COUNTIF(OFFSET(class6_2,MATCH(GS$1,#REF!,0)-7+'Итог по классам'!$B75,,,),"р")</f>
        <v>#REF!</v>
      </c>
      <c r="GT75" s="1" t="e">
        <f ca="1">COUNTIF(OFFSET(class6_2,MATCH(GT$1,#REF!,0)-7+'Итог по классам'!$B75,,,),"ш")</f>
        <v>#REF!</v>
      </c>
      <c r="GU75" s="9" t="e">
        <f ca="1">COUNTIF(OFFSET(class6_1,MATCH(GU$1,#REF!,0)-7+'Итог по классам'!$B75,,,),"Ф")</f>
        <v>#REF!</v>
      </c>
      <c r="GV75" s="1" t="e">
        <f ca="1">COUNTIF(OFFSET(class6_1,MATCH(GV$1,#REF!,0)-7+'Итог по классам'!$B75,,,),"р")</f>
        <v>#REF!</v>
      </c>
      <c r="GW75" s="1" t="e">
        <f ca="1">COUNTIF(OFFSET(class6_1,MATCH(GW$1,#REF!,0)-7+'Итог по классам'!$B75,,,),"ш")</f>
        <v>#REF!</v>
      </c>
      <c r="GX75" s="1" t="e">
        <f ca="1">COUNTIF(OFFSET(class6_2,MATCH(GX$1,#REF!,0)-7+'Итог по классам'!$B75,,,),"Ф")</f>
        <v>#REF!</v>
      </c>
      <c r="GY75" s="1" t="e">
        <f ca="1">COUNTIF(OFFSET(class6_2,MATCH(GY$1,#REF!,0)-7+'Итог по классам'!$B75,,,),"р")</f>
        <v>#REF!</v>
      </c>
      <c r="GZ75" s="1" t="e">
        <f ca="1">COUNTIF(OFFSET(class6_2,MATCH(GZ$1,#REF!,0)-7+'Итог по классам'!$B75,,,),"ш")</f>
        <v>#REF!</v>
      </c>
      <c r="HA75" s="9" t="e">
        <f ca="1">COUNTIF(OFFSET(class6_1,MATCH(HA$1,#REF!,0)-7+'Итог по классам'!$B75,,,),"Ф")</f>
        <v>#REF!</v>
      </c>
      <c r="HB75" s="1" t="e">
        <f ca="1">COUNTIF(OFFSET(class6_1,MATCH(HB$1,#REF!,0)-7+'Итог по классам'!$B75,,,),"р")</f>
        <v>#REF!</v>
      </c>
      <c r="HC75" s="1" t="e">
        <f ca="1">COUNTIF(OFFSET(class6_1,MATCH(HC$1,#REF!,0)-7+'Итог по классам'!$B75,,,),"ш")</f>
        <v>#REF!</v>
      </c>
      <c r="HD75" s="1" t="e">
        <f ca="1">COUNTIF(OFFSET(class6_2,MATCH(HD$1,#REF!,0)-7+'Итог по классам'!$B75,,,),"Ф")</f>
        <v>#REF!</v>
      </c>
      <c r="HE75" s="1" t="e">
        <f ca="1">COUNTIF(OFFSET(class6_2,MATCH(HE$1,#REF!,0)-7+'Итог по классам'!$B75,,,),"р")</f>
        <v>#REF!</v>
      </c>
      <c r="HF75" s="1" t="e">
        <f ca="1">COUNTIF(OFFSET(class6_2,MATCH(HF$1,#REF!,0)-7+'Итог по классам'!$B75,,,),"ш")</f>
        <v>#REF!</v>
      </c>
      <c r="HG75" s="9" t="e">
        <f ca="1">COUNTIF(OFFSET(class6_1,MATCH(HG$1,#REF!,0)-7+'Итог по классам'!$B75,,,),"Ф")</f>
        <v>#REF!</v>
      </c>
      <c r="HH75" s="1" t="e">
        <f ca="1">COUNTIF(OFFSET(class6_1,MATCH(HH$1,#REF!,0)-7+'Итог по классам'!$B75,,,),"р")</f>
        <v>#REF!</v>
      </c>
      <c r="HI75" s="1" t="e">
        <f ca="1">COUNTIF(OFFSET(class6_1,MATCH(HI$1,#REF!,0)-7+'Итог по классам'!$B75,,,),"ш")</f>
        <v>#REF!</v>
      </c>
      <c r="HJ75" s="1" t="e">
        <f ca="1">COUNTIF(OFFSET(class6_2,MATCH(HJ$1,#REF!,0)-7+'Итог по классам'!$B75,,,),"Ф")</f>
        <v>#REF!</v>
      </c>
      <c r="HK75" s="1" t="e">
        <f ca="1">COUNTIF(OFFSET(class6_2,MATCH(HK$1,#REF!,0)-7+'Итог по классам'!$B75,,,),"р")</f>
        <v>#REF!</v>
      </c>
      <c r="HL75" s="1" t="e">
        <f ca="1">COUNTIF(OFFSET(class6_2,MATCH(HL$1,#REF!,0)-7+'Итог по классам'!$B75,,,),"ш")</f>
        <v>#REF!</v>
      </c>
      <c r="HM75" s="9" t="e">
        <f ca="1">COUNTIF(OFFSET(class6_1,MATCH(HM$1,#REF!,0)-7+'Итог по классам'!$B75,,,),"Ф")</f>
        <v>#REF!</v>
      </c>
      <c r="HN75" s="1" t="e">
        <f ca="1">COUNTIF(OFFSET(class6_1,MATCH(HN$1,#REF!,0)-7+'Итог по классам'!$B75,,,),"р")</f>
        <v>#REF!</v>
      </c>
      <c r="HO75" s="1" t="e">
        <f ca="1">COUNTIF(OFFSET(class6_1,MATCH(HO$1,#REF!,0)-7+'Итог по классам'!$B75,,,),"ш")</f>
        <v>#REF!</v>
      </c>
      <c r="HP75" s="1" t="e">
        <f ca="1">COUNTIF(OFFSET(class6_2,MATCH(HP$1,#REF!,0)-7+'Итог по классам'!$B75,,,),"Ф")</f>
        <v>#REF!</v>
      </c>
      <c r="HQ75" s="1" t="e">
        <f ca="1">COUNTIF(OFFSET(class6_2,MATCH(HQ$1,#REF!,0)-7+'Итог по классам'!$B75,,,),"р")</f>
        <v>#REF!</v>
      </c>
      <c r="HR75" s="1" t="e">
        <f ca="1">COUNTIF(OFFSET(class6_2,MATCH(HR$1,#REF!,0)-7+'Итог по классам'!$B75,,,),"ш")</f>
        <v>#REF!</v>
      </c>
      <c r="HS75" s="9" t="e">
        <f ca="1">COUNTIF(OFFSET(class6_1,MATCH(HS$1,#REF!,0)-7+'Итог по классам'!$B75,,,),"Ф")</f>
        <v>#REF!</v>
      </c>
      <c r="HT75" s="1" t="e">
        <f ca="1">COUNTIF(OFFSET(class6_1,MATCH(HT$1,#REF!,0)-7+'Итог по классам'!$B75,,,),"р")</f>
        <v>#REF!</v>
      </c>
      <c r="HU75" s="1" t="e">
        <f ca="1">COUNTIF(OFFSET(class6_1,MATCH(HU$1,#REF!,0)-7+'Итог по классам'!$B75,,,),"ш")</f>
        <v>#REF!</v>
      </c>
      <c r="HV75" s="1" t="e">
        <f ca="1">COUNTIF(OFFSET(class6_2,MATCH(HV$1,#REF!,0)-7+'Итог по классам'!$B75,,,),"Ф")</f>
        <v>#REF!</v>
      </c>
      <c r="HW75" s="1" t="e">
        <f ca="1">COUNTIF(OFFSET(class6_2,MATCH(HW$1,#REF!,0)-7+'Итог по классам'!$B75,,,),"р")</f>
        <v>#REF!</v>
      </c>
      <c r="HX75" s="1" t="e">
        <f ca="1">COUNTIF(OFFSET(class6_2,MATCH(HX$1,#REF!,0)-7+'Итог по классам'!$B75,,,),"ш")</f>
        <v>#REF!</v>
      </c>
      <c r="HY75" s="9" t="e">
        <f ca="1">COUNTIF(OFFSET(class6_1,MATCH(HY$1,#REF!,0)-7+'Итог по классам'!$B75,,,),"Ф")</f>
        <v>#REF!</v>
      </c>
      <c r="HZ75" s="1" t="e">
        <f ca="1">COUNTIF(OFFSET(class6_1,MATCH(HZ$1,#REF!,0)-7+'Итог по классам'!$B75,,,),"р")</f>
        <v>#REF!</v>
      </c>
      <c r="IA75" s="1" t="e">
        <f ca="1">COUNTIF(OFFSET(class6_1,MATCH(IA$1,#REF!,0)-7+'Итог по классам'!$B75,,,),"ш")</f>
        <v>#REF!</v>
      </c>
      <c r="IB75" s="1" t="e">
        <f ca="1">COUNTIF(OFFSET(class6_2,MATCH(IB$1,#REF!,0)-7+'Итог по классам'!$B75,,,),"Ф")</f>
        <v>#REF!</v>
      </c>
      <c r="IC75" s="1" t="e">
        <f ca="1">COUNTIF(OFFSET(class6_2,MATCH(IC$1,#REF!,0)-7+'Итог по классам'!$B75,,,),"р")</f>
        <v>#REF!</v>
      </c>
      <c r="ID75" s="1" t="e">
        <f ca="1">COUNTIF(OFFSET(class6_2,MATCH(ID$1,#REF!,0)-7+'Итог по классам'!$B75,,,),"ш")</f>
        <v>#REF!</v>
      </c>
      <c r="IE75" s="9" t="e">
        <f ca="1">COUNTIF(OFFSET(class6_1,MATCH(IE$1,#REF!,0)-7+'Итог по классам'!$B75,,,),"Ф")</f>
        <v>#REF!</v>
      </c>
      <c r="IF75" s="1" t="e">
        <f ca="1">COUNTIF(OFFSET(class6_1,MATCH(IF$1,#REF!,0)-7+'Итог по классам'!$B75,,,),"р")</f>
        <v>#REF!</v>
      </c>
      <c r="IG75" s="1" t="e">
        <f ca="1">COUNTIF(OFFSET(class6_1,MATCH(IG$1,#REF!,0)-7+'Итог по классам'!$B75,,,),"ш")</f>
        <v>#REF!</v>
      </c>
      <c r="IH75" s="1" t="e">
        <f ca="1">COUNTIF(OFFSET(class6_2,MATCH(IH$1,#REF!,0)-7+'Итог по классам'!$B75,,,),"Ф")</f>
        <v>#REF!</v>
      </c>
      <c r="II75" s="1" t="e">
        <f ca="1">COUNTIF(OFFSET(class6_2,MATCH(II$1,#REF!,0)-7+'Итог по классам'!$B75,,,),"р")</f>
        <v>#REF!</v>
      </c>
      <c r="IJ75" s="1" t="e">
        <f ca="1">COUNTIF(OFFSET(class6_2,MATCH(IJ$1,#REF!,0)-7+'Итог по классам'!$B75,,,),"ш")</f>
        <v>#REF!</v>
      </c>
      <c r="IK75" s="9" t="e">
        <f ca="1">COUNTIF(OFFSET(class6_1,MATCH(IK$1,#REF!,0)-7+'Итог по классам'!$B75,,,),"Ф")</f>
        <v>#REF!</v>
      </c>
      <c r="IL75" s="1" t="e">
        <f ca="1">COUNTIF(OFFSET(class6_1,MATCH(IL$1,#REF!,0)-7+'Итог по классам'!$B75,,,),"р")</f>
        <v>#REF!</v>
      </c>
      <c r="IM75" s="1" t="e">
        <f ca="1">COUNTIF(OFFSET(class6_1,MATCH(IM$1,#REF!,0)-7+'Итог по классам'!$B75,,,),"ш")</f>
        <v>#REF!</v>
      </c>
      <c r="IN75" s="1" t="e">
        <f ca="1">COUNTIF(OFFSET(class6_2,MATCH(IN$1,#REF!,0)-7+'Итог по классам'!$B75,,,),"Ф")</f>
        <v>#REF!</v>
      </c>
      <c r="IO75" s="1" t="e">
        <f ca="1">COUNTIF(OFFSET(class6_2,MATCH(IO$1,#REF!,0)-7+'Итог по классам'!$B75,,,),"р")</f>
        <v>#REF!</v>
      </c>
      <c r="IP75" s="1" t="e">
        <f ca="1">COUNTIF(OFFSET(class6_2,MATCH(IP$1,#REF!,0)-7+'Итог по классам'!$B75,,,),"ш")</f>
        <v>#REF!</v>
      </c>
      <c r="IQ75" s="9" t="e">
        <f ca="1">COUNTIF(OFFSET(class6_1,MATCH(IQ$1,#REF!,0)-7+'Итог по классам'!$B75,,,),"Ф")</f>
        <v>#REF!</v>
      </c>
      <c r="IR75" s="1" t="e">
        <f ca="1">COUNTIF(OFFSET(class6_1,MATCH(IR$1,#REF!,0)-7+'Итог по классам'!$B75,,,),"р")</f>
        <v>#REF!</v>
      </c>
      <c r="IS75" s="1" t="e">
        <f ca="1">COUNTIF(OFFSET(class6_1,MATCH(IS$1,#REF!,0)-7+'Итог по классам'!$B75,,,),"ш")</f>
        <v>#REF!</v>
      </c>
      <c r="IT75" s="1" t="e">
        <f ca="1">COUNTIF(OFFSET(class6_2,MATCH(IT$1,#REF!,0)-7+'Итог по классам'!$B75,,,),"Ф")</f>
        <v>#REF!</v>
      </c>
      <c r="IU75" s="1" t="e">
        <f ca="1">COUNTIF(OFFSET(class6_2,MATCH(IU$1,#REF!,0)-7+'Итог по классам'!$B75,,,),"р")</f>
        <v>#REF!</v>
      </c>
      <c r="IV75" s="1" t="e">
        <f ca="1">COUNTIF(OFFSET(class6_2,MATCH(IV$1,#REF!,0)-7+'Итог по классам'!$B75,,,),"ш")</f>
        <v>#REF!</v>
      </c>
    </row>
    <row r="76" spans="1:256" x14ac:dyDescent="0.25">
      <c r="A76" t="e">
        <f t="shared" si="10"/>
        <v>#REF!</v>
      </c>
      <c r="B76" s="1">
        <v>7</v>
      </c>
      <c r="C76" s="8" t="s">
        <v>74</v>
      </c>
      <c r="D76" s="8" t="s">
        <v>98</v>
      </c>
      <c r="E76" s="1" t="e">
        <f ca="1">COUNTIF(OFFSET(class6_1,MATCH(E$1,#REF!,0)-7+'Итог по классам'!$B76,,,),"Ф")</f>
        <v>#REF!</v>
      </c>
      <c r="F76" s="1" t="e">
        <f ca="1">COUNTIF(OFFSET(class6_1,MATCH(F$1,#REF!,0)-7+'Итог по классам'!$B76,,,),"р")</f>
        <v>#REF!</v>
      </c>
      <c r="G76" s="1" t="e">
        <f ca="1">COUNTIF(OFFSET(class6_1,MATCH(G$1,#REF!,0)-7+'Итог по классам'!$B76,,,),"ш")</f>
        <v>#REF!</v>
      </c>
      <c r="H76" s="1" t="e">
        <f ca="1">COUNTIF(OFFSET(class6_2,MATCH(H$1,#REF!,0)-7+'Итог по классам'!$B76,,,),"Ф")</f>
        <v>#REF!</v>
      </c>
      <c r="I76" s="1" t="e">
        <f ca="1">COUNTIF(OFFSET(class6_2,MATCH(I$1,#REF!,0)-7+'Итог по классам'!$B76,,,),"р")</f>
        <v>#REF!</v>
      </c>
      <c r="J76" s="1" t="e">
        <f ca="1">COUNTIF(OFFSET(class6_2,MATCH(J$1,#REF!,0)-7+'Итог по классам'!$B76,,,),"ш")</f>
        <v>#REF!</v>
      </c>
      <c r="K76" s="9" t="e">
        <f ca="1">COUNTIF(OFFSET(class6_1,MATCH(K$1,#REF!,0)-7+'Итог по классам'!$B76,,,),"Ф")</f>
        <v>#REF!</v>
      </c>
      <c r="L76" s="1" t="e">
        <f ca="1">COUNTIF(OFFSET(class6_1,MATCH(L$1,#REF!,0)-7+'Итог по классам'!$B76,,,),"р")</f>
        <v>#REF!</v>
      </c>
      <c r="M76" s="1" t="e">
        <f ca="1">COUNTIF(OFFSET(class6_1,MATCH(M$1,#REF!,0)-7+'Итог по классам'!$B76,,,),"ш")</f>
        <v>#REF!</v>
      </c>
      <c r="N76" s="1" t="e">
        <f ca="1">COUNTIF(OFFSET(class6_2,MATCH(N$1,#REF!,0)-7+'Итог по классам'!$B76,,,),"Ф")</f>
        <v>#REF!</v>
      </c>
      <c r="O76" s="1" t="e">
        <f ca="1">COUNTIF(OFFSET(class6_2,MATCH(O$1,#REF!,0)-7+'Итог по классам'!$B76,,,),"р")</f>
        <v>#REF!</v>
      </c>
      <c r="P76" s="1" t="e">
        <f ca="1">COUNTIF(OFFSET(class6_2,MATCH(P$1,#REF!,0)-7+'Итог по классам'!$B76,,,),"ш")</f>
        <v>#REF!</v>
      </c>
      <c r="Q76" s="9" t="e">
        <f ca="1">COUNTIF(OFFSET(class6_1,MATCH(Q$1,#REF!,0)-7+'Итог по классам'!$B76,,,),"Ф")</f>
        <v>#REF!</v>
      </c>
      <c r="R76" s="1" t="e">
        <f ca="1">COUNTIF(OFFSET(class6_1,MATCH(R$1,#REF!,0)-7+'Итог по классам'!$B76,,,),"р")</f>
        <v>#REF!</v>
      </c>
      <c r="S76" s="1" t="e">
        <f ca="1">COUNTIF(OFFSET(class6_1,MATCH(S$1,#REF!,0)-7+'Итог по классам'!$B76,,,),"ш")</f>
        <v>#REF!</v>
      </c>
      <c r="T76" s="1" t="e">
        <f ca="1">COUNTIF(OFFSET(class6_2,MATCH(T$1,#REF!,0)-7+'Итог по классам'!$B76,,,),"Ф")</f>
        <v>#REF!</v>
      </c>
      <c r="U76" s="1" t="e">
        <f ca="1">COUNTIF(OFFSET(class6_2,MATCH(U$1,#REF!,0)-7+'Итог по классам'!$B76,,,),"р")</f>
        <v>#REF!</v>
      </c>
      <c r="V76" s="1" t="e">
        <f ca="1">COUNTIF(OFFSET(class6_2,MATCH(V$1,#REF!,0)-7+'Итог по классам'!$B76,,,),"ш")</f>
        <v>#REF!</v>
      </c>
      <c r="W76" s="9" t="e">
        <f ca="1">COUNTIF(OFFSET(class6_1,MATCH(W$1,#REF!,0)-7+'Итог по классам'!$B76,,,),"Ф")</f>
        <v>#REF!</v>
      </c>
      <c r="X76" s="1" t="e">
        <f ca="1">COUNTIF(OFFSET(class6_1,MATCH(X$1,#REF!,0)-7+'Итог по классам'!$B76,,,),"р")</f>
        <v>#REF!</v>
      </c>
      <c r="Y76" s="1" t="e">
        <f ca="1">COUNTIF(OFFSET(class6_1,MATCH(Y$1,#REF!,0)-7+'Итог по классам'!$B76,,,),"ш")</f>
        <v>#REF!</v>
      </c>
      <c r="Z76" s="1" t="e">
        <f ca="1">COUNTIF(OFFSET(class6_2,MATCH(Z$1,#REF!,0)-7+'Итог по классам'!$B76,,,),"Ф")</f>
        <v>#REF!</v>
      </c>
      <c r="AA76" s="1" t="e">
        <f ca="1">COUNTIF(OFFSET(class6_2,MATCH(AA$1,#REF!,0)-7+'Итог по классам'!$B76,,,),"р")</f>
        <v>#REF!</v>
      </c>
      <c r="AB76" s="1" t="e">
        <f ca="1">COUNTIF(OFFSET(class6_2,MATCH(AB$1,#REF!,0)-7+'Итог по классам'!$B76,,,),"ш")</f>
        <v>#REF!</v>
      </c>
      <c r="AC76" s="9" t="e">
        <f ca="1">COUNTIF(OFFSET(class6_1,MATCH(AC$1,#REF!,0)-7+'Итог по классам'!$B76,,,),"Ф")</f>
        <v>#REF!</v>
      </c>
      <c r="AD76" s="1" t="e">
        <f ca="1">COUNTIF(OFFSET(class6_1,MATCH(AD$1,#REF!,0)-7+'Итог по классам'!$B76,,,),"р")</f>
        <v>#REF!</v>
      </c>
      <c r="AE76" s="1" t="e">
        <f ca="1">COUNTIF(OFFSET(class6_1,MATCH(AE$1,#REF!,0)-7+'Итог по классам'!$B76,,,),"ш")</f>
        <v>#REF!</v>
      </c>
      <c r="AF76" s="1" t="e">
        <f ca="1">COUNTIF(OFFSET(class6_2,MATCH(AF$1,#REF!,0)-7+'Итог по классам'!$B76,,,),"Ф")</f>
        <v>#REF!</v>
      </c>
      <c r="AG76" s="1" t="e">
        <f ca="1">COUNTIF(OFFSET(class6_2,MATCH(AG$1,#REF!,0)-7+'Итог по классам'!$B76,,,),"р")</f>
        <v>#REF!</v>
      </c>
      <c r="AH76" s="1" t="e">
        <f ca="1">COUNTIF(OFFSET(class6_2,MATCH(AH$1,#REF!,0)-7+'Итог по классам'!$B76,,,),"ш")</f>
        <v>#REF!</v>
      </c>
      <c r="AI76" s="9" t="e">
        <f ca="1">COUNTIF(OFFSET(class6_1,MATCH(AI$1,#REF!,0)-7+'Итог по классам'!$B76,,,),"Ф")</f>
        <v>#REF!</v>
      </c>
      <c r="AJ76" s="1" t="e">
        <f ca="1">COUNTIF(OFFSET(class6_1,MATCH(AJ$1,#REF!,0)-7+'Итог по классам'!$B76,,,),"р")</f>
        <v>#REF!</v>
      </c>
      <c r="AK76" s="1" t="e">
        <f ca="1">COUNTIF(OFFSET(class6_1,MATCH(AK$1,#REF!,0)-7+'Итог по классам'!$B76,,,),"ш")</f>
        <v>#REF!</v>
      </c>
      <c r="AL76" s="1" t="e">
        <f ca="1">COUNTIF(OFFSET(class6_2,MATCH(AL$1,#REF!,0)-7+'Итог по классам'!$B76,,,),"Ф")</f>
        <v>#REF!</v>
      </c>
      <c r="AM76" s="1" t="e">
        <f ca="1">COUNTIF(OFFSET(class6_2,MATCH(AM$1,#REF!,0)-7+'Итог по классам'!$B76,,,),"р")</f>
        <v>#REF!</v>
      </c>
      <c r="AN76" s="1" t="e">
        <f ca="1">COUNTIF(OFFSET(class6_2,MATCH(AN$1,#REF!,0)-7+'Итог по классам'!$B76,,,),"ш")</f>
        <v>#REF!</v>
      </c>
      <c r="AO76" s="9" t="e">
        <f ca="1">COUNTIF(OFFSET(class6_1,MATCH(AO$1,#REF!,0)-7+'Итог по классам'!$B76,,,),"Ф")</f>
        <v>#REF!</v>
      </c>
      <c r="AP76" s="1" t="e">
        <f ca="1">COUNTIF(OFFSET(class6_1,MATCH(AP$1,#REF!,0)-7+'Итог по классам'!$B76,,,),"р")</f>
        <v>#REF!</v>
      </c>
      <c r="AQ76" s="1" t="e">
        <f ca="1">COUNTIF(OFFSET(class6_1,MATCH(AQ$1,#REF!,0)-7+'Итог по классам'!$B76,,,),"ш")</f>
        <v>#REF!</v>
      </c>
      <c r="AR76" s="1" t="e">
        <f ca="1">COUNTIF(OFFSET(class6_2,MATCH(AR$1,#REF!,0)-7+'Итог по классам'!$B76,,,),"Ф")</f>
        <v>#REF!</v>
      </c>
      <c r="AS76" s="1" t="e">
        <f ca="1">COUNTIF(OFFSET(class6_2,MATCH(AS$1,#REF!,0)-7+'Итог по классам'!$B76,,,),"р")</f>
        <v>#REF!</v>
      </c>
      <c r="AT76" s="1" t="e">
        <f ca="1">COUNTIF(OFFSET(class6_2,MATCH(AT$1,#REF!,0)-7+'Итог по классам'!$B76,,,),"ш")</f>
        <v>#REF!</v>
      </c>
      <c r="AU76" s="9" t="e">
        <f ca="1">COUNTIF(OFFSET(class6_1,MATCH(AU$1,#REF!,0)-7+'Итог по классам'!$B76,,,),"Ф")</f>
        <v>#REF!</v>
      </c>
      <c r="AV76" s="1" t="e">
        <f ca="1">COUNTIF(OFFSET(class6_1,MATCH(AV$1,#REF!,0)-7+'Итог по классам'!$B76,,,),"р")</f>
        <v>#REF!</v>
      </c>
      <c r="AW76" s="1" t="e">
        <f ca="1">COUNTIF(OFFSET(class6_1,MATCH(AW$1,#REF!,0)-7+'Итог по классам'!$B76,,,),"ш")</f>
        <v>#REF!</v>
      </c>
      <c r="AX76" s="1" t="e">
        <f ca="1">COUNTIF(OFFSET(class6_2,MATCH(AX$1,#REF!,0)-7+'Итог по классам'!$B76,,,),"Ф")</f>
        <v>#REF!</v>
      </c>
      <c r="AY76" s="1" t="e">
        <f ca="1">COUNTIF(OFFSET(class6_2,MATCH(AY$1,#REF!,0)-7+'Итог по классам'!$B76,,,),"р")</f>
        <v>#REF!</v>
      </c>
      <c r="AZ76" s="1" t="e">
        <f ca="1">COUNTIF(OFFSET(class6_2,MATCH(AZ$1,#REF!,0)-7+'Итог по классам'!$B76,,,),"ш")</f>
        <v>#REF!</v>
      </c>
      <c r="BA76" s="9" t="e">
        <f ca="1">COUNTIF(OFFSET(class6_1,MATCH(BA$1,#REF!,0)-7+'Итог по классам'!$B76,,,),"Ф")</f>
        <v>#REF!</v>
      </c>
      <c r="BB76" s="1" t="e">
        <f ca="1">COUNTIF(OFFSET(class6_1,MATCH(BB$1,#REF!,0)-7+'Итог по классам'!$B76,,,),"р")</f>
        <v>#REF!</v>
      </c>
      <c r="BC76" s="1" t="e">
        <f ca="1">COUNTIF(OFFSET(class6_1,MATCH(BC$1,#REF!,0)-7+'Итог по классам'!$B76,,,),"ш")</f>
        <v>#REF!</v>
      </c>
      <c r="BD76" s="1" t="e">
        <f ca="1">COUNTIF(OFFSET(class6_2,MATCH(BD$1,#REF!,0)-7+'Итог по классам'!$B76,,,),"Ф")</f>
        <v>#REF!</v>
      </c>
      <c r="BE76" s="1" t="e">
        <f ca="1">COUNTIF(OFFSET(class6_2,MATCH(BE$1,#REF!,0)-7+'Итог по классам'!$B76,,,),"р")</f>
        <v>#REF!</v>
      </c>
      <c r="BF76" s="1" t="e">
        <f ca="1">COUNTIF(OFFSET(class6_2,MATCH(BF$1,#REF!,0)-7+'Итог по классам'!$B76,,,),"ш")</f>
        <v>#REF!</v>
      </c>
      <c r="BG76" s="9" t="e">
        <f ca="1">COUNTIF(OFFSET(class6_1,MATCH(BG$1,#REF!,0)-7+'Итог по классам'!$B76,,,),"Ф")</f>
        <v>#REF!</v>
      </c>
      <c r="BH76" s="1" t="e">
        <f ca="1">COUNTIF(OFFSET(class6_1,MATCH(BH$1,#REF!,0)-7+'Итог по классам'!$B76,,,),"р")</f>
        <v>#REF!</v>
      </c>
      <c r="BI76" s="1" t="e">
        <f ca="1">COUNTIF(OFFSET(class6_1,MATCH(BI$1,#REF!,0)-7+'Итог по классам'!$B76,,,),"ш")</f>
        <v>#REF!</v>
      </c>
      <c r="BJ76" s="1" t="e">
        <f ca="1">COUNTIF(OFFSET(class6_2,MATCH(BJ$1,#REF!,0)-7+'Итог по классам'!$B76,,,),"Ф")</f>
        <v>#REF!</v>
      </c>
      <c r="BK76" s="1" t="e">
        <f ca="1">COUNTIF(OFFSET(class6_2,MATCH(BK$1,#REF!,0)-7+'Итог по классам'!$B76,,,),"р")</f>
        <v>#REF!</v>
      </c>
      <c r="BL76" s="1" t="e">
        <f ca="1">COUNTIF(OFFSET(class6_2,MATCH(BL$1,#REF!,0)-7+'Итог по классам'!$B76,,,),"ш")</f>
        <v>#REF!</v>
      </c>
      <c r="BM76" s="9" t="e">
        <f ca="1">COUNTIF(OFFSET(class6_1,MATCH(BM$1,#REF!,0)-7+'Итог по классам'!$B76,,,),"Ф")</f>
        <v>#REF!</v>
      </c>
      <c r="BN76" s="1" t="e">
        <f ca="1">COUNTIF(OFFSET(class6_1,MATCH(BN$1,#REF!,0)-7+'Итог по классам'!$B76,,,),"р")</f>
        <v>#REF!</v>
      </c>
      <c r="BO76" s="1" t="e">
        <f ca="1">COUNTIF(OFFSET(class6_1,MATCH(BO$1,#REF!,0)-7+'Итог по классам'!$B76,,,),"ш")</f>
        <v>#REF!</v>
      </c>
      <c r="BP76" s="1" t="e">
        <f ca="1">COUNTIF(OFFSET(class6_2,MATCH(BP$1,#REF!,0)-7+'Итог по классам'!$B76,,,),"Ф")</f>
        <v>#REF!</v>
      </c>
      <c r="BQ76" s="1" t="e">
        <f ca="1">COUNTIF(OFFSET(class6_2,MATCH(BQ$1,#REF!,0)-7+'Итог по классам'!$B76,,,),"р")</f>
        <v>#REF!</v>
      </c>
      <c r="BR76" s="1" t="e">
        <f ca="1">COUNTIF(OFFSET(class6_2,MATCH(BR$1,#REF!,0)-7+'Итог по классам'!$B76,,,),"ш")</f>
        <v>#REF!</v>
      </c>
      <c r="BS76" s="9" t="e">
        <f ca="1">COUNTIF(OFFSET(class6_1,MATCH(BS$1,#REF!,0)-7+'Итог по классам'!$B76,,,),"Ф")</f>
        <v>#REF!</v>
      </c>
      <c r="BT76" s="1" t="e">
        <f ca="1">COUNTIF(OFFSET(class6_1,MATCH(BT$1,#REF!,0)-7+'Итог по классам'!$B76,,,),"р")</f>
        <v>#REF!</v>
      </c>
      <c r="BU76" s="1" t="e">
        <f ca="1">COUNTIF(OFFSET(class6_1,MATCH(BU$1,#REF!,0)-7+'Итог по классам'!$B76,,,),"ш")</f>
        <v>#REF!</v>
      </c>
      <c r="BV76" s="1" t="e">
        <f ca="1">COUNTIF(OFFSET(class6_2,MATCH(BV$1,#REF!,0)-7+'Итог по классам'!$B76,,,),"Ф")</f>
        <v>#REF!</v>
      </c>
      <c r="BW76" s="1" t="e">
        <f ca="1">COUNTIF(OFFSET(class6_2,MATCH(BW$1,#REF!,0)-7+'Итог по классам'!$B76,,,),"р")</f>
        <v>#REF!</v>
      </c>
      <c r="BX76" s="1" t="e">
        <f ca="1">COUNTIF(OFFSET(class6_2,MATCH(BX$1,#REF!,0)-7+'Итог по классам'!$B76,,,),"ш")</f>
        <v>#REF!</v>
      </c>
      <c r="BY76" s="9" t="e">
        <f ca="1">COUNTIF(OFFSET(class6_1,MATCH(BY$1,#REF!,0)-7+'Итог по классам'!$B76,,,),"Ф")</f>
        <v>#REF!</v>
      </c>
      <c r="BZ76" s="1" t="e">
        <f ca="1">COUNTIF(OFFSET(class6_1,MATCH(BZ$1,#REF!,0)-7+'Итог по классам'!$B76,,,),"р")</f>
        <v>#REF!</v>
      </c>
      <c r="CA76" s="1" t="e">
        <f ca="1">COUNTIF(OFFSET(class6_1,MATCH(CA$1,#REF!,0)-7+'Итог по классам'!$B76,,,),"ш")</f>
        <v>#REF!</v>
      </c>
      <c r="CB76" s="1" t="e">
        <f ca="1">COUNTIF(OFFSET(class6_2,MATCH(CB$1,#REF!,0)-7+'Итог по классам'!$B76,,,),"Ф")</f>
        <v>#REF!</v>
      </c>
      <c r="CC76" s="1" t="e">
        <f ca="1">COUNTIF(OFFSET(class6_2,MATCH(CC$1,#REF!,0)-7+'Итог по классам'!$B76,,,),"р")</f>
        <v>#REF!</v>
      </c>
      <c r="CD76" s="1" t="e">
        <f ca="1">COUNTIF(OFFSET(class6_2,MATCH(CD$1,#REF!,0)-7+'Итог по классам'!$B76,,,),"ш")</f>
        <v>#REF!</v>
      </c>
      <c r="CE76" s="9" t="e">
        <f ca="1">COUNTIF(OFFSET(class6_1,MATCH(CE$1,#REF!,0)-7+'Итог по классам'!$B76,,,),"Ф")</f>
        <v>#REF!</v>
      </c>
      <c r="CF76" s="1" t="e">
        <f ca="1">COUNTIF(OFFSET(class6_1,MATCH(CF$1,#REF!,0)-7+'Итог по классам'!$B76,,,),"р")</f>
        <v>#REF!</v>
      </c>
      <c r="CG76" s="1" t="e">
        <f ca="1">COUNTIF(OFFSET(class6_1,MATCH(CG$1,#REF!,0)-7+'Итог по классам'!$B76,,,),"ш")</f>
        <v>#REF!</v>
      </c>
      <c r="CH76" s="1" t="e">
        <f ca="1">COUNTIF(OFFSET(class6_2,MATCH(CH$1,#REF!,0)-7+'Итог по классам'!$B76,,,),"Ф")</f>
        <v>#REF!</v>
      </c>
      <c r="CI76" s="1" t="e">
        <f ca="1">COUNTIF(OFFSET(class6_2,MATCH(CI$1,#REF!,0)-7+'Итог по классам'!$B76,,,),"р")</f>
        <v>#REF!</v>
      </c>
      <c r="CJ76" s="1" t="e">
        <f ca="1">COUNTIF(OFFSET(class6_2,MATCH(CJ$1,#REF!,0)-7+'Итог по классам'!$B76,,,),"ш")</f>
        <v>#REF!</v>
      </c>
      <c r="CK76" s="9" t="e">
        <f ca="1">COUNTIF(OFFSET(class6_1,MATCH(CK$1,#REF!,0)-7+'Итог по классам'!$B76,,,),"Ф")</f>
        <v>#REF!</v>
      </c>
      <c r="CL76" s="1" t="e">
        <f ca="1">COUNTIF(OFFSET(class6_1,MATCH(CL$1,#REF!,0)-7+'Итог по классам'!$B76,,,),"р")</f>
        <v>#REF!</v>
      </c>
      <c r="CM76" s="1" t="e">
        <f ca="1">COUNTIF(OFFSET(class6_1,MATCH(CM$1,#REF!,0)-7+'Итог по классам'!$B76,,,),"ш")</f>
        <v>#REF!</v>
      </c>
      <c r="CN76" s="1" t="e">
        <f ca="1">COUNTIF(OFFSET(class6_2,MATCH(CN$1,#REF!,0)-7+'Итог по классам'!$B76,,,),"Ф")</f>
        <v>#REF!</v>
      </c>
      <c r="CO76" s="1" t="e">
        <f ca="1">COUNTIF(OFFSET(class6_2,MATCH(CO$1,#REF!,0)-7+'Итог по классам'!$B76,,,),"р")</f>
        <v>#REF!</v>
      </c>
      <c r="CP76" s="1" t="e">
        <f ca="1">COUNTIF(OFFSET(class6_2,MATCH(CP$1,#REF!,0)-7+'Итог по классам'!$B76,,,),"ш")</f>
        <v>#REF!</v>
      </c>
      <c r="CQ76" s="9" t="e">
        <f ca="1">COUNTIF(OFFSET(class6_1,MATCH(CQ$1,#REF!,0)-7+'Итог по классам'!$B76,,,),"Ф")</f>
        <v>#REF!</v>
      </c>
      <c r="CR76" s="1" t="e">
        <f ca="1">COUNTIF(OFFSET(class6_1,MATCH(CR$1,#REF!,0)-7+'Итог по классам'!$B76,,,),"р")</f>
        <v>#REF!</v>
      </c>
      <c r="CS76" s="1" t="e">
        <f ca="1">COUNTIF(OFFSET(class6_1,MATCH(CS$1,#REF!,0)-7+'Итог по классам'!$B76,,,),"ш")</f>
        <v>#REF!</v>
      </c>
      <c r="CT76" s="1" t="e">
        <f ca="1">COUNTIF(OFFSET(class6_2,MATCH(CT$1,#REF!,0)-7+'Итог по классам'!$B76,,,),"Ф")</f>
        <v>#REF!</v>
      </c>
      <c r="CU76" s="1" t="e">
        <f ca="1">COUNTIF(OFFSET(class6_2,MATCH(CU$1,#REF!,0)-7+'Итог по классам'!$B76,,,),"р")</f>
        <v>#REF!</v>
      </c>
      <c r="CV76" s="1" t="e">
        <f ca="1">COUNTIF(OFFSET(class6_2,MATCH(CV$1,#REF!,0)-7+'Итог по классам'!$B76,,,),"ш")</f>
        <v>#REF!</v>
      </c>
      <c r="CW76" s="9" t="e">
        <f ca="1">COUNTIF(OFFSET(class6_1,MATCH(CW$1,#REF!,0)-7+'Итог по классам'!$B76,,,),"Ф")</f>
        <v>#REF!</v>
      </c>
      <c r="CX76" s="1" t="e">
        <f ca="1">COUNTIF(OFFSET(class6_1,MATCH(CX$1,#REF!,0)-7+'Итог по классам'!$B76,,,),"р")</f>
        <v>#REF!</v>
      </c>
      <c r="CY76" s="1" t="e">
        <f ca="1">COUNTIF(OFFSET(class6_1,MATCH(CY$1,#REF!,0)-7+'Итог по классам'!$B76,,,),"ш")</f>
        <v>#REF!</v>
      </c>
      <c r="CZ76" s="1" t="e">
        <f ca="1">COUNTIF(OFFSET(class6_2,MATCH(CZ$1,#REF!,0)-7+'Итог по классам'!$B76,,,),"Ф")</f>
        <v>#REF!</v>
      </c>
      <c r="DA76" s="1" t="e">
        <f ca="1">COUNTIF(OFFSET(class6_2,MATCH(DA$1,#REF!,0)-7+'Итог по классам'!$B76,,,),"р")</f>
        <v>#REF!</v>
      </c>
      <c r="DB76" s="1" t="e">
        <f ca="1">COUNTIF(OFFSET(class6_2,MATCH(DB$1,#REF!,0)-7+'Итог по классам'!$B76,,,),"ш")</f>
        <v>#REF!</v>
      </c>
      <c r="DC76" s="9" t="e">
        <f ca="1">COUNTIF(OFFSET(class6_1,MATCH(DC$1,#REF!,0)-7+'Итог по классам'!$B76,,,),"Ф")</f>
        <v>#REF!</v>
      </c>
      <c r="DD76" s="1" t="e">
        <f ca="1">COUNTIF(OFFSET(class6_1,MATCH(DD$1,#REF!,0)-7+'Итог по классам'!$B76,,,),"р")</f>
        <v>#REF!</v>
      </c>
      <c r="DE76" s="1" t="e">
        <f ca="1">COUNTIF(OFFSET(class6_1,MATCH(DE$1,#REF!,0)-7+'Итог по классам'!$B76,,,),"ш")</f>
        <v>#REF!</v>
      </c>
      <c r="DF76" s="1" t="e">
        <f ca="1">COUNTIF(OFFSET(class6_2,MATCH(DF$1,#REF!,0)-7+'Итог по классам'!$B76,,,),"Ф")</f>
        <v>#REF!</v>
      </c>
      <c r="DG76" s="1" t="e">
        <f ca="1">COUNTIF(OFFSET(class6_2,MATCH(DG$1,#REF!,0)-7+'Итог по классам'!$B76,,,),"р")</f>
        <v>#REF!</v>
      </c>
      <c r="DH76" s="1" t="e">
        <f ca="1">COUNTIF(OFFSET(class6_2,MATCH(DH$1,#REF!,0)-7+'Итог по классам'!$B76,,,),"ш")</f>
        <v>#REF!</v>
      </c>
      <c r="DI76" s="9" t="e">
        <f ca="1">COUNTIF(OFFSET(class6_1,MATCH(DI$1,#REF!,0)-7+'Итог по классам'!$B76,,,),"Ф")</f>
        <v>#REF!</v>
      </c>
      <c r="DJ76" s="1" t="e">
        <f ca="1">COUNTIF(OFFSET(class6_1,MATCH(DJ$1,#REF!,0)-7+'Итог по классам'!$B76,,,),"р")</f>
        <v>#REF!</v>
      </c>
      <c r="DK76" s="1" t="e">
        <f ca="1">COUNTIF(OFFSET(class6_1,MATCH(DK$1,#REF!,0)-7+'Итог по классам'!$B76,,,),"ш")</f>
        <v>#REF!</v>
      </c>
      <c r="DL76" s="1" t="e">
        <f ca="1">COUNTIF(OFFSET(class6_2,MATCH(DL$1,#REF!,0)-7+'Итог по классам'!$B76,,,),"Ф")</f>
        <v>#REF!</v>
      </c>
      <c r="DM76" s="1" t="e">
        <f ca="1">COUNTIF(OFFSET(class6_2,MATCH(DM$1,#REF!,0)-7+'Итог по классам'!$B76,,,),"р")</f>
        <v>#REF!</v>
      </c>
      <c r="DN76" s="1" t="e">
        <f ca="1">COUNTIF(OFFSET(class6_2,MATCH(DN$1,#REF!,0)-7+'Итог по классам'!$B76,,,),"ш")</f>
        <v>#REF!</v>
      </c>
      <c r="DO76" s="9" t="e">
        <f ca="1">COUNTIF(OFFSET(class6_1,MATCH(DO$1,#REF!,0)-7+'Итог по классам'!$B76,,,),"Ф")</f>
        <v>#REF!</v>
      </c>
      <c r="DP76" s="1" t="e">
        <f ca="1">COUNTIF(OFFSET(class6_1,MATCH(DP$1,#REF!,0)-7+'Итог по классам'!$B76,,,),"р")</f>
        <v>#REF!</v>
      </c>
      <c r="DQ76" s="1" t="e">
        <f ca="1">COUNTIF(OFFSET(class6_1,MATCH(DQ$1,#REF!,0)-7+'Итог по классам'!$B76,,,),"ш")</f>
        <v>#REF!</v>
      </c>
      <c r="DR76" s="1" t="e">
        <f ca="1">COUNTIF(OFFSET(class6_2,MATCH(DR$1,#REF!,0)-7+'Итог по классам'!$B76,,,),"Ф")</f>
        <v>#REF!</v>
      </c>
      <c r="DS76" s="1" t="e">
        <f ca="1">COUNTIF(OFFSET(class6_2,MATCH(DS$1,#REF!,0)-7+'Итог по классам'!$B76,,,),"р")</f>
        <v>#REF!</v>
      </c>
      <c r="DT76" s="1" t="e">
        <f ca="1">COUNTIF(OFFSET(class6_2,MATCH(DT$1,#REF!,0)-7+'Итог по классам'!$B76,,,),"ш")</f>
        <v>#REF!</v>
      </c>
      <c r="DU76" s="9" t="e">
        <f ca="1">COUNTIF(OFFSET(class6_1,MATCH(DU$1,#REF!,0)-7+'Итог по классам'!$B76,,,),"Ф")</f>
        <v>#REF!</v>
      </c>
      <c r="DV76" s="1" t="e">
        <f ca="1">COUNTIF(OFFSET(class6_1,MATCH(DV$1,#REF!,0)-7+'Итог по классам'!$B76,,,),"р")</f>
        <v>#REF!</v>
      </c>
      <c r="DW76" s="1" t="e">
        <f ca="1">COUNTIF(OFFSET(class6_1,MATCH(DW$1,#REF!,0)-7+'Итог по классам'!$B76,,,),"ш")</f>
        <v>#REF!</v>
      </c>
      <c r="DX76" s="1" t="e">
        <f ca="1">COUNTIF(OFFSET(class6_2,MATCH(DX$1,#REF!,0)-7+'Итог по классам'!$B76,,,),"Ф")</f>
        <v>#REF!</v>
      </c>
      <c r="DY76" s="1" t="e">
        <f ca="1">COUNTIF(OFFSET(class6_2,MATCH(DY$1,#REF!,0)-7+'Итог по классам'!$B76,,,),"р")</f>
        <v>#REF!</v>
      </c>
      <c r="DZ76" s="1" t="e">
        <f ca="1">COUNTIF(OFFSET(class6_2,MATCH(DZ$1,#REF!,0)-7+'Итог по классам'!$B76,,,),"ш")</f>
        <v>#REF!</v>
      </c>
      <c r="EA76" s="9" t="e">
        <f ca="1">COUNTIF(OFFSET(class6_1,MATCH(EA$1,#REF!,0)-7+'Итог по классам'!$B76,,,),"Ф")</f>
        <v>#REF!</v>
      </c>
      <c r="EB76" s="1" t="e">
        <f ca="1">COUNTIF(OFFSET(class6_1,MATCH(EB$1,#REF!,0)-7+'Итог по классам'!$B76,,,),"р")</f>
        <v>#REF!</v>
      </c>
      <c r="EC76" s="1" t="e">
        <f ca="1">COUNTIF(OFFSET(class6_1,MATCH(EC$1,#REF!,0)-7+'Итог по классам'!$B76,,,),"ш")</f>
        <v>#REF!</v>
      </c>
      <c r="ED76" s="1" t="e">
        <f ca="1">COUNTIF(OFFSET(class6_2,MATCH(ED$1,#REF!,0)-7+'Итог по классам'!$B76,,,),"Ф")</f>
        <v>#REF!</v>
      </c>
      <c r="EE76" s="1" t="e">
        <f ca="1">COUNTIF(OFFSET(class6_2,MATCH(EE$1,#REF!,0)-7+'Итог по классам'!$B76,,,),"р")</f>
        <v>#REF!</v>
      </c>
      <c r="EF76" s="1" t="e">
        <f ca="1">COUNTIF(OFFSET(class6_2,MATCH(EF$1,#REF!,0)-7+'Итог по классам'!$B76,,,),"ш")</f>
        <v>#REF!</v>
      </c>
      <c r="EG76" s="9" t="e">
        <f ca="1">COUNTIF(OFFSET(class6_1,MATCH(EG$1,#REF!,0)-7+'Итог по классам'!$B76,,,),"Ф")</f>
        <v>#REF!</v>
      </c>
      <c r="EH76" s="1" t="e">
        <f ca="1">COUNTIF(OFFSET(class6_1,MATCH(EH$1,#REF!,0)-7+'Итог по классам'!$B76,,,),"р")</f>
        <v>#REF!</v>
      </c>
      <c r="EI76" s="1" t="e">
        <f ca="1">COUNTIF(OFFSET(class6_1,MATCH(EI$1,#REF!,0)-7+'Итог по классам'!$B76,,,),"ш")</f>
        <v>#REF!</v>
      </c>
      <c r="EJ76" s="1" t="e">
        <f ca="1">COUNTIF(OFFSET(class6_2,MATCH(EJ$1,#REF!,0)-7+'Итог по классам'!$B76,,,),"Ф")</f>
        <v>#REF!</v>
      </c>
      <c r="EK76" s="1" t="e">
        <f ca="1">COUNTIF(OFFSET(class6_2,MATCH(EK$1,#REF!,0)-7+'Итог по классам'!$B76,,,),"р")</f>
        <v>#REF!</v>
      </c>
      <c r="EL76" s="1" t="e">
        <f ca="1">COUNTIF(OFFSET(class6_2,MATCH(EL$1,#REF!,0)-7+'Итог по классам'!$B76,,,),"ш")</f>
        <v>#REF!</v>
      </c>
      <c r="EM76" s="9" t="e">
        <f ca="1">COUNTIF(OFFSET(class6_1,MATCH(EM$1,#REF!,0)-7+'Итог по классам'!$B76,,,),"Ф")</f>
        <v>#REF!</v>
      </c>
      <c r="EN76" s="1" t="e">
        <f ca="1">COUNTIF(OFFSET(class6_1,MATCH(EN$1,#REF!,0)-7+'Итог по классам'!$B76,,,),"р")</f>
        <v>#REF!</v>
      </c>
      <c r="EO76" s="1" t="e">
        <f ca="1">COUNTIF(OFFSET(class6_1,MATCH(EO$1,#REF!,0)-7+'Итог по классам'!$B76,,,),"ш")</f>
        <v>#REF!</v>
      </c>
      <c r="EP76" s="1" t="e">
        <f ca="1">COUNTIF(OFFSET(class6_2,MATCH(EP$1,#REF!,0)-7+'Итог по классам'!$B76,,,),"Ф")</f>
        <v>#REF!</v>
      </c>
      <c r="EQ76" s="1" t="e">
        <f ca="1">COUNTIF(OFFSET(class6_2,MATCH(EQ$1,#REF!,0)-7+'Итог по классам'!$B76,,,),"р")</f>
        <v>#REF!</v>
      </c>
      <c r="ER76" s="1" t="e">
        <f ca="1">COUNTIF(OFFSET(class6_2,MATCH(ER$1,#REF!,0)-7+'Итог по классам'!$B76,,,),"ш")</f>
        <v>#REF!</v>
      </c>
      <c r="ES76" s="9" t="e">
        <f ca="1">COUNTIF(OFFSET(class6_1,MATCH(ES$1,#REF!,0)-7+'Итог по классам'!$B76,,,),"Ф")</f>
        <v>#REF!</v>
      </c>
      <c r="ET76" s="1" t="e">
        <f ca="1">COUNTIF(OFFSET(class6_1,MATCH(ET$1,#REF!,0)-7+'Итог по классам'!$B76,,,),"р")</f>
        <v>#REF!</v>
      </c>
      <c r="EU76" s="1" t="e">
        <f ca="1">COUNTIF(OFFSET(class6_1,MATCH(EU$1,#REF!,0)-7+'Итог по классам'!$B76,,,),"ш")</f>
        <v>#REF!</v>
      </c>
      <c r="EV76" s="1" t="e">
        <f ca="1">COUNTIF(OFFSET(class6_2,MATCH(EV$1,#REF!,0)-7+'Итог по классам'!$B76,,,),"Ф")</f>
        <v>#REF!</v>
      </c>
      <c r="EW76" s="1" t="e">
        <f ca="1">COUNTIF(OFFSET(class6_2,MATCH(EW$1,#REF!,0)-7+'Итог по классам'!$B76,,,),"р")</f>
        <v>#REF!</v>
      </c>
      <c r="EX76" s="1" t="e">
        <f ca="1">COUNTIF(OFFSET(class6_2,MATCH(EX$1,#REF!,0)-7+'Итог по классам'!$B76,,,),"ш")</f>
        <v>#REF!</v>
      </c>
      <c r="EY76" s="9" t="e">
        <f ca="1">COUNTIF(OFFSET(class6_1,MATCH(EY$1,#REF!,0)-7+'Итог по классам'!$B76,,,),"Ф")</f>
        <v>#REF!</v>
      </c>
      <c r="EZ76" s="1" t="e">
        <f ca="1">COUNTIF(OFFSET(class6_1,MATCH(EZ$1,#REF!,0)-7+'Итог по классам'!$B76,,,),"р")</f>
        <v>#REF!</v>
      </c>
      <c r="FA76" s="1" t="e">
        <f ca="1">COUNTIF(OFFSET(class6_1,MATCH(FA$1,#REF!,0)-7+'Итог по классам'!$B76,,,),"ш")</f>
        <v>#REF!</v>
      </c>
      <c r="FB76" s="1" t="e">
        <f ca="1">COUNTIF(OFFSET(class6_2,MATCH(FB$1,#REF!,0)-7+'Итог по классам'!$B76,,,),"Ф")</f>
        <v>#REF!</v>
      </c>
      <c r="FC76" s="1" t="e">
        <f ca="1">COUNTIF(OFFSET(class6_2,MATCH(FC$1,#REF!,0)-7+'Итог по классам'!$B76,,,),"р")</f>
        <v>#REF!</v>
      </c>
      <c r="FD76" s="1" t="e">
        <f ca="1">COUNTIF(OFFSET(class6_2,MATCH(FD$1,#REF!,0)-7+'Итог по классам'!$B76,,,),"ш")</f>
        <v>#REF!</v>
      </c>
      <c r="FE76" s="9" t="e">
        <f ca="1">COUNTIF(OFFSET(class6_1,MATCH(FE$1,#REF!,0)-7+'Итог по классам'!$B76,,,),"Ф")</f>
        <v>#REF!</v>
      </c>
      <c r="FF76" s="1" t="e">
        <f ca="1">COUNTIF(OFFSET(class6_1,MATCH(FF$1,#REF!,0)-7+'Итог по классам'!$B76,,,),"р")</f>
        <v>#REF!</v>
      </c>
      <c r="FG76" s="1" t="e">
        <f ca="1">COUNTIF(OFFSET(class6_1,MATCH(FG$1,#REF!,0)-7+'Итог по классам'!$B76,,,),"ш")</f>
        <v>#REF!</v>
      </c>
      <c r="FH76" s="1" t="e">
        <f ca="1">COUNTIF(OFFSET(class6_2,MATCH(FH$1,#REF!,0)-7+'Итог по классам'!$B76,,,),"Ф")</f>
        <v>#REF!</v>
      </c>
      <c r="FI76" s="1" t="e">
        <f ca="1">COUNTIF(OFFSET(class6_2,MATCH(FI$1,#REF!,0)-7+'Итог по классам'!$B76,,,),"р")</f>
        <v>#REF!</v>
      </c>
      <c r="FJ76" s="1" t="e">
        <f ca="1">COUNTIF(OFFSET(class6_2,MATCH(FJ$1,#REF!,0)-7+'Итог по классам'!$B76,,,),"ш")</f>
        <v>#REF!</v>
      </c>
      <c r="FK76" s="9" t="e">
        <f ca="1">COUNTIF(OFFSET(class6_1,MATCH(FK$1,#REF!,0)-7+'Итог по классам'!$B76,,,),"Ф")</f>
        <v>#REF!</v>
      </c>
      <c r="FL76" s="1" t="e">
        <f ca="1">COUNTIF(OFFSET(class6_1,MATCH(FL$1,#REF!,0)-7+'Итог по классам'!$B76,,,),"р")</f>
        <v>#REF!</v>
      </c>
      <c r="FM76" s="1" t="e">
        <f ca="1">COUNTIF(OFFSET(class6_1,MATCH(FM$1,#REF!,0)-7+'Итог по классам'!$B76,,,),"ш")</f>
        <v>#REF!</v>
      </c>
      <c r="FN76" s="1" t="e">
        <f ca="1">COUNTIF(OFFSET(class6_2,MATCH(FN$1,#REF!,0)-7+'Итог по классам'!$B76,,,),"Ф")</f>
        <v>#REF!</v>
      </c>
      <c r="FO76" s="1" t="e">
        <f ca="1">COUNTIF(OFFSET(class6_2,MATCH(FO$1,#REF!,0)-7+'Итог по классам'!$B76,,,),"р")</f>
        <v>#REF!</v>
      </c>
      <c r="FP76" s="1" t="e">
        <f ca="1">COUNTIF(OFFSET(class6_2,MATCH(FP$1,#REF!,0)-7+'Итог по классам'!$B76,,,),"ш")</f>
        <v>#REF!</v>
      </c>
      <c r="FQ76" s="9" t="e">
        <f ca="1">COUNTIF(OFFSET(class6_1,MATCH(FQ$1,#REF!,0)-7+'Итог по классам'!$B76,,,),"Ф")</f>
        <v>#REF!</v>
      </c>
      <c r="FR76" s="1" t="e">
        <f ca="1">COUNTIF(OFFSET(class6_1,MATCH(FR$1,#REF!,0)-7+'Итог по классам'!$B76,,,),"р")</f>
        <v>#REF!</v>
      </c>
      <c r="FS76" s="1" t="e">
        <f ca="1">COUNTIF(OFFSET(class6_1,MATCH(FS$1,#REF!,0)-7+'Итог по классам'!$B76,,,),"ш")</f>
        <v>#REF!</v>
      </c>
      <c r="FT76" s="1" t="e">
        <f ca="1">COUNTIF(OFFSET(class6_2,MATCH(FT$1,#REF!,0)-7+'Итог по классам'!$B76,,,),"Ф")</f>
        <v>#REF!</v>
      </c>
      <c r="FU76" s="1" t="e">
        <f ca="1">COUNTIF(OFFSET(class6_2,MATCH(FU$1,#REF!,0)-7+'Итог по классам'!$B76,,,),"р")</f>
        <v>#REF!</v>
      </c>
      <c r="FV76" s="1" t="e">
        <f ca="1">COUNTIF(OFFSET(class6_2,MATCH(FV$1,#REF!,0)-7+'Итог по классам'!$B76,,,),"ш")</f>
        <v>#REF!</v>
      </c>
      <c r="FW76" s="9" t="e">
        <f ca="1">COUNTIF(OFFSET(class6_1,MATCH(FW$1,#REF!,0)-7+'Итог по классам'!$B76,,,),"Ф")</f>
        <v>#REF!</v>
      </c>
      <c r="FX76" s="1" t="e">
        <f ca="1">COUNTIF(OFFSET(class6_1,MATCH(FX$1,#REF!,0)-7+'Итог по классам'!$B76,,,),"р")</f>
        <v>#REF!</v>
      </c>
      <c r="FY76" s="1" t="e">
        <f ca="1">COUNTIF(OFFSET(class6_1,MATCH(FY$1,#REF!,0)-7+'Итог по классам'!$B76,,,),"ш")</f>
        <v>#REF!</v>
      </c>
      <c r="FZ76" s="1" t="e">
        <f ca="1">COUNTIF(OFFSET(class6_2,MATCH(FZ$1,#REF!,0)-7+'Итог по классам'!$B76,,,),"Ф")</f>
        <v>#REF!</v>
      </c>
      <c r="GA76" s="1" t="e">
        <f ca="1">COUNTIF(OFFSET(class6_2,MATCH(GA$1,#REF!,0)-7+'Итог по классам'!$B76,,,),"р")</f>
        <v>#REF!</v>
      </c>
      <c r="GB76" s="1" t="e">
        <f ca="1">COUNTIF(OFFSET(class6_2,MATCH(GB$1,#REF!,0)-7+'Итог по классам'!$B76,,,),"ш")</f>
        <v>#REF!</v>
      </c>
      <c r="GC76" s="9" t="e">
        <f ca="1">COUNTIF(OFFSET(class6_1,MATCH(GC$1,#REF!,0)-7+'Итог по классам'!$B76,,,),"Ф")</f>
        <v>#REF!</v>
      </c>
      <c r="GD76" s="1" t="e">
        <f ca="1">COUNTIF(OFFSET(class6_1,MATCH(GD$1,#REF!,0)-7+'Итог по классам'!$B76,,,),"р")</f>
        <v>#REF!</v>
      </c>
      <c r="GE76" s="1" t="e">
        <f ca="1">COUNTIF(OFFSET(class6_1,MATCH(GE$1,#REF!,0)-7+'Итог по классам'!$B76,,,),"ш")</f>
        <v>#REF!</v>
      </c>
      <c r="GF76" s="1" t="e">
        <f ca="1">COUNTIF(OFFSET(class6_2,MATCH(GF$1,#REF!,0)-7+'Итог по классам'!$B76,,,),"Ф")</f>
        <v>#REF!</v>
      </c>
      <c r="GG76" s="1" t="e">
        <f ca="1">COUNTIF(OFFSET(class6_2,MATCH(GG$1,#REF!,0)-7+'Итог по классам'!$B76,,,),"р")</f>
        <v>#REF!</v>
      </c>
      <c r="GH76" s="1" t="e">
        <f ca="1">COUNTIF(OFFSET(class6_2,MATCH(GH$1,#REF!,0)-7+'Итог по классам'!$B76,,,),"ш")</f>
        <v>#REF!</v>
      </c>
      <c r="GI76" s="9" t="e">
        <f ca="1">COUNTIF(OFFSET(class6_1,MATCH(GI$1,#REF!,0)-7+'Итог по классам'!$B76,,,),"Ф")</f>
        <v>#REF!</v>
      </c>
      <c r="GJ76" s="1" t="e">
        <f ca="1">COUNTIF(OFFSET(class6_1,MATCH(GJ$1,#REF!,0)-7+'Итог по классам'!$B76,,,),"р")</f>
        <v>#REF!</v>
      </c>
      <c r="GK76" s="1" t="e">
        <f ca="1">COUNTIF(OFFSET(class6_1,MATCH(GK$1,#REF!,0)-7+'Итог по классам'!$B76,,,),"ш")</f>
        <v>#REF!</v>
      </c>
      <c r="GL76" s="1" t="e">
        <f ca="1">COUNTIF(OFFSET(class6_2,MATCH(GL$1,#REF!,0)-7+'Итог по классам'!$B76,,,),"Ф")</f>
        <v>#REF!</v>
      </c>
      <c r="GM76" s="1" t="e">
        <f ca="1">COUNTIF(OFFSET(class6_2,MATCH(GM$1,#REF!,0)-7+'Итог по классам'!$B76,,,),"р")</f>
        <v>#REF!</v>
      </c>
      <c r="GN76" s="1" t="e">
        <f ca="1">COUNTIF(OFFSET(class6_2,MATCH(GN$1,#REF!,0)-7+'Итог по классам'!$B76,,,),"ш")</f>
        <v>#REF!</v>
      </c>
      <c r="GO76" s="9" t="e">
        <f ca="1">COUNTIF(OFFSET(class6_1,MATCH(GO$1,#REF!,0)-7+'Итог по классам'!$B76,,,),"Ф")</f>
        <v>#REF!</v>
      </c>
      <c r="GP76" s="1" t="e">
        <f ca="1">COUNTIF(OFFSET(class6_1,MATCH(GP$1,#REF!,0)-7+'Итог по классам'!$B76,,,),"р")</f>
        <v>#REF!</v>
      </c>
      <c r="GQ76" s="1" t="e">
        <f ca="1">COUNTIF(OFFSET(class6_1,MATCH(GQ$1,#REF!,0)-7+'Итог по классам'!$B76,,,),"ш")</f>
        <v>#REF!</v>
      </c>
      <c r="GR76" s="1" t="e">
        <f ca="1">COUNTIF(OFFSET(class6_2,MATCH(GR$1,#REF!,0)-7+'Итог по классам'!$B76,,,),"Ф")</f>
        <v>#REF!</v>
      </c>
      <c r="GS76" s="1" t="e">
        <f ca="1">COUNTIF(OFFSET(class6_2,MATCH(GS$1,#REF!,0)-7+'Итог по классам'!$B76,,,),"р")</f>
        <v>#REF!</v>
      </c>
      <c r="GT76" s="1" t="e">
        <f ca="1">COUNTIF(OFFSET(class6_2,MATCH(GT$1,#REF!,0)-7+'Итог по классам'!$B76,,,),"ш")</f>
        <v>#REF!</v>
      </c>
      <c r="GU76" s="9" t="e">
        <f ca="1">COUNTIF(OFFSET(class6_1,MATCH(GU$1,#REF!,0)-7+'Итог по классам'!$B76,,,),"Ф")</f>
        <v>#REF!</v>
      </c>
      <c r="GV76" s="1" t="e">
        <f ca="1">COUNTIF(OFFSET(class6_1,MATCH(GV$1,#REF!,0)-7+'Итог по классам'!$B76,,,),"р")</f>
        <v>#REF!</v>
      </c>
      <c r="GW76" s="1" t="e">
        <f ca="1">COUNTIF(OFFSET(class6_1,MATCH(GW$1,#REF!,0)-7+'Итог по классам'!$B76,,,),"ш")</f>
        <v>#REF!</v>
      </c>
      <c r="GX76" s="1" t="e">
        <f ca="1">COUNTIF(OFFSET(class6_2,MATCH(GX$1,#REF!,0)-7+'Итог по классам'!$B76,,,),"Ф")</f>
        <v>#REF!</v>
      </c>
      <c r="GY76" s="1" t="e">
        <f ca="1">COUNTIF(OFFSET(class6_2,MATCH(GY$1,#REF!,0)-7+'Итог по классам'!$B76,,,),"р")</f>
        <v>#REF!</v>
      </c>
      <c r="GZ76" s="1" t="e">
        <f ca="1">COUNTIF(OFFSET(class6_2,MATCH(GZ$1,#REF!,0)-7+'Итог по классам'!$B76,,,),"ш")</f>
        <v>#REF!</v>
      </c>
      <c r="HA76" s="9" t="e">
        <f ca="1">COUNTIF(OFFSET(class6_1,MATCH(HA$1,#REF!,0)-7+'Итог по классам'!$B76,,,),"Ф")</f>
        <v>#REF!</v>
      </c>
      <c r="HB76" s="1" t="e">
        <f ca="1">COUNTIF(OFFSET(class6_1,MATCH(HB$1,#REF!,0)-7+'Итог по классам'!$B76,,,),"р")</f>
        <v>#REF!</v>
      </c>
      <c r="HC76" s="1" t="e">
        <f ca="1">COUNTIF(OFFSET(class6_1,MATCH(HC$1,#REF!,0)-7+'Итог по классам'!$B76,,,),"ш")</f>
        <v>#REF!</v>
      </c>
      <c r="HD76" s="1" t="e">
        <f ca="1">COUNTIF(OFFSET(class6_2,MATCH(HD$1,#REF!,0)-7+'Итог по классам'!$B76,,,),"Ф")</f>
        <v>#REF!</v>
      </c>
      <c r="HE76" s="1" t="e">
        <f ca="1">COUNTIF(OFFSET(class6_2,MATCH(HE$1,#REF!,0)-7+'Итог по классам'!$B76,,,),"р")</f>
        <v>#REF!</v>
      </c>
      <c r="HF76" s="1" t="e">
        <f ca="1">COUNTIF(OFFSET(class6_2,MATCH(HF$1,#REF!,0)-7+'Итог по классам'!$B76,,,),"ш")</f>
        <v>#REF!</v>
      </c>
      <c r="HG76" s="9" t="e">
        <f ca="1">COUNTIF(OFFSET(class6_1,MATCH(HG$1,#REF!,0)-7+'Итог по классам'!$B76,,,),"Ф")</f>
        <v>#REF!</v>
      </c>
      <c r="HH76" s="1" t="e">
        <f ca="1">COUNTIF(OFFSET(class6_1,MATCH(HH$1,#REF!,0)-7+'Итог по классам'!$B76,,,),"р")</f>
        <v>#REF!</v>
      </c>
      <c r="HI76" s="1" t="e">
        <f ca="1">COUNTIF(OFFSET(class6_1,MATCH(HI$1,#REF!,0)-7+'Итог по классам'!$B76,,,),"ш")</f>
        <v>#REF!</v>
      </c>
      <c r="HJ76" s="1" t="e">
        <f ca="1">COUNTIF(OFFSET(class6_2,MATCH(HJ$1,#REF!,0)-7+'Итог по классам'!$B76,,,),"Ф")</f>
        <v>#REF!</v>
      </c>
      <c r="HK76" s="1" t="e">
        <f ca="1">COUNTIF(OFFSET(class6_2,MATCH(HK$1,#REF!,0)-7+'Итог по классам'!$B76,,,),"р")</f>
        <v>#REF!</v>
      </c>
      <c r="HL76" s="1" t="e">
        <f ca="1">COUNTIF(OFFSET(class6_2,MATCH(HL$1,#REF!,0)-7+'Итог по классам'!$B76,,,),"ш")</f>
        <v>#REF!</v>
      </c>
      <c r="HM76" s="9" t="e">
        <f ca="1">COUNTIF(OFFSET(class6_1,MATCH(HM$1,#REF!,0)-7+'Итог по классам'!$B76,,,),"Ф")</f>
        <v>#REF!</v>
      </c>
      <c r="HN76" s="1" t="e">
        <f ca="1">COUNTIF(OFFSET(class6_1,MATCH(HN$1,#REF!,0)-7+'Итог по классам'!$B76,,,),"р")</f>
        <v>#REF!</v>
      </c>
      <c r="HO76" s="1" t="e">
        <f ca="1">COUNTIF(OFFSET(class6_1,MATCH(HO$1,#REF!,0)-7+'Итог по классам'!$B76,,,),"ш")</f>
        <v>#REF!</v>
      </c>
      <c r="HP76" s="1" t="e">
        <f ca="1">COUNTIF(OFFSET(class6_2,MATCH(HP$1,#REF!,0)-7+'Итог по классам'!$B76,,,),"Ф")</f>
        <v>#REF!</v>
      </c>
      <c r="HQ76" s="1" t="e">
        <f ca="1">COUNTIF(OFFSET(class6_2,MATCH(HQ$1,#REF!,0)-7+'Итог по классам'!$B76,,,),"р")</f>
        <v>#REF!</v>
      </c>
      <c r="HR76" s="1" t="e">
        <f ca="1">COUNTIF(OFFSET(class6_2,MATCH(HR$1,#REF!,0)-7+'Итог по классам'!$B76,,,),"ш")</f>
        <v>#REF!</v>
      </c>
      <c r="HS76" s="9" t="e">
        <f ca="1">COUNTIF(OFFSET(class6_1,MATCH(HS$1,#REF!,0)-7+'Итог по классам'!$B76,,,),"Ф")</f>
        <v>#REF!</v>
      </c>
      <c r="HT76" s="1" t="e">
        <f ca="1">COUNTIF(OFFSET(class6_1,MATCH(HT$1,#REF!,0)-7+'Итог по классам'!$B76,,,),"р")</f>
        <v>#REF!</v>
      </c>
      <c r="HU76" s="1" t="e">
        <f ca="1">COUNTIF(OFFSET(class6_1,MATCH(HU$1,#REF!,0)-7+'Итог по классам'!$B76,,,),"ш")</f>
        <v>#REF!</v>
      </c>
      <c r="HV76" s="1" t="e">
        <f ca="1">COUNTIF(OFFSET(class6_2,MATCH(HV$1,#REF!,0)-7+'Итог по классам'!$B76,,,),"Ф")</f>
        <v>#REF!</v>
      </c>
      <c r="HW76" s="1" t="e">
        <f ca="1">COUNTIF(OFFSET(class6_2,MATCH(HW$1,#REF!,0)-7+'Итог по классам'!$B76,,,),"р")</f>
        <v>#REF!</v>
      </c>
      <c r="HX76" s="1" t="e">
        <f ca="1">COUNTIF(OFFSET(class6_2,MATCH(HX$1,#REF!,0)-7+'Итог по классам'!$B76,,,),"ш")</f>
        <v>#REF!</v>
      </c>
      <c r="HY76" s="9" t="e">
        <f ca="1">COUNTIF(OFFSET(class6_1,MATCH(HY$1,#REF!,0)-7+'Итог по классам'!$B76,,,),"Ф")</f>
        <v>#REF!</v>
      </c>
      <c r="HZ76" s="1" t="e">
        <f ca="1">COUNTIF(OFFSET(class6_1,MATCH(HZ$1,#REF!,0)-7+'Итог по классам'!$B76,,,),"р")</f>
        <v>#REF!</v>
      </c>
      <c r="IA76" s="1" t="e">
        <f ca="1">COUNTIF(OFFSET(class6_1,MATCH(IA$1,#REF!,0)-7+'Итог по классам'!$B76,,,),"ш")</f>
        <v>#REF!</v>
      </c>
      <c r="IB76" s="1" t="e">
        <f ca="1">COUNTIF(OFFSET(class6_2,MATCH(IB$1,#REF!,0)-7+'Итог по классам'!$B76,,,),"Ф")</f>
        <v>#REF!</v>
      </c>
      <c r="IC76" s="1" t="e">
        <f ca="1">COUNTIF(OFFSET(class6_2,MATCH(IC$1,#REF!,0)-7+'Итог по классам'!$B76,,,),"р")</f>
        <v>#REF!</v>
      </c>
      <c r="ID76" s="1" t="e">
        <f ca="1">COUNTIF(OFFSET(class6_2,MATCH(ID$1,#REF!,0)-7+'Итог по классам'!$B76,,,),"ш")</f>
        <v>#REF!</v>
      </c>
      <c r="IE76" s="9" t="e">
        <f ca="1">COUNTIF(OFFSET(class6_1,MATCH(IE$1,#REF!,0)-7+'Итог по классам'!$B76,,,),"Ф")</f>
        <v>#REF!</v>
      </c>
      <c r="IF76" s="1" t="e">
        <f ca="1">COUNTIF(OFFSET(class6_1,MATCH(IF$1,#REF!,0)-7+'Итог по классам'!$B76,,,),"р")</f>
        <v>#REF!</v>
      </c>
      <c r="IG76" s="1" t="e">
        <f ca="1">COUNTIF(OFFSET(class6_1,MATCH(IG$1,#REF!,0)-7+'Итог по классам'!$B76,,,),"ш")</f>
        <v>#REF!</v>
      </c>
      <c r="IH76" s="1" t="e">
        <f ca="1">COUNTIF(OFFSET(class6_2,MATCH(IH$1,#REF!,0)-7+'Итог по классам'!$B76,,,),"Ф")</f>
        <v>#REF!</v>
      </c>
      <c r="II76" s="1" t="e">
        <f ca="1">COUNTIF(OFFSET(class6_2,MATCH(II$1,#REF!,0)-7+'Итог по классам'!$B76,,,),"р")</f>
        <v>#REF!</v>
      </c>
      <c r="IJ76" s="1" t="e">
        <f ca="1">COUNTIF(OFFSET(class6_2,MATCH(IJ$1,#REF!,0)-7+'Итог по классам'!$B76,,,),"ш")</f>
        <v>#REF!</v>
      </c>
      <c r="IK76" s="9" t="e">
        <f ca="1">COUNTIF(OFFSET(class6_1,MATCH(IK$1,#REF!,0)-7+'Итог по классам'!$B76,,,),"Ф")</f>
        <v>#REF!</v>
      </c>
      <c r="IL76" s="1" t="e">
        <f ca="1">COUNTIF(OFFSET(class6_1,MATCH(IL$1,#REF!,0)-7+'Итог по классам'!$B76,,,),"р")</f>
        <v>#REF!</v>
      </c>
      <c r="IM76" s="1" t="e">
        <f ca="1">COUNTIF(OFFSET(class6_1,MATCH(IM$1,#REF!,0)-7+'Итог по классам'!$B76,,,),"ш")</f>
        <v>#REF!</v>
      </c>
      <c r="IN76" s="1" t="e">
        <f ca="1">COUNTIF(OFFSET(class6_2,MATCH(IN$1,#REF!,0)-7+'Итог по классам'!$B76,,,),"Ф")</f>
        <v>#REF!</v>
      </c>
      <c r="IO76" s="1" t="e">
        <f ca="1">COUNTIF(OFFSET(class6_2,MATCH(IO$1,#REF!,0)-7+'Итог по классам'!$B76,,,),"р")</f>
        <v>#REF!</v>
      </c>
      <c r="IP76" s="1" t="e">
        <f ca="1">COUNTIF(OFFSET(class6_2,MATCH(IP$1,#REF!,0)-7+'Итог по классам'!$B76,,,),"ш")</f>
        <v>#REF!</v>
      </c>
      <c r="IQ76" s="9" t="e">
        <f ca="1">COUNTIF(OFFSET(class6_1,MATCH(IQ$1,#REF!,0)-7+'Итог по классам'!$B76,,,),"Ф")</f>
        <v>#REF!</v>
      </c>
      <c r="IR76" s="1" t="e">
        <f ca="1">COUNTIF(OFFSET(class6_1,MATCH(IR$1,#REF!,0)-7+'Итог по классам'!$B76,,,),"р")</f>
        <v>#REF!</v>
      </c>
      <c r="IS76" s="1" t="e">
        <f ca="1">COUNTIF(OFFSET(class6_1,MATCH(IS$1,#REF!,0)-7+'Итог по классам'!$B76,,,),"ш")</f>
        <v>#REF!</v>
      </c>
      <c r="IT76" s="1" t="e">
        <f ca="1">COUNTIF(OFFSET(class6_2,MATCH(IT$1,#REF!,0)-7+'Итог по классам'!$B76,,,),"Ф")</f>
        <v>#REF!</v>
      </c>
      <c r="IU76" s="1" t="e">
        <f ca="1">COUNTIF(OFFSET(class6_2,MATCH(IU$1,#REF!,0)-7+'Итог по классам'!$B76,,,),"р")</f>
        <v>#REF!</v>
      </c>
      <c r="IV76" s="1" t="e">
        <f ca="1">COUNTIF(OFFSET(class6_2,MATCH(IV$1,#REF!,0)-7+'Итог по классам'!$B76,,,),"ш")</f>
        <v>#REF!</v>
      </c>
    </row>
    <row r="77" spans="1:256" x14ac:dyDescent="0.25">
      <c r="A77" t="e">
        <f t="shared" si="10"/>
        <v>#REF!</v>
      </c>
      <c r="B77" s="1">
        <v>8</v>
      </c>
      <c r="C77" s="8" t="s">
        <v>90</v>
      </c>
      <c r="D77" s="8" t="s">
        <v>98</v>
      </c>
      <c r="E77" s="1" t="e">
        <f ca="1">COUNTIF(OFFSET(class6_1,MATCH(E$1,#REF!,0)-7+'Итог по классам'!$B77,,,),"Ф")</f>
        <v>#REF!</v>
      </c>
      <c r="F77" s="1" t="e">
        <f ca="1">COUNTIF(OFFSET(class6_1,MATCH(F$1,#REF!,0)-7+'Итог по классам'!$B77,,,),"р")</f>
        <v>#REF!</v>
      </c>
      <c r="G77" s="1" t="e">
        <f ca="1">COUNTIF(OFFSET(class6_1,MATCH(G$1,#REF!,0)-7+'Итог по классам'!$B77,,,),"ш")</f>
        <v>#REF!</v>
      </c>
      <c r="H77" s="1" t="e">
        <f ca="1">COUNTIF(OFFSET(class6_2,MATCH(H$1,#REF!,0)-7+'Итог по классам'!$B77,,,),"Ф")</f>
        <v>#REF!</v>
      </c>
      <c r="I77" s="1" t="e">
        <f ca="1">COUNTIF(OFFSET(class6_2,MATCH(I$1,#REF!,0)-7+'Итог по классам'!$B77,,,),"р")</f>
        <v>#REF!</v>
      </c>
      <c r="J77" s="1" t="e">
        <f ca="1">COUNTIF(OFFSET(class6_2,MATCH(J$1,#REF!,0)-7+'Итог по классам'!$B77,,,),"ш")</f>
        <v>#REF!</v>
      </c>
      <c r="K77" s="9" t="e">
        <f ca="1">COUNTIF(OFFSET(class6_1,MATCH(K$1,#REF!,0)-7+'Итог по классам'!$B77,,,),"Ф")</f>
        <v>#REF!</v>
      </c>
      <c r="L77" s="1" t="e">
        <f ca="1">COUNTIF(OFFSET(class6_1,MATCH(L$1,#REF!,0)-7+'Итог по классам'!$B77,,,),"р")</f>
        <v>#REF!</v>
      </c>
      <c r="M77" s="1" t="e">
        <f ca="1">COUNTIF(OFFSET(class6_1,MATCH(M$1,#REF!,0)-7+'Итог по классам'!$B77,,,),"ш")</f>
        <v>#REF!</v>
      </c>
      <c r="N77" s="1" t="e">
        <f ca="1">COUNTIF(OFFSET(class6_2,MATCH(N$1,#REF!,0)-7+'Итог по классам'!$B77,,,),"Ф")</f>
        <v>#REF!</v>
      </c>
      <c r="O77" s="1" t="e">
        <f ca="1">COUNTIF(OFFSET(class6_2,MATCH(O$1,#REF!,0)-7+'Итог по классам'!$B77,,,),"р")</f>
        <v>#REF!</v>
      </c>
      <c r="P77" s="1" t="e">
        <f ca="1">COUNTIF(OFFSET(class6_2,MATCH(P$1,#REF!,0)-7+'Итог по классам'!$B77,,,),"ш")</f>
        <v>#REF!</v>
      </c>
      <c r="Q77" s="9" t="e">
        <f ca="1">COUNTIF(OFFSET(class6_1,MATCH(Q$1,#REF!,0)-7+'Итог по классам'!$B77,,,),"Ф")</f>
        <v>#REF!</v>
      </c>
      <c r="R77" s="1" t="e">
        <f ca="1">COUNTIF(OFFSET(class6_1,MATCH(R$1,#REF!,0)-7+'Итог по классам'!$B77,,,),"р")</f>
        <v>#REF!</v>
      </c>
      <c r="S77" s="1" t="e">
        <f ca="1">COUNTIF(OFFSET(class6_1,MATCH(S$1,#REF!,0)-7+'Итог по классам'!$B77,,,),"ш")</f>
        <v>#REF!</v>
      </c>
      <c r="T77" s="1" t="e">
        <f ca="1">COUNTIF(OFFSET(class6_2,MATCH(T$1,#REF!,0)-7+'Итог по классам'!$B77,,,),"Ф")</f>
        <v>#REF!</v>
      </c>
      <c r="U77" s="1" t="e">
        <f ca="1">COUNTIF(OFFSET(class6_2,MATCH(U$1,#REF!,0)-7+'Итог по классам'!$B77,,,),"р")</f>
        <v>#REF!</v>
      </c>
      <c r="V77" s="1" t="e">
        <f ca="1">COUNTIF(OFFSET(class6_2,MATCH(V$1,#REF!,0)-7+'Итог по классам'!$B77,,,),"ш")</f>
        <v>#REF!</v>
      </c>
      <c r="W77" s="9" t="e">
        <f ca="1">COUNTIF(OFFSET(class6_1,MATCH(W$1,#REF!,0)-7+'Итог по классам'!$B77,,,),"Ф")</f>
        <v>#REF!</v>
      </c>
      <c r="X77" s="1" t="e">
        <f ca="1">COUNTIF(OFFSET(class6_1,MATCH(X$1,#REF!,0)-7+'Итог по классам'!$B77,,,),"р")</f>
        <v>#REF!</v>
      </c>
      <c r="Y77" s="1" t="e">
        <f ca="1">COUNTIF(OFFSET(class6_1,MATCH(Y$1,#REF!,0)-7+'Итог по классам'!$B77,,,),"ш")</f>
        <v>#REF!</v>
      </c>
      <c r="Z77" s="1" t="e">
        <f ca="1">COUNTIF(OFFSET(class6_2,MATCH(Z$1,#REF!,0)-7+'Итог по классам'!$B77,,,),"Ф")</f>
        <v>#REF!</v>
      </c>
      <c r="AA77" s="1" t="e">
        <f ca="1">COUNTIF(OFFSET(class6_2,MATCH(AA$1,#REF!,0)-7+'Итог по классам'!$B77,,,),"р")</f>
        <v>#REF!</v>
      </c>
      <c r="AB77" s="1" t="e">
        <f ca="1">COUNTIF(OFFSET(class6_2,MATCH(AB$1,#REF!,0)-7+'Итог по классам'!$B77,,,),"ш")</f>
        <v>#REF!</v>
      </c>
      <c r="AC77" s="9" t="e">
        <f ca="1">COUNTIF(OFFSET(class6_1,MATCH(AC$1,#REF!,0)-7+'Итог по классам'!$B77,,,),"Ф")</f>
        <v>#REF!</v>
      </c>
      <c r="AD77" s="1" t="e">
        <f ca="1">COUNTIF(OFFSET(class6_1,MATCH(AD$1,#REF!,0)-7+'Итог по классам'!$B77,,,),"р")</f>
        <v>#REF!</v>
      </c>
      <c r="AE77" s="1" t="e">
        <f ca="1">COUNTIF(OFFSET(class6_1,MATCH(AE$1,#REF!,0)-7+'Итог по классам'!$B77,,,),"ш")</f>
        <v>#REF!</v>
      </c>
      <c r="AF77" s="1" t="e">
        <f ca="1">COUNTIF(OFFSET(class6_2,MATCH(AF$1,#REF!,0)-7+'Итог по классам'!$B77,,,),"Ф")</f>
        <v>#REF!</v>
      </c>
      <c r="AG77" s="1" t="e">
        <f ca="1">COUNTIF(OFFSET(class6_2,MATCH(AG$1,#REF!,0)-7+'Итог по классам'!$B77,,,),"р")</f>
        <v>#REF!</v>
      </c>
      <c r="AH77" s="1" t="e">
        <f ca="1">COUNTIF(OFFSET(class6_2,MATCH(AH$1,#REF!,0)-7+'Итог по классам'!$B77,,,),"ш")</f>
        <v>#REF!</v>
      </c>
      <c r="AI77" s="9" t="e">
        <f ca="1">COUNTIF(OFFSET(class6_1,MATCH(AI$1,#REF!,0)-7+'Итог по классам'!$B77,,,),"Ф")</f>
        <v>#REF!</v>
      </c>
      <c r="AJ77" s="1" t="e">
        <f ca="1">COUNTIF(OFFSET(class6_1,MATCH(AJ$1,#REF!,0)-7+'Итог по классам'!$B77,,,),"р")</f>
        <v>#REF!</v>
      </c>
      <c r="AK77" s="1" t="e">
        <f ca="1">COUNTIF(OFFSET(class6_1,MATCH(AK$1,#REF!,0)-7+'Итог по классам'!$B77,,,),"ш")</f>
        <v>#REF!</v>
      </c>
      <c r="AL77" s="1" t="e">
        <f ca="1">COUNTIF(OFFSET(class6_2,MATCH(AL$1,#REF!,0)-7+'Итог по классам'!$B77,,,),"Ф")</f>
        <v>#REF!</v>
      </c>
      <c r="AM77" s="1" t="e">
        <f ca="1">COUNTIF(OFFSET(class6_2,MATCH(AM$1,#REF!,0)-7+'Итог по классам'!$B77,,,),"р")</f>
        <v>#REF!</v>
      </c>
      <c r="AN77" s="1" t="e">
        <f ca="1">COUNTIF(OFFSET(class6_2,MATCH(AN$1,#REF!,0)-7+'Итог по классам'!$B77,,,),"ш")</f>
        <v>#REF!</v>
      </c>
      <c r="AO77" s="9" t="e">
        <f ca="1">COUNTIF(OFFSET(class6_1,MATCH(AO$1,#REF!,0)-7+'Итог по классам'!$B77,,,),"Ф")</f>
        <v>#REF!</v>
      </c>
      <c r="AP77" s="1" t="e">
        <f ca="1">COUNTIF(OFFSET(class6_1,MATCH(AP$1,#REF!,0)-7+'Итог по классам'!$B77,,,),"р")</f>
        <v>#REF!</v>
      </c>
      <c r="AQ77" s="1" t="e">
        <f ca="1">COUNTIF(OFFSET(class6_1,MATCH(AQ$1,#REF!,0)-7+'Итог по классам'!$B77,,,),"ш")</f>
        <v>#REF!</v>
      </c>
      <c r="AR77" s="1" t="e">
        <f ca="1">COUNTIF(OFFSET(class6_2,MATCH(AR$1,#REF!,0)-7+'Итог по классам'!$B77,,,),"Ф")</f>
        <v>#REF!</v>
      </c>
      <c r="AS77" s="1" t="e">
        <f ca="1">COUNTIF(OFFSET(class6_2,MATCH(AS$1,#REF!,0)-7+'Итог по классам'!$B77,,,),"р")</f>
        <v>#REF!</v>
      </c>
      <c r="AT77" s="1" t="e">
        <f ca="1">COUNTIF(OFFSET(class6_2,MATCH(AT$1,#REF!,0)-7+'Итог по классам'!$B77,,,),"ш")</f>
        <v>#REF!</v>
      </c>
      <c r="AU77" s="9" t="e">
        <f ca="1">COUNTIF(OFFSET(class6_1,MATCH(AU$1,#REF!,0)-7+'Итог по классам'!$B77,,,),"Ф")</f>
        <v>#REF!</v>
      </c>
      <c r="AV77" s="1" t="e">
        <f ca="1">COUNTIF(OFFSET(class6_1,MATCH(AV$1,#REF!,0)-7+'Итог по классам'!$B77,,,),"р")</f>
        <v>#REF!</v>
      </c>
      <c r="AW77" s="1" t="e">
        <f ca="1">COUNTIF(OFFSET(class6_1,MATCH(AW$1,#REF!,0)-7+'Итог по классам'!$B77,,,),"ш")</f>
        <v>#REF!</v>
      </c>
      <c r="AX77" s="1" t="e">
        <f ca="1">COUNTIF(OFFSET(class6_2,MATCH(AX$1,#REF!,0)-7+'Итог по классам'!$B77,,,),"Ф")</f>
        <v>#REF!</v>
      </c>
      <c r="AY77" s="1" t="e">
        <f ca="1">COUNTIF(OFFSET(class6_2,MATCH(AY$1,#REF!,0)-7+'Итог по классам'!$B77,,,),"р")</f>
        <v>#REF!</v>
      </c>
      <c r="AZ77" s="1" t="e">
        <f ca="1">COUNTIF(OFFSET(class6_2,MATCH(AZ$1,#REF!,0)-7+'Итог по классам'!$B77,,,),"ш")</f>
        <v>#REF!</v>
      </c>
      <c r="BA77" s="9" t="e">
        <f ca="1">COUNTIF(OFFSET(class6_1,MATCH(BA$1,#REF!,0)-7+'Итог по классам'!$B77,,,),"Ф")</f>
        <v>#REF!</v>
      </c>
      <c r="BB77" s="1" t="e">
        <f ca="1">COUNTIF(OFFSET(class6_1,MATCH(BB$1,#REF!,0)-7+'Итог по классам'!$B77,,,),"р")</f>
        <v>#REF!</v>
      </c>
      <c r="BC77" s="1" t="e">
        <f ca="1">COUNTIF(OFFSET(class6_1,MATCH(BC$1,#REF!,0)-7+'Итог по классам'!$B77,,,),"ш")</f>
        <v>#REF!</v>
      </c>
      <c r="BD77" s="1" t="e">
        <f ca="1">COUNTIF(OFFSET(class6_2,MATCH(BD$1,#REF!,0)-7+'Итог по классам'!$B77,,,),"Ф")</f>
        <v>#REF!</v>
      </c>
      <c r="BE77" s="1" t="e">
        <f ca="1">COUNTIF(OFFSET(class6_2,MATCH(BE$1,#REF!,0)-7+'Итог по классам'!$B77,,,),"р")</f>
        <v>#REF!</v>
      </c>
      <c r="BF77" s="1" t="e">
        <f ca="1">COUNTIF(OFFSET(class6_2,MATCH(BF$1,#REF!,0)-7+'Итог по классам'!$B77,,,),"ш")</f>
        <v>#REF!</v>
      </c>
      <c r="BG77" s="9" t="e">
        <f ca="1">COUNTIF(OFFSET(class6_1,MATCH(BG$1,#REF!,0)-7+'Итог по классам'!$B77,,,),"Ф")</f>
        <v>#REF!</v>
      </c>
      <c r="BH77" s="1" t="e">
        <f ca="1">COUNTIF(OFFSET(class6_1,MATCH(BH$1,#REF!,0)-7+'Итог по классам'!$B77,,,),"р")</f>
        <v>#REF!</v>
      </c>
      <c r="BI77" s="1" t="e">
        <f ca="1">COUNTIF(OFFSET(class6_1,MATCH(BI$1,#REF!,0)-7+'Итог по классам'!$B77,,,),"ш")</f>
        <v>#REF!</v>
      </c>
      <c r="BJ77" s="1" t="e">
        <f ca="1">COUNTIF(OFFSET(class6_2,MATCH(BJ$1,#REF!,0)-7+'Итог по классам'!$B77,,,),"Ф")</f>
        <v>#REF!</v>
      </c>
      <c r="BK77" s="1" t="e">
        <f ca="1">COUNTIF(OFFSET(class6_2,MATCH(BK$1,#REF!,0)-7+'Итог по классам'!$B77,,,),"р")</f>
        <v>#REF!</v>
      </c>
      <c r="BL77" s="1" t="e">
        <f ca="1">COUNTIF(OFFSET(class6_2,MATCH(BL$1,#REF!,0)-7+'Итог по классам'!$B77,,,),"ш")</f>
        <v>#REF!</v>
      </c>
      <c r="BM77" s="9" t="e">
        <f ca="1">COUNTIF(OFFSET(class6_1,MATCH(BM$1,#REF!,0)-7+'Итог по классам'!$B77,,,),"Ф")</f>
        <v>#REF!</v>
      </c>
      <c r="BN77" s="1" t="e">
        <f ca="1">COUNTIF(OFFSET(class6_1,MATCH(BN$1,#REF!,0)-7+'Итог по классам'!$B77,,,),"р")</f>
        <v>#REF!</v>
      </c>
      <c r="BO77" s="1" t="e">
        <f ca="1">COUNTIF(OFFSET(class6_1,MATCH(BO$1,#REF!,0)-7+'Итог по классам'!$B77,,,),"ш")</f>
        <v>#REF!</v>
      </c>
      <c r="BP77" s="1" t="e">
        <f ca="1">COUNTIF(OFFSET(class6_2,MATCH(BP$1,#REF!,0)-7+'Итог по классам'!$B77,,,),"Ф")</f>
        <v>#REF!</v>
      </c>
      <c r="BQ77" s="1" t="e">
        <f ca="1">COUNTIF(OFFSET(class6_2,MATCH(BQ$1,#REF!,0)-7+'Итог по классам'!$B77,,,),"р")</f>
        <v>#REF!</v>
      </c>
      <c r="BR77" s="1" t="e">
        <f ca="1">COUNTIF(OFFSET(class6_2,MATCH(BR$1,#REF!,0)-7+'Итог по классам'!$B77,,,),"ш")</f>
        <v>#REF!</v>
      </c>
      <c r="BS77" s="9" t="e">
        <f ca="1">COUNTIF(OFFSET(class6_1,MATCH(BS$1,#REF!,0)-7+'Итог по классам'!$B77,,,),"Ф")</f>
        <v>#REF!</v>
      </c>
      <c r="BT77" s="1" t="e">
        <f ca="1">COUNTIF(OFFSET(class6_1,MATCH(BT$1,#REF!,0)-7+'Итог по классам'!$B77,,,),"р")</f>
        <v>#REF!</v>
      </c>
      <c r="BU77" s="1" t="e">
        <f ca="1">COUNTIF(OFFSET(class6_1,MATCH(BU$1,#REF!,0)-7+'Итог по классам'!$B77,,,),"ш")</f>
        <v>#REF!</v>
      </c>
      <c r="BV77" s="1" t="e">
        <f ca="1">COUNTIF(OFFSET(class6_2,MATCH(BV$1,#REF!,0)-7+'Итог по классам'!$B77,,,),"Ф")</f>
        <v>#REF!</v>
      </c>
      <c r="BW77" s="1" t="e">
        <f ca="1">COUNTIF(OFFSET(class6_2,MATCH(BW$1,#REF!,0)-7+'Итог по классам'!$B77,,,),"р")</f>
        <v>#REF!</v>
      </c>
      <c r="BX77" s="1" t="e">
        <f ca="1">COUNTIF(OFFSET(class6_2,MATCH(BX$1,#REF!,0)-7+'Итог по классам'!$B77,,,),"ш")</f>
        <v>#REF!</v>
      </c>
      <c r="BY77" s="9" t="e">
        <f ca="1">COUNTIF(OFFSET(class6_1,MATCH(BY$1,#REF!,0)-7+'Итог по классам'!$B77,,,),"Ф")</f>
        <v>#REF!</v>
      </c>
      <c r="BZ77" s="1" t="e">
        <f ca="1">COUNTIF(OFFSET(class6_1,MATCH(BZ$1,#REF!,0)-7+'Итог по классам'!$B77,,,),"р")</f>
        <v>#REF!</v>
      </c>
      <c r="CA77" s="1" t="e">
        <f ca="1">COUNTIF(OFFSET(class6_1,MATCH(CA$1,#REF!,0)-7+'Итог по классам'!$B77,,,),"ш")</f>
        <v>#REF!</v>
      </c>
      <c r="CB77" s="1" t="e">
        <f ca="1">COUNTIF(OFFSET(class6_2,MATCH(CB$1,#REF!,0)-7+'Итог по классам'!$B77,,,),"Ф")</f>
        <v>#REF!</v>
      </c>
      <c r="CC77" s="1" t="e">
        <f ca="1">COUNTIF(OFFSET(class6_2,MATCH(CC$1,#REF!,0)-7+'Итог по классам'!$B77,,,),"р")</f>
        <v>#REF!</v>
      </c>
      <c r="CD77" s="1" t="e">
        <f ca="1">COUNTIF(OFFSET(class6_2,MATCH(CD$1,#REF!,0)-7+'Итог по классам'!$B77,,,),"ш")</f>
        <v>#REF!</v>
      </c>
      <c r="CE77" s="9" t="e">
        <f ca="1">COUNTIF(OFFSET(class6_1,MATCH(CE$1,#REF!,0)-7+'Итог по классам'!$B77,,,),"Ф")</f>
        <v>#REF!</v>
      </c>
      <c r="CF77" s="1" t="e">
        <f ca="1">COUNTIF(OFFSET(class6_1,MATCH(CF$1,#REF!,0)-7+'Итог по классам'!$B77,,,),"р")</f>
        <v>#REF!</v>
      </c>
      <c r="CG77" s="1" t="e">
        <f ca="1">COUNTIF(OFFSET(class6_1,MATCH(CG$1,#REF!,0)-7+'Итог по классам'!$B77,,,),"ш")</f>
        <v>#REF!</v>
      </c>
      <c r="CH77" s="1" t="e">
        <f ca="1">COUNTIF(OFFSET(class6_2,MATCH(CH$1,#REF!,0)-7+'Итог по классам'!$B77,,,),"Ф")</f>
        <v>#REF!</v>
      </c>
      <c r="CI77" s="1" t="e">
        <f ca="1">COUNTIF(OFFSET(class6_2,MATCH(CI$1,#REF!,0)-7+'Итог по классам'!$B77,,,),"р")</f>
        <v>#REF!</v>
      </c>
      <c r="CJ77" s="1" t="e">
        <f ca="1">COUNTIF(OFFSET(class6_2,MATCH(CJ$1,#REF!,0)-7+'Итог по классам'!$B77,,,),"ш")</f>
        <v>#REF!</v>
      </c>
      <c r="CK77" s="9" t="e">
        <f ca="1">COUNTIF(OFFSET(class6_1,MATCH(CK$1,#REF!,0)-7+'Итог по классам'!$B77,,,),"Ф")</f>
        <v>#REF!</v>
      </c>
      <c r="CL77" s="1" t="e">
        <f ca="1">COUNTIF(OFFSET(class6_1,MATCH(CL$1,#REF!,0)-7+'Итог по классам'!$B77,,,),"р")</f>
        <v>#REF!</v>
      </c>
      <c r="CM77" s="1" t="e">
        <f ca="1">COUNTIF(OFFSET(class6_1,MATCH(CM$1,#REF!,0)-7+'Итог по классам'!$B77,,,),"ш")</f>
        <v>#REF!</v>
      </c>
      <c r="CN77" s="1" t="e">
        <f ca="1">COUNTIF(OFFSET(class6_2,MATCH(CN$1,#REF!,0)-7+'Итог по классам'!$B77,,,),"Ф")</f>
        <v>#REF!</v>
      </c>
      <c r="CO77" s="1" t="e">
        <f ca="1">COUNTIF(OFFSET(class6_2,MATCH(CO$1,#REF!,0)-7+'Итог по классам'!$B77,,,),"р")</f>
        <v>#REF!</v>
      </c>
      <c r="CP77" s="1" t="e">
        <f ca="1">COUNTIF(OFFSET(class6_2,MATCH(CP$1,#REF!,0)-7+'Итог по классам'!$B77,,,),"ш")</f>
        <v>#REF!</v>
      </c>
      <c r="CQ77" s="9" t="e">
        <f ca="1">COUNTIF(OFFSET(class6_1,MATCH(CQ$1,#REF!,0)-7+'Итог по классам'!$B77,,,),"Ф")</f>
        <v>#REF!</v>
      </c>
      <c r="CR77" s="1" t="e">
        <f ca="1">COUNTIF(OFFSET(class6_1,MATCH(CR$1,#REF!,0)-7+'Итог по классам'!$B77,,,),"р")</f>
        <v>#REF!</v>
      </c>
      <c r="CS77" s="1" t="e">
        <f ca="1">COUNTIF(OFFSET(class6_1,MATCH(CS$1,#REF!,0)-7+'Итог по классам'!$B77,,,),"ш")</f>
        <v>#REF!</v>
      </c>
      <c r="CT77" s="1" t="e">
        <f ca="1">COUNTIF(OFFSET(class6_2,MATCH(CT$1,#REF!,0)-7+'Итог по классам'!$B77,,,),"Ф")</f>
        <v>#REF!</v>
      </c>
      <c r="CU77" s="1" t="e">
        <f ca="1">COUNTIF(OFFSET(class6_2,MATCH(CU$1,#REF!,0)-7+'Итог по классам'!$B77,,,),"р")</f>
        <v>#REF!</v>
      </c>
      <c r="CV77" s="1" t="e">
        <f ca="1">COUNTIF(OFFSET(class6_2,MATCH(CV$1,#REF!,0)-7+'Итог по классам'!$B77,,,),"ш")</f>
        <v>#REF!</v>
      </c>
      <c r="CW77" s="9" t="e">
        <f ca="1">COUNTIF(OFFSET(class6_1,MATCH(CW$1,#REF!,0)-7+'Итог по классам'!$B77,,,),"Ф")</f>
        <v>#REF!</v>
      </c>
      <c r="CX77" s="1" t="e">
        <f ca="1">COUNTIF(OFFSET(class6_1,MATCH(CX$1,#REF!,0)-7+'Итог по классам'!$B77,,,),"р")</f>
        <v>#REF!</v>
      </c>
      <c r="CY77" s="1" t="e">
        <f ca="1">COUNTIF(OFFSET(class6_1,MATCH(CY$1,#REF!,0)-7+'Итог по классам'!$B77,,,),"ш")</f>
        <v>#REF!</v>
      </c>
      <c r="CZ77" s="1" t="e">
        <f ca="1">COUNTIF(OFFSET(class6_2,MATCH(CZ$1,#REF!,0)-7+'Итог по классам'!$B77,,,),"Ф")</f>
        <v>#REF!</v>
      </c>
      <c r="DA77" s="1" t="e">
        <f ca="1">COUNTIF(OFFSET(class6_2,MATCH(DA$1,#REF!,0)-7+'Итог по классам'!$B77,,,),"р")</f>
        <v>#REF!</v>
      </c>
      <c r="DB77" s="1" t="e">
        <f ca="1">COUNTIF(OFFSET(class6_2,MATCH(DB$1,#REF!,0)-7+'Итог по классам'!$B77,,,),"ш")</f>
        <v>#REF!</v>
      </c>
      <c r="DC77" s="9" t="e">
        <f ca="1">COUNTIF(OFFSET(class6_1,MATCH(DC$1,#REF!,0)-7+'Итог по классам'!$B77,,,),"Ф")</f>
        <v>#REF!</v>
      </c>
      <c r="DD77" s="1" t="e">
        <f ca="1">COUNTIF(OFFSET(class6_1,MATCH(DD$1,#REF!,0)-7+'Итог по классам'!$B77,,,),"р")</f>
        <v>#REF!</v>
      </c>
      <c r="DE77" s="1" t="e">
        <f ca="1">COUNTIF(OFFSET(class6_1,MATCH(DE$1,#REF!,0)-7+'Итог по классам'!$B77,,,),"ш")</f>
        <v>#REF!</v>
      </c>
      <c r="DF77" s="1" t="e">
        <f ca="1">COUNTIF(OFFSET(class6_2,MATCH(DF$1,#REF!,0)-7+'Итог по классам'!$B77,,,),"Ф")</f>
        <v>#REF!</v>
      </c>
      <c r="DG77" s="1" t="e">
        <f ca="1">COUNTIF(OFFSET(class6_2,MATCH(DG$1,#REF!,0)-7+'Итог по классам'!$B77,,,),"р")</f>
        <v>#REF!</v>
      </c>
      <c r="DH77" s="1" t="e">
        <f ca="1">COUNTIF(OFFSET(class6_2,MATCH(DH$1,#REF!,0)-7+'Итог по классам'!$B77,,,),"ш")</f>
        <v>#REF!</v>
      </c>
      <c r="DI77" s="9" t="e">
        <f ca="1">COUNTIF(OFFSET(class6_1,MATCH(DI$1,#REF!,0)-7+'Итог по классам'!$B77,,,),"Ф")</f>
        <v>#REF!</v>
      </c>
      <c r="DJ77" s="1" t="e">
        <f ca="1">COUNTIF(OFFSET(class6_1,MATCH(DJ$1,#REF!,0)-7+'Итог по классам'!$B77,,,),"р")</f>
        <v>#REF!</v>
      </c>
      <c r="DK77" s="1" t="e">
        <f ca="1">COUNTIF(OFFSET(class6_1,MATCH(DK$1,#REF!,0)-7+'Итог по классам'!$B77,,,),"ш")</f>
        <v>#REF!</v>
      </c>
      <c r="DL77" s="1" t="e">
        <f ca="1">COUNTIF(OFFSET(class6_2,MATCH(DL$1,#REF!,0)-7+'Итог по классам'!$B77,,,),"Ф")</f>
        <v>#REF!</v>
      </c>
      <c r="DM77" s="1" t="e">
        <f ca="1">COUNTIF(OFFSET(class6_2,MATCH(DM$1,#REF!,0)-7+'Итог по классам'!$B77,,,),"р")</f>
        <v>#REF!</v>
      </c>
      <c r="DN77" s="1" t="e">
        <f ca="1">COUNTIF(OFFSET(class6_2,MATCH(DN$1,#REF!,0)-7+'Итог по классам'!$B77,,,),"ш")</f>
        <v>#REF!</v>
      </c>
      <c r="DO77" s="9" t="e">
        <f ca="1">COUNTIF(OFFSET(class6_1,MATCH(DO$1,#REF!,0)-7+'Итог по классам'!$B77,,,),"Ф")</f>
        <v>#REF!</v>
      </c>
      <c r="DP77" s="1" t="e">
        <f ca="1">COUNTIF(OFFSET(class6_1,MATCH(DP$1,#REF!,0)-7+'Итог по классам'!$B77,,,),"р")</f>
        <v>#REF!</v>
      </c>
      <c r="DQ77" s="1" t="e">
        <f ca="1">COUNTIF(OFFSET(class6_1,MATCH(DQ$1,#REF!,0)-7+'Итог по классам'!$B77,,,),"ш")</f>
        <v>#REF!</v>
      </c>
      <c r="DR77" s="1" t="e">
        <f ca="1">COUNTIF(OFFSET(class6_2,MATCH(DR$1,#REF!,0)-7+'Итог по классам'!$B77,,,),"Ф")</f>
        <v>#REF!</v>
      </c>
      <c r="DS77" s="1" t="e">
        <f ca="1">COUNTIF(OFFSET(class6_2,MATCH(DS$1,#REF!,0)-7+'Итог по классам'!$B77,,,),"р")</f>
        <v>#REF!</v>
      </c>
      <c r="DT77" s="1" t="e">
        <f ca="1">COUNTIF(OFFSET(class6_2,MATCH(DT$1,#REF!,0)-7+'Итог по классам'!$B77,,,),"ш")</f>
        <v>#REF!</v>
      </c>
      <c r="DU77" s="9" t="e">
        <f ca="1">COUNTIF(OFFSET(class6_1,MATCH(DU$1,#REF!,0)-7+'Итог по классам'!$B77,,,),"Ф")</f>
        <v>#REF!</v>
      </c>
      <c r="DV77" s="1" t="e">
        <f ca="1">COUNTIF(OFFSET(class6_1,MATCH(DV$1,#REF!,0)-7+'Итог по классам'!$B77,,,),"р")</f>
        <v>#REF!</v>
      </c>
      <c r="DW77" s="1" t="e">
        <f ca="1">COUNTIF(OFFSET(class6_1,MATCH(DW$1,#REF!,0)-7+'Итог по классам'!$B77,,,),"ш")</f>
        <v>#REF!</v>
      </c>
      <c r="DX77" s="1" t="e">
        <f ca="1">COUNTIF(OFFSET(class6_2,MATCH(DX$1,#REF!,0)-7+'Итог по классам'!$B77,,,),"Ф")</f>
        <v>#REF!</v>
      </c>
      <c r="DY77" s="1" t="e">
        <f ca="1">COUNTIF(OFFSET(class6_2,MATCH(DY$1,#REF!,0)-7+'Итог по классам'!$B77,,,),"р")</f>
        <v>#REF!</v>
      </c>
      <c r="DZ77" s="1" t="e">
        <f ca="1">COUNTIF(OFFSET(class6_2,MATCH(DZ$1,#REF!,0)-7+'Итог по классам'!$B77,,,),"ш")</f>
        <v>#REF!</v>
      </c>
      <c r="EA77" s="9" t="e">
        <f ca="1">COUNTIF(OFFSET(class6_1,MATCH(EA$1,#REF!,0)-7+'Итог по классам'!$B77,,,),"Ф")</f>
        <v>#REF!</v>
      </c>
      <c r="EB77" s="1" t="e">
        <f ca="1">COUNTIF(OFFSET(class6_1,MATCH(EB$1,#REF!,0)-7+'Итог по классам'!$B77,,,),"р")</f>
        <v>#REF!</v>
      </c>
      <c r="EC77" s="1" t="e">
        <f ca="1">COUNTIF(OFFSET(class6_1,MATCH(EC$1,#REF!,0)-7+'Итог по классам'!$B77,,,),"ш")</f>
        <v>#REF!</v>
      </c>
      <c r="ED77" s="1" t="e">
        <f ca="1">COUNTIF(OFFSET(class6_2,MATCH(ED$1,#REF!,0)-7+'Итог по классам'!$B77,,,),"Ф")</f>
        <v>#REF!</v>
      </c>
      <c r="EE77" s="1" t="e">
        <f ca="1">COUNTIF(OFFSET(class6_2,MATCH(EE$1,#REF!,0)-7+'Итог по классам'!$B77,,,),"р")</f>
        <v>#REF!</v>
      </c>
      <c r="EF77" s="1" t="e">
        <f ca="1">COUNTIF(OFFSET(class6_2,MATCH(EF$1,#REF!,0)-7+'Итог по классам'!$B77,,,),"ш")</f>
        <v>#REF!</v>
      </c>
      <c r="EG77" s="9" t="e">
        <f ca="1">COUNTIF(OFFSET(class6_1,MATCH(EG$1,#REF!,0)-7+'Итог по классам'!$B77,,,),"Ф")</f>
        <v>#REF!</v>
      </c>
      <c r="EH77" s="1" t="e">
        <f ca="1">COUNTIF(OFFSET(class6_1,MATCH(EH$1,#REF!,0)-7+'Итог по классам'!$B77,,,),"р")</f>
        <v>#REF!</v>
      </c>
      <c r="EI77" s="1" t="e">
        <f ca="1">COUNTIF(OFFSET(class6_1,MATCH(EI$1,#REF!,0)-7+'Итог по классам'!$B77,,,),"ш")</f>
        <v>#REF!</v>
      </c>
      <c r="EJ77" s="1" t="e">
        <f ca="1">COUNTIF(OFFSET(class6_2,MATCH(EJ$1,#REF!,0)-7+'Итог по классам'!$B77,,,),"Ф")</f>
        <v>#REF!</v>
      </c>
      <c r="EK77" s="1" t="e">
        <f ca="1">COUNTIF(OFFSET(class6_2,MATCH(EK$1,#REF!,0)-7+'Итог по классам'!$B77,,,),"р")</f>
        <v>#REF!</v>
      </c>
      <c r="EL77" s="1" t="e">
        <f ca="1">COUNTIF(OFFSET(class6_2,MATCH(EL$1,#REF!,0)-7+'Итог по классам'!$B77,,,),"ш")</f>
        <v>#REF!</v>
      </c>
      <c r="EM77" s="9" t="e">
        <f ca="1">COUNTIF(OFFSET(class6_1,MATCH(EM$1,#REF!,0)-7+'Итог по классам'!$B77,,,),"Ф")</f>
        <v>#REF!</v>
      </c>
      <c r="EN77" s="1" t="e">
        <f ca="1">COUNTIF(OFFSET(class6_1,MATCH(EN$1,#REF!,0)-7+'Итог по классам'!$B77,,,),"р")</f>
        <v>#REF!</v>
      </c>
      <c r="EO77" s="1" t="e">
        <f ca="1">COUNTIF(OFFSET(class6_1,MATCH(EO$1,#REF!,0)-7+'Итог по классам'!$B77,,,),"ш")</f>
        <v>#REF!</v>
      </c>
      <c r="EP77" s="1" t="e">
        <f ca="1">COUNTIF(OFFSET(class6_2,MATCH(EP$1,#REF!,0)-7+'Итог по классам'!$B77,,,),"Ф")</f>
        <v>#REF!</v>
      </c>
      <c r="EQ77" s="1" t="e">
        <f ca="1">COUNTIF(OFFSET(class6_2,MATCH(EQ$1,#REF!,0)-7+'Итог по классам'!$B77,,,),"р")</f>
        <v>#REF!</v>
      </c>
      <c r="ER77" s="1" t="e">
        <f ca="1">COUNTIF(OFFSET(class6_2,MATCH(ER$1,#REF!,0)-7+'Итог по классам'!$B77,,,),"ш")</f>
        <v>#REF!</v>
      </c>
      <c r="ES77" s="9" t="e">
        <f ca="1">COUNTIF(OFFSET(class6_1,MATCH(ES$1,#REF!,0)-7+'Итог по классам'!$B77,,,),"Ф")</f>
        <v>#REF!</v>
      </c>
      <c r="ET77" s="1" t="e">
        <f ca="1">COUNTIF(OFFSET(class6_1,MATCH(ET$1,#REF!,0)-7+'Итог по классам'!$B77,,,),"р")</f>
        <v>#REF!</v>
      </c>
      <c r="EU77" s="1" t="e">
        <f ca="1">COUNTIF(OFFSET(class6_1,MATCH(EU$1,#REF!,0)-7+'Итог по классам'!$B77,,,),"ш")</f>
        <v>#REF!</v>
      </c>
      <c r="EV77" s="1" t="e">
        <f ca="1">COUNTIF(OFFSET(class6_2,MATCH(EV$1,#REF!,0)-7+'Итог по классам'!$B77,,,),"Ф")</f>
        <v>#REF!</v>
      </c>
      <c r="EW77" s="1" t="e">
        <f ca="1">COUNTIF(OFFSET(class6_2,MATCH(EW$1,#REF!,0)-7+'Итог по классам'!$B77,,,),"р")</f>
        <v>#REF!</v>
      </c>
      <c r="EX77" s="1" t="e">
        <f ca="1">COUNTIF(OFFSET(class6_2,MATCH(EX$1,#REF!,0)-7+'Итог по классам'!$B77,,,),"ш")</f>
        <v>#REF!</v>
      </c>
      <c r="EY77" s="9" t="e">
        <f ca="1">COUNTIF(OFFSET(class6_1,MATCH(EY$1,#REF!,0)-7+'Итог по классам'!$B77,,,),"Ф")</f>
        <v>#REF!</v>
      </c>
      <c r="EZ77" s="1" t="e">
        <f ca="1">COUNTIF(OFFSET(class6_1,MATCH(EZ$1,#REF!,0)-7+'Итог по классам'!$B77,,,),"р")</f>
        <v>#REF!</v>
      </c>
      <c r="FA77" s="1" t="e">
        <f ca="1">COUNTIF(OFFSET(class6_1,MATCH(FA$1,#REF!,0)-7+'Итог по классам'!$B77,,,),"ш")</f>
        <v>#REF!</v>
      </c>
      <c r="FB77" s="1" t="e">
        <f ca="1">COUNTIF(OFFSET(class6_2,MATCH(FB$1,#REF!,0)-7+'Итог по классам'!$B77,,,),"Ф")</f>
        <v>#REF!</v>
      </c>
      <c r="FC77" s="1" t="e">
        <f ca="1">COUNTIF(OFFSET(class6_2,MATCH(FC$1,#REF!,0)-7+'Итог по классам'!$B77,,,),"р")</f>
        <v>#REF!</v>
      </c>
      <c r="FD77" s="1" t="e">
        <f ca="1">COUNTIF(OFFSET(class6_2,MATCH(FD$1,#REF!,0)-7+'Итог по классам'!$B77,,,),"ш")</f>
        <v>#REF!</v>
      </c>
      <c r="FE77" s="9" t="e">
        <f ca="1">COUNTIF(OFFSET(class6_1,MATCH(FE$1,#REF!,0)-7+'Итог по классам'!$B77,,,),"Ф")</f>
        <v>#REF!</v>
      </c>
      <c r="FF77" s="1" t="e">
        <f ca="1">COUNTIF(OFFSET(class6_1,MATCH(FF$1,#REF!,0)-7+'Итог по классам'!$B77,,,),"р")</f>
        <v>#REF!</v>
      </c>
      <c r="FG77" s="1" t="e">
        <f ca="1">COUNTIF(OFFSET(class6_1,MATCH(FG$1,#REF!,0)-7+'Итог по классам'!$B77,,,),"ш")</f>
        <v>#REF!</v>
      </c>
      <c r="FH77" s="1" t="e">
        <f ca="1">COUNTIF(OFFSET(class6_2,MATCH(FH$1,#REF!,0)-7+'Итог по классам'!$B77,,,),"Ф")</f>
        <v>#REF!</v>
      </c>
      <c r="FI77" s="1" t="e">
        <f ca="1">COUNTIF(OFFSET(class6_2,MATCH(FI$1,#REF!,0)-7+'Итог по классам'!$B77,,,),"р")</f>
        <v>#REF!</v>
      </c>
      <c r="FJ77" s="1" t="e">
        <f ca="1">COUNTIF(OFFSET(class6_2,MATCH(FJ$1,#REF!,0)-7+'Итог по классам'!$B77,,,),"ш")</f>
        <v>#REF!</v>
      </c>
      <c r="FK77" s="9" t="e">
        <f ca="1">COUNTIF(OFFSET(class6_1,MATCH(FK$1,#REF!,0)-7+'Итог по классам'!$B77,,,),"Ф")</f>
        <v>#REF!</v>
      </c>
      <c r="FL77" s="1" t="e">
        <f ca="1">COUNTIF(OFFSET(class6_1,MATCH(FL$1,#REF!,0)-7+'Итог по классам'!$B77,,,),"р")</f>
        <v>#REF!</v>
      </c>
      <c r="FM77" s="1" t="e">
        <f ca="1">COUNTIF(OFFSET(class6_1,MATCH(FM$1,#REF!,0)-7+'Итог по классам'!$B77,,,),"ш")</f>
        <v>#REF!</v>
      </c>
      <c r="FN77" s="1" t="e">
        <f ca="1">COUNTIF(OFFSET(class6_2,MATCH(FN$1,#REF!,0)-7+'Итог по классам'!$B77,,,),"Ф")</f>
        <v>#REF!</v>
      </c>
      <c r="FO77" s="1" t="e">
        <f ca="1">COUNTIF(OFFSET(class6_2,MATCH(FO$1,#REF!,0)-7+'Итог по классам'!$B77,,,),"р")</f>
        <v>#REF!</v>
      </c>
      <c r="FP77" s="1" t="e">
        <f ca="1">COUNTIF(OFFSET(class6_2,MATCH(FP$1,#REF!,0)-7+'Итог по классам'!$B77,,,),"ш")</f>
        <v>#REF!</v>
      </c>
      <c r="FQ77" s="9" t="e">
        <f ca="1">COUNTIF(OFFSET(class6_1,MATCH(FQ$1,#REF!,0)-7+'Итог по классам'!$B77,,,),"Ф")</f>
        <v>#REF!</v>
      </c>
      <c r="FR77" s="1" t="e">
        <f ca="1">COUNTIF(OFFSET(class6_1,MATCH(FR$1,#REF!,0)-7+'Итог по классам'!$B77,,,),"р")</f>
        <v>#REF!</v>
      </c>
      <c r="FS77" s="1" t="e">
        <f ca="1">COUNTIF(OFFSET(class6_1,MATCH(FS$1,#REF!,0)-7+'Итог по классам'!$B77,,,),"ш")</f>
        <v>#REF!</v>
      </c>
      <c r="FT77" s="1" t="e">
        <f ca="1">COUNTIF(OFFSET(class6_2,MATCH(FT$1,#REF!,0)-7+'Итог по классам'!$B77,,,),"Ф")</f>
        <v>#REF!</v>
      </c>
      <c r="FU77" s="1" t="e">
        <f ca="1">COUNTIF(OFFSET(class6_2,MATCH(FU$1,#REF!,0)-7+'Итог по классам'!$B77,,,),"р")</f>
        <v>#REF!</v>
      </c>
      <c r="FV77" s="1" t="e">
        <f ca="1">COUNTIF(OFFSET(class6_2,MATCH(FV$1,#REF!,0)-7+'Итог по классам'!$B77,,,),"ш")</f>
        <v>#REF!</v>
      </c>
      <c r="FW77" s="9" t="e">
        <f ca="1">COUNTIF(OFFSET(class6_1,MATCH(FW$1,#REF!,0)-7+'Итог по классам'!$B77,,,),"Ф")</f>
        <v>#REF!</v>
      </c>
      <c r="FX77" s="1" t="e">
        <f ca="1">COUNTIF(OFFSET(class6_1,MATCH(FX$1,#REF!,0)-7+'Итог по классам'!$B77,,,),"р")</f>
        <v>#REF!</v>
      </c>
      <c r="FY77" s="1" t="e">
        <f ca="1">COUNTIF(OFFSET(class6_1,MATCH(FY$1,#REF!,0)-7+'Итог по классам'!$B77,,,),"ш")</f>
        <v>#REF!</v>
      </c>
      <c r="FZ77" s="1" t="e">
        <f ca="1">COUNTIF(OFFSET(class6_2,MATCH(FZ$1,#REF!,0)-7+'Итог по классам'!$B77,,,),"Ф")</f>
        <v>#REF!</v>
      </c>
      <c r="GA77" s="1" t="e">
        <f ca="1">COUNTIF(OFFSET(class6_2,MATCH(GA$1,#REF!,0)-7+'Итог по классам'!$B77,,,),"р")</f>
        <v>#REF!</v>
      </c>
      <c r="GB77" s="1" t="e">
        <f ca="1">COUNTIF(OFFSET(class6_2,MATCH(GB$1,#REF!,0)-7+'Итог по классам'!$B77,,,),"ш")</f>
        <v>#REF!</v>
      </c>
      <c r="GC77" s="9" t="e">
        <f ca="1">COUNTIF(OFFSET(class6_1,MATCH(GC$1,#REF!,0)-7+'Итог по классам'!$B77,,,),"Ф")</f>
        <v>#REF!</v>
      </c>
      <c r="GD77" s="1" t="e">
        <f ca="1">COUNTIF(OFFSET(class6_1,MATCH(GD$1,#REF!,0)-7+'Итог по классам'!$B77,,,),"р")</f>
        <v>#REF!</v>
      </c>
      <c r="GE77" s="1" t="e">
        <f ca="1">COUNTIF(OFFSET(class6_1,MATCH(GE$1,#REF!,0)-7+'Итог по классам'!$B77,,,),"ш")</f>
        <v>#REF!</v>
      </c>
      <c r="GF77" s="1" t="e">
        <f ca="1">COUNTIF(OFFSET(class6_2,MATCH(GF$1,#REF!,0)-7+'Итог по классам'!$B77,,,),"Ф")</f>
        <v>#REF!</v>
      </c>
      <c r="GG77" s="1" t="e">
        <f ca="1">COUNTIF(OFFSET(class6_2,MATCH(GG$1,#REF!,0)-7+'Итог по классам'!$B77,,,),"р")</f>
        <v>#REF!</v>
      </c>
      <c r="GH77" s="1" t="e">
        <f ca="1">COUNTIF(OFFSET(class6_2,MATCH(GH$1,#REF!,0)-7+'Итог по классам'!$B77,,,),"ш")</f>
        <v>#REF!</v>
      </c>
      <c r="GI77" s="9" t="e">
        <f ca="1">COUNTIF(OFFSET(class6_1,MATCH(GI$1,#REF!,0)-7+'Итог по классам'!$B77,,,),"Ф")</f>
        <v>#REF!</v>
      </c>
      <c r="GJ77" s="1" t="e">
        <f ca="1">COUNTIF(OFFSET(class6_1,MATCH(GJ$1,#REF!,0)-7+'Итог по классам'!$B77,,,),"р")</f>
        <v>#REF!</v>
      </c>
      <c r="GK77" s="1" t="e">
        <f ca="1">COUNTIF(OFFSET(class6_1,MATCH(GK$1,#REF!,0)-7+'Итог по классам'!$B77,,,),"ш")</f>
        <v>#REF!</v>
      </c>
      <c r="GL77" s="1" t="e">
        <f ca="1">COUNTIF(OFFSET(class6_2,MATCH(GL$1,#REF!,0)-7+'Итог по классам'!$B77,,,),"Ф")</f>
        <v>#REF!</v>
      </c>
      <c r="GM77" s="1" t="e">
        <f ca="1">COUNTIF(OFFSET(class6_2,MATCH(GM$1,#REF!,0)-7+'Итог по классам'!$B77,,,),"р")</f>
        <v>#REF!</v>
      </c>
      <c r="GN77" s="1" t="e">
        <f ca="1">COUNTIF(OFFSET(class6_2,MATCH(GN$1,#REF!,0)-7+'Итог по классам'!$B77,,,),"ш")</f>
        <v>#REF!</v>
      </c>
      <c r="GO77" s="9" t="e">
        <f ca="1">COUNTIF(OFFSET(class6_1,MATCH(GO$1,#REF!,0)-7+'Итог по классам'!$B77,,,),"Ф")</f>
        <v>#REF!</v>
      </c>
      <c r="GP77" s="1" t="e">
        <f ca="1">COUNTIF(OFFSET(class6_1,MATCH(GP$1,#REF!,0)-7+'Итог по классам'!$B77,,,),"р")</f>
        <v>#REF!</v>
      </c>
      <c r="GQ77" s="1" t="e">
        <f ca="1">COUNTIF(OFFSET(class6_1,MATCH(GQ$1,#REF!,0)-7+'Итог по классам'!$B77,,,),"ш")</f>
        <v>#REF!</v>
      </c>
      <c r="GR77" s="1" t="e">
        <f ca="1">COUNTIF(OFFSET(class6_2,MATCH(GR$1,#REF!,0)-7+'Итог по классам'!$B77,,,),"Ф")</f>
        <v>#REF!</v>
      </c>
      <c r="GS77" s="1" t="e">
        <f ca="1">COUNTIF(OFFSET(class6_2,MATCH(GS$1,#REF!,0)-7+'Итог по классам'!$B77,,,),"р")</f>
        <v>#REF!</v>
      </c>
      <c r="GT77" s="1" t="e">
        <f ca="1">COUNTIF(OFFSET(class6_2,MATCH(GT$1,#REF!,0)-7+'Итог по классам'!$B77,,,),"ш")</f>
        <v>#REF!</v>
      </c>
      <c r="GU77" s="9" t="e">
        <f ca="1">COUNTIF(OFFSET(class6_1,MATCH(GU$1,#REF!,0)-7+'Итог по классам'!$B77,,,),"Ф")</f>
        <v>#REF!</v>
      </c>
      <c r="GV77" s="1" t="e">
        <f ca="1">COUNTIF(OFFSET(class6_1,MATCH(GV$1,#REF!,0)-7+'Итог по классам'!$B77,,,),"р")</f>
        <v>#REF!</v>
      </c>
      <c r="GW77" s="1" t="e">
        <f ca="1">COUNTIF(OFFSET(class6_1,MATCH(GW$1,#REF!,0)-7+'Итог по классам'!$B77,,,),"ш")</f>
        <v>#REF!</v>
      </c>
      <c r="GX77" s="1" t="e">
        <f ca="1">COUNTIF(OFFSET(class6_2,MATCH(GX$1,#REF!,0)-7+'Итог по классам'!$B77,,,),"Ф")</f>
        <v>#REF!</v>
      </c>
      <c r="GY77" s="1" t="e">
        <f ca="1">COUNTIF(OFFSET(class6_2,MATCH(GY$1,#REF!,0)-7+'Итог по классам'!$B77,,,),"р")</f>
        <v>#REF!</v>
      </c>
      <c r="GZ77" s="1" t="e">
        <f ca="1">COUNTIF(OFFSET(class6_2,MATCH(GZ$1,#REF!,0)-7+'Итог по классам'!$B77,,,),"ш")</f>
        <v>#REF!</v>
      </c>
      <c r="HA77" s="9" t="e">
        <f ca="1">COUNTIF(OFFSET(class6_1,MATCH(HA$1,#REF!,0)-7+'Итог по классам'!$B77,,,),"Ф")</f>
        <v>#REF!</v>
      </c>
      <c r="HB77" s="1" t="e">
        <f ca="1">COUNTIF(OFFSET(class6_1,MATCH(HB$1,#REF!,0)-7+'Итог по классам'!$B77,,,),"р")</f>
        <v>#REF!</v>
      </c>
      <c r="HC77" s="1" t="e">
        <f ca="1">COUNTIF(OFFSET(class6_1,MATCH(HC$1,#REF!,0)-7+'Итог по классам'!$B77,,,),"ш")</f>
        <v>#REF!</v>
      </c>
      <c r="HD77" s="1" t="e">
        <f ca="1">COUNTIF(OFFSET(class6_2,MATCH(HD$1,#REF!,0)-7+'Итог по классам'!$B77,,,),"Ф")</f>
        <v>#REF!</v>
      </c>
      <c r="HE77" s="1" t="e">
        <f ca="1">COUNTIF(OFFSET(class6_2,MATCH(HE$1,#REF!,0)-7+'Итог по классам'!$B77,,,),"р")</f>
        <v>#REF!</v>
      </c>
      <c r="HF77" s="1" t="e">
        <f ca="1">COUNTIF(OFFSET(class6_2,MATCH(HF$1,#REF!,0)-7+'Итог по классам'!$B77,,,),"ш")</f>
        <v>#REF!</v>
      </c>
      <c r="HG77" s="9" t="e">
        <f ca="1">COUNTIF(OFFSET(class6_1,MATCH(HG$1,#REF!,0)-7+'Итог по классам'!$B77,,,),"Ф")</f>
        <v>#REF!</v>
      </c>
      <c r="HH77" s="1" t="e">
        <f ca="1">COUNTIF(OFFSET(class6_1,MATCH(HH$1,#REF!,0)-7+'Итог по классам'!$B77,,,),"р")</f>
        <v>#REF!</v>
      </c>
      <c r="HI77" s="1" t="e">
        <f ca="1">COUNTIF(OFFSET(class6_1,MATCH(HI$1,#REF!,0)-7+'Итог по классам'!$B77,,,),"ш")</f>
        <v>#REF!</v>
      </c>
      <c r="HJ77" s="1" t="e">
        <f ca="1">COUNTIF(OFFSET(class6_2,MATCH(HJ$1,#REF!,0)-7+'Итог по классам'!$B77,,,),"Ф")</f>
        <v>#REF!</v>
      </c>
      <c r="HK77" s="1" t="e">
        <f ca="1">COUNTIF(OFFSET(class6_2,MATCH(HK$1,#REF!,0)-7+'Итог по классам'!$B77,,,),"р")</f>
        <v>#REF!</v>
      </c>
      <c r="HL77" s="1" t="e">
        <f ca="1">COUNTIF(OFFSET(class6_2,MATCH(HL$1,#REF!,0)-7+'Итог по классам'!$B77,,,),"ш")</f>
        <v>#REF!</v>
      </c>
      <c r="HM77" s="9" t="e">
        <f ca="1">COUNTIF(OFFSET(class6_1,MATCH(HM$1,#REF!,0)-7+'Итог по классам'!$B77,,,),"Ф")</f>
        <v>#REF!</v>
      </c>
      <c r="HN77" s="1" t="e">
        <f ca="1">COUNTIF(OFFSET(class6_1,MATCH(HN$1,#REF!,0)-7+'Итог по классам'!$B77,,,),"р")</f>
        <v>#REF!</v>
      </c>
      <c r="HO77" s="1" t="e">
        <f ca="1">COUNTIF(OFFSET(class6_1,MATCH(HO$1,#REF!,0)-7+'Итог по классам'!$B77,,,),"ш")</f>
        <v>#REF!</v>
      </c>
      <c r="HP77" s="1" t="e">
        <f ca="1">COUNTIF(OFFSET(class6_2,MATCH(HP$1,#REF!,0)-7+'Итог по классам'!$B77,,,),"Ф")</f>
        <v>#REF!</v>
      </c>
      <c r="HQ77" s="1" t="e">
        <f ca="1">COUNTIF(OFFSET(class6_2,MATCH(HQ$1,#REF!,0)-7+'Итог по классам'!$B77,,,),"р")</f>
        <v>#REF!</v>
      </c>
      <c r="HR77" s="1" t="e">
        <f ca="1">COUNTIF(OFFSET(class6_2,MATCH(HR$1,#REF!,0)-7+'Итог по классам'!$B77,,,),"ш")</f>
        <v>#REF!</v>
      </c>
      <c r="HS77" s="9" t="e">
        <f ca="1">COUNTIF(OFFSET(class6_1,MATCH(HS$1,#REF!,0)-7+'Итог по классам'!$B77,,,),"Ф")</f>
        <v>#REF!</v>
      </c>
      <c r="HT77" s="1" t="e">
        <f ca="1">COUNTIF(OFFSET(class6_1,MATCH(HT$1,#REF!,0)-7+'Итог по классам'!$B77,,,),"р")</f>
        <v>#REF!</v>
      </c>
      <c r="HU77" s="1" t="e">
        <f ca="1">COUNTIF(OFFSET(class6_1,MATCH(HU$1,#REF!,0)-7+'Итог по классам'!$B77,,,),"ш")</f>
        <v>#REF!</v>
      </c>
      <c r="HV77" s="1" t="e">
        <f ca="1">COUNTIF(OFFSET(class6_2,MATCH(HV$1,#REF!,0)-7+'Итог по классам'!$B77,,,),"Ф")</f>
        <v>#REF!</v>
      </c>
      <c r="HW77" s="1" t="e">
        <f ca="1">COUNTIF(OFFSET(class6_2,MATCH(HW$1,#REF!,0)-7+'Итог по классам'!$B77,,,),"р")</f>
        <v>#REF!</v>
      </c>
      <c r="HX77" s="1" t="e">
        <f ca="1">COUNTIF(OFFSET(class6_2,MATCH(HX$1,#REF!,0)-7+'Итог по классам'!$B77,,,),"ш")</f>
        <v>#REF!</v>
      </c>
      <c r="HY77" s="9" t="e">
        <f ca="1">COUNTIF(OFFSET(class6_1,MATCH(HY$1,#REF!,0)-7+'Итог по классам'!$B77,,,),"Ф")</f>
        <v>#REF!</v>
      </c>
      <c r="HZ77" s="1" t="e">
        <f ca="1">COUNTIF(OFFSET(class6_1,MATCH(HZ$1,#REF!,0)-7+'Итог по классам'!$B77,,,),"р")</f>
        <v>#REF!</v>
      </c>
      <c r="IA77" s="1" t="e">
        <f ca="1">COUNTIF(OFFSET(class6_1,MATCH(IA$1,#REF!,0)-7+'Итог по классам'!$B77,,,),"ш")</f>
        <v>#REF!</v>
      </c>
      <c r="IB77" s="1" t="e">
        <f ca="1">COUNTIF(OFFSET(class6_2,MATCH(IB$1,#REF!,0)-7+'Итог по классам'!$B77,,,),"Ф")</f>
        <v>#REF!</v>
      </c>
      <c r="IC77" s="1" t="e">
        <f ca="1">COUNTIF(OFFSET(class6_2,MATCH(IC$1,#REF!,0)-7+'Итог по классам'!$B77,,,),"р")</f>
        <v>#REF!</v>
      </c>
      <c r="ID77" s="1" t="e">
        <f ca="1">COUNTIF(OFFSET(class6_2,MATCH(ID$1,#REF!,0)-7+'Итог по классам'!$B77,,,),"ш")</f>
        <v>#REF!</v>
      </c>
      <c r="IE77" s="9" t="e">
        <f ca="1">COUNTIF(OFFSET(class6_1,MATCH(IE$1,#REF!,0)-7+'Итог по классам'!$B77,,,),"Ф")</f>
        <v>#REF!</v>
      </c>
      <c r="IF77" s="1" t="e">
        <f ca="1">COUNTIF(OFFSET(class6_1,MATCH(IF$1,#REF!,0)-7+'Итог по классам'!$B77,,,),"р")</f>
        <v>#REF!</v>
      </c>
      <c r="IG77" s="1" t="e">
        <f ca="1">COUNTIF(OFFSET(class6_1,MATCH(IG$1,#REF!,0)-7+'Итог по классам'!$B77,,,),"ш")</f>
        <v>#REF!</v>
      </c>
      <c r="IH77" s="1" t="e">
        <f ca="1">COUNTIF(OFFSET(class6_2,MATCH(IH$1,#REF!,0)-7+'Итог по классам'!$B77,,,),"Ф")</f>
        <v>#REF!</v>
      </c>
      <c r="II77" s="1" t="e">
        <f ca="1">COUNTIF(OFFSET(class6_2,MATCH(II$1,#REF!,0)-7+'Итог по классам'!$B77,,,),"р")</f>
        <v>#REF!</v>
      </c>
      <c r="IJ77" s="1" t="e">
        <f ca="1">COUNTIF(OFFSET(class6_2,MATCH(IJ$1,#REF!,0)-7+'Итог по классам'!$B77,,,),"ш")</f>
        <v>#REF!</v>
      </c>
      <c r="IK77" s="9" t="e">
        <f ca="1">COUNTIF(OFFSET(class6_1,MATCH(IK$1,#REF!,0)-7+'Итог по классам'!$B77,,,),"Ф")</f>
        <v>#REF!</v>
      </c>
      <c r="IL77" s="1" t="e">
        <f ca="1">COUNTIF(OFFSET(class6_1,MATCH(IL$1,#REF!,0)-7+'Итог по классам'!$B77,,,),"р")</f>
        <v>#REF!</v>
      </c>
      <c r="IM77" s="1" t="e">
        <f ca="1">COUNTIF(OFFSET(class6_1,MATCH(IM$1,#REF!,0)-7+'Итог по классам'!$B77,,,),"ш")</f>
        <v>#REF!</v>
      </c>
      <c r="IN77" s="1" t="e">
        <f ca="1">COUNTIF(OFFSET(class6_2,MATCH(IN$1,#REF!,0)-7+'Итог по классам'!$B77,,,),"Ф")</f>
        <v>#REF!</v>
      </c>
      <c r="IO77" s="1" t="e">
        <f ca="1">COUNTIF(OFFSET(class6_2,MATCH(IO$1,#REF!,0)-7+'Итог по классам'!$B77,,,),"р")</f>
        <v>#REF!</v>
      </c>
      <c r="IP77" s="1" t="e">
        <f ca="1">COUNTIF(OFFSET(class6_2,MATCH(IP$1,#REF!,0)-7+'Итог по классам'!$B77,,,),"ш")</f>
        <v>#REF!</v>
      </c>
      <c r="IQ77" s="9" t="e">
        <f ca="1">COUNTIF(OFFSET(class6_1,MATCH(IQ$1,#REF!,0)-7+'Итог по классам'!$B77,,,),"Ф")</f>
        <v>#REF!</v>
      </c>
      <c r="IR77" s="1" t="e">
        <f ca="1">COUNTIF(OFFSET(class6_1,MATCH(IR$1,#REF!,0)-7+'Итог по классам'!$B77,,,),"р")</f>
        <v>#REF!</v>
      </c>
      <c r="IS77" s="1" t="e">
        <f ca="1">COUNTIF(OFFSET(class6_1,MATCH(IS$1,#REF!,0)-7+'Итог по классам'!$B77,,,),"ш")</f>
        <v>#REF!</v>
      </c>
      <c r="IT77" s="1" t="e">
        <f ca="1">COUNTIF(OFFSET(class6_2,MATCH(IT$1,#REF!,0)-7+'Итог по классам'!$B77,,,),"Ф")</f>
        <v>#REF!</v>
      </c>
      <c r="IU77" s="1" t="e">
        <f ca="1">COUNTIF(OFFSET(class6_2,MATCH(IU$1,#REF!,0)-7+'Итог по классам'!$B77,,,),"р")</f>
        <v>#REF!</v>
      </c>
      <c r="IV77" s="1" t="e">
        <f ca="1">COUNTIF(OFFSET(class6_2,MATCH(IV$1,#REF!,0)-7+'Итог по классам'!$B77,,,),"ш")</f>
        <v>#REF!</v>
      </c>
    </row>
    <row r="78" spans="1:256" x14ac:dyDescent="0.25">
      <c r="A78" t="e">
        <f t="shared" si="10"/>
        <v>#REF!</v>
      </c>
      <c r="B78" s="1">
        <v>9</v>
      </c>
      <c r="C78" s="8" t="s">
        <v>91</v>
      </c>
      <c r="D78" s="8" t="s">
        <v>98</v>
      </c>
      <c r="E78" s="1" t="e">
        <f ca="1">COUNTIF(OFFSET(class6_1,MATCH(E$1,#REF!,0)-7+'Итог по классам'!$B78,,,),"Ф")</f>
        <v>#REF!</v>
      </c>
      <c r="F78" s="1" t="e">
        <f ca="1">COUNTIF(OFFSET(class6_1,MATCH(F$1,#REF!,0)-7+'Итог по классам'!$B78,,,),"р")</f>
        <v>#REF!</v>
      </c>
      <c r="G78" s="1" t="e">
        <f ca="1">COUNTIF(OFFSET(class6_1,MATCH(G$1,#REF!,0)-7+'Итог по классам'!$B78,,,),"ш")</f>
        <v>#REF!</v>
      </c>
      <c r="H78" s="1" t="e">
        <f ca="1">COUNTIF(OFFSET(class6_2,MATCH(H$1,#REF!,0)-7+'Итог по классам'!$B78,,,),"Ф")</f>
        <v>#REF!</v>
      </c>
      <c r="I78" s="1" t="e">
        <f ca="1">COUNTIF(OFFSET(class6_2,MATCH(I$1,#REF!,0)-7+'Итог по классам'!$B78,,,),"р")</f>
        <v>#REF!</v>
      </c>
      <c r="J78" s="1" t="e">
        <f ca="1">COUNTIF(OFFSET(class6_2,MATCH(J$1,#REF!,0)-7+'Итог по классам'!$B78,,,),"ш")</f>
        <v>#REF!</v>
      </c>
      <c r="K78" s="9" t="e">
        <f ca="1">COUNTIF(OFFSET(class6_1,MATCH(K$1,#REF!,0)-7+'Итог по классам'!$B78,,,),"Ф")</f>
        <v>#REF!</v>
      </c>
      <c r="L78" s="1" t="e">
        <f ca="1">COUNTIF(OFFSET(class6_1,MATCH(L$1,#REF!,0)-7+'Итог по классам'!$B78,,,),"р")</f>
        <v>#REF!</v>
      </c>
      <c r="M78" s="1" t="e">
        <f ca="1">COUNTIF(OFFSET(class6_1,MATCH(M$1,#REF!,0)-7+'Итог по классам'!$B78,,,),"ш")</f>
        <v>#REF!</v>
      </c>
      <c r="N78" s="1" t="e">
        <f ca="1">COUNTIF(OFFSET(class6_2,MATCH(N$1,#REF!,0)-7+'Итог по классам'!$B78,,,),"Ф")</f>
        <v>#REF!</v>
      </c>
      <c r="O78" s="1" t="e">
        <f ca="1">COUNTIF(OFFSET(class6_2,MATCH(O$1,#REF!,0)-7+'Итог по классам'!$B78,,,),"р")</f>
        <v>#REF!</v>
      </c>
      <c r="P78" s="1" t="e">
        <f ca="1">COUNTIF(OFFSET(class6_2,MATCH(P$1,#REF!,0)-7+'Итог по классам'!$B78,,,),"ш")</f>
        <v>#REF!</v>
      </c>
      <c r="Q78" s="9" t="e">
        <f ca="1">COUNTIF(OFFSET(class6_1,MATCH(Q$1,#REF!,0)-7+'Итог по классам'!$B78,,,),"Ф")</f>
        <v>#REF!</v>
      </c>
      <c r="R78" s="1" t="e">
        <f ca="1">COUNTIF(OFFSET(class6_1,MATCH(R$1,#REF!,0)-7+'Итог по классам'!$B78,,,),"р")</f>
        <v>#REF!</v>
      </c>
      <c r="S78" s="1" t="e">
        <f ca="1">COUNTIF(OFFSET(class6_1,MATCH(S$1,#REF!,0)-7+'Итог по классам'!$B78,,,),"ш")</f>
        <v>#REF!</v>
      </c>
      <c r="T78" s="1" t="e">
        <f ca="1">COUNTIF(OFFSET(class6_2,MATCH(T$1,#REF!,0)-7+'Итог по классам'!$B78,,,),"Ф")</f>
        <v>#REF!</v>
      </c>
      <c r="U78" s="1" t="e">
        <f ca="1">COUNTIF(OFFSET(class6_2,MATCH(U$1,#REF!,0)-7+'Итог по классам'!$B78,,,),"р")</f>
        <v>#REF!</v>
      </c>
      <c r="V78" s="1" t="e">
        <f ca="1">COUNTIF(OFFSET(class6_2,MATCH(V$1,#REF!,0)-7+'Итог по классам'!$B78,,,),"ш")</f>
        <v>#REF!</v>
      </c>
      <c r="W78" s="9" t="e">
        <f ca="1">COUNTIF(OFFSET(class6_1,MATCH(W$1,#REF!,0)-7+'Итог по классам'!$B78,,,),"Ф")</f>
        <v>#REF!</v>
      </c>
      <c r="X78" s="1" t="e">
        <f ca="1">COUNTIF(OFFSET(class6_1,MATCH(X$1,#REF!,0)-7+'Итог по классам'!$B78,,,),"р")</f>
        <v>#REF!</v>
      </c>
      <c r="Y78" s="1" t="e">
        <f ca="1">COUNTIF(OFFSET(class6_1,MATCH(Y$1,#REF!,0)-7+'Итог по классам'!$B78,,,),"ш")</f>
        <v>#REF!</v>
      </c>
      <c r="Z78" s="1" t="e">
        <f ca="1">COUNTIF(OFFSET(class6_2,MATCH(Z$1,#REF!,0)-7+'Итог по классам'!$B78,,,),"Ф")</f>
        <v>#REF!</v>
      </c>
      <c r="AA78" s="1" t="e">
        <f ca="1">COUNTIF(OFFSET(class6_2,MATCH(AA$1,#REF!,0)-7+'Итог по классам'!$B78,,,),"р")</f>
        <v>#REF!</v>
      </c>
      <c r="AB78" s="1" t="e">
        <f ca="1">COUNTIF(OFFSET(class6_2,MATCH(AB$1,#REF!,0)-7+'Итог по классам'!$B78,,,),"ш")</f>
        <v>#REF!</v>
      </c>
      <c r="AC78" s="9" t="e">
        <f ca="1">COUNTIF(OFFSET(class6_1,MATCH(AC$1,#REF!,0)-7+'Итог по классам'!$B78,,,),"Ф")</f>
        <v>#REF!</v>
      </c>
      <c r="AD78" s="1" t="e">
        <f ca="1">COUNTIF(OFFSET(class6_1,MATCH(AD$1,#REF!,0)-7+'Итог по классам'!$B78,,,),"р")</f>
        <v>#REF!</v>
      </c>
      <c r="AE78" s="1" t="e">
        <f ca="1">COUNTIF(OFFSET(class6_1,MATCH(AE$1,#REF!,0)-7+'Итог по классам'!$B78,,,),"ш")</f>
        <v>#REF!</v>
      </c>
      <c r="AF78" s="1" t="e">
        <f ca="1">COUNTIF(OFFSET(class6_2,MATCH(AF$1,#REF!,0)-7+'Итог по классам'!$B78,,,),"Ф")</f>
        <v>#REF!</v>
      </c>
      <c r="AG78" s="1" t="e">
        <f ca="1">COUNTIF(OFFSET(class6_2,MATCH(AG$1,#REF!,0)-7+'Итог по классам'!$B78,,,),"р")</f>
        <v>#REF!</v>
      </c>
      <c r="AH78" s="1" t="e">
        <f ca="1">COUNTIF(OFFSET(class6_2,MATCH(AH$1,#REF!,0)-7+'Итог по классам'!$B78,,,),"ш")</f>
        <v>#REF!</v>
      </c>
      <c r="AI78" s="9" t="e">
        <f ca="1">COUNTIF(OFFSET(class6_1,MATCH(AI$1,#REF!,0)-7+'Итог по классам'!$B78,,,),"Ф")</f>
        <v>#REF!</v>
      </c>
      <c r="AJ78" s="1" t="e">
        <f ca="1">COUNTIF(OFFSET(class6_1,MATCH(AJ$1,#REF!,0)-7+'Итог по классам'!$B78,,,),"р")</f>
        <v>#REF!</v>
      </c>
      <c r="AK78" s="1" t="e">
        <f ca="1">COUNTIF(OFFSET(class6_1,MATCH(AK$1,#REF!,0)-7+'Итог по классам'!$B78,,,),"ш")</f>
        <v>#REF!</v>
      </c>
      <c r="AL78" s="1" t="e">
        <f ca="1">COUNTIF(OFFSET(class6_2,MATCH(AL$1,#REF!,0)-7+'Итог по классам'!$B78,,,),"Ф")</f>
        <v>#REF!</v>
      </c>
      <c r="AM78" s="1" t="e">
        <f ca="1">COUNTIF(OFFSET(class6_2,MATCH(AM$1,#REF!,0)-7+'Итог по классам'!$B78,,,),"р")</f>
        <v>#REF!</v>
      </c>
      <c r="AN78" s="1" t="e">
        <f ca="1">COUNTIF(OFFSET(class6_2,MATCH(AN$1,#REF!,0)-7+'Итог по классам'!$B78,,,),"ш")</f>
        <v>#REF!</v>
      </c>
      <c r="AO78" s="9" t="e">
        <f ca="1">COUNTIF(OFFSET(class6_1,MATCH(AO$1,#REF!,0)-7+'Итог по классам'!$B78,,,),"Ф")</f>
        <v>#REF!</v>
      </c>
      <c r="AP78" s="1" t="e">
        <f ca="1">COUNTIF(OFFSET(class6_1,MATCH(AP$1,#REF!,0)-7+'Итог по классам'!$B78,,,),"р")</f>
        <v>#REF!</v>
      </c>
      <c r="AQ78" s="1" t="e">
        <f ca="1">COUNTIF(OFFSET(class6_1,MATCH(AQ$1,#REF!,0)-7+'Итог по классам'!$B78,,,),"ш")</f>
        <v>#REF!</v>
      </c>
      <c r="AR78" s="1" t="e">
        <f ca="1">COUNTIF(OFFSET(class6_2,MATCH(AR$1,#REF!,0)-7+'Итог по классам'!$B78,,,),"Ф")</f>
        <v>#REF!</v>
      </c>
      <c r="AS78" s="1" t="e">
        <f ca="1">COUNTIF(OFFSET(class6_2,MATCH(AS$1,#REF!,0)-7+'Итог по классам'!$B78,,,),"р")</f>
        <v>#REF!</v>
      </c>
      <c r="AT78" s="1" t="e">
        <f ca="1">COUNTIF(OFFSET(class6_2,MATCH(AT$1,#REF!,0)-7+'Итог по классам'!$B78,,,),"ш")</f>
        <v>#REF!</v>
      </c>
      <c r="AU78" s="9" t="e">
        <f ca="1">COUNTIF(OFFSET(class6_1,MATCH(AU$1,#REF!,0)-7+'Итог по классам'!$B78,,,),"Ф")</f>
        <v>#REF!</v>
      </c>
      <c r="AV78" s="1" t="e">
        <f ca="1">COUNTIF(OFFSET(class6_1,MATCH(AV$1,#REF!,0)-7+'Итог по классам'!$B78,,,),"р")</f>
        <v>#REF!</v>
      </c>
      <c r="AW78" s="1" t="e">
        <f ca="1">COUNTIF(OFFSET(class6_1,MATCH(AW$1,#REF!,0)-7+'Итог по классам'!$B78,,,),"ш")</f>
        <v>#REF!</v>
      </c>
      <c r="AX78" s="1" t="e">
        <f ca="1">COUNTIF(OFFSET(class6_2,MATCH(AX$1,#REF!,0)-7+'Итог по классам'!$B78,,,),"Ф")</f>
        <v>#REF!</v>
      </c>
      <c r="AY78" s="1" t="e">
        <f ca="1">COUNTIF(OFFSET(class6_2,MATCH(AY$1,#REF!,0)-7+'Итог по классам'!$B78,,,),"р")</f>
        <v>#REF!</v>
      </c>
      <c r="AZ78" s="1" t="e">
        <f ca="1">COUNTIF(OFFSET(class6_2,MATCH(AZ$1,#REF!,0)-7+'Итог по классам'!$B78,,,),"ш")</f>
        <v>#REF!</v>
      </c>
      <c r="BA78" s="9" t="e">
        <f ca="1">COUNTIF(OFFSET(class6_1,MATCH(BA$1,#REF!,0)-7+'Итог по классам'!$B78,,,),"Ф")</f>
        <v>#REF!</v>
      </c>
      <c r="BB78" s="1" t="e">
        <f ca="1">COUNTIF(OFFSET(class6_1,MATCH(BB$1,#REF!,0)-7+'Итог по классам'!$B78,,,),"р")</f>
        <v>#REF!</v>
      </c>
      <c r="BC78" s="1" t="e">
        <f ca="1">COUNTIF(OFFSET(class6_1,MATCH(BC$1,#REF!,0)-7+'Итог по классам'!$B78,,,),"ш")</f>
        <v>#REF!</v>
      </c>
      <c r="BD78" s="1" t="e">
        <f ca="1">COUNTIF(OFFSET(class6_2,MATCH(BD$1,#REF!,0)-7+'Итог по классам'!$B78,,,),"Ф")</f>
        <v>#REF!</v>
      </c>
      <c r="BE78" s="1" t="e">
        <f ca="1">COUNTIF(OFFSET(class6_2,MATCH(BE$1,#REF!,0)-7+'Итог по классам'!$B78,,,),"р")</f>
        <v>#REF!</v>
      </c>
      <c r="BF78" s="1" t="e">
        <f ca="1">COUNTIF(OFFSET(class6_2,MATCH(BF$1,#REF!,0)-7+'Итог по классам'!$B78,,,),"ш")</f>
        <v>#REF!</v>
      </c>
      <c r="BG78" s="9" t="e">
        <f ca="1">COUNTIF(OFFSET(class6_1,MATCH(BG$1,#REF!,0)-7+'Итог по классам'!$B78,,,),"Ф")</f>
        <v>#REF!</v>
      </c>
      <c r="BH78" s="1" t="e">
        <f ca="1">COUNTIF(OFFSET(class6_1,MATCH(BH$1,#REF!,0)-7+'Итог по классам'!$B78,,,),"р")</f>
        <v>#REF!</v>
      </c>
      <c r="BI78" s="1" t="e">
        <f ca="1">COUNTIF(OFFSET(class6_1,MATCH(BI$1,#REF!,0)-7+'Итог по классам'!$B78,,,),"ш")</f>
        <v>#REF!</v>
      </c>
      <c r="BJ78" s="1" t="e">
        <f ca="1">COUNTIF(OFFSET(class6_2,MATCH(BJ$1,#REF!,0)-7+'Итог по классам'!$B78,,,),"Ф")</f>
        <v>#REF!</v>
      </c>
      <c r="BK78" s="1" t="e">
        <f ca="1">COUNTIF(OFFSET(class6_2,MATCH(BK$1,#REF!,0)-7+'Итог по классам'!$B78,,,),"р")</f>
        <v>#REF!</v>
      </c>
      <c r="BL78" s="1" t="e">
        <f ca="1">COUNTIF(OFFSET(class6_2,MATCH(BL$1,#REF!,0)-7+'Итог по классам'!$B78,,,),"ш")</f>
        <v>#REF!</v>
      </c>
      <c r="BM78" s="9" t="e">
        <f ca="1">COUNTIF(OFFSET(class6_1,MATCH(BM$1,#REF!,0)-7+'Итог по классам'!$B78,,,),"Ф")</f>
        <v>#REF!</v>
      </c>
      <c r="BN78" s="1" t="e">
        <f ca="1">COUNTIF(OFFSET(class6_1,MATCH(BN$1,#REF!,0)-7+'Итог по классам'!$B78,,,),"р")</f>
        <v>#REF!</v>
      </c>
      <c r="BO78" s="1" t="e">
        <f ca="1">COUNTIF(OFFSET(class6_1,MATCH(BO$1,#REF!,0)-7+'Итог по классам'!$B78,,,),"ш")</f>
        <v>#REF!</v>
      </c>
      <c r="BP78" s="1" t="e">
        <f ca="1">COUNTIF(OFFSET(class6_2,MATCH(BP$1,#REF!,0)-7+'Итог по классам'!$B78,,,),"Ф")</f>
        <v>#REF!</v>
      </c>
      <c r="BQ78" s="1" t="e">
        <f ca="1">COUNTIF(OFFSET(class6_2,MATCH(BQ$1,#REF!,0)-7+'Итог по классам'!$B78,,,),"р")</f>
        <v>#REF!</v>
      </c>
      <c r="BR78" s="1" t="e">
        <f ca="1">COUNTIF(OFFSET(class6_2,MATCH(BR$1,#REF!,0)-7+'Итог по классам'!$B78,,,),"ш")</f>
        <v>#REF!</v>
      </c>
      <c r="BS78" s="9" t="e">
        <f ca="1">COUNTIF(OFFSET(class6_1,MATCH(BS$1,#REF!,0)-7+'Итог по классам'!$B78,,,),"Ф")</f>
        <v>#REF!</v>
      </c>
      <c r="BT78" s="1" t="e">
        <f ca="1">COUNTIF(OFFSET(class6_1,MATCH(BT$1,#REF!,0)-7+'Итог по классам'!$B78,,,),"р")</f>
        <v>#REF!</v>
      </c>
      <c r="BU78" s="1" t="e">
        <f ca="1">COUNTIF(OFFSET(class6_1,MATCH(BU$1,#REF!,0)-7+'Итог по классам'!$B78,,,),"ш")</f>
        <v>#REF!</v>
      </c>
      <c r="BV78" s="1" t="e">
        <f ca="1">COUNTIF(OFFSET(class6_2,MATCH(BV$1,#REF!,0)-7+'Итог по классам'!$B78,,,),"Ф")</f>
        <v>#REF!</v>
      </c>
      <c r="BW78" s="1" t="e">
        <f ca="1">COUNTIF(OFFSET(class6_2,MATCH(BW$1,#REF!,0)-7+'Итог по классам'!$B78,,,),"р")</f>
        <v>#REF!</v>
      </c>
      <c r="BX78" s="1" t="e">
        <f ca="1">COUNTIF(OFFSET(class6_2,MATCH(BX$1,#REF!,0)-7+'Итог по классам'!$B78,,,),"ш")</f>
        <v>#REF!</v>
      </c>
      <c r="BY78" s="9" t="e">
        <f ca="1">COUNTIF(OFFSET(class6_1,MATCH(BY$1,#REF!,0)-7+'Итог по классам'!$B78,,,),"Ф")</f>
        <v>#REF!</v>
      </c>
      <c r="BZ78" s="1" t="e">
        <f ca="1">COUNTIF(OFFSET(class6_1,MATCH(BZ$1,#REF!,0)-7+'Итог по классам'!$B78,,,),"р")</f>
        <v>#REF!</v>
      </c>
      <c r="CA78" s="1" t="e">
        <f ca="1">COUNTIF(OFFSET(class6_1,MATCH(CA$1,#REF!,0)-7+'Итог по классам'!$B78,,,),"ш")</f>
        <v>#REF!</v>
      </c>
      <c r="CB78" s="1" t="e">
        <f ca="1">COUNTIF(OFFSET(class6_2,MATCH(CB$1,#REF!,0)-7+'Итог по классам'!$B78,,,),"Ф")</f>
        <v>#REF!</v>
      </c>
      <c r="CC78" s="1" t="e">
        <f ca="1">COUNTIF(OFFSET(class6_2,MATCH(CC$1,#REF!,0)-7+'Итог по классам'!$B78,,,),"р")</f>
        <v>#REF!</v>
      </c>
      <c r="CD78" s="1" t="e">
        <f ca="1">COUNTIF(OFFSET(class6_2,MATCH(CD$1,#REF!,0)-7+'Итог по классам'!$B78,,,),"ш")</f>
        <v>#REF!</v>
      </c>
      <c r="CE78" s="9" t="e">
        <f ca="1">COUNTIF(OFFSET(class6_1,MATCH(CE$1,#REF!,0)-7+'Итог по классам'!$B78,,,),"Ф")</f>
        <v>#REF!</v>
      </c>
      <c r="CF78" s="1" t="e">
        <f ca="1">COUNTIF(OFFSET(class6_1,MATCH(CF$1,#REF!,0)-7+'Итог по классам'!$B78,,,),"р")</f>
        <v>#REF!</v>
      </c>
      <c r="CG78" s="1" t="e">
        <f ca="1">COUNTIF(OFFSET(class6_1,MATCH(CG$1,#REF!,0)-7+'Итог по классам'!$B78,,,),"ш")</f>
        <v>#REF!</v>
      </c>
      <c r="CH78" s="1" t="e">
        <f ca="1">COUNTIF(OFFSET(class6_2,MATCH(CH$1,#REF!,0)-7+'Итог по классам'!$B78,,,),"Ф")</f>
        <v>#REF!</v>
      </c>
      <c r="CI78" s="1" t="e">
        <f ca="1">COUNTIF(OFFSET(class6_2,MATCH(CI$1,#REF!,0)-7+'Итог по классам'!$B78,,,),"р")</f>
        <v>#REF!</v>
      </c>
      <c r="CJ78" s="1" t="e">
        <f ca="1">COUNTIF(OFFSET(class6_2,MATCH(CJ$1,#REF!,0)-7+'Итог по классам'!$B78,,,),"ш")</f>
        <v>#REF!</v>
      </c>
      <c r="CK78" s="9" t="e">
        <f ca="1">COUNTIF(OFFSET(class6_1,MATCH(CK$1,#REF!,0)-7+'Итог по классам'!$B78,,,),"Ф")</f>
        <v>#REF!</v>
      </c>
      <c r="CL78" s="1" t="e">
        <f ca="1">COUNTIF(OFFSET(class6_1,MATCH(CL$1,#REF!,0)-7+'Итог по классам'!$B78,,,),"р")</f>
        <v>#REF!</v>
      </c>
      <c r="CM78" s="1" t="e">
        <f ca="1">COUNTIF(OFFSET(class6_1,MATCH(CM$1,#REF!,0)-7+'Итог по классам'!$B78,,,),"ш")</f>
        <v>#REF!</v>
      </c>
      <c r="CN78" s="1" t="e">
        <f ca="1">COUNTIF(OFFSET(class6_2,MATCH(CN$1,#REF!,0)-7+'Итог по классам'!$B78,,,),"Ф")</f>
        <v>#REF!</v>
      </c>
      <c r="CO78" s="1" t="e">
        <f ca="1">COUNTIF(OFFSET(class6_2,MATCH(CO$1,#REF!,0)-7+'Итог по классам'!$B78,,,),"р")</f>
        <v>#REF!</v>
      </c>
      <c r="CP78" s="1" t="e">
        <f ca="1">COUNTIF(OFFSET(class6_2,MATCH(CP$1,#REF!,0)-7+'Итог по классам'!$B78,,,),"ш")</f>
        <v>#REF!</v>
      </c>
      <c r="CQ78" s="9" t="e">
        <f ca="1">COUNTIF(OFFSET(class6_1,MATCH(CQ$1,#REF!,0)-7+'Итог по классам'!$B78,,,),"Ф")</f>
        <v>#REF!</v>
      </c>
      <c r="CR78" s="1" t="e">
        <f ca="1">COUNTIF(OFFSET(class6_1,MATCH(CR$1,#REF!,0)-7+'Итог по классам'!$B78,,,),"р")</f>
        <v>#REF!</v>
      </c>
      <c r="CS78" s="1" t="e">
        <f ca="1">COUNTIF(OFFSET(class6_1,MATCH(CS$1,#REF!,0)-7+'Итог по классам'!$B78,,,),"ш")</f>
        <v>#REF!</v>
      </c>
      <c r="CT78" s="1" t="e">
        <f ca="1">COUNTIF(OFFSET(class6_2,MATCH(CT$1,#REF!,0)-7+'Итог по классам'!$B78,,,),"Ф")</f>
        <v>#REF!</v>
      </c>
      <c r="CU78" s="1" t="e">
        <f ca="1">COUNTIF(OFFSET(class6_2,MATCH(CU$1,#REF!,0)-7+'Итог по классам'!$B78,,,),"р")</f>
        <v>#REF!</v>
      </c>
      <c r="CV78" s="1" t="e">
        <f ca="1">COUNTIF(OFFSET(class6_2,MATCH(CV$1,#REF!,0)-7+'Итог по классам'!$B78,,,),"ш")</f>
        <v>#REF!</v>
      </c>
      <c r="CW78" s="9" t="e">
        <f ca="1">COUNTIF(OFFSET(class6_1,MATCH(CW$1,#REF!,0)-7+'Итог по классам'!$B78,,,),"Ф")</f>
        <v>#REF!</v>
      </c>
      <c r="CX78" s="1" t="e">
        <f ca="1">COUNTIF(OFFSET(class6_1,MATCH(CX$1,#REF!,0)-7+'Итог по классам'!$B78,,,),"р")</f>
        <v>#REF!</v>
      </c>
      <c r="CY78" s="1" t="e">
        <f ca="1">COUNTIF(OFFSET(class6_1,MATCH(CY$1,#REF!,0)-7+'Итог по классам'!$B78,,,),"ш")</f>
        <v>#REF!</v>
      </c>
      <c r="CZ78" s="1" t="e">
        <f ca="1">COUNTIF(OFFSET(class6_2,MATCH(CZ$1,#REF!,0)-7+'Итог по классам'!$B78,,,),"Ф")</f>
        <v>#REF!</v>
      </c>
      <c r="DA78" s="1" t="e">
        <f ca="1">COUNTIF(OFFSET(class6_2,MATCH(DA$1,#REF!,0)-7+'Итог по классам'!$B78,,,),"р")</f>
        <v>#REF!</v>
      </c>
      <c r="DB78" s="1" t="e">
        <f ca="1">COUNTIF(OFFSET(class6_2,MATCH(DB$1,#REF!,0)-7+'Итог по классам'!$B78,,,),"ш")</f>
        <v>#REF!</v>
      </c>
      <c r="DC78" s="9" t="e">
        <f ca="1">COUNTIF(OFFSET(class6_1,MATCH(DC$1,#REF!,0)-7+'Итог по классам'!$B78,,,),"Ф")</f>
        <v>#REF!</v>
      </c>
      <c r="DD78" s="1" t="e">
        <f ca="1">COUNTIF(OFFSET(class6_1,MATCH(DD$1,#REF!,0)-7+'Итог по классам'!$B78,,,),"р")</f>
        <v>#REF!</v>
      </c>
      <c r="DE78" s="1" t="e">
        <f ca="1">COUNTIF(OFFSET(class6_1,MATCH(DE$1,#REF!,0)-7+'Итог по классам'!$B78,,,),"ш")</f>
        <v>#REF!</v>
      </c>
      <c r="DF78" s="1" t="e">
        <f ca="1">COUNTIF(OFFSET(class6_2,MATCH(DF$1,#REF!,0)-7+'Итог по классам'!$B78,,,),"Ф")</f>
        <v>#REF!</v>
      </c>
      <c r="DG78" s="1" t="e">
        <f ca="1">COUNTIF(OFFSET(class6_2,MATCH(DG$1,#REF!,0)-7+'Итог по классам'!$B78,,,),"р")</f>
        <v>#REF!</v>
      </c>
      <c r="DH78" s="1" t="e">
        <f ca="1">COUNTIF(OFFSET(class6_2,MATCH(DH$1,#REF!,0)-7+'Итог по классам'!$B78,,,),"ш")</f>
        <v>#REF!</v>
      </c>
      <c r="DI78" s="9" t="e">
        <f ca="1">COUNTIF(OFFSET(class6_1,MATCH(DI$1,#REF!,0)-7+'Итог по классам'!$B78,,,),"Ф")</f>
        <v>#REF!</v>
      </c>
      <c r="DJ78" s="1" t="e">
        <f ca="1">COUNTIF(OFFSET(class6_1,MATCH(DJ$1,#REF!,0)-7+'Итог по классам'!$B78,,,),"р")</f>
        <v>#REF!</v>
      </c>
      <c r="DK78" s="1" t="e">
        <f ca="1">COUNTIF(OFFSET(class6_1,MATCH(DK$1,#REF!,0)-7+'Итог по классам'!$B78,,,),"ш")</f>
        <v>#REF!</v>
      </c>
      <c r="DL78" s="1" t="e">
        <f ca="1">COUNTIF(OFFSET(class6_2,MATCH(DL$1,#REF!,0)-7+'Итог по классам'!$B78,,,),"Ф")</f>
        <v>#REF!</v>
      </c>
      <c r="DM78" s="1" t="e">
        <f ca="1">COUNTIF(OFFSET(class6_2,MATCH(DM$1,#REF!,0)-7+'Итог по классам'!$B78,,,),"р")</f>
        <v>#REF!</v>
      </c>
      <c r="DN78" s="1" t="e">
        <f ca="1">COUNTIF(OFFSET(class6_2,MATCH(DN$1,#REF!,0)-7+'Итог по классам'!$B78,,,),"ш")</f>
        <v>#REF!</v>
      </c>
      <c r="DO78" s="9" t="e">
        <f ca="1">COUNTIF(OFFSET(class6_1,MATCH(DO$1,#REF!,0)-7+'Итог по классам'!$B78,,,),"Ф")</f>
        <v>#REF!</v>
      </c>
      <c r="DP78" s="1" t="e">
        <f ca="1">COUNTIF(OFFSET(class6_1,MATCH(DP$1,#REF!,0)-7+'Итог по классам'!$B78,,,),"р")</f>
        <v>#REF!</v>
      </c>
      <c r="DQ78" s="1" t="e">
        <f ca="1">COUNTIF(OFFSET(class6_1,MATCH(DQ$1,#REF!,0)-7+'Итог по классам'!$B78,,,),"ш")</f>
        <v>#REF!</v>
      </c>
      <c r="DR78" s="1" t="e">
        <f ca="1">COUNTIF(OFFSET(class6_2,MATCH(DR$1,#REF!,0)-7+'Итог по классам'!$B78,,,),"Ф")</f>
        <v>#REF!</v>
      </c>
      <c r="DS78" s="1" t="e">
        <f ca="1">COUNTIF(OFFSET(class6_2,MATCH(DS$1,#REF!,0)-7+'Итог по классам'!$B78,,,),"р")</f>
        <v>#REF!</v>
      </c>
      <c r="DT78" s="1" t="e">
        <f ca="1">COUNTIF(OFFSET(class6_2,MATCH(DT$1,#REF!,0)-7+'Итог по классам'!$B78,,,),"ш")</f>
        <v>#REF!</v>
      </c>
      <c r="DU78" s="9" t="e">
        <f ca="1">COUNTIF(OFFSET(class6_1,MATCH(DU$1,#REF!,0)-7+'Итог по классам'!$B78,,,),"Ф")</f>
        <v>#REF!</v>
      </c>
      <c r="DV78" s="1" t="e">
        <f ca="1">COUNTIF(OFFSET(class6_1,MATCH(DV$1,#REF!,0)-7+'Итог по классам'!$B78,,,),"р")</f>
        <v>#REF!</v>
      </c>
      <c r="DW78" s="1" t="e">
        <f ca="1">COUNTIF(OFFSET(class6_1,MATCH(DW$1,#REF!,0)-7+'Итог по классам'!$B78,,,),"ш")</f>
        <v>#REF!</v>
      </c>
      <c r="DX78" s="1" t="e">
        <f ca="1">COUNTIF(OFFSET(class6_2,MATCH(DX$1,#REF!,0)-7+'Итог по классам'!$B78,,,),"Ф")</f>
        <v>#REF!</v>
      </c>
      <c r="DY78" s="1" t="e">
        <f ca="1">COUNTIF(OFFSET(class6_2,MATCH(DY$1,#REF!,0)-7+'Итог по классам'!$B78,,,),"р")</f>
        <v>#REF!</v>
      </c>
      <c r="DZ78" s="1" t="e">
        <f ca="1">COUNTIF(OFFSET(class6_2,MATCH(DZ$1,#REF!,0)-7+'Итог по классам'!$B78,,,),"ш")</f>
        <v>#REF!</v>
      </c>
      <c r="EA78" s="9" t="e">
        <f ca="1">COUNTIF(OFFSET(class6_1,MATCH(EA$1,#REF!,0)-7+'Итог по классам'!$B78,,,),"Ф")</f>
        <v>#REF!</v>
      </c>
      <c r="EB78" s="1" t="e">
        <f ca="1">COUNTIF(OFFSET(class6_1,MATCH(EB$1,#REF!,0)-7+'Итог по классам'!$B78,,,),"р")</f>
        <v>#REF!</v>
      </c>
      <c r="EC78" s="1" t="e">
        <f ca="1">COUNTIF(OFFSET(class6_1,MATCH(EC$1,#REF!,0)-7+'Итог по классам'!$B78,,,),"ш")</f>
        <v>#REF!</v>
      </c>
      <c r="ED78" s="1" t="e">
        <f ca="1">COUNTIF(OFFSET(class6_2,MATCH(ED$1,#REF!,0)-7+'Итог по классам'!$B78,,,),"Ф")</f>
        <v>#REF!</v>
      </c>
      <c r="EE78" s="1" t="e">
        <f ca="1">COUNTIF(OFFSET(class6_2,MATCH(EE$1,#REF!,0)-7+'Итог по классам'!$B78,,,),"р")</f>
        <v>#REF!</v>
      </c>
      <c r="EF78" s="1" t="e">
        <f ca="1">COUNTIF(OFFSET(class6_2,MATCH(EF$1,#REF!,0)-7+'Итог по классам'!$B78,,,),"ш")</f>
        <v>#REF!</v>
      </c>
      <c r="EG78" s="9" t="e">
        <f ca="1">COUNTIF(OFFSET(class6_1,MATCH(EG$1,#REF!,0)-7+'Итог по классам'!$B78,,,),"Ф")</f>
        <v>#REF!</v>
      </c>
      <c r="EH78" s="1" t="e">
        <f ca="1">COUNTIF(OFFSET(class6_1,MATCH(EH$1,#REF!,0)-7+'Итог по классам'!$B78,,,),"р")</f>
        <v>#REF!</v>
      </c>
      <c r="EI78" s="1" t="e">
        <f ca="1">COUNTIF(OFFSET(class6_1,MATCH(EI$1,#REF!,0)-7+'Итог по классам'!$B78,,,),"ш")</f>
        <v>#REF!</v>
      </c>
      <c r="EJ78" s="1" t="e">
        <f ca="1">COUNTIF(OFFSET(class6_2,MATCH(EJ$1,#REF!,0)-7+'Итог по классам'!$B78,,,),"Ф")</f>
        <v>#REF!</v>
      </c>
      <c r="EK78" s="1" t="e">
        <f ca="1">COUNTIF(OFFSET(class6_2,MATCH(EK$1,#REF!,0)-7+'Итог по классам'!$B78,,,),"р")</f>
        <v>#REF!</v>
      </c>
      <c r="EL78" s="1" t="e">
        <f ca="1">COUNTIF(OFFSET(class6_2,MATCH(EL$1,#REF!,0)-7+'Итог по классам'!$B78,,,),"ш")</f>
        <v>#REF!</v>
      </c>
      <c r="EM78" s="9" t="e">
        <f ca="1">COUNTIF(OFFSET(class6_1,MATCH(EM$1,#REF!,0)-7+'Итог по классам'!$B78,,,),"Ф")</f>
        <v>#REF!</v>
      </c>
      <c r="EN78" s="1" t="e">
        <f ca="1">COUNTIF(OFFSET(class6_1,MATCH(EN$1,#REF!,0)-7+'Итог по классам'!$B78,,,),"р")</f>
        <v>#REF!</v>
      </c>
      <c r="EO78" s="1" t="e">
        <f ca="1">COUNTIF(OFFSET(class6_1,MATCH(EO$1,#REF!,0)-7+'Итог по классам'!$B78,,,),"ш")</f>
        <v>#REF!</v>
      </c>
      <c r="EP78" s="1" t="e">
        <f ca="1">COUNTIF(OFFSET(class6_2,MATCH(EP$1,#REF!,0)-7+'Итог по классам'!$B78,,,),"Ф")</f>
        <v>#REF!</v>
      </c>
      <c r="EQ78" s="1" t="e">
        <f ca="1">COUNTIF(OFFSET(class6_2,MATCH(EQ$1,#REF!,0)-7+'Итог по классам'!$B78,,,),"р")</f>
        <v>#REF!</v>
      </c>
      <c r="ER78" s="1" t="e">
        <f ca="1">COUNTIF(OFFSET(class6_2,MATCH(ER$1,#REF!,0)-7+'Итог по классам'!$B78,,,),"ш")</f>
        <v>#REF!</v>
      </c>
      <c r="ES78" s="9" t="e">
        <f ca="1">COUNTIF(OFFSET(class6_1,MATCH(ES$1,#REF!,0)-7+'Итог по классам'!$B78,,,),"Ф")</f>
        <v>#REF!</v>
      </c>
      <c r="ET78" s="1" t="e">
        <f ca="1">COUNTIF(OFFSET(class6_1,MATCH(ET$1,#REF!,0)-7+'Итог по классам'!$B78,,,),"р")</f>
        <v>#REF!</v>
      </c>
      <c r="EU78" s="1" t="e">
        <f ca="1">COUNTIF(OFFSET(class6_1,MATCH(EU$1,#REF!,0)-7+'Итог по классам'!$B78,,,),"ш")</f>
        <v>#REF!</v>
      </c>
      <c r="EV78" s="1" t="e">
        <f ca="1">COUNTIF(OFFSET(class6_2,MATCH(EV$1,#REF!,0)-7+'Итог по классам'!$B78,,,),"Ф")</f>
        <v>#REF!</v>
      </c>
      <c r="EW78" s="1" t="e">
        <f ca="1">COUNTIF(OFFSET(class6_2,MATCH(EW$1,#REF!,0)-7+'Итог по классам'!$B78,,,),"р")</f>
        <v>#REF!</v>
      </c>
      <c r="EX78" s="1" t="e">
        <f ca="1">COUNTIF(OFFSET(class6_2,MATCH(EX$1,#REF!,0)-7+'Итог по классам'!$B78,,,),"ш")</f>
        <v>#REF!</v>
      </c>
      <c r="EY78" s="9" t="e">
        <f ca="1">COUNTIF(OFFSET(class6_1,MATCH(EY$1,#REF!,0)-7+'Итог по классам'!$B78,,,),"Ф")</f>
        <v>#REF!</v>
      </c>
      <c r="EZ78" s="1" t="e">
        <f ca="1">COUNTIF(OFFSET(class6_1,MATCH(EZ$1,#REF!,0)-7+'Итог по классам'!$B78,,,),"р")</f>
        <v>#REF!</v>
      </c>
      <c r="FA78" s="1" t="e">
        <f ca="1">COUNTIF(OFFSET(class6_1,MATCH(FA$1,#REF!,0)-7+'Итог по классам'!$B78,,,),"ш")</f>
        <v>#REF!</v>
      </c>
      <c r="FB78" s="1" t="e">
        <f ca="1">COUNTIF(OFFSET(class6_2,MATCH(FB$1,#REF!,0)-7+'Итог по классам'!$B78,,,),"Ф")</f>
        <v>#REF!</v>
      </c>
      <c r="FC78" s="1" t="e">
        <f ca="1">COUNTIF(OFFSET(class6_2,MATCH(FC$1,#REF!,0)-7+'Итог по классам'!$B78,,,),"р")</f>
        <v>#REF!</v>
      </c>
      <c r="FD78" s="1" t="e">
        <f ca="1">COUNTIF(OFFSET(class6_2,MATCH(FD$1,#REF!,0)-7+'Итог по классам'!$B78,,,),"ш")</f>
        <v>#REF!</v>
      </c>
      <c r="FE78" s="9" t="e">
        <f ca="1">COUNTIF(OFFSET(class6_1,MATCH(FE$1,#REF!,0)-7+'Итог по классам'!$B78,,,),"Ф")</f>
        <v>#REF!</v>
      </c>
      <c r="FF78" s="1" t="e">
        <f ca="1">COUNTIF(OFFSET(class6_1,MATCH(FF$1,#REF!,0)-7+'Итог по классам'!$B78,,,),"р")</f>
        <v>#REF!</v>
      </c>
      <c r="FG78" s="1" t="e">
        <f ca="1">COUNTIF(OFFSET(class6_1,MATCH(FG$1,#REF!,0)-7+'Итог по классам'!$B78,,,),"ш")</f>
        <v>#REF!</v>
      </c>
      <c r="FH78" s="1" t="e">
        <f ca="1">COUNTIF(OFFSET(class6_2,MATCH(FH$1,#REF!,0)-7+'Итог по классам'!$B78,,,),"Ф")</f>
        <v>#REF!</v>
      </c>
      <c r="FI78" s="1" t="e">
        <f ca="1">COUNTIF(OFFSET(class6_2,MATCH(FI$1,#REF!,0)-7+'Итог по классам'!$B78,,,),"р")</f>
        <v>#REF!</v>
      </c>
      <c r="FJ78" s="1" t="e">
        <f ca="1">COUNTIF(OFFSET(class6_2,MATCH(FJ$1,#REF!,0)-7+'Итог по классам'!$B78,,,),"ш")</f>
        <v>#REF!</v>
      </c>
      <c r="FK78" s="9" t="e">
        <f ca="1">COUNTIF(OFFSET(class6_1,MATCH(FK$1,#REF!,0)-7+'Итог по классам'!$B78,,,),"Ф")</f>
        <v>#REF!</v>
      </c>
      <c r="FL78" s="1" t="e">
        <f ca="1">COUNTIF(OFFSET(class6_1,MATCH(FL$1,#REF!,0)-7+'Итог по классам'!$B78,,,),"р")</f>
        <v>#REF!</v>
      </c>
      <c r="FM78" s="1" t="e">
        <f ca="1">COUNTIF(OFFSET(class6_1,MATCH(FM$1,#REF!,0)-7+'Итог по классам'!$B78,,,),"ш")</f>
        <v>#REF!</v>
      </c>
      <c r="FN78" s="1" t="e">
        <f ca="1">COUNTIF(OFFSET(class6_2,MATCH(FN$1,#REF!,0)-7+'Итог по классам'!$B78,,,),"Ф")</f>
        <v>#REF!</v>
      </c>
      <c r="FO78" s="1" t="e">
        <f ca="1">COUNTIF(OFFSET(class6_2,MATCH(FO$1,#REF!,0)-7+'Итог по классам'!$B78,,,),"р")</f>
        <v>#REF!</v>
      </c>
      <c r="FP78" s="1" t="e">
        <f ca="1">COUNTIF(OFFSET(class6_2,MATCH(FP$1,#REF!,0)-7+'Итог по классам'!$B78,,,),"ш")</f>
        <v>#REF!</v>
      </c>
      <c r="FQ78" s="9" t="e">
        <f ca="1">COUNTIF(OFFSET(class6_1,MATCH(FQ$1,#REF!,0)-7+'Итог по классам'!$B78,,,),"Ф")</f>
        <v>#REF!</v>
      </c>
      <c r="FR78" s="1" t="e">
        <f ca="1">COUNTIF(OFFSET(class6_1,MATCH(FR$1,#REF!,0)-7+'Итог по классам'!$B78,,,),"р")</f>
        <v>#REF!</v>
      </c>
      <c r="FS78" s="1" t="e">
        <f ca="1">COUNTIF(OFFSET(class6_1,MATCH(FS$1,#REF!,0)-7+'Итог по классам'!$B78,,,),"ш")</f>
        <v>#REF!</v>
      </c>
      <c r="FT78" s="1" t="e">
        <f ca="1">COUNTIF(OFFSET(class6_2,MATCH(FT$1,#REF!,0)-7+'Итог по классам'!$B78,,,),"Ф")</f>
        <v>#REF!</v>
      </c>
      <c r="FU78" s="1" t="e">
        <f ca="1">COUNTIF(OFFSET(class6_2,MATCH(FU$1,#REF!,0)-7+'Итог по классам'!$B78,,,),"р")</f>
        <v>#REF!</v>
      </c>
      <c r="FV78" s="1" t="e">
        <f ca="1">COUNTIF(OFFSET(class6_2,MATCH(FV$1,#REF!,0)-7+'Итог по классам'!$B78,,,),"ш")</f>
        <v>#REF!</v>
      </c>
      <c r="FW78" s="9" t="e">
        <f ca="1">COUNTIF(OFFSET(class6_1,MATCH(FW$1,#REF!,0)-7+'Итог по классам'!$B78,,,),"Ф")</f>
        <v>#REF!</v>
      </c>
      <c r="FX78" s="1" t="e">
        <f ca="1">COUNTIF(OFFSET(class6_1,MATCH(FX$1,#REF!,0)-7+'Итог по классам'!$B78,,,),"р")</f>
        <v>#REF!</v>
      </c>
      <c r="FY78" s="1" t="e">
        <f ca="1">COUNTIF(OFFSET(class6_1,MATCH(FY$1,#REF!,0)-7+'Итог по классам'!$B78,,,),"ш")</f>
        <v>#REF!</v>
      </c>
      <c r="FZ78" s="1" t="e">
        <f ca="1">COUNTIF(OFFSET(class6_2,MATCH(FZ$1,#REF!,0)-7+'Итог по классам'!$B78,,,),"Ф")</f>
        <v>#REF!</v>
      </c>
      <c r="GA78" s="1" t="e">
        <f ca="1">COUNTIF(OFFSET(class6_2,MATCH(GA$1,#REF!,0)-7+'Итог по классам'!$B78,,,),"р")</f>
        <v>#REF!</v>
      </c>
      <c r="GB78" s="1" t="e">
        <f ca="1">COUNTIF(OFFSET(class6_2,MATCH(GB$1,#REF!,0)-7+'Итог по классам'!$B78,,,),"ш")</f>
        <v>#REF!</v>
      </c>
      <c r="GC78" s="9" t="e">
        <f ca="1">COUNTIF(OFFSET(class6_1,MATCH(GC$1,#REF!,0)-7+'Итог по классам'!$B78,,,),"Ф")</f>
        <v>#REF!</v>
      </c>
      <c r="GD78" s="1" t="e">
        <f ca="1">COUNTIF(OFFSET(class6_1,MATCH(GD$1,#REF!,0)-7+'Итог по классам'!$B78,,,),"р")</f>
        <v>#REF!</v>
      </c>
      <c r="GE78" s="1" t="e">
        <f ca="1">COUNTIF(OFFSET(class6_1,MATCH(GE$1,#REF!,0)-7+'Итог по классам'!$B78,,,),"ш")</f>
        <v>#REF!</v>
      </c>
      <c r="GF78" s="1" t="e">
        <f ca="1">COUNTIF(OFFSET(class6_2,MATCH(GF$1,#REF!,0)-7+'Итог по классам'!$B78,,,),"Ф")</f>
        <v>#REF!</v>
      </c>
      <c r="GG78" s="1" t="e">
        <f ca="1">COUNTIF(OFFSET(class6_2,MATCH(GG$1,#REF!,0)-7+'Итог по классам'!$B78,,,),"р")</f>
        <v>#REF!</v>
      </c>
      <c r="GH78" s="1" t="e">
        <f ca="1">COUNTIF(OFFSET(class6_2,MATCH(GH$1,#REF!,0)-7+'Итог по классам'!$B78,,,),"ш")</f>
        <v>#REF!</v>
      </c>
      <c r="GI78" s="9" t="e">
        <f ca="1">COUNTIF(OFFSET(class6_1,MATCH(GI$1,#REF!,0)-7+'Итог по классам'!$B78,,,),"Ф")</f>
        <v>#REF!</v>
      </c>
      <c r="GJ78" s="1" t="e">
        <f ca="1">COUNTIF(OFFSET(class6_1,MATCH(GJ$1,#REF!,0)-7+'Итог по классам'!$B78,,,),"р")</f>
        <v>#REF!</v>
      </c>
      <c r="GK78" s="1" t="e">
        <f ca="1">COUNTIF(OFFSET(class6_1,MATCH(GK$1,#REF!,0)-7+'Итог по классам'!$B78,,,),"ш")</f>
        <v>#REF!</v>
      </c>
      <c r="GL78" s="1" t="e">
        <f ca="1">COUNTIF(OFFSET(class6_2,MATCH(GL$1,#REF!,0)-7+'Итог по классам'!$B78,,,),"Ф")</f>
        <v>#REF!</v>
      </c>
      <c r="GM78" s="1" t="e">
        <f ca="1">COUNTIF(OFFSET(class6_2,MATCH(GM$1,#REF!,0)-7+'Итог по классам'!$B78,,,),"р")</f>
        <v>#REF!</v>
      </c>
      <c r="GN78" s="1" t="e">
        <f ca="1">COUNTIF(OFFSET(class6_2,MATCH(GN$1,#REF!,0)-7+'Итог по классам'!$B78,,,),"ш")</f>
        <v>#REF!</v>
      </c>
      <c r="GO78" s="9" t="e">
        <f ca="1">COUNTIF(OFFSET(class6_1,MATCH(GO$1,#REF!,0)-7+'Итог по классам'!$B78,,,),"Ф")</f>
        <v>#REF!</v>
      </c>
      <c r="GP78" s="1" t="e">
        <f ca="1">COUNTIF(OFFSET(class6_1,MATCH(GP$1,#REF!,0)-7+'Итог по классам'!$B78,,,),"р")</f>
        <v>#REF!</v>
      </c>
      <c r="GQ78" s="1" t="e">
        <f ca="1">COUNTIF(OFFSET(class6_1,MATCH(GQ$1,#REF!,0)-7+'Итог по классам'!$B78,,,),"ш")</f>
        <v>#REF!</v>
      </c>
      <c r="GR78" s="1" t="e">
        <f ca="1">COUNTIF(OFFSET(class6_2,MATCH(GR$1,#REF!,0)-7+'Итог по классам'!$B78,,,),"Ф")</f>
        <v>#REF!</v>
      </c>
      <c r="GS78" s="1" t="e">
        <f ca="1">COUNTIF(OFFSET(class6_2,MATCH(GS$1,#REF!,0)-7+'Итог по классам'!$B78,,,),"р")</f>
        <v>#REF!</v>
      </c>
      <c r="GT78" s="1" t="e">
        <f ca="1">COUNTIF(OFFSET(class6_2,MATCH(GT$1,#REF!,0)-7+'Итог по классам'!$B78,,,),"ш")</f>
        <v>#REF!</v>
      </c>
      <c r="GU78" s="9" t="e">
        <f ca="1">COUNTIF(OFFSET(class6_1,MATCH(GU$1,#REF!,0)-7+'Итог по классам'!$B78,,,),"Ф")</f>
        <v>#REF!</v>
      </c>
      <c r="GV78" s="1" t="e">
        <f ca="1">COUNTIF(OFFSET(class6_1,MATCH(GV$1,#REF!,0)-7+'Итог по классам'!$B78,,,),"р")</f>
        <v>#REF!</v>
      </c>
      <c r="GW78" s="1" t="e">
        <f ca="1">COUNTIF(OFFSET(class6_1,MATCH(GW$1,#REF!,0)-7+'Итог по классам'!$B78,,,),"ш")</f>
        <v>#REF!</v>
      </c>
      <c r="GX78" s="1" t="e">
        <f ca="1">COUNTIF(OFFSET(class6_2,MATCH(GX$1,#REF!,0)-7+'Итог по классам'!$B78,,,),"Ф")</f>
        <v>#REF!</v>
      </c>
      <c r="GY78" s="1" t="e">
        <f ca="1">COUNTIF(OFFSET(class6_2,MATCH(GY$1,#REF!,0)-7+'Итог по классам'!$B78,,,),"р")</f>
        <v>#REF!</v>
      </c>
      <c r="GZ78" s="1" t="e">
        <f ca="1">COUNTIF(OFFSET(class6_2,MATCH(GZ$1,#REF!,0)-7+'Итог по классам'!$B78,,,),"ш")</f>
        <v>#REF!</v>
      </c>
      <c r="HA78" s="9" t="e">
        <f ca="1">COUNTIF(OFFSET(class6_1,MATCH(HA$1,#REF!,0)-7+'Итог по классам'!$B78,,,),"Ф")</f>
        <v>#REF!</v>
      </c>
      <c r="HB78" s="1" t="e">
        <f ca="1">COUNTIF(OFFSET(class6_1,MATCH(HB$1,#REF!,0)-7+'Итог по классам'!$B78,,,),"р")</f>
        <v>#REF!</v>
      </c>
      <c r="HC78" s="1" t="e">
        <f ca="1">COUNTIF(OFFSET(class6_1,MATCH(HC$1,#REF!,0)-7+'Итог по классам'!$B78,,,),"ш")</f>
        <v>#REF!</v>
      </c>
      <c r="HD78" s="1" t="e">
        <f ca="1">COUNTIF(OFFSET(class6_2,MATCH(HD$1,#REF!,0)-7+'Итог по классам'!$B78,,,),"Ф")</f>
        <v>#REF!</v>
      </c>
      <c r="HE78" s="1" t="e">
        <f ca="1">COUNTIF(OFFSET(class6_2,MATCH(HE$1,#REF!,0)-7+'Итог по классам'!$B78,,,),"р")</f>
        <v>#REF!</v>
      </c>
      <c r="HF78" s="1" t="e">
        <f ca="1">COUNTIF(OFFSET(class6_2,MATCH(HF$1,#REF!,0)-7+'Итог по классам'!$B78,,,),"ш")</f>
        <v>#REF!</v>
      </c>
      <c r="HG78" s="9" t="e">
        <f ca="1">COUNTIF(OFFSET(class6_1,MATCH(HG$1,#REF!,0)-7+'Итог по классам'!$B78,,,),"Ф")</f>
        <v>#REF!</v>
      </c>
      <c r="HH78" s="1" t="e">
        <f ca="1">COUNTIF(OFFSET(class6_1,MATCH(HH$1,#REF!,0)-7+'Итог по классам'!$B78,,,),"р")</f>
        <v>#REF!</v>
      </c>
      <c r="HI78" s="1" t="e">
        <f ca="1">COUNTIF(OFFSET(class6_1,MATCH(HI$1,#REF!,0)-7+'Итог по классам'!$B78,,,),"ш")</f>
        <v>#REF!</v>
      </c>
      <c r="HJ78" s="1" t="e">
        <f ca="1">COUNTIF(OFFSET(class6_2,MATCH(HJ$1,#REF!,0)-7+'Итог по классам'!$B78,,,),"Ф")</f>
        <v>#REF!</v>
      </c>
      <c r="HK78" s="1" t="e">
        <f ca="1">COUNTIF(OFFSET(class6_2,MATCH(HK$1,#REF!,0)-7+'Итог по классам'!$B78,,,),"р")</f>
        <v>#REF!</v>
      </c>
      <c r="HL78" s="1" t="e">
        <f ca="1">COUNTIF(OFFSET(class6_2,MATCH(HL$1,#REF!,0)-7+'Итог по классам'!$B78,,,),"ш")</f>
        <v>#REF!</v>
      </c>
      <c r="HM78" s="9" t="e">
        <f ca="1">COUNTIF(OFFSET(class6_1,MATCH(HM$1,#REF!,0)-7+'Итог по классам'!$B78,,,),"Ф")</f>
        <v>#REF!</v>
      </c>
      <c r="HN78" s="1" t="e">
        <f ca="1">COUNTIF(OFFSET(class6_1,MATCH(HN$1,#REF!,0)-7+'Итог по классам'!$B78,,,),"р")</f>
        <v>#REF!</v>
      </c>
      <c r="HO78" s="1" t="e">
        <f ca="1">COUNTIF(OFFSET(class6_1,MATCH(HO$1,#REF!,0)-7+'Итог по классам'!$B78,,,),"ш")</f>
        <v>#REF!</v>
      </c>
      <c r="HP78" s="1" t="e">
        <f ca="1">COUNTIF(OFFSET(class6_2,MATCH(HP$1,#REF!,0)-7+'Итог по классам'!$B78,,,),"Ф")</f>
        <v>#REF!</v>
      </c>
      <c r="HQ78" s="1" t="e">
        <f ca="1">COUNTIF(OFFSET(class6_2,MATCH(HQ$1,#REF!,0)-7+'Итог по классам'!$B78,,,),"р")</f>
        <v>#REF!</v>
      </c>
      <c r="HR78" s="1" t="e">
        <f ca="1">COUNTIF(OFFSET(class6_2,MATCH(HR$1,#REF!,0)-7+'Итог по классам'!$B78,,,),"ш")</f>
        <v>#REF!</v>
      </c>
      <c r="HS78" s="9" t="e">
        <f ca="1">COUNTIF(OFFSET(class6_1,MATCH(HS$1,#REF!,0)-7+'Итог по классам'!$B78,,,),"Ф")</f>
        <v>#REF!</v>
      </c>
      <c r="HT78" s="1" t="e">
        <f ca="1">COUNTIF(OFFSET(class6_1,MATCH(HT$1,#REF!,0)-7+'Итог по классам'!$B78,,,),"р")</f>
        <v>#REF!</v>
      </c>
      <c r="HU78" s="1" t="e">
        <f ca="1">COUNTIF(OFFSET(class6_1,MATCH(HU$1,#REF!,0)-7+'Итог по классам'!$B78,,,),"ш")</f>
        <v>#REF!</v>
      </c>
      <c r="HV78" s="1" t="e">
        <f ca="1">COUNTIF(OFFSET(class6_2,MATCH(HV$1,#REF!,0)-7+'Итог по классам'!$B78,,,),"Ф")</f>
        <v>#REF!</v>
      </c>
      <c r="HW78" s="1" t="e">
        <f ca="1">COUNTIF(OFFSET(class6_2,MATCH(HW$1,#REF!,0)-7+'Итог по классам'!$B78,,,),"р")</f>
        <v>#REF!</v>
      </c>
      <c r="HX78" s="1" t="e">
        <f ca="1">COUNTIF(OFFSET(class6_2,MATCH(HX$1,#REF!,0)-7+'Итог по классам'!$B78,,,),"ш")</f>
        <v>#REF!</v>
      </c>
      <c r="HY78" s="9" t="e">
        <f ca="1">COUNTIF(OFFSET(class6_1,MATCH(HY$1,#REF!,0)-7+'Итог по классам'!$B78,,,),"Ф")</f>
        <v>#REF!</v>
      </c>
      <c r="HZ78" s="1" t="e">
        <f ca="1">COUNTIF(OFFSET(class6_1,MATCH(HZ$1,#REF!,0)-7+'Итог по классам'!$B78,,,),"р")</f>
        <v>#REF!</v>
      </c>
      <c r="IA78" s="1" t="e">
        <f ca="1">COUNTIF(OFFSET(class6_1,MATCH(IA$1,#REF!,0)-7+'Итог по классам'!$B78,,,),"ш")</f>
        <v>#REF!</v>
      </c>
      <c r="IB78" s="1" t="e">
        <f ca="1">COUNTIF(OFFSET(class6_2,MATCH(IB$1,#REF!,0)-7+'Итог по классам'!$B78,,,),"Ф")</f>
        <v>#REF!</v>
      </c>
      <c r="IC78" s="1" t="e">
        <f ca="1">COUNTIF(OFFSET(class6_2,MATCH(IC$1,#REF!,0)-7+'Итог по классам'!$B78,,,),"р")</f>
        <v>#REF!</v>
      </c>
      <c r="ID78" s="1" t="e">
        <f ca="1">COUNTIF(OFFSET(class6_2,MATCH(ID$1,#REF!,0)-7+'Итог по классам'!$B78,,,),"ш")</f>
        <v>#REF!</v>
      </c>
      <c r="IE78" s="9" t="e">
        <f ca="1">COUNTIF(OFFSET(class6_1,MATCH(IE$1,#REF!,0)-7+'Итог по классам'!$B78,,,),"Ф")</f>
        <v>#REF!</v>
      </c>
      <c r="IF78" s="1" t="e">
        <f ca="1">COUNTIF(OFFSET(class6_1,MATCH(IF$1,#REF!,0)-7+'Итог по классам'!$B78,,,),"р")</f>
        <v>#REF!</v>
      </c>
      <c r="IG78" s="1" t="e">
        <f ca="1">COUNTIF(OFFSET(class6_1,MATCH(IG$1,#REF!,0)-7+'Итог по классам'!$B78,,,),"ш")</f>
        <v>#REF!</v>
      </c>
      <c r="IH78" s="1" t="e">
        <f ca="1">COUNTIF(OFFSET(class6_2,MATCH(IH$1,#REF!,0)-7+'Итог по классам'!$B78,,,),"Ф")</f>
        <v>#REF!</v>
      </c>
      <c r="II78" s="1" t="e">
        <f ca="1">COUNTIF(OFFSET(class6_2,MATCH(II$1,#REF!,0)-7+'Итог по классам'!$B78,,,),"р")</f>
        <v>#REF!</v>
      </c>
      <c r="IJ78" s="1" t="e">
        <f ca="1">COUNTIF(OFFSET(class6_2,MATCH(IJ$1,#REF!,0)-7+'Итог по классам'!$B78,,,),"ш")</f>
        <v>#REF!</v>
      </c>
      <c r="IK78" s="9" t="e">
        <f ca="1">COUNTIF(OFFSET(class6_1,MATCH(IK$1,#REF!,0)-7+'Итог по классам'!$B78,,,),"Ф")</f>
        <v>#REF!</v>
      </c>
      <c r="IL78" s="1" t="e">
        <f ca="1">COUNTIF(OFFSET(class6_1,MATCH(IL$1,#REF!,0)-7+'Итог по классам'!$B78,,,),"р")</f>
        <v>#REF!</v>
      </c>
      <c r="IM78" s="1" t="e">
        <f ca="1">COUNTIF(OFFSET(class6_1,MATCH(IM$1,#REF!,0)-7+'Итог по классам'!$B78,,,),"ш")</f>
        <v>#REF!</v>
      </c>
      <c r="IN78" s="1" t="e">
        <f ca="1">COUNTIF(OFFSET(class6_2,MATCH(IN$1,#REF!,0)-7+'Итог по классам'!$B78,,,),"Ф")</f>
        <v>#REF!</v>
      </c>
      <c r="IO78" s="1" t="e">
        <f ca="1">COUNTIF(OFFSET(class6_2,MATCH(IO$1,#REF!,0)-7+'Итог по классам'!$B78,,,),"р")</f>
        <v>#REF!</v>
      </c>
      <c r="IP78" s="1" t="e">
        <f ca="1">COUNTIF(OFFSET(class6_2,MATCH(IP$1,#REF!,0)-7+'Итог по классам'!$B78,,,),"ш")</f>
        <v>#REF!</v>
      </c>
      <c r="IQ78" s="9" t="e">
        <f ca="1">COUNTIF(OFFSET(class6_1,MATCH(IQ$1,#REF!,0)-7+'Итог по классам'!$B78,,,),"Ф")</f>
        <v>#REF!</v>
      </c>
      <c r="IR78" s="1" t="e">
        <f ca="1">COUNTIF(OFFSET(class6_1,MATCH(IR$1,#REF!,0)-7+'Итог по классам'!$B78,,,),"р")</f>
        <v>#REF!</v>
      </c>
      <c r="IS78" s="1" t="e">
        <f ca="1">COUNTIF(OFFSET(class6_1,MATCH(IS$1,#REF!,0)-7+'Итог по классам'!$B78,,,),"ш")</f>
        <v>#REF!</v>
      </c>
      <c r="IT78" s="1" t="e">
        <f ca="1">COUNTIF(OFFSET(class6_2,MATCH(IT$1,#REF!,0)-7+'Итог по классам'!$B78,,,),"Ф")</f>
        <v>#REF!</v>
      </c>
      <c r="IU78" s="1" t="e">
        <f ca="1">COUNTIF(OFFSET(class6_2,MATCH(IU$1,#REF!,0)-7+'Итог по классам'!$B78,,,),"р")</f>
        <v>#REF!</v>
      </c>
      <c r="IV78" s="1" t="e">
        <f ca="1">COUNTIF(OFFSET(class6_2,MATCH(IV$1,#REF!,0)-7+'Итог по классам'!$B78,,,),"ш")</f>
        <v>#REF!</v>
      </c>
    </row>
    <row r="79" spans="1:256" x14ac:dyDescent="0.25">
      <c r="A79" t="e">
        <f t="shared" si="10"/>
        <v>#REF!</v>
      </c>
      <c r="B79" s="1">
        <v>10</v>
      </c>
      <c r="C79" s="8" t="s">
        <v>92</v>
      </c>
      <c r="D79" s="8" t="s">
        <v>98</v>
      </c>
      <c r="E79" s="1" t="e">
        <f ca="1">COUNTIF(OFFSET(class6_1,MATCH(E$1,#REF!,0)-7+'Итог по классам'!$B79,,,),"Ф")</f>
        <v>#REF!</v>
      </c>
      <c r="F79" s="1" t="e">
        <f ca="1">COUNTIF(OFFSET(class6_1,MATCH(F$1,#REF!,0)-7+'Итог по классам'!$B79,,,),"р")</f>
        <v>#REF!</v>
      </c>
      <c r="G79" s="1" t="e">
        <f ca="1">COUNTIF(OFFSET(class6_1,MATCH(G$1,#REF!,0)-7+'Итог по классам'!$B79,,,),"ш")</f>
        <v>#REF!</v>
      </c>
      <c r="H79" s="1" t="e">
        <f ca="1">COUNTIF(OFFSET(class6_2,MATCH(H$1,#REF!,0)-7+'Итог по классам'!$B79,,,),"Ф")</f>
        <v>#REF!</v>
      </c>
      <c r="I79" s="1" t="e">
        <f ca="1">COUNTIF(OFFSET(class6_2,MATCH(I$1,#REF!,0)-7+'Итог по классам'!$B79,,,),"р")</f>
        <v>#REF!</v>
      </c>
      <c r="J79" s="1" t="e">
        <f ca="1">COUNTIF(OFFSET(class6_2,MATCH(J$1,#REF!,0)-7+'Итог по классам'!$B79,,,),"ш")</f>
        <v>#REF!</v>
      </c>
      <c r="K79" s="9" t="e">
        <f ca="1">COUNTIF(OFFSET(class6_1,MATCH(K$1,#REF!,0)-7+'Итог по классам'!$B79,,,),"Ф")</f>
        <v>#REF!</v>
      </c>
      <c r="L79" s="1" t="e">
        <f ca="1">COUNTIF(OFFSET(class6_1,MATCH(L$1,#REF!,0)-7+'Итог по классам'!$B79,,,),"р")</f>
        <v>#REF!</v>
      </c>
      <c r="M79" s="1" t="e">
        <f ca="1">COUNTIF(OFFSET(class6_1,MATCH(M$1,#REF!,0)-7+'Итог по классам'!$B79,,,),"ш")</f>
        <v>#REF!</v>
      </c>
      <c r="N79" s="1" t="e">
        <f ca="1">COUNTIF(OFFSET(class6_2,MATCH(N$1,#REF!,0)-7+'Итог по классам'!$B79,,,),"Ф")</f>
        <v>#REF!</v>
      </c>
      <c r="O79" s="1" t="e">
        <f ca="1">COUNTIF(OFFSET(class6_2,MATCH(O$1,#REF!,0)-7+'Итог по классам'!$B79,,,),"р")</f>
        <v>#REF!</v>
      </c>
      <c r="P79" s="1" t="e">
        <f ca="1">COUNTIF(OFFSET(class6_2,MATCH(P$1,#REF!,0)-7+'Итог по классам'!$B79,,,),"ш")</f>
        <v>#REF!</v>
      </c>
      <c r="Q79" s="9" t="e">
        <f ca="1">COUNTIF(OFFSET(class6_1,MATCH(Q$1,#REF!,0)-7+'Итог по классам'!$B79,,,),"Ф")</f>
        <v>#REF!</v>
      </c>
      <c r="R79" s="1" t="e">
        <f ca="1">COUNTIF(OFFSET(class6_1,MATCH(R$1,#REF!,0)-7+'Итог по классам'!$B79,,,),"р")</f>
        <v>#REF!</v>
      </c>
      <c r="S79" s="1" t="e">
        <f ca="1">COUNTIF(OFFSET(class6_1,MATCH(S$1,#REF!,0)-7+'Итог по классам'!$B79,,,),"ш")</f>
        <v>#REF!</v>
      </c>
      <c r="T79" s="1" t="e">
        <f ca="1">COUNTIF(OFFSET(class6_2,MATCH(T$1,#REF!,0)-7+'Итог по классам'!$B79,,,),"Ф")</f>
        <v>#REF!</v>
      </c>
      <c r="U79" s="1" t="e">
        <f ca="1">COUNTIF(OFFSET(class6_2,MATCH(U$1,#REF!,0)-7+'Итог по классам'!$B79,,,),"р")</f>
        <v>#REF!</v>
      </c>
      <c r="V79" s="1" t="e">
        <f ca="1">COUNTIF(OFFSET(class6_2,MATCH(V$1,#REF!,0)-7+'Итог по классам'!$B79,,,),"ш")</f>
        <v>#REF!</v>
      </c>
      <c r="W79" s="9" t="e">
        <f ca="1">COUNTIF(OFFSET(class6_1,MATCH(W$1,#REF!,0)-7+'Итог по классам'!$B79,,,),"Ф")</f>
        <v>#REF!</v>
      </c>
      <c r="X79" s="1" t="e">
        <f ca="1">COUNTIF(OFFSET(class6_1,MATCH(X$1,#REF!,0)-7+'Итог по классам'!$B79,,,),"р")</f>
        <v>#REF!</v>
      </c>
      <c r="Y79" s="1" t="e">
        <f ca="1">COUNTIF(OFFSET(class6_1,MATCH(Y$1,#REF!,0)-7+'Итог по классам'!$B79,,,),"ш")</f>
        <v>#REF!</v>
      </c>
      <c r="Z79" s="1" t="e">
        <f ca="1">COUNTIF(OFFSET(class6_2,MATCH(Z$1,#REF!,0)-7+'Итог по классам'!$B79,,,),"Ф")</f>
        <v>#REF!</v>
      </c>
      <c r="AA79" s="1" t="e">
        <f ca="1">COUNTIF(OFFSET(class6_2,MATCH(AA$1,#REF!,0)-7+'Итог по классам'!$B79,,,),"р")</f>
        <v>#REF!</v>
      </c>
      <c r="AB79" s="1" t="e">
        <f ca="1">COUNTIF(OFFSET(class6_2,MATCH(AB$1,#REF!,0)-7+'Итог по классам'!$B79,,,),"ш")</f>
        <v>#REF!</v>
      </c>
      <c r="AC79" s="9" t="e">
        <f ca="1">COUNTIF(OFFSET(class6_1,MATCH(AC$1,#REF!,0)-7+'Итог по классам'!$B79,,,),"Ф")</f>
        <v>#REF!</v>
      </c>
      <c r="AD79" s="1" t="e">
        <f ca="1">COUNTIF(OFFSET(class6_1,MATCH(AD$1,#REF!,0)-7+'Итог по классам'!$B79,,,),"р")</f>
        <v>#REF!</v>
      </c>
      <c r="AE79" s="1" t="e">
        <f ca="1">COUNTIF(OFFSET(class6_1,MATCH(AE$1,#REF!,0)-7+'Итог по классам'!$B79,,,),"ш")</f>
        <v>#REF!</v>
      </c>
      <c r="AF79" s="1" t="e">
        <f ca="1">COUNTIF(OFFSET(class6_2,MATCH(AF$1,#REF!,0)-7+'Итог по классам'!$B79,,,),"Ф")</f>
        <v>#REF!</v>
      </c>
      <c r="AG79" s="1" t="e">
        <f ca="1">COUNTIF(OFFSET(class6_2,MATCH(AG$1,#REF!,0)-7+'Итог по классам'!$B79,,,),"р")</f>
        <v>#REF!</v>
      </c>
      <c r="AH79" s="1" t="e">
        <f ca="1">COUNTIF(OFFSET(class6_2,MATCH(AH$1,#REF!,0)-7+'Итог по классам'!$B79,,,),"ш")</f>
        <v>#REF!</v>
      </c>
      <c r="AI79" s="9" t="e">
        <f ca="1">COUNTIF(OFFSET(class6_1,MATCH(AI$1,#REF!,0)-7+'Итог по классам'!$B79,,,),"Ф")</f>
        <v>#REF!</v>
      </c>
      <c r="AJ79" s="1" t="e">
        <f ca="1">COUNTIF(OFFSET(class6_1,MATCH(AJ$1,#REF!,0)-7+'Итог по классам'!$B79,,,),"р")</f>
        <v>#REF!</v>
      </c>
      <c r="AK79" s="1" t="e">
        <f ca="1">COUNTIF(OFFSET(class6_1,MATCH(AK$1,#REF!,0)-7+'Итог по классам'!$B79,,,),"ш")</f>
        <v>#REF!</v>
      </c>
      <c r="AL79" s="1" t="e">
        <f ca="1">COUNTIF(OFFSET(class6_2,MATCH(AL$1,#REF!,0)-7+'Итог по классам'!$B79,,,),"Ф")</f>
        <v>#REF!</v>
      </c>
      <c r="AM79" s="1" t="e">
        <f ca="1">COUNTIF(OFFSET(class6_2,MATCH(AM$1,#REF!,0)-7+'Итог по классам'!$B79,,,),"р")</f>
        <v>#REF!</v>
      </c>
      <c r="AN79" s="1" t="e">
        <f ca="1">COUNTIF(OFFSET(class6_2,MATCH(AN$1,#REF!,0)-7+'Итог по классам'!$B79,,,),"ш")</f>
        <v>#REF!</v>
      </c>
      <c r="AO79" s="9" t="e">
        <f ca="1">COUNTIF(OFFSET(class6_1,MATCH(AO$1,#REF!,0)-7+'Итог по классам'!$B79,,,),"Ф")</f>
        <v>#REF!</v>
      </c>
      <c r="AP79" s="1" t="e">
        <f ca="1">COUNTIF(OFFSET(class6_1,MATCH(AP$1,#REF!,0)-7+'Итог по классам'!$B79,,,),"р")</f>
        <v>#REF!</v>
      </c>
      <c r="AQ79" s="1" t="e">
        <f ca="1">COUNTIF(OFFSET(class6_1,MATCH(AQ$1,#REF!,0)-7+'Итог по классам'!$B79,,,),"ш")</f>
        <v>#REF!</v>
      </c>
      <c r="AR79" s="1" t="e">
        <f ca="1">COUNTIF(OFFSET(class6_2,MATCH(AR$1,#REF!,0)-7+'Итог по классам'!$B79,,,),"Ф")</f>
        <v>#REF!</v>
      </c>
      <c r="AS79" s="1" t="e">
        <f ca="1">COUNTIF(OFFSET(class6_2,MATCH(AS$1,#REF!,0)-7+'Итог по классам'!$B79,,,),"р")</f>
        <v>#REF!</v>
      </c>
      <c r="AT79" s="1" t="e">
        <f ca="1">COUNTIF(OFFSET(class6_2,MATCH(AT$1,#REF!,0)-7+'Итог по классам'!$B79,,,),"ш")</f>
        <v>#REF!</v>
      </c>
      <c r="AU79" s="9" t="e">
        <f ca="1">COUNTIF(OFFSET(class6_1,MATCH(AU$1,#REF!,0)-7+'Итог по классам'!$B79,,,),"Ф")</f>
        <v>#REF!</v>
      </c>
      <c r="AV79" s="1" t="e">
        <f ca="1">COUNTIF(OFFSET(class6_1,MATCH(AV$1,#REF!,0)-7+'Итог по классам'!$B79,,,),"р")</f>
        <v>#REF!</v>
      </c>
      <c r="AW79" s="1" t="e">
        <f ca="1">COUNTIF(OFFSET(class6_1,MATCH(AW$1,#REF!,0)-7+'Итог по классам'!$B79,,,),"ш")</f>
        <v>#REF!</v>
      </c>
      <c r="AX79" s="1" t="e">
        <f ca="1">COUNTIF(OFFSET(class6_2,MATCH(AX$1,#REF!,0)-7+'Итог по классам'!$B79,,,),"Ф")</f>
        <v>#REF!</v>
      </c>
      <c r="AY79" s="1" t="e">
        <f ca="1">COUNTIF(OFFSET(class6_2,MATCH(AY$1,#REF!,0)-7+'Итог по классам'!$B79,,,),"р")</f>
        <v>#REF!</v>
      </c>
      <c r="AZ79" s="1" t="e">
        <f ca="1">COUNTIF(OFFSET(class6_2,MATCH(AZ$1,#REF!,0)-7+'Итог по классам'!$B79,,,),"ш")</f>
        <v>#REF!</v>
      </c>
      <c r="BA79" s="9" t="e">
        <f ca="1">COUNTIF(OFFSET(class6_1,MATCH(BA$1,#REF!,0)-7+'Итог по классам'!$B79,,,),"Ф")</f>
        <v>#REF!</v>
      </c>
      <c r="BB79" s="1" t="e">
        <f ca="1">COUNTIF(OFFSET(class6_1,MATCH(BB$1,#REF!,0)-7+'Итог по классам'!$B79,,,),"р")</f>
        <v>#REF!</v>
      </c>
      <c r="BC79" s="1" t="e">
        <f ca="1">COUNTIF(OFFSET(class6_1,MATCH(BC$1,#REF!,0)-7+'Итог по классам'!$B79,,,),"ш")</f>
        <v>#REF!</v>
      </c>
      <c r="BD79" s="1" t="e">
        <f ca="1">COUNTIF(OFFSET(class6_2,MATCH(BD$1,#REF!,0)-7+'Итог по классам'!$B79,,,),"Ф")</f>
        <v>#REF!</v>
      </c>
      <c r="BE79" s="1" t="e">
        <f ca="1">COUNTIF(OFFSET(class6_2,MATCH(BE$1,#REF!,0)-7+'Итог по классам'!$B79,,,),"р")</f>
        <v>#REF!</v>
      </c>
      <c r="BF79" s="1" t="e">
        <f ca="1">COUNTIF(OFFSET(class6_2,MATCH(BF$1,#REF!,0)-7+'Итог по классам'!$B79,,,),"ш")</f>
        <v>#REF!</v>
      </c>
      <c r="BG79" s="9" t="e">
        <f ca="1">COUNTIF(OFFSET(class6_1,MATCH(BG$1,#REF!,0)-7+'Итог по классам'!$B79,,,),"Ф")</f>
        <v>#REF!</v>
      </c>
      <c r="BH79" s="1" t="e">
        <f ca="1">COUNTIF(OFFSET(class6_1,MATCH(BH$1,#REF!,0)-7+'Итог по классам'!$B79,,,),"р")</f>
        <v>#REF!</v>
      </c>
      <c r="BI79" s="1" t="e">
        <f ca="1">COUNTIF(OFFSET(class6_1,MATCH(BI$1,#REF!,0)-7+'Итог по классам'!$B79,,,),"ш")</f>
        <v>#REF!</v>
      </c>
      <c r="BJ79" s="1" t="e">
        <f ca="1">COUNTIF(OFFSET(class6_2,MATCH(BJ$1,#REF!,0)-7+'Итог по классам'!$B79,,,),"Ф")</f>
        <v>#REF!</v>
      </c>
      <c r="BK79" s="1" t="e">
        <f ca="1">COUNTIF(OFFSET(class6_2,MATCH(BK$1,#REF!,0)-7+'Итог по классам'!$B79,,,),"р")</f>
        <v>#REF!</v>
      </c>
      <c r="BL79" s="1" t="e">
        <f ca="1">COUNTIF(OFFSET(class6_2,MATCH(BL$1,#REF!,0)-7+'Итог по классам'!$B79,,,),"ш")</f>
        <v>#REF!</v>
      </c>
      <c r="BM79" s="9" t="e">
        <f ca="1">COUNTIF(OFFSET(class6_1,MATCH(BM$1,#REF!,0)-7+'Итог по классам'!$B79,,,),"Ф")</f>
        <v>#REF!</v>
      </c>
      <c r="BN79" s="1" t="e">
        <f ca="1">COUNTIF(OFFSET(class6_1,MATCH(BN$1,#REF!,0)-7+'Итог по классам'!$B79,,,),"р")</f>
        <v>#REF!</v>
      </c>
      <c r="BO79" s="1" t="e">
        <f ca="1">COUNTIF(OFFSET(class6_1,MATCH(BO$1,#REF!,0)-7+'Итог по классам'!$B79,,,),"ш")</f>
        <v>#REF!</v>
      </c>
      <c r="BP79" s="1" t="e">
        <f ca="1">COUNTIF(OFFSET(class6_2,MATCH(BP$1,#REF!,0)-7+'Итог по классам'!$B79,,,),"Ф")</f>
        <v>#REF!</v>
      </c>
      <c r="BQ79" s="1" t="e">
        <f ca="1">COUNTIF(OFFSET(class6_2,MATCH(BQ$1,#REF!,0)-7+'Итог по классам'!$B79,,,),"р")</f>
        <v>#REF!</v>
      </c>
      <c r="BR79" s="1" t="e">
        <f ca="1">COUNTIF(OFFSET(class6_2,MATCH(BR$1,#REF!,0)-7+'Итог по классам'!$B79,,,),"ш")</f>
        <v>#REF!</v>
      </c>
      <c r="BS79" s="9" t="e">
        <f ca="1">COUNTIF(OFFSET(class6_1,MATCH(BS$1,#REF!,0)-7+'Итог по классам'!$B79,,,),"Ф")</f>
        <v>#REF!</v>
      </c>
      <c r="BT79" s="1" t="e">
        <f ca="1">COUNTIF(OFFSET(class6_1,MATCH(BT$1,#REF!,0)-7+'Итог по классам'!$B79,,,),"р")</f>
        <v>#REF!</v>
      </c>
      <c r="BU79" s="1" t="e">
        <f ca="1">COUNTIF(OFFSET(class6_1,MATCH(BU$1,#REF!,0)-7+'Итог по классам'!$B79,,,),"ш")</f>
        <v>#REF!</v>
      </c>
      <c r="BV79" s="1" t="e">
        <f ca="1">COUNTIF(OFFSET(class6_2,MATCH(BV$1,#REF!,0)-7+'Итог по классам'!$B79,,,),"Ф")</f>
        <v>#REF!</v>
      </c>
      <c r="BW79" s="1" t="e">
        <f ca="1">COUNTIF(OFFSET(class6_2,MATCH(BW$1,#REF!,0)-7+'Итог по классам'!$B79,,,),"р")</f>
        <v>#REF!</v>
      </c>
      <c r="BX79" s="1" t="e">
        <f ca="1">COUNTIF(OFFSET(class6_2,MATCH(BX$1,#REF!,0)-7+'Итог по классам'!$B79,,,),"ш")</f>
        <v>#REF!</v>
      </c>
      <c r="BY79" s="9" t="e">
        <f ca="1">COUNTIF(OFFSET(class6_1,MATCH(BY$1,#REF!,0)-7+'Итог по классам'!$B79,,,),"Ф")</f>
        <v>#REF!</v>
      </c>
      <c r="BZ79" s="1" t="e">
        <f ca="1">COUNTIF(OFFSET(class6_1,MATCH(BZ$1,#REF!,0)-7+'Итог по классам'!$B79,,,),"р")</f>
        <v>#REF!</v>
      </c>
      <c r="CA79" s="1" t="e">
        <f ca="1">COUNTIF(OFFSET(class6_1,MATCH(CA$1,#REF!,0)-7+'Итог по классам'!$B79,,,),"ш")</f>
        <v>#REF!</v>
      </c>
      <c r="CB79" s="1" t="e">
        <f ca="1">COUNTIF(OFFSET(class6_2,MATCH(CB$1,#REF!,0)-7+'Итог по классам'!$B79,,,),"Ф")</f>
        <v>#REF!</v>
      </c>
      <c r="CC79" s="1" t="e">
        <f ca="1">COUNTIF(OFFSET(class6_2,MATCH(CC$1,#REF!,0)-7+'Итог по классам'!$B79,,,),"р")</f>
        <v>#REF!</v>
      </c>
      <c r="CD79" s="1" t="e">
        <f ca="1">COUNTIF(OFFSET(class6_2,MATCH(CD$1,#REF!,0)-7+'Итог по классам'!$B79,,,),"ш")</f>
        <v>#REF!</v>
      </c>
      <c r="CE79" s="9" t="e">
        <f ca="1">COUNTIF(OFFSET(class6_1,MATCH(CE$1,#REF!,0)-7+'Итог по классам'!$B79,,,),"Ф")</f>
        <v>#REF!</v>
      </c>
      <c r="CF79" s="1" t="e">
        <f ca="1">COUNTIF(OFFSET(class6_1,MATCH(CF$1,#REF!,0)-7+'Итог по классам'!$B79,,,),"р")</f>
        <v>#REF!</v>
      </c>
      <c r="CG79" s="1" t="e">
        <f ca="1">COUNTIF(OFFSET(class6_1,MATCH(CG$1,#REF!,0)-7+'Итог по классам'!$B79,,,),"ш")</f>
        <v>#REF!</v>
      </c>
      <c r="CH79" s="1" t="e">
        <f ca="1">COUNTIF(OFFSET(class6_2,MATCH(CH$1,#REF!,0)-7+'Итог по классам'!$B79,,,),"Ф")</f>
        <v>#REF!</v>
      </c>
      <c r="CI79" s="1" t="e">
        <f ca="1">COUNTIF(OFFSET(class6_2,MATCH(CI$1,#REF!,0)-7+'Итог по классам'!$B79,,,),"р")</f>
        <v>#REF!</v>
      </c>
      <c r="CJ79" s="1" t="e">
        <f ca="1">COUNTIF(OFFSET(class6_2,MATCH(CJ$1,#REF!,0)-7+'Итог по классам'!$B79,,,),"ш")</f>
        <v>#REF!</v>
      </c>
      <c r="CK79" s="9" t="e">
        <f ca="1">COUNTIF(OFFSET(class6_1,MATCH(CK$1,#REF!,0)-7+'Итог по классам'!$B79,,,),"Ф")</f>
        <v>#REF!</v>
      </c>
      <c r="CL79" s="1" t="e">
        <f ca="1">COUNTIF(OFFSET(class6_1,MATCH(CL$1,#REF!,0)-7+'Итог по классам'!$B79,,,),"р")</f>
        <v>#REF!</v>
      </c>
      <c r="CM79" s="1" t="e">
        <f ca="1">COUNTIF(OFFSET(class6_1,MATCH(CM$1,#REF!,0)-7+'Итог по классам'!$B79,,,),"ш")</f>
        <v>#REF!</v>
      </c>
      <c r="CN79" s="1" t="e">
        <f ca="1">COUNTIF(OFFSET(class6_2,MATCH(CN$1,#REF!,0)-7+'Итог по классам'!$B79,,,),"Ф")</f>
        <v>#REF!</v>
      </c>
      <c r="CO79" s="1" t="e">
        <f ca="1">COUNTIF(OFFSET(class6_2,MATCH(CO$1,#REF!,0)-7+'Итог по классам'!$B79,,,),"р")</f>
        <v>#REF!</v>
      </c>
      <c r="CP79" s="1" t="e">
        <f ca="1">COUNTIF(OFFSET(class6_2,MATCH(CP$1,#REF!,0)-7+'Итог по классам'!$B79,,,),"ш")</f>
        <v>#REF!</v>
      </c>
      <c r="CQ79" s="9" t="e">
        <f ca="1">COUNTIF(OFFSET(class6_1,MATCH(CQ$1,#REF!,0)-7+'Итог по классам'!$B79,,,),"Ф")</f>
        <v>#REF!</v>
      </c>
      <c r="CR79" s="1" t="e">
        <f ca="1">COUNTIF(OFFSET(class6_1,MATCH(CR$1,#REF!,0)-7+'Итог по классам'!$B79,,,),"р")</f>
        <v>#REF!</v>
      </c>
      <c r="CS79" s="1" t="e">
        <f ca="1">COUNTIF(OFFSET(class6_1,MATCH(CS$1,#REF!,0)-7+'Итог по классам'!$B79,,,),"ш")</f>
        <v>#REF!</v>
      </c>
      <c r="CT79" s="1" t="e">
        <f ca="1">COUNTIF(OFFSET(class6_2,MATCH(CT$1,#REF!,0)-7+'Итог по классам'!$B79,,,),"Ф")</f>
        <v>#REF!</v>
      </c>
      <c r="CU79" s="1" t="e">
        <f ca="1">COUNTIF(OFFSET(class6_2,MATCH(CU$1,#REF!,0)-7+'Итог по классам'!$B79,,,),"р")</f>
        <v>#REF!</v>
      </c>
      <c r="CV79" s="1" t="e">
        <f ca="1">COUNTIF(OFFSET(class6_2,MATCH(CV$1,#REF!,0)-7+'Итог по классам'!$B79,,,),"ш")</f>
        <v>#REF!</v>
      </c>
      <c r="CW79" s="9" t="e">
        <f ca="1">COUNTIF(OFFSET(class6_1,MATCH(CW$1,#REF!,0)-7+'Итог по классам'!$B79,,,),"Ф")</f>
        <v>#REF!</v>
      </c>
      <c r="CX79" s="1" t="e">
        <f ca="1">COUNTIF(OFFSET(class6_1,MATCH(CX$1,#REF!,0)-7+'Итог по классам'!$B79,,,),"р")</f>
        <v>#REF!</v>
      </c>
      <c r="CY79" s="1" t="e">
        <f ca="1">COUNTIF(OFFSET(class6_1,MATCH(CY$1,#REF!,0)-7+'Итог по классам'!$B79,,,),"ш")</f>
        <v>#REF!</v>
      </c>
      <c r="CZ79" s="1" t="e">
        <f ca="1">COUNTIF(OFFSET(class6_2,MATCH(CZ$1,#REF!,0)-7+'Итог по классам'!$B79,,,),"Ф")</f>
        <v>#REF!</v>
      </c>
      <c r="DA79" s="1" t="e">
        <f ca="1">COUNTIF(OFFSET(class6_2,MATCH(DA$1,#REF!,0)-7+'Итог по классам'!$B79,,,),"р")</f>
        <v>#REF!</v>
      </c>
      <c r="DB79" s="1" t="e">
        <f ca="1">COUNTIF(OFFSET(class6_2,MATCH(DB$1,#REF!,0)-7+'Итог по классам'!$B79,,,),"ш")</f>
        <v>#REF!</v>
      </c>
      <c r="DC79" s="9" t="e">
        <f ca="1">COUNTIF(OFFSET(class6_1,MATCH(DC$1,#REF!,0)-7+'Итог по классам'!$B79,,,),"Ф")</f>
        <v>#REF!</v>
      </c>
      <c r="DD79" s="1" t="e">
        <f ca="1">COUNTIF(OFFSET(class6_1,MATCH(DD$1,#REF!,0)-7+'Итог по классам'!$B79,,,),"р")</f>
        <v>#REF!</v>
      </c>
      <c r="DE79" s="1" t="e">
        <f ca="1">COUNTIF(OFFSET(class6_1,MATCH(DE$1,#REF!,0)-7+'Итог по классам'!$B79,,,),"ш")</f>
        <v>#REF!</v>
      </c>
      <c r="DF79" s="1" t="e">
        <f ca="1">COUNTIF(OFFSET(class6_2,MATCH(DF$1,#REF!,0)-7+'Итог по классам'!$B79,,,),"Ф")</f>
        <v>#REF!</v>
      </c>
      <c r="DG79" s="1" t="e">
        <f ca="1">COUNTIF(OFFSET(class6_2,MATCH(DG$1,#REF!,0)-7+'Итог по классам'!$B79,,,),"р")</f>
        <v>#REF!</v>
      </c>
      <c r="DH79" s="1" t="e">
        <f ca="1">COUNTIF(OFFSET(class6_2,MATCH(DH$1,#REF!,0)-7+'Итог по классам'!$B79,,,),"ш")</f>
        <v>#REF!</v>
      </c>
      <c r="DI79" s="9" t="e">
        <f ca="1">COUNTIF(OFFSET(class6_1,MATCH(DI$1,#REF!,0)-7+'Итог по классам'!$B79,,,),"Ф")</f>
        <v>#REF!</v>
      </c>
      <c r="DJ79" s="1" t="e">
        <f ca="1">COUNTIF(OFFSET(class6_1,MATCH(DJ$1,#REF!,0)-7+'Итог по классам'!$B79,,,),"р")</f>
        <v>#REF!</v>
      </c>
      <c r="DK79" s="1" t="e">
        <f ca="1">COUNTIF(OFFSET(class6_1,MATCH(DK$1,#REF!,0)-7+'Итог по классам'!$B79,,,),"ш")</f>
        <v>#REF!</v>
      </c>
      <c r="DL79" s="1" t="e">
        <f ca="1">COUNTIF(OFFSET(class6_2,MATCH(DL$1,#REF!,0)-7+'Итог по классам'!$B79,,,),"Ф")</f>
        <v>#REF!</v>
      </c>
      <c r="DM79" s="1" t="e">
        <f ca="1">COUNTIF(OFFSET(class6_2,MATCH(DM$1,#REF!,0)-7+'Итог по классам'!$B79,,,),"р")</f>
        <v>#REF!</v>
      </c>
      <c r="DN79" s="1" t="e">
        <f ca="1">COUNTIF(OFFSET(class6_2,MATCH(DN$1,#REF!,0)-7+'Итог по классам'!$B79,,,),"ш")</f>
        <v>#REF!</v>
      </c>
      <c r="DO79" s="9" t="e">
        <f ca="1">COUNTIF(OFFSET(class6_1,MATCH(DO$1,#REF!,0)-7+'Итог по классам'!$B79,,,),"Ф")</f>
        <v>#REF!</v>
      </c>
      <c r="DP79" s="1" t="e">
        <f ca="1">COUNTIF(OFFSET(class6_1,MATCH(DP$1,#REF!,0)-7+'Итог по классам'!$B79,,,),"р")</f>
        <v>#REF!</v>
      </c>
      <c r="DQ79" s="1" t="e">
        <f ca="1">COUNTIF(OFFSET(class6_1,MATCH(DQ$1,#REF!,0)-7+'Итог по классам'!$B79,,,),"ш")</f>
        <v>#REF!</v>
      </c>
      <c r="DR79" s="1" t="e">
        <f ca="1">COUNTIF(OFFSET(class6_2,MATCH(DR$1,#REF!,0)-7+'Итог по классам'!$B79,,,),"Ф")</f>
        <v>#REF!</v>
      </c>
      <c r="DS79" s="1" t="e">
        <f ca="1">COUNTIF(OFFSET(class6_2,MATCH(DS$1,#REF!,0)-7+'Итог по классам'!$B79,,,),"р")</f>
        <v>#REF!</v>
      </c>
      <c r="DT79" s="1" t="e">
        <f ca="1">COUNTIF(OFFSET(class6_2,MATCH(DT$1,#REF!,0)-7+'Итог по классам'!$B79,,,),"ш")</f>
        <v>#REF!</v>
      </c>
      <c r="DU79" s="9" t="e">
        <f ca="1">COUNTIF(OFFSET(class6_1,MATCH(DU$1,#REF!,0)-7+'Итог по классам'!$B79,,,),"Ф")</f>
        <v>#REF!</v>
      </c>
      <c r="DV79" s="1" t="e">
        <f ca="1">COUNTIF(OFFSET(class6_1,MATCH(DV$1,#REF!,0)-7+'Итог по классам'!$B79,,,),"р")</f>
        <v>#REF!</v>
      </c>
      <c r="DW79" s="1" t="e">
        <f ca="1">COUNTIF(OFFSET(class6_1,MATCH(DW$1,#REF!,0)-7+'Итог по классам'!$B79,,,),"ш")</f>
        <v>#REF!</v>
      </c>
      <c r="DX79" s="1" t="e">
        <f ca="1">COUNTIF(OFFSET(class6_2,MATCH(DX$1,#REF!,0)-7+'Итог по классам'!$B79,,,),"Ф")</f>
        <v>#REF!</v>
      </c>
      <c r="DY79" s="1" t="e">
        <f ca="1">COUNTIF(OFFSET(class6_2,MATCH(DY$1,#REF!,0)-7+'Итог по классам'!$B79,,,),"р")</f>
        <v>#REF!</v>
      </c>
      <c r="DZ79" s="1" t="e">
        <f ca="1">COUNTIF(OFFSET(class6_2,MATCH(DZ$1,#REF!,0)-7+'Итог по классам'!$B79,,,),"ш")</f>
        <v>#REF!</v>
      </c>
      <c r="EA79" s="9" t="e">
        <f ca="1">COUNTIF(OFFSET(class6_1,MATCH(EA$1,#REF!,0)-7+'Итог по классам'!$B79,,,),"Ф")</f>
        <v>#REF!</v>
      </c>
      <c r="EB79" s="1" t="e">
        <f ca="1">COUNTIF(OFFSET(class6_1,MATCH(EB$1,#REF!,0)-7+'Итог по классам'!$B79,,,),"р")</f>
        <v>#REF!</v>
      </c>
      <c r="EC79" s="1" t="e">
        <f ca="1">COUNTIF(OFFSET(class6_1,MATCH(EC$1,#REF!,0)-7+'Итог по классам'!$B79,,,),"ш")</f>
        <v>#REF!</v>
      </c>
      <c r="ED79" s="1" t="e">
        <f ca="1">COUNTIF(OFFSET(class6_2,MATCH(ED$1,#REF!,0)-7+'Итог по классам'!$B79,,,),"Ф")</f>
        <v>#REF!</v>
      </c>
      <c r="EE79" s="1" t="e">
        <f ca="1">COUNTIF(OFFSET(class6_2,MATCH(EE$1,#REF!,0)-7+'Итог по классам'!$B79,,,),"р")</f>
        <v>#REF!</v>
      </c>
      <c r="EF79" s="1" t="e">
        <f ca="1">COUNTIF(OFFSET(class6_2,MATCH(EF$1,#REF!,0)-7+'Итог по классам'!$B79,,,),"ш")</f>
        <v>#REF!</v>
      </c>
      <c r="EG79" s="9" t="e">
        <f ca="1">COUNTIF(OFFSET(class6_1,MATCH(EG$1,#REF!,0)-7+'Итог по классам'!$B79,,,),"Ф")</f>
        <v>#REF!</v>
      </c>
      <c r="EH79" s="1" t="e">
        <f ca="1">COUNTIF(OFFSET(class6_1,MATCH(EH$1,#REF!,0)-7+'Итог по классам'!$B79,,,),"р")</f>
        <v>#REF!</v>
      </c>
      <c r="EI79" s="1" t="e">
        <f ca="1">COUNTIF(OFFSET(class6_1,MATCH(EI$1,#REF!,0)-7+'Итог по классам'!$B79,,,),"ш")</f>
        <v>#REF!</v>
      </c>
      <c r="EJ79" s="1" t="e">
        <f ca="1">COUNTIF(OFFSET(class6_2,MATCH(EJ$1,#REF!,0)-7+'Итог по классам'!$B79,,,),"Ф")</f>
        <v>#REF!</v>
      </c>
      <c r="EK79" s="1" t="e">
        <f ca="1">COUNTIF(OFFSET(class6_2,MATCH(EK$1,#REF!,0)-7+'Итог по классам'!$B79,,,),"р")</f>
        <v>#REF!</v>
      </c>
      <c r="EL79" s="1" t="e">
        <f ca="1">COUNTIF(OFFSET(class6_2,MATCH(EL$1,#REF!,0)-7+'Итог по классам'!$B79,,,),"ш")</f>
        <v>#REF!</v>
      </c>
      <c r="EM79" s="9" t="e">
        <f ca="1">COUNTIF(OFFSET(class6_1,MATCH(EM$1,#REF!,0)-7+'Итог по классам'!$B79,,,),"Ф")</f>
        <v>#REF!</v>
      </c>
      <c r="EN79" s="1" t="e">
        <f ca="1">COUNTIF(OFFSET(class6_1,MATCH(EN$1,#REF!,0)-7+'Итог по классам'!$B79,,,),"р")</f>
        <v>#REF!</v>
      </c>
      <c r="EO79" s="1" t="e">
        <f ca="1">COUNTIF(OFFSET(class6_1,MATCH(EO$1,#REF!,0)-7+'Итог по классам'!$B79,,,),"ш")</f>
        <v>#REF!</v>
      </c>
      <c r="EP79" s="1" t="e">
        <f ca="1">COUNTIF(OFFSET(class6_2,MATCH(EP$1,#REF!,0)-7+'Итог по классам'!$B79,,,),"Ф")</f>
        <v>#REF!</v>
      </c>
      <c r="EQ79" s="1" t="e">
        <f ca="1">COUNTIF(OFFSET(class6_2,MATCH(EQ$1,#REF!,0)-7+'Итог по классам'!$B79,,,),"р")</f>
        <v>#REF!</v>
      </c>
      <c r="ER79" s="1" t="e">
        <f ca="1">COUNTIF(OFFSET(class6_2,MATCH(ER$1,#REF!,0)-7+'Итог по классам'!$B79,,,),"ш")</f>
        <v>#REF!</v>
      </c>
      <c r="ES79" s="9" t="e">
        <f ca="1">COUNTIF(OFFSET(class6_1,MATCH(ES$1,#REF!,0)-7+'Итог по классам'!$B79,,,),"Ф")</f>
        <v>#REF!</v>
      </c>
      <c r="ET79" s="1" t="e">
        <f ca="1">COUNTIF(OFFSET(class6_1,MATCH(ET$1,#REF!,0)-7+'Итог по классам'!$B79,,,),"р")</f>
        <v>#REF!</v>
      </c>
      <c r="EU79" s="1" t="e">
        <f ca="1">COUNTIF(OFFSET(class6_1,MATCH(EU$1,#REF!,0)-7+'Итог по классам'!$B79,,,),"ш")</f>
        <v>#REF!</v>
      </c>
      <c r="EV79" s="1" t="e">
        <f ca="1">COUNTIF(OFFSET(class6_2,MATCH(EV$1,#REF!,0)-7+'Итог по классам'!$B79,,,),"Ф")</f>
        <v>#REF!</v>
      </c>
      <c r="EW79" s="1" t="e">
        <f ca="1">COUNTIF(OFFSET(class6_2,MATCH(EW$1,#REF!,0)-7+'Итог по классам'!$B79,,,),"р")</f>
        <v>#REF!</v>
      </c>
      <c r="EX79" s="1" t="e">
        <f ca="1">COUNTIF(OFFSET(class6_2,MATCH(EX$1,#REF!,0)-7+'Итог по классам'!$B79,,,),"ш")</f>
        <v>#REF!</v>
      </c>
      <c r="EY79" s="9" t="e">
        <f ca="1">COUNTIF(OFFSET(class6_1,MATCH(EY$1,#REF!,0)-7+'Итог по классам'!$B79,,,),"Ф")</f>
        <v>#REF!</v>
      </c>
      <c r="EZ79" s="1" t="e">
        <f ca="1">COUNTIF(OFFSET(class6_1,MATCH(EZ$1,#REF!,0)-7+'Итог по классам'!$B79,,,),"р")</f>
        <v>#REF!</v>
      </c>
      <c r="FA79" s="1" t="e">
        <f ca="1">COUNTIF(OFFSET(class6_1,MATCH(FA$1,#REF!,0)-7+'Итог по классам'!$B79,,,),"ш")</f>
        <v>#REF!</v>
      </c>
      <c r="FB79" s="1" t="e">
        <f ca="1">COUNTIF(OFFSET(class6_2,MATCH(FB$1,#REF!,0)-7+'Итог по классам'!$B79,,,),"Ф")</f>
        <v>#REF!</v>
      </c>
      <c r="FC79" s="1" t="e">
        <f ca="1">COUNTIF(OFFSET(class6_2,MATCH(FC$1,#REF!,0)-7+'Итог по классам'!$B79,,,),"р")</f>
        <v>#REF!</v>
      </c>
      <c r="FD79" s="1" t="e">
        <f ca="1">COUNTIF(OFFSET(class6_2,MATCH(FD$1,#REF!,0)-7+'Итог по классам'!$B79,,,),"ш")</f>
        <v>#REF!</v>
      </c>
      <c r="FE79" s="9" t="e">
        <f ca="1">COUNTIF(OFFSET(class6_1,MATCH(FE$1,#REF!,0)-7+'Итог по классам'!$B79,,,),"Ф")</f>
        <v>#REF!</v>
      </c>
      <c r="FF79" s="1" t="e">
        <f ca="1">COUNTIF(OFFSET(class6_1,MATCH(FF$1,#REF!,0)-7+'Итог по классам'!$B79,,,),"р")</f>
        <v>#REF!</v>
      </c>
      <c r="FG79" s="1" t="e">
        <f ca="1">COUNTIF(OFFSET(class6_1,MATCH(FG$1,#REF!,0)-7+'Итог по классам'!$B79,,,),"ш")</f>
        <v>#REF!</v>
      </c>
      <c r="FH79" s="1" t="e">
        <f ca="1">COUNTIF(OFFSET(class6_2,MATCH(FH$1,#REF!,0)-7+'Итог по классам'!$B79,,,),"Ф")</f>
        <v>#REF!</v>
      </c>
      <c r="FI79" s="1" t="e">
        <f ca="1">COUNTIF(OFFSET(class6_2,MATCH(FI$1,#REF!,0)-7+'Итог по классам'!$B79,,,),"р")</f>
        <v>#REF!</v>
      </c>
      <c r="FJ79" s="1" t="e">
        <f ca="1">COUNTIF(OFFSET(class6_2,MATCH(FJ$1,#REF!,0)-7+'Итог по классам'!$B79,,,),"ш")</f>
        <v>#REF!</v>
      </c>
      <c r="FK79" s="9" t="e">
        <f ca="1">COUNTIF(OFFSET(class6_1,MATCH(FK$1,#REF!,0)-7+'Итог по классам'!$B79,,,),"Ф")</f>
        <v>#REF!</v>
      </c>
      <c r="FL79" s="1" t="e">
        <f ca="1">COUNTIF(OFFSET(class6_1,MATCH(FL$1,#REF!,0)-7+'Итог по классам'!$B79,,,),"р")</f>
        <v>#REF!</v>
      </c>
      <c r="FM79" s="1" t="e">
        <f ca="1">COUNTIF(OFFSET(class6_1,MATCH(FM$1,#REF!,0)-7+'Итог по классам'!$B79,,,),"ш")</f>
        <v>#REF!</v>
      </c>
      <c r="FN79" s="1" t="e">
        <f ca="1">COUNTIF(OFFSET(class6_2,MATCH(FN$1,#REF!,0)-7+'Итог по классам'!$B79,,,),"Ф")</f>
        <v>#REF!</v>
      </c>
      <c r="FO79" s="1" t="e">
        <f ca="1">COUNTIF(OFFSET(class6_2,MATCH(FO$1,#REF!,0)-7+'Итог по классам'!$B79,,,),"р")</f>
        <v>#REF!</v>
      </c>
      <c r="FP79" s="1" t="e">
        <f ca="1">COUNTIF(OFFSET(class6_2,MATCH(FP$1,#REF!,0)-7+'Итог по классам'!$B79,,,),"ш")</f>
        <v>#REF!</v>
      </c>
      <c r="FQ79" s="9" t="e">
        <f ca="1">COUNTIF(OFFSET(class6_1,MATCH(FQ$1,#REF!,0)-7+'Итог по классам'!$B79,,,),"Ф")</f>
        <v>#REF!</v>
      </c>
      <c r="FR79" s="1" t="e">
        <f ca="1">COUNTIF(OFFSET(class6_1,MATCH(FR$1,#REF!,0)-7+'Итог по классам'!$B79,,,),"р")</f>
        <v>#REF!</v>
      </c>
      <c r="FS79" s="1" t="e">
        <f ca="1">COUNTIF(OFFSET(class6_1,MATCH(FS$1,#REF!,0)-7+'Итог по классам'!$B79,,,),"ш")</f>
        <v>#REF!</v>
      </c>
      <c r="FT79" s="1" t="e">
        <f ca="1">COUNTIF(OFFSET(class6_2,MATCH(FT$1,#REF!,0)-7+'Итог по классам'!$B79,,,),"Ф")</f>
        <v>#REF!</v>
      </c>
      <c r="FU79" s="1" t="e">
        <f ca="1">COUNTIF(OFFSET(class6_2,MATCH(FU$1,#REF!,0)-7+'Итог по классам'!$B79,,,),"р")</f>
        <v>#REF!</v>
      </c>
      <c r="FV79" s="1" t="e">
        <f ca="1">COUNTIF(OFFSET(class6_2,MATCH(FV$1,#REF!,0)-7+'Итог по классам'!$B79,,,),"ш")</f>
        <v>#REF!</v>
      </c>
      <c r="FW79" s="9" t="e">
        <f ca="1">COUNTIF(OFFSET(class6_1,MATCH(FW$1,#REF!,0)-7+'Итог по классам'!$B79,,,),"Ф")</f>
        <v>#REF!</v>
      </c>
      <c r="FX79" s="1" t="e">
        <f ca="1">COUNTIF(OFFSET(class6_1,MATCH(FX$1,#REF!,0)-7+'Итог по классам'!$B79,,,),"р")</f>
        <v>#REF!</v>
      </c>
      <c r="FY79" s="1" t="e">
        <f ca="1">COUNTIF(OFFSET(class6_1,MATCH(FY$1,#REF!,0)-7+'Итог по классам'!$B79,,,),"ш")</f>
        <v>#REF!</v>
      </c>
      <c r="FZ79" s="1" t="e">
        <f ca="1">COUNTIF(OFFSET(class6_2,MATCH(FZ$1,#REF!,0)-7+'Итог по классам'!$B79,,,),"Ф")</f>
        <v>#REF!</v>
      </c>
      <c r="GA79" s="1" t="e">
        <f ca="1">COUNTIF(OFFSET(class6_2,MATCH(GA$1,#REF!,0)-7+'Итог по классам'!$B79,,,),"р")</f>
        <v>#REF!</v>
      </c>
      <c r="GB79" s="1" t="e">
        <f ca="1">COUNTIF(OFFSET(class6_2,MATCH(GB$1,#REF!,0)-7+'Итог по классам'!$B79,,,),"ш")</f>
        <v>#REF!</v>
      </c>
      <c r="GC79" s="9" t="e">
        <f ca="1">COUNTIF(OFFSET(class6_1,MATCH(GC$1,#REF!,0)-7+'Итог по классам'!$B79,,,),"Ф")</f>
        <v>#REF!</v>
      </c>
      <c r="GD79" s="1" t="e">
        <f ca="1">COUNTIF(OFFSET(class6_1,MATCH(GD$1,#REF!,0)-7+'Итог по классам'!$B79,,,),"р")</f>
        <v>#REF!</v>
      </c>
      <c r="GE79" s="1" t="e">
        <f ca="1">COUNTIF(OFFSET(class6_1,MATCH(GE$1,#REF!,0)-7+'Итог по классам'!$B79,,,),"ш")</f>
        <v>#REF!</v>
      </c>
      <c r="GF79" s="1" t="e">
        <f ca="1">COUNTIF(OFFSET(class6_2,MATCH(GF$1,#REF!,0)-7+'Итог по классам'!$B79,,,),"Ф")</f>
        <v>#REF!</v>
      </c>
      <c r="GG79" s="1" t="e">
        <f ca="1">COUNTIF(OFFSET(class6_2,MATCH(GG$1,#REF!,0)-7+'Итог по классам'!$B79,,,),"р")</f>
        <v>#REF!</v>
      </c>
      <c r="GH79" s="1" t="e">
        <f ca="1">COUNTIF(OFFSET(class6_2,MATCH(GH$1,#REF!,0)-7+'Итог по классам'!$B79,,,),"ш")</f>
        <v>#REF!</v>
      </c>
      <c r="GI79" s="9" t="e">
        <f ca="1">COUNTIF(OFFSET(class6_1,MATCH(GI$1,#REF!,0)-7+'Итог по классам'!$B79,,,),"Ф")</f>
        <v>#REF!</v>
      </c>
      <c r="GJ79" s="1" t="e">
        <f ca="1">COUNTIF(OFFSET(class6_1,MATCH(GJ$1,#REF!,0)-7+'Итог по классам'!$B79,,,),"р")</f>
        <v>#REF!</v>
      </c>
      <c r="GK79" s="1" t="e">
        <f ca="1">COUNTIF(OFFSET(class6_1,MATCH(GK$1,#REF!,0)-7+'Итог по классам'!$B79,,,),"ш")</f>
        <v>#REF!</v>
      </c>
      <c r="GL79" s="1" t="e">
        <f ca="1">COUNTIF(OFFSET(class6_2,MATCH(GL$1,#REF!,0)-7+'Итог по классам'!$B79,,,),"Ф")</f>
        <v>#REF!</v>
      </c>
      <c r="GM79" s="1" t="e">
        <f ca="1">COUNTIF(OFFSET(class6_2,MATCH(GM$1,#REF!,0)-7+'Итог по классам'!$B79,,,),"р")</f>
        <v>#REF!</v>
      </c>
      <c r="GN79" s="1" t="e">
        <f ca="1">COUNTIF(OFFSET(class6_2,MATCH(GN$1,#REF!,0)-7+'Итог по классам'!$B79,,,),"ш")</f>
        <v>#REF!</v>
      </c>
      <c r="GO79" s="9" t="e">
        <f ca="1">COUNTIF(OFFSET(class6_1,MATCH(GO$1,#REF!,0)-7+'Итог по классам'!$B79,,,),"Ф")</f>
        <v>#REF!</v>
      </c>
      <c r="GP79" s="1" t="e">
        <f ca="1">COUNTIF(OFFSET(class6_1,MATCH(GP$1,#REF!,0)-7+'Итог по классам'!$B79,,,),"р")</f>
        <v>#REF!</v>
      </c>
      <c r="GQ79" s="1" t="e">
        <f ca="1">COUNTIF(OFFSET(class6_1,MATCH(GQ$1,#REF!,0)-7+'Итог по классам'!$B79,,,),"ш")</f>
        <v>#REF!</v>
      </c>
      <c r="GR79" s="1" t="e">
        <f ca="1">COUNTIF(OFFSET(class6_2,MATCH(GR$1,#REF!,0)-7+'Итог по классам'!$B79,,,),"Ф")</f>
        <v>#REF!</v>
      </c>
      <c r="GS79" s="1" t="e">
        <f ca="1">COUNTIF(OFFSET(class6_2,MATCH(GS$1,#REF!,0)-7+'Итог по классам'!$B79,,,),"р")</f>
        <v>#REF!</v>
      </c>
      <c r="GT79" s="1" t="e">
        <f ca="1">COUNTIF(OFFSET(class6_2,MATCH(GT$1,#REF!,0)-7+'Итог по классам'!$B79,,,),"ш")</f>
        <v>#REF!</v>
      </c>
      <c r="GU79" s="9" t="e">
        <f ca="1">COUNTIF(OFFSET(class6_1,MATCH(GU$1,#REF!,0)-7+'Итог по классам'!$B79,,,),"Ф")</f>
        <v>#REF!</v>
      </c>
      <c r="GV79" s="1" t="e">
        <f ca="1">COUNTIF(OFFSET(class6_1,MATCH(GV$1,#REF!,0)-7+'Итог по классам'!$B79,,,),"р")</f>
        <v>#REF!</v>
      </c>
      <c r="GW79" s="1" t="e">
        <f ca="1">COUNTIF(OFFSET(class6_1,MATCH(GW$1,#REF!,0)-7+'Итог по классам'!$B79,,,),"ш")</f>
        <v>#REF!</v>
      </c>
      <c r="GX79" s="1" t="e">
        <f ca="1">COUNTIF(OFFSET(class6_2,MATCH(GX$1,#REF!,0)-7+'Итог по классам'!$B79,,,),"Ф")</f>
        <v>#REF!</v>
      </c>
      <c r="GY79" s="1" t="e">
        <f ca="1">COUNTIF(OFFSET(class6_2,MATCH(GY$1,#REF!,0)-7+'Итог по классам'!$B79,,,),"р")</f>
        <v>#REF!</v>
      </c>
      <c r="GZ79" s="1" t="e">
        <f ca="1">COUNTIF(OFFSET(class6_2,MATCH(GZ$1,#REF!,0)-7+'Итог по классам'!$B79,,,),"ш")</f>
        <v>#REF!</v>
      </c>
      <c r="HA79" s="9" t="e">
        <f ca="1">COUNTIF(OFFSET(class6_1,MATCH(HA$1,#REF!,0)-7+'Итог по классам'!$B79,,,),"Ф")</f>
        <v>#REF!</v>
      </c>
      <c r="HB79" s="1" t="e">
        <f ca="1">COUNTIF(OFFSET(class6_1,MATCH(HB$1,#REF!,0)-7+'Итог по классам'!$B79,,,),"р")</f>
        <v>#REF!</v>
      </c>
      <c r="HC79" s="1" t="e">
        <f ca="1">COUNTIF(OFFSET(class6_1,MATCH(HC$1,#REF!,0)-7+'Итог по классам'!$B79,,,),"ш")</f>
        <v>#REF!</v>
      </c>
      <c r="HD79" s="1" t="e">
        <f ca="1">COUNTIF(OFFSET(class6_2,MATCH(HD$1,#REF!,0)-7+'Итог по классам'!$B79,,,),"Ф")</f>
        <v>#REF!</v>
      </c>
      <c r="HE79" s="1" t="e">
        <f ca="1">COUNTIF(OFFSET(class6_2,MATCH(HE$1,#REF!,0)-7+'Итог по классам'!$B79,,,),"р")</f>
        <v>#REF!</v>
      </c>
      <c r="HF79" s="1" t="e">
        <f ca="1">COUNTIF(OFFSET(class6_2,MATCH(HF$1,#REF!,0)-7+'Итог по классам'!$B79,,,),"ш")</f>
        <v>#REF!</v>
      </c>
      <c r="HG79" s="9" t="e">
        <f ca="1">COUNTIF(OFFSET(class6_1,MATCH(HG$1,#REF!,0)-7+'Итог по классам'!$B79,,,),"Ф")</f>
        <v>#REF!</v>
      </c>
      <c r="HH79" s="1" t="e">
        <f ca="1">COUNTIF(OFFSET(class6_1,MATCH(HH$1,#REF!,0)-7+'Итог по классам'!$B79,,,),"р")</f>
        <v>#REF!</v>
      </c>
      <c r="HI79" s="1" t="e">
        <f ca="1">COUNTIF(OFFSET(class6_1,MATCH(HI$1,#REF!,0)-7+'Итог по классам'!$B79,,,),"ш")</f>
        <v>#REF!</v>
      </c>
      <c r="HJ79" s="1" t="e">
        <f ca="1">COUNTIF(OFFSET(class6_2,MATCH(HJ$1,#REF!,0)-7+'Итог по классам'!$B79,,,),"Ф")</f>
        <v>#REF!</v>
      </c>
      <c r="HK79" s="1" t="e">
        <f ca="1">COUNTIF(OFFSET(class6_2,MATCH(HK$1,#REF!,0)-7+'Итог по классам'!$B79,,,),"р")</f>
        <v>#REF!</v>
      </c>
      <c r="HL79" s="1" t="e">
        <f ca="1">COUNTIF(OFFSET(class6_2,MATCH(HL$1,#REF!,0)-7+'Итог по классам'!$B79,,,),"ш")</f>
        <v>#REF!</v>
      </c>
      <c r="HM79" s="9" t="e">
        <f ca="1">COUNTIF(OFFSET(class6_1,MATCH(HM$1,#REF!,0)-7+'Итог по классам'!$B79,,,),"Ф")</f>
        <v>#REF!</v>
      </c>
      <c r="HN79" s="1" t="e">
        <f ca="1">COUNTIF(OFFSET(class6_1,MATCH(HN$1,#REF!,0)-7+'Итог по классам'!$B79,,,),"р")</f>
        <v>#REF!</v>
      </c>
      <c r="HO79" s="1" t="e">
        <f ca="1">COUNTIF(OFFSET(class6_1,MATCH(HO$1,#REF!,0)-7+'Итог по классам'!$B79,,,),"ш")</f>
        <v>#REF!</v>
      </c>
      <c r="HP79" s="1" t="e">
        <f ca="1">COUNTIF(OFFSET(class6_2,MATCH(HP$1,#REF!,0)-7+'Итог по классам'!$B79,,,),"Ф")</f>
        <v>#REF!</v>
      </c>
      <c r="HQ79" s="1" t="e">
        <f ca="1">COUNTIF(OFFSET(class6_2,MATCH(HQ$1,#REF!,0)-7+'Итог по классам'!$B79,,,),"р")</f>
        <v>#REF!</v>
      </c>
      <c r="HR79" s="1" t="e">
        <f ca="1">COUNTIF(OFFSET(class6_2,MATCH(HR$1,#REF!,0)-7+'Итог по классам'!$B79,,,),"ш")</f>
        <v>#REF!</v>
      </c>
      <c r="HS79" s="9" t="e">
        <f ca="1">COUNTIF(OFFSET(class6_1,MATCH(HS$1,#REF!,0)-7+'Итог по классам'!$B79,,,),"Ф")</f>
        <v>#REF!</v>
      </c>
      <c r="HT79" s="1" t="e">
        <f ca="1">COUNTIF(OFFSET(class6_1,MATCH(HT$1,#REF!,0)-7+'Итог по классам'!$B79,,,),"р")</f>
        <v>#REF!</v>
      </c>
      <c r="HU79" s="1" t="e">
        <f ca="1">COUNTIF(OFFSET(class6_1,MATCH(HU$1,#REF!,0)-7+'Итог по классам'!$B79,,,),"ш")</f>
        <v>#REF!</v>
      </c>
      <c r="HV79" s="1" t="e">
        <f ca="1">COUNTIF(OFFSET(class6_2,MATCH(HV$1,#REF!,0)-7+'Итог по классам'!$B79,,,),"Ф")</f>
        <v>#REF!</v>
      </c>
      <c r="HW79" s="1" t="e">
        <f ca="1">COUNTIF(OFFSET(class6_2,MATCH(HW$1,#REF!,0)-7+'Итог по классам'!$B79,,,),"р")</f>
        <v>#REF!</v>
      </c>
      <c r="HX79" s="1" t="e">
        <f ca="1">COUNTIF(OFFSET(class6_2,MATCH(HX$1,#REF!,0)-7+'Итог по классам'!$B79,,,),"ш")</f>
        <v>#REF!</v>
      </c>
      <c r="HY79" s="9" t="e">
        <f ca="1">COUNTIF(OFFSET(class6_1,MATCH(HY$1,#REF!,0)-7+'Итог по классам'!$B79,,,),"Ф")</f>
        <v>#REF!</v>
      </c>
      <c r="HZ79" s="1" t="e">
        <f ca="1">COUNTIF(OFFSET(class6_1,MATCH(HZ$1,#REF!,0)-7+'Итог по классам'!$B79,,,),"р")</f>
        <v>#REF!</v>
      </c>
      <c r="IA79" s="1" t="e">
        <f ca="1">COUNTIF(OFFSET(class6_1,MATCH(IA$1,#REF!,0)-7+'Итог по классам'!$B79,,,),"ш")</f>
        <v>#REF!</v>
      </c>
      <c r="IB79" s="1" t="e">
        <f ca="1">COUNTIF(OFFSET(class6_2,MATCH(IB$1,#REF!,0)-7+'Итог по классам'!$B79,,,),"Ф")</f>
        <v>#REF!</v>
      </c>
      <c r="IC79" s="1" t="e">
        <f ca="1">COUNTIF(OFFSET(class6_2,MATCH(IC$1,#REF!,0)-7+'Итог по классам'!$B79,,,),"р")</f>
        <v>#REF!</v>
      </c>
      <c r="ID79" s="1" t="e">
        <f ca="1">COUNTIF(OFFSET(class6_2,MATCH(ID$1,#REF!,0)-7+'Итог по классам'!$B79,,,),"ш")</f>
        <v>#REF!</v>
      </c>
      <c r="IE79" s="9" t="e">
        <f ca="1">COUNTIF(OFFSET(class6_1,MATCH(IE$1,#REF!,0)-7+'Итог по классам'!$B79,,,),"Ф")</f>
        <v>#REF!</v>
      </c>
      <c r="IF79" s="1" t="e">
        <f ca="1">COUNTIF(OFFSET(class6_1,MATCH(IF$1,#REF!,0)-7+'Итог по классам'!$B79,,,),"р")</f>
        <v>#REF!</v>
      </c>
      <c r="IG79" s="1" t="e">
        <f ca="1">COUNTIF(OFFSET(class6_1,MATCH(IG$1,#REF!,0)-7+'Итог по классам'!$B79,,,),"ш")</f>
        <v>#REF!</v>
      </c>
      <c r="IH79" s="1" t="e">
        <f ca="1">COUNTIF(OFFSET(class6_2,MATCH(IH$1,#REF!,0)-7+'Итог по классам'!$B79,,,),"Ф")</f>
        <v>#REF!</v>
      </c>
      <c r="II79" s="1" t="e">
        <f ca="1">COUNTIF(OFFSET(class6_2,MATCH(II$1,#REF!,0)-7+'Итог по классам'!$B79,,,),"р")</f>
        <v>#REF!</v>
      </c>
      <c r="IJ79" s="1" t="e">
        <f ca="1">COUNTIF(OFFSET(class6_2,MATCH(IJ$1,#REF!,0)-7+'Итог по классам'!$B79,,,),"ш")</f>
        <v>#REF!</v>
      </c>
      <c r="IK79" s="9" t="e">
        <f ca="1">COUNTIF(OFFSET(class6_1,MATCH(IK$1,#REF!,0)-7+'Итог по классам'!$B79,,,),"Ф")</f>
        <v>#REF!</v>
      </c>
      <c r="IL79" s="1" t="e">
        <f ca="1">COUNTIF(OFFSET(class6_1,MATCH(IL$1,#REF!,0)-7+'Итог по классам'!$B79,,,),"р")</f>
        <v>#REF!</v>
      </c>
      <c r="IM79" s="1" t="e">
        <f ca="1">COUNTIF(OFFSET(class6_1,MATCH(IM$1,#REF!,0)-7+'Итог по классам'!$B79,,,),"ш")</f>
        <v>#REF!</v>
      </c>
      <c r="IN79" s="1" t="e">
        <f ca="1">COUNTIF(OFFSET(class6_2,MATCH(IN$1,#REF!,0)-7+'Итог по классам'!$B79,,,),"Ф")</f>
        <v>#REF!</v>
      </c>
      <c r="IO79" s="1" t="e">
        <f ca="1">COUNTIF(OFFSET(class6_2,MATCH(IO$1,#REF!,0)-7+'Итог по классам'!$B79,,,),"р")</f>
        <v>#REF!</v>
      </c>
      <c r="IP79" s="1" t="e">
        <f ca="1">COUNTIF(OFFSET(class6_2,MATCH(IP$1,#REF!,0)-7+'Итог по классам'!$B79,,,),"ш")</f>
        <v>#REF!</v>
      </c>
      <c r="IQ79" s="9" t="e">
        <f ca="1">COUNTIF(OFFSET(class6_1,MATCH(IQ$1,#REF!,0)-7+'Итог по классам'!$B79,,,),"Ф")</f>
        <v>#REF!</v>
      </c>
      <c r="IR79" s="1" t="e">
        <f ca="1">COUNTIF(OFFSET(class6_1,MATCH(IR$1,#REF!,0)-7+'Итог по классам'!$B79,,,),"р")</f>
        <v>#REF!</v>
      </c>
      <c r="IS79" s="1" t="e">
        <f ca="1">COUNTIF(OFFSET(class6_1,MATCH(IS$1,#REF!,0)-7+'Итог по классам'!$B79,,,),"ш")</f>
        <v>#REF!</v>
      </c>
      <c r="IT79" s="1" t="e">
        <f ca="1">COUNTIF(OFFSET(class6_2,MATCH(IT$1,#REF!,0)-7+'Итог по классам'!$B79,,,),"Ф")</f>
        <v>#REF!</v>
      </c>
      <c r="IU79" s="1" t="e">
        <f ca="1">COUNTIF(OFFSET(class6_2,MATCH(IU$1,#REF!,0)-7+'Итог по классам'!$B79,,,),"р")</f>
        <v>#REF!</v>
      </c>
      <c r="IV79" s="1" t="e">
        <f ca="1">COUNTIF(OFFSET(class6_2,MATCH(IV$1,#REF!,0)-7+'Итог по классам'!$B79,,,),"ш")</f>
        <v>#REF!</v>
      </c>
    </row>
    <row r="80" spans="1:256" x14ac:dyDescent="0.25">
      <c r="A80" t="e">
        <f t="shared" si="10"/>
        <v>#REF!</v>
      </c>
      <c r="B80" s="1">
        <v>11</v>
      </c>
      <c r="C80" s="8" t="s">
        <v>93</v>
      </c>
      <c r="D80" s="8" t="s">
        <v>98</v>
      </c>
      <c r="E80" s="1" t="e">
        <f ca="1">COUNTIF(OFFSET(class6_1,MATCH(E$1,#REF!,0)-7+'Итог по классам'!$B80,,,),"Ф")</f>
        <v>#REF!</v>
      </c>
      <c r="F80" s="1" t="e">
        <f ca="1">COUNTIF(OFFSET(class6_1,MATCH(F$1,#REF!,0)-7+'Итог по классам'!$B80,,,),"р")</f>
        <v>#REF!</v>
      </c>
      <c r="G80" s="1" t="e">
        <f ca="1">COUNTIF(OFFSET(class6_1,MATCH(G$1,#REF!,0)-7+'Итог по классам'!$B80,,,),"ш")</f>
        <v>#REF!</v>
      </c>
      <c r="H80" s="1" t="e">
        <f ca="1">COUNTIF(OFFSET(class6_2,MATCH(H$1,#REF!,0)-7+'Итог по классам'!$B80,,,),"Ф")</f>
        <v>#REF!</v>
      </c>
      <c r="I80" s="1" t="e">
        <f ca="1">COUNTIF(OFFSET(class6_2,MATCH(I$1,#REF!,0)-7+'Итог по классам'!$B80,,,),"р")</f>
        <v>#REF!</v>
      </c>
      <c r="J80" s="1" t="e">
        <f ca="1">COUNTIF(OFFSET(class6_2,MATCH(J$1,#REF!,0)-7+'Итог по классам'!$B80,,,),"ш")</f>
        <v>#REF!</v>
      </c>
      <c r="K80" s="9" t="e">
        <f ca="1">COUNTIF(OFFSET(class6_1,MATCH(K$1,#REF!,0)-7+'Итог по классам'!$B80,,,),"Ф")</f>
        <v>#REF!</v>
      </c>
      <c r="L80" s="1" t="e">
        <f ca="1">COUNTIF(OFFSET(class6_1,MATCH(L$1,#REF!,0)-7+'Итог по классам'!$B80,,,),"р")</f>
        <v>#REF!</v>
      </c>
      <c r="M80" s="1" t="e">
        <f ca="1">COUNTIF(OFFSET(class6_1,MATCH(M$1,#REF!,0)-7+'Итог по классам'!$B80,,,),"ш")</f>
        <v>#REF!</v>
      </c>
      <c r="N80" s="1" t="e">
        <f ca="1">COUNTIF(OFFSET(class6_2,MATCH(N$1,#REF!,0)-7+'Итог по классам'!$B80,,,),"Ф")</f>
        <v>#REF!</v>
      </c>
      <c r="O80" s="1" t="e">
        <f ca="1">COUNTIF(OFFSET(class6_2,MATCH(O$1,#REF!,0)-7+'Итог по классам'!$B80,,,),"р")</f>
        <v>#REF!</v>
      </c>
      <c r="P80" s="1" t="e">
        <f ca="1">COUNTIF(OFFSET(class6_2,MATCH(P$1,#REF!,0)-7+'Итог по классам'!$B80,,,),"ш")</f>
        <v>#REF!</v>
      </c>
      <c r="Q80" s="9" t="e">
        <f ca="1">COUNTIF(OFFSET(class6_1,MATCH(Q$1,#REF!,0)-7+'Итог по классам'!$B80,,,),"Ф")</f>
        <v>#REF!</v>
      </c>
      <c r="R80" s="1" t="e">
        <f ca="1">COUNTIF(OFFSET(class6_1,MATCH(R$1,#REF!,0)-7+'Итог по классам'!$B80,,,),"р")</f>
        <v>#REF!</v>
      </c>
      <c r="S80" s="1" t="e">
        <f ca="1">COUNTIF(OFFSET(class6_1,MATCH(S$1,#REF!,0)-7+'Итог по классам'!$B80,,,),"ш")</f>
        <v>#REF!</v>
      </c>
      <c r="T80" s="1" t="e">
        <f ca="1">COUNTIF(OFFSET(class6_2,MATCH(T$1,#REF!,0)-7+'Итог по классам'!$B80,,,),"Ф")</f>
        <v>#REF!</v>
      </c>
      <c r="U80" s="1" t="e">
        <f ca="1">COUNTIF(OFFSET(class6_2,MATCH(U$1,#REF!,0)-7+'Итог по классам'!$B80,,,),"р")</f>
        <v>#REF!</v>
      </c>
      <c r="V80" s="1" t="e">
        <f ca="1">COUNTIF(OFFSET(class6_2,MATCH(V$1,#REF!,0)-7+'Итог по классам'!$B80,,,),"ш")</f>
        <v>#REF!</v>
      </c>
      <c r="W80" s="9" t="e">
        <f ca="1">COUNTIF(OFFSET(class6_1,MATCH(W$1,#REF!,0)-7+'Итог по классам'!$B80,,,),"Ф")</f>
        <v>#REF!</v>
      </c>
      <c r="X80" s="1" t="e">
        <f ca="1">COUNTIF(OFFSET(class6_1,MATCH(X$1,#REF!,0)-7+'Итог по классам'!$B80,,,),"р")</f>
        <v>#REF!</v>
      </c>
      <c r="Y80" s="1" t="e">
        <f ca="1">COUNTIF(OFFSET(class6_1,MATCH(Y$1,#REF!,0)-7+'Итог по классам'!$B80,,,),"ш")</f>
        <v>#REF!</v>
      </c>
      <c r="Z80" s="1" t="e">
        <f ca="1">COUNTIF(OFFSET(class6_2,MATCH(Z$1,#REF!,0)-7+'Итог по классам'!$B80,,,),"Ф")</f>
        <v>#REF!</v>
      </c>
      <c r="AA80" s="1" t="e">
        <f ca="1">COUNTIF(OFFSET(class6_2,MATCH(AA$1,#REF!,0)-7+'Итог по классам'!$B80,,,),"р")</f>
        <v>#REF!</v>
      </c>
      <c r="AB80" s="1" t="e">
        <f ca="1">COUNTIF(OFFSET(class6_2,MATCH(AB$1,#REF!,0)-7+'Итог по классам'!$B80,,,),"ш")</f>
        <v>#REF!</v>
      </c>
      <c r="AC80" s="9" t="e">
        <f ca="1">COUNTIF(OFFSET(class6_1,MATCH(AC$1,#REF!,0)-7+'Итог по классам'!$B80,,,),"Ф")</f>
        <v>#REF!</v>
      </c>
      <c r="AD80" s="1" t="e">
        <f ca="1">COUNTIF(OFFSET(class6_1,MATCH(AD$1,#REF!,0)-7+'Итог по классам'!$B80,,,),"р")</f>
        <v>#REF!</v>
      </c>
      <c r="AE80" s="1" t="e">
        <f ca="1">COUNTIF(OFFSET(class6_1,MATCH(AE$1,#REF!,0)-7+'Итог по классам'!$B80,,,),"ш")</f>
        <v>#REF!</v>
      </c>
      <c r="AF80" s="1" t="e">
        <f ca="1">COUNTIF(OFFSET(class6_2,MATCH(AF$1,#REF!,0)-7+'Итог по классам'!$B80,,,),"Ф")</f>
        <v>#REF!</v>
      </c>
      <c r="AG80" s="1" t="e">
        <f ca="1">COUNTIF(OFFSET(class6_2,MATCH(AG$1,#REF!,0)-7+'Итог по классам'!$B80,,,),"р")</f>
        <v>#REF!</v>
      </c>
      <c r="AH80" s="1" t="e">
        <f ca="1">COUNTIF(OFFSET(class6_2,MATCH(AH$1,#REF!,0)-7+'Итог по классам'!$B80,,,),"ш")</f>
        <v>#REF!</v>
      </c>
      <c r="AI80" s="9" t="e">
        <f ca="1">COUNTIF(OFFSET(class6_1,MATCH(AI$1,#REF!,0)-7+'Итог по классам'!$B80,,,),"Ф")</f>
        <v>#REF!</v>
      </c>
      <c r="AJ80" s="1" t="e">
        <f ca="1">COUNTIF(OFFSET(class6_1,MATCH(AJ$1,#REF!,0)-7+'Итог по классам'!$B80,,,),"р")</f>
        <v>#REF!</v>
      </c>
      <c r="AK80" s="1" t="e">
        <f ca="1">COUNTIF(OFFSET(class6_1,MATCH(AK$1,#REF!,0)-7+'Итог по классам'!$B80,,,),"ш")</f>
        <v>#REF!</v>
      </c>
      <c r="AL80" s="1" t="e">
        <f ca="1">COUNTIF(OFFSET(class6_2,MATCH(AL$1,#REF!,0)-7+'Итог по классам'!$B80,,,),"Ф")</f>
        <v>#REF!</v>
      </c>
      <c r="AM80" s="1" t="e">
        <f ca="1">COUNTIF(OFFSET(class6_2,MATCH(AM$1,#REF!,0)-7+'Итог по классам'!$B80,,,),"р")</f>
        <v>#REF!</v>
      </c>
      <c r="AN80" s="1" t="e">
        <f ca="1">COUNTIF(OFFSET(class6_2,MATCH(AN$1,#REF!,0)-7+'Итог по классам'!$B80,,,),"ш")</f>
        <v>#REF!</v>
      </c>
      <c r="AO80" s="9" t="e">
        <f ca="1">COUNTIF(OFFSET(class6_1,MATCH(AO$1,#REF!,0)-7+'Итог по классам'!$B80,,,),"Ф")</f>
        <v>#REF!</v>
      </c>
      <c r="AP80" s="1" t="e">
        <f ca="1">COUNTIF(OFFSET(class6_1,MATCH(AP$1,#REF!,0)-7+'Итог по классам'!$B80,,,),"р")</f>
        <v>#REF!</v>
      </c>
      <c r="AQ80" s="1" t="e">
        <f ca="1">COUNTIF(OFFSET(class6_1,MATCH(AQ$1,#REF!,0)-7+'Итог по классам'!$B80,,,),"ш")</f>
        <v>#REF!</v>
      </c>
      <c r="AR80" s="1" t="e">
        <f ca="1">COUNTIF(OFFSET(class6_2,MATCH(AR$1,#REF!,0)-7+'Итог по классам'!$B80,,,),"Ф")</f>
        <v>#REF!</v>
      </c>
      <c r="AS80" s="1" t="e">
        <f ca="1">COUNTIF(OFFSET(class6_2,MATCH(AS$1,#REF!,0)-7+'Итог по классам'!$B80,,,),"р")</f>
        <v>#REF!</v>
      </c>
      <c r="AT80" s="1" t="e">
        <f ca="1">COUNTIF(OFFSET(class6_2,MATCH(AT$1,#REF!,0)-7+'Итог по классам'!$B80,,,),"ш")</f>
        <v>#REF!</v>
      </c>
      <c r="AU80" s="9" t="e">
        <f ca="1">COUNTIF(OFFSET(class6_1,MATCH(AU$1,#REF!,0)-7+'Итог по классам'!$B80,,,),"Ф")</f>
        <v>#REF!</v>
      </c>
      <c r="AV80" s="1" t="e">
        <f ca="1">COUNTIF(OFFSET(class6_1,MATCH(AV$1,#REF!,0)-7+'Итог по классам'!$B80,,,),"р")</f>
        <v>#REF!</v>
      </c>
      <c r="AW80" s="1" t="e">
        <f ca="1">COUNTIF(OFFSET(class6_1,MATCH(AW$1,#REF!,0)-7+'Итог по классам'!$B80,,,),"ш")</f>
        <v>#REF!</v>
      </c>
      <c r="AX80" s="1" t="e">
        <f ca="1">COUNTIF(OFFSET(class6_2,MATCH(AX$1,#REF!,0)-7+'Итог по классам'!$B80,,,),"Ф")</f>
        <v>#REF!</v>
      </c>
      <c r="AY80" s="1" t="e">
        <f ca="1">COUNTIF(OFFSET(class6_2,MATCH(AY$1,#REF!,0)-7+'Итог по классам'!$B80,,,),"р")</f>
        <v>#REF!</v>
      </c>
      <c r="AZ80" s="1" t="e">
        <f ca="1">COUNTIF(OFFSET(class6_2,MATCH(AZ$1,#REF!,0)-7+'Итог по классам'!$B80,,,),"ш")</f>
        <v>#REF!</v>
      </c>
      <c r="BA80" s="9" t="e">
        <f ca="1">COUNTIF(OFFSET(class6_1,MATCH(BA$1,#REF!,0)-7+'Итог по классам'!$B80,,,),"Ф")</f>
        <v>#REF!</v>
      </c>
      <c r="BB80" s="1" t="e">
        <f ca="1">COUNTIF(OFFSET(class6_1,MATCH(BB$1,#REF!,0)-7+'Итог по классам'!$B80,,,),"р")</f>
        <v>#REF!</v>
      </c>
      <c r="BC80" s="1" t="e">
        <f ca="1">COUNTIF(OFFSET(class6_1,MATCH(BC$1,#REF!,0)-7+'Итог по классам'!$B80,,,),"ш")</f>
        <v>#REF!</v>
      </c>
      <c r="BD80" s="1" t="e">
        <f ca="1">COUNTIF(OFFSET(class6_2,MATCH(BD$1,#REF!,0)-7+'Итог по классам'!$B80,,,),"Ф")</f>
        <v>#REF!</v>
      </c>
      <c r="BE80" s="1" t="e">
        <f ca="1">COUNTIF(OFFSET(class6_2,MATCH(BE$1,#REF!,0)-7+'Итог по классам'!$B80,,,),"р")</f>
        <v>#REF!</v>
      </c>
      <c r="BF80" s="1" t="e">
        <f ca="1">COUNTIF(OFFSET(class6_2,MATCH(BF$1,#REF!,0)-7+'Итог по классам'!$B80,,,),"ш")</f>
        <v>#REF!</v>
      </c>
      <c r="BG80" s="9" t="e">
        <f ca="1">COUNTIF(OFFSET(class6_1,MATCH(BG$1,#REF!,0)-7+'Итог по классам'!$B80,,,),"Ф")</f>
        <v>#REF!</v>
      </c>
      <c r="BH80" s="1" t="e">
        <f ca="1">COUNTIF(OFFSET(class6_1,MATCH(BH$1,#REF!,0)-7+'Итог по классам'!$B80,,,),"р")</f>
        <v>#REF!</v>
      </c>
      <c r="BI80" s="1" t="e">
        <f ca="1">COUNTIF(OFFSET(class6_1,MATCH(BI$1,#REF!,0)-7+'Итог по классам'!$B80,,,),"ш")</f>
        <v>#REF!</v>
      </c>
      <c r="BJ80" s="1" t="e">
        <f ca="1">COUNTIF(OFFSET(class6_2,MATCH(BJ$1,#REF!,0)-7+'Итог по классам'!$B80,,,),"Ф")</f>
        <v>#REF!</v>
      </c>
      <c r="BK80" s="1" t="e">
        <f ca="1">COUNTIF(OFFSET(class6_2,MATCH(BK$1,#REF!,0)-7+'Итог по классам'!$B80,,,),"р")</f>
        <v>#REF!</v>
      </c>
      <c r="BL80" s="1" t="e">
        <f ca="1">COUNTIF(OFFSET(class6_2,MATCH(BL$1,#REF!,0)-7+'Итог по классам'!$B80,,,),"ш")</f>
        <v>#REF!</v>
      </c>
      <c r="BM80" s="9" t="e">
        <f ca="1">COUNTIF(OFFSET(class6_1,MATCH(BM$1,#REF!,0)-7+'Итог по классам'!$B80,,,),"Ф")</f>
        <v>#REF!</v>
      </c>
      <c r="BN80" s="1" t="e">
        <f ca="1">COUNTIF(OFFSET(class6_1,MATCH(BN$1,#REF!,0)-7+'Итог по классам'!$B80,,,),"р")</f>
        <v>#REF!</v>
      </c>
      <c r="BO80" s="1" t="e">
        <f ca="1">COUNTIF(OFFSET(class6_1,MATCH(BO$1,#REF!,0)-7+'Итог по классам'!$B80,,,),"ш")</f>
        <v>#REF!</v>
      </c>
      <c r="BP80" s="1" t="e">
        <f ca="1">COUNTIF(OFFSET(class6_2,MATCH(BP$1,#REF!,0)-7+'Итог по классам'!$B80,,,),"Ф")</f>
        <v>#REF!</v>
      </c>
      <c r="BQ80" s="1" t="e">
        <f ca="1">COUNTIF(OFFSET(class6_2,MATCH(BQ$1,#REF!,0)-7+'Итог по классам'!$B80,,,),"р")</f>
        <v>#REF!</v>
      </c>
      <c r="BR80" s="1" t="e">
        <f ca="1">COUNTIF(OFFSET(class6_2,MATCH(BR$1,#REF!,0)-7+'Итог по классам'!$B80,,,),"ш")</f>
        <v>#REF!</v>
      </c>
      <c r="BS80" s="9" t="e">
        <f ca="1">COUNTIF(OFFSET(class6_1,MATCH(BS$1,#REF!,0)-7+'Итог по классам'!$B80,,,),"Ф")</f>
        <v>#REF!</v>
      </c>
      <c r="BT80" s="1" t="e">
        <f ca="1">COUNTIF(OFFSET(class6_1,MATCH(BT$1,#REF!,0)-7+'Итог по классам'!$B80,,,),"р")</f>
        <v>#REF!</v>
      </c>
      <c r="BU80" s="1" t="e">
        <f ca="1">COUNTIF(OFFSET(class6_1,MATCH(BU$1,#REF!,0)-7+'Итог по классам'!$B80,,,),"ш")</f>
        <v>#REF!</v>
      </c>
      <c r="BV80" s="1" t="e">
        <f ca="1">COUNTIF(OFFSET(class6_2,MATCH(BV$1,#REF!,0)-7+'Итог по классам'!$B80,,,),"Ф")</f>
        <v>#REF!</v>
      </c>
      <c r="BW80" s="1" t="e">
        <f ca="1">COUNTIF(OFFSET(class6_2,MATCH(BW$1,#REF!,0)-7+'Итог по классам'!$B80,,,),"р")</f>
        <v>#REF!</v>
      </c>
      <c r="BX80" s="1" t="e">
        <f ca="1">COUNTIF(OFFSET(class6_2,MATCH(BX$1,#REF!,0)-7+'Итог по классам'!$B80,,,),"ш")</f>
        <v>#REF!</v>
      </c>
      <c r="BY80" s="9" t="e">
        <f ca="1">COUNTIF(OFFSET(class6_1,MATCH(BY$1,#REF!,0)-7+'Итог по классам'!$B80,,,),"Ф")</f>
        <v>#REF!</v>
      </c>
      <c r="BZ80" s="1" t="e">
        <f ca="1">COUNTIF(OFFSET(class6_1,MATCH(BZ$1,#REF!,0)-7+'Итог по классам'!$B80,,,),"р")</f>
        <v>#REF!</v>
      </c>
      <c r="CA80" s="1" t="e">
        <f ca="1">COUNTIF(OFFSET(class6_1,MATCH(CA$1,#REF!,0)-7+'Итог по классам'!$B80,,,),"ш")</f>
        <v>#REF!</v>
      </c>
      <c r="CB80" s="1" t="e">
        <f ca="1">COUNTIF(OFFSET(class6_2,MATCH(CB$1,#REF!,0)-7+'Итог по классам'!$B80,,,),"Ф")</f>
        <v>#REF!</v>
      </c>
      <c r="CC80" s="1" t="e">
        <f ca="1">COUNTIF(OFFSET(class6_2,MATCH(CC$1,#REF!,0)-7+'Итог по классам'!$B80,,,),"р")</f>
        <v>#REF!</v>
      </c>
      <c r="CD80" s="1" t="e">
        <f ca="1">COUNTIF(OFFSET(class6_2,MATCH(CD$1,#REF!,0)-7+'Итог по классам'!$B80,,,),"ш")</f>
        <v>#REF!</v>
      </c>
      <c r="CE80" s="9" t="e">
        <f ca="1">COUNTIF(OFFSET(class6_1,MATCH(CE$1,#REF!,0)-7+'Итог по классам'!$B80,,,),"Ф")</f>
        <v>#REF!</v>
      </c>
      <c r="CF80" s="1" t="e">
        <f ca="1">COUNTIF(OFFSET(class6_1,MATCH(CF$1,#REF!,0)-7+'Итог по классам'!$B80,,,),"р")</f>
        <v>#REF!</v>
      </c>
      <c r="CG80" s="1" t="e">
        <f ca="1">COUNTIF(OFFSET(class6_1,MATCH(CG$1,#REF!,0)-7+'Итог по классам'!$B80,,,),"ш")</f>
        <v>#REF!</v>
      </c>
      <c r="CH80" s="1" t="e">
        <f ca="1">COUNTIF(OFFSET(class6_2,MATCH(CH$1,#REF!,0)-7+'Итог по классам'!$B80,,,),"Ф")</f>
        <v>#REF!</v>
      </c>
      <c r="CI80" s="1" t="e">
        <f ca="1">COUNTIF(OFFSET(class6_2,MATCH(CI$1,#REF!,0)-7+'Итог по классам'!$B80,,,),"р")</f>
        <v>#REF!</v>
      </c>
      <c r="CJ80" s="1" t="e">
        <f ca="1">COUNTIF(OFFSET(class6_2,MATCH(CJ$1,#REF!,0)-7+'Итог по классам'!$B80,,,),"ш")</f>
        <v>#REF!</v>
      </c>
      <c r="CK80" s="9" t="e">
        <f ca="1">COUNTIF(OFFSET(class6_1,MATCH(CK$1,#REF!,0)-7+'Итог по классам'!$B80,,,),"Ф")</f>
        <v>#REF!</v>
      </c>
      <c r="CL80" s="1" t="e">
        <f ca="1">COUNTIF(OFFSET(class6_1,MATCH(CL$1,#REF!,0)-7+'Итог по классам'!$B80,,,),"р")</f>
        <v>#REF!</v>
      </c>
      <c r="CM80" s="1" t="e">
        <f ca="1">COUNTIF(OFFSET(class6_1,MATCH(CM$1,#REF!,0)-7+'Итог по классам'!$B80,,,),"ш")</f>
        <v>#REF!</v>
      </c>
      <c r="CN80" s="1" t="e">
        <f ca="1">COUNTIF(OFFSET(class6_2,MATCH(CN$1,#REF!,0)-7+'Итог по классам'!$B80,,,),"Ф")</f>
        <v>#REF!</v>
      </c>
      <c r="CO80" s="1" t="e">
        <f ca="1">COUNTIF(OFFSET(class6_2,MATCH(CO$1,#REF!,0)-7+'Итог по классам'!$B80,,,),"р")</f>
        <v>#REF!</v>
      </c>
      <c r="CP80" s="1" t="e">
        <f ca="1">COUNTIF(OFFSET(class6_2,MATCH(CP$1,#REF!,0)-7+'Итог по классам'!$B80,,,),"ш")</f>
        <v>#REF!</v>
      </c>
      <c r="CQ80" s="9" t="e">
        <f ca="1">COUNTIF(OFFSET(class6_1,MATCH(CQ$1,#REF!,0)-7+'Итог по классам'!$B80,,,),"Ф")</f>
        <v>#REF!</v>
      </c>
      <c r="CR80" s="1" t="e">
        <f ca="1">COUNTIF(OFFSET(class6_1,MATCH(CR$1,#REF!,0)-7+'Итог по классам'!$B80,,,),"р")</f>
        <v>#REF!</v>
      </c>
      <c r="CS80" s="1" t="e">
        <f ca="1">COUNTIF(OFFSET(class6_1,MATCH(CS$1,#REF!,0)-7+'Итог по классам'!$B80,,,),"ш")</f>
        <v>#REF!</v>
      </c>
      <c r="CT80" s="1" t="e">
        <f ca="1">COUNTIF(OFFSET(class6_2,MATCH(CT$1,#REF!,0)-7+'Итог по классам'!$B80,,,),"Ф")</f>
        <v>#REF!</v>
      </c>
      <c r="CU80" s="1" t="e">
        <f ca="1">COUNTIF(OFFSET(class6_2,MATCH(CU$1,#REF!,0)-7+'Итог по классам'!$B80,,,),"р")</f>
        <v>#REF!</v>
      </c>
      <c r="CV80" s="1" t="e">
        <f ca="1">COUNTIF(OFFSET(class6_2,MATCH(CV$1,#REF!,0)-7+'Итог по классам'!$B80,,,),"ш")</f>
        <v>#REF!</v>
      </c>
      <c r="CW80" s="9" t="e">
        <f ca="1">COUNTIF(OFFSET(class6_1,MATCH(CW$1,#REF!,0)-7+'Итог по классам'!$B80,,,),"Ф")</f>
        <v>#REF!</v>
      </c>
      <c r="CX80" s="1" t="e">
        <f ca="1">COUNTIF(OFFSET(class6_1,MATCH(CX$1,#REF!,0)-7+'Итог по классам'!$B80,,,),"р")</f>
        <v>#REF!</v>
      </c>
      <c r="CY80" s="1" t="e">
        <f ca="1">COUNTIF(OFFSET(class6_1,MATCH(CY$1,#REF!,0)-7+'Итог по классам'!$B80,,,),"ш")</f>
        <v>#REF!</v>
      </c>
      <c r="CZ80" s="1" t="e">
        <f ca="1">COUNTIF(OFFSET(class6_2,MATCH(CZ$1,#REF!,0)-7+'Итог по классам'!$B80,,,),"Ф")</f>
        <v>#REF!</v>
      </c>
      <c r="DA80" s="1" t="e">
        <f ca="1">COUNTIF(OFFSET(class6_2,MATCH(DA$1,#REF!,0)-7+'Итог по классам'!$B80,,,),"р")</f>
        <v>#REF!</v>
      </c>
      <c r="DB80" s="1" t="e">
        <f ca="1">COUNTIF(OFFSET(class6_2,MATCH(DB$1,#REF!,0)-7+'Итог по классам'!$B80,,,),"ш")</f>
        <v>#REF!</v>
      </c>
      <c r="DC80" s="9" t="e">
        <f ca="1">COUNTIF(OFFSET(class6_1,MATCH(DC$1,#REF!,0)-7+'Итог по классам'!$B80,,,),"Ф")</f>
        <v>#REF!</v>
      </c>
      <c r="DD80" s="1" t="e">
        <f ca="1">COUNTIF(OFFSET(class6_1,MATCH(DD$1,#REF!,0)-7+'Итог по классам'!$B80,,,),"р")</f>
        <v>#REF!</v>
      </c>
      <c r="DE80" s="1" t="e">
        <f ca="1">COUNTIF(OFFSET(class6_1,MATCH(DE$1,#REF!,0)-7+'Итог по классам'!$B80,,,),"ш")</f>
        <v>#REF!</v>
      </c>
      <c r="DF80" s="1" t="e">
        <f ca="1">COUNTIF(OFFSET(class6_2,MATCH(DF$1,#REF!,0)-7+'Итог по классам'!$B80,,,),"Ф")</f>
        <v>#REF!</v>
      </c>
      <c r="DG80" s="1" t="e">
        <f ca="1">COUNTIF(OFFSET(class6_2,MATCH(DG$1,#REF!,0)-7+'Итог по классам'!$B80,,,),"р")</f>
        <v>#REF!</v>
      </c>
      <c r="DH80" s="1" t="e">
        <f ca="1">COUNTIF(OFFSET(class6_2,MATCH(DH$1,#REF!,0)-7+'Итог по классам'!$B80,,,),"ш")</f>
        <v>#REF!</v>
      </c>
      <c r="DI80" s="9" t="e">
        <f ca="1">COUNTIF(OFFSET(class6_1,MATCH(DI$1,#REF!,0)-7+'Итог по классам'!$B80,,,),"Ф")</f>
        <v>#REF!</v>
      </c>
      <c r="DJ80" s="1" t="e">
        <f ca="1">COUNTIF(OFFSET(class6_1,MATCH(DJ$1,#REF!,0)-7+'Итог по классам'!$B80,,,),"р")</f>
        <v>#REF!</v>
      </c>
      <c r="DK80" s="1" t="e">
        <f ca="1">COUNTIF(OFFSET(class6_1,MATCH(DK$1,#REF!,0)-7+'Итог по классам'!$B80,,,),"ш")</f>
        <v>#REF!</v>
      </c>
      <c r="DL80" s="1" t="e">
        <f ca="1">COUNTIF(OFFSET(class6_2,MATCH(DL$1,#REF!,0)-7+'Итог по классам'!$B80,,,),"Ф")</f>
        <v>#REF!</v>
      </c>
      <c r="DM80" s="1" t="e">
        <f ca="1">COUNTIF(OFFSET(class6_2,MATCH(DM$1,#REF!,0)-7+'Итог по классам'!$B80,,,),"р")</f>
        <v>#REF!</v>
      </c>
      <c r="DN80" s="1" t="e">
        <f ca="1">COUNTIF(OFFSET(class6_2,MATCH(DN$1,#REF!,0)-7+'Итог по классам'!$B80,,,),"ш")</f>
        <v>#REF!</v>
      </c>
      <c r="DO80" s="9" t="e">
        <f ca="1">COUNTIF(OFFSET(class6_1,MATCH(DO$1,#REF!,0)-7+'Итог по классам'!$B80,,,),"Ф")</f>
        <v>#REF!</v>
      </c>
      <c r="DP80" s="1" t="e">
        <f ca="1">COUNTIF(OFFSET(class6_1,MATCH(DP$1,#REF!,0)-7+'Итог по классам'!$B80,,,),"р")</f>
        <v>#REF!</v>
      </c>
      <c r="DQ80" s="1" t="e">
        <f ca="1">COUNTIF(OFFSET(class6_1,MATCH(DQ$1,#REF!,0)-7+'Итог по классам'!$B80,,,),"ш")</f>
        <v>#REF!</v>
      </c>
      <c r="DR80" s="1" t="e">
        <f ca="1">COUNTIF(OFFSET(class6_2,MATCH(DR$1,#REF!,0)-7+'Итог по классам'!$B80,,,),"Ф")</f>
        <v>#REF!</v>
      </c>
      <c r="DS80" s="1" t="e">
        <f ca="1">COUNTIF(OFFSET(class6_2,MATCH(DS$1,#REF!,0)-7+'Итог по классам'!$B80,,,),"р")</f>
        <v>#REF!</v>
      </c>
      <c r="DT80" s="1" t="e">
        <f ca="1">COUNTIF(OFFSET(class6_2,MATCH(DT$1,#REF!,0)-7+'Итог по классам'!$B80,,,),"ш")</f>
        <v>#REF!</v>
      </c>
      <c r="DU80" s="9" t="e">
        <f ca="1">COUNTIF(OFFSET(class6_1,MATCH(DU$1,#REF!,0)-7+'Итог по классам'!$B80,,,),"Ф")</f>
        <v>#REF!</v>
      </c>
      <c r="DV80" s="1" t="e">
        <f ca="1">COUNTIF(OFFSET(class6_1,MATCH(DV$1,#REF!,0)-7+'Итог по классам'!$B80,,,),"р")</f>
        <v>#REF!</v>
      </c>
      <c r="DW80" s="1" t="e">
        <f ca="1">COUNTIF(OFFSET(class6_1,MATCH(DW$1,#REF!,0)-7+'Итог по классам'!$B80,,,),"ш")</f>
        <v>#REF!</v>
      </c>
      <c r="DX80" s="1" t="e">
        <f ca="1">COUNTIF(OFFSET(class6_2,MATCH(DX$1,#REF!,0)-7+'Итог по классам'!$B80,,,),"Ф")</f>
        <v>#REF!</v>
      </c>
      <c r="DY80" s="1" t="e">
        <f ca="1">COUNTIF(OFFSET(class6_2,MATCH(DY$1,#REF!,0)-7+'Итог по классам'!$B80,,,),"р")</f>
        <v>#REF!</v>
      </c>
      <c r="DZ80" s="1" t="e">
        <f ca="1">COUNTIF(OFFSET(class6_2,MATCH(DZ$1,#REF!,0)-7+'Итог по классам'!$B80,,,),"ш")</f>
        <v>#REF!</v>
      </c>
      <c r="EA80" s="9" t="e">
        <f ca="1">COUNTIF(OFFSET(class6_1,MATCH(EA$1,#REF!,0)-7+'Итог по классам'!$B80,,,),"Ф")</f>
        <v>#REF!</v>
      </c>
      <c r="EB80" s="1" t="e">
        <f ca="1">COUNTIF(OFFSET(class6_1,MATCH(EB$1,#REF!,0)-7+'Итог по классам'!$B80,,,),"р")</f>
        <v>#REF!</v>
      </c>
      <c r="EC80" s="1" t="e">
        <f ca="1">COUNTIF(OFFSET(class6_1,MATCH(EC$1,#REF!,0)-7+'Итог по классам'!$B80,,,),"ш")</f>
        <v>#REF!</v>
      </c>
      <c r="ED80" s="1" t="e">
        <f ca="1">COUNTIF(OFFSET(class6_2,MATCH(ED$1,#REF!,0)-7+'Итог по классам'!$B80,,,),"Ф")</f>
        <v>#REF!</v>
      </c>
      <c r="EE80" s="1" t="e">
        <f ca="1">COUNTIF(OFFSET(class6_2,MATCH(EE$1,#REF!,0)-7+'Итог по классам'!$B80,,,),"р")</f>
        <v>#REF!</v>
      </c>
      <c r="EF80" s="1" t="e">
        <f ca="1">COUNTIF(OFFSET(class6_2,MATCH(EF$1,#REF!,0)-7+'Итог по классам'!$B80,,,),"ш")</f>
        <v>#REF!</v>
      </c>
      <c r="EG80" s="9" t="e">
        <f ca="1">COUNTIF(OFFSET(class6_1,MATCH(EG$1,#REF!,0)-7+'Итог по классам'!$B80,,,),"Ф")</f>
        <v>#REF!</v>
      </c>
      <c r="EH80" s="1" t="e">
        <f ca="1">COUNTIF(OFFSET(class6_1,MATCH(EH$1,#REF!,0)-7+'Итог по классам'!$B80,,,),"р")</f>
        <v>#REF!</v>
      </c>
      <c r="EI80" s="1" t="e">
        <f ca="1">COUNTIF(OFFSET(class6_1,MATCH(EI$1,#REF!,0)-7+'Итог по классам'!$B80,,,),"ш")</f>
        <v>#REF!</v>
      </c>
      <c r="EJ80" s="1" t="e">
        <f ca="1">COUNTIF(OFFSET(class6_2,MATCH(EJ$1,#REF!,0)-7+'Итог по классам'!$B80,,,),"Ф")</f>
        <v>#REF!</v>
      </c>
      <c r="EK80" s="1" t="e">
        <f ca="1">COUNTIF(OFFSET(class6_2,MATCH(EK$1,#REF!,0)-7+'Итог по классам'!$B80,,,),"р")</f>
        <v>#REF!</v>
      </c>
      <c r="EL80" s="1" t="e">
        <f ca="1">COUNTIF(OFFSET(class6_2,MATCH(EL$1,#REF!,0)-7+'Итог по классам'!$B80,,,),"ш")</f>
        <v>#REF!</v>
      </c>
      <c r="EM80" s="9" t="e">
        <f ca="1">COUNTIF(OFFSET(class6_1,MATCH(EM$1,#REF!,0)-7+'Итог по классам'!$B80,,,),"Ф")</f>
        <v>#REF!</v>
      </c>
      <c r="EN80" s="1" t="e">
        <f ca="1">COUNTIF(OFFSET(class6_1,MATCH(EN$1,#REF!,0)-7+'Итог по классам'!$B80,,,),"р")</f>
        <v>#REF!</v>
      </c>
      <c r="EO80" s="1" t="e">
        <f ca="1">COUNTIF(OFFSET(class6_1,MATCH(EO$1,#REF!,0)-7+'Итог по классам'!$B80,,,),"ш")</f>
        <v>#REF!</v>
      </c>
      <c r="EP80" s="1" t="e">
        <f ca="1">COUNTIF(OFFSET(class6_2,MATCH(EP$1,#REF!,0)-7+'Итог по классам'!$B80,,,),"Ф")</f>
        <v>#REF!</v>
      </c>
      <c r="EQ80" s="1" t="e">
        <f ca="1">COUNTIF(OFFSET(class6_2,MATCH(EQ$1,#REF!,0)-7+'Итог по классам'!$B80,,,),"р")</f>
        <v>#REF!</v>
      </c>
      <c r="ER80" s="1" t="e">
        <f ca="1">COUNTIF(OFFSET(class6_2,MATCH(ER$1,#REF!,0)-7+'Итог по классам'!$B80,,,),"ш")</f>
        <v>#REF!</v>
      </c>
      <c r="ES80" s="9" t="e">
        <f ca="1">COUNTIF(OFFSET(class6_1,MATCH(ES$1,#REF!,0)-7+'Итог по классам'!$B80,,,),"Ф")</f>
        <v>#REF!</v>
      </c>
      <c r="ET80" s="1" t="e">
        <f ca="1">COUNTIF(OFFSET(class6_1,MATCH(ET$1,#REF!,0)-7+'Итог по классам'!$B80,,,),"р")</f>
        <v>#REF!</v>
      </c>
      <c r="EU80" s="1" t="e">
        <f ca="1">COUNTIF(OFFSET(class6_1,MATCH(EU$1,#REF!,0)-7+'Итог по классам'!$B80,,,),"ш")</f>
        <v>#REF!</v>
      </c>
      <c r="EV80" s="1" t="e">
        <f ca="1">COUNTIF(OFFSET(class6_2,MATCH(EV$1,#REF!,0)-7+'Итог по классам'!$B80,,,),"Ф")</f>
        <v>#REF!</v>
      </c>
      <c r="EW80" s="1" t="e">
        <f ca="1">COUNTIF(OFFSET(class6_2,MATCH(EW$1,#REF!,0)-7+'Итог по классам'!$B80,,,),"р")</f>
        <v>#REF!</v>
      </c>
      <c r="EX80" s="1" t="e">
        <f ca="1">COUNTIF(OFFSET(class6_2,MATCH(EX$1,#REF!,0)-7+'Итог по классам'!$B80,,,),"ш")</f>
        <v>#REF!</v>
      </c>
      <c r="EY80" s="9" t="e">
        <f ca="1">COUNTIF(OFFSET(class6_1,MATCH(EY$1,#REF!,0)-7+'Итог по классам'!$B80,,,),"Ф")</f>
        <v>#REF!</v>
      </c>
      <c r="EZ80" s="1" t="e">
        <f ca="1">COUNTIF(OFFSET(class6_1,MATCH(EZ$1,#REF!,0)-7+'Итог по классам'!$B80,,,),"р")</f>
        <v>#REF!</v>
      </c>
      <c r="FA80" s="1" t="e">
        <f ca="1">COUNTIF(OFFSET(class6_1,MATCH(FA$1,#REF!,0)-7+'Итог по классам'!$B80,,,),"ш")</f>
        <v>#REF!</v>
      </c>
      <c r="FB80" s="1" t="e">
        <f ca="1">COUNTIF(OFFSET(class6_2,MATCH(FB$1,#REF!,0)-7+'Итог по классам'!$B80,,,),"Ф")</f>
        <v>#REF!</v>
      </c>
      <c r="FC80" s="1" t="e">
        <f ca="1">COUNTIF(OFFSET(class6_2,MATCH(FC$1,#REF!,0)-7+'Итог по классам'!$B80,,,),"р")</f>
        <v>#REF!</v>
      </c>
      <c r="FD80" s="1" t="e">
        <f ca="1">COUNTIF(OFFSET(class6_2,MATCH(FD$1,#REF!,0)-7+'Итог по классам'!$B80,,,),"ш")</f>
        <v>#REF!</v>
      </c>
      <c r="FE80" s="9" t="e">
        <f ca="1">COUNTIF(OFFSET(class6_1,MATCH(FE$1,#REF!,0)-7+'Итог по классам'!$B80,,,),"Ф")</f>
        <v>#REF!</v>
      </c>
      <c r="FF80" s="1" t="e">
        <f ca="1">COUNTIF(OFFSET(class6_1,MATCH(FF$1,#REF!,0)-7+'Итог по классам'!$B80,,,),"р")</f>
        <v>#REF!</v>
      </c>
      <c r="FG80" s="1" t="e">
        <f ca="1">COUNTIF(OFFSET(class6_1,MATCH(FG$1,#REF!,0)-7+'Итог по классам'!$B80,,,),"ш")</f>
        <v>#REF!</v>
      </c>
      <c r="FH80" s="1" t="e">
        <f ca="1">COUNTIF(OFFSET(class6_2,MATCH(FH$1,#REF!,0)-7+'Итог по классам'!$B80,,,),"Ф")</f>
        <v>#REF!</v>
      </c>
      <c r="FI80" s="1" t="e">
        <f ca="1">COUNTIF(OFFSET(class6_2,MATCH(FI$1,#REF!,0)-7+'Итог по классам'!$B80,,,),"р")</f>
        <v>#REF!</v>
      </c>
      <c r="FJ80" s="1" t="e">
        <f ca="1">COUNTIF(OFFSET(class6_2,MATCH(FJ$1,#REF!,0)-7+'Итог по классам'!$B80,,,),"ш")</f>
        <v>#REF!</v>
      </c>
      <c r="FK80" s="9" t="e">
        <f ca="1">COUNTIF(OFFSET(class6_1,MATCH(FK$1,#REF!,0)-7+'Итог по классам'!$B80,,,),"Ф")</f>
        <v>#REF!</v>
      </c>
      <c r="FL80" s="1" t="e">
        <f ca="1">COUNTIF(OFFSET(class6_1,MATCH(FL$1,#REF!,0)-7+'Итог по классам'!$B80,,,),"р")</f>
        <v>#REF!</v>
      </c>
      <c r="FM80" s="1" t="e">
        <f ca="1">COUNTIF(OFFSET(class6_1,MATCH(FM$1,#REF!,0)-7+'Итог по классам'!$B80,,,),"ш")</f>
        <v>#REF!</v>
      </c>
      <c r="FN80" s="1" t="e">
        <f ca="1">COUNTIF(OFFSET(class6_2,MATCH(FN$1,#REF!,0)-7+'Итог по классам'!$B80,,,),"Ф")</f>
        <v>#REF!</v>
      </c>
      <c r="FO80" s="1" t="e">
        <f ca="1">COUNTIF(OFFSET(class6_2,MATCH(FO$1,#REF!,0)-7+'Итог по классам'!$B80,,,),"р")</f>
        <v>#REF!</v>
      </c>
      <c r="FP80" s="1" t="e">
        <f ca="1">COUNTIF(OFFSET(class6_2,MATCH(FP$1,#REF!,0)-7+'Итог по классам'!$B80,,,),"ш")</f>
        <v>#REF!</v>
      </c>
      <c r="FQ80" s="9" t="e">
        <f ca="1">COUNTIF(OFFSET(class6_1,MATCH(FQ$1,#REF!,0)-7+'Итог по классам'!$B80,,,),"Ф")</f>
        <v>#REF!</v>
      </c>
      <c r="FR80" s="1" t="e">
        <f ca="1">COUNTIF(OFFSET(class6_1,MATCH(FR$1,#REF!,0)-7+'Итог по классам'!$B80,,,),"р")</f>
        <v>#REF!</v>
      </c>
      <c r="FS80" s="1" t="e">
        <f ca="1">COUNTIF(OFFSET(class6_1,MATCH(FS$1,#REF!,0)-7+'Итог по классам'!$B80,,,),"ш")</f>
        <v>#REF!</v>
      </c>
      <c r="FT80" s="1" t="e">
        <f ca="1">COUNTIF(OFFSET(class6_2,MATCH(FT$1,#REF!,0)-7+'Итог по классам'!$B80,,,),"Ф")</f>
        <v>#REF!</v>
      </c>
      <c r="FU80" s="1" t="e">
        <f ca="1">COUNTIF(OFFSET(class6_2,MATCH(FU$1,#REF!,0)-7+'Итог по классам'!$B80,,,),"р")</f>
        <v>#REF!</v>
      </c>
      <c r="FV80" s="1" t="e">
        <f ca="1">COUNTIF(OFFSET(class6_2,MATCH(FV$1,#REF!,0)-7+'Итог по классам'!$B80,,,),"ш")</f>
        <v>#REF!</v>
      </c>
      <c r="FW80" s="9" t="e">
        <f ca="1">COUNTIF(OFFSET(class6_1,MATCH(FW$1,#REF!,0)-7+'Итог по классам'!$B80,,,),"Ф")</f>
        <v>#REF!</v>
      </c>
      <c r="FX80" s="1" t="e">
        <f ca="1">COUNTIF(OFFSET(class6_1,MATCH(FX$1,#REF!,0)-7+'Итог по классам'!$B80,,,),"р")</f>
        <v>#REF!</v>
      </c>
      <c r="FY80" s="1" t="e">
        <f ca="1">COUNTIF(OFFSET(class6_1,MATCH(FY$1,#REF!,0)-7+'Итог по классам'!$B80,,,),"ш")</f>
        <v>#REF!</v>
      </c>
      <c r="FZ80" s="1" t="e">
        <f ca="1">COUNTIF(OFFSET(class6_2,MATCH(FZ$1,#REF!,0)-7+'Итог по классам'!$B80,,,),"Ф")</f>
        <v>#REF!</v>
      </c>
      <c r="GA80" s="1" t="e">
        <f ca="1">COUNTIF(OFFSET(class6_2,MATCH(GA$1,#REF!,0)-7+'Итог по классам'!$B80,,,),"р")</f>
        <v>#REF!</v>
      </c>
      <c r="GB80" s="1" t="e">
        <f ca="1">COUNTIF(OFFSET(class6_2,MATCH(GB$1,#REF!,0)-7+'Итог по классам'!$B80,,,),"ш")</f>
        <v>#REF!</v>
      </c>
      <c r="GC80" s="9" t="e">
        <f ca="1">COUNTIF(OFFSET(class6_1,MATCH(GC$1,#REF!,0)-7+'Итог по классам'!$B80,,,),"Ф")</f>
        <v>#REF!</v>
      </c>
      <c r="GD80" s="1" t="e">
        <f ca="1">COUNTIF(OFFSET(class6_1,MATCH(GD$1,#REF!,0)-7+'Итог по классам'!$B80,,,),"р")</f>
        <v>#REF!</v>
      </c>
      <c r="GE80" s="1" t="e">
        <f ca="1">COUNTIF(OFFSET(class6_1,MATCH(GE$1,#REF!,0)-7+'Итог по классам'!$B80,,,),"ш")</f>
        <v>#REF!</v>
      </c>
      <c r="GF80" s="1" t="e">
        <f ca="1">COUNTIF(OFFSET(class6_2,MATCH(GF$1,#REF!,0)-7+'Итог по классам'!$B80,,,),"Ф")</f>
        <v>#REF!</v>
      </c>
      <c r="GG80" s="1" t="e">
        <f ca="1">COUNTIF(OFFSET(class6_2,MATCH(GG$1,#REF!,0)-7+'Итог по классам'!$B80,,,),"р")</f>
        <v>#REF!</v>
      </c>
      <c r="GH80" s="1" t="e">
        <f ca="1">COUNTIF(OFFSET(class6_2,MATCH(GH$1,#REF!,0)-7+'Итог по классам'!$B80,,,),"ш")</f>
        <v>#REF!</v>
      </c>
      <c r="GI80" s="9" t="e">
        <f ca="1">COUNTIF(OFFSET(class6_1,MATCH(GI$1,#REF!,0)-7+'Итог по классам'!$B80,,,),"Ф")</f>
        <v>#REF!</v>
      </c>
      <c r="GJ80" s="1" t="e">
        <f ca="1">COUNTIF(OFFSET(class6_1,MATCH(GJ$1,#REF!,0)-7+'Итог по классам'!$B80,,,),"р")</f>
        <v>#REF!</v>
      </c>
      <c r="GK80" s="1" t="e">
        <f ca="1">COUNTIF(OFFSET(class6_1,MATCH(GK$1,#REF!,0)-7+'Итог по классам'!$B80,,,),"ш")</f>
        <v>#REF!</v>
      </c>
      <c r="GL80" s="1" t="e">
        <f ca="1">COUNTIF(OFFSET(class6_2,MATCH(GL$1,#REF!,0)-7+'Итог по классам'!$B80,,,),"Ф")</f>
        <v>#REF!</v>
      </c>
      <c r="GM80" s="1" t="e">
        <f ca="1">COUNTIF(OFFSET(class6_2,MATCH(GM$1,#REF!,0)-7+'Итог по классам'!$B80,,,),"р")</f>
        <v>#REF!</v>
      </c>
      <c r="GN80" s="1" t="e">
        <f ca="1">COUNTIF(OFFSET(class6_2,MATCH(GN$1,#REF!,0)-7+'Итог по классам'!$B80,,,),"ш")</f>
        <v>#REF!</v>
      </c>
      <c r="GO80" s="9" t="e">
        <f ca="1">COUNTIF(OFFSET(class6_1,MATCH(GO$1,#REF!,0)-7+'Итог по классам'!$B80,,,),"Ф")</f>
        <v>#REF!</v>
      </c>
      <c r="GP80" s="1" t="e">
        <f ca="1">COUNTIF(OFFSET(class6_1,MATCH(GP$1,#REF!,0)-7+'Итог по классам'!$B80,,,),"р")</f>
        <v>#REF!</v>
      </c>
      <c r="GQ80" s="1" t="e">
        <f ca="1">COUNTIF(OFFSET(class6_1,MATCH(GQ$1,#REF!,0)-7+'Итог по классам'!$B80,,,),"ш")</f>
        <v>#REF!</v>
      </c>
      <c r="GR80" s="1" t="e">
        <f ca="1">COUNTIF(OFFSET(class6_2,MATCH(GR$1,#REF!,0)-7+'Итог по классам'!$B80,,,),"Ф")</f>
        <v>#REF!</v>
      </c>
      <c r="GS80" s="1" t="e">
        <f ca="1">COUNTIF(OFFSET(class6_2,MATCH(GS$1,#REF!,0)-7+'Итог по классам'!$B80,,,),"р")</f>
        <v>#REF!</v>
      </c>
      <c r="GT80" s="1" t="e">
        <f ca="1">COUNTIF(OFFSET(class6_2,MATCH(GT$1,#REF!,0)-7+'Итог по классам'!$B80,,,),"ш")</f>
        <v>#REF!</v>
      </c>
      <c r="GU80" s="9" t="e">
        <f ca="1">COUNTIF(OFFSET(class6_1,MATCH(GU$1,#REF!,0)-7+'Итог по классам'!$B80,,,),"Ф")</f>
        <v>#REF!</v>
      </c>
      <c r="GV80" s="1" t="e">
        <f ca="1">COUNTIF(OFFSET(class6_1,MATCH(GV$1,#REF!,0)-7+'Итог по классам'!$B80,,,),"р")</f>
        <v>#REF!</v>
      </c>
      <c r="GW80" s="1" t="e">
        <f ca="1">COUNTIF(OFFSET(class6_1,MATCH(GW$1,#REF!,0)-7+'Итог по классам'!$B80,,,),"ш")</f>
        <v>#REF!</v>
      </c>
      <c r="GX80" s="1" t="e">
        <f ca="1">COUNTIF(OFFSET(class6_2,MATCH(GX$1,#REF!,0)-7+'Итог по классам'!$B80,,,),"Ф")</f>
        <v>#REF!</v>
      </c>
      <c r="GY80" s="1" t="e">
        <f ca="1">COUNTIF(OFFSET(class6_2,MATCH(GY$1,#REF!,0)-7+'Итог по классам'!$B80,,,),"р")</f>
        <v>#REF!</v>
      </c>
      <c r="GZ80" s="1" t="e">
        <f ca="1">COUNTIF(OFFSET(class6_2,MATCH(GZ$1,#REF!,0)-7+'Итог по классам'!$B80,,,),"ш")</f>
        <v>#REF!</v>
      </c>
      <c r="HA80" s="9" t="e">
        <f ca="1">COUNTIF(OFFSET(class6_1,MATCH(HA$1,#REF!,0)-7+'Итог по классам'!$B80,,,),"Ф")</f>
        <v>#REF!</v>
      </c>
      <c r="HB80" s="1" t="e">
        <f ca="1">COUNTIF(OFFSET(class6_1,MATCH(HB$1,#REF!,0)-7+'Итог по классам'!$B80,,,),"р")</f>
        <v>#REF!</v>
      </c>
      <c r="HC80" s="1" t="e">
        <f ca="1">COUNTIF(OFFSET(class6_1,MATCH(HC$1,#REF!,0)-7+'Итог по классам'!$B80,,,),"ш")</f>
        <v>#REF!</v>
      </c>
      <c r="HD80" s="1" t="e">
        <f ca="1">COUNTIF(OFFSET(class6_2,MATCH(HD$1,#REF!,0)-7+'Итог по классам'!$B80,,,),"Ф")</f>
        <v>#REF!</v>
      </c>
      <c r="HE80" s="1" t="e">
        <f ca="1">COUNTIF(OFFSET(class6_2,MATCH(HE$1,#REF!,0)-7+'Итог по классам'!$B80,,,),"р")</f>
        <v>#REF!</v>
      </c>
      <c r="HF80" s="1" t="e">
        <f ca="1">COUNTIF(OFFSET(class6_2,MATCH(HF$1,#REF!,0)-7+'Итог по классам'!$B80,,,),"ш")</f>
        <v>#REF!</v>
      </c>
      <c r="HG80" s="9" t="e">
        <f ca="1">COUNTIF(OFFSET(class6_1,MATCH(HG$1,#REF!,0)-7+'Итог по классам'!$B80,,,),"Ф")</f>
        <v>#REF!</v>
      </c>
      <c r="HH80" s="1" t="e">
        <f ca="1">COUNTIF(OFFSET(class6_1,MATCH(HH$1,#REF!,0)-7+'Итог по классам'!$B80,,,),"р")</f>
        <v>#REF!</v>
      </c>
      <c r="HI80" s="1" t="e">
        <f ca="1">COUNTIF(OFFSET(class6_1,MATCH(HI$1,#REF!,0)-7+'Итог по классам'!$B80,,,),"ш")</f>
        <v>#REF!</v>
      </c>
      <c r="HJ80" s="1" t="e">
        <f ca="1">COUNTIF(OFFSET(class6_2,MATCH(HJ$1,#REF!,0)-7+'Итог по классам'!$B80,,,),"Ф")</f>
        <v>#REF!</v>
      </c>
      <c r="HK80" s="1" t="e">
        <f ca="1">COUNTIF(OFFSET(class6_2,MATCH(HK$1,#REF!,0)-7+'Итог по классам'!$B80,,,),"р")</f>
        <v>#REF!</v>
      </c>
      <c r="HL80" s="1" t="e">
        <f ca="1">COUNTIF(OFFSET(class6_2,MATCH(HL$1,#REF!,0)-7+'Итог по классам'!$B80,,,),"ш")</f>
        <v>#REF!</v>
      </c>
      <c r="HM80" s="9" t="e">
        <f ca="1">COUNTIF(OFFSET(class6_1,MATCH(HM$1,#REF!,0)-7+'Итог по классам'!$B80,,,),"Ф")</f>
        <v>#REF!</v>
      </c>
      <c r="HN80" s="1" t="e">
        <f ca="1">COUNTIF(OFFSET(class6_1,MATCH(HN$1,#REF!,0)-7+'Итог по классам'!$B80,,,),"р")</f>
        <v>#REF!</v>
      </c>
      <c r="HO80" s="1" t="e">
        <f ca="1">COUNTIF(OFFSET(class6_1,MATCH(HO$1,#REF!,0)-7+'Итог по классам'!$B80,,,),"ш")</f>
        <v>#REF!</v>
      </c>
      <c r="HP80" s="1" t="e">
        <f ca="1">COUNTIF(OFFSET(class6_2,MATCH(HP$1,#REF!,0)-7+'Итог по классам'!$B80,,,),"Ф")</f>
        <v>#REF!</v>
      </c>
      <c r="HQ80" s="1" t="e">
        <f ca="1">COUNTIF(OFFSET(class6_2,MATCH(HQ$1,#REF!,0)-7+'Итог по классам'!$B80,,,),"р")</f>
        <v>#REF!</v>
      </c>
      <c r="HR80" s="1" t="e">
        <f ca="1">COUNTIF(OFFSET(class6_2,MATCH(HR$1,#REF!,0)-7+'Итог по классам'!$B80,,,),"ш")</f>
        <v>#REF!</v>
      </c>
      <c r="HS80" s="9" t="e">
        <f ca="1">COUNTIF(OFFSET(class6_1,MATCH(HS$1,#REF!,0)-7+'Итог по классам'!$B80,,,),"Ф")</f>
        <v>#REF!</v>
      </c>
      <c r="HT80" s="1" t="e">
        <f ca="1">COUNTIF(OFFSET(class6_1,MATCH(HT$1,#REF!,0)-7+'Итог по классам'!$B80,,,),"р")</f>
        <v>#REF!</v>
      </c>
      <c r="HU80" s="1" t="e">
        <f ca="1">COUNTIF(OFFSET(class6_1,MATCH(HU$1,#REF!,0)-7+'Итог по классам'!$B80,,,),"ш")</f>
        <v>#REF!</v>
      </c>
      <c r="HV80" s="1" t="e">
        <f ca="1">COUNTIF(OFFSET(class6_2,MATCH(HV$1,#REF!,0)-7+'Итог по классам'!$B80,,,),"Ф")</f>
        <v>#REF!</v>
      </c>
      <c r="HW80" s="1" t="e">
        <f ca="1">COUNTIF(OFFSET(class6_2,MATCH(HW$1,#REF!,0)-7+'Итог по классам'!$B80,,,),"р")</f>
        <v>#REF!</v>
      </c>
      <c r="HX80" s="1" t="e">
        <f ca="1">COUNTIF(OFFSET(class6_2,MATCH(HX$1,#REF!,0)-7+'Итог по классам'!$B80,,,),"ш")</f>
        <v>#REF!</v>
      </c>
      <c r="HY80" s="9" t="e">
        <f ca="1">COUNTIF(OFFSET(class6_1,MATCH(HY$1,#REF!,0)-7+'Итог по классам'!$B80,,,),"Ф")</f>
        <v>#REF!</v>
      </c>
      <c r="HZ80" s="1" t="e">
        <f ca="1">COUNTIF(OFFSET(class6_1,MATCH(HZ$1,#REF!,0)-7+'Итог по классам'!$B80,,,),"р")</f>
        <v>#REF!</v>
      </c>
      <c r="IA80" s="1" t="e">
        <f ca="1">COUNTIF(OFFSET(class6_1,MATCH(IA$1,#REF!,0)-7+'Итог по классам'!$B80,,,),"ш")</f>
        <v>#REF!</v>
      </c>
      <c r="IB80" s="1" t="e">
        <f ca="1">COUNTIF(OFFSET(class6_2,MATCH(IB$1,#REF!,0)-7+'Итог по классам'!$B80,,,),"Ф")</f>
        <v>#REF!</v>
      </c>
      <c r="IC80" s="1" t="e">
        <f ca="1">COUNTIF(OFFSET(class6_2,MATCH(IC$1,#REF!,0)-7+'Итог по классам'!$B80,,,),"р")</f>
        <v>#REF!</v>
      </c>
      <c r="ID80" s="1" t="e">
        <f ca="1">COUNTIF(OFFSET(class6_2,MATCH(ID$1,#REF!,0)-7+'Итог по классам'!$B80,,,),"ш")</f>
        <v>#REF!</v>
      </c>
      <c r="IE80" s="9" t="e">
        <f ca="1">COUNTIF(OFFSET(class6_1,MATCH(IE$1,#REF!,0)-7+'Итог по классам'!$B80,,,),"Ф")</f>
        <v>#REF!</v>
      </c>
      <c r="IF80" s="1" t="e">
        <f ca="1">COUNTIF(OFFSET(class6_1,MATCH(IF$1,#REF!,0)-7+'Итог по классам'!$B80,,,),"р")</f>
        <v>#REF!</v>
      </c>
      <c r="IG80" s="1" t="e">
        <f ca="1">COUNTIF(OFFSET(class6_1,MATCH(IG$1,#REF!,0)-7+'Итог по классам'!$B80,,,),"ш")</f>
        <v>#REF!</v>
      </c>
      <c r="IH80" s="1" t="e">
        <f ca="1">COUNTIF(OFFSET(class6_2,MATCH(IH$1,#REF!,0)-7+'Итог по классам'!$B80,,,),"Ф")</f>
        <v>#REF!</v>
      </c>
      <c r="II80" s="1" t="e">
        <f ca="1">COUNTIF(OFFSET(class6_2,MATCH(II$1,#REF!,0)-7+'Итог по классам'!$B80,,,),"р")</f>
        <v>#REF!</v>
      </c>
      <c r="IJ80" s="1" t="e">
        <f ca="1">COUNTIF(OFFSET(class6_2,MATCH(IJ$1,#REF!,0)-7+'Итог по классам'!$B80,,,),"ш")</f>
        <v>#REF!</v>
      </c>
      <c r="IK80" s="9" t="e">
        <f ca="1">COUNTIF(OFFSET(class6_1,MATCH(IK$1,#REF!,0)-7+'Итог по классам'!$B80,,,),"Ф")</f>
        <v>#REF!</v>
      </c>
      <c r="IL80" s="1" t="e">
        <f ca="1">COUNTIF(OFFSET(class6_1,MATCH(IL$1,#REF!,0)-7+'Итог по классам'!$B80,,,),"р")</f>
        <v>#REF!</v>
      </c>
      <c r="IM80" s="1" t="e">
        <f ca="1">COUNTIF(OFFSET(class6_1,MATCH(IM$1,#REF!,0)-7+'Итог по классам'!$B80,,,),"ш")</f>
        <v>#REF!</v>
      </c>
      <c r="IN80" s="1" t="e">
        <f ca="1">COUNTIF(OFFSET(class6_2,MATCH(IN$1,#REF!,0)-7+'Итог по классам'!$B80,,,),"Ф")</f>
        <v>#REF!</v>
      </c>
      <c r="IO80" s="1" t="e">
        <f ca="1">COUNTIF(OFFSET(class6_2,MATCH(IO$1,#REF!,0)-7+'Итог по классам'!$B80,,,),"р")</f>
        <v>#REF!</v>
      </c>
      <c r="IP80" s="1" t="e">
        <f ca="1">COUNTIF(OFFSET(class6_2,MATCH(IP$1,#REF!,0)-7+'Итог по классам'!$B80,,,),"ш")</f>
        <v>#REF!</v>
      </c>
      <c r="IQ80" s="9" t="e">
        <f ca="1">COUNTIF(OFFSET(class6_1,MATCH(IQ$1,#REF!,0)-7+'Итог по классам'!$B80,,,),"Ф")</f>
        <v>#REF!</v>
      </c>
      <c r="IR80" s="1" t="e">
        <f ca="1">COUNTIF(OFFSET(class6_1,MATCH(IR$1,#REF!,0)-7+'Итог по классам'!$B80,,,),"р")</f>
        <v>#REF!</v>
      </c>
      <c r="IS80" s="1" t="e">
        <f ca="1">COUNTIF(OFFSET(class6_1,MATCH(IS$1,#REF!,0)-7+'Итог по классам'!$B80,,,),"ш")</f>
        <v>#REF!</v>
      </c>
      <c r="IT80" s="1" t="e">
        <f ca="1">COUNTIF(OFFSET(class6_2,MATCH(IT$1,#REF!,0)-7+'Итог по классам'!$B80,,,),"Ф")</f>
        <v>#REF!</v>
      </c>
      <c r="IU80" s="1" t="e">
        <f ca="1">COUNTIF(OFFSET(class6_2,MATCH(IU$1,#REF!,0)-7+'Итог по классам'!$B80,,,),"р")</f>
        <v>#REF!</v>
      </c>
      <c r="IV80" s="1" t="e">
        <f ca="1">COUNTIF(OFFSET(class6_2,MATCH(IV$1,#REF!,0)-7+'Итог по классам'!$B80,,,),"ш")</f>
        <v>#REF!</v>
      </c>
    </row>
    <row r="81" spans="1:256" x14ac:dyDescent="0.25">
      <c r="A81" t="e">
        <f t="shared" si="10"/>
        <v>#REF!</v>
      </c>
      <c r="B81" s="1">
        <v>12</v>
      </c>
      <c r="C81" s="8" t="s">
        <v>94</v>
      </c>
      <c r="D81" s="8" t="s">
        <v>98</v>
      </c>
      <c r="E81" s="1" t="e">
        <f ca="1">COUNTIF(OFFSET(class6_1,MATCH(E$1,#REF!,0)-7+'Итог по классам'!$B81,,,),"Ф")</f>
        <v>#REF!</v>
      </c>
      <c r="F81" s="1" t="e">
        <f ca="1">COUNTIF(OFFSET(class6_1,MATCH(F$1,#REF!,0)-7+'Итог по классам'!$B81,,,),"р")</f>
        <v>#REF!</v>
      </c>
      <c r="G81" s="1" t="e">
        <f ca="1">COUNTIF(OFFSET(class6_1,MATCH(G$1,#REF!,0)-7+'Итог по классам'!$B81,,,),"ш")</f>
        <v>#REF!</v>
      </c>
      <c r="H81" s="1" t="e">
        <f ca="1">COUNTIF(OFFSET(class6_2,MATCH(H$1,#REF!,0)-7+'Итог по классам'!$B81,,,),"Ф")</f>
        <v>#REF!</v>
      </c>
      <c r="I81" s="1" t="e">
        <f ca="1">COUNTIF(OFFSET(class6_2,MATCH(I$1,#REF!,0)-7+'Итог по классам'!$B81,,,),"р")</f>
        <v>#REF!</v>
      </c>
      <c r="J81" s="1" t="e">
        <f ca="1">COUNTIF(OFFSET(class6_2,MATCH(J$1,#REF!,0)-7+'Итог по классам'!$B81,,,),"ш")</f>
        <v>#REF!</v>
      </c>
      <c r="K81" s="9" t="e">
        <f ca="1">COUNTIF(OFFSET(class6_1,MATCH(K$1,#REF!,0)-7+'Итог по классам'!$B81,,,),"Ф")</f>
        <v>#REF!</v>
      </c>
      <c r="L81" s="1" t="e">
        <f ca="1">COUNTIF(OFFSET(class6_1,MATCH(L$1,#REF!,0)-7+'Итог по классам'!$B81,,,),"р")</f>
        <v>#REF!</v>
      </c>
      <c r="M81" s="1" t="e">
        <f ca="1">COUNTIF(OFFSET(class6_1,MATCH(M$1,#REF!,0)-7+'Итог по классам'!$B81,,,),"ш")</f>
        <v>#REF!</v>
      </c>
      <c r="N81" s="1" t="e">
        <f ca="1">COUNTIF(OFFSET(class6_2,MATCH(N$1,#REF!,0)-7+'Итог по классам'!$B81,,,),"Ф")</f>
        <v>#REF!</v>
      </c>
      <c r="O81" s="1" t="e">
        <f ca="1">COUNTIF(OFFSET(class6_2,MATCH(O$1,#REF!,0)-7+'Итог по классам'!$B81,,,),"р")</f>
        <v>#REF!</v>
      </c>
      <c r="P81" s="1" t="e">
        <f ca="1">COUNTIF(OFFSET(class6_2,MATCH(P$1,#REF!,0)-7+'Итог по классам'!$B81,,,),"ш")</f>
        <v>#REF!</v>
      </c>
      <c r="Q81" s="9" t="e">
        <f ca="1">COUNTIF(OFFSET(class6_1,MATCH(Q$1,#REF!,0)-7+'Итог по классам'!$B81,,,),"Ф")</f>
        <v>#REF!</v>
      </c>
      <c r="R81" s="1" t="e">
        <f ca="1">COUNTIF(OFFSET(class6_1,MATCH(R$1,#REF!,0)-7+'Итог по классам'!$B81,,,),"р")</f>
        <v>#REF!</v>
      </c>
      <c r="S81" s="1" t="e">
        <f ca="1">COUNTIF(OFFSET(class6_1,MATCH(S$1,#REF!,0)-7+'Итог по классам'!$B81,,,),"ш")</f>
        <v>#REF!</v>
      </c>
      <c r="T81" s="1" t="e">
        <f ca="1">COUNTIF(OFFSET(class6_2,MATCH(T$1,#REF!,0)-7+'Итог по классам'!$B81,,,),"Ф")</f>
        <v>#REF!</v>
      </c>
      <c r="U81" s="1" t="e">
        <f ca="1">COUNTIF(OFFSET(class6_2,MATCH(U$1,#REF!,0)-7+'Итог по классам'!$B81,,,),"р")</f>
        <v>#REF!</v>
      </c>
      <c r="V81" s="1" t="e">
        <f ca="1">COUNTIF(OFFSET(class6_2,MATCH(V$1,#REF!,0)-7+'Итог по классам'!$B81,,,),"ш")</f>
        <v>#REF!</v>
      </c>
      <c r="W81" s="9" t="e">
        <f ca="1">COUNTIF(OFFSET(class6_1,MATCH(W$1,#REF!,0)-7+'Итог по классам'!$B81,,,),"Ф")</f>
        <v>#REF!</v>
      </c>
      <c r="X81" s="1" t="e">
        <f ca="1">COUNTIF(OFFSET(class6_1,MATCH(X$1,#REF!,0)-7+'Итог по классам'!$B81,,,),"р")</f>
        <v>#REF!</v>
      </c>
      <c r="Y81" s="1" t="e">
        <f ca="1">COUNTIF(OFFSET(class6_1,MATCH(Y$1,#REF!,0)-7+'Итог по классам'!$B81,,,),"ш")</f>
        <v>#REF!</v>
      </c>
      <c r="Z81" s="1" t="e">
        <f ca="1">COUNTIF(OFFSET(class6_2,MATCH(Z$1,#REF!,0)-7+'Итог по классам'!$B81,,,),"Ф")</f>
        <v>#REF!</v>
      </c>
      <c r="AA81" s="1" t="e">
        <f ca="1">COUNTIF(OFFSET(class6_2,MATCH(AA$1,#REF!,0)-7+'Итог по классам'!$B81,,,),"р")</f>
        <v>#REF!</v>
      </c>
      <c r="AB81" s="1" t="e">
        <f ca="1">COUNTIF(OFFSET(class6_2,MATCH(AB$1,#REF!,0)-7+'Итог по классам'!$B81,,,),"ш")</f>
        <v>#REF!</v>
      </c>
      <c r="AC81" s="9" t="e">
        <f ca="1">COUNTIF(OFFSET(class6_1,MATCH(AC$1,#REF!,0)-7+'Итог по классам'!$B81,,,),"Ф")</f>
        <v>#REF!</v>
      </c>
      <c r="AD81" s="1" t="e">
        <f ca="1">COUNTIF(OFFSET(class6_1,MATCH(AD$1,#REF!,0)-7+'Итог по классам'!$B81,,,),"р")</f>
        <v>#REF!</v>
      </c>
      <c r="AE81" s="1" t="e">
        <f ca="1">COUNTIF(OFFSET(class6_1,MATCH(AE$1,#REF!,0)-7+'Итог по классам'!$B81,,,),"ш")</f>
        <v>#REF!</v>
      </c>
      <c r="AF81" s="1" t="e">
        <f ca="1">COUNTIF(OFFSET(class6_2,MATCH(AF$1,#REF!,0)-7+'Итог по классам'!$B81,,,),"Ф")</f>
        <v>#REF!</v>
      </c>
      <c r="AG81" s="1" t="e">
        <f ca="1">COUNTIF(OFFSET(class6_2,MATCH(AG$1,#REF!,0)-7+'Итог по классам'!$B81,,,),"р")</f>
        <v>#REF!</v>
      </c>
      <c r="AH81" s="1" t="e">
        <f ca="1">COUNTIF(OFFSET(class6_2,MATCH(AH$1,#REF!,0)-7+'Итог по классам'!$B81,,,),"ш")</f>
        <v>#REF!</v>
      </c>
      <c r="AI81" s="9" t="e">
        <f ca="1">COUNTIF(OFFSET(class6_1,MATCH(AI$1,#REF!,0)-7+'Итог по классам'!$B81,,,),"Ф")</f>
        <v>#REF!</v>
      </c>
      <c r="AJ81" s="1" t="e">
        <f ca="1">COUNTIF(OFFSET(class6_1,MATCH(AJ$1,#REF!,0)-7+'Итог по классам'!$B81,,,),"р")</f>
        <v>#REF!</v>
      </c>
      <c r="AK81" s="1" t="e">
        <f ca="1">COUNTIF(OFFSET(class6_1,MATCH(AK$1,#REF!,0)-7+'Итог по классам'!$B81,,,),"ш")</f>
        <v>#REF!</v>
      </c>
      <c r="AL81" s="1" t="e">
        <f ca="1">COUNTIF(OFFSET(class6_2,MATCH(AL$1,#REF!,0)-7+'Итог по классам'!$B81,,,),"Ф")</f>
        <v>#REF!</v>
      </c>
      <c r="AM81" s="1" t="e">
        <f ca="1">COUNTIF(OFFSET(class6_2,MATCH(AM$1,#REF!,0)-7+'Итог по классам'!$B81,,,),"р")</f>
        <v>#REF!</v>
      </c>
      <c r="AN81" s="1" t="e">
        <f ca="1">COUNTIF(OFFSET(class6_2,MATCH(AN$1,#REF!,0)-7+'Итог по классам'!$B81,,,),"ш")</f>
        <v>#REF!</v>
      </c>
      <c r="AO81" s="9" t="e">
        <f ca="1">COUNTIF(OFFSET(class6_1,MATCH(AO$1,#REF!,0)-7+'Итог по классам'!$B81,,,),"Ф")</f>
        <v>#REF!</v>
      </c>
      <c r="AP81" s="1" t="e">
        <f ca="1">COUNTIF(OFFSET(class6_1,MATCH(AP$1,#REF!,0)-7+'Итог по классам'!$B81,,,),"р")</f>
        <v>#REF!</v>
      </c>
      <c r="AQ81" s="1" t="e">
        <f ca="1">COUNTIF(OFFSET(class6_1,MATCH(AQ$1,#REF!,0)-7+'Итог по классам'!$B81,,,),"ш")</f>
        <v>#REF!</v>
      </c>
      <c r="AR81" s="1" t="e">
        <f ca="1">COUNTIF(OFFSET(class6_2,MATCH(AR$1,#REF!,0)-7+'Итог по классам'!$B81,,,),"Ф")</f>
        <v>#REF!</v>
      </c>
      <c r="AS81" s="1" t="e">
        <f ca="1">COUNTIF(OFFSET(class6_2,MATCH(AS$1,#REF!,0)-7+'Итог по классам'!$B81,,,),"р")</f>
        <v>#REF!</v>
      </c>
      <c r="AT81" s="1" t="e">
        <f ca="1">COUNTIF(OFFSET(class6_2,MATCH(AT$1,#REF!,0)-7+'Итог по классам'!$B81,,,),"ш")</f>
        <v>#REF!</v>
      </c>
      <c r="AU81" s="9" t="e">
        <f ca="1">COUNTIF(OFFSET(class6_1,MATCH(AU$1,#REF!,0)-7+'Итог по классам'!$B81,,,),"Ф")</f>
        <v>#REF!</v>
      </c>
      <c r="AV81" s="1" t="e">
        <f ca="1">COUNTIF(OFFSET(class6_1,MATCH(AV$1,#REF!,0)-7+'Итог по классам'!$B81,,,),"р")</f>
        <v>#REF!</v>
      </c>
      <c r="AW81" s="1" t="e">
        <f ca="1">COUNTIF(OFFSET(class6_1,MATCH(AW$1,#REF!,0)-7+'Итог по классам'!$B81,,,),"ш")</f>
        <v>#REF!</v>
      </c>
      <c r="AX81" s="1" t="e">
        <f ca="1">COUNTIF(OFFSET(class6_2,MATCH(AX$1,#REF!,0)-7+'Итог по классам'!$B81,,,),"Ф")</f>
        <v>#REF!</v>
      </c>
      <c r="AY81" s="1" t="e">
        <f ca="1">COUNTIF(OFFSET(class6_2,MATCH(AY$1,#REF!,0)-7+'Итог по классам'!$B81,,,),"р")</f>
        <v>#REF!</v>
      </c>
      <c r="AZ81" s="1" t="e">
        <f ca="1">COUNTIF(OFFSET(class6_2,MATCH(AZ$1,#REF!,0)-7+'Итог по классам'!$B81,,,),"ш")</f>
        <v>#REF!</v>
      </c>
      <c r="BA81" s="9" t="e">
        <f ca="1">COUNTIF(OFFSET(class6_1,MATCH(BA$1,#REF!,0)-7+'Итог по классам'!$B81,,,),"Ф")</f>
        <v>#REF!</v>
      </c>
      <c r="BB81" s="1" t="e">
        <f ca="1">COUNTIF(OFFSET(class6_1,MATCH(BB$1,#REF!,0)-7+'Итог по классам'!$B81,,,),"р")</f>
        <v>#REF!</v>
      </c>
      <c r="BC81" s="1" t="e">
        <f ca="1">COUNTIF(OFFSET(class6_1,MATCH(BC$1,#REF!,0)-7+'Итог по классам'!$B81,,,),"ш")</f>
        <v>#REF!</v>
      </c>
      <c r="BD81" s="1" t="e">
        <f ca="1">COUNTIF(OFFSET(class6_2,MATCH(BD$1,#REF!,0)-7+'Итог по классам'!$B81,,,),"Ф")</f>
        <v>#REF!</v>
      </c>
      <c r="BE81" s="1" t="e">
        <f ca="1">COUNTIF(OFFSET(class6_2,MATCH(BE$1,#REF!,0)-7+'Итог по классам'!$B81,,,),"р")</f>
        <v>#REF!</v>
      </c>
      <c r="BF81" s="1" t="e">
        <f ca="1">COUNTIF(OFFSET(class6_2,MATCH(BF$1,#REF!,0)-7+'Итог по классам'!$B81,,,),"ш")</f>
        <v>#REF!</v>
      </c>
      <c r="BG81" s="9" t="e">
        <f ca="1">COUNTIF(OFFSET(class6_1,MATCH(BG$1,#REF!,0)-7+'Итог по классам'!$B81,,,),"Ф")</f>
        <v>#REF!</v>
      </c>
      <c r="BH81" s="1" t="e">
        <f ca="1">COUNTIF(OFFSET(class6_1,MATCH(BH$1,#REF!,0)-7+'Итог по классам'!$B81,,,),"р")</f>
        <v>#REF!</v>
      </c>
      <c r="BI81" s="1" t="e">
        <f ca="1">COUNTIF(OFFSET(class6_1,MATCH(BI$1,#REF!,0)-7+'Итог по классам'!$B81,,,),"ш")</f>
        <v>#REF!</v>
      </c>
      <c r="BJ81" s="1" t="e">
        <f ca="1">COUNTIF(OFFSET(class6_2,MATCH(BJ$1,#REF!,0)-7+'Итог по классам'!$B81,,,),"Ф")</f>
        <v>#REF!</v>
      </c>
      <c r="BK81" s="1" t="e">
        <f ca="1">COUNTIF(OFFSET(class6_2,MATCH(BK$1,#REF!,0)-7+'Итог по классам'!$B81,,,),"р")</f>
        <v>#REF!</v>
      </c>
      <c r="BL81" s="1" t="e">
        <f ca="1">COUNTIF(OFFSET(class6_2,MATCH(BL$1,#REF!,0)-7+'Итог по классам'!$B81,,,),"ш")</f>
        <v>#REF!</v>
      </c>
      <c r="BM81" s="9" t="e">
        <f ca="1">COUNTIF(OFFSET(class6_1,MATCH(BM$1,#REF!,0)-7+'Итог по классам'!$B81,,,),"Ф")</f>
        <v>#REF!</v>
      </c>
      <c r="BN81" s="1" t="e">
        <f ca="1">COUNTIF(OFFSET(class6_1,MATCH(BN$1,#REF!,0)-7+'Итог по классам'!$B81,,,),"р")</f>
        <v>#REF!</v>
      </c>
      <c r="BO81" s="1" t="e">
        <f ca="1">COUNTIF(OFFSET(class6_1,MATCH(BO$1,#REF!,0)-7+'Итог по классам'!$B81,,,),"ш")</f>
        <v>#REF!</v>
      </c>
      <c r="BP81" s="1" t="e">
        <f ca="1">COUNTIF(OFFSET(class6_2,MATCH(BP$1,#REF!,0)-7+'Итог по классам'!$B81,,,),"Ф")</f>
        <v>#REF!</v>
      </c>
      <c r="BQ81" s="1" t="e">
        <f ca="1">COUNTIF(OFFSET(class6_2,MATCH(BQ$1,#REF!,0)-7+'Итог по классам'!$B81,,,),"р")</f>
        <v>#REF!</v>
      </c>
      <c r="BR81" s="1" t="e">
        <f ca="1">COUNTIF(OFFSET(class6_2,MATCH(BR$1,#REF!,0)-7+'Итог по классам'!$B81,,,),"ш")</f>
        <v>#REF!</v>
      </c>
      <c r="BS81" s="9" t="e">
        <f ca="1">COUNTIF(OFFSET(class6_1,MATCH(BS$1,#REF!,0)-7+'Итог по классам'!$B81,,,),"Ф")</f>
        <v>#REF!</v>
      </c>
      <c r="BT81" s="1" t="e">
        <f ca="1">COUNTIF(OFFSET(class6_1,MATCH(BT$1,#REF!,0)-7+'Итог по классам'!$B81,,,),"р")</f>
        <v>#REF!</v>
      </c>
      <c r="BU81" s="1" t="e">
        <f ca="1">COUNTIF(OFFSET(class6_1,MATCH(BU$1,#REF!,0)-7+'Итог по классам'!$B81,,,),"ш")</f>
        <v>#REF!</v>
      </c>
      <c r="BV81" s="1" t="e">
        <f ca="1">COUNTIF(OFFSET(class6_2,MATCH(BV$1,#REF!,0)-7+'Итог по классам'!$B81,,,),"Ф")</f>
        <v>#REF!</v>
      </c>
      <c r="BW81" s="1" t="e">
        <f ca="1">COUNTIF(OFFSET(class6_2,MATCH(BW$1,#REF!,0)-7+'Итог по классам'!$B81,,,),"р")</f>
        <v>#REF!</v>
      </c>
      <c r="BX81" s="1" t="e">
        <f ca="1">COUNTIF(OFFSET(class6_2,MATCH(BX$1,#REF!,0)-7+'Итог по классам'!$B81,,,),"ш")</f>
        <v>#REF!</v>
      </c>
      <c r="BY81" s="9" t="e">
        <f ca="1">COUNTIF(OFFSET(class6_1,MATCH(BY$1,#REF!,0)-7+'Итог по классам'!$B81,,,),"Ф")</f>
        <v>#REF!</v>
      </c>
      <c r="BZ81" s="1" t="e">
        <f ca="1">COUNTIF(OFFSET(class6_1,MATCH(BZ$1,#REF!,0)-7+'Итог по классам'!$B81,,,),"р")</f>
        <v>#REF!</v>
      </c>
      <c r="CA81" s="1" t="e">
        <f ca="1">COUNTIF(OFFSET(class6_1,MATCH(CA$1,#REF!,0)-7+'Итог по классам'!$B81,,,),"ш")</f>
        <v>#REF!</v>
      </c>
      <c r="CB81" s="1" t="e">
        <f ca="1">COUNTIF(OFFSET(class6_2,MATCH(CB$1,#REF!,0)-7+'Итог по классам'!$B81,,,),"Ф")</f>
        <v>#REF!</v>
      </c>
      <c r="CC81" s="1" t="e">
        <f ca="1">COUNTIF(OFFSET(class6_2,MATCH(CC$1,#REF!,0)-7+'Итог по классам'!$B81,,,),"р")</f>
        <v>#REF!</v>
      </c>
      <c r="CD81" s="1" t="e">
        <f ca="1">COUNTIF(OFFSET(class6_2,MATCH(CD$1,#REF!,0)-7+'Итог по классам'!$B81,,,),"ш")</f>
        <v>#REF!</v>
      </c>
      <c r="CE81" s="9" t="e">
        <f ca="1">COUNTIF(OFFSET(class6_1,MATCH(CE$1,#REF!,0)-7+'Итог по классам'!$B81,,,),"Ф")</f>
        <v>#REF!</v>
      </c>
      <c r="CF81" s="1" t="e">
        <f ca="1">COUNTIF(OFFSET(class6_1,MATCH(CF$1,#REF!,0)-7+'Итог по классам'!$B81,,,),"р")</f>
        <v>#REF!</v>
      </c>
      <c r="CG81" s="1" t="e">
        <f ca="1">COUNTIF(OFFSET(class6_1,MATCH(CG$1,#REF!,0)-7+'Итог по классам'!$B81,,,),"ш")</f>
        <v>#REF!</v>
      </c>
      <c r="CH81" s="1" t="e">
        <f ca="1">COUNTIF(OFFSET(class6_2,MATCH(CH$1,#REF!,0)-7+'Итог по классам'!$B81,,,),"Ф")</f>
        <v>#REF!</v>
      </c>
      <c r="CI81" s="1" t="e">
        <f ca="1">COUNTIF(OFFSET(class6_2,MATCH(CI$1,#REF!,0)-7+'Итог по классам'!$B81,,,),"р")</f>
        <v>#REF!</v>
      </c>
      <c r="CJ81" s="1" t="e">
        <f ca="1">COUNTIF(OFFSET(class6_2,MATCH(CJ$1,#REF!,0)-7+'Итог по классам'!$B81,,,),"ш")</f>
        <v>#REF!</v>
      </c>
      <c r="CK81" s="9" t="e">
        <f ca="1">COUNTIF(OFFSET(class6_1,MATCH(CK$1,#REF!,0)-7+'Итог по классам'!$B81,,,),"Ф")</f>
        <v>#REF!</v>
      </c>
      <c r="CL81" s="1" t="e">
        <f ca="1">COUNTIF(OFFSET(class6_1,MATCH(CL$1,#REF!,0)-7+'Итог по классам'!$B81,,,),"р")</f>
        <v>#REF!</v>
      </c>
      <c r="CM81" s="1" t="e">
        <f ca="1">COUNTIF(OFFSET(class6_1,MATCH(CM$1,#REF!,0)-7+'Итог по классам'!$B81,,,),"ш")</f>
        <v>#REF!</v>
      </c>
      <c r="CN81" s="1" t="e">
        <f ca="1">COUNTIF(OFFSET(class6_2,MATCH(CN$1,#REF!,0)-7+'Итог по классам'!$B81,,,),"Ф")</f>
        <v>#REF!</v>
      </c>
      <c r="CO81" s="1" t="e">
        <f ca="1">COUNTIF(OFFSET(class6_2,MATCH(CO$1,#REF!,0)-7+'Итог по классам'!$B81,,,),"р")</f>
        <v>#REF!</v>
      </c>
      <c r="CP81" s="1" t="e">
        <f ca="1">COUNTIF(OFFSET(class6_2,MATCH(CP$1,#REF!,0)-7+'Итог по классам'!$B81,,,),"ш")</f>
        <v>#REF!</v>
      </c>
      <c r="CQ81" s="9" t="e">
        <f ca="1">COUNTIF(OFFSET(class6_1,MATCH(CQ$1,#REF!,0)-7+'Итог по классам'!$B81,,,),"Ф")</f>
        <v>#REF!</v>
      </c>
      <c r="CR81" s="1" t="e">
        <f ca="1">COUNTIF(OFFSET(class6_1,MATCH(CR$1,#REF!,0)-7+'Итог по классам'!$B81,,,),"р")</f>
        <v>#REF!</v>
      </c>
      <c r="CS81" s="1" t="e">
        <f ca="1">COUNTIF(OFFSET(class6_1,MATCH(CS$1,#REF!,0)-7+'Итог по классам'!$B81,,,),"ш")</f>
        <v>#REF!</v>
      </c>
      <c r="CT81" s="1" t="e">
        <f ca="1">COUNTIF(OFFSET(class6_2,MATCH(CT$1,#REF!,0)-7+'Итог по классам'!$B81,,,),"Ф")</f>
        <v>#REF!</v>
      </c>
      <c r="CU81" s="1" t="e">
        <f ca="1">COUNTIF(OFFSET(class6_2,MATCH(CU$1,#REF!,0)-7+'Итог по классам'!$B81,,,),"р")</f>
        <v>#REF!</v>
      </c>
      <c r="CV81" s="1" t="e">
        <f ca="1">COUNTIF(OFFSET(class6_2,MATCH(CV$1,#REF!,0)-7+'Итог по классам'!$B81,,,),"ш")</f>
        <v>#REF!</v>
      </c>
      <c r="CW81" s="9" t="e">
        <f ca="1">COUNTIF(OFFSET(class6_1,MATCH(CW$1,#REF!,0)-7+'Итог по классам'!$B81,,,),"Ф")</f>
        <v>#REF!</v>
      </c>
      <c r="CX81" s="1" t="e">
        <f ca="1">COUNTIF(OFFSET(class6_1,MATCH(CX$1,#REF!,0)-7+'Итог по классам'!$B81,,,),"р")</f>
        <v>#REF!</v>
      </c>
      <c r="CY81" s="1" t="e">
        <f ca="1">COUNTIF(OFFSET(class6_1,MATCH(CY$1,#REF!,0)-7+'Итог по классам'!$B81,,,),"ш")</f>
        <v>#REF!</v>
      </c>
      <c r="CZ81" s="1" t="e">
        <f ca="1">COUNTIF(OFFSET(class6_2,MATCH(CZ$1,#REF!,0)-7+'Итог по классам'!$B81,,,),"Ф")</f>
        <v>#REF!</v>
      </c>
      <c r="DA81" s="1" t="e">
        <f ca="1">COUNTIF(OFFSET(class6_2,MATCH(DA$1,#REF!,0)-7+'Итог по классам'!$B81,,,),"р")</f>
        <v>#REF!</v>
      </c>
      <c r="DB81" s="1" t="e">
        <f ca="1">COUNTIF(OFFSET(class6_2,MATCH(DB$1,#REF!,0)-7+'Итог по классам'!$B81,,,),"ш")</f>
        <v>#REF!</v>
      </c>
      <c r="DC81" s="9" t="e">
        <f ca="1">COUNTIF(OFFSET(class6_1,MATCH(DC$1,#REF!,0)-7+'Итог по классам'!$B81,,,),"Ф")</f>
        <v>#REF!</v>
      </c>
      <c r="DD81" s="1" t="e">
        <f ca="1">COUNTIF(OFFSET(class6_1,MATCH(DD$1,#REF!,0)-7+'Итог по классам'!$B81,,,),"р")</f>
        <v>#REF!</v>
      </c>
      <c r="DE81" s="1" t="e">
        <f ca="1">COUNTIF(OFFSET(class6_1,MATCH(DE$1,#REF!,0)-7+'Итог по классам'!$B81,,,),"ш")</f>
        <v>#REF!</v>
      </c>
      <c r="DF81" s="1" t="e">
        <f ca="1">COUNTIF(OFFSET(class6_2,MATCH(DF$1,#REF!,0)-7+'Итог по классам'!$B81,,,),"Ф")</f>
        <v>#REF!</v>
      </c>
      <c r="DG81" s="1" t="e">
        <f ca="1">COUNTIF(OFFSET(class6_2,MATCH(DG$1,#REF!,0)-7+'Итог по классам'!$B81,,,),"р")</f>
        <v>#REF!</v>
      </c>
      <c r="DH81" s="1" t="e">
        <f ca="1">COUNTIF(OFFSET(class6_2,MATCH(DH$1,#REF!,0)-7+'Итог по классам'!$B81,,,),"ш")</f>
        <v>#REF!</v>
      </c>
      <c r="DI81" s="9" t="e">
        <f ca="1">COUNTIF(OFFSET(class6_1,MATCH(DI$1,#REF!,0)-7+'Итог по классам'!$B81,,,),"Ф")</f>
        <v>#REF!</v>
      </c>
      <c r="DJ81" s="1" t="e">
        <f ca="1">COUNTIF(OFFSET(class6_1,MATCH(DJ$1,#REF!,0)-7+'Итог по классам'!$B81,,,),"р")</f>
        <v>#REF!</v>
      </c>
      <c r="DK81" s="1" t="e">
        <f ca="1">COUNTIF(OFFSET(class6_1,MATCH(DK$1,#REF!,0)-7+'Итог по классам'!$B81,,,),"ш")</f>
        <v>#REF!</v>
      </c>
      <c r="DL81" s="1" t="e">
        <f ca="1">COUNTIF(OFFSET(class6_2,MATCH(DL$1,#REF!,0)-7+'Итог по классам'!$B81,,,),"Ф")</f>
        <v>#REF!</v>
      </c>
      <c r="DM81" s="1" t="e">
        <f ca="1">COUNTIF(OFFSET(class6_2,MATCH(DM$1,#REF!,0)-7+'Итог по классам'!$B81,,,),"р")</f>
        <v>#REF!</v>
      </c>
      <c r="DN81" s="1" t="e">
        <f ca="1">COUNTIF(OFFSET(class6_2,MATCH(DN$1,#REF!,0)-7+'Итог по классам'!$B81,,,),"ш")</f>
        <v>#REF!</v>
      </c>
      <c r="DO81" s="9" t="e">
        <f ca="1">COUNTIF(OFFSET(class6_1,MATCH(DO$1,#REF!,0)-7+'Итог по классам'!$B81,,,),"Ф")</f>
        <v>#REF!</v>
      </c>
      <c r="DP81" s="1" t="e">
        <f ca="1">COUNTIF(OFFSET(class6_1,MATCH(DP$1,#REF!,0)-7+'Итог по классам'!$B81,,,),"р")</f>
        <v>#REF!</v>
      </c>
      <c r="DQ81" s="1" t="e">
        <f ca="1">COUNTIF(OFFSET(class6_1,MATCH(DQ$1,#REF!,0)-7+'Итог по классам'!$B81,,,),"ш")</f>
        <v>#REF!</v>
      </c>
      <c r="DR81" s="1" t="e">
        <f ca="1">COUNTIF(OFFSET(class6_2,MATCH(DR$1,#REF!,0)-7+'Итог по классам'!$B81,,,),"Ф")</f>
        <v>#REF!</v>
      </c>
      <c r="DS81" s="1" t="e">
        <f ca="1">COUNTIF(OFFSET(class6_2,MATCH(DS$1,#REF!,0)-7+'Итог по классам'!$B81,,,),"р")</f>
        <v>#REF!</v>
      </c>
      <c r="DT81" s="1" t="e">
        <f ca="1">COUNTIF(OFFSET(class6_2,MATCH(DT$1,#REF!,0)-7+'Итог по классам'!$B81,,,),"ш")</f>
        <v>#REF!</v>
      </c>
      <c r="DU81" s="9" t="e">
        <f ca="1">COUNTIF(OFFSET(class6_1,MATCH(DU$1,#REF!,0)-7+'Итог по классам'!$B81,,,),"Ф")</f>
        <v>#REF!</v>
      </c>
      <c r="DV81" s="1" t="e">
        <f ca="1">COUNTIF(OFFSET(class6_1,MATCH(DV$1,#REF!,0)-7+'Итог по классам'!$B81,,,),"р")</f>
        <v>#REF!</v>
      </c>
      <c r="DW81" s="1" t="e">
        <f ca="1">COUNTIF(OFFSET(class6_1,MATCH(DW$1,#REF!,0)-7+'Итог по классам'!$B81,,,),"ш")</f>
        <v>#REF!</v>
      </c>
      <c r="DX81" s="1" t="e">
        <f ca="1">COUNTIF(OFFSET(class6_2,MATCH(DX$1,#REF!,0)-7+'Итог по классам'!$B81,,,),"Ф")</f>
        <v>#REF!</v>
      </c>
      <c r="DY81" s="1" t="e">
        <f ca="1">COUNTIF(OFFSET(class6_2,MATCH(DY$1,#REF!,0)-7+'Итог по классам'!$B81,,,),"р")</f>
        <v>#REF!</v>
      </c>
      <c r="DZ81" s="1" t="e">
        <f ca="1">COUNTIF(OFFSET(class6_2,MATCH(DZ$1,#REF!,0)-7+'Итог по классам'!$B81,,,),"ш")</f>
        <v>#REF!</v>
      </c>
      <c r="EA81" s="9" t="e">
        <f ca="1">COUNTIF(OFFSET(class6_1,MATCH(EA$1,#REF!,0)-7+'Итог по классам'!$B81,,,),"Ф")</f>
        <v>#REF!</v>
      </c>
      <c r="EB81" s="1" t="e">
        <f ca="1">COUNTIF(OFFSET(class6_1,MATCH(EB$1,#REF!,0)-7+'Итог по классам'!$B81,,,),"р")</f>
        <v>#REF!</v>
      </c>
      <c r="EC81" s="1" t="e">
        <f ca="1">COUNTIF(OFFSET(class6_1,MATCH(EC$1,#REF!,0)-7+'Итог по классам'!$B81,,,),"ш")</f>
        <v>#REF!</v>
      </c>
      <c r="ED81" s="1" t="e">
        <f ca="1">COUNTIF(OFFSET(class6_2,MATCH(ED$1,#REF!,0)-7+'Итог по классам'!$B81,,,),"Ф")</f>
        <v>#REF!</v>
      </c>
      <c r="EE81" s="1" t="e">
        <f ca="1">COUNTIF(OFFSET(class6_2,MATCH(EE$1,#REF!,0)-7+'Итог по классам'!$B81,,,),"р")</f>
        <v>#REF!</v>
      </c>
      <c r="EF81" s="1" t="e">
        <f ca="1">COUNTIF(OFFSET(class6_2,MATCH(EF$1,#REF!,0)-7+'Итог по классам'!$B81,,,),"ш")</f>
        <v>#REF!</v>
      </c>
      <c r="EG81" s="9" t="e">
        <f ca="1">COUNTIF(OFFSET(class6_1,MATCH(EG$1,#REF!,0)-7+'Итог по классам'!$B81,,,),"Ф")</f>
        <v>#REF!</v>
      </c>
      <c r="EH81" s="1" t="e">
        <f ca="1">COUNTIF(OFFSET(class6_1,MATCH(EH$1,#REF!,0)-7+'Итог по классам'!$B81,,,),"р")</f>
        <v>#REF!</v>
      </c>
      <c r="EI81" s="1" t="e">
        <f ca="1">COUNTIF(OFFSET(class6_1,MATCH(EI$1,#REF!,0)-7+'Итог по классам'!$B81,,,),"ш")</f>
        <v>#REF!</v>
      </c>
      <c r="EJ81" s="1" t="e">
        <f ca="1">COUNTIF(OFFSET(class6_2,MATCH(EJ$1,#REF!,0)-7+'Итог по классам'!$B81,,,),"Ф")</f>
        <v>#REF!</v>
      </c>
      <c r="EK81" s="1" t="e">
        <f ca="1">COUNTIF(OFFSET(class6_2,MATCH(EK$1,#REF!,0)-7+'Итог по классам'!$B81,,,),"р")</f>
        <v>#REF!</v>
      </c>
      <c r="EL81" s="1" t="e">
        <f ca="1">COUNTIF(OFFSET(class6_2,MATCH(EL$1,#REF!,0)-7+'Итог по классам'!$B81,,,),"ш")</f>
        <v>#REF!</v>
      </c>
      <c r="EM81" s="9" t="e">
        <f ca="1">COUNTIF(OFFSET(class6_1,MATCH(EM$1,#REF!,0)-7+'Итог по классам'!$B81,,,),"Ф")</f>
        <v>#REF!</v>
      </c>
      <c r="EN81" s="1" t="e">
        <f ca="1">COUNTIF(OFFSET(class6_1,MATCH(EN$1,#REF!,0)-7+'Итог по классам'!$B81,,,),"р")</f>
        <v>#REF!</v>
      </c>
      <c r="EO81" s="1" t="e">
        <f ca="1">COUNTIF(OFFSET(class6_1,MATCH(EO$1,#REF!,0)-7+'Итог по классам'!$B81,,,),"ш")</f>
        <v>#REF!</v>
      </c>
      <c r="EP81" s="1" t="e">
        <f ca="1">COUNTIF(OFFSET(class6_2,MATCH(EP$1,#REF!,0)-7+'Итог по классам'!$B81,,,),"Ф")</f>
        <v>#REF!</v>
      </c>
      <c r="EQ81" s="1" t="e">
        <f ca="1">COUNTIF(OFFSET(class6_2,MATCH(EQ$1,#REF!,0)-7+'Итог по классам'!$B81,,,),"р")</f>
        <v>#REF!</v>
      </c>
      <c r="ER81" s="1" t="e">
        <f ca="1">COUNTIF(OFFSET(class6_2,MATCH(ER$1,#REF!,0)-7+'Итог по классам'!$B81,,,),"ш")</f>
        <v>#REF!</v>
      </c>
      <c r="ES81" s="9" t="e">
        <f ca="1">COUNTIF(OFFSET(class6_1,MATCH(ES$1,#REF!,0)-7+'Итог по классам'!$B81,,,),"Ф")</f>
        <v>#REF!</v>
      </c>
      <c r="ET81" s="1" t="e">
        <f ca="1">COUNTIF(OFFSET(class6_1,MATCH(ET$1,#REF!,0)-7+'Итог по классам'!$B81,,,),"р")</f>
        <v>#REF!</v>
      </c>
      <c r="EU81" s="1" t="e">
        <f ca="1">COUNTIF(OFFSET(class6_1,MATCH(EU$1,#REF!,0)-7+'Итог по классам'!$B81,,,),"ш")</f>
        <v>#REF!</v>
      </c>
      <c r="EV81" s="1" t="e">
        <f ca="1">COUNTIF(OFFSET(class6_2,MATCH(EV$1,#REF!,0)-7+'Итог по классам'!$B81,,,),"Ф")</f>
        <v>#REF!</v>
      </c>
      <c r="EW81" s="1" t="e">
        <f ca="1">COUNTIF(OFFSET(class6_2,MATCH(EW$1,#REF!,0)-7+'Итог по классам'!$B81,,,),"р")</f>
        <v>#REF!</v>
      </c>
      <c r="EX81" s="1" t="e">
        <f ca="1">COUNTIF(OFFSET(class6_2,MATCH(EX$1,#REF!,0)-7+'Итог по классам'!$B81,,,),"ш")</f>
        <v>#REF!</v>
      </c>
      <c r="EY81" s="9" t="e">
        <f ca="1">COUNTIF(OFFSET(class6_1,MATCH(EY$1,#REF!,0)-7+'Итог по классам'!$B81,,,),"Ф")</f>
        <v>#REF!</v>
      </c>
      <c r="EZ81" s="1" t="e">
        <f ca="1">COUNTIF(OFFSET(class6_1,MATCH(EZ$1,#REF!,0)-7+'Итог по классам'!$B81,,,),"р")</f>
        <v>#REF!</v>
      </c>
      <c r="FA81" s="1" t="e">
        <f ca="1">COUNTIF(OFFSET(class6_1,MATCH(FA$1,#REF!,0)-7+'Итог по классам'!$B81,,,),"ш")</f>
        <v>#REF!</v>
      </c>
      <c r="FB81" s="1" t="e">
        <f ca="1">COUNTIF(OFFSET(class6_2,MATCH(FB$1,#REF!,0)-7+'Итог по классам'!$B81,,,),"Ф")</f>
        <v>#REF!</v>
      </c>
      <c r="FC81" s="1" t="e">
        <f ca="1">COUNTIF(OFFSET(class6_2,MATCH(FC$1,#REF!,0)-7+'Итог по классам'!$B81,,,),"р")</f>
        <v>#REF!</v>
      </c>
      <c r="FD81" s="1" t="e">
        <f ca="1">COUNTIF(OFFSET(class6_2,MATCH(FD$1,#REF!,0)-7+'Итог по классам'!$B81,,,),"ш")</f>
        <v>#REF!</v>
      </c>
      <c r="FE81" s="9" t="e">
        <f ca="1">COUNTIF(OFFSET(class6_1,MATCH(FE$1,#REF!,0)-7+'Итог по классам'!$B81,,,),"Ф")</f>
        <v>#REF!</v>
      </c>
      <c r="FF81" s="1" t="e">
        <f ca="1">COUNTIF(OFFSET(class6_1,MATCH(FF$1,#REF!,0)-7+'Итог по классам'!$B81,,,),"р")</f>
        <v>#REF!</v>
      </c>
      <c r="FG81" s="1" t="e">
        <f ca="1">COUNTIF(OFFSET(class6_1,MATCH(FG$1,#REF!,0)-7+'Итог по классам'!$B81,,,),"ш")</f>
        <v>#REF!</v>
      </c>
      <c r="FH81" s="1" t="e">
        <f ca="1">COUNTIF(OFFSET(class6_2,MATCH(FH$1,#REF!,0)-7+'Итог по классам'!$B81,,,),"Ф")</f>
        <v>#REF!</v>
      </c>
      <c r="FI81" s="1" t="e">
        <f ca="1">COUNTIF(OFFSET(class6_2,MATCH(FI$1,#REF!,0)-7+'Итог по классам'!$B81,,,),"р")</f>
        <v>#REF!</v>
      </c>
      <c r="FJ81" s="1" t="e">
        <f ca="1">COUNTIF(OFFSET(class6_2,MATCH(FJ$1,#REF!,0)-7+'Итог по классам'!$B81,,,),"ш")</f>
        <v>#REF!</v>
      </c>
      <c r="FK81" s="9" t="e">
        <f ca="1">COUNTIF(OFFSET(class6_1,MATCH(FK$1,#REF!,0)-7+'Итог по классам'!$B81,,,),"Ф")</f>
        <v>#REF!</v>
      </c>
      <c r="FL81" s="1" t="e">
        <f ca="1">COUNTIF(OFFSET(class6_1,MATCH(FL$1,#REF!,0)-7+'Итог по классам'!$B81,,,),"р")</f>
        <v>#REF!</v>
      </c>
      <c r="FM81" s="1" t="e">
        <f ca="1">COUNTIF(OFFSET(class6_1,MATCH(FM$1,#REF!,0)-7+'Итог по классам'!$B81,,,),"ш")</f>
        <v>#REF!</v>
      </c>
      <c r="FN81" s="1" t="e">
        <f ca="1">COUNTIF(OFFSET(class6_2,MATCH(FN$1,#REF!,0)-7+'Итог по классам'!$B81,,,),"Ф")</f>
        <v>#REF!</v>
      </c>
      <c r="FO81" s="1" t="e">
        <f ca="1">COUNTIF(OFFSET(class6_2,MATCH(FO$1,#REF!,0)-7+'Итог по классам'!$B81,,,),"р")</f>
        <v>#REF!</v>
      </c>
      <c r="FP81" s="1" t="e">
        <f ca="1">COUNTIF(OFFSET(class6_2,MATCH(FP$1,#REF!,0)-7+'Итог по классам'!$B81,,,),"ш")</f>
        <v>#REF!</v>
      </c>
      <c r="FQ81" s="9" t="e">
        <f ca="1">COUNTIF(OFFSET(class6_1,MATCH(FQ$1,#REF!,0)-7+'Итог по классам'!$B81,,,),"Ф")</f>
        <v>#REF!</v>
      </c>
      <c r="FR81" s="1" t="e">
        <f ca="1">COUNTIF(OFFSET(class6_1,MATCH(FR$1,#REF!,0)-7+'Итог по классам'!$B81,,,),"р")</f>
        <v>#REF!</v>
      </c>
      <c r="FS81" s="1" t="e">
        <f ca="1">COUNTIF(OFFSET(class6_1,MATCH(FS$1,#REF!,0)-7+'Итог по классам'!$B81,,,),"ш")</f>
        <v>#REF!</v>
      </c>
      <c r="FT81" s="1" t="e">
        <f ca="1">COUNTIF(OFFSET(class6_2,MATCH(FT$1,#REF!,0)-7+'Итог по классам'!$B81,,,),"Ф")</f>
        <v>#REF!</v>
      </c>
      <c r="FU81" s="1" t="e">
        <f ca="1">COUNTIF(OFFSET(class6_2,MATCH(FU$1,#REF!,0)-7+'Итог по классам'!$B81,,,),"р")</f>
        <v>#REF!</v>
      </c>
      <c r="FV81" s="1" t="e">
        <f ca="1">COUNTIF(OFFSET(class6_2,MATCH(FV$1,#REF!,0)-7+'Итог по классам'!$B81,,,),"ш")</f>
        <v>#REF!</v>
      </c>
      <c r="FW81" s="9" t="e">
        <f ca="1">COUNTIF(OFFSET(class6_1,MATCH(FW$1,#REF!,0)-7+'Итог по классам'!$B81,,,),"Ф")</f>
        <v>#REF!</v>
      </c>
      <c r="FX81" s="1" t="e">
        <f ca="1">COUNTIF(OFFSET(class6_1,MATCH(FX$1,#REF!,0)-7+'Итог по классам'!$B81,,,),"р")</f>
        <v>#REF!</v>
      </c>
      <c r="FY81" s="1" t="e">
        <f ca="1">COUNTIF(OFFSET(class6_1,MATCH(FY$1,#REF!,0)-7+'Итог по классам'!$B81,,,),"ш")</f>
        <v>#REF!</v>
      </c>
      <c r="FZ81" s="1" t="e">
        <f ca="1">COUNTIF(OFFSET(class6_2,MATCH(FZ$1,#REF!,0)-7+'Итог по классам'!$B81,,,),"Ф")</f>
        <v>#REF!</v>
      </c>
      <c r="GA81" s="1" t="e">
        <f ca="1">COUNTIF(OFFSET(class6_2,MATCH(GA$1,#REF!,0)-7+'Итог по классам'!$B81,,,),"р")</f>
        <v>#REF!</v>
      </c>
      <c r="GB81" s="1" t="e">
        <f ca="1">COUNTIF(OFFSET(class6_2,MATCH(GB$1,#REF!,0)-7+'Итог по классам'!$B81,,,),"ш")</f>
        <v>#REF!</v>
      </c>
      <c r="GC81" s="9" t="e">
        <f ca="1">COUNTIF(OFFSET(class6_1,MATCH(GC$1,#REF!,0)-7+'Итог по классам'!$B81,,,),"Ф")</f>
        <v>#REF!</v>
      </c>
      <c r="GD81" s="1" t="e">
        <f ca="1">COUNTIF(OFFSET(class6_1,MATCH(GD$1,#REF!,0)-7+'Итог по классам'!$B81,,,),"р")</f>
        <v>#REF!</v>
      </c>
      <c r="GE81" s="1" t="e">
        <f ca="1">COUNTIF(OFFSET(class6_1,MATCH(GE$1,#REF!,0)-7+'Итог по классам'!$B81,,,),"ш")</f>
        <v>#REF!</v>
      </c>
      <c r="GF81" s="1" t="e">
        <f ca="1">COUNTIF(OFFSET(class6_2,MATCH(GF$1,#REF!,0)-7+'Итог по классам'!$B81,,,),"Ф")</f>
        <v>#REF!</v>
      </c>
      <c r="GG81" s="1" t="e">
        <f ca="1">COUNTIF(OFFSET(class6_2,MATCH(GG$1,#REF!,0)-7+'Итог по классам'!$B81,,,),"р")</f>
        <v>#REF!</v>
      </c>
      <c r="GH81" s="1" t="e">
        <f ca="1">COUNTIF(OFFSET(class6_2,MATCH(GH$1,#REF!,0)-7+'Итог по классам'!$B81,,,),"ш")</f>
        <v>#REF!</v>
      </c>
      <c r="GI81" s="9" t="e">
        <f ca="1">COUNTIF(OFFSET(class6_1,MATCH(GI$1,#REF!,0)-7+'Итог по классам'!$B81,,,),"Ф")</f>
        <v>#REF!</v>
      </c>
      <c r="GJ81" s="1" t="e">
        <f ca="1">COUNTIF(OFFSET(class6_1,MATCH(GJ$1,#REF!,0)-7+'Итог по классам'!$B81,,,),"р")</f>
        <v>#REF!</v>
      </c>
      <c r="GK81" s="1" t="e">
        <f ca="1">COUNTIF(OFFSET(class6_1,MATCH(GK$1,#REF!,0)-7+'Итог по классам'!$B81,,,),"ш")</f>
        <v>#REF!</v>
      </c>
      <c r="GL81" s="1" t="e">
        <f ca="1">COUNTIF(OFFSET(class6_2,MATCH(GL$1,#REF!,0)-7+'Итог по классам'!$B81,,,),"Ф")</f>
        <v>#REF!</v>
      </c>
      <c r="GM81" s="1" t="e">
        <f ca="1">COUNTIF(OFFSET(class6_2,MATCH(GM$1,#REF!,0)-7+'Итог по классам'!$B81,,,),"р")</f>
        <v>#REF!</v>
      </c>
      <c r="GN81" s="1" t="e">
        <f ca="1">COUNTIF(OFFSET(class6_2,MATCH(GN$1,#REF!,0)-7+'Итог по классам'!$B81,,,),"ш")</f>
        <v>#REF!</v>
      </c>
      <c r="GO81" s="9" t="e">
        <f ca="1">COUNTIF(OFFSET(class6_1,MATCH(GO$1,#REF!,0)-7+'Итог по классам'!$B81,,,),"Ф")</f>
        <v>#REF!</v>
      </c>
      <c r="GP81" s="1" t="e">
        <f ca="1">COUNTIF(OFFSET(class6_1,MATCH(GP$1,#REF!,0)-7+'Итог по классам'!$B81,,,),"р")</f>
        <v>#REF!</v>
      </c>
      <c r="GQ81" s="1" t="e">
        <f ca="1">COUNTIF(OFFSET(class6_1,MATCH(GQ$1,#REF!,0)-7+'Итог по классам'!$B81,,,),"ш")</f>
        <v>#REF!</v>
      </c>
      <c r="GR81" s="1" t="e">
        <f ca="1">COUNTIF(OFFSET(class6_2,MATCH(GR$1,#REF!,0)-7+'Итог по классам'!$B81,,,),"Ф")</f>
        <v>#REF!</v>
      </c>
      <c r="GS81" s="1" t="e">
        <f ca="1">COUNTIF(OFFSET(class6_2,MATCH(GS$1,#REF!,0)-7+'Итог по классам'!$B81,,,),"р")</f>
        <v>#REF!</v>
      </c>
      <c r="GT81" s="1" t="e">
        <f ca="1">COUNTIF(OFFSET(class6_2,MATCH(GT$1,#REF!,0)-7+'Итог по классам'!$B81,,,),"ш")</f>
        <v>#REF!</v>
      </c>
      <c r="GU81" s="9" t="e">
        <f ca="1">COUNTIF(OFFSET(class6_1,MATCH(GU$1,#REF!,0)-7+'Итог по классам'!$B81,,,),"Ф")</f>
        <v>#REF!</v>
      </c>
      <c r="GV81" s="1" t="e">
        <f ca="1">COUNTIF(OFFSET(class6_1,MATCH(GV$1,#REF!,0)-7+'Итог по классам'!$B81,,,),"р")</f>
        <v>#REF!</v>
      </c>
      <c r="GW81" s="1" t="e">
        <f ca="1">COUNTIF(OFFSET(class6_1,MATCH(GW$1,#REF!,0)-7+'Итог по классам'!$B81,,,),"ш")</f>
        <v>#REF!</v>
      </c>
      <c r="GX81" s="1" t="e">
        <f ca="1">COUNTIF(OFFSET(class6_2,MATCH(GX$1,#REF!,0)-7+'Итог по классам'!$B81,,,),"Ф")</f>
        <v>#REF!</v>
      </c>
      <c r="GY81" s="1" t="e">
        <f ca="1">COUNTIF(OFFSET(class6_2,MATCH(GY$1,#REF!,0)-7+'Итог по классам'!$B81,,,),"р")</f>
        <v>#REF!</v>
      </c>
      <c r="GZ81" s="1" t="e">
        <f ca="1">COUNTIF(OFFSET(class6_2,MATCH(GZ$1,#REF!,0)-7+'Итог по классам'!$B81,,,),"ш")</f>
        <v>#REF!</v>
      </c>
      <c r="HA81" s="9" t="e">
        <f ca="1">COUNTIF(OFFSET(class6_1,MATCH(HA$1,#REF!,0)-7+'Итог по классам'!$B81,,,),"Ф")</f>
        <v>#REF!</v>
      </c>
      <c r="HB81" s="1" t="e">
        <f ca="1">COUNTIF(OFFSET(class6_1,MATCH(HB$1,#REF!,0)-7+'Итог по классам'!$B81,,,),"р")</f>
        <v>#REF!</v>
      </c>
      <c r="HC81" s="1" t="e">
        <f ca="1">COUNTIF(OFFSET(class6_1,MATCH(HC$1,#REF!,0)-7+'Итог по классам'!$B81,,,),"ш")</f>
        <v>#REF!</v>
      </c>
      <c r="HD81" s="1" t="e">
        <f ca="1">COUNTIF(OFFSET(class6_2,MATCH(HD$1,#REF!,0)-7+'Итог по классам'!$B81,,,),"Ф")</f>
        <v>#REF!</v>
      </c>
      <c r="HE81" s="1" t="e">
        <f ca="1">COUNTIF(OFFSET(class6_2,MATCH(HE$1,#REF!,0)-7+'Итог по классам'!$B81,,,),"р")</f>
        <v>#REF!</v>
      </c>
      <c r="HF81" s="1" t="e">
        <f ca="1">COUNTIF(OFFSET(class6_2,MATCH(HF$1,#REF!,0)-7+'Итог по классам'!$B81,,,),"ш")</f>
        <v>#REF!</v>
      </c>
      <c r="HG81" s="9" t="e">
        <f ca="1">COUNTIF(OFFSET(class6_1,MATCH(HG$1,#REF!,0)-7+'Итог по классам'!$B81,,,),"Ф")</f>
        <v>#REF!</v>
      </c>
      <c r="HH81" s="1" t="e">
        <f ca="1">COUNTIF(OFFSET(class6_1,MATCH(HH$1,#REF!,0)-7+'Итог по классам'!$B81,,,),"р")</f>
        <v>#REF!</v>
      </c>
      <c r="HI81" s="1" t="e">
        <f ca="1">COUNTIF(OFFSET(class6_1,MATCH(HI$1,#REF!,0)-7+'Итог по классам'!$B81,,,),"ш")</f>
        <v>#REF!</v>
      </c>
      <c r="HJ81" s="1" t="e">
        <f ca="1">COUNTIF(OFFSET(class6_2,MATCH(HJ$1,#REF!,0)-7+'Итог по классам'!$B81,,,),"Ф")</f>
        <v>#REF!</v>
      </c>
      <c r="HK81" s="1" t="e">
        <f ca="1">COUNTIF(OFFSET(class6_2,MATCH(HK$1,#REF!,0)-7+'Итог по классам'!$B81,,,),"р")</f>
        <v>#REF!</v>
      </c>
      <c r="HL81" s="1" t="e">
        <f ca="1">COUNTIF(OFFSET(class6_2,MATCH(HL$1,#REF!,0)-7+'Итог по классам'!$B81,,,),"ш")</f>
        <v>#REF!</v>
      </c>
      <c r="HM81" s="9" t="e">
        <f ca="1">COUNTIF(OFFSET(class6_1,MATCH(HM$1,#REF!,0)-7+'Итог по классам'!$B81,,,),"Ф")</f>
        <v>#REF!</v>
      </c>
      <c r="HN81" s="1" t="e">
        <f ca="1">COUNTIF(OFFSET(class6_1,MATCH(HN$1,#REF!,0)-7+'Итог по классам'!$B81,,,),"р")</f>
        <v>#REF!</v>
      </c>
      <c r="HO81" s="1" t="e">
        <f ca="1">COUNTIF(OFFSET(class6_1,MATCH(HO$1,#REF!,0)-7+'Итог по классам'!$B81,,,),"ш")</f>
        <v>#REF!</v>
      </c>
      <c r="HP81" s="1" t="e">
        <f ca="1">COUNTIF(OFFSET(class6_2,MATCH(HP$1,#REF!,0)-7+'Итог по классам'!$B81,,,),"Ф")</f>
        <v>#REF!</v>
      </c>
      <c r="HQ81" s="1" t="e">
        <f ca="1">COUNTIF(OFFSET(class6_2,MATCH(HQ$1,#REF!,0)-7+'Итог по классам'!$B81,,,),"р")</f>
        <v>#REF!</v>
      </c>
      <c r="HR81" s="1" t="e">
        <f ca="1">COUNTIF(OFFSET(class6_2,MATCH(HR$1,#REF!,0)-7+'Итог по классам'!$B81,,,),"ш")</f>
        <v>#REF!</v>
      </c>
      <c r="HS81" s="9" t="e">
        <f ca="1">COUNTIF(OFFSET(class6_1,MATCH(HS$1,#REF!,0)-7+'Итог по классам'!$B81,,,),"Ф")</f>
        <v>#REF!</v>
      </c>
      <c r="HT81" s="1" t="e">
        <f ca="1">COUNTIF(OFFSET(class6_1,MATCH(HT$1,#REF!,0)-7+'Итог по классам'!$B81,,,),"р")</f>
        <v>#REF!</v>
      </c>
      <c r="HU81" s="1" t="e">
        <f ca="1">COUNTIF(OFFSET(class6_1,MATCH(HU$1,#REF!,0)-7+'Итог по классам'!$B81,,,),"ш")</f>
        <v>#REF!</v>
      </c>
      <c r="HV81" s="1" t="e">
        <f ca="1">COUNTIF(OFFSET(class6_2,MATCH(HV$1,#REF!,0)-7+'Итог по классам'!$B81,,,),"Ф")</f>
        <v>#REF!</v>
      </c>
      <c r="HW81" s="1" t="e">
        <f ca="1">COUNTIF(OFFSET(class6_2,MATCH(HW$1,#REF!,0)-7+'Итог по классам'!$B81,,,),"р")</f>
        <v>#REF!</v>
      </c>
      <c r="HX81" s="1" t="e">
        <f ca="1">COUNTIF(OFFSET(class6_2,MATCH(HX$1,#REF!,0)-7+'Итог по классам'!$B81,,,),"ш")</f>
        <v>#REF!</v>
      </c>
      <c r="HY81" s="9" t="e">
        <f ca="1">COUNTIF(OFFSET(class6_1,MATCH(HY$1,#REF!,0)-7+'Итог по классам'!$B81,,,),"Ф")</f>
        <v>#REF!</v>
      </c>
      <c r="HZ81" s="1" t="e">
        <f ca="1">COUNTIF(OFFSET(class6_1,MATCH(HZ$1,#REF!,0)-7+'Итог по классам'!$B81,,,),"р")</f>
        <v>#REF!</v>
      </c>
      <c r="IA81" s="1" t="e">
        <f ca="1">COUNTIF(OFFSET(class6_1,MATCH(IA$1,#REF!,0)-7+'Итог по классам'!$B81,,,),"ш")</f>
        <v>#REF!</v>
      </c>
      <c r="IB81" s="1" t="e">
        <f ca="1">COUNTIF(OFFSET(class6_2,MATCH(IB$1,#REF!,0)-7+'Итог по классам'!$B81,,,),"Ф")</f>
        <v>#REF!</v>
      </c>
      <c r="IC81" s="1" t="e">
        <f ca="1">COUNTIF(OFFSET(class6_2,MATCH(IC$1,#REF!,0)-7+'Итог по классам'!$B81,,,),"р")</f>
        <v>#REF!</v>
      </c>
      <c r="ID81" s="1" t="e">
        <f ca="1">COUNTIF(OFFSET(class6_2,MATCH(ID$1,#REF!,0)-7+'Итог по классам'!$B81,,,),"ш")</f>
        <v>#REF!</v>
      </c>
      <c r="IE81" s="9" t="e">
        <f ca="1">COUNTIF(OFFSET(class6_1,MATCH(IE$1,#REF!,0)-7+'Итог по классам'!$B81,,,),"Ф")</f>
        <v>#REF!</v>
      </c>
      <c r="IF81" s="1" t="e">
        <f ca="1">COUNTIF(OFFSET(class6_1,MATCH(IF$1,#REF!,0)-7+'Итог по классам'!$B81,,,),"р")</f>
        <v>#REF!</v>
      </c>
      <c r="IG81" s="1" t="e">
        <f ca="1">COUNTIF(OFFSET(class6_1,MATCH(IG$1,#REF!,0)-7+'Итог по классам'!$B81,,,),"ш")</f>
        <v>#REF!</v>
      </c>
      <c r="IH81" s="1" t="e">
        <f ca="1">COUNTIF(OFFSET(class6_2,MATCH(IH$1,#REF!,0)-7+'Итог по классам'!$B81,,,),"Ф")</f>
        <v>#REF!</v>
      </c>
      <c r="II81" s="1" t="e">
        <f ca="1">COUNTIF(OFFSET(class6_2,MATCH(II$1,#REF!,0)-7+'Итог по классам'!$B81,,,),"р")</f>
        <v>#REF!</v>
      </c>
      <c r="IJ81" s="1" t="e">
        <f ca="1">COUNTIF(OFFSET(class6_2,MATCH(IJ$1,#REF!,0)-7+'Итог по классам'!$B81,,,),"ш")</f>
        <v>#REF!</v>
      </c>
      <c r="IK81" s="9" t="e">
        <f ca="1">COUNTIF(OFFSET(class6_1,MATCH(IK$1,#REF!,0)-7+'Итог по классам'!$B81,,,),"Ф")</f>
        <v>#REF!</v>
      </c>
      <c r="IL81" s="1" t="e">
        <f ca="1">COUNTIF(OFFSET(class6_1,MATCH(IL$1,#REF!,0)-7+'Итог по классам'!$B81,,,),"р")</f>
        <v>#REF!</v>
      </c>
      <c r="IM81" s="1" t="e">
        <f ca="1">COUNTIF(OFFSET(class6_1,MATCH(IM$1,#REF!,0)-7+'Итог по классам'!$B81,,,),"ш")</f>
        <v>#REF!</v>
      </c>
      <c r="IN81" s="1" t="e">
        <f ca="1">COUNTIF(OFFSET(class6_2,MATCH(IN$1,#REF!,0)-7+'Итог по классам'!$B81,,,),"Ф")</f>
        <v>#REF!</v>
      </c>
      <c r="IO81" s="1" t="e">
        <f ca="1">COUNTIF(OFFSET(class6_2,MATCH(IO$1,#REF!,0)-7+'Итог по классам'!$B81,,,),"р")</f>
        <v>#REF!</v>
      </c>
      <c r="IP81" s="1" t="e">
        <f ca="1">COUNTIF(OFFSET(class6_2,MATCH(IP$1,#REF!,0)-7+'Итог по классам'!$B81,,,),"ш")</f>
        <v>#REF!</v>
      </c>
      <c r="IQ81" s="9" t="e">
        <f ca="1">COUNTIF(OFFSET(class6_1,MATCH(IQ$1,#REF!,0)-7+'Итог по классам'!$B81,,,),"Ф")</f>
        <v>#REF!</v>
      </c>
      <c r="IR81" s="1" t="e">
        <f ca="1">COUNTIF(OFFSET(class6_1,MATCH(IR$1,#REF!,0)-7+'Итог по классам'!$B81,,,),"р")</f>
        <v>#REF!</v>
      </c>
      <c r="IS81" s="1" t="e">
        <f ca="1">COUNTIF(OFFSET(class6_1,MATCH(IS$1,#REF!,0)-7+'Итог по классам'!$B81,,,),"ш")</f>
        <v>#REF!</v>
      </c>
      <c r="IT81" s="1" t="e">
        <f ca="1">COUNTIF(OFFSET(class6_2,MATCH(IT$1,#REF!,0)-7+'Итог по классам'!$B81,,,),"Ф")</f>
        <v>#REF!</v>
      </c>
      <c r="IU81" s="1" t="e">
        <f ca="1">COUNTIF(OFFSET(class6_2,MATCH(IU$1,#REF!,0)-7+'Итог по классам'!$B81,,,),"р")</f>
        <v>#REF!</v>
      </c>
      <c r="IV81" s="1" t="e">
        <f ca="1">COUNTIF(OFFSET(class6_2,MATCH(IV$1,#REF!,0)-7+'Итог по классам'!$B81,,,),"ш")</f>
        <v>#REF!</v>
      </c>
    </row>
    <row r="82" spans="1:256" x14ac:dyDescent="0.25">
      <c r="A82" t="e">
        <f t="shared" si="10"/>
        <v>#REF!</v>
      </c>
      <c r="B82" s="1">
        <v>13</v>
      </c>
      <c r="C82" s="8" t="s">
        <v>95</v>
      </c>
      <c r="D82" s="8" t="s">
        <v>98</v>
      </c>
      <c r="E82" s="1" t="e">
        <f ca="1">COUNTIF(OFFSET(class6_1,MATCH(E$1,#REF!,0)-7+'Итог по классам'!$B82,,,),"Ф")</f>
        <v>#REF!</v>
      </c>
      <c r="F82" s="1" t="e">
        <f ca="1">COUNTIF(OFFSET(class6_1,MATCH(F$1,#REF!,0)-7+'Итог по классам'!$B82,,,),"р")</f>
        <v>#REF!</v>
      </c>
      <c r="G82" s="1" t="e">
        <f ca="1">COUNTIF(OFFSET(class6_1,MATCH(G$1,#REF!,0)-7+'Итог по классам'!$B82,,,),"ш")</f>
        <v>#REF!</v>
      </c>
      <c r="H82" s="1" t="e">
        <f ca="1">COUNTIF(OFFSET(class6_2,MATCH(H$1,#REF!,0)-7+'Итог по классам'!$B82,,,),"Ф")</f>
        <v>#REF!</v>
      </c>
      <c r="I82" s="1" t="e">
        <f ca="1">COUNTIF(OFFSET(class6_2,MATCH(I$1,#REF!,0)-7+'Итог по классам'!$B82,,,),"р")</f>
        <v>#REF!</v>
      </c>
      <c r="J82" s="1" t="e">
        <f ca="1">COUNTIF(OFFSET(class6_2,MATCH(J$1,#REF!,0)-7+'Итог по классам'!$B82,,,),"ш")</f>
        <v>#REF!</v>
      </c>
      <c r="K82" s="9" t="e">
        <f ca="1">COUNTIF(OFFSET(class6_1,MATCH(K$1,#REF!,0)-7+'Итог по классам'!$B82,,,),"Ф")</f>
        <v>#REF!</v>
      </c>
      <c r="L82" s="1" t="e">
        <f ca="1">COUNTIF(OFFSET(class6_1,MATCH(L$1,#REF!,0)-7+'Итог по классам'!$B82,,,),"р")</f>
        <v>#REF!</v>
      </c>
      <c r="M82" s="1" t="e">
        <f ca="1">COUNTIF(OFFSET(class6_1,MATCH(M$1,#REF!,0)-7+'Итог по классам'!$B82,,,),"ш")</f>
        <v>#REF!</v>
      </c>
      <c r="N82" s="1" t="e">
        <f ca="1">COUNTIF(OFFSET(class6_2,MATCH(N$1,#REF!,0)-7+'Итог по классам'!$B82,,,),"Ф")</f>
        <v>#REF!</v>
      </c>
      <c r="O82" s="1" t="e">
        <f ca="1">COUNTIF(OFFSET(class6_2,MATCH(O$1,#REF!,0)-7+'Итог по классам'!$B82,,,),"р")</f>
        <v>#REF!</v>
      </c>
      <c r="P82" s="1" t="e">
        <f ca="1">COUNTIF(OFFSET(class6_2,MATCH(P$1,#REF!,0)-7+'Итог по классам'!$B82,,,),"ш")</f>
        <v>#REF!</v>
      </c>
      <c r="Q82" s="9" t="e">
        <f ca="1">COUNTIF(OFFSET(class6_1,MATCH(Q$1,#REF!,0)-7+'Итог по классам'!$B82,,,),"Ф")</f>
        <v>#REF!</v>
      </c>
      <c r="R82" s="1" t="e">
        <f ca="1">COUNTIF(OFFSET(class6_1,MATCH(R$1,#REF!,0)-7+'Итог по классам'!$B82,,,),"р")</f>
        <v>#REF!</v>
      </c>
      <c r="S82" s="1" t="e">
        <f ca="1">COUNTIF(OFFSET(class6_1,MATCH(S$1,#REF!,0)-7+'Итог по классам'!$B82,,,),"ш")</f>
        <v>#REF!</v>
      </c>
      <c r="T82" s="1" t="e">
        <f ca="1">COUNTIF(OFFSET(class6_2,MATCH(T$1,#REF!,0)-7+'Итог по классам'!$B82,,,),"Ф")</f>
        <v>#REF!</v>
      </c>
      <c r="U82" s="1" t="e">
        <f ca="1">COUNTIF(OFFSET(class6_2,MATCH(U$1,#REF!,0)-7+'Итог по классам'!$B82,,,),"р")</f>
        <v>#REF!</v>
      </c>
      <c r="V82" s="1" t="e">
        <f ca="1">COUNTIF(OFFSET(class6_2,MATCH(V$1,#REF!,0)-7+'Итог по классам'!$B82,,,),"ш")</f>
        <v>#REF!</v>
      </c>
      <c r="W82" s="9" t="e">
        <f ca="1">COUNTIF(OFFSET(class6_1,MATCH(W$1,#REF!,0)-7+'Итог по классам'!$B82,,,),"Ф")</f>
        <v>#REF!</v>
      </c>
      <c r="X82" s="1" t="e">
        <f ca="1">COUNTIF(OFFSET(class6_1,MATCH(X$1,#REF!,0)-7+'Итог по классам'!$B82,,,),"р")</f>
        <v>#REF!</v>
      </c>
      <c r="Y82" s="1" t="e">
        <f ca="1">COUNTIF(OFFSET(class6_1,MATCH(Y$1,#REF!,0)-7+'Итог по классам'!$B82,,,),"ш")</f>
        <v>#REF!</v>
      </c>
      <c r="Z82" s="1" t="e">
        <f ca="1">COUNTIF(OFFSET(class6_2,MATCH(Z$1,#REF!,0)-7+'Итог по классам'!$B82,,,),"Ф")</f>
        <v>#REF!</v>
      </c>
      <c r="AA82" s="1" t="e">
        <f ca="1">COUNTIF(OFFSET(class6_2,MATCH(AA$1,#REF!,0)-7+'Итог по классам'!$B82,,,),"р")</f>
        <v>#REF!</v>
      </c>
      <c r="AB82" s="1" t="e">
        <f ca="1">COUNTIF(OFFSET(class6_2,MATCH(AB$1,#REF!,0)-7+'Итог по классам'!$B82,,,),"ш")</f>
        <v>#REF!</v>
      </c>
      <c r="AC82" s="9" t="e">
        <f ca="1">COUNTIF(OFFSET(class6_1,MATCH(AC$1,#REF!,0)-7+'Итог по классам'!$B82,,,),"Ф")</f>
        <v>#REF!</v>
      </c>
      <c r="AD82" s="1" t="e">
        <f ca="1">COUNTIF(OFFSET(class6_1,MATCH(AD$1,#REF!,0)-7+'Итог по классам'!$B82,,,),"р")</f>
        <v>#REF!</v>
      </c>
      <c r="AE82" s="1" t="e">
        <f ca="1">COUNTIF(OFFSET(class6_1,MATCH(AE$1,#REF!,0)-7+'Итог по классам'!$B82,,,),"ш")</f>
        <v>#REF!</v>
      </c>
      <c r="AF82" s="1" t="e">
        <f ca="1">COUNTIF(OFFSET(class6_2,MATCH(AF$1,#REF!,0)-7+'Итог по классам'!$B82,,,),"Ф")</f>
        <v>#REF!</v>
      </c>
      <c r="AG82" s="1" t="e">
        <f ca="1">COUNTIF(OFFSET(class6_2,MATCH(AG$1,#REF!,0)-7+'Итог по классам'!$B82,,,),"р")</f>
        <v>#REF!</v>
      </c>
      <c r="AH82" s="1" t="e">
        <f ca="1">COUNTIF(OFFSET(class6_2,MATCH(AH$1,#REF!,0)-7+'Итог по классам'!$B82,,,),"ш")</f>
        <v>#REF!</v>
      </c>
      <c r="AI82" s="9" t="e">
        <f ca="1">COUNTIF(OFFSET(class6_1,MATCH(AI$1,#REF!,0)-7+'Итог по классам'!$B82,,,),"Ф")</f>
        <v>#REF!</v>
      </c>
      <c r="AJ82" s="1" t="e">
        <f ca="1">COUNTIF(OFFSET(class6_1,MATCH(AJ$1,#REF!,0)-7+'Итог по классам'!$B82,,,),"р")</f>
        <v>#REF!</v>
      </c>
      <c r="AK82" s="1" t="e">
        <f ca="1">COUNTIF(OFFSET(class6_1,MATCH(AK$1,#REF!,0)-7+'Итог по классам'!$B82,,,),"ш")</f>
        <v>#REF!</v>
      </c>
      <c r="AL82" s="1" t="e">
        <f ca="1">COUNTIF(OFFSET(class6_2,MATCH(AL$1,#REF!,0)-7+'Итог по классам'!$B82,,,),"Ф")</f>
        <v>#REF!</v>
      </c>
      <c r="AM82" s="1" t="e">
        <f ca="1">COUNTIF(OFFSET(class6_2,MATCH(AM$1,#REF!,0)-7+'Итог по классам'!$B82,,,),"р")</f>
        <v>#REF!</v>
      </c>
      <c r="AN82" s="1" t="e">
        <f ca="1">COUNTIF(OFFSET(class6_2,MATCH(AN$1,#REF!,0)-7+'Итог по классам'!$B82,,,),"ш")</f>
        <v>#REF!</v>
      </c>
      <c r="AO82" s="9" t="e">
        <f ca="1">COUNTIF(OFFSET(class6_1,MATCH(AO$1,#REF!,0)-7+'Итог по классам'!$B82,,,),"Ф")</f>
        <v>#REF!</v>
      </c>
      <c r="AP82" s="1" t="e">
        <f ca="1">COUNTIF(OFFSET(class6_1,MATCH(AP$1,#REF!,0)-7+'Итог по классам'!$B82,,,),"р")</f>
        <v>#REF!</v>
      </c>
      <c r="AQ82" s="1" t="e">
        <f ca="1">COUNTIF(OFFSET(class6_1,MATCH(AQ$1,#REF!,0)-7+'Итог по классам'!$B82,,,),"ш")</f>
        <v>#REF!</v>
      </c>
      <c r="AR82" s="1" t="e">
        <f ca="1">COUNTIF(OFFSET(class6_2,MATCH(AR$1,#REF!,0)-7+'Итог по классам'!$B82,,,),"Ф")</f>
        <v>#REF!</v>
      </c>
      <c r="AS82" s="1" t="e">
        <f ca="1">COUNTIF(OFFSET(class6_2,MATCH(AS$1,#REF!,0)-7+'Итог по классам'!$B82,,,),"р")</f>
        <v>#REF!</v>
      </c>
      <c r="AT82" s="1" t="e">
        <f ca="1">COUNTIF(OFFSET(class6_2,MATCH(AT$1,#REF!,0)-7+'Итог по классам'!$B82,,,),"ш")</f>
        <v>#REF!</v>
      </c>
      <c r="AU82" s="9" t="e">
        <f ca="1">COUNTIF(OFFSET(class6_1,MATCH(AU$1,#REF!,0)-7+'Итог по классам'!$B82,,,),"Ф")</f>
        <v>#REF!</v>
      </c>
      <c r="AV82" s="1" t="e">
        <f ca="1">COUNTIF(OFFSET(class6_1,MATCH(AV$1,#REF!,0)-7+'Итог по классам'!$B82,,,),"р")</f>
        <v>#REF!</v>
      </c>
      <c r="AW82" s="1" t="e">
        <f ca="1">COUNTIF(OFFSET(class6_1,MATCH(AW$1,#REF!,0)-7+'Итог по классам'!$B82,,,),"ш")</f>
        <v>#REF!</v>
      </c>
      <c r="AX82" s="1" t="e">
        <f ca="1">COUNTIF(OFFSET(class6_2,MATCH(AX$1,#REF!,0)-7+'Итог по классам'!$B82,,,),"Ф")</f>
        <v>#REF!</v>
      </c>
      <c r="AY82" s="1" t="e">
        <f ca="1">COUNTIF(OFFSET(class6_2,MATCH(AY$1,#REF!,0)-7+'Итог по классам'!$B82,,,),"р")</f>
        <v>#REF!</v>
      </c>
      <c r="AZ82" s="1" t="e">
        <f ca="1">COUNTIF(OFFSET(class6_2,MATCH(AZ$1,#REF!,0)-7+'Итог по классам'!$B82,,,),"ш")</f>
        <v>#REF!</v>
      </c>
      <c r="BA82" s="9" t="e">
        <f ca="1">COUNTIF(OFFSET(class6_1,MATCH(BA$1,#REF!,0)-7+'Итог по классам'!$B82,,,),"Ф")</f>
        <v>#REF!</v>
      </c>
      <c r="BB82" s="1" t="e">
        <f ca="1">COUNTIF(OFFSET(class6_1,MATCH(BB$1,#REF!,0)-7+'Итог по классам'!$B82,,,),"р")</f>
        <v>#REF!</v>
      </c>
      <c r="BC82" s="1" t="e">
        <f ca="1">COUNTIF(OFFSET(class6_1,MATCH(BC$1,#REF!,0)-7+'Итог по классам'!$B82,,,),"ш")</f>
        <v>#REF!</v>
      </c>
      <c r="BD82" s="1" t="e">
        <f ca="1">COUNTIF(OFFSET(class6_2,MATCH(BD$1,#REF!,0)-7+'Итог по классам'!$B82,,,),"Ф")</f>
        <v>#REF!</v>
      </c>
      <c r="BE82" s="1" t="e">
        <f ca="1">COUNTIF(OFFSET(class6_2,MATCH(BE$1,#REF!,0)-7+'Итог по классам'!$B82,,,),"р")</f>
        <v>#REF!</v>
      </c>
      <c r="BF82" s="1" t="e">
        <f ca="1">COUNTIF(OFFSET(class6_2,MATCH(BF$1,#REF!,0)-7+'Итог по классам'!$B82,,,),"ш")</f>
        <v>#REF!</v>
      </c>
      <c r="BG82" s="9" t="e">
        <f ca="1">COUNTIF(OFFSET(class6_1,MATCH(BG$1,#REF!,0)-7+'Итог по классам'!$B82,,,),"Ф")</f>
        <v>#REF!</v>
      </c>
      <c r="BH82" s="1" t="e">
        <f ca="1">COUNTIF(OFFSET(class6_1,MATCH(BH$1,#REF!,0)-7+'Итог по классам'!$B82,,,),"р")</f>
        <v>#REF!</v>
      </c>
      <c r="BI82" s="1" t="e">
        <f ca="1">COUNTIF(OFFSET(class6_1,MATCH(BI$1,#REF!,0)-7+'Итог по классам'!$B82,,,),"ш")</f>
        <v>#REF!</v>
      </c>
      <c r="BJ82" s="1" t="e">
        <f ca="1">COUNTIF(OFFSET(class6_2,MATCH(BJ$1,#REF!,0)-7+'Итог по классам'!$B82,,,),"Ф")</f>
        <v>#REF!</v>
      </c>
      <c r="BK82" s="1" t="e">
        <f ca="1">COUNTIF(OFFSET(class6_2,MATCH(BK$1,#REF!,0)-7+'Итог по классам'!$B82,,,),"р")</f>
        <v>#REF!</v>
      </c>
      <c r="BL82" s="1" t="e">
        <f ca="1">COUNTIF(OFFSET(class6_2,MATCH(BL$1,#REF!,0)-7+'Итог по классам'!$B82,,,),"ш")</f>
        <v>#REF!</v>
      </c>
      <c r="BM82" s="9" t="e">
        <f ca="1">COUNTIF(OFFSET(class6_1,MATCH(BM$1,#REF!,0)-7+'Итог по классам'!$B82,,,),"Ф")</f>
        <v>#REF!</v>
      </c>
      <c r="BN82" s="1" t="e">
        <f ca="1">COUNTIF(OFFSET(class6_1,MATCH(BN$1,#REF!,0)-7+'Итог по классам'!$B82,,,),"р")</f>
        <v>#REF!</v>
      </c>
      <c r="BO82" s="1" t="e">
        <f ca="1">COUNTIF(OFFSET(class6_1,MATCH(BO$1,#REF!,0)-7+'Итог по классам'!$B82,,,),"ш")</f>
        <v>#REF!</v>
      </c>
      <c r="BP82" s="1" t="e">
        <f ca="1">COUNTIF(OFFSET(class6_2,MATCH(BP$1,#REF!,0)-7+'Итог по классам'!$B82,,,),"Ф")</f>
        <v>#REF!</v>
      </c>
      <c r="BQ82" s="1" t="e">
        <f ca="1">COUNTIF(OFFSET(class6_2,MATCH(BQ$1,#REF!,0)-7+'Итог по классам'!$B82,,,),"р")</f>
        <v>#REF!</v>
      </c>
      <c r="BR82" s="1" t="e">
        <f ca="1">COUNTIF(OFFSET(class6_2,MATCH(BR$1,#REF!,0)-7+'Итог по классам'!$B82,,,),"ш")</f>
        <v>#REF!</v>
      </c>
      <c r="BS82" s="9" t="e">
        <f ca="1">COUNTIF(OFFSET(class6_1,MATCH(BS$1,#REF!,0)-7+'Итог по классам'!$B82,,,),"Ф")</f>
        <v>#REF!</v>
      </c>
      <c r="BT82" s="1" t="e">
        <f ca="1">COUNTIF(OFFSET(class6_1,MATCH(BT$1,#REF!,0)-7+'Итог по классам'!$B82,,,),"р")</f>
        <v>#REF!</v>
      </c>
      <c r="BU82" s="1" t="e">
        <f ca="1">COUNTIF(OFFSET(class6_1,MATCH(BU$1,#REF!,0)-7+'Итог по классам'!$B82,,,),"ш")</f>
        <v>#REF!</v>
      </c>
      <c r="BV82" s="1" t="e">
        <f ca="1">COUNTIF(OFFSET(class6_2,MATCH(BV$1,#REF!,0)-7+'Итог по классам'!$B82,,,),"Ф")</f>
        <v>#REF!</v>
      </c>
      <c r="BW82" s="1" t="e">
        <f ca="1">COUNTIF(OFFSET(class6_2,MATCH(BW$1,#REF!,0)-7+'Итог по классам'!$B82,,,),"р")</f>
        <v>#REF!</v>
      </c>
      <c r="BX82" s="1" t="e">
        <f ca="1">COUNTIF(OFFSET(class6_2,MATCH(BX$1,#REF!,0)-7+'Итог по классам'!$B82,,,),"ш")</f>
        <v>#REF!</v>
      </c>
      <c r="BY82" s="9" t="e">
        <f ca="1">COUNTIF(OFFSET(class6_1,MATCH(BY$1,#REF!,0)-7+'Итог по классам'!$B82,,,),"Ф")</f>
        <v>#REF!</v>
      </c>
      <c r="BZ82" s="1" t="e">
        <f ca="1">COUNTIF(OFFSET(class6_1,MATCH(BZ$1,#REF!,0)-7+'Итог по классам'!$B82,,,),"р")</f>
        <v>#REF!</v>
      </c>
      <c r="CA82" s="1" t="e">
        <f ca="1">COUNTIF(OFFSET(class6_1,MATCH(CA$1,#REF!,0)-7+'Итог по классам'!$B82,,,),"ш")</f>
        <v>#REF!</v>
      </c>
      <c r="CB82" s="1" t="e">
        <f ca="1">COUNTIF(OFFSET(class6_2,MATCH(CB$1,#REF!,0)-7+'Итог по классам'!$B82,,,),"Ф")</f>
        <v>#REF!</v>
      </c>
      <c r="CC82" s="1" t="e">
        <f ca="1">COUNTIF(OFFSET(class6_2,MATCH(CC$1,#REF!,0)-7+'Итог по классам'!$B82,,,),"р")</f>
        <v>#REF!</v>
      </c>
      <c r="CD82" s="1" t="e">
        <f ca="1">COUNTIF(OFFSET(class6_2,MATCH(CD$1,#REF!,0)-7+'Итог по классам'!$B82,,,),"ш")</f>
        <v>#REF!</v>
      </c>
      <c r="CE82" s="9" t="e">
        <f ca="1">COUNTIF(OFFSET(class6_1,MATCH(CE$1,#REF!,0)-7+'Итог по классам'!$B82,,,),"Ф")</f>
        <v>#REF!</v>
      </c>
      <c r="CF82" s="1" t="e">
        <f ca="1">COUNTIF(OFFSET(class6_1,MATCH(CF$1,#REF!,0)-7+'Итог по классам'!$B82,,,),"р")</f>
        <v>#REF!</v>
      </c>
      <c r="CG82" s="1" t="e">
        <f ca="1">COUNTIF(OFFSET(class6_1,MATCH(CG$1,#REF!,0)-7+'Итог по классам'!$B82,,,),"ш")</f>
        <v>#REF!</v>
      </c>
      <c r="CH82" s="1" t="e">
        <f ca="1">COUNTIF(OFFSET(class6_2,MATCH(CH$1,#REF!,0)-7+'Итог по классам'!$B82,,,),"Ф")</f>
        <v>#REF!</v>
      </c>
      <c r="CI82" s="1" t="e">
        <f ca="1">COUNTIF(OFFSET(class6_2,MATCH(CI$1,#REF!,0)-7+'Итог по классам'!$B82,,,),"р")</f>
        <v>#REF!</v>
      </c>
      <c r="CJ82" s="1" t="e">
        <f ca="1">COUNTIF(OFFSET(class6_2,MATCH(CJ$1,#REF!,0)-7+'Итог по классам'!$B82,,,),"ш")</f>
        <v>#REF!</v>
      </c>
      <c r="CK82" s="9" t="e">
        <f ca="1">COUNTIF(OFFSET(class6_1,MATCH(CK$1,#REF!,0)-7+'Итог по классам'!$B82,,,),"Ф")</f>
        <v>#REF!</v>
      </c>
      <c r="CL82" s="1" t="e">
        <f ca="1">COUNTIF(OFFSET(class6_1,MATCH(CL$1,#REF!,0)-7+'Итог по классам'!$B82,,,),"р")</f>
        <v>#REF!</v>
      </c>
      <c r="CM82" s="1" t="e">
        <f ca="1">COUNTIF(OFFSET(class6_1,MATCH(CM$1,#REF!,0)-7+'Итог по классам'!$B82,,,),"ш")</f>
        <v>#REF!</v>
      </c>
      <c r="CN82" s="1" t="e">
        <f ca="1">COUNTIF(OFFSET(class6_2,MATCH(CN$1,#REF!,0)-7+'Итог по классам'!$B82,,,),"Ф")</f>
        <v>#REF!</v>
      </c>
      <c r="CO82" s="1" t="e">
        <f ca="1">COUNTIF(OFFSET(class6_2,MATCH(CO$1,#REF!,0)-7+'Итог по классам'!$B82,,,),"р")</f>
        <v>#REF!</v>
      </c>
      <c r="CP82" s="1" t="e">
        <f ca="1">COUNTIF(OFFSET(class6_2,MATCH(CP$1,#REF!,0)-7+'Итог по классам'!$B82,,,),"ш")</f>
        <v>#REF!</v>
      </c>
      <c r="CQ82" s="9" t="e">
        <f ca="1">COUNTIF(OFFSET(class6_1,MATCH(CQ$1,#REF!,0)-7+'Итог по классам'!$B82,,,),"Ф")</f>
        <v>#REF!</v>
      </c>
      <c r="CR82" s="1" t="e">
        <f ca="1">COUNTIF(OFFSET(class6_1,MATCH(CR$1,#REF!,0)-7+'Итог по классам'!$B82,,,),"р")</f>
        <v>#REF!</v>
      </c>
      <c r="CS82" s="1" t="e">
        <f ca="1">COUNTIF(OFFSET(class6_1,MATCH(CS$1,#REF!,0)-7+'Итог по классам'!$B82,,,),"ш")</f>
        <v>#REF!</v>
      </c>
      <c r="CT82" s="1" t="e">
        <f ca="1">COUNTIF(OFFSET(class6_2,MATCH(CT$1,#REF!,0)-7+'Итог по классам'!$B82,,,),"Ф")</f>
        <v>#REF!</v>
      </c>
      <c r="CU82" s="1" t="e">
        <f ca="1">COUNTIF(OFFSET(class6_2,MATCH(CU$1,#REF!,0)-7+'Итог по классам'!$B82,,,),"р")</f>
        <v>#REF!</v>
      </c>
      <c r="CV82" s="1" t="e">
        <f ca="1">COUNTIF(OFFSET(class6_2,MATCH(CV$1,#REF!,0)-7+'Итог по классам'!$B82,,,),"ш")</f>
        <v>#REF!</v>
      </c>
      <c r="CW82" s="9" t="e">
        <f ca="1">COUNTIF(OFFSET(class6_1,MATCH(CW$1,#REF!,0)-7+'Итог по классам'!$B82,,,),"Ф")</f>
        <v>#REF!</v>
      </c>
      <c r="CX82" s="1" t="e">
        <f ca="1">COUNTIF(OFFSET(class6_1,MATCH(CX$1,#REF!,0)-7+'Итог по классам'!$B82,,,),"р")</f>
        <v>#REF!</v>
      </c>
      <c r="CY82" s="1" t="e">
        <f ca="1">COUNTIF(OFFSET(class6_1,MATCH(CY$1,#REF!,0)-7+'Итог по классам'!$B82,,,),"ш")</f>
        <v>#REF!</v>
      </c>
      <c r="CZ82" s="1" t="e">
        <f ca="1">COUNTIF(OFFSET(class6_2,MATCH(CZ$1,#REF!,0)-7+'Итог по классам'!$B82,,,),"Ф")</f>
        <v>#REF!</v>
      </c>
      <c r="DA82" s="1" t="e">
        <f ca="1">COUNTIF(OFFSET(class6_2,MATCH(DA$1,#REF!,0)-7+'Итог по классам'!$B82,,,),"р")</f>
        <v>#REF!</v>
      </c>
      <c r="DB82" s="1" t="e">
        <f ca="1">COUNTIF(OFFSET(class6_2,MATCH(DB$1,#REF!,0)-7+'Итог по классам'!$B82,,,),"ш")</f>
        <v>#REF!</v>
      </c>
      <c r="DC82" s="9" t="e">
        <f ca="1">COUNTIF(OFFSET(class6_1,MATCH(DC$1,#REF!,0)-7+'Итог по классам'!$B82,,,),"Ф")</f>
        <v>#REF!</v>
      </c>
      <c r="DD82" s="1" t="e">
        <f ca="1">COUNTIF(OFFSET(class6_1,MATCH(DD$1,#REF!,0)-7+'Итог по классам'!$B82,,,),"р")</f>
        <v>#REF!</v>
      </c>
      <c r="DE82" s="1" t="e">
        <f ca="1">COUNTIF(OFFSET(class6_1,MATCH(DE$1,#REF!,0)-7+'Итог по классам'!$B82,,,),"ш")</f>
        <v>#REF!</v>
      </c>
      <c r="DF82" s="1" t="e">
        <f ca="1">COUNTIF(OFFSET(class6_2,MATCH(DF$1,#REF!,0)-7+'Итог по классам'!$B82,,,),"Ф")</f>
        <v>#REF!</v>
      </c>
      <c r="DG82" s="1" t="e">
        <f ca="1">COUNTIF(OFFSET(class6_2,MATCH(DG$1,#REF!,0)-7+'Итог по классам'!$B82,,,),"р")</f>
        <v>#REF!</v>
      </c>
      <c r="DH82" s="1" t="e">
        <f ca="1">COUNTIF(OFFSET(class6_2,MATCH(DH$1,#REF!,0)-7+'Итог по классам'!$B82,,,),"ш")</f>
        <v>#REF!</v>
      </c>
      <c r="DI82" s="9" t="e">
        <f ca="1">COUNTIF(OFFSET(class6_1,MATCH(DI$1,#REF!,0)-7+'Итог по классам'!$B82,,,),"Ф")</f>
        <v>#REF!</v>
      </c>
      <c r="DJ82" s="1" t="e">
        <f ca="1">COUNTIF(OFFSET(class6_1,MATCH(DJ$1,#REF!,0)-7+'Итог по классам'!$B82,,,),"р")</f>
        <v>#REF!</v>
      </c>
      <c r="DK82" s="1" t="e">
        <f ca="1">COUNTIF(OFFSET(class6_1,MATCH(DK$1,#REF!,0)-7+'Итог по классам'!$B82,,,),"ш")</f>
        <v>#REF!</v>
      </c>
      <c r="DL82" s="1" t="e">
        <f ca="1">COUNTIF(OFFSET(class6_2,MATCH(DL$1,#REF!,0)-7+'Итог по классам'!$B82,,,),"Ф")</f>
        <v>#REF!</v>
      </c>
      <c r="DM82" s="1" t="e">
        <f ca="1">COUNTIF(OFFSET(class6_2,MATCH(DM$1,#REF!,0)-7+'Итог по классам'!$B82,,,),"р")</f>
        <v>#REF!</v>
      </c>
      <c r="DN82" s="1" t="e">
        <f ca="1">COUNTIF(OFFSET(class6_2,MATCH(DN$1,#REF!,0)-7+'Итог по классам'!$B82,,,),"ш")</f>
        <v>#REF!</v>
      </c>
      <c r="DO82" s="9" t="e">
        <f ca="1">COUNTIF(OFFSET(class6_1,MATCH(DO$1,#REF!,0)-7+'Итог по классам'!$B82,,,),"Ф")</f>
        <v>#REF!</v>
      </c>
      <c r="DP82" s="1" t="e">
        <f ca="1">COUNTIF(OFFSET(class6_1,MATCH(DP$1,#REF!,0)-7+'Итог по классам'!$B82,,,),"р")</f>
        <v>#REF!</v>
      </c>
      <c r="DQ82" s="1" t="e">
        <f ca="1">COUNTIF(OFFSET(class6_1,MATCH(DQ$1,#REF!,0)-7+'Итог по классам'!$B82,,,),"ш")</f>
        <v>#REF!</v>
      </c>
      <c r="DR82" s="1" t="e">
        <f ca="1">COUNTIF(OFFSET(class6_2,MATCH(DR$1,#REF!,0)-7+'Итог по классам'!$B82,,,),"Ф")</f>
        <v>#REF!</v>
      </c>
      <c r="DS82" s="1" t="e">
        <f ca="1">COUNTIF(OFFSET(class6_2,MATCH(DS$1,#REF!,0)-7+'Итог по классам'!$B82,,,),"р")</f>
        <v>#REF!</v>
      </c>
      <c r="DT82" s="1" t="e">
        <f ca="1">COUNTIF(OFFSET(class6_2,MATCH(DT$1,#REF!,0)-7+'Итог по классам'!$B82,,,),"ш")</f>
        <v>#REF!</v>
      </c>
      <c r="DU82" s="9" t="e">
        <f ca="1">COUNTIF(OFFSET(class6_1,MATCH(DU$1,#REF!,0)-7+'Итог по классам'!$B82,,,),"Ф")</f>
        <v>#REF!</v>
      </c>
      <c r="DV82" s="1" t="e">
        <f ca="1">COUNTIF(OFFSET(class6_1,MATCH(DV$1,#REF!,0)-7+'Итог по классам'!$B82,,,),"р")</f>
        <v>#REF!</v>
      </c>
      <c r="DW82" s="1" t="e">
        <f ca="1">COUNTIF(OFFSET(class6_1,MATCH(DW$1,#REF!,0)-7+'Итог по классам'!$B82,,,),"ш")</f>
        <v>#REF!</v>
      </c>
      <c r="DX82" s="1" t="e">
        <f ca="1">COUNTIF(OFFSET(class6_2,MATCH(DX$1,#REF!,0)-7+'Итог по классам'!$B82,,,),"Ф")</f>
        <v>#REF!</v>
      </c>
      <c r="DY82" s="1" t="e">
        <f ca="1">COUNTIF(OFFSET(class6_2,MATCH(DY$1,#REF!,0)-7+'Итог по классам'!$B82,,,),"р")</f>
        <v>#REF!</v>
      </c>
      <c r="DZ82" s="1" t="e">
        <f ca="1">COUNTIF(OFFSET(class6_2,MATCH(DZ$1,#REF!,0)-7+'Итог по классам'!$B82,,,),"ш")</f>
        <v>#REF!</v>
      </c>
      <c r="EA82" s="9" t="e">
        <f ca="1">COUNTIF(OFFSET(class6_1,MATCH(EA$1,#REF!,0)-7+'Итог по классам'!$B82,,,),"Ф")</f>
        <v>#REF!</v>
      </c>
      <c r="EB82" s="1" t="e">
        <f ca="1">COUNTIF(OFFSET(class6_1,MATCH(EB$1,#REF!,0)-7+'Итог по классам'!$B82,,,),"р")</f>
        <v>#REF!</v>
      </c>
      <c r="EC82" s="1" t="e">
        <f ca="1">COUNTIF(OFFSET(class6_1,MATCH(EC$1,#REF!,0)-7+'Итог по классам'!$B82,,,),"ш")</f>
        <v>#REF!</v>
      </c>
      <c r="ED82" s="1" t="e">
        <f ca="1">COUNTIF(OFFSET(class6_2,MATCH(ED$1,#REF!,0)-7+'Итог по классам'!$B82,,,),"Ф")</f>
        <v>#REF!</v>
      </c>
      <c r="EE82" s="1" t="e">
        <f ca="1">COUNTIF(OFFSET(class6_2,MATCH(EE$1,#REF!,0)-7+'Итог по классам'!$B82,,,),"р")</f>
        <v>#REF!</v>
      </c>
      <c r="EF82" s="1" t="e">
        <f ca="1">COUNTIF(OFFSET(class6_2,MATCH(EF$1,#REF!,0)-7+'Итог по классам'!$B82,,,),"ш")</f>
        <v>#REF!</v>
      </c>
      <c r="EG82" s="9" t="e">
        <f ca="1">COUNTIF(OFFSET(class6_1,MATCH(EG$1,#REF!,0)-7+'Итог по классам'!$B82,,,),"Ф")</f>
        <v>#REF!</v>
      </c>
      <c r="EH82" s="1" t="e">
        <f ca="1">COUNTIF(OFFSET(class6_1,MATCH(EH$1,#REF!,0)-7+'Итог по классам'!$B82,,,),"р")</f>
        <v>#REF!</v>
      </c>
      <c r="EI82" s="1" t="e">
        <f ca="1">COUNTIF(OFFSET(class6_1,MATCH(EI$1,#REF!,0)-7+'Итог по классам'!$B82,,,),"ш")</f>
        <v>#REF!</v>
      </c>
      <c r="EJ82" s="1" t="e">
        <f ca="1">COUNTIF(OFFSET(class6_2,MATCH(EJ$1,#REF!,0)-7+'Итог по классам'!$B82,,,),"Ф")</f>
        <v>#REF!</v>
      </c>
      <c r="EK82" s="1" t="e">
        <f ca="1">COUNTIF(OFFSET(class6_2,MATCH(EK$1,#REF!,0)-7+'Итог по классам'!$B82,,,),"р")</f>
        <v>#REF!</v>
      </c>
      <c r="EL82" s="1" t="e">
        <f ca="1">COUNTIF(OFFSET(class6_2,MATCH(EL$1,#REF!,0)-7+'Итог по классам'!$B82,,,),"ш")</f>
        <v>#REF!</v>
      </c>
      <c r="EM82" s="9" t="e">
        <f ca="1">COUNTIF(OFFSET(class6_1,MATCH(EM$1,#REF!,0)-7+'Итог по классам'!$B82,,,),"Ф")</f>
        <v>#REF!</v>
      </c>
      <c r="EN82" s="1" t="e">
        <f ca="1">COUNTIF(OFFSET(class6_1,MATCH(EN$1,#REF!,0)-7+'Итог по классам'!$B82,,,),"р")</f>
        <v>#REF!</v>
      </c>
      <c r="EO82" s="1" t="e">
        <f ca="1">COUNTIF(OFFSET(class6_1,MATCH(EO$1,#REF!,0)-7+'Итог по классам'!$B82,,,),"ш")</f>
        <v>#REF!</v>
      </c>
      <c r="EP82" s="1" t="e">
        <f ca="1">COUNTIF(OFFSET(class6_2,MATCH(EP$1,#REF!,0)-7+'Итог по классам'!$B82,,,),"Ф")</f>
        <v>#REF!</v>
      </c>
      <c r="EQ82" s="1" t="e">
        <f ca="1">COUNTIF(OFFSET(class6_2,MATCH(EQ$1,#REF!,0)-7+'Итог по классам'!$B82,,,),"р")</f>
        <v>#REF!</v>
      </c>
      <c r="ER82" s="1" t="e">
        <f ca="1">COUNTIF(OFFSET(class6_2,MATCH(ER$1,#REF!,0)-7+'Итог по классам'!$B82,,,),"ш")</f>
        <v>#REF!</v>
      </c>
      <c r="ES82" s="9" t="e">
        <f ca="1">COUNTIF(OFFSET(class6_1,MATCH(ES$1,#REF!,0)-7+'Итог по классам'!$B82,,,),"Ф")</f>
        <v>#REF!</v>
      </c>
      <c r="ET82" s="1" t="e">
        <f ca="1">COUNTIF(OFFSET(class6_1,MATCH(ET$1,#REF!,0)-7+'Итог по классам'!$B82,,,),"р")</f>
        <v>#REF!</v>
      </c>
      <c r="EU82" s="1" t="e">
        <f ca="1">COUNTIF(OFFSET(class6_1,MATCH(EU$1,#REF!,0)-7+'Итог по классам'!$B82,,,),"ш")</f>
        <v>#REF!</v>
      </c>
      <c r="EV82" s="1" t="e">
        <f ca="1">COUNTIF(OFFSET(class6_2,MATCH(EV$1,#REF!,0)-7+'Итог по классам'!$B82,,,),"Ф")</f>
        <v>#REF!</v>
      </c>
      <c r="EW82" s="1" t="e">
        <f ca="1">COUNTIF(OFFSET(class6_2,MATCH(EW$1,#REF!,0)-7+'Итог по классам'!$B82,,,),"р")</f>
        <v>#REF!</v>
      </c>
      <c r="EX82" s="1" t="e">
        <f ca="1">COUNTIF(OFFSET(class6_2,MATCH(EX$1,#REF!,0)-7+'Итог по классам'!$B82,,,),"ш")</f>
        <v>#REF!</v>
      </c>
      <c r="EY82" s="9" t="e">
        <f ca="1">COUNTIF(OFFSET(class6_1,MATCH(EY$1,#REF!,0)-7+'Итог по классам'!$B82,,,),"Ф")</f>
        <v>#REF!</v>
      </c>
      <c r="EZ82" s="1" t="e">
        <f ca="1">COUNTIF(OFFSET(class6_1,MATCH(EZ$1,#REF!,0)-7+'Итог по классам'!$B82,,,),"р")</f>
        <v>#REF!</v>
      </c>
      <c r="FA82" s="1" t="e">
        <f ca="1">COUNTIF(OFFSET(class6_1,MATCH(FA$1,#REF!,0)-7+'Итог по классам'!$B82,,,),"ш")</f>
        <v>#REF!</v>
      </c>
      <c r="FB82" s="1" t="e">
        <f ca="1">COUNTIF(OFFSET(class6_2,MATCH(FB$1,#REF!,0)-7+'Итог по классам'!$B82,,,),"Ф")</f>
        <v>#REF!</v>
      </c>
      <c r="FC82" s="1" t="e">
        <f ca="1">COUNTIF(OFFSET(class6_2,MATCH(FC$1,#REF!,0)-7+'Итог по классам'!$B82,,,),"р")</f>
        <v>#REF!</v>
      </c>
      <c r="FD82" s="1" t="e">
        <f ca="1">COUNTIF(OFFSET(class6_2,MATCH(FD$1,#REF!,0)-7+'Итог по классам'!$B82,,,),"ш")</f>
        <v>#REF!</v>
      </c>
      <c r="FE82" s="9" t="e">
        <f ca="1">COUNTIF(OFFSET(class6_1,MATCH(FE$1,#REF!,0)-7+'Итог по классам'!$B82,,,),"Ф")</f>
        <v>#REF!</v>
      </c>
      <c r="FF82" s="1" t="e">
        <f ca="1">COUNTIF(OFFSET(class6_1,MATCH(FF$1,#REF!,0)-7+'Итог по классам'!$B82,,,),"р")</f>
        <v>#REF!</v>
      </c>
      <c r="FG82" s="1" t="e">
        <f ca="1">COUNTIF(OFFSET(class6_1,MATCH(FG$1,#REF!,0)-7+'Итог по классам'!$B82,,,),"ш")</f>
        <v>#REF!</v>
      </c>
      <c r="FH82" s="1" t="e">
        <f ca="1">COUNTIF(OFFSET(class6_2,MATCH(FH$1,#REF!,0)-7+'Итог по классам'!$B82,,,),"Ф")</f>
        <v>#REF!</v>
      </c>
      <c r="FI82" s="1" t="e">
        <f ca="1">COUNTIF(OFFSET(class6_2,MATCH(FI$1,#REF!,0)-7+'Итог по классам'!$B82,,,),"р")</f>
        <v>#REF!</v>
      </c>
      <c r="FJ82" s="1" t="e">
        <f ca="1">COUNTIF(OFFSET(class6_2,MATCH(FJ$1,#REF!,0)-7+'Итог по классам'!$B82,,,),"ш")</f>
        <v>#REF!</v>
      </c>
      <c r="FK82" s="9" t="e">
        <f ca="1">COUNTIF(OFFSET(class6_1,MATCH(FK$1,#REF!,0)-7+'Итог по классам'!$B82,,,),"Ф")</f>
        <v>#REF!</v>
      </c>
      <c r="FL82" s="1" t="e">
        <f ca="1">COUNTIF(OFFSET(class6_1,MATCH(FL$1,#REF!,0)-7+'Итог по классам'!$B82,,,),"р")</f>
        <v>#REF!</v>
      </c>
      <c r="FM82" s="1" t="e">
        <f ca="1">COUNTIF(OFFSET(class6_1,MATCH(FM$1,#REF!,0)-7+'Итог по классам'!$B82,,,),"ш")</f>
        <v>#REF!</v>
      </c>
      <c r="FN82" s="1" t="e">
        <f ca="1">COUNTIF(OFFSET(class6_2,MATCH(FN$1,#REF!,0)-7+'Итог по классам'!$B82,,,),"Ф")</f>
        <v>#REF!</v>
      </c>
      <c r="FO82" s="1" t="e">
        <f ca="1">COUNTIF(OFFSET(class6_2,MATCH(FO$1,#REF!,0)-7+'Итог по классам'!$B82,,,),"р")</f>
        <v>#REF!</v>
      </c>
      <c r="FP82" s="1" t="e">
        <f ca="1">COUNTIF(OFFSET(class6_2,MATCH(FP$1,#REF!,0)-7+'Итог по классам'!$B82,,,),"ш")</f>
        <v>#REF!</v>
      </c>
      <c r="FQ82" s="9" t="e">
        <f ca="1">COUNTIF(OFFSET(class6_1,MATCH(FQ$1,#REF!,0)-7+'Итог по классам'!$B82,,,),"Ф")</f>
        <v>#REF!</v>
      </c>
      <c r="FR82" s="1" t="e">
        <f ca="1">COUNTIF(OFFSET(class6_1,MATCH(FR$1,#REF!,0)-7+'Итог по классам'!$B82,,,),"р")</f>
        <v>#REF!</v>
      </c>
      <c r="FS82" s="1" t="e">
        <f ca="1">COUNTIF(OFFSET(class6_1,MATCH(FS$1,#REF!,0)-7+'Итог по классам'!$B82,,,),"ш")</f>
        <v>#REF!</v>
      </c>
      <c r="FT82" s="1" t="e">
        <f ca="1">COUNTIF(OFFSET(class6_2,MATCH(FT$1,#REF!,0)-7+'Итог по классам'!$B82,,,),"Ф")</f>
        <v>#REF!</v>
      </c>
      <c r="FU82" s="1" t="e">
        <f ca="1">COUNTIF(OFFSET(class6_2,MATCH(FU$1,#REF!,0)-7+'Итог по классам'!$B82,,,),"р")</f>
        <v>#REF!</v>
      </c>
      <c r="FV82" s="1" t="e">
        <f ca="1">COUNTIF(OFFSET(class6_2,MATCH(FV$1,#REF!,0)-7+'Итог по классам'!$B82,,,),"ш")</f>
        <v>#REF!</v>
      </c>
      <c r="FW82" s="9" t="e">
        <f ca="1">COUNTIF(OFFSET(class6_1,MATCH(FW$1,#REF!,0)-7+'Итог по классам'!$B82,,,),"Ф")</f>
        <v>#REF!</v>
      </c>
      <c r="FX82" s="1" t="e">
        <f ca="1">COUNTIF(OFFSET(class6_1,MATCH(FX$1,#REF!,0)-7+'Итог по классам'!$B82,,,),"р")</f>
        <v>#REF!</v>
      </c>
      <c r="FY82" s="1" t="e">
        <f ca="1">COUNTIF(OFFSET(class6_1,MATCH(FY$1,#REF!,0)-7+'Итог по классам'!$B82,,,),"ш")</f>
        <v>#REF!</v>
      </c>
      <c r="FZ82" s="1" t="e">
        <f ca="1">COUNTIF(OFFSET(class6_2,MATCH(FZ$1,#REF!,0)-7+'Итог по классам'!$B82,,,),"Ф")</f>
        <v>#REF!</v>
      </c>
      <c r="GA82" s="1" t="e">
        <f ca="1">COUNTIF(OFFSET(class6_2,MATCH(GA$1,#REF!,0)-7+'Итог по классам'!$B82,,,),"р")</f>
        <v>#REF!</v>
      </c>
      <c r="GB82" s="1" t="e">
        <f ca="1">COUNTIF(OFFSET(class6_2,MATCH(GB$1,#REF!,0)-7+'Итог по классам'!$B82,,,),"ш")</f>
        <v>#REF!</v>
      </c>
      <c r="GC82" s="9" t="e">
        <f ca="1">COUNTIF(OFFSET(class6_1,MATCH(GC$1,#REF!,0)-7+'Итог по классам'!$B82,,,),"Ф")</f>
        <v>#REF!</v>
      </c>
      <c r="GD82" s="1" t="e">
        <f ca="1">COUNTIF(OFFSET(class6_1,MATCH(GD$1,#REF!,0)-7+'Итог по классам'!$B82,,,),"р")</f>
        <v>#REF!</v>
      </c>
      <c r="GE82" s="1" t="e">
        <f ca="1">COUNTIF(OFFSET(class6_1,MATCH(GE$1,#REF!,0)-7+'Итог по классам'!$B82,,,),"ш")</f>
        <v>#REF!</v>
      </c>
      <c r="GF82" s="1" t="e">
        <f ca="1">COUNTIF(OFFSET(class6_2,MATCH(GF$1,#REF!,0)-7+'Итог по классам'!$B82,,,),"Ф")</f>
        <v>#REF!</v>
      </c>
      <c r="GG82" s="1" t="e">
        <f ca="1">COUNTIF(OFFSET(class6_2,MATCH(GG$1,#REF!,0)-7+'Итог по классам'!$B82,,,),"р")</f>
        <v>#REF!</v>
      </c>
      <c r="GH82" s="1" t="e">
        <f ca="1">COUNTIF(OFFSET(class6_2,MATCH(GH$1,#REF!,0)-7+'Итог по классам'!$B82,,,),"ш")</f>
        <v>#REF!</v>
      </c>
      <c r="GI82" s="9" t="e">
        <f ca="1">COUNTIF(OFFSET(class6_1,MATCH(GI$1,#REF!,0)-7+'Итог по классам'!$B82,,,),"Ф")</f>
        <v>#REF!</v>
      </c>
      <c r="GJ82" s="1" t="e">
        <f ca="1">COUNTIF(OFFSET(class6_1,MATCH(GJ$1,#REF!,0)-7+'Итог по классам'!$B82,,,),"р")</f>
        <v>#REF!</v>
      </c>
      <c r="GK82" s="1" t="e">
        <f ca="1">COUNTIF(OFFSET(class6_1,MATCH(GK$1,#REF!,0)-7+'Итог по классам'!$B82,,,),"ш")</f>
        <v>#REF!</v>
      </c>
      <c r="GL82" s="1" t="e">
        <f ca="1">COUNTIF(OFFSET(class6_2,MATCH(GL$1,#REF!,0)-7+'Итог по классам'!$B82,,,),"Ф")</f>
        <v>#REF!</v>
      </c>
      <c r="GM82" s="1" t="e">
        <f ca="1">COUNTIF(OFFSET(class6_2,MATCH(GM$1,#REF!,0)-7+'Итог по классам'!$B82,,,),"р")</f>
        <v>#REF!</v>
      </c>
      <c r="GN82" s="1" t="e">
        <f ca="1">COUNTIF(OFFSET(class6_2,MATCH(GN$1,#REF!,0)-7+'Итог по классам'!$B82,,,),"ш")</f>
        <v>#REF!</v>
      </c>
      <c r="GO82" s="9" t="e">
        <f ca="1">COUNTIF(OFFSET(class6_1,MATCH(GO$1,#REF!,0)-7+'Итог по классам'!$B82,,,),"Ф")</f>
        <v>#REF!</v>
      </c>
      <c r="GP82" s="1" t="e">
        <f ca="1">COUNTIF(OFFSET(class6_1,MATCH(GP$1,#REF!,0)-7+'Итог по классам'!$B82,,,),"р")</f>
        <v>#REF!</v>
      </c>
      <c r="GQ82" s="1" t="e">
        <f ca="1">COUNTIF(OFFSET(class6_1,MATCH(GQ$1,#REF!,0)-7+'Итог по классам'!$B82,,,),"ш")</f>
        <v>#REF!</v>
      </c>
      <c r="GR82" s="1" t="e">
        <f ca="1">COUNTIF(OFFSET(class6_2,MATCH(GR$1,#REF!,0)-7+'Итог по классам'!$B82,,,),"Ф")</f>
        <v>#REF!</v>
      </c>
      <c r="GS82" s="1" t="e">
        <f ca="1">COUNTIF(OFFSET(class6_2,MATCH(GS$1,#REF!,0)-7+'Итог по классам'!$B82,,,),"р")</f>
        <v>#REF!</v>
      </c>
      <c r="GT82" s="1" t="e">
        <f ca="1">COUNTIF(OFFSET(class6_2,MATCH(GT$1,#REF!,0)-7+'Итог по классам'!$B82,,,),"ш")</f>
        <v>#REF!</v>
      </c>
      <c r="GU82" s="9" t="e">
        <f ca="1">COUNTIF(OFFSET(class6_1,MATCH(GU$1,#REF!,0)-7+'Итог по классам'!$B82,,,),"Ф")</f>
        <v>#REF!</v>
      </c>
      <c r="GV82" s="1" t="e">
        <f ca="1">COUNTIF(OFFSET(class6_1,MATCH(GV$1,#REF!,0)-7+'Итог по классам'!$B82,,,),"р")</f>
        <v>#REF!</v>
      </c>
      <c r="GW82" s="1" t="e">
        <f ca="1">COUNTIF(OFFSET(class6_1,MATCH(GW$1,#REF!,0)-7+'Итог по классам'!$B82,,,),"ш")</f>
        <v>#REF!</v>
      </c>
      <c r="GX82" s="1" t="e">
        <f ca="1">COUNTIF(OFFSET(class6_2,MATCH(GX$1,#REF!,0)-7+'Итог по классам'!$B82,,,),"Ф")</f>
        <v>#REF!</v>
      </c>
      <c r="GY82" s="1" t="e">
        <f ca="1">COUNTIF(OFFSET(class6_2,MATCH(GY$1,#REF!,0)-7+'Итог по классам'!$B82,,,),"р")</f>
        <v>#REF!</v>
      </c>
      <c r="GZ82" s="1" t="e">
        <f ca="1">COUNTIF(OFFSET(class6_2,MATCH(GZ$1,#REF!,0)-7+'Итог по классам'!$B82,,,),"ш")</f>
        <v>#REF!</v>
      </c>
      <c r="HA82" s="9" t="e">
        <f ca="1">COUNTIF(OFFSET(class6_1,MATCH(HA$1,#REF!,0)-7+'Итог по классам'!$B82,,,),"Ф")</f>
        <v>#REF!</v>
      </c>
      <c r="HB82" s="1" t="e">
        <f ca="1">COUNTIF(OFFSET(class6_1,MATCH(HB$1,#REF!,0)-7+'Итог по классам'!$B82,,,),"р")</f>
        <v>#REF!</v>
      </c>
      <c r="HC82" s="1" t="e">
        <f ca="1">COUNTIF(OFFSET(class6_1,MATCH(HC$1,#REF!,0)-7+'Итог по классам'!$B82,,,),"ш")</f>
        <v>#REF!</v>
      </c>
      <c r="HD82" s="1" t="e">
        <f ca="1">COUNTIF(OFFSET(class6_2,MATCH(HD$1,#REF!,0)-7+'Итог по классам'!$B82,,,),"Ф")</f>
        <v>#REF!</v>
      </c>
      <c r="HE82" s="1" t="e">
        <f ca="1">COUNTIF(OFFSET(class6_2,MATCH(HE$1,#REF!,0)-7+'Итог по классам'!$B82,,,),"р")</f>
        <v>#REF!</v>
      </c>
      <c r="HF82" s="1" t="e">
        <f ca="1">COUNTIF(OFFSET(class6_2,MATCH(HF$1,#REF!,0)-7+'Итог по классам'!$B82,,,),"ш")</f>
        <v>#REF!</v>
      </c>
      <c r="HG82" s="9" t="e">
        <f ca="1">COUNTIF(OFFSET(class6_1,MATCH(HG$1,#REF!,0)-7+'Итог по классам'!$B82,,,),"Ф")</f>
        <v>#REF!</v>
      </c>
      <c r="HH82" s="1" t="e">
        <f ca="1">COUNTIF(OFFSET(class6_1,MATCH(HH$1,#REF!,0)-7+'Итог по классам'!$B82,,,),"р")</f>
        <v>#REF!</v>
      </c>
      <c r="HI82" s="1" t="e">
        <f ca="1">COUNTIF(OFFSET(class6_1,MATCH(HI$1,#REF!,0)-7+'Итог по классам'!$B82,,,),"ш")</f>
        <v>#REF!</v>
      </c>
      <c r="HJ82" s="1" t="e">
        <f ca="1">COUNTIF(OFFSET(class6_2,MATCH(HJ$1,#REF!,0)-7+'Итог по классам'!$B82,,,),"Ф")</f>
        <v>#REF!</v>
      </c>
      <c r="HK82" s="1" t="e">
        <f ca="1">COUNTIF(OFFSET(class6_2,MATCH(HK$1,#REF!,0)-7+'Итог по классам'!$B82,,,),"р")</f>
        <v>#REF!</v>
      </c>
      <c r="HL82" s="1" t="e">
        <f ca="1">COUNTIF(OFFSET(class6_2,MATCH(HL$1,#REF!,0)-7+'Итог по классам'!$B82,,,),"ш")</f>
        <v>#REF!</v>
      </c>
      <c r="HM82" s="9" t="e">
        <f ca="1">COUNTIF(OFFSET(class6_1,MATCH(HM$1,#REF!,0)-7+'Итог по классам'!$B82,,,),"Ф")</f>
        <v>#REF!</v>
      </c>
      <c r="HN82" s="1" t="e">
        <f ca="1">COUNTIF(OFFSET(class6_1,MATCH(HN$1,#REF!,0)-7+'Итог по классам'!$B82,,,),"р")</f>
        <v>#REF!</v>
      </c>
      <c r="HO82" s="1" t="e">
        <f ca="1">COUNTIF(OFFSET(class6_1,MATCH(HO$1,#REF!,0)-7+'Итог по классам'!$B82,,,),"ш")</f>
        <v>#REF!</v>
      </c>
      <c r="HP82" s="1" t="e">
        <f ca="1">COUNTIF(OFFSET(class6_2,MATCH(HP$1,#REF!,0)-7+'Итог по классам'!$B82,,,),"Ф")</f>
        <v>#REF!</v>
      </c>
      <c r="HQ82" s="1" t="e">
        <f ca="1">COUNTIF(OFFSET(class6_2,MATCH(HQ$1,#REF!,0)-7+'Итог по классам'!$B82,,,),"р")</f>
        <v>#REF!</v>
      </c>
      <c r="HR82" s="1" t="e">
        <f ca="1">COUNTIF(OFFSET(class6_2,MATCH(HR$1,#REF!,0)-7+'Итог по классам'!$B82,,,),"ш")</f>
        <v>#REF!</v>
      </c>
      <c r="HS82" s="9" t="e">
        <f ca="1">COUNTIF(OFFSET(class6_1,MATCH(HS$1,#REF!,0)-7+'Итог по классам'!$B82,,,),"Ф")</f>
        <v>#REF!</v>
      </c>
      <c r="HT82" s="1" t="e">
        <f ca="1">COUNTIF(OFFSET(class6_1,MATCH(HT$1,#REF!,0)-7+'Итог по классам'!$B82,,,),"р")</f>
        <v>#REF!</v>
      </c>
      <c r="HU82" s="1" t="e">
        <f ca="1">COUNTIF(OFFSET(class6_1,MATCH(HU$1,#REF!,0)-7+'Итог по классам'!$B82,,,),"ш")</f>
        <v>#REF!</v>
      </c>
      <c r="HV82" s="1" t="e">
        <f ca="1">COUNTIF(OFFSET(class6_2,MATCH(HV$1,#REF!,0)-7+'Итог по классам'!$B82,,,),"Ф")</f>
        <v>#REF!</v>
      </c>
      <c r="HW82" s="1" t="e">
        <f ca="1">COUNTIF(OFFSET(class6_2,MATCH(HW$1,#REF!,0)-7+'Итог по классам'!$B82,,,),"р")</f>
        <v>#REF!</v>
      </c>
      <c r="HX82" s="1" t="e">
        <f ca="1">COUNTIF(OFFSET(class6_2,MATCH(HX$1,#REF!,0)-7+'Итог по классам'!$B82,,,),"ш")</f>
        <v>#REF!</v>
      </c>
      <c r="HY82" s="9" t="e">
        <f ca="1">COUNTIF(OFFSET(class6_1,MATCH(HY$1,#REF!,0)-7+'Итог по классам'!$B82,,,),"Ф")</f>
        <v>#REF!</v>
      </c>
      <c r="HZ82" s="1" t="e">
        <f ca="1">COUNTIF(OFFSET(class6_1,MATCH(HZ$1,#REF!,0)-7+'Итог по классам'!$B82,,,),"р")</f>
        <v>#REF!</v>
      </c>
      <c r="IA82" s="1" t="e">
        <f ca="1">COUNTIF(OFFSET(class6_1,MATCH(IA$1,#REF!,0)-7+'Итог по классам'!$B82,,,),"ш")</f>
        <v>#REF!</v>
      </c>
      <c r="IB82" s="1" t="e">
        <f ca="1">COUNTIF(OFFSET(class6_2,MATCH(IB$1,#REF!,0)-7+'Итог по классам'!$B82,,,),"Ф")</f>
        <v>#REF!</v>
      </c>
      <c r="IC82" s="1" t="e">
        <f ca="1">COUNTIF(OFFSET(class6_2,MATCH(IC$1,#REF!,0)-7+'Итог по классам'!$B82,,,),"р")</f>
        <v>#REF!</v>
      </c>
      <c r="ID82" s="1" t="e">
        <f ca="1">COUNTIF(OFFSET(class6_2,MATCH(ID$1,#REF!,0)-7+'Итог по классам'!$B82,,,),"ш")</f>
        <v>#REF!</v>
      </c>
      <c r="IE82" s="9" t="e">
        <f ca="1">COUNTIF(OFFSET(class6_1,MATCH(IE$1,#REF!,0)-7+'Итог по классам'!$B82,,,),"Ф")</f>
        <v>#REF!</v>
      </c>
      <c r="IF82" s="1" t="e">
        <f ca="1">COUNTIF(OFFSET(class6_1,MATCH(IF$1,#REF!,0)-7+'Итог по классам'!$B82,,,),"р")</f>
        <v>#REF!</v>
      </c>
      <c r="IG82" s="1" t="e">
        <f ca="1">COUNTIF(OFFSET(class6_1,MATCH(IG$1,#REF!,0)-7+'Итог по классам'!$B82,,,),"ш")</f>
        <v>#REF!</v>
      </c>
      <c r="IH82" s="1" t="e">
        <f ca="1">COUNTIF(OFFSET(class6_2,MATCH(IH$1,#REF!,0)-7+'Итог по классам'!$B82,,,),"Ф")</f>
        <v>#REF!</v>
      </c>
      <c r="II82" s="1" t="e">
        <f ca="1">COUNTIF(OFFSET(class6_2,MATCH(II$1,#REF!,0)-7+'Итог по классам'!$B82,,,),"р")</f>
        <v>#REF!</v>
      </c>
      <c r="IJ82" s="1" t="e">
        <f ca="1">COUNTIF(OFFSET(class6_2,MATCH(IJ$1,#REF!,0)-7+'Итог по классам'!$B82,,,),"ш")</f>
        <v>#REF!</v>
      </c>
      <c r="IK82" s="9" t="e">
        <f ca="1">COUNTIF(OFFSET(class6_1,MATCH(IK$1,#REF!,0)-7+'Итог по классам'!$B82,,,),"Ф")</f>
        <v>#REF!</v>
      </c>
      <c r="IL82" s="1" t="e">
        <f ca="1">COUNTIF(OFFSET(class6_1,MATCH(IL$1,#REF!,0)-7+'Итог по классам'!$B82,,,),"р")</f>
        <v>#REF!</v>
      </c>
      <c r="IM82" s="1" t="e">
        <f ca="1">COUNTIF(OFFSET(class6_1,MATCH(IM$1,#REF!,0)-7+'Итог по классам'!$B82,,,),"ш")</f>
        <v>#REF!</v>
      </c>
      <c r="IN82" s="1" t="e">
        <f ca="1">COUNTIF(OFFSET(class6_2,MATCH(IN$1,#REF!,0)-7+'Итог по классам'!$B82,,,),"Ф")</f>
        <v>#REF!</v>
      </c>
      <c r="IO82" s="1" t="e">
        <f ca="1">COUNTIF(OFFSET(class6_2,MATCH(IO$1,#REF!,0)-7+'Итог по классам'!$B82,,,),"р")</f>
        <v>#REF!</v>
      </c>
      <c r="IP82" s="1" t="e">
        <f ca="1">COUNTIF(OFFSET(class6_2,MATCH(IP$1,#REF!,0)-7+'Итог по классам'!$B82,,,),"ш")</f>
        <v>#REF!</v>
      </c>
      <c r="IQ82" s="9" t="e">
        <f ca="1">COUNTIF(OFFSET(class6_1,MATCH(IQ$1,#REF!,0)-7+'Итог по классам'!$B82,,,),"Ф")</f>
        <v>#REF!</v>
      </c>
      <c r="IR82" s="1" t="e">
        <f ca="1">COUNTIF(OFFSET(class6_1,MATCH(IR$1,#REF!,0)-7+'Итог по классам'!$B82,,,),"р")</f>
        <v>#REF!</v>
      </c>
      <c r="IS82" s="1" t="e">
        <f ca="1">COUNTIF(OFFSET(class6_1,MATCH(IS$1,#REF!,0)-7+'Итог по классам'!$B82,,,),"ш")</f>
        <v>#REF!</v>
      </c>
      <c r="IT82" s="1" t="e">
        <f ca="1">COUNTIF(OFFSET(class6_2,MATCH(IT$1,#REF!,0)-7+'Итог по классам'!$B82,,,),"Ф")</f>
        <v>#REF!</v>
      </c>
      <c r="IU82" s="1" t="e">
        <f ca="1">COUNTIF(OFFSET(class6_2,MATCH(IU$1,#REF!,0)-7+'Итог по классам'!$B82,,,),"р")</f>
        <v>#REF!</v>
      </c>
      <c r="IV82" s="1" t="e">
        <f ca="1">COUNTIF(OFFSET(class6_2,MATCH(IV$1,#REF!,0)-7+'Итог по классам'!$B82,,,),"ш")</f>
        <v>#REF!</v>
      </c>
    </row>
    <row r="83" spans="1:256" x14ac:dyDescent="0.25">
      <c r="A83" t="e">
        <f t="shared" si="10"/>
        <v>#REF!</v>
      </c>
      <c r="B83" s="1">
        <v>14</v>
      </c>
      <c r="C83" s="8" t="s">
        <v>96</v>
      </c>
      <c r="D83" s="8" t="s">
        <v>98</v>
      </c>
      <c r="E83" s="1" t="e">
        <f ca="1">COUNTIF(OFFSET(class6_1,MATCH(E$1,#REF!,0)-7+'Итог по классам'!$B83,,,),"Ф")</f>
        <v>#REF!</v>
      </c>
      <c r="F83" s="1" t="e">
        <f ca="1">COUNTIF(OFFSET(class6_1,MATCH(F$1,#REF!,0)-7+'Итог по классам'!$B83,,,),"р")</f>
        <v>#REF!</v>
      </c>
      <c r="G83" s="1" t="e">
        <f ca="1">COUNTIF(OFFSET(class6_1,MATCH(G$1,#REF!,0)-7+'Итог по классам'!$B83,,,),"ш")</f>
        <v>#REF!</v>
      </c>
      <c r="H83" s="1" t="e">
        <f ca="1">COUNTIF(OFFSET(class6_2,MATCH(H$1,#REF!,0)-7+'Итог по классам'!$B83,,,),"Ф")</f>
        <v>#REF!</v>
      </c>
      <c r="I83" s="1" t="e">
        <f ca="1">COUNTIF(OFFSET(class6_2,MATCH(I$1,#REF!,0)-7+'Итог по классам'!$B83,,,),"р")</f>
        <v>#REF!</v>
      </c>
      <c r="J83" s="1" t="e">
        <f ca="1">COUNTIF(OFFSET(class6_2,MATCH(J$1,#REF!,0)-7+'Итог по классам'!$B83,,,),"ш")</f>
        <v>#REF!</v>
      </c>
      <c r="K83" s="9" t="e">
        <f ca="1">COUNTIF(OFFSET(class6_1,MATCH(K$1,#REF!,0)-7+'Итог по классам'!$B83,,,),"Ф")</f>
        <v>#REF!</v>
      </c>
      <c r="L83" s="1" t="e">
        <f ca="1">COUNTIF(OFFSET(class6_1,MATCH(L$1,#REF!,0)-7+'Итог по классам'!$B83,,,),"р")</f>
        <v>#REF!</v>
      </c>
      <c r="M83" s="1" t="e">
        <f ca="1">COUNTIF(OFFSET(class6_1,MATCH(M$1,#REF!,0)-7+'Итог по классам'!$B83,,,),"ш")</f>
        <v>#REF!</v>
      </c>
      <c r="N83" s="1" t="e">
        <f ca="1">COUNTIF(OFFSET(class6_2,MATCH(N$1,#REF!,0)-7+'Итог по классам'!$B83,,,),"Ф")</f>
        <v>#REF!</v>
      </c>
      <c r="O83" s="1" t="e">
        <f ca="1">COUNTIF(OFFSET(class6_2,MATCH(O$1,#REF!,0)-7+'Итог по классам'!$B83,,,),"р")</f>
        <v>#REF!</v>
      </c>
      <c r="P83" s="1" t="e">
        <f ca="1">COUNTIF(OFFSET(class6_2,MATCH(P$1,#REF!,0)-7+'Итог по классам'!$B83,,,),"ш")</f>
        <v>#REF!</v>
      </c>
      <c r="Q83" s="9" t="e">
        <f ca="1">COUNTIF(OFFSET(class6_1,MATCH(Q$1,#REF!,0)-7+'Итог по классам'!$B83,,,),"Ф")</f>
        <v>#REF!</v>
      </c>
      <c r="R83" s="1" t="e">
        <f ca="1">COUNTIF(OFFSET(class6_1,MATCH(R$1,#REF!,0)-7+'Итог по классам'!$B83,,,),"р")</f>
        <v>#REF!</v>
      </c>
      <c r="S83" s="1" t="e">
        <f ca="1">COUNTIF(OFFSET(class6_1,MATCH(S$1,#REF!,0)-7+'Итог по классам'!$B83,,,),"ш")</f>
        <v>#REF!</v>
      </c>
      <c r="T83" s="1" t="e">
        <f ca="1">COUNTIF(OFFSET(class6_2,MATCH(T$1,#REF!,0)-7+'Итог по классам'!$B83,,,),"Ф")</f>
        <v>#REF!</v>
      </c>
      <c r="U83" s="1" t="e">
        <f ca="1">COUNTIF(OFFSET(class6_2,MATCH(U$1,#REF!,0)-7+'Итог по классам'!$B83,,,),"р")</f>
        <v>#REF!</v>
      </c>
      <c r="V83" s="1" t="e">
        <f ca="1">COUNTIF(OFFSET(class6_2,MATCH(V$1,#REF!,0)-7+'Итог по классам'!$B83,,,),"ш")</f>
        <v>#REF!</v>
      </c>
      <c r="W83" s="9" t="e">
        <f ca="1">COUNTIF(OFFSET(class6_1,MATCH(W$1,#REF!,0)-7+'Итог по классам'!$B83,,,),"Ф")</f>
        <v>#REF!</v>
      </c>
      <c r="X83" s="1" t="e">
        <f ca="1">COUNTIF(OFFSET(class6_1,MATCH(X$1,#REF!,0)-7+'Итог по классам'!$B83,,,),"р")</f>
        <v>#REF!</v>
      </c>
      <c r="Y83" s="1" t="e">
        <f ca="1">COUNTIF(OFFSET(class6_1,MATCH(Y$1,#REF!,0)-7+'Итог по классам'!$B83,,,),"ш")</f>
        <v>#REF!</v>
      </c>
      <c r="Z83" s="1" t="e">
        <f ca="1">COUNTIF(OFFSET(class6_2,MATCH(Z$1,#REF!,0)-7+'Итог по классам'!$B83,,,),"Ф")</f>
        <v>#REF!</v>
      </c>
      <c r="AA83" s="1" t="e">
        <f ca="1">COUNTIF(OFFSET(class6_2,MATCH(AA$1,#REF!,0)-7+'Итог по классам'!$B83,,,),"р")</f>
        <v>#REF!</v>
      </c>
      <c r="AB83" s="1" t="e">
        <f ca="1">COUNTIF(OFFSET(class6_2,MATCH(AB$1,#REF!,0)-7+'Итог по классам'!$B83,,,),"ш")</f>
        <v>#REF!</v>
      </c>
      <c r="AC83" s="9" t="e">
        <f ca="1">COUNTIF(OFFSET(class6_1,MATCH(AC$1,#REF!,0)-7+'Итог по классам'!$B83,,,),"Ф")</f>
        <v>#REF!</v>
      </c>
      <c r="AD83" s="1" t="e">
        <f ca="1">COUNTIF(OFFSET(class6_1,MATCH(AD$1,#REF!,0)-7+'Итог по классам'!$B83,,,),"р")</f>
        <v>#REF!</v>
      </c>
      <c r="AE83" s="1" t="e">
        <f ca="1">COUNTIF(OFFSET(class6_1,MATCH(AE$1,#REF!,0)-7+'Итог по классам'!$B83,,,),"ш")</f>
        <v>#REF!</v>
      </c>
      <c r="AF83" s="1" t="e">
        <f ca="1">COUNTIF(OFFSET(class6_2,MATCH(AF$1,#REF!,0)-7+'Итог по классам'!$B83,,,),"Ф")</f>
        <v>#REF!</v>
      </c>
      <c r="AG83" s="1" t="e">
        <f ca="1">COUNTIF(OFFSET(class6_2,MATCH(AG$1,#REF!,0)-7+'Итог по классам'!$B83,,,),"р")</f>
        <v>#REF!</v>
      </c>
      <c r="AH83" s="1" t="e">
        <f ca="1">COUNTIF(OFFSET(class6_2,MATCH(AH$1,#REF!,0)-7+'Итог по классам'!$B83,,,),"ш")</f>
        <v>#REF!</v>
      </c>
      <c r="AI83" s="9" t="e">
        <f ca="1">COUNTIF(OFFSET(class6_1,MATCH(AI$1,#REF!,0)-7+'Итог по классам'!$B83,,,),"Ф")</f>
        <v>#REF!</v>
      </c>
      <c r="AJ83" s="1" t="e">
        <f ca="1">COUNTIF(OFFSET(class6_1,MATCH(AJ$1,#REF!,0)-7+'Итог по классам'!$B83,,,),"р")</f>
        <v>#REF!</v>
      </c>
      <c r="AK83" s="1" t="e">
        <f ca="1">COUNTIF(OFFSET(class6_1,MATCH(AK$1,#REF!,0)-7+'Итог по классам'!$B83,,,),"ш")</f>
        <v>#REF!</v>
      </c>
      <c r="AL83" s="1" t="e">
        <f ca="1">COUNTIF(OFFSET(class6_2,MATCH(AL$1,#REF!,0)-7+'Итог по классам'!$B83,,,),"Ф")</f>
        <v>#REF!</v>
      </c>
      <c r="AM83" s="1" t="e">
        <f ca="1">COUNTIF(OFFSET(class6_2,MATCH(AM$1,#REF!,0)-7+'Итог по классам'!$B83,,,),"р")</f>
        <v>#REF!</v>
      </c>
      <c r="AN83" s="1" t="e">
        <f ca="1">COUNTIF(OFFSET(class6_2,MATCH(AN$1,#REF!,0)-7+'Итог по классам'!$B83,,,),"ш")</f>
        <v>#REF!</v>
      </c>
      <c r="AO83" s="9" t="e">
        <f ca="1">COUNTIF(OFFSET(class6_1,MATCH(AO$1,#REF!,0)-7+'Итог по классам'!$B83,,,),"Ф")</f>
        <v>#REF!</v>
      </c>
      <c r="AP83" s="1" t="e">
        <f ca="1">COUNTIF(OFFSET(class6_1,MATCH(AP$1,#REF!,0)-7+'Итог по классам'!$B83,,,),"р")</f>
        <v>#REF!</v>
      </c>
      <c r="AQ83" s="1" t="e">
        <f ca="1">COUNTIF(OFFSET(class6_1,MATCH(AQ$1,#REF!,0)-7+'Итог по классам'!$B83,,,),"ш")</f>
        <v>#REF!</v>
      </c>
      <c r="AR83" s="1" t="e">
        <f ca="1">COUNTIF(OFFSET(class6_2,MATCH(AR$1,#REF!,0)-7+'Итог по классам'!$B83,,,),"Ф")</f>
        <v>#REF!</v>
      </c>
      <c r="AS83" s="1" t="e">
        <f ca="1">COUNTIF(OFFSET(class6_2,MATCH(AS$1,#REF!,0)-7+'Итог по классам'!$B83,,,),"р")</f>
        <v>#REF!</v>
      </c>
      <c r="AT83" s="1" t="e">
        <f ca="1">COUNTIF(OFFSET(class6_2,MATCH(AT$1,#REF!,0)-7+'Итог по классам'!$B83,,,),"ш")</f>
        <v>#REF!</v>
      </c>
      <c r="AU83" s="9" t="e">
        <f ca="1">COUNTIF(OFFSET(class6_1,MATCH(AU$1,#REF!,0)-7+'Итог по классам'!$B83,,,),"Ф")</f>
        <v>#REF!</v>
      </c>
      <c r="AV83" s="1" t="e">
        <f ca="1">COUNTIF(OFFSET(class6_1,MATCH(AV$1,#REF!,0)-7+'Итог по классам'!$B83,,,),"р")</f>
        <v>#REF!</v>
      </c>
      <c r="AW83" s="1" t="e">
        <f ca="1">COUNTIF(OFFSET(class6_1,MATCH(AW$1,#REF!,0)-7+'Итог по классам'!$B83,,,),"ш")</f>
        <v>#REF!</v>
      </c>
      <c r="AX83" s="1" t="e">
        <f ca="1">COUNTIF(OFFSET(class6_2,MATCH(AX$1,#REF!,0)-7+'Итог по классам'!$B83,,,),"Ф")</f>
        <v>#REF!</v>
      </c>
      <c r="AY83" s="1" t="e">
        <f ca="1">COUNTIF(OFFSET(class6_2,MATCH(AY$1,#REF!,0)-7+'Итог по классам'!$B83,,,),"р")</f>
        <v>#REF!</v>
      </c>
      <c r="AZ83" s="1" t="e">
        <f ca="1">COUNTIF(OFFSET(class6_2,MATCH(AZ$1,#REF!,0)-7+'Итог по классам'!$B83,,,),"ш")</f>
        <v>#REF!</v>
      </c>
      <c r="BA83" s="9" t="e">
        <f ca="1">COUNTIF(OFFSET(class6_1,MATCH(BA$1,#REF!,0)-7+'Итог по классам'!$B83,,,),"Ф")</f>
        <v>#REF!</v>
      </c>
      <c r="BB83" s="1" t="e">
        <f ca="1">COUNTIF(OFFSET(class6_1,MATCH(BB$1,#REF!,0)-7+'Итог по классам'!$B83,,,),"р")</f>
        <v>#REF!</v>
      </c>
      <c r="BC83" s="1" t="e">
        <f ca="1">COUNTIF(OFFSET(class6_1,MATCH(BC$1,#REF!,0)-7+'Итог по классам'!$B83,,,),"ш")</f>
        <v>#REF!</v>
      </c>
      <c r="BD83" s="1" t="e">
        <f ca="1">COUNTIF(OFFSET(class6_2,MATCH(BD$1,#REF!,0)-7+'Итог по классам'!$B83,,,),"Ф")</f>
        <v>#REF!</v>
      </c>
      <c r="BE83" s="1" t="e">
        <f ca="1">COUNTIF(OFFSET(class6_2,MATCH(BE$1,#REF!,0)-7+'Итог по классам'!$B83,,,),"р")</f>
        <v>#REF!</v>
      </c>
      <c r="BF83" s="1" t="e">
        <f ca="1">COUNTIF(OFFSET(class6_2,MATCH(BF$1,#REF!,0)-7+'Итог по классам'!$B83,,,),"ш")</f>
        <v>#REF!</v>
      </c>
      <c r="BG83" s="9" t="e">
        <f ca="1">COUNTIF(OFFSET(class6_1,MATCH(BG$1,#REF!,0)-7+'Итог по классам'!$B83,,,),"Ф")</f>
        <v>#REF!</v>
      </c>
      <c r="BH83" s="1" t="e">
        <f ca="1">COUNTIF(OFFSET(class6_1,MATCH(BH$1,#REF!,0)-7+'Итог по классам'!$B83,,,),"р")</f>
        <v>#REF!</v>
      </c>
      <c r="BI83" s="1" t="e">
        <f ca="1">COUNTIF(OFFSET(class6_1,MATCH(BI$1,#REF!,0)-7+'Итог по классам'!$B83,,,),"ш")</f>
        <v>#REF!</v>
      </c>
      <c r="BJ83" s="1" t="e">
        <f ca="1">COUNTIF(OFFSET(class6_2,MATCH(BJ$1,#REF!,0)-7+'Итог по классам'!$B83,,,),"Ф")</f>
        <v>#REF!</v>
      </c>
      <c r="BK83" s="1" t="e">
        <f ca="1">COUNTIF(OFFSET(class6_2,MATCH(BK$1,#REF!,0)-7+'Итог по классам'!$B83,,,),"р")</f>
        <v>#REF!</v>
      </c>
      <c r="BL83" s="1" t="e">
        <f ca="1">COUNTIF(OFFSET(class6_2,MATCH(BL$1,#REF!,0)-7+'Итог по классам'!$B83,,,),"ш")</f>
        <v>#REF!</v>
      </c>
      <c r="BM83" s="9" t="e">
        <f ca="1">COUNTIF(OFFSET(class6_1,MATCH(BM$1,#REF!,0)-7+'Итог по классам'!$B83,,,),"Ф")</f>
        <v>#REF!</v>
      </c>
      <c r="BN83" s="1" t="e">
        <f ca="1">COUNTIF(OFFSET(class6_1,MATCH(BN$1,#REF!,0)-7+'Итог по классам'!$B83,,,),"р")</f>
        <v>#REF!</v>
      </c>
      <c r="BO83" s="1" t="e">
        <f ca="1">COUNTIF(OFFSET(class6_1,MATCH(BO$1,#REF!,0)-7+'Итог по классам'!$B83,,,),"ш")</f>
        <v>#REF!</v>
      </c>
      <c r="BP83" s="1" t="e">
        <f ca="1">COUNTIF(OFFSET(class6_2,MATCH(BP$1,#REF!,0)-7+'Итог по классам'!$B83,,,),"Ф")</f>
        <v>#REF!</v>
      </c>
      <c r="BQ83" s="1" t="e">
        <f ca="1">COUNTIF(OFFSET(class6_2,MATCH(BQ$1,#REF!,0)-7+'Итог по классам'!$B83,,,),"р")</f>
        <v>#REF!</v>
      </c>
      <c r="BR83" s="1" t="e">
        <f ca="1">COUNTIF(OFFSET(class6_2,MATCH(BR$1,#REF!,0)-7+'Итог по классам'!$B83,,,),"ш")</f>
        <v>#REF!</v>
      </c>
      <c r="BS83" s="9" t="e">
        <f ca="1">COUNTIF(OFFSET(class6_1,MATCH(BS$1,#REF!,0)-7+'Итог по классам'!$B83,,,),"Ф")</f>
        <v>#REF!</v>
      </c>
      <c r="BT83" s="1" t="e">
        <f ca="1">COUNTIF(OFFSET(class6_1,MATCH(BT$1,#REF!,0)-7+'Итог по классам'!$B83,,,),"р")</f>
        <v>#REF!</v>
      </c>
      <c r="BU83" s="1" t="e">
        <f ca="1">COUNTIF(OFFSET(class6_1,MATCH(BU$1,#REF!,0)-7+'Итог по классам'!$B83,,,),"ш")</f>
        <v>#REF!</v>
      </c>
      <c r="BV83" s="1" t="e">
        <f ca="1">COUNTIF(OFFSET(class6_2,MATCH(BV$1,#REF!,0)-7+'Итог по классам'!$B83,,,),"Ф")</f>
        <v>#REF!</v>
      </c>
      <c r="BW83" s="1" t="e">
        <f ca="1">COUNTIF(OFFSET(class6_2,MATCH(BW$1,#REF!,0)-7+'Итог по классам'!$B83,,,),"р")</f>
        <v>#REF!</v>
      </c>
      <c r="BX83" s="1" t="e">
        <f ca="1">COUNTIF(OFFSET(class6_2,MATCH(BX$1,#REF!,0)-7+'Итог по классам'!$B83,,,),"ш")</f>
        <v>#REF!</v>
      </c>
      <c r="BY83" s="9" t="e">
        <f ca="1">COUNTIF(OFFSET(class6_1,MATCH(BY$1,#REF!,0)-7+'Итог по классам'!$B83,,,),"Ф")</f>
        <v>#REF!</v>
      </c>
      <c r="BZ83" s="1" t="e">
        <f ca="1">COUNTIF(OFFSET(class6_1,MATCH(BZ$1,#REF!,0)-7+'Итог по классам'!$B83,,,),"р")</f>
        <v>#REF!</v>
      </c>
      <c r="CA83" s="1" t="e">
        <f ca="1">COUNTIF(OFFSET(class6_1,MATCH(CA$1,#REF!,0)-7+'Итог по классам'!$B83,,,),"ш")</f>
        <v>#REF!</v>
      </c>
      <c r="CB83" s="1" t="e">
        <f ca="1">COUNTIF(OFFSET(class6_2,MATCH(CB$1,#REF!,0)-7+'Итог по классам'!$B83,,,),"Ф")</f>
        <v>#REF!</v>
      </c>
      <c r="CC83" s="1" t="e">
        <f ca="1">COUNTIF(OFFSET(class6_2,MATCH(CC$1,#REF!,0)-7+'Итог по классам'!$B83,,,),"р")</f>
        <v>#REF!</v>
      </c>
      <c r="CD83" s="1" t="e">
        <f ca="1">COUNTIF(OFFSET(class6_2,MATCH(CD$1,#REF!,0)-7+'Итог по классам'!$B83,,,),"ш")</f>
        <v>#REF!</v>
      </c>
      <c r="CE83" s="9" t="e">
        <f ca="1">COUNTIF(OFFSET(class6_1,MATCH(CE$1,#REF!,0)-7+'Итог по классам'!$B83,,,),"Ф")</f>
        <v>#REF!</v>
      </c>
      <c r="CF83" s="1" t="e">
        <f ca="1">COUNTIF(OFFSET(class6_1,MATCH(CF$1,#REF!,0)-7+'Итог по классам'!$B83,,,),"р")</f>
        <v>#REF!</v>
      </c>
      <c r="CG83" s="1" t="e">
        <f ca="1">COUNTIF(OFFSET(class6_1,MATCH(CG$1,#REF!,0)-7+'Итог по классам'!$B83,,,),"ш")</f>
        <v>#REF!</v>
      </c>
      <c r="CH83" s="1" t="e">
        <f ca="1">COUNTIF(OFFSET(class6_2,MATCH(CH$1,#REF!,0)-7+'Итог по классам'!$B83,,,),"Ф")</f>
        <v>#REF!</v>
      </c>
      <c r="CI83" s="1" t="e">
        <f ca="1">COUNTIF(OFFSET(class6_2,MATCH(CI$1,#REF!,0)-7+'Итог по классам'!$B83,,,),"р")</f>
        <v>#REF!</v>
      </c>
      <c r="CJ83" s="1" t="e">
        <f ca="1">COUNTIF(OFFSET(class6_2,MATCH(CJ$1,#REF!,0)-7+'Итог по классам'!$B83,,,),"ш")</f>
        <v>#REF!</v>
      </c>
      <c r="CK83" s="9" t="e">
        <f ca="1">COUNTIF(OFFSET(class6_1,MATCH(CK$1,#REF!,0)-7+'Итог по классам'!$B83,,,),"Ф")</f>
        <v>#REF!</v>
      </c>
      <c r="CL83" s="1" t="e">
        <f ca="1">COUNTIF(OFFSET(class6_1,MATCH(CL$1,#REF!,0)-7+'Итог по классам'!$B83,,,),"р")</f>
        <v>#REF!</v>
      </c>
      <c r="CM83" s="1" t="e">
        <f ca="1">COUNTIF(OFFSET(class6_1,MATCH(CM$1,#REF!,0)-7+'Итог по классам'!$B83,,,),"ш")</f>
        <v>#REF!</v>
      </c>
      <c r="CN83" s="1" t="e">
        <f ca="1">COUNTIF(OFFSET(class6_2,MATCH(CN$1,#REF!,0)-7+'Итог по классам'!$B83,,,),"Ф")</f>
        <v>#REF!</v>
      </c>
      <c r="CO83" s="1" t="e">
        <f ca="1">COUNTIF(OFFSET(class6_2,MATCH(CO$1,#REF!,0)-7+'Итог по классам'!$B83,,,),"р")</f>
        <v>#REF!</v>
      </c>
      <c r="CP83" s="1" t="e">
        <f ca="1">COUNTIF(OFFSET(class6_2,MATCH(CP$1,#REF!,0)-7+'Итог по классам'!$B83,,,),"ш")</f>
        <v>#REF!</v>
      </c>
      <c r="CQ83" s="9" t="e">
        <f ca="1">COUNTIF(OFFSET(class6_1,MATCH(CQ$1,#REF!,0)-7+'Итог по классам'!$B83,,,),"Ф")</f>
        <v>#REF!</v>
      </c>
      <c r="CR83" s="1" t="e">
        <f ca="1">COUNTIF(OFFSET(class6_1,MATCH(CR$1,#REF!,0)-7+'Итог по классам'!$B83,,,),"р")</f>
        <v>#REF!</v>
      </c>
      <c r="CS83" s="1" t="e">
        <f ca="1">COUNTIF(OFFSET(class6_1,MATCH(CS$1,#REF!,0)-7+'Итог по классам'!$B83,,,),"ш")</f>
        <v>#REF!</v>
      </c>
      <c r="CT83" s="1" t="e">
        <f ca="1">COUNTIF(OFFSET(class6_2,MATCH(CT$1,#REF!,0)-7+'Итог по классам'!$B83,,,),"Ф")</f>
        <v>#REF!</v>
      </c>
      <c r="CU83" s="1" t="e">
        <f ca="1">COUNTIF(OFFSET(class6_2,MATCH(CU$1,#REF!,0)-7+'Итог по классам'!$B83,,,),"р")</f>
        <v>#REF!</v>
      </c>
      <c r="CV83" s="1" t="e">
        <f ca="1">COUNTIF(OFFSET(class6_2,MATCH(CV$1,#REF!,0)-7+'Итог по классам'!$B83,,,),"ш")</f>
        <v>#REF!</v>
      </c>
      <c r="CW83" s="9" t="e">
        <f ca="1">COUNTIF(OFFSET(class6_1,MATCH(CW$1,#REF!,0)-7+'Итог по классам'!$B83,,,),"Ф")</f>
        <v>#REF!</v>
      </c>
      <c r="CX83" s="1" t="e">
        <f ca="1">COUNTIF(OFFSET(class6_1,MATCH(CX$1,#REF!,0)-7+'Итог по классам'!$B83,,,),"р")</f>
        <v>#REF!</v>
      </c>
      <c r="CY83" s="1" t="e">
        <f ca="1">COUNTIF(OFFSET(class6_1,MATCH(CY$1,#REF!,0)-7+'Итог по классам'!$B83,,,),"ш")</f>
        <v>#REF!</v>
      </c>
      <c r="CZ83" s="1" t="e">
        <f ca="1">COUNTIF(OFFSET(class6_2,MATCH(CZ$1,#REF!,0)-7+'Итог по классам'!$B83,,,),"Ф")</f>
        <v>#REF!</v>
      </c>
      <c r="DA83" s="1" t="e">
        <f ca="1">COUNTIF(OFFSET(class6_2,MATCH(DA$1,#REF!,0)-7+'Итог по классам'!$B83,,,),"р")</f>
        <v>#REF!</v>
      </c>
      <c r="DB83" s="1" t="e">
        <f ca="1">COUNTIF(OFFSET(class6_2,MATCH(DB$1,#REF!,0)-7+'Итог по классам'!$B83,,,),"ш")</f>
        <v>#REF!</v>
      </c>
      <c r="DC83" s="9" t="e">
        <f ca="1">COUNTIF(OFFSET(class6_1,MATCH(DC$1,#REF!,0)-7+'Итог по классам'!$B83,,,),"Ф")</f>
        <v>#REF!</v>
      </c>
      <c r="DD83" s="1" t="e">
        <f ca="1">COUNTIF(OFFSET(class6_1,MATCH(DD$1,#REF!,0)-7+'Итог по классам'!$B83,,,),"р")</f>
        <v>#REF!</v>
      </c>
      <c r="DE83" s="1" t="e">
        <f ca="1">COUNTIF(OFFSET(class6_1,MATCH(DE$1,#REF!,0)-7+'Итог по классам'!$B83,,,),"ш")</f>
        <v>#REF!</v>
      </c>
      <c r="DF83" s="1" t="e">
        <f ca="1">COUNTIF(OFFSET(class6_2,MATCH(DF$1,#REF!,0)-7+'Итог по классам'!$B83,,,),"Ф")</f>
        <v>#REF!</v>
      </c>
      <c r="DG83" s="1" t="e">
        <f ca="1">COUNTIF(OFFSET(class6_2,MATCH(DG$1,#REF!,0)-7+'Итог по классам'!$B83,,,),"р")</f>
        <v>#REF!</v>
      </c>
      <c r="DH83" s="1" t="e">
        <f ca="1">COUNTIF(OFFSET(class6_2,MATCH(DH$1,#REF!,0)-7+'Итог по классам'!$B83,,,),"ш")</f>
        <v>#REF!</v>
      </c>
      <c r="DI83" s="9" t="e">
        <f ca="1">COUNTIF(OFFSET(class6_1,MATCH(DI$1,#REF!,0)-7+'Итог по классам'!$B83,,,),"Ф")</f>
        <v>#REF!</v>
      </c>
      <c r="DJ83" s="1" t="e">
        <f ca="1">COUNTIF(OFFSET(class6_1,MATCH(DJ$1,#REF!,0)-7+'Итог по классам'!$B83,,,),"р")</f>
        <v>#REF!</v>
      </c>
      <c r="DK83" s="1" t="e">
        <f ca="1">COUNTIF(OFFSET(class6_1,MATCH(DK$1,#REF!,0)-7+'Итог по классам'!$B83,,,),"ш")</f>
        <v>#REF!</v>
      </c>
      <c r="DL83" s="1" t="e">
        <f ca="1">COUNTIF(OFFSET(class6_2,MATCH(DL$1,#REF!,0)-7+'Итог по классам'!$B83,,,),"Ф")</f>
        <v>#REF!</v>
      </c>
      <c r="DM83" s="1" t="e">
        <f ca="1">COUNTIF(OFFSET(class6_2,MATCH(DM$1,#REF!,0)-7+'Итог по классам'!$B83,,,),"р")</f>
        <v>#REF!</v>
      </c>
      <c r="DN83" s="1" t="e">
        <f ca="1">COUNTIF(OFFSET(class6_2,MATCH(DN$1,#REF!,0)-7+'Итог по классам'!$B83,,,),"ш")</f>
        <v>#REF!</v>
      </c>
      <c r="DO83" s="9" t="e">
        <f ca="1">COUNTIF(OFFSET(class6_1,MATCH(DO$1,#REF!,0)-7+'Итог по классам'!$B83,,,),"Ф")</f>
        <v>#REF!</v>
      </c>
      <c r="DP83" s="1" t="e">
        <f ca="1">COUNTIF(OFFSET(class6_1,MATCH(DP$1,#REF!,0)-7+'Итог по классам'!$B83,,,),"р")</f>
        <v>#REF!</v>
      </c>
      <c r="DQ83" s="1" t="e">
        <f ca="1">COUNTIF(OFFSET(class6_1,MATCH(DQ$1,#REF!,0)-7+'Итог по классам'!$B83,,,),"ш")</f>
        <v>#REF!</v>
      </c>
      <c r="DR83" s="1" t="e">
        <f ca="1">COUNTIF(OFFSET(class6_2,MATCH(DR$1,#REF!,0)-7+'Итог по классам'!$B83,,,),"Ф")</f>
        <v>#REF!</v>
      </c>
      <c r="DS83" s="1" t="e">
        <f ca="1">COUNTIF(OFFSET(class6_2,MATCH(DS$1,#REF!,0)-7+'Итог по классам'!$B83,,,),"р")</f>
        <v>#REF!</v>
      </c>
      <c r="DT83" s="1" t="e">
        <f ca="1">COUNTIF(OFFSET(class6_2,MATCH(DT$1,#REF!,0)-7+'Итог по классам'!$B83,,,),"ш")</f>
        <v>#REF!</v>
      </c>
      <c r="DU83" s="9" t="e">
        <f ca="1">COUNTIF(OFFSET(class6_1,MATCH(DU$1,#REF!,0)-7+'Итог по классам'!$B83,,,),"Ф")</f>
        <v>#REF!</v>
      </c>
      <c r="DV83" s="1" t="e">
        <f ca="1">COUNTIF(OFFSET(class6_1,MATCH(DV$1,#REF!,0)-7+'Итог по классам'!$B83,,,),"р")</f>
        <v>#REF!</v>
      </c>
      <c r="DW83" s="1" t="e">
        <f ca="1">COUNTIF(OFFSET(class6_1,MATCH(DW$1,#REF!,0)-7+'Итог по классам'!$B83,,,),"ш")</f>
        <v>#REF!</v>
      </c>
      <c r="DX83" s="1" t="e">
        <f ca="1">COUNTIF(OFFSET(class6_2,MATCH(DX$1,#REF!,0)-7+'Итог по классам'!$B83,,,),"Ф")</f>
        <v>#REF!</v>
      </c>
      <c r="DY83" s="1" t="e">
        <f ca="1">COUNTIF(OFFSET(class6_2,MATCH(DY$1,#REF!,0)-7+'Итог по классам'!$B83,,,),"р")</f>
        <v>#REF!</v>
      </c>
      <c r="DZ83" s="1" t="e">
        <f ca="1">COUNTIF(OFFSET(class6_2,MATCH(DZ$1,#REF!,0)-7+'Итог по классам'!$B83,,,),"ш")</f>
        <v>#REF!</v>
      </c>
      <c r="EA83" s="9" t="e">
        <f ca="1">COUNTIF(OFFSET(class6_1,MATCH(EA$1,#REF!,0)-7+'Итог по классам'!$B83,,,),"Ф")</f>
        <v>#REF!</v>
      </c>
      <c r="EB83" s="1" t="e">
        <f ca="1">COUNTIF(OFFSET(class6_1,MATCH(EB$1,#REF!,0)-7+'Итог по классам'!$B83,,,),"р")</f>
        <v>#REF!</v>
      </c>
      <c r="EC83" s="1" t="e">
        <f ca="1">COUNTIF(OFFSET(class6_1,MATCH(EC$1,#REF!,0)-7+'Итог по классам'!$B83,,,),"ш")</f>
        <v>#REF!</v>
      </c>
      <c r="ED83" s="1" t="e">
        <f ca="1">COUNTIF(OFFSET(class6_2,MATCH(ED$1,#REF!,0)-7+'Итог по классам'!$B83,,,),"Ф")</f>
        <v>#REF!</v>
      </c>
      <c r="EE83" s="1" t="e">
        <f ca="1">COUNTIF(OFFSET(class6_2,MATCH(EE$1,#REF!,0)-7+'Итог по классам'!$B83,,,),"р")</f>
        <v>#REF!</v>
      </c>
      <c r="EF83" s="1" t="e">
        <f ca="1">COUNTIF(OFFSET(class6_2,MATCH(EF$1,#REF!,0)-7+'Итог по классам'!$B83,,,),"ш")</f>
        <v>#REF!</v>
      </c>
      <c r="EG83" s="9" t="e">
        <f ca="1">COUNTIF(OFFSET(class6_1,MATCH(EG$1,#REF!,0)-7+'Итог по классам'!$B83,,,),"Ф")</f>
        <v>#REF!</v>
      </c>
      <c r="EH83" s="1" t="e">
        <f ca="1">COUNTIF(OFFSET(class6_1,MATCH(EH$1,#REF!,0)-7+'Итог по классам'!$B83,,,),"р")</f>
        <v>#REF!</v>
      </c>
      <c r="EI83" s="1" t="e">
        <f ca="1">COUNTIF(OFFSET(class6_1,MATCH(EI$1,#REF!,0)-7+'Итог по классам'!$B83,,,),"ш")</f>
        <v>#REF!</v>
      </c>
      <c r="EJ83" s="1" t="e">
        <f ca="1">COUNTIF(OFFSET(class6_2,MATCH(EJ$1,#REF!,0)-7+'Итог по классам'!$B83,,,),"Ф")</f>
        <v>#REF!</v>
      </c>
      <c r="EK83" s="1" t="e">
        <f ca="1">COUNTIF(OFFSET(class6_2,MATCH(EK$1,#REF!,0)-7+'Итог по классам'!$B83,,,),"р")</f>
        <v>#REF!</v>
      </c>
      <c r="EL83" s="1" t="e">
        <f ca="1">COUNTIF(OFFSET(class6_2,MATCH(EL$1,#REF!,0)-7+'Итог по классам'!$B83,,,),"ш")</f>
        <v>#REF!</v>
      </c>
      <c r="EM83" s="9" t="e">
        <f ca="1">COUNTIF(OFFSET(class6_1,MATCH(EM$1,#REF!,0)-7+'Итог по классам'!$B83,,,),"Ф")</f>
        <v>#REF!</v>
      </c>
      <c r="EN83" s="1" t="e">
        <f ca="1">COUNTIF(OFFSET(class6_1,MATCH(EN$1,#REF!,0)-7+'Итог по классам'!$B83,,,),"р")</f>
        <v>#REF!</v>
      </c>
      <c r="EO83" s="1" t="e">
        <f ca="1">COUNTIF(OFFSET(class6_1,MATCH(EO$1,#REF!,0)-7+'Итог по классам'!$B83,,,),"ш")</f>
        <v>#REF!</v>
      </c>
      <c r="EP83" s="1" t="e">
        <f ca="1">COUNTIF(OFFSET(class6_2,MATCH(EP$1,#REF!,0)-7+'Итог по классам'!$B83,,,),"Ф")</f>
        <v>#REF!</v>
      </c>
      <c r="EQ83" s="1" t="e">
        <f ca="1">COUNTIF(OFFSET(class6_2,MATCH(EQ$1,#REF!,0)-7+'Итог по классам'!$B83,,,),"р")</f>
        <v>#REF!</v>
      </c>
      <c r="ER83" s="1" t="e">
        <f ca="1">COUNTIF(OFFSET(class6_2,MATCH(ER$1,#REF!,0)-7+'Итог по классам'!$B83,,,),"ш")</f>
        <v>#REF!</v>
      </c>
      <c r="ES83" s="9" t="e">
        <f ca="1">COUNTIF(OFFSET(class6_1,MATCH(ES$1,#REF!,0)-7+'Итог по классам'!$B83,,,),"Ф")</f>
        <v>#REF!</v>
      </c>
      <c r="ET83" s="1" t="e">
        <f ca="1">COUNTIF(OFFSET(class6_1,MATCH(ET$1,#REF!,0)-7+'Итог по классам'!$B83,,,),"р")</f>
        <v>#REF!</v>
      </c>
      <c r="EU83" s="1" t="e">
        <f ca="1">COUNTIF(OFFSET(class6_1,MATCH(EU$1,#REF!,0)-7+'Итог по классам'!$B83,,,),"ш")</f>
        <v>#REF!</v>
      </c>
      <c r="EV83" s="1" t="e">
        <f ca="1">COUNTIF(OFFSET(class6_2,MATCH(EV$1,#REF!,0)-7+'Итог по классам'!$B83,,,),"Ф")</f>
        <v>#REF!</v>
      </c>
      <c r="EW83" s="1" t="e">
        <f ca="1">COUNTIF(OFFSET(class6_2,MATCH(EW$1,#REF!,0)-7+'Итог по классам'!$B83,,,),"р")</f>
        <v>#REF!</v>
      </c>
      <c r="EX83" s="1" t="e">
        <f ca="1">COUNTIF(OFFSET(class6_2,MATCH(EX$1,#REF!,0)-7+'Итог по классам'!$B83,,,),"ш")</f>
        <v>#REF!</v>
      </c>
      <c r="EY83" s="9" t="e">
        <f ca="1">COUNTIF(OFFSET(class6_1,MATCH(EY$1,#REF!,0)-7+'Итог по классам'!$B83,,,),"Ф")</f>
        <v>#REF!</v>
      </c>
      <c r="EZ83" s="1" t="e">
        <f ca="1">COUNTIF(OFFSET(class6_1,MATCH(EZ$1,#REF!,0)-7+'Итог по классам'!$B83,,,),"р")</f>
        <v>#REF!</v>
      </c>
      <c r="FA83" s="1" t="e">
        <f ca="1">COUNTIF(OFFSET(class6_1,MATCH(FA$1,#REF!,0)-7+'Итог по классам'!$B83,,,),"ш")</f>
        <v>#REF!</v>
      </c>
      <c r="FB83" s="1" t="e">
        <f ca="1">COUNTIF(OFFSET(class6_2,MATCH(FB$1,#REF!,0)-7+'Итог по классам'!$B83,,,),"Ф")</f>
        <v>#REF!</v>
      </c>
      <c r="FC83" s="1" t="e">
        <f ca="1">COUNTIF(OFFSET(class6_2,MATCH(FC$1,#REF!,0)-7+'Итог по классам'!$B83,,,),"р")</f>
        <v>#REF!</v>
      </c>
      <c r="FD83" s="1" t="e">
        <f ca="1">COUNTIF(OFFSET(class6_2,MATCH(FD$1,#REF!,0)-7+'Итог по классам'!$B83,,,),"ш")</f>
        <v>#REF!</v>
      </c>
      <c r="FE83" s="9" t="e">
        <f ca="1">COUNTIF(OFFSET(class6_1,MATCH(FE$1,#REF!,0)-7+'Итог по классам'!$B83,,,),"Ф")</f>
        <v>#REF!</v>
      </c>
      <c r="FF83" s="1" t="e">
        <f ca="1">COUNTIF(OFFSET(class6_1,MATCH(FF$1,#REF!,0)-7+'Итог по классам'!$B83,,,),"р")</f>
        <v>#REF!</v>
      </c>
      <c r="FG83" s="1" t="e">
        <f ca="1">COUNTIF(OFFSET(class6_1,MATCH(FG$1,#REF!,0)-7+'Итог по классам'!$B83,,,),"ш")</f>
        <v>#REF!</v>
      </c>
      <c r="FH83" s="1" t="e">
        <f ca="1">COUNTIF(OFFSET(class6_2,MATCH(FH$1,#REF!,0)-7+'Итог по классам'!$B83,,,),"Ф")</f>
        <v>#REF!</v>
      </c>
      <c r="FI83" s="1" t="e">
        <f ca="1">COUNTIF(OFFSET(class6_2,MATCH(FI$1,#REF!,0)-7+'Итог по классам'!$B83,,,),"р")</f>
        <v>#REF!</v>
      </c>
      <c r="FJ83" s="1" t="e">
        <f ca="1">COUNTIF(OFFSET(class6_2,MATCH(FJ$1,#REF!,0)-7+'Итог по классам'!$B83,,,),"ш")</f>
        <v>#REF!</v>
      </c>
      <c r="FK83" s="9" t="e">
        <f ca="1">COUNTIF(OFFSET(class6_1,MATCH(FK$1,#REF!,0)-7+'Итог по классам'!$B83,,,),"Ф")</f>
        <v>#REF!</v>
      </c>
      <c r="FL83" s="1" t="e">
        <f ca="1">COUNTIF(OFFSET(class6_1,MATCH(FL$1,#REF!,0)-7+'Итог по классам'!$B83,,,),"р")</f>
        <v>#REF!</v>
      </c>
      <c r="FM83" s="1" t="e">
        <f ca="1">COUNTIF(OFFSET(class6_1,MATCH(FM$1,#REF!,0)-7+'Итог по классам'!$B83,,,),"ш")</f>
        <v>#REF!</v>
      </c>
      <c r="FN83" s="1" t="e">
        <f ca="1">COUNTIF(OFFSET(class6_2,MATCH(FN$1,#REF!,0)-7+'Итог по классам'!$B83,,,),"Ф")</f>
        <v>#REF!</v>
      </c>
      <c r="FO83" s="1" t="e">
        <f ca="1">COUNTIF(OFFSET(class6_2,MATCH(FO$1,#REF!,0)-7+'Итог по классам'!$B83,,,),"р")</f>
        <v>#REF!</v>
      </c>
      <c r="FP83" s="1" t="e">
        <f ca="1">COUNTIF(OFFSET(class6_2,MATCH(FP$1,#REF!,0)-7+'Итог по классам'!$B83,,,),"ш")</f>
        <v>#REF!</v>
      </c>
      <c r="FQ83" s="9" t="e">
        <f ca="1">COUNTIF(OFFSET(class6_1,MATCH(FQ$1,#REF!,0)-7+'Итог по классам'!$B83,,,),"Ф")</f>
        <v>#REF!</v>
      </c>
      <c r="FR83" s="1" t="e">
        <f ca="1">COUNTIF(OFFSET(class6_1,MATCH(FR$1,#REF!,0)-7+'Итог по классам'!$B83,,,),"р")</f>
        <v>#REF!</v>
      </c>
      <c r="FS83" s="1" t="e">
        <f ca="1">COUNTIF(OFFSET(class6_1,MATCH(FS$1,#REF!,0)-7+'Итог по классам'!$B83,,,),"ш")</f>
        <v>#REF!</v>
      </c>
      <c r="FT83" s="1" t="e">
        <f ca="1">COUNTIF(OFFSET(class6_2,MATCH(FT$1,#REF!,0)-7+'Итог по классам'!$B83,,,),"Ф")</f>
        <v>#REF!</v>
      </c>
      <c r="FU83" s="1" t="e">
        <f ca="1">COUNTIF(OFFSET(class6_2,MATCH(FU$1,#REF!,0)-7+'Итог по классам'!$B83,,,),"р")</f>
        <v>#REF!</v>
      </c>
      <c r="FV83" s="1" t="e">
        <f ca="1">COUNTIF(OFFSET(class6_2,MATCH(FV$1,#REF!,0)-7+'Итог по классам'!$B83,,,),"ш")</f>
        <v>#REF!</v>
      </c>
      <c r="FW83" s="9" t="e">
        <f ca="1">COUNTIF(OFFSET(class6_1,MATCH(FW$1,#REF!,0)-7+'Итог по классам'!$B83,,,),"Ф")</f>
        <v>#REF!</v>
      </c>
      <c r="FX83" s="1" t="e">
        <f ca="1">COUNTIF(OFFSET(class6_1,MATCH(FX$1,#REF!,0)-7+'Итог по классам'!$B83,,,),"р")</f>
        <v>#REF!</v>
      </c>
      <c r="FY83" s="1" t="e">
        <f ca="1">COUNTIF(OFFSET(class6_1,MATCH(FY$1,#REF!,0)-7+'Итог по классам'!$B83,,,),"ш")</f>
        <v>#REF!</v>
      </c>
      <c r="FZ83" s="1" t="e">
        <f ca="1">COUNTIF(OFFSET(class6_2,MATCH(FZ$1,#REF!,0)-7+'Итог по классам'!$B83,,,),"Ф")</f>
        <v>#REF!</v>
      </c>
      <c r="GA83" s="1" t="e">
        <f ca="1">COUNTIF(OFFSET(class6_2,MATCH(GA$1,#REF!,0)-7+'Итог по классам'!$B83,,,),"р")</f>
        <v>#REF!</v>
      </c>
      <c r="GB83" s="1" t="e">
        <f ca="1">COUNTIF(OFFSET(class6_2,MATCH(GB$1,#REF!,0)-7+'Итог по классам'!$B83,,,),"ш")</f>
        <v>#REF!</v>
      </c>
      <c r="GC83" s="9" t="e">
        <f ca="1">COUNTIF(OFFSET(class6_1,MATCH(GC$1,#REF!,0)-7+'Итог по классам'!$B83,,,),"Ф")</f>
        <v>#REF!</v>
      </c>
      <c r="GD83" s="1" t="e">
        <f ca="1">COUNTIF(OFFSET(class6_1,MATCH(GD$1,#REF!,0)-7+'Итог по классам'!$B83,,,),"р")</f>
        <v>#REF!</v>
      </c>
      <c r="GE83" s="1" t="e">
        <f ca="1">COUNTIF(OFFSET(class6_1,MATCH(GE$1,#REF!,0)-7+'Итог по классам'!$B83,,,),"ш")</f>
        <v>#REF!</v>
      </c>
      <c r="GF83" s="1" t="e">
        <f ca="1">COUNTIF(OFFSET(class6_2,MATCH(GF$1,#REF!,0)-7+'Итог по классам'!$B83,,,),"Ф")</f>
        <v>#REF!</v>
      </c>
      <c r="GG83" s="1" t="e">
        <f ca="1">COUNTIF(OFFSET(class6_2,MATCH(GG$1,#REF!,0)-7+'Итог по классам'!$B83,,,),"р")</f>
        <v>#REF!</v>
      </c>
      <c r="GH83" s="1" t="e">
        <f ca="1">COUNTIF(OFFSET(class6_2,MATCH(GH$1,#REF!,0)-7+'Итог по классам'!$B83,,,),"ш")</f>
        <v>#REF!</v>
      </c>
      <c r="GI83" s="9" t="e">
        <f ca="1">COUNTIF(OFFSET(class6_1,MATCH(GI$1,#REF!,0)-7+'Итог по классам'!$B83,,,),"Ф")</f>
        <v>#REF!</v>
      </c>
      <c r="GJ83" s="1" t="e">
        <f ca="1">COUNTIF(OFFSET(class6_1,MATCH(GJ$1,#REF!,0)-7+'Итог по классам'!$B83,,,),"р")</f>
        <v>#REF!</v>
      </c>
      <c r="GK83" s="1" t="e">
        <f ca="1">COUNTIF(OFFSET(class6_1,MATCH(GK$1,#REF!,0)-7+'Итог по классам'!$B83,,,),"ш")</f>
        <v>#REF!</v>
      </c>
      <c r="GL83" s="1" t="e">
        <f ca="1">COUNTIF(OFFSET(class6_2,MATCH(GL$1,#REF!,0)-7+'Итог по классам'!$B83,,,),"Ф")</f>
        <v>#REF!</v>
      </c>
      <c r="GM83" s="1" t="e">
        <f ca="1">COUNTIF(OFFSET(class6_2,MATCH(GM$1,#REF!,0)-7+'Итог по классам'!$B83,,,),"р")</f>
        <v>#REF!</v>
      </c>
      <c r="GN83" s="1" t="e">
        <f ca="1">COUNTIF(OFFSET(class6_2,MATCH(GN$1,#REF!,0)-7+'Итог по классам'!$B83,,,),"ш")</f>
        <v>#REF!</v>
      </c>
      <c r="GO83" s="9" t="e">
        <f ca="1">COUNTIF(OFFSET(class6_1,MATCH(GO$1,#REF!,0)-7+'Итог по классам'!$B83,,,),"Ф")</f>
        <v>#REF!</v>
      </c>
      <c r="GP83" s="1" t="e">
        <f ca="1">COUNTIF(OFFSET(class6_1,MATCH(GP$1,#REF!,0)-7+'Итог по классам'!$B83,,,),"р")</f>
        <v>#REF!</v>
      </c>
      <c r="GQ83" s="1" t="e">
        <f ca="1">COUNTIF(OFFSET(class6_1,MATCH(GQ$1,#REF!,0)-7+'Итог по классам'!$B83,,,),"ш")</f>
        <v>#REF!</v>
      </c>
      <c r="GR83" s="1" t="e">
        <f ca="1">COUNTIF(OFFSET(class6_2,MATCH(GR$1,#REF!,0)-7+'Итог по классам'!$B83,,,),"Ф")</f>
        <v>#REF!</v>
      </c>
      <c r="GS83" s="1" t="e">
        <f ca="1">COUNTIF(OFFSET(class6_2,MATCH(GS$1,#REF!,0)-7+'Итог по классам'!$B83,,,),"р")</f>
        <v>#REF!</v>
      </c>
      <c r="GT83" s="1" t="e">
        <f ca="1">COUNTIF(OFFSET(class6_2,MATCH(GT$1,#REF!,0)-7+'Итог по классам'!$B83,,,),"ш")</f>
        <v>#REF!</v>
      </c>
      <c r="GU83" s="9" t="e">
        <f ca="1">COUNTIF(OFFSET(class6_1,MATCH(GU$1,#REF!,0)-7+'Итог по классам'!$B83,,,),"Ф")</f>
        <v>#REF!</v>
      </c>
      <c r="GV83" s="1" t="e">
        <f ca="1">COUNTIF(OFFSET(class6_1,MATCH(GV$1,#REF!,0)-7+'Итог по классам'!$B83,,,),"р")</f>
        <v>#REF!</v>
      </c>
      <c r="GW83" s="1" t="e">
        <f ca="1">COUNTIF(OFFSET(class6_1,MATCH(GW$1,#REF!,0)-7+'Итог по классам'!$B83,,,),"ш")</f>
        <v>#REF!</v>
      </c>
      <c r="GX83" s="1" t="e">
        <f ca="1">COUNTIF(OFFSET(class6_2,MATCH(GX$1,#REF!,0)-7+'Итог по классам'!$B83,,,),"Ф")</f>
        <v>#REF!</v>
      </c>
      <c r="GY83" s="1" t="e">
        <f ca="1">COUNTIF(OFFSET(class6_2,MATCH(GY$1,#REF!,0)-7+'Итог по классам'!$B83,,,),"р")</f>
        <v>#REF!</v>
      </c>
      <c r="GZ83" s="1" t="e">
        <f ca="1">COUNTIF(OFFSET(class6_2,MATCH(GZ$1,#REF!,0)-7+'Итог по классам'!$B83,,,),"ш")</f>
        <v>#REF!</v>
      </c>
      <c r="HA83" s="9" t="e">
        <f ca="1">COUNTIF(OFFSET(class6_1,MATCH(HA$1,#REF!,0)-7+'Итог по классам'!$B83,,,),"Ф")</f>
        <v>#REF!</v>
      </c>
      <c r="HB83" s="1" t="e">
        <f ca="1">COUNTIF(OFFSET(class6_1,MATCH(HB$1,#REF!,0)-7+'Итог по классам'!$B83,,,),"р")</f>
        <v>#REF!</v>
      </c>
      <c r="HC83" s="1" t="e">
        <f ca="1">COUNTIF(OFFSET(class6_1,MATCH(HC$1,#REF!,0)-7+'Итог по классам'!$B83,,,),"ш")</f>
        <v>#REF!</v>
      </c>
      <c r="HD83" s="1" t="e">
        <f ca="1">COUNTIF(OFFSET(class6_2,MATCH(HD$1,#REF!,0)-7+'Итог по классам'!$B83,,,),"Ф")</f>
        <v>#REF!</v>
      </c>
      <c r="HE83" s="1" t="e">
        <f ca="1">COUNTIF(OFFSET(class6_2,MATCH(HE$1,#REF!,0)-7+'Итог по классам'!$B83,,,),"р")</f>
        <v>#REF!</v>
      </c>
      <c r="HF83" s="1" t="e">
        <f ca="1">COUNTIF(OFFSET(class6_2,MATCH(HF$1,#REF!,0)-7+'Итог по классам'!$B83,,,),"ш")</f>
        <v>#REF!</v>
      </c>
      <c r="HG83" s="9" t="e">
        <f ca="1">COUNTIF(OFFSET(class6_1,MATCH(HG$1,#REF!,0)-7+'Итог по классам'!$B83,,,),"Ф")</f>
        <v>#REF!</v>
      </c>
      <c r="HH83" s="1" t="e">
        <f ca="1">COUNTIF(OFFSET(class6_1,MATCH(HH$1,#REF!,0)-7+'Итог по классам'!$B83,,,),"р")</f>
        <v>#REF!</v>
      </c>
      <c r="HI83" s="1" t="e">
        <f ca="1">COUNTIF(OFFSET(class6_1,MATCH(HI$1,#REF!,0)-7+'Итог по классам'!$B83,,,),"ш")</f>
        <v>#REF!</v>
      </c>
      <c r="HJ83" s="1" t="e">
        <f ca="1">COUNTIF(OFFSET(class6_2,MATCH(HJ$1,#REF!,0)-7+'Итог по классам'!$B83,,,),"Ф")</f>
        <v>#REF!</v>
      </c>
      <c r="HK83" s="1" t="e">
        <f ca="1">COUNTIF(OFFSET(class6_2,MATCH(HK$1,#REF!,0)-7+'Итог по классам'!$B83,,,),"р")</f>
        <v>#REF!</v>
      </c>
      <c r="HL83" s="1" t="e">
        <f ca="1">COUNTIF(OFFSET(class6_2,MATCH(HL$1,#REF!,0)-7+'Итог по классам'!$B83,,,),"ш")</f>
        <v>#REF!</v>
      </c>
      <c r="HM83" s="9" t="e">
        <f ca="1">COUNTIF(OFFSET(class6_1,MATCH(HM$1,#REF!,0)-7+'Итог по классам'!$B83,,,),"Ф")</f>
        <v>#REF!</v>
      </c>
      <c r="HN83" s="1" t="e">
        <f ca="1">COUNTIF(OFFSET(class6_1,MATCH(HN$1,#REF!,0)-7+'Итог по классам'!$B83,,,),"р")</f>
        <v>#REF!</v>
      </c>
      <c r="HO83" s="1" t="e">
        <f ca="1">COUNTIF(OFFSET(class6_1,MATCH(HO$1,#REF!,0)-7+'Итог по классам'!$B83,,,),"ш")</f>
        <v>#REF!</v>
      </c>
      <c r="HP83" s="1" t="e">
        <f ca="1">COUNTIF(OFFSET(class6_2,MATCH(HP$1,#REF!,0)-7+'Итог по классам'!$B83,,,),"Ф")</f>
        <v>#REF!</v>
      </c>
      <c r="HQ83" s="1" t="e">
        <f ca="1">COUNTIF(OFFSET(class6_2,MATCH(HQ$1,#REF!,0)-7+'Итог по классам'!$B83,,,),"р")</f>
        <v>#REF!</v>
      </c>
      <c r="HR83" s="1" t="e">
        <f ca="1">COUNTIF(OFFSET(class6_2,MATCH(HR$1,#REF!,0)-7+'Итог по классам'!$B83,,,),"ш")</f>
        <v>#REF!</v>
      </c>
      <c r="HS83" s="9" t="e">
        <f ca="1">COUNTIF(OFFSET(class6_1,MATCH(HS$1,#REF!,0)-7+'Итог по классам'!$B83,,,),"Ф")</f>
        <v>#REF!</v>
      </c>
      <c r="HT83" s="1" t="e">
        <f ca="1">COUNTIF(OFFSET(class6_1,MATCH(HT$1,#REF!,0)-7+'Итог по классам'!$B83,,,),"р")</f>
        <v>#REF!</v>
      </c>
      <c r="HU83" s="1" t="e">
        <f ca="1">COUNTIF(OFFSET(class6_1,MATCH(HU$1,#REF!,0)-7+'Итог по классам'!$B83,,,),"ш")</f>
        <v>#REF!</v>
      </c>
      <c r="HV83" s="1" t="e">
        <f ca="1">COUNTIF(OFFSET(class6_2,MATCH(HV$1,#REF!,0)-7+'Итог по классам'!$B83,,,),"Ф")</f>
        <v>#REF!</v>
      </c>
      <c r="HW83" s="1" t="e">
        <f ca="1">COUNTIF(OFFSET(class6_2,MATCH(HW$1,#REF!,0)-7+'Итог по классам'!$B83,,,),"р")</f>
        <v>#REF!</v>
      </c>
      <c r="HX83" s="1" t="e">
        <f ca="1">COUNTIF(OFFSET(class6_2,MATCH(HX$1,#REF!,0)-7+'Итог по классам'!$B83,,,),"ш")</f>
        <v>#REF!</v>
      </c>
      <c r="HY83" s="9" t="e">
        <f ca="1">COUNTIF(OFFSET(class6_1,MATCH(HY$1,#REF!,0)-7+'Итог по классам'!$B83,,,),"Ф")</f>
        <v>#REF!</v>
      </c>
      <c r="HZ83" s="1" t="e">
        <f ca="1">COUNTIF(OFFSET(class6_1,MATCH(HZ$1,#REF!,0)-7+'Итог по классам'!$B83,,,),"р")</f>
        <v>#REF!</v>
      </c>
      <c r="IA83" s="1" t="e">
        <f ca="1">COUNTIF(OFFSET(class6_1,MATCH(IA$1,#REF!,0)-7+'Итог по классам'!$B83,,,),"ш")</f>
        <v>#REF!</v>
      </c>
      <c r="IB83" s="1" t="e">
        <f ca="1">COUNTIF(OFFSET(class6_2,MATCH(IB$1,#REF!,0)-7+'Итог по классам'!$B83,,,),"Ф")</f>
        <v>#REF!</v>
      </c>
      <c r="IC83" s="1" t="e">
        <f ca="1">COUNTIF(OFFSET(class6_2,MATCH(IC$1,#REF!,0)-7+'Итог по классам'!$B83,,,),"р")</f>
        <v>#REF!</v>
      </c>
      <c r="ID83" s="1" t="e">
        <f ca="1">COUNTIF(OFFSET(class6_2,MATCH(ID$1,#REF!,0)-7+'Итог по классам'!$B83,,,),"ш")</f>
        <v>#REF!</v>
      </c>
      <c r="IE83" s="9" t="e">
        <f ca="1">COUNTIF(OFFSET(class6_1,MATCH(IE$1,#REF!,0)-7+'Итог по классам'!$B83,,,),"Ф")</f>
        <v>#REF!</v>
      </c>
      <c r="IF83" s="1" t="e">
        <f ca="1">COUNTIF(OFFSET(class6_1,MATCH(IF$1,#REF!,0)-7+'Итог по классам'!$B83,,,),"р")</f>
        <v>#REF!</v>
      </c>
      <c r="IG83" s="1" t="e">
        <f ca="1">COUNTIF(OFFSET(class6_1,MATCH(IG$1,#REF!,0)-7+'Итог по классам'!$B83,,,),"ш")</f>
        <v>#REF!</v>
      </c>
      <c r="IH83" s="1" t="e">
        <f ca="1">COUNTIF(OFFSET(class6_2,MATCH(IH$1,#REF!,0)-7+'Итог по классам'!$B83,,,),"Ф")</f>
        <v>#REF!</v>
      </c>
      <c r="II83" s="1" t="e">
        <f ca="1">COUNTIF(OFFSET(class6_2,MATCH(II$1,#REF!,0)-7+'Итог по классам'!$B83,,,),"р")</f>
        <v>#REF!</v>
      </c>
      <c r="IJ83" s="1" t="e">
        <f ca="1">COUNTIF(OFFSET(class6_2,MATCH(IJ$1,#REF!,0)-7+'Итог по классам'!$B83,,,),"ш")</f>
        <v>#REF!</v>
      </c>
      <c r="IK83" s="9" t="e">
        <f ca="1">COUNTIF(OFFSET(class6_1,MATCH(IK$1,#REF!,0)-7+'Итог по классам'!$B83,,,),"Ф")</f>
        <v>#REF!</v>
      </c>
      <c r="IL83" s="1" t="e">
        <f ca="1">COUNTIF(OFFSET(class6_1,MATCH(IL$1,#REF!,0)-7+'Итог по классам'!$B83,,,),"р")</f>
        <v>#REF!</v>
      </c>
      <c r="IM83" s="1" t="e">
        <f ca="1">COUNTIF(OFFSET(class6_1,MATCH(IM$1,#REF!,0)-7+'Итог по классам'!$B83,,,),"ш")</f>
        <v>#REF!</v>
      </c>
      <c r="IN83" s="1" t="e">
        <f ca="1">COUNTIF(OFFSET(class6_2,MATCH(IN$1,#REF!,0)-7+'Итог по классам'!$B83,,,),"Ф")</f>
        <v>#REF!</v>
      </c>
      <c r="IO83" s="1" t="e">
        <f ca="1">COUNTIF(OFFSET(class6_2,MATCH(IO$1,#REF!,0)-7+'Итог по классам'!$B83,,,),"р")</f>
        <v>#REF!</v>
      </c>
      <c r="IP83" s="1" t="e">
        <f ca="1">COUNTIF(OFFSET(class6_2,MATCH(IP$1,#REF!,0)-7+'Итог по классам'!$B83,,,),"ш")</f>
        <v>#REF!</v>
      </c>
      <c r="IQ83" s="9" t="e">
        <f ca="1">COUNTIF(OFFSET(class6_1,MATCH(IQ$1,#REF!,0)-7+'Итог по классам'!$B83,,,),"Ф")</f>
        <v>#REF!</v>
      </c>
      <c r="IR83" s="1" t="e">
        <f ca="1">COUNTIF(OFFSET(class6_1,MATCH(IR$1,#REF!,0)-7+'Итог по классам'!$B83,,,),"р")</f>
        <v>#REF!</v>
      </c>
      <c r="IS83" s="1" t="e">
        <f ca="1">COUNTIF(OFFSET(class6_1,MATCH(IS$1,#REF!,0)-7+'Итог по классам'!$B83,,,),"ш")</f>
        <v>#REF!</v>
      </c>
      <c r="IT83" s="1" t="e">
        <f ca="1">COUNTIF(OFFSET(class6_2,MATCH(IT$1,#REF!,0)-7+'Итог по классам'!$B83,,,),"Ф")</f>
        <v>#REF!</v>
      </c>
      <c r="IU83" s="1" t="e">
        <f ca="1">COUNTIF(OFFSET(class6_2,MATCH(IU$1,#REF!,0)-7+'Итог по классам'!$B83,,,),"р")</f>
        <v>#REF!</v>
      </c>
      <c r="IV83" s="1" t="e">
        <f ca="1">COUNTIF(OFFSET(class6_2,MATCH(IV$1,#REF!,0)-7+'Итог по классам'!$B83,,,),"ш")</f>
        <v>#REF!</v>
      </c>
    </row>
    <row r="84" spans="1:256" x14ac:dyDescent="0.25">
      <c r="A84" t="e">
        <f t="shared" si="10"/>
        <v>#REF!</v>
      </c>
      <c r="B84" s="1">
        <v>15</v>
      </c>
      <c r="C84" s="8" t="s">
        <v>77</v>
      </c>
      <c r="D84" s="8" t="s">
        <v>98</v>
      </c>
      <c r="E84" s="1" t="e">
        <f ca="1">COUNTIF(OFFSET(class6_1,MATCH(E$1,#REF!,0)-7+'Итог по классам'!$B84,,,),"Ф")</f>
        <v>#REF!</v>
      </c>
      <c r="F84" s="1" t="e">
        <f ca="1">COUNTIF(OFFSET(class6_1,MATCH(F$1,#REF!,0)-7+'Итог по классам'!$B84,,,),"р")</f>
        <v>#REF!</v>
      </c>
      <c r="G84" s="1" t="e">
        <f ca="1">COUNTIF(OFFSET(class6_1,MATCH(G$1,#REF!,0)-7+'Итог по классам'!$B84,,,),"ш")</f>
        <v>#REF!</v>
      </c>
      <c r="H84" s="1" t="e">
        <f ca="1">COUNTIF(OFFSET(class6_2,MATCH(H$1,#REF!,0)-7+'Итог по классам'!$B84,,,),"Ф")</f>
        <v>#REF!</v>
      </c>
      <c r="I84" s="1" t="e">
        <f ca="1">COUNTIF(OFFSET(class6_2,MATCH(I$1,#REF!,0)-7+'Итог по классам'!$B84,,,),"р")</f>
        <v>#REF!</v>
      </c>
      <c r="J84" s="1" t="e">
        <f ca="1">COUNTIF(OFFSET(class6_2,MATCH(J$1,#REF!,0)-7+'Итог по классам'!$B84,,,),"ш")</f>
        <v>#REF!</v>
      </c>
      <c r="K84" s="9" t="e">
        <f ca="1">COUNTIF(OFFSET(class6_1,MATCH(K$1,#REF!,0)-7+'Итог по классам'!$B84,,,),"Ф")</f>
        <v>#REF!</v>
      </c>
      <c r="L84" s="1" t="e">
        <f ca="1">COUNTIF(OFFSET(class6_1,MATCH(L$1,#REF!,0)-7+'Итог по классам'!$B84,,,),"р")</f>
        <v>#REF!</v>
      </c>
      <c r="M84" s="1" t="e">
        <f ca="1">COUNTIF(OFFSET(class6_1,MATCH(M$1,#REF!,0)-7+'Итог по классам'!$B84,,,),"ш")</f>
        <v>#REF!</v>
      </c>
      <c r="N84" s="1" t="e">
        <f ca="1">COUNTIF(OFFSET(class6_2,MATCH(N$1,#REF!,0)-7+'Итог по классам'!$B84,,,),"Ф")</f>
        <v>#REF!</v>
      </c>
      <c r="O84" s="1" t="e">
        <f ca="1">COUNTIF(OFFSET(class6_2,MATCH(O$1,#REF!,0)-7+'Итог по классам'!$B84,,,),"р")</f>
        <v>#REF!</v>
      </c>
      <c r="P84" s="1" t="e">
        <f ca="1">COUNTIF(OFFSET(class6_2,MATCH(P$1,#REF!,0)-7+'Итог по классам'!$B84,,,),"ш")</f>
        <v>#REF!</v>
      </c>
      <c r="Q84" s="9" t="e">
        <f ca="1">COUNTIF(OFFSET(class6_1,MATCH(Q$1,#REF!,0)-7+'Итог по классам'!$B84,,,),"Ф")</f>
        <v>#REF!</v>
      </c>
      <c r="R84" s="1" t="e">
        <f ca="1">COUNTIF(OFFSET(class6_1,MATCH(R$1,#REF!,0)-7+'Итог по классам'!$B84,,,),"р")</f>
        <v>#REF!</v>
      </c>
      <c r="S84" s="1" t="e">
        <f ca="1">COUNTIF(OFFSET(class6_1,MATCH(S$1,#REF!,0)-7+'Итог по классам'!$B84,,,),"ш")</f>
        <v>#REF!</v>
      </c>
      <c r="T84" s="1" t="e">
        <f ca="1">COUNTIF(OFFSET(class6_2,MATCH(T$1,#REF!,0)-7+'Итог по классам'!$B84,,,),"Ф")</f>
        <v>#REF!</v>
      </c>
      <c r="U84" s="1" t="e">
        <f ca="1">COUNTIF(OFFSET(class6_2,MATCH(U$1,#REF!,0)-7+'Итог по классам'!$B84,,,),"р")</f>
        <v>#REF!</v>
      </c>
      <c r="V84" s="1" t="e">
        <f ca="1">COUNTIF(OFFSET(class6_2,MATCH(V$1,#REF!,0)-7+'Итог по классам'!$B84,,,),"ш")</f>
        <v>#REF!</v>
      </c>
      <c r="W84" s="9" t="e">
        <f ca="1">COUNTIF(OFFSET(class6_1,MATCH(W$1,#REF!,0)-7+'Итог по классам'!$B84,,,),"Ф")</f>
        <v>#REF!</v>
      </c>
      <c r="X84" s="1" t="e">
        <f ca="1">COUNTIF(OFFSET(class6_1,MATCH(X$1,#REF!,0)-7+'Итог по классам'!$B84,,,),"р")</f>
        <v>#REF!</v>
      </c>
      <c r="Y84" s="1" t="e">
        <f ca="1">COUNTIF(OFFSET(class6_1,MATCH(Y$1,#REF!,0)-7+'Итог по классам'!$B84,,,),"ш")</f>
        <v>#REF!</v>
      </c>
      <c r="Z84" s="1" t="e">
        <f ca="1">COUNTIF(OFFSET(class6_2,MATCH(Z$1,#REF!,0)-7+'Итог по классам'!$B84,,,),"Ф")</f>
        <v>#REF!</v>
      </c>
      <c r="AA84" s="1" t="e">
        <f ca="1">COUNTIF(OFFSET(class6_2,MATCH(AA$1,#REF!,0)-7+'Итог по классам'!$B84,,,),"р")</f>
        <v>#REF!</v>
      </c>
      <c r="AB84" s="1" t="e">
        <f ca="1">COUNTIF(OFFSET(class6_2,MATCH(AB$1,#REF!,0)-7+'Итог по классам'!$B84,,,),"ш")</f>
        <v>#REF!</v>
      </c>
      <c r="AC84" s="9" t="e">
        <f ca="1">COUNTIF(OFFSET(class6_1,MATCH(AC$1,#REF!,0)-7+'Итог по классам'!$B84,,,),"Ф")</f>
        <v>#REF!</v>
      </c>
      <c r="AD84" s="1" t="e">
        <f ca="1">COUNTIF(OFFSET(class6_1,MATCH(AD$1,#REF!,0)-7+'Итог по классам'!$B84,,,),"р")</f>
        <v>#REF!</v>
      </c>
      <c r="AE84" s="1" t="e">
        <f ca="1">COUNTIF(OFFSET(class6_1,MATCH(AE$1,#REF!,0)-7+'Итог по классам'!$B84,,,),"ш")</f>
        <v>#REF!</v>
      </c>
      <c r="AF84" s="1" t="e">
        <f ca="1">COUNTIF(OFFSET(class6_2,MATCH(AF$1,#REF!,0)-7+'Итог по классам'!$B84,,,),"Ф")</f>
        <v>#REF!</v>
      </c>
      <c r="AG84" s="1" t="e">
        <f ca="1">COUNTIF(OFFSET(class6_2,MATCH(AG$1,#REF!,0)-7+'Итог по классам'!$B84,,,),"р")</f>
        <v>#REF!</v>
      </c>
      <c r="AH84" s="1" t="e">
        <f ca="1">COUNTIF(OFFSET(class6_2,MATCH(AH$1,#REF!,0)-7+'Итог по классам'!$B84,,,),"ш")</f>
        <v>#REF!</v>
      </c>
      <c r="AI84" s="9" t="e">
        <f ca="1">COUNTIF(OFFSET(class6_1,MATCH(AI$1,#REF!,0)-7+'Итог по классам'!$B84,,,),"Ф")</f>
        <v>#REF!</v>
      </c>
      <c r="AJ84" s="1" t="e">
        <f ca="1">COUNTIF(OFFSET(class6_1,MATCH(AJ$1,#REF!,0)-7+'Итог по классам'!$B84,,,),"р")</f>
        <v>#REF!</v>
      </c>
      <c r="AK84" s="1" t="e">
        <f ca="1">COUNTIF(OFFSET(class6_1,MATCH(AK$1,#REF!,0)-7+'Итог по классам'!$B84,,,),"ш")</f>
        <v>#REF!</v>
      </c>
      <c r="AL84" s="1" t="e">
        <f ca="1">COUNTIF(OFFSET(class6_2,MATCH(AL$1,#REF!,0)-7+'Итог по классам'!$B84,,,),"Ф")</f>
        <v>#REF!</v>
      </c>
      <c r="AM84" s="1" t="e">
        <f ca="1">COUNTIF(OFFSET(class6_2,MATCH(AM$1,#REF!,0)-7+'Итог по классам'!$B84,,,),"р")</f>
        <v>#REF!</v>
      </c>
      <c r="AN84" s="1" t="e">
        <f ca="1">COUNTIF(OFFSET(class6_2,MATCH(AN$1,#REF!,0)-7+'Итог по классам'!$B84,,,),"ш")</f>
        <v>#REF!</v>
      </c>
      <c r="AO84" s="9" t="e">
        <f ca="1">COUNTIF(OFFSET(class6_1,MATCH(AO$1,#REF!,0)-7+'Итог по классам'!$B84,,,),"Ф")</f>
        <v>#REF!</v>
      </c>
      <c r="AP84" s="1" t="e">
        <f ca="1">COUNTIF(OFFSET(class6_1,MATCH(AP$1,#REF!,0)-7+'Итог по классам'!$B84,,,),"р")</f>
        <v>#REF!</v>
      </c>
      <c r="AQ84" s="1" t="e">
        <f ca="1">COUNTIF(OFFSET(class6_1,MATCH(AQ$1,#REF!,0)-7+'Итог по классам'!$B84,,,),"ш")</f>
        <v>#REF!</v>
      </c>
      <c r="AR84" s="1" t="e">
        <f ca="1">COUNTIF(OFFSET(class6_2,MATCH(AR$1,#REF!,0)-7+'Итог по классам'!$B84,,,),"Ф")</f>
        <v>#REF!</v>
      </c>
      <c r="AS84" s="1" t="e">
        <f ca="1">COUNTIF(OFFSET(class6_2,MATCH(AS$1,#REF!,0)-7+'Итог по классам'!$B84,,,),"р")</f>
        <v>#REF!</v>
      </c>
      <c r="AT84" s="1" t="e">
        <f ca="1">COUNTIF(OFFSET(class6_2,MATCH(AT$1,#REF!,0)-7+'Итог по классам'!$B84,,,),"ш")</f>
        <v>#REF!</v>
      </c>
      <c r="AU84" s="9" t="e">
        <f ca="1">COUNTIF(OFFSET(class6_1,MATCH(AU$1,#REF!,0)-7+'Итог по классам'!$B84,,,),"Ф")</f>
        <v>#REF!</v>
      </c>
      <c r="AV84" s="1" t="e">
        <f ca="1">COUNTIF(OFFSET(class6_1,MATCH(AV$1,#REF!,0)-7+'Итог по классам'!$B84,,,),"р")</f>
        <v>#REF!</v>
      </c>
      <c r="AW84" s="1" t="e">
        <f ca="1">COUNTIF(OFFSET(class6_1,MATCH(AW$1,#REF!,0)-7+'Итог по классам'!$B84,,,),"ш")</f>
        <v>#REF!</v>
      </c>
      <c r="AX84" s="1" t="e">
        <f ca="1">COUNTIF(OFFSET(class6_2,MATCH(AX$1,#REF!,0)-7+'Итог по классам'!$B84,,,),"Ф")</f>
        <v>#REF!</v>
      </c>
      <c r="AY84" s="1" t="e">
        <f ca="1">COUNTIF(OFFSET(class6_2,MATCH(AY$1,#REF!,0)-7+'Итог по классам'!$B84,,,),"р")</f>
        <v>#REF!</v>
      </c>
      <c r="AZ84" s="1" t="e">
        <f ca="1">COUNTIF(OFFSET(class6_2,MATCH(AZ$1,#REF!,0)-7+'Итог по классам'!$B84,,,),"ш")</f>
        <v>#REF!</v>
      </c>
      <c r="BA84" s="9" t="e">
        <f ca="1">COUNTIF(OFFSET(class6_1,MATCH(BA$1,#REF!,0)-7+'Итог по классам'!$B84,,,),"Ф")</f>
        <v>#REF!</v>
      </c>
      <c r="BB84" s="1" t="e">
        <f ca="1">COUNTIF(OFFSET(class6_1,MATCH(BB$1,#REF!,0)-7+'Итог по классам'!$B84,,,),"р")</f>
        <v>#REF!</v>
      </c>
      <c r="BC84" s="1" t="e">
        <f ca="1">COUNTIF(OFFSET(class6_1,MATCH(BC$1,#REF!,0)-7+'Итог по классам'!$B84,,,),"ш")</f>
        <v>#REF!</v>
      </c>
      <c r="BD84" s="1" t="e">
        <f ca="1">COUNTIF(OFFSET(class6_2,MATCH(BD$1,#REF!,0)-7+'Итог по классам'!$B84,,,),"Ф")</f>
        <v>#REF!</v>
      </c>
      <c r="BE84" s="1" t="e">
        <f ca="1">COUNTIF(OFFSET(class6_2,MATCH(BE$1,#REF!,0)-7+'Итог по классам'!$B84,,,),"р")</f>
        <v>#REF!</v>
      </c>
      <c r="BF84" s="1" t="e">
        <f ca="1">COUNTIF(OFFSET(class6_2,MATCH(BF$1,#REF!,0)-7+'Итог по классам'!$B84,,,),"ш")</f>
        <v>#REF!</v>
      </c>
      <c r="BG84" s="9" t="e">
        <f ca="1">COUNTIF(OFFSET(class6_1,MATCH(BG$1,#REF!,0)-7+'Итог по классам'!$B84,,,),"Ф")</f>
        <v>#REF!</v>
      </c>
      <c r="BH84" s="1" t="e">
        <f ca="1">COUNTIF(OFFSET(class6_1,MATCH(BH$1,#REF!,0)-7+'Итог по классам'!$B84,,,),"р")</f>
        <v>#REF!</v>
      </c>
      <c r="BI84" s="1" t="e">
        <f ca="1">COUNTIF(OFFSET(class6_1,MATCH(BI$1,#REF!,0)-7+'Итог по классам'!$B84,,,),"ш")</f>
        <v>#REF!</v>
      </c>
      <c r="BJ84" s="1" t="e">
        <f ca="1">COUNTIF(OFFSET(class6_2,MATCH(BJ$1,#REF!,0)-7+'Итог по классам'!$B84,,,),"Ф")</f>
        <v>#REF!</v>
      </c>
      <c r="BK84" s="1" t="e">
        <f ca="1">COUNTIF(OFFSET(class6_2,MATCH(BK$1,#REF!,0)-7+'Итог по классам'!$B84,,,),"р")</f>
        <v>#REF!</v>
      </c>
      <c r="BL84" s="1" t="e">
        <f ca="1">COUNTIF(OFFSET(class6_2,MATCH(BL$1,#REF!,0)-7+'Итог по классам'!$B84,,,),"ш")</f>
        <v>#REF!</v>
      </c>
      <c r="BM84" s="9" t="e">
        <f ca="1">COUNTIF(OFFSET(class6_1,MATCH(BM$1,#REF!,0)-7+'Итог по классам'!$B84,,,),"Ф")</f>
        <v>#REF!</v>
      </c>
      <c r="BN84" s="1" t="e">
        <f ca="1">COUNTIF(OFFSET(class6_1,MATCH(BN$1,#REF!,0)-7+'Итог по классам'!$B84,,,),"р")</f>
        <v>#REF!</v>
      </c>
      <c r="BO84" s="1" t="e">
        <f ca="1">COUNTIF(OFFSET(class6_1,MATCH(BO$1,#REF!,0)-7+'Итог по классам'!$B84,,,),"ш")</f>
        <v>#REF!</v>
      </c>
      <c r="BP84" s="1" t="e">
        <f ca="1">COUNTIF(OFFSET(class6_2,MATCH(BP$1,#REF!,0)-7+'Итог по классам'!$B84,,,),"Ф")</f>
        <v>#REF!</v>
      </c>
      <c r="BQ84" s="1" t="e">
        <f ca="1">COUNTIF(OFFSET(class6_2,MATCH(BQ$1,#REF!,0)-7+'Итог по классам'!$B84,,,),"р")</f>
        <v>#REF!</v>
      </c>
      <c r="BR84" s="1" t="e">
        <f ca="1">COUNTIF(OFFSET(class6_2,MATCH(BR$1,#REF!,0)-7+'Итог по классам'!$B84,,,),"ш")</f>
        <v>#REF!</v>
      </c>
      <c r="BS84" s="9" t="e">
        <f ca="1">COUNTIF(OFFSET(class6_1,MATCH(BS$1,#REF!,0)-7+'Итог по классам'!$B84,,,),"Ф")</f>
        <v>#REF!</v>
      </c>
      <c r="BT84" s="1" t="e">
        <f ca="1">COUNTIF(OFFSET(class6_1,MATCH(BT$1,#REF!,0)-7+'Итог по классам'!$B84,,,),"р")</f>
        <v>#REF!</v>
      </c>
      <c r="BU84" s="1" t="e">
        <f ca="1">COUNTIF(OFFSET(class6_1,MATCH(BU$1,#REF!,0)-7+'Итог по классам'!$B84,,,),"ш")</f>
        <v>#REF!</v>
      </c>
      <c r="BV84" s="1" t="e">
        <f ca="1">COUNTIF(OFFSET(class6_2,MATCH(BV$1,#REF!,0)-7+'Итог по классам'!$B84,,,),"Ф")</f>
        <v>#REF!</v>
      </c>
      <c r="BW84" s="1" t="e">
        <f ca="1">COUNTIF(OFFSET(class6_2,MATCH(BW$1,#REF!,0)-7+'Итог по классам'!$B84,,,),"р")</f>
        <v>#REF!</v>
      </c>
      <c r="BX84" s="1" t="e">
        <f ca="1">COUNTIF(OFFSET(class6_2,MATCH(BX$1,#REF!,0)-7+'Итог по классам'!$B84,,,),"ш")</f>
        <v>#REF!</v>
      </c>
      <c r="BY84" s="9" t="e">
        <f ca="1">COUNTIF(OFFSET(class6_1,MATCH(BY$1,#REF!,0)-7+'Итог по классам'!$B84,,,),"Ф")</f>
        <v>#REF!</v>
      </c>
      <c r="BZ84" s="1" t="e">
        <f ca="1">COUNTIF(OFFSET(class6_1,MATCH(BZ$1,#REF!,0)-7+'Итог по классам'!$B84,,,),"р")</f>
        <v>#REF!</v>
      </c>
      <c r="CA84" s="1" t="e">
        <f ca="1">COUNTIF(OFFSET(class6_1,MATCH(CA$1,#REF!,0)-7+'Итог по классам'!$B84,,,),"ш")</f>
        <v>#REF!</v>
      </c>
      <c r="CB84" s="1" t="e">
        <f ca="1">COUNTIF(OFFSET(class6_2,MATCH(CB$1,#REF!,0)-7+'Итог по классам'!$B84,,,),"Ф")</f>
        <v>#REF!</v>
      </c>
      <c r="CC84" s="1" t="e">
        <f ca="1">COUNTIF(OFFSET(class6_2,MATCH(CC$1,#REF!,0)-7+'Итог по классам'!$B84,,,),"р")</f>
        <v>#REF!</v>
      </c>
      <c r="CD84" s="1" t="e">
        <f ca="1">COUNTIF(OFFSET(class6_2,MATCH(CD$1,#REF!,0)-7+'Итог по классам'!$B84,,,),"ш")</f>
        <v>#REF!</v>
      </c>
      <c r="CE84" s="9" t="e">
        <f ca="1">COUNTIF(OFFSET(class6_1,MATCH(CE$1,#REF!,0)-7+'Итог по классам'!$B84,,,),"Ф")</f>
        <v>#REF!</v>
      </c>
      <c r="CF84" s="1" t="e">
        <f ca="1">COUNTIF(OFFSET(class6_1,MATCH(CF$1,#REF!,0)-7+'Итог по классам'!$B84,,,),"р")</f>
        <v>#REF!</v>
      </c>
      <c r="CG84" s="1" t="e">
        <f ca="1">COUNTIF(OFFSET(class6_1,MATCH(CG$1,#REF!,0)-7+'Итог по классам'!$B84,,,),"ш")</f>
        <v>#REF!</v>
      </c>
      <c r="CH84" s="1" t="e">
        <f ca="1">COUNTIF(OFFSET(class6_2,MATCH(CH$1,#REF!,0)-7+'Итог по классам'!$B84,,,),"Ф")</f>
        <v>#REF!</v>
      </c>
      <c r="CI84" s="1" t="e">
        <f ca="1">COUNTIF(OFFSET(class6_2,MATCH(CI$1,#REF!,0)-7+'Итог по классам'!$B84,,,),"р")</f>
        <v>#REF!</v>
      </c>
      <c r="CJ84" s="1" t="e">
        <f ca="1">COUNTIF(OFFSET(class6_2,MATCH(CJ$1,#REF!,0)-7+'Итог по классам'!$B84,,,),"ш")</f>
        <v>#REF!</v>
      </c>
      <c r="CK84" s="9" t="e">
        <f ca="1">COUNTIF(OFFSET(class6_1,MATCH(CK$1,#REF!,0)-7+'Итог по классам'!$B84,,,),"Ф")</f>
        <v>#REF!</v>
      </c>
      <c r="CL84" s="1" t="e">
        <f ca="1">COUNTIF(OFFSET(class6_1,MATCH(CL$1,#REF!,0)-7+'Итог по классам'!$B84,,,),"р")</f>
        <v>#REF!</v>
      </c>
      <c r="CM84" s="1" t="e">
        <f ca="1">COUNTIF(OFFSET(class6_1,MATCH(CM$1,#REF!,0)-7+'Итог по классам'!$B84,,,),"ш")</f>
        <v>#REF!</v>
      </c>
      <c r="CN84" s="1" t="e">
        <f ca="1">COUNTIF(OFFSET(class6_2,MATCH(CN$1,#REF!,0)-7+'Итог по классам'!$B84,,,),"Ф")</f>
        <v>#REF!</v>
      </c>
      <c r="CO84" s="1" t="e">
        <f ca="1">COUNTIF(OFFSET(class6_2,MATCH(CO$1,#REF!,0)-7+'Итог по классам'!$B84,,,),"р")</f>
        <v>#REF!</v>
      </c>
      <c r="CP84" s="1" t="e">
        <f ca="1">COUNTIF(OFFSET(class6_2,MATCH(CP$1,#REF!,0)-7+'Итог по классам'!$B84,,,),"ш")</f>
        <v>#REF!</v>
      </c>
      <c r="CQ84" s="9" t="e">
        <f ca="1">COUNTIF(OFFSET(class6_1,MATCH(CQ$1,#REF!,0)-7+'Итог по классам'!$B84,,,),"Ф")</f>
        <v>#REF!</v>
      </c>
      <c r="CR84" s="1" t="e">
        <f ca="1">COUNTIF(OFFSET(class6_1,MATCH(CR$1,#REF!,0)-7+'Итог по классам'!$B84,,,),"р")</f>
        <v>#REF!</v>
      </c>
      <c r="CS84" s="1" t="e">
        <f ca="1">COUNTIF(OFFSET(class6_1,MATCH(CS$1,#REF!,0)-7+'Итог по классам'!$B84,,,),"ш")</f>
        <v>#REF!</v>
      </c>
      <c r="CT84" s="1" t="e">
        <f ca="1">COUNTIF(OFFSET(class6_2,MATCH(CT$1,#REF!,0)-7+'Итог по классам'!$B84,,,),"Ф")</f>
        <v>#REF!</v>
      </c>
      <c r="CU84" s="1" t="e">
        <f ca="1">COUNTIF(OFFSET(class6_2,MATCH(CU$1,#REF!,0)-7+'Итог по классам'!$B84,,,),"р")</f>
        <v>#REF!</v>
      </c>
      <c r="CV84" s="1" t="e">
        <f ca="1">COUNTIF(OFFSET(class6_2,MATCH(CV$1,#REF!,0)-7+'Итог по классам'!$B84,,,),"ш")</f>
        <v>#REF!</v>
      </c>
      <c r="CW84" s="9" t="e">
        <f ca="1">COUNTIF(OFFSET(class6_1,MATCH(CW$1,#REF!,0)-7+'Итог по классам'!$B84,,,),"Ф")</f>
        <v>#REF!</v>
      </c>
      <c r="CX84" s="1" t="e">
        <f ca="1">COUNTIF(OFFSET(class6_1,MATCH(CX$1,#REF!,0)-7+'Итог по классам'!$B84,,,),"р")</f>
        <v>#REF!</v>
      </c>
      <c r="CY84" s="1" t="e">
        <f ca="1">COUNTIF(OFFSET(class6_1,MATCH(CY$1,#REF!,0)-7+'Итог по классам'!$B84,,,),"ш")</f>
        <v>#REF!</v>
      </c>
      <c r="CZ84" s="1" t="e">
        <f ca="1">COUNTIF(OFFSET(class6_2,MATCH(CZ$1,#REF!,0)-7+'Итог по классам'!$B84,,,),"Ф")</f>
        <v>#REF!</v>
      </c>
      <c r="DA84" s="1" t="e">
        <f ca="1">COUNTIF(OFFSET(class6_2,MATCH(DA$1,#REF!,0)-7+'Итог по классам'!$B84,,,),"р")</f>
        <v>#REF!</v>
      </c>
      <c r="DB84" s="1" t="e">
        <f ca="1">COUNTIF(OFFSET(class6_2,MATCH(DB$1,#REF!,0)-7+'Итог по классам'!$B84,,,),"ш")</f>
        <v>#REF!</v>
      </c>
      <c r="DC84" s="9" t="e">
        <f ca="1">COUNTIF(OFFSET(class6_1,MATCH(DC$1,#REF!,0)-7+'Итог по классам'!$B84,,,),"Ф")</f>
        <v>#REF!</v>
      </c>
      <c r="DD84" s="1" t="e">
        <f ca="1">COUNTIF(OFFSET(class6_1,MATCH(DD$1,#REF!,0)-7+'Итог по классам'!$B84,,,),"р")</f>
        <v>#REF!</v>
      </c>
      <c r="DE84" s="1" t="e">
        <f ca="1">COUNTIF(OFFSET(class6_1,MATCH(DE$1,#REF!,0)-7+'Итог по классам'!$B84,,,),"ш")</f>
        <v>#REF!</v>
      </c>
      <c r="DF84" s="1" t="e">
        <f ca="1">COUNTIF(OFFSET(class6_2,MATCH(DF$1,#REF!,0)-7+'Итог по классам'!$B84,,,),"Ф")</f>
        <v>#REF!</v>
      </c>
      <c r="DG84" s="1" t="e">
        <f ca="1">COUNTIF(OFFSET(class6_2,MATCH(DG$1,#REF!,0)-7+'Итог по классам'!$B84,,,),"р")</f>
        <v>#REF!</v>
      </c>
      <c r="DH84" s="1" t="e">
        <f ca="1">COUNTIF(OFFSET(class6_2,MATCH(DH$1,#REF!,0)-7+'Итог по классам'!$B84,,,),"ш")</f>
        <v>#REF!</v>
      </c>
      <c r="DI84" s="9" t="e">
        <f ca="1">COUNTIF(OFFSET(class6_1,MATCH(DI$1,#REF!,0)-7+'Итог по классам'!$B84,,,),"Ф")</f>
        <v>#REF!</v>
      </c>
      <c r="DJ84" s="1" t="e">
        <f ca="1">COUNTIF(OFFSET(class6_1,MATCH(DJ$1,#REF!,0)-7+'Итог по классам'!$B84,,,),"р")</f>
        <v>#REF!</v>
      </c>
      <c r="DK84" s="1" t="e">
        <f ca="1">COUNTIF(OFFSET(class6_1,MATCH(DK$1,#REF!,0)-7+'Итог по классам'!$B84,,,),"ш")</f>
        <v>#REF!</v>
      </c>
      <c r="DL84" s="1" t="e">
        <f ca="1">COUNTIF(OFFSET(class6_2,MATCH(DL$1,#REF!,0)-7+'Итог по классам'!$B84,,,),"Ф")</f>
        <v>#REF!</v>
      </c>
      <c r="DM84" s="1" t="e">
        <f ca="1">COUNTIF(OFFSET(class6_2,MATCH(DM$1,#REF!,0)-7+'Итог по классам'!$B84,,,),"р")</f>
        <v>#REF!</v>
      </c>
      <c r="DN84" s="1" t="e">
        <f ca="1">COUNTIF(OFFSET(class6_2,MATCH(DN$1,#REF!,0)-7+'Итог по классам'!$B84,,,),"ш")</f>
        <v>#REF!</v>
      </c>
      <c r="DO84" s="9" t="e">
        <f ca="1">COUNTIF(OFFSET(class6_1,MATCH(DO$1,#REF!,0)-7+'Итог по классам'!$B84,,,),"Ф")</f>
        <v>#REF!</v>
      </c>
      <c r="DP84" s="1" t="e">
        <f ca="1">COUNTIF(OFFSET(class6_1,MATCH(DP$1,#REF!,0)-7+'Итог по классам'!$B84,,,),"р")</f>
        <v>#REF!</v>
      </c>
      <c r="DQ84" s="1" t="e">
        <f ca="1">COUNTIF(OFFSET(class6_1,MATCH(DQ$1,#REF!,0)-7+'Итог по классам'!$B84,,,),"ш")</f>
        <v>#REF!</v>
      </c>
      <c r="DR84" s="1" t="e">
        <f ca="1">COUNTIF(OFFSET(class6_2,MATCH(DR$1,#REF!,0)-7+'Итог по классам'!$B84,,,),"Ф")</f>
        <v>#REF!</v>
      </c>
      <c r="DS84" s="1" t="e">
        <f ca="1">COUNTIF(OFFSET(class6_2,MATCH(DS$1,#REF!,0)-7+'Итог по классам'!$B84,,,),"р")</f>
        <v>#REF!</v>
      </c>
      <c r="DT84" s="1" t="e">
        <f ca="1">COUNTIF(OFFSET(class6_2,MATCH(DT$1,#REF!,0)-7+'Итог по классам'!$B84,,,),"ш")</f>
        <v>#REF!</v>
      </c>
      <c r="DU84" s="9" t="e">
        <f ca="1">COUNTIF(OFFSET(class6_1,MATCH(DU$1,#REF!,0)-7+'Итог по классам'!$B84,,,),"Ф")</f>
        <v>#REF!</v>
      </c>
      <c r="DV84" s="1" t="e">
        <f ca="1">COUNTIF(OFFSET(class6_1,MATCH(DV$1,#REF!,0)-7+'Итог по классам'!$B84,,,),"р")</f>
        <v>#REF!</v>
      </c>
      <c r="DW84" s="1" t="e">
        <f ca="1">COUNTIF(OFFSET(class6_1,MATCH(DW$1,#REF!,0)-7+'Итог по классам'!$B84,,,),"ш")</f>
        <v>#REF!</v>
      </c>
      <c r="DX84" s="1" t="e">
        <f ca="1">COUNTIF(OFFSET(class6_2,MATCH(DX$1,#REF!,0)-7+'Итог по классам'!$B84,,,),"Ф")</f>
        <v>#REF!</v>
      </c>
      <c r="DY84" s="1" t="e">
        <f ca="1">COUNTIF(OFFSET(class6_2,MATCH(DY$1,#REF!,0)-7+'Итог по классам'!$B84,,,),"р")</f>
        <v>#REF!</v>
      </c>
      <c r="DZ84" s="1" t="e">
        <f ca="1">COUNTIF(OFFSET(class6_2,MATCH(DZ$1,#REF!,0)-7+'Итог по классам'!$B84,,,),"ш")</f>
        <v>#REF!</v>
      </c>
      <c r="EA84" s="9" t="e">
        <f ca="1">COUNTIF(OFFSET(class6_1,MATCH(EA$1,#REF!,0)-7+'Итог по классам'!$B84,,,),"Ф")</f>
        <v>#REF!</v>
      </c>
      <c r="EB84" s="1" t="e">
        <f ca="1">COUNTIF(OFFSET(class6_1,MATCH(EB$1,#REF!,0)-7+'Итог по классам'!$B84,,,),"р")</f>
        <v>#REF!</v>
      </c>
      <c r="EC84" s="1" t="e">
        <f ca="1">COUNTIF(OFFSET(class6_1,MATCH(EC$1,#REF!,0)-7+'Итог по классам'!$B84,,,),"ш")</f>
        <v>#REF!</v>
      </c>
      <c r="ED84" s="1" t="e">
        <f ca="1">COUNTIF(OFFSET(class6_2,MATCH(ED$1,#REF!,0)-7+'Итог по классам'!$B84,,,),"Ф")</f>
        <v>#REF!</v>
      </c>
      <c r="EE84" s="1" t="e">
        <f ca="1">COUNTIF(OFFSET(class6_2,MATCH(EE$1,#REF!,0)-7+'Итог по классам'!$B84,,,),"р")</f>
        <v>#REF!</v>
      </c>
      <c r="EF84" s="1" t="e">
        <f ca="1">COUNTIF(OFFSET(class6_2,MATCH(EF$1,#REF!,0)-7+'Итог по классам'!$B84,,,),"ш")</f>
        <v>#REF!</v>
      </c>
      <c r="EG84" s="9" t="e">
        <f ca="1">COUNTIF(OFFSET(class6_1,MATCH(EG$1,#REF!,0)-7+'Итог по классам'!$B84,,,),"Ф")</f>
        <v>#REF!</v>
      </c>
      <c r="EH84" s="1" t="e">
        <f ca="1">COUNTIF(OFFSET(class6_1,MATCH(EH$1,#REF!,0)-7+'Итог по классам'!$B84,,,),"р")</f>
        <v>#REF!</v>
      </c>
      <c r="EI84" s="1" t="e">
        <f ca="1">COUNTIF(OFFSET(class6_1,MATCH(EI$1,#REF!,0)-7+'Итог по классам'!$B84,,,),"ш")</f>
        <v>#REF!</v>
      </c>
      <c r="EJ84" s="1" t="e">
        <f ca="1">COUNTIF(OFFSET(class6_2,MATCH(EJ$1,#REF!,0)-7+'Итог по классам'!$B84,,,),"Ф")</f>
        <v>#REF!</v>
      </c>
      <c r="EK84" s="1" t="e">
        <f ca="1">COUNTIF(OFFSET(class6_2,MATCH(EK$1,#REF!,0)-7+'Итог по классам'!$B84,,,),"р")</f>
        <v>#REF!</v>
      </c>
      <c r="EL84" s="1" t="e">
        <f ca="1">COUNTIF(OFFSET(class6_2,MATCH(EL$1,#REF!,0)-7+'Итог по классам'!$B84,,,),"ш")</f>
        <v>#REF!</v>
      </c>
      <c r="EM84" s="9" t="e">
        <f ca="1">COUNTIF(OFFSET(class6_1,MATCH(EM$1,#REF!,0)-7+'Итог по классам'!$B84,,,),"Ф")</f>
        <v>#REF!</v>
      </c>
      <c r="EN84" s="1" t="e">
        <f ca="1">COUNTIF(OFFSET(class6_1,MATCH(EN$1,#REF!,0)-7+'Итог по классам'!$B84,,,),"р")</f>
        <v>#REF!</v>
      </c>
      <c r="EO84" s="1" t="e">
        <f ca="1">COUNTIF(OFFSET(class6_1,MATCH(EO$1,#REF!,0)-7+'Итог по классам'!$B84,,,),"ш")</f>
        <v>#REF!</v>
      </c>
      <c r="EP84" s="1" t="e">
        <f ca="1">COUNTIF(OFFSET(class6_2,MATCH(EP$1,#REF!,0)-7+'Итог по классам'!$B84,,,),"Ф")</f>
        <v>#REF!</v>
      </c>
      <c r="EQ84" s="1" t="e">
        <f ca="1">COUNTIF(OFFSET(class6_2,MATCH(EQ$1,#REF!,0)-7+'Итог по классам'!$B84,,,),"р")</f>
        <v>#REF!</v>
      </c>
      <c r="ER84" s="1" t="e">
        <f ca="1">COUNTIF(OFFSET(class6_2,MATCH(ER$1,#REF!,0)-7+'Итог по классам'!$B84,,,),"ш")</f>
        <v>#REF!</v>
      </c>
      <c r="ES84" s="9" t="e">
        <f ca="1">COUNTIF(OFFSET(class6_1,MATCH(ES$1,#REF!,0)-7+'Итог по классам'!$B84,,,),"Ф")</f>
        <v>#REF!</v>
      </c>
      <c r="ET84" s="1" t="e">
        <f ca="1">COUNTIF(OFFSET(class6_1,MATCH(ET$1,#REF!,0)-7+'Итог по классам'!$B84,,,),"р")</f>
        <v>#REF!</v>
      </c>
      <c r="EU84" s="1" t="e">
        <f ca="1">COUNTIF(OFFSET(class6_1,MATCH(EU$1,#REF!,0)-7+'Итог по классам'!$B84,,,),"ш")</f>
        <v>#REF!</v>
      </c>
      <c r="EV84" s="1" t="e">
        <f ca="1">COUNTIF(OFFSET(class6_2,MATCH(EV$1,#REF!,0)-7+'Итог по классам'!$B84,,,),"Ф")</f>
        <v>#REF!</v>
      </c>
      <c r="EW84" s="1" t="e">
        <f ca="1">COUNTIF(OFFSET(class6_2,MATCH(EW$1,#REF!,0)-7+'Итог по классам'!$B84,,,),"р")</f>
        <v>#REF!</v>
      </c>
      <c r="EX84" s="1" t="e">
        <f ca="1">COUNTIF(OFFSET(class6_2,MATCH(EX$1,#REF!,0)-7+'Итог по классам'!$B84,,,),"ш")</f>
        <v>#REF!</v>
      </c>
      <c r="EY84" s="9" t="e">
        <f ca="1">COUNTIF(OFFSET(class6_1,MATCH(EY$1,#REF!,0)-7+'Итог по классам'!$B84,,,),"Ф")</f>
        <v>#REF!</v>
      </c>
      <c r="EZ84" s="1" t="e">
        <f ca="1">COUNTIF(OFFSET(class6_1,MATCH(EZ$1,#REF!,0)-7+'Итог по классам'!$B84,,,),"р")</f>
        <v>#REF!</v>
      </c>
      <c r="FA84" s="1" t="e">
        <f ca="1">COUNTIF(OFFSET(class6_1,MATCH(FA$1,#REF!,0)-7+'Итог по классам'!$B84,,,),"ш")</f>
        <v>#REF!</v>
      </c>
      <c r="FB84" s="1" t="e">
        <f ca="1">COUNTIF(OFFSET(class6_2,MATCH(FB$1,#REF!,0)-7+'Итог по классам'!$B84,,,),"Ф")</f>
        <v>#REF!</v>
      </c>
      <c r="FC84" s="1" t="e">
        <f ca="1">COUNTIF(OFFSET(class6_2,MATCH(FC$1,#REF!,0)-7+'Итог по классам'!$B84,,,),"р")</f>
        <v>#REF!</v>
      </c>
      <c r="FD84" s="1" t="e">
        <f ca="1">COUNTIF(OFFSET(class6_2,MATCH(FD$1,#REF!,0)-7+'Итог по классам'!$B84,,,),"ш")</f>
        <v>#REF!</v>
      </c>
      <c r="FE84" s="9" t="e">
        <f ca="1">COUNTIF(OFFSET(class6_1,MATCH(FE$1,#REF!,0)-7+'Итог по классам'!$B84,,,),"Ф")</f>
        <v>#REF!</v>
      </c>
      <c r="FF84" s="1" t="e">
        <f ca="1">COUNTIF(OFFSET(class6_1,MATCH(FF$1,#REF!,0)-7+'Итог по классам'!$B84,,,),"р")</f>
        <v>#REF!</v>
      </c>
      <c r="FG84" s="1" t="e">
        <f ca="1">COUNTIF(OFFSET(class6_1,MATCH(FG$1,#REF!,0)-7+'Итог по классам'!$B84,,,),"ш")</f>
        <v>#REF!</v>
      </c>
      <c r="FH84" s="1" t="e">
        <f ca="1">COUNTIF(OFFSET(class6_2,MATCH(FH$1,#REF!,0)-7+'Итог по классам'!$B84,,,),"Ф")</f>
        <v>#REF!</v>
      </c>
      <c r="FI84" s="1" t="e">
        <f ca="1">COUNTIF(OFFSET(class6_2,MATCH(FI$1,#REF!,0)-7+'Итог по классам'!$B84,,,),"р")</f>
        <v>#REF!</v>
      </c>
      <c r="FJ84" s="1" t="e">
        <f ca="1">COUNTIF(OFFSET(class6_2,MATCH(FJ$1,#REF!,0)-7+'Итог по классам'!$B84,,,),"ш")</f>
        <v>#REF!</v>
      </c>
      <c r="FK84" s="9" t="e">
        <f ca="1">COUNTIF(OFFSET(class6_1,MATCH(FK$1,#REF!,0)-7+'Итог по классам'!$B84,,,),"Ф")</f>
        <v>#REF!</v>
      </c>
      <c r="FL84" s="1" t="e">
        <f ca="1">COUNTIF(OFFSET(class6_1,MATCH(FL$1,#REF!,0)-7+'Итог по классам'!$B84,,,),"р")</f>
        <v>#REF!</v>
      </c>
      <c r="FM84" s="1" t="e">
        <f ca="1">COUNTIF(OFFSET(class6_1,MATCH(FM$1,#REF!,0)-7+'Итог по классам'!$B84,,,),"ш")</f>
        <v>#REF!</v>
      </c>
      <c r="FN84" s="1" t="e">
        <f ca="1">COUNTIF(OFFSET(class6_2,MATCH(FN$1,#REF!,0)-7+'Итог по классам'!$B84,,,),"Ф")</f>
        <v>#REF!</v>
      </c>
      <c r="FO84" s="1" t="e">
        <f ca="1">COUNTIF(OFFSET(class6_2,MATCH(FO$1,#REF!,0)-7+'Итог по классам'!$B84,,,),"р")</f>
        <v>#REF!</v>
      </c>
      <c r="FP84" s="1" t="e">
        <f ca="1">COUNTIF(OFFSET(class6_2,MATCH(FP$1,#REF!,0)-7+'Итог по классам'!$B84,,,),"ш")</f>
        <v>#REF!</v>
      </c>
      <c r="FQ84" s="9" t="e">
        <f ca="1">COUNTIF(OFFSET(class6_1,MATCH(FQ$1,#REF!,0)-7+'Итог по классам'!$B84,,,),"Ф")</f>
        <v>#REF!</v>
      </c>
      <c r="FR84" s="1" t="e">
        <f ca="1">COUNTIF(OFFSET(class6_1,MATCH(FR$1,#REF!,0)-7+'Итог по классам'!$B84,,,),"р")</f>
        <v>#REF!</v>
      </c>
      <c r="FS84" s="1" t="e">
        <f ca="1">COUNTIF(OFFSET(class6_1,MATCH(FS$1,#REF!,0)-7+'Итог по классам'!$B84,,,),"ш")</f>
        <v>#REF!</v>
      </c>
      <c r="FT84" s="1" t="e">
        <f ca="1">COUNTIF(OFFSET(class6_2,MATCH(FT$1,#REF!,0)-7+'Итог по классам'!$B84,,,),"Ф")</f>
        <v>#REF!</v>
      </c>
      <c r="FU84" s="1" t="e">
        <f ca="1">COUNTIF(OFFSET(class6_2,MATCH(FU$1,#REF!,0)-7+'Итог по классам'!$B84,,,),"р")</f>
        <v>#REF!</v>
      </c>
      <c r="FV84" s="1" t="e">
        <f ca="1">COUNTIF(OFFSET(class6_2,MATCH(FV$1,#REF!,0)-7+'Итог по классам'!$B84,,,),"ш")</f>
        <v>#REF!</v>
      </c>
      <c r="FW84" s="9" t="e">
        <f ca="1">COUNTIF(OFFSET(class6_1,MATCH(FW$1,#REF!,0)-7+'Итог по классам'!$B84,,,),"Ф")</f>
        <v>#REF!</v>
      </c>
      <c r="FX84" s="1" t="e">
        <f ca="1">COUNTIF(OFFSET(class6_1,MATCH(FX$1,#REF!,0)-7+'Итог по классам'!$B84,,,),"р")</f>
        <v>#REF!</v>
      </c>
      <c r="FY84" s="1" t="e">
        <f ca="1">COUNTIF(OFFSET(class6_1,MATCH(FY$1,#REF!,0)-7+'Итог по классам'!$B84,,,),"ш")</f>
        <v>#REF!</v>
      </c>
      <c r="FZ84" s="1" t="e">
        <f ca="1">COUNTIF(OFFSET(class6_2,MATCH(FZ$1,#REF!,0)-7+'Итог по классам'!$B84,,,),"Ф")</f>
        <v>#REF!</v>
      </c>
      <c r="GA84" s="1" t="e">
        <f ca="1">COUNTIF(OFFSET(class6_2,MATCH(GA$1,#REF!,0)-7+'Итог по классам'!$B84,,,),"р")</f>
        <v>#REF!</v>
      </c>
      <c r="GB84" s="1" t="e">
        <f ca="1">COUNTIF(OFFSET(class6_2,MATCH(GB$1,#REF!,0)-7+'Итог по классам'!$B84,,,),"ш")</f>
        <v>#REF!</v>
      </c>
      <c r="GC84" s="9" t="e">
        <f ca="1">COUNTIF(OFFSET(class6_1,MATCH(GC$1,#REF!,0)-7+'Итог по классам'!$B84,,,),"Ф")</f>
        <v>#REF!</v>
      </c>
      <c r="GD84" s="1" t="e">
        <f ca="1">COUNTIF(OFFSET(class6_1,MATCH(GD$1,#REF!,0)-7+'Итог по классам'!$B84,,,),"р")</f>
        <v>#REF!</v>
      </c>
      <c r="GE84" s="1" t="e">
        <f ca="1">COUNTIF(OFFSET(class6_1,MATCH(GE$1,#REF!,0)-7+'Итог по классам'!$B84,,,),"ш")</f>
        <v>#REF!</v>
      </c>
      <c r="GF84" s="1" t="e">
        <f ca="1">COUNTIF(OFFSET(class6_2,MATCH(GF$1,#REF!,0)-7+'Итог по классам'!$B84,,,),"Ф")</f>
        <v>#REF!</v>
      </c>
      <c r="GG84" s="1" t="e">
        <f ca="1">COUNTIF(OFFSET(class6_2,MATCH(GG$1,#REF!,0)-7+'Итог по классам'!$B84,,,),"р")</f>
        <v>#REF!</v>
      </c>
      <c r="GH84" s="1" t="e">
        <f ca="1">COUNTIF(OFFSET(class6_2,MATCH(GH$1,#REF!,0)-7+'Итог по классам'!$B84,,,),"ш")</f>
        <v>#REF!</v>
      </c>
      <c r="GI84" s="9" t="e">
        <f ca="1">COUNTIF(OFFSET(class6_1,MATCH(GI$1,#REF!,0)-7+'Итог по классам'!$B84,,,),"Ф")</f>
        <v>#REF!</v>
      </c>
      <c r="GJ84" s="1" t="e">
        <f ca="1">COUNTIF(OFFSET(class6_1,MATCH(GJ$1,#REF!,0)-7+'Итог по классам'!$B84,,,),"р")</f>
        <v>#REF!</v>
      </c>
      <c r="GK84" s="1" t="e">
        <f ca="1">COUNTIF(OFFSET(class6_1,MATCH(GK$1,#REF!,0)-7+'Итог по классам'!$B84,,,),"ш")</f>
        <v>#REF!</v>
      </c>
      <c r="GL84" s="1" t="e">
        <f ca="1">COUNTIF(OFFSET(class6_2,MATCH(GL$1,#REF!,0)-7+'Итог по классам'!$B84,,,),"Ф")</f>
        <v>#REF!</v>
      </c>
      <c r="GM84" s="1" t="e">
        <f ca="1">COUNTIF(OFFSET(class6_2,MATCH(GM$1,#REF!,0)-7+'Итог по классам'!$B84,,,),"р")</f>
        <v>#REF!</v>
      </c>
      <c r="GN84" s="1" t="e">
        <f ca="1">COUNTIF(OFFSET(class6_2,MATCH(GN$1,#REF!,0)-7+'Итог по классам'!$B84,,,),"ш")</f>
        <v>#REF!</v>
      </c>
      <c r="GO84" s="9" t="e">
        <f ca="1">COUNTIF(OFFSET(class6_1,MATCH(GO$1,#REF!,0)-7+'Итог по классам'!$B84,,,),"Ф")</f>
        <v>#REF!</v>
      </c>
      <c r="GP84" s="1" t="e">
        <f ca="1">COUNTIF(OFFSET(class6_1,MATCH(GP$1,#REF!,0)-7+'Итог по классам'!$B84,,,),"р")</f>
        <v>#REF!</v>
      </c>
      <c r="GQ84" s="1" t="e">
        <f ca="1">COUNTIF(OFFSET(class6_1,MATCH(GQ$1,#REF!,0)-7+'Итог по классам'!$B84,,,),"ш")</f>
        <v>#REF!</v>
      </c>
      <c r="GR84" s="1" t="e">
        <f ca="1">COUNTIF(OFFSET(class6_2,MATCH(GR$1,#REF!,0)-7+'Итог по классам'!$B84,,,),"Ф")</f>
        <v>#REF!</v>
      </c>
      <c r="GS84" s="1" t="e">
        <f ca="1">COUNTIF(OFFSET(class6_2,MATCH(GS$1,#REF!,0)-7+'Итог по классам'!$B84,,,),"р")</f>
        <v>#REF!</v>
      </c>
      <c r="GT84" s="1" t="e">
        <f ca="1">COUNTIF(OFFSET(class6_2,MATCH(GT$1,#REF!,0)-7+'Итог по классам'!$B84,,,),"ш")</f>
        <v>#REF!</v>
      </c>
      <c r="GU84" s="9" t="e">
        <f ca="1">COUNTIF(OFFSET(class6_1,MATCH(GU$1,#REF!,0)-7+'Итог по классам'!$B84,,,),"Ф")</f>
        <v>#REF!</v>
      </c>
      <c r="GV84" s="1" t="e">
        <f ca="1">COUNTIF(OFFSET(class6_1,MATCH(GV$1,#REF!,0)-7+'Итог по классам'!$B84,,,),"р")</f>
        <v>#REF!</v>
      </c>
      <c r="GW84" s="1" t="e">
        <f ca="1">COUNTIF(OFFSET(class6_1,MATCH(GW$1,#REF!,0)-7+'Итог по классам'!$B84,,,),"ш")</f>
        <v>#REF!</v>
      </c>
      <c r="GX84" s="1" t="e">
        <f ca="1">COUNTIF(OFFSET(class6_2,MATCH(GX$1,#REF!,0)-7+'Итог по классам'!$B84,,,),"Ф")</f>
        <v>#REF!</v>
      </c>
      <c r="GY84" s="1" t="e">
        <f ca="1">COUNTIF(OFFSET(class6_2,MATCH(GY$1,#REF!,0)-7+'Итог по классам'!$B84,,,),"р")</f>
        <v>#REF!</v>
      </c>
      <c r="GZ84" s="1" t="e">
        <f ca="1">COUNTIF(OFFSET(class6_2,MATCH(GZ$1,#REF!,0)-7+'Итог по классам'!$B84,,,),"ш")</f>
        <v>#REF!</v>
      </c>
      <c r="HA84" s="9" t="e">
        <f ca="1">COUNTIF(OFFSET(class6_1,MATCH(HA$1,#REF!,0)-7+'Итог по классам'!$B84,,,),"Ф")</f>
        <v>#REF!</v>
      </c>
      <c r="HB84" s="1" t="e">
        <f ca="1">COUNTIF(OFFSET(class6_1,MATCH(HB$1,#REF!,0)-7+'Итог по классам'!$B84,,,),"р")</f>
        <v>#REF!</v>
      </c>
      <c r="HC84" s="1" t="e">
        <f ca="1">COUNTIF(OFFSET(class6_1,MATCH(HC$1,#REF!,0)-7+'Итог по классам'!$B84,,,),"ш")</f>
        <v>#REF!</v>
      </c>
      <c r="HD84" s="1" t="e">
        <f ca="1">COUNTIF(OFFSET(class6_2,MATCH(HD$1,#REF!,0)-7+'Итог по классам'!$B84,,,),"Ф")</f>
        <v>#REF!</v>
      </c>
      <c r="HE84" s="1" t="e">
        <f ca="1">COUNTIF(OFFSET(class6_2,MATCH(HE$1,#REF!,0)-7+'Итог по классам'!$B84,,,),"р")</f>
        <v>#REF!</v>
      </c>
      <c r="HF84" s="1" t="e">
        <f ca="1">COUNTIF(OFFSET(class6_2,MATCH(HF$1,#REF!,0)-7+'Итог по классам'!$B84,,,),"ш")</f>
        <v>#REF!</v>
      </c>
      <c r="HG84" s="9" t="e">
        <f ca="1">COUNTIF(OFFSET(class6_1,MATCH(HG$1,#REF!,0)-7+'Итог по классам'!$B84,,,),"Ф")</f>
        <v>#REF!</v>
      </c>
      <c r="HH84" s="1" t="e">
        <f ca="1">COUNTIF(OFFSET(class6_1,MATCH(HH$1,#REF!,0)-7+'Итог по классам'!$B84,,,),"р")</f>
        <v>#REF!</v>
      </c>
      <c r="HI84" s="1" t="e">
        <f ca="1">COUNTIF(OFFSET(class6_1,MATCH(HI$1,#REF!,0)-7+'Итог по классам'!$B84,,,),"ш")</f>
        <v>#REF!</v>
      </c>
      <c r="HJ84" s="1" t="e">
        <f ca="1">COUNTIF(OFFSET(class6_2,MATCH(HJ$1,#REF!,0)-7+'Итог по классам'!$B84,,,),"Ф")</f>
        <v>#REF!</v>
      </c>
      <c r="HK84" s="1" t="e">
        <f ca="1">COUNTIF(OFFSET(class6_2,MATCH(HK$1,#REF!,0)-7+'Итог по классам'!$B84,,,),"р")</f>
        <v>#REF!</v>
      </c>
      <c r="HL84" s="1" t="e">
        <f ca="1">COUNTIF(OFFSET(class6_2,MATCH(HL$1,#REF!,0)-7+'Итог по классам'!$B84,,,),"ш")</f>
        <v>#REF!</v>
      </c>
      <c r="HM84" s="9" t="e">
        <f ca="1">COUNTIF(OFFSET(class6_1,MATCH(HM$1,#REF!,0)-7+'Итог по классам'!$B84,,,),"Ф")</f>
        <v>#REF!</v>
      </c>
      <c r="HN84" s="1" t="e">
        <f ca="1">COUNTIF(OFFSET(class6_1,MATCH(HN$1,#REF!,0)-7+'Итог по классам'!$B84,,,),"р")</f>
        <v>#REF!</v>
      </c>
      <c r="HO84" s="1" t="e">
        <f ca="1">COUNTIF(OFFSET(class6_1,MATCH(HO$1,#REF!,0)-7+'Итог по классам'!$B84,,,),"ш")</f>
        <v>#REF!</v>
      </c>
      <c r="HP84" s="1" t="e">
        <f ca="1">COUNTIF(OFFSET(class6_2,MATCH(HP$1,#REF!,0)-7+'Итог по классам'!$B84,,,),"Ф")</f>
        <v>#REF!</v>
      </c>
      <c r="HQ84" s="1" t="e">
        <f ca="1">COUNTIF(OFFSET(class6_2,MATCH(HQ$1,#REF!,0)-7+'Итог по классам'!$B84,,,),"р")</f>
        <v>#REF!</v>
      </c>
      <c r="HR84" s="1" t="e">
        <f ca="1">COUNTIF(OFFSET(class6_2,MATCH(HR$1,#REF!,0)-7+'Итог по классам'!$B84,,,),"ш")</f>
        <v>#REF!</v>
      </c>
      <c r="HS84" s="9" t="e">
        <f ca="1">COUNTIF(OFFSET(class6_1,MATCH(HS$1,#REF!,0)-7+'Итог по классам'!$B84,,,),"Ф")</f>
        <v>#REF!</v>
      </c>
      <c r="HT84" s="1" t="e">
        <f ca="1">COUNTIF(OFFSET(class6_1,MATCH(HT$1,#REF!,0)-7+'Итог по классам'!$B84,,,),"р")</f>
        <v>#REF!</v>
      </c>
      <c r="HU84" s="1" t="e">
        <f ca="1">COUNTIF(OFFSET(class6_1,MATCH(HU$1,#REF!,0)-7+'Итог по классам'!$B84,,,),"ш")</f>
        <v>#REF!</v>
      </c>
      <c r="HV84" s="1" t="e">
        <f ca="1">COUNTIF(OFFSET(class6_2,MATCH(HV$1,#REF!,0)-7+'Итог по классам'!$B84,,,),"Ф")</f>
        <v>#REF!</v>
      </c>
      <c r="HW84" s="1" t="e">
        <f ca="1">COUNTIF(OFFSET(class6_2,MATCH(HW$1,#REF!,0)-7+'Итог по классам'!$B84,,,),"р")</f>
        <v>#REF!</v>
      </c>
      <c r="HX84" s="1" t="e">
        <f ca="1">COUNTIF(OFFSET(class6_2,MATCH(HX$1,#REF!,0)-7+'Итог по классам'!$B84,,,),"ш")</f>
        <v>#REF!</v>
      </c>
      <c r="HY84" s="9" t="e">
        <f ca="1">COUNTIF(OFFSET(class6_1,MATCH(HY$1,#REF!,0)-7+'Итог по классам'!$B84,,,),"Ф")</f>
        <v>#REF!</v>
      </c>
      <c r="HZ84" s="1" t="e">
        <f ca="1">COUNTIF(OFFSET(class6_1,MATCH(HZ$1,#REF!,0)-7+'Итог по классам'!$B84,,,),"р")</f>
        <v>#REF!</v>
      </c>
      <c r="IA84" s="1" t="e">
        <f ca="1">COUNTIF(OFFSET(class6_1,MATCH(IA$1,#REF!,0)-7+'Итог по классам'!$B84,,,),"ш")</f>
        <v>#REF!</v>
      </c>
      <c r="IB84" s="1" t="e">
        <f ca="1">COUNTIF(OFFSET(class6_2,MATCH(IB$1,#REF!,0)-7+'Итог по классам'!$B84,,,),"Ф")</f>
        <v>#REF!</v>
      </c>
      <c r="IC84" s="1" t="e">
        <f ca="1">COUNTIF(OFFSET(class6_2,MATCH(IC$1,#REF!,0)-7+'Итог по классам'!$B84,,,),"р")</f>
        <v>#REF!</v>
      </c>
      <c r="ID84" s="1" t="e">
        <f ca="1">COUNTIF(OFFSET(class6_2,MATCH(ID$1,#REF!,0)-7+'Итог по классам'!$B84,,,),"ш")</f>
        <v>#REF!</v>
      </c>
      <c r="IE84" s="9" t="e">
        <f ca="1">COUNTIF(OFFSET(class6_1,MATCH(IE$1,#REF!,0)-7+'Итог по классам'!$B84,,,),"Ф")</f>
        <v>#REF!</v>
      </c>
      <c r="IF84" s="1" t="e">
        <f ca="1">COUNTIF(OFFSET(class6_1,MATCH(IF$1,#REF!,0)-7+'Итог по классам'!$B84,,,),"р")</f>
        <v>#REF!</v>
      </c>
      <c r="IG84" s="1" t="e">
        <f ca="1">COUNTIF(OFFSET(class6_1,MATCH(IG$1,#REF!,0)-7+'Итог по классам'!$B84,,,),"ш")</f>
        <v>#REF!</v>
      </c>
      <c r="IH84" s="1" t="e">
        <f ca="1">COUNTIF(OFFSET(class6_2,MATCH(IH$1,#REF!,0)-7+'Итог по классам'!$B84,,,),"Ф")</f>
        <v>#REF!</v>
      </c>
      <c r="II84" s="1" t="e">
        <f ca="1">COUNTIF(OFFSET(class6_2,MATCH(II$1,#REF!,0)-7+'Итог по классам'!$B84,,,),"р")</f>
        <v>#REF!</v>
      </c>
      <c r="IJ84" s="1" t="e">
        <f ca="1">COUNTIF(OFFSET(class6_2,MATCH(IJ$1,#REF!,0)-7+'Итог по классам'!$B84,,,),"ш")</f>
        <v>#REF!</v>
      </c>
      <c r="IK84" s="9" t="e">
        <f ca="1">COUNTIF(OFFSET(class6_1,MATCH(IK$1,#REF!,0)-7+'Итог по классам'!$B84,,,),"Ф")</f>
        <v>#REF!</v>
      </c>
      <c r="IL84" s="1" t="e">
        <f ca="1">COUNTIF(OFFSET(class6_1,MATCH(IL$1,#REF!,0)-7+'Итог по классам'!$B84,,,),"р")</f>
        <v>#REF!</v>
      </c>
      <c r="IM84" s="1" t="e">
        <f ca="1">COUNTIF(OFFSET(class6_1,MATCH(IM$1,#REF!,0)-7+'Итог по классам'!$B84,,,),"ш")</f>
        <v>#REF!</v>
      </c>
      <c r="IN84" s="1" t="e">
        <f ca="1">COUNTIF(OFFSET(class6_2,MATCH(IN$1,#REF!,0)-7+'Итог по классам'!$B84,,,),"Ф")</f>
        <v>#REF!</v>
      </c>
      <c r="IO84" s="1" t="e">
        <f ca="1">COUNTIF(OFFSET(class6_2,MATCH(IO$1,#REF!,0)-7+'Итог по классам'!$B84,,,),"р")</f>
        <v>#REF!</v>
      </c>
      <c r="IP84" s="1" t="e">
        <f ca="1">COUNTIF(OFFSET(class6_2,MATCH(IP$1,#REF!,0)-7+'Итог по классам'!$B84,,,),"ш")</f>
        <v>#REF!</v>
      </c>
      <c r="IQ84" s="9" t="e">
        <f ca="1">COUNTIF(OFFSET(class6_1,MATCH(IQ$1,#REF!,0)-7+'Итог по классам'!$B84,,,),"Ф")</f>
        <v>#REF!</v>
      </c>
      <c r="IR84" s="1" t="e">
        <f ca="1">COUNTIF(OFFSET(class6_1,MATCH(IR$1,#REF!,0)-7+'Итог по классам'!$B84,,,),"р")</f>
        <v>#REF!</v>
      </c>
      <c r="IS84" s="1" t="e">
        <f ca="1">COUNTIF(OFFSET(class6_1,MATCH(IS$1,#REF!,0)-7+'Итог по классам'!$B84,,,),"ш")</f>
        <v>#REF!</v>
      </c>
      <c r="IT84" s="1" t="e">
        <f ca="1">COUNTIF(OFFSET(class6_2,MATCH(IT$1,#REF!,0)-7+'Итог по классам'!$B84,,,),"Ф")</f>
        <v>#REF!</v>
      </c>
      <c r="IU84" s="1" t="e">
        <f ca="1">COUNTIF(OFFSET(class6_2,MATCH(IU$1,#REF!,0)-7+'Итог по классам'!$B84,,,),"р")</f>
        <v>#REF!</v>
      </c>
      <c r="IV84" s="1" t="e">
        <f ca="1">COUNTIF(OFFSET(class6_2,MATCH(IV$1,#REF!,0)-7+'Итог по классам'!$B84,,,),"ш")</f>
        <v>#REF!</v>
      </c>
    </row>
    <row r="85" spans="1:256" x14ac:dyDescent="0.25">
      <c r="A85" t="e">
        <f t="shared" si="10"/>
        <v>#REF!</v>
      </c>
      <c r="B85" s="1">
        <v>16</v>
      </c>
      <c r="C85" s="8" t="s">
        <v>78</v>
      </c>
      <c r="D85" s="8" t="s">
        <v>98</v>
      </c>
      <c r="E85" s="1" t="e">
        <f ca="1">COUNTIF(OFFSET(class6_1,MATCH(E$1,#REF!,0)-7+'Итог по классам'!$B85,,,),"Ф")</f>
        <v>#REF!</v>
      </c>
      <c r="F85" s="1" t="e">
        <f ca="1">COUNTIF(OFFSET(class6_1,MATCH(F$1,#REF!,0)-7+'Итог по классам'!$B85,,,),"р")</f>
        <v>#REF!</v>
      </c>
      <c r="G85" s="1" t="e">
        <f ca="1">COUNTIF(OFFSET(class6_1,MATCH(G$1,#REF!,0)-7+'Итог по классам'!$B85,,,),"ш")</f>
        <v>#REF!</v>
      </c>
      <c r="H85" s="1" t="e">
        <f ca="1">COUNTIF(OFFSET(class6_2,MATCH(H$1,#REF!,0)-7+'Итог по классам'!$B85,,,),"Ф")</f>
        <v>#REF!</v>
      </c>
      <c r="I85" s="1" t="e">
        <f ca="1">COUNTIF(OFFSET(class6_2,MATCH(I$1,#REF!,0)-7+'Итог по классам'!$B85,,,),"р")</f>
        <v>#REF!</v>
      </c>
      <c r="J85" s="1" t="e">
        <f ca="1">COUNTIF(OFFSET(class6_2,MATCH(J$1,#REF!,0)-7+'Итог по классам'!$B85,,,),"ш")</f>
        <v>#REF!</v>
      </c>
      <c r="K85" s="9" t="e">
        <f ca="1">COUNTIF(OFFSET(class6_1,MATCH(K$1,#REF!,0)-7+'Итог по классам'!$B85,,,),"Ф")</f>
        <v>#REF!</v>
      </c>
      <c r="L85" s="1" t="e">
        <f ca="1">COUNTIF(OFFSET(class6_1,MATCH(L$1,#REF!,0)-7+'Итог по классам'!$B85,,,),"р")</f>
        <v>#REF!</v>
      </c>
      <c r="M85" s="1" t="e">
        <f ca="1">COUNTIF(OFFSET(class6_1,MATCH(M$1,#REF!,0)-7+'Итог по классам'!$B85,,,),"ш")</f>
        <v>#REF!</v>
      </c>
      <c r="N85" s="1" t="e">
        <f ca="1">COUNTIF(OFFSET(class6_2,MATCH(N$1,#REF!,0)-7+'Итог по классам'!$B85,,,),"Ф")</f>
        <v>#REF!</v>
      </c>
      <c r="O85" s="1" t="e">
        <f ca="1">COUNTIF(OFFSET(class6_2,MATCH(O$1,#REF!,0)-7+'Итог по классам'!$B85,,,),"р")</f>
        <v>#REF!</v>
      </c>
      <c r="P85" s="1" t="e">
        <f ca="1">COUNTIF(OFFSET(class6_2,MATCH(P$1,#REF!,0)-7+'Итог по классам'!$B85,,,),"ш")</f>
        <v>#REF!</v>
      </c>
      <c r="Q85" s="9" t="e">
        <f ca="1">COUNTIF(OFFSET(class6_1,MATCH(Q$1,#REF!,0)-7+'Итог по классам'!$B85,,,),"Ф")</f>
        <v>#REF!</v>
      </c>
      <c r="R85" s="1" t="e">
        <f ca="1">COUNTIF(OFFSET(class6_1,MATCH(R$1,#REF!,0)-7+'Итог по классам'!$B85,,,),"р")</f>
        <v>#REF!</v>
      </c>
      <c r="S85" s="1" t="e">
        <f ca="1">COUNTIF(OFFSET(class6_1,MATCH(S$1,#REF!,0)-7+'Итог по классам'!$B85,,,),"ш")</f>
        <v>#REF!</v>
      </c>
      <c r="T85" s="1" t="e">
        <f ca="1">COUNTIF(OFFSET(class6_2,MATCH(T$1,#REF!,0)-7+'Итог по классам'!$B85,,,),"Ф")</f>
        <v>#REF!</v>
      </c>
      <c r="U85" s="1" t="e">
        <f ca="1">COUNTIF(OFFSET(class6_2,MATCH(U$1,#REF!,0)-7+'Итог по классам'!$B85,,,),"р")</f>
        <v>#REF!</v>
      </c>
      <c r="V85" s="1" t="e">
        <f ca="1">COUNTIF(OFFSET(class6_2,MATCH(V$1,#REF!,0)-7+'Итог по классам'!$B85,,,),"ш")</f>
        <v>#REF!</v>
      </c>
      <c r="W85" s="9" t="e">
        <f ca="1">COUNTIF(OFFSET(class6_1,MATCH(W$1,#REF!,0)-7+'Итог по классам'!$B85,,,),"Ф")</f>
        <v>#REF!</v>
      </c>
      <c r="X85" s="1" t="e">
        <f ca="1">COUNTIF(OFFSET(class6_1,MATCH(X$1,#REF!,0)-7+'Итог по классам'!$B85,,,),"р")</f>
        <v>#REF!</v>
      </c>
      <c r="Y85" s="1" t="e">
        <f ca="1">COUNTIF(OFFSET(class6_1,MATCH(Y$1,#REF!,0)-7+'Итог по классам'!$B85,,,),"ш")</f>
        <v>#REF!</v>
      </c>
      <c r="Z85" s="1" t="e">
        <f ca="1">COUNTIF(OFFSET(class6_2,MATCH(Z$1,#REF!,0)-7+'Итог по классам'!$B85,,,),"Ф")</f>
        <v>#REF!</v>
      </c>
      <c r="AA85" s="1" t="e">
        <f ca="1">COUNTIF(OFFSET(class6_2,MATCH(AA$1,#REF!,0)-7+'Итог по классам'!$B85,,,),"р")</f>
        <v>#REF!</v>
      </c>
      <c r="AB85" s="1" t="e">
        <f ca="1">COUNTIF(OFFSET(class6_2,MATCH(AB$1,#REF!,0)-7+'Итог по классам'!$B85,,,),"ш")</f>
        <v>#REF!</v>
      </c>
      <c r="AC85" s="9" t="e">
        <f ca="1">COUNTIF(OFFSET(class6_1,MATCH(AC$1,#REF!,0)-7+'Итог по классам'!$B85,,,),"Ф")</f>
        <v>#REF!</v>
      </c>
      <c r="AD85" s="1" t="e">
        <f ca="1">COUNTIF(OFFSET(class6_1,MATCH(AD$1,#REF!,0)-7+'Итог по классам'!$B85,,,),"р")</f>
        <v>#REF!</v>
      </c>
      <c r="AE85" s="1" t="e">
        <f ca="1">COUNTIF(OFFSET(class6_1,MATCH(AE$1,#REF!,0)-7+'Итог по классам'!$B85,,,),"ш")</f>
        <v>#REF!</v>
      </c>
      <c r="AF85" s="1" t="e">
        <f ca="1">COUNTIF(OFFSET(class6_2,MATCH(AF$1,#REF!,0)-7+'Итог по классам'!$B85,,,),"Ф")</f>
        <v>#REF!</v>
      </c>
      <c r="AG85" s="1" t="e">
        <f ca="1">COUNTIF(OFFSET(class6_2,MATCH(AG$1,#REF!,0)-7+'Итог по классам'!$B85,,,),"р")</f>
        <v>#REF!</v>
      </c>
      <c r="AH85" s="1" t="e">
        <f ca="1">COUNTIF(OFFSET(class6_2,MATCH(AH$1,#REF!,0)-7+'Итог по классам'!$B85,,,),"ш")</f>
        <v>#REF!</v>
      </c>
      <c r="AI85" s="9" t="e">
        <f ca="1">COUNTIF(OFFSET(class6_1,MATCH(AI$1,#REF!,0)-7+'Итог по классам'!$B85,,,),"Ф")</f>
        <v>#REF!</v>
      </c>
      <c r="AJ85" s="1" t="e">
        <f ca="1">COUNTIF(OFFSET(class6_1,MATCH(AJ$1,#REF!,0)-7+'Итог по классам'!$B85,,,),"р")</f>
        <v>#REF!</v>
      </c>
      <c r="AK85" s="1" t="e">
        <f ca="1">COUNTIF(OFFSET(class6_1,MATCH(AK$1,#REF!,0)-7+'Итог по классам'!$B85,,,),"ш")</f>
        <v>#REF!</v>
      </c>
      <c r="AL85" s="1" t="e">
        <f ca="1">COUNTIF(OFFSET(class6_2,MATCH(AL$1,#REF!,0)-7+'Итог по классам'!$B85,,,),"Ф")</f>
        <v>#REF!</v>
      </c>
      <c r="AM85" s="1" t="e">
        <f ca="1">COUNTIF(OFFSET(class6_2,MATCH(AM$1,#REF!,0)-7+'Итог по классам'!$B85,,,),"р")</f>
        <v>#REF!</v>
      </c>
      <c r="AN85" s="1" t="e">
        <f ca="1">COUNTIF(OFFSET(class6_2,MATCH(AN$1,#REF!,0)-7+'Итог по классам'!$B85,,,),"ш")</f>
        <v>#REF!</v>
      </c>
      <c r="AO85" s="9" t="e">
        <f ca="1">COUNTIF(OFFSET(class6_1,MATCH(AO$1,#REF!,0)-7+'Итог по классам'!$B85,,,),"Ф")</f>
        <v>#REF!</v>
      </c>
      <c r="AP85" s="1" t="e">
        <f ca="1">COUNTIF(OFFSET(class6_1,MATCH(AP$1,#REF!,0)-7+'Итог по классам'!$B85,,,),"р")</f>
        <v>#REF!</v>
      </c>
      <c r="AQ85" s="1" t="e">
        <f ca="1">COUNTIF(OFFSET(class6_1,MATCH(AQ$1,#REF!,0)-7+'Итог по классам'!$B85,,,),"ш")</f>
        <v>#REF!</v>
      </c>
      <c r="AR85" s="1" t="e">
        <f ca="1">COUNTIF(OFFSET(class6_2,MATCH(AR$1,#REF!,0)-7+'Итог по классам'!$B85,,,),"Ф")</f>
        <v>#REF!</v>
      </c>
      <c r="AS85" s="1" t="e">
        <f ca="1">COUNTIF(OFFSET(class6_2,MATCH(AS$1,#REF!,0)-7+'Итог по классам'!$B85,,,),"р")</f>
        <v>#REF!</v>
      </c>
      <c r="AT85" s="1" t="e">
        <f ca="1">COUNTIF(OFFSET(class6_2,MATCH(AT$1,#REF!,0)-7+'Итог по классам'!$B85,,,),"ш")</f>
        <v>#REF!</v>
      </c>
      <c r="AU85" s="9" t="e">
        <f ca="1">COUNTIF(OFFSET(class6_1,MATCH(AU$1,#REF!,0)-7+'Итог по классам'!$B85,,,),"Ф")</f>
        <v>#REF!</v>
      </c>
      <c r="AV85" s="1" t="e">
        <f ca="1">COUNTIF(OFFSET(class6_1,MATCH(AV$1,#REF!,0)-7+'Итог по классам'!$B85,,,),"р")</f>
        <v>#REF!</v>
      </c>
      <c r="AW85" s="1" t="e">
        <f ca="1">COUNTIF(OFFSET(class6_1,MATCH(AW$1,#REF!,0)-7+'Итог по классам'!$B85,,,),"ш")</f>
        <v>#REF!</v>
      </c>
      <c r="AX85" s="1" t="e">
        <f ca="1">COUNTIF(OFFSET(class6_2,MATCH(AX$1,#REF!,0)-7+'Итог по классам'!$B85,,,),"Ф")</f>
        <v>#REF!</v>
      </c>
      <c r="AY85" s="1" t="e">
        <f ca="1">COUNTIF(OFFSET(class6_2,MATCH(AY$1,#REF!,0)-7+'Итог по классам'!$B85,,,),"р")</f>
        <v>#REF!</v>
      </c>
      <c r="AZ85" s="1" t="e">
        <f ca="1">COUNTIF(OFFSET(class6_2,MATCH(AZ$1,#REF!,0)-7+'Итог по классам'!$B85,,,),"ш")</f>
        <v>#REF!</v>
      </c>
      <c r="BA85" s="9" t="e">
        <f ca="1">COUNTIF(OFFSET(class6_1,MATCH(BA$1,#REF!,0)-7+'Итог по классам'!$B85,,,),"Ф")</f>
        <v>#REF!</v>
      </c>
      <c r="BB85" s="1" t="e">
        <f ca="1">COUNTIF(OFFSET(class6_1,MATCH(BB$1,#REF!,0)-7+'Итог по классам'!$B85,,,),"р")</f>
        <v>#REF!</v>
      </c>
      <c r="BC85" s="1" t="e">
        <f ca="1">COUNTIF(OFFSET(class6_1,MATCH(BC$1,#REF!,0)-7+'Итог по классам'!$B85,,,),"ш")</f>
        <v>#REF!</v>
      </c>
      <c r="BD85" s="1" t="e">
        <f ca="1">COUNTIF(OFFSET(class6_2,MATCH(BD$1,#REF!,0)-7+'Итог по классам'!$B85,,,),"Ф")</f>
        <v>#REF!</v>
      </c>
      <c r="BE85" s="1" t="e">
        <f ca="1">COUNTIF(OFFSET(class6_2,MATCH(BE$1,#REF!,0)-7+'Итог по классам'!$B85,,,),"р")</f>
        <v>#REF!</v>
      </c>
      <c r="BF85" s="1" t="e">
        <f ca="1">COUNTIF(OFFSET(class6_2,MATCH(BF$1,#REF!,0)-7+'Итог по классам'!$B85,,,),"ш")</f>
        <v>#REF!</v>
      </c>
      <c r="BG85" s="9" t="e">
        <f ca="1">COUNTIF(OFFSET(class6_1,MATCH(BG$1,#REF!,0)-7+'Итог по классам'!$B85,,,),"Ф")</f>
        <v>#REF!</v>
      </c>
      <c r="BH85" s="1" t="e">
        <f ca="1">COUNTIF(OFFSET(class6_1,MATCH(BH$1,#REF!,0)-7+'Итог по классам'!$B85,,,),"р")</f>
        <v>#REF!</v>
      </c>
      <c r="BI85" s="1" t="e">
        <f ca="1">COUNTIF(OFFSET(class6_1,MATCH(BI$1,#REF!,0)-7+'Итог по классам'!$B85,,,),"ш")</f>
        <v>#REF!</v>
      </c>
      <c r="BJ85" s="1" t="e">
        <f ca="1">COUNTIF(OFFSET(class6_2,MATCH(BJ$1,#REF!,0)-7+'Итог по классам'!$B85,,,),"Ф")</f>
        <v>#REF!</v>
      </c>
      <c r="BK85" s="1" t="e">
        <f ca="1">COUNTIF(OFFSET(class6_2,MATCH(BK$1,#REF!,0)-7+'Итог по классам'!$B85,,,),"р")</f>
        <v>#REF!</v>
      </c>
      <c r="BL85" s="1" t="e">
        <f ca="1">COUNTIF(OFFSET(class6_2,MATCH(BL$1,#REF!,0)-7+'Итог по классам'!$B85,,,),"ш")</f>
        <v>#REF!</v>
      </c>
      <c r="BM85" s="9" t="e">
        <f ca="1">COUNTIF(OFFSET(class6_1,MATCH(BM$1,#REF!,0)-7+'Итог по классам'!$B85,,,),"Ф")</f>
        <v>#REF!</v>
      </c>
      <c r="BN85" s="1" t="e">
        <f ca="1">COUNTIF(OFFSET(class6_1,MATCH(BN$1,#REF!,0)-7+'Итог по классам'!$B85,,,),"р")</f>
        <v>#REF!</v>
      </c>
      <c r="BO85" s="1" t="e">
        <f ca="1">COUNTIF(OFFSET(class6_1,MATCH(BO$1,#REF!,0)-7+'Итог по классам'!$B85,,,),"ш")</f>
        <v>#REF!</v>
      </c>
      <c r="BP85" s="1" t="e">
        <f ca="1">COUNTIF(OFFSET(class6_2,MATCH(BP$1,#REF!,0)-7+'Итог по классам'!$B85,,,),"Ф")</f>
        <v>#REF!</v>
      </c>
      <c r="BQ85" s="1" t="e">
        <f ca="1">COUNTIF(OFFSET(class6_2,MATCH(BQ$1,#REF!,0)-7+'Итог по классам'!$B85,,,),"р")</f>
        <v>#REF!</v>
      </c>
      <c r="BR85" s="1" t="e">
        <f ca="1">COUNTIF(OFFSET(class6_2,MATCH(BR$1,#REF!,0)-7+'Итог по классам'!$B85,,,),"ш")</f>
        <v>#REF!</v>
      </c>
      <c r="BS85" s="9" t="e">
        <f ca="1">COUNTIF(OFFSET(class6_1,MATCH(BS$1,#REF!,0)-7+'Итог по классам'!$B85,,,),"Ф")</f>
        <v>#REF!</v>
      </c>
      <c r="BT85" s="1" t="e">
        <f ca="1">COUNTIF(OFFSET(class6_1,MATCH(BT$1,#REF!,0)-7+'Итог по классам'!$B85,,,),"р")</f>
        <v>#REF!</v>
      </c>
      <c r="BU85" s="1" t="e">
        <f ca="1">COUNTIF(OFFSET(class6_1,MATCH(BU$1,#REF!,0)-7+'Итог по классам'!$B85,,,),"ш")</f>
        <v>#REF!</v>
      </c>
      <c r="BV85" s="1" t="e">
        <f ca="1">COUNTIF(OFFSET(class6_2,MATCH(BV$1,#REF!,0)-7+'Итог по классам'!$B85,,,),"Ф")</f>
        <v>#REF!</v>
      </c>
      <c r="BW85" s="1" t="e">
        <f ca="1">COUNTIF(OFFSET(class6_2,MATCH(BW$1,#REF!,0)-7+'Итог по классам'!$B85,,,),"р")</f>
        <v>#REF!</v>
      </c>
      <c r="BX85" s="1" t="e">
        <f ca="1">COUNTIF(OFFSET(class6_2,MATCH(BX$1,#REF!,0)-7+'Итог по классам'!$B85,,,),"ш")</f>
        <v>#REF!</v>
      </c>
      <c r="BY85" s="9" t="e">
        <f ca="1">COUNTIF(OFFSET(class6_1,MATCH(BY$1,#REF!,0)-7+'Итог по классам'!$B85,,,),"Ф")</f>
        <v>#REF!</v>
      </c>
      <c r="BZ85" s="1" t="e">
        <f ca="1">COUNTIF(OFFSET(class6_1,MATCH(BZ$1,#REF!,0)-7+'Итог по классам'!$B85,,,),"р")</f>
        <v>#REF!</v>
      </c>
      <c r="CA85" s="1" t="e">
        <f ca="1">COUNTIF(OFFSET(class6_1,MATCH(CA$1,#REF!,0)-7+'Итог по классам'!$B85,,,),"ш")</f>
        <v>#REF!</v>
      </c>
      <c r="CB85" s="1" t="e">
        <f ca="1">COUNTIF(OFFSET(class6_2,MATCH(CB$1,#REF!,0)-7+'Итог по классам'!$B85,,,),"Ф")</f>
        <v>#REF!</v>
      </c>
      <c r="CC85" s="1" t="e">
        <f ca="1">COUNTIF(OFFSET(class6_2,MATCH(CC$1,#REF!,0)-7+'Итог по классам'!$B85,,,),"р")</f>
        <v>#REF!</v>
      </c>
      <c r="CD85" s="1" t="e">
        <f ca="1">COUNTIF(OFFSET(class6_2,MATCH(CD$1,#REF!,0)-7+'Итог по классам'!$B85,,,),"ш")</f>
        <v>#REF!</v>
      </c>
      <c r="CE85" s="9" t="e">
        <f ca="1">COUNTIF(OFFSET(class6_1,MATCH(CE$1,#REF!,0)-7+'Итог по классам'!$B85,,,),"Ф")</f>
        <v>#REF!</v>
      </c>
      <c r="CF85" s="1" t="e">
        <f ca="1">COUNTIF(OFFSET(class6_1,MATCH(CF$1,#REF!,0)-7+'Итог по классам'!$B85,,,),"р")</f>
        <v>#REF!</v>
      </c>
      <c r="CG85" s="1" t="e">
        <f ca="1">COUNTIF(OFFSET(class6_1,MATCH(CG$1,#REF!,0)-7+'Итог по классам'!$B85,,,),"ш")</f>
        <v>#REF!</v>
      </c>
      <c r="CH85" s="1" t="e">
        <f ca="1">COUNTIF(OFFSET(class6_2,MATCH(CH$1,#REF!,0)-7+'Итог по классам'!$B85,,,),"Ф")</f>
        <v>#REF!</v>
      </c>
      <c r="CI85" s="1" t="e">
        <f ca="1">COUNTIF(OFFSET(class6_2,MATCH(CI$1,#REF!,0)-7+'Итог по классам'!$B85,,,),"р")</f>
        <v>#REF!</v>
      </c>
      <c r="CJ85" s="1" t="e">
        <f ca="1">COUNTIF(OFFSET(class6_2,MATCH(CJ$1,#REF!,0)-7+'Итог по классам'!$B85,,,),"ш")</f>
        <v>#REF!</v>
      </c>
      <c r="CK85" s="9" t="e">
        <f ca="1">COUNTIF(OFFSET(class6_1,MATCH(CK$1,#REF!,0)-7+'Итог по классам'!$B85,,,),"Ф")</f>
        <v>#REF!</v>
      </c>
      <c r="CL85" s="1" t="e">
        <f ca="1">COUNTIF(OFFSET(class6_1,MATCH(CL$1,#REF!,0)-7+'Итог по классам'!$B85,,,),"р")</f>
        <v>#REF!</v>
      </c>
      <c r="CM85" s="1" t="e">
        <f ca="1">COUNTIF(OFFSET(class6_1,MATCH(CM$1,#REF!,0)-7+'Итог по классам'!$B85,,,),"ш")</f>
        <v>#REF!</v>
      </c>
      <c r="CN85" s="1" t="e">
        <f ca="1">COUNTIF(OFFSET(class6_2,MATCH(CN$1,#REF!,0)-7+'Итог по классам'!$B85,,,),"Ф")</f>
        <v>#REF!</v>
      </c>
      <c r="CO85" s="1" t="e">
        <f ca="1">COUNTIF(OFFSET(class6_2,MATCH(CO$1,#REF!,0)-7+'Итог по классам'!$B85,,,),"р")</f>
        <v>#REF!</v>
      </c>
      <c r="CP85" s="1" t="e">
        <f ca="1">COUNTIF(OFFSET(class6_2,MATCH(CP$1,#REF!,0)-7+'Итог по классам'!$B85,,,),"ш")</f>
        <v>#REF!</v>
      </c>
      <c r="CQ85" s="9" t="e">
        <f ca="1">COUNTIF(OFFSET(class6_1,MATCH(CQ$1,#REF!,0)-7+'Итог по классам'!$B85,,,),"Ф")</f>
        <v>#REF!</v>
      </c>
      <c r="CR85" s="1" t="e">
        <f ca="1">COUNTIF(OFFSET(class6_1,MATCH(CR$1,#REF!,0)-7+'Итог по классам'!$B85,,,),"р")</f>
        <v>#REF!</v>
      </c>
      <c r="CS85" s="1" t="e">
        <f ca="1">COUNTIF(OFFSET(class6_1,MATCH(CS$1,#REF!,0)-7+'Итог по классам'!$B85,,,),"ш")</f>
        <v>#REF!</v>
      </c>
      <c r="CT85" s="1" t="e">
        <f ca="1">COUNTIF(OFFSET(class6_2,MATCH(CT$1,#REF!,0)-7+'Итог по классам'!$B85,,,),"Ф")</f>
        <v>#REF!</v>
      </c>
      <c r="CU85" s="1" t="e">
        <f ca="1">COUNTIF(OFFSET(class6_2,MATCH(CU$1,#REF!,0)-7+'Итог по классам'!$B85,,,),"р")</f>
        <v>#REF!</v>
      </c>
      <c r="CV85" s="1" t="e">
        <f ca="1">COUNTIF(OFFSET(class6_2,MATCH(CV$1,#REF!,0)-7+'Итог по классам'!$B85,,,),"ш")</f>
        <v>#REF!</v>
      </c>
      <c r="CW85" s="9" t="e">
        <f ca="1">COUNTIF(OFFSET(class6_1,MATCH(CW$1,#REF!,0)-7+'Итог по классам'!$B85,,,),"Ф")</f>
        <v>#REF!</v>
      </c>
      <c r="CX85" s="1" t="e">
        <f ca="1">COUNTIF(OFFSET(class6_1,MATCH(CX$1,#REF!,0)-7+'Итог по классам'!$B85,,,),"р")</f>
        <v>#REF!</v>
      </c>
      <c r="CY85" s="1" t="e">
        <f ca="1">COUNTIF(OFFSET(class6_1,MATCH(CY$1,#REF!,0)-7+'Итог по классам'!$B85,,,),"ш")</f>
        <v>#REF!</v>
      </c>
      <c r="CZ85" s="1" t="e">
        <f ca="1">COUNTIF(OFFSET(class6_2,MATCH(CZ$1,#REF!,0)-7+'Итог по классам'!$B85,,,),"Ф")</f>
        <v>#REF!</v>
      </c>
      <c r="DA85" s="1" t="e">
        <f ca="1">COUNTIF(OFFSET(class6_2,MATCH(DA$1,#REF!,0)-7+'Итог по классам'!$B85,,,),"р")</f>
        <v>#REF!</v>
      </c>
      <c r="DB85" s="1" t="e">
        <f ca="1">COUNTIF(OFFSET(class6_2,MATCH(DB$1,#REF!,0)-7+'Итог по классам'!$B85,,,),"ш")</f>
        <v>#REF!</v>
      </c>
      <c r="DC85" s="9" t="e">
        <f ca="1">COUNTIF(OFFSET(class6_1,MATCH(DC$1,#REF!,0)-7+'Итог по классам'!$B85,,,),"Ф")</f>
        <v>#REF!</v>
      </c>
      <c r="DD85" s="1" t="e">
        <f ca="1">COUNTIF(OFFSET(class6_1,MATCH(DD$1,#REF!,0)-7+'Итог по классам'!$B85,,,),"р")</f>
        <v>#REF!</v>
      </c>
      <c r="DE85" s="1" t="e">
        <f ca="1">COUNTIF(OFFSET(class6_1,MATCH(DE$1,#REF!,0)-7+'Итог по классам'!$B85,,,),"ш")</f>
        <v>#REF!</v>
      </c>
      <c r="DF85" s="1" t="e">
        <f ca="1">COUNTIF(OFFSET(class6_2,MATCH(DF$1,#REF!,0)-7+'Итог по классам'!$B85,,,),"Ф")</f>
        <v>#REF!</v>
      </c>
      <c r="DG85" s="1" t="e">
        <f ca="1">COUNTIF(OFFSET(class6_2,MATCH(DG$1,#REF!,0)-7+'Итог по классам'!$B85,,,),"р")</f>
        <v>#REF!</v>
      </c>
      <c r="DH85" s="1" t="e">
        <f ca="1">COUNTIF(OFFSET(class6_2,MATCH(DH$1,#REF!,0)-7+'Итог по классам'!$B85,,,),"ш")</f>
        <v>#REF!</v>
      </c>
      <c r="DI85" s="9" t="e">
        <f ca="1">COUNTIF(OFFSET(class6_1,MATCH(DI$1,#REF!,0)-7+'Итог по классам'!$B85,,,),"Ф")</f>
        <v>#REF!</v>
      </c>
      <c r="DJ85" s="1" t="e">
        <f ca="1">COUNTIF(OFFSET(class6_1,MATCH(DJ$1,#REF!,0)-7+'Итог по классам'!$B85,,,),"р")</f>
        <v>#REF!</v>
      </c>
      <c r="DK85" s="1" t="e">
        <f ca="1">COUNTIF(OFFSET(class6_1,MATCH(DK$1,#REF!,0)-7+'Итог по классам'!$B85,,,),"ш")</f>
        <v>#REF!</v>
      </c>
      <c r="DL85" s="1" t="e">
        <f ca="1">COUNTIF(OFFSET(class6_2,MATCH(DL$1,#REF!,0)-7+'Итог по классам'!$B85,,,),"Ф")</f>
        <v>#REF!</v>
      </c>
      <c r="DM85" s="1" t="e">
        <f ca="1">COUNTIF(OFFSET(class6_2,MATCH(DM$1,#REF!,0)-7+'Итог по классам'!$B85,,,),"р")</f>
        <v>#REF!</v>
      </c>
      <c r="DN85" s="1" t="e">
        <f ca="1">COUNTIF(OFFSET(class6_2,MATCH(DN$1,#REF!,0)-7+'Итог по классам'!$B85,,,),"ш")</f>
        <v>#REF!</v>
      </c>
      <c r="DO85" s="9" t="e">
        <f ca="1">COUNTIF(OFFSET(class6_1,MATCH(DO$1,#REF!,0)-7+'Итог по классам'!$B85,,,),"Ф")</f>
        <v>#REF!</v>
      </c>
      <c r="DP85" s="1" t="e">
        <f ca="1">COUNTIF(OFFSET(class6_1,MATCH(DP$1,#REF!,0)-7+'Итог по классам'!$B85,,,),"р")</f>
        <v>#REF!</v>
      </c>
      <c r="DQ85" s="1" t="e">
        <f ca="1">COUNTIF(OFFSET(class6_1,MATCH(DQ$1,#REF!,0)-7+'Итог по классам'!$B85,,,),"ш")</f>
        <v>#REF!</v>
      </c>
      <c r="DR85" s="1" t="e">
        <f ca="1">COUNTIF(OFFSET(class6_2,MATCH(DR$1,#REF!,0)-7+'Итог по классам'!$B85,,,),"Ф")</f>
        <v>#REF!</v>
      </c>
      <c r="DS85" s="1" t="e">
        <f ca="1">COUNTIF(OFFSET(class6_2,MATCH(DS$1,#REF!,0)-7+'Итог по классам'!$B85,,,),"р")</f>
        <v>#REF!</v>
      </c>
      <c r="DT85" s="1" t="e">
        <f ca="1">COUNTIF(OFFSET(class6_2,MATCH(DT$1,#REF!,0)-7+'Итог по классам'!$B85,,,),"ш")</f>
        <v>#REF!</v>
      </c>
      <c r="DU85" s="9" t="e">
        <f ca="1">COUNTIF(OFFSET(class6_1,MATCH(DU$1,#REF!,0)-7+'Итог по классам'!$B85,,,),"Ф")</f>
        <v>#REF!</v>
      </c>
      <c r="DV85" s="1" t="e">
        <f ca="1">COUNTIF(OFFSET(class6_1,MATCH(DV$1,#REF!,0)-7+'Итог по классам'!$B85,,,),"р")</f>
        <v>#REF!</v>
      </c>
      <c r="DW85" s="1" t="e">
        <f ca="1">COUNTIF(OFFSET(class6_1,MATCH(DW$1,#REF!,0)-7+'Итог по классам'!$B85,,,),"ш")</f>
        <v>#REF!</v>
      </c>
      <c r="DX85" s="1" t="e">
        <f ca="1">COUNTIF(OFFSET(class6_2,MATCH(DX$1,#REF!,0)-7+'Итог по классам'!$B85,,,),"Ф")</f>
        <v>#REF!</v>
      </c>
      <c r="DY85" s="1" t="e">
        <f ca="1">COUNTIF(OFFSET(class6_2,MATCH(DY$1,#REF!,0)-7+'Итог по классам'!$B85,,,),"р")</f>
        <v>#REF!</v>
      </c>
      <c r="DZ85" s="1" t="e">
        <f ca="1">COUNTIF(OFFSET(class6_2,MATCH(DZ$1,#REF!,0)-7+'Итог по классам'!$B85,,,),"ш")</f>
        <v>#REF!</v>
      </c>
      <c r="EA85" s="9" t="e">
        <f ca="1">COUNTIF(OFFSET(class6_1,MATCH(EA$1,#REF!,0)-7+'Итог по классам'!$B85,,,),"Ф")</f>
        <v>#REF!</v>
      </c>
      <c r="EB85" s="1" t="e">
        <f ca="1">COUNTIF(OFFSET(class6_1,MATCH(EB$1,#REF!,0)-7+'Итог по классам'!$B85,,,),"р")</f>
        <v>#REF!</v>
      </c>
      <c r="EC85" s="1" t="e">
        <f ca="1">COUNTIF(OFFSET(class6_1,MATCH(EC$1,#REF!,0)-7+'Итог по классам'!$B85,,,),"ш")</f>
        <v>#REF!</v>
      </c>
      <c r="ED85" s="1" t="e">
        <f ca="1">COUNTIF(OFFSET(class6_2,MATCH(ED$1,#REF!,0)-7+'Итог по классам'!$B85,,,),"Ф")</f>
        <v>#REF!</v>
      </c>
      <c r="EE85" s="1" t="e">
        <f ca="1">COUNTIF(OFFSET(class6_2,MATCH(EE$1,#REF!,0)-7+'Итог по классам'!$B85,,,),"р")</f>
        <v>#REF!</v>
      </c>
      <c r="EF85" s="1" t="e">
        <f ca="1">COUNTIF(OFFSET(class6_2,MATCH(EF$1,#REF!,0)-7+'Итог по классам'!$B85,,,),"ш")</f>
        <v>#REF!</v>
      </c>
      <c r="EG85" s="9" t="e">
        <f ca="1">COUNTIF(OFFSET(class6_1,MATCH(EG$1,#REF!,0)-7+'Итог по классам'!$B85,,,),"Ф")</f>
        <v>#REF!</v>
      </c>
      <c r="EH85" s="1" t="e">
        <f ca="1">COUNTIF(OFFSET(class6_1,MATCH(EH$1,#REF!,0)-7+'Итог по классам'!$B85,,,),"р")</f>
        <v>#REF!</v>
      </c>
      <c r="EI85" s="1" t="e">
        <f ca="1">COUNTIF(OFFSET(class6_1,MATCH(EI$1,#REF!,0)-7+'Итог по классам'!$B85,,,),"ш")</f>
        <v>#REF!</v>
      </c>
      <c r="EJ85" s="1" t="e">
        <f ca="1">COUNTIF(OFFSET(class6_2,MATCH(EJ$1,#REF!,0)-7+'Итог по классам'!$B85,,,),"Ф")</f>
        <v>#REF!</v>
      </c>
      <c r="EK85" s="1" t="e">
        <f ca="1">COUNTIF(OFFSET(class6_2,MATCH(EK$1,#REF!,0)-7+'Итог по классам'!$B85,,,),"р")</f>
        <v>#REF!</v>
      </c>
      <c r="EL85" s="1" t="e">
        <f ca="1">COUNTIF(OFFSET(class6_2,MATCH(EL$1,#REF!,0)-7+'Итог по классам'!$B85,,,),"ш")</f>
        <v>#REF!</v>
      </c>
      <c r="EM85" s="9" t="e">
        <f ca="1">COUNTIF(OFFSET(class6_1,MATCH(EM$1,#REF!,0)-7+'Итог по классам'!$B85,,,),"Ф")</f>
        <v>#REF!</v>
      </c>
      <c r="EN85" s="1" t="e">
        <f ca="1">COUNTIF(OFFSET(class6_1,MATCH(EN$1,#REF!,0)-7+'Итог по классам'!$B85,,,),"р")</f>
        <v>#REF!</v>
      </c>
      <c r="EO85" s="1" t="e">
        <f ca="1">COUNTIF(OFFSET(class6_1,MATCH(EO$1,#REF!,0)-7+'Итог по классам'!$B85,,,),"ш")</f>
        <v>#REF!</v>
      </c>
      <c r="EP85" s="1" t="e">
        <f ca="1">COUNTIF(OFFSET(class6_2,MATCH(EP$1,#REF!,0)-7+'Итог по классам'!$B85,,,),"Ф")</f>
        <v>#REF!</v>
      </c>
      <c r="EQ85" s="1" t="e">
        <f ca="1">COUNTIF(OFFSET(class6_2,MATCH(EQ$1,#REF!,0)-7+'Итог по классам'!$B85,,,),"р")</f>
        <v>#REF!</v>
      </c>
      <c r="ER85" s="1" t="e">
        <f ca="1">COUNTIF(OFFSET(class6_2,MATCH(ER$1,#REF!,0)-7+'Итог по классам'!$B85,,,),"ш")</f>
        <v>#REF!</v>
      </c>
      <c r="ES85" s="9" t="e">
        <f ca="1">COUNTIF(OFFSET(class6_1,MATCH(ES$1,#REF!,0)-7+'Итог по классам'!$B85,,,),"Ф")</f>
        <v>#REF!</v>
      </c>
      <c r="ET85" s="1" t="e">
        <f ca="1">COUNTIF(OFFSET(class6_1,MATCH(ET$1,#REF!,0)-7+'Итог по классам'!$B85,,,),"р")</f>
        <v>#REF!</v>
      </c>
      <c r="EU85" s="1" t="e">
        <f ca="1">COUNTIF(OFFSET(class6_1,MATCH(EU$1,#REF!,0)-7+'Итог по классам'!$B85,,,),"ш")</f>
        <v>#REF!</v>
      </c>
      <c r="EV85" s="1" t="e">
        <f ca="1">COUNTIF(OFFSET(class6_2,MATCH(EV$1,#REF!,0)-7+'Итог по классам'!$B85,,,),"Ф")</f>
        <v>#REF!</v>
      </c>
      <c r="EW85" s="1" t="e">
        <f ca="1">COUNTIF(OFFSET(class6_2,MATCH(EW$1,#REF!,0)-7+'Итог по классам'!$B85,,,),"р")</f>
        <v>#REF!</v>
      </c>
      <c r="EX85" s="1" t="e">
        <f ca="1">COUNTIF(OFFSET(class6_2,MATCH(EX$1,#REF!,0)-7+'Итог по классам'!$B85,,,),"ш")</f>
        <v>#REF!</v>
      </c>
      <c r="EY85" s="9" t="e">
        <f ca="1">COUNTIF(OFFSET(class6_1,MATCH(EY$1,#REF!,0)-7+'Итог по классам'!$B85,,,),"Ф")</f>
        <v>#REF!</v>
      </c>
      <c r="EZ85" s="1" t="e">
        <f ca="1">COUNTIF(OFFSET(class6_1,MATCH(EZ$1,#REF!,0)-7+'Итог по классам'!$B85,,,),"р")</f>
        <v>#REF!</v>
      </c>
      <c r="FA85" s="1" t="e">
        <f ca="1">COUNTIF(OFFSET(class6_1,MATCH(FA$1,#REF!,0)-7+'Итог по классам'!$B85,,,),"ш")</f>
        <v>#REF!</v>
      </c>
      <c r="FB85" s="1" t="e">
        <f ca="1">COUNTIF(OFFSET(class6_2,MATCH(FB$1,#REF!,0)-7+'Итог по классам'!$B85,,,),"Ф")</f>
        <v>#REF!</v>
      </c>
      <c r="FC85" s="1" t="e">
        <f ca="1">COUNTIF(OFFSET(class6_2,MATCH(FC$1,#REF!,0)-7+'Итог по классам'!$B85,,,),"р")</f>
        <v>#REF!</v>
      </c>
      <c r="FD85" s="1" t="e">
        <f ca="1">COUNTIF(OFFSET(class6_2,MATCH(FD$1,#REF!,0)-7+'Итог по классам'!$B85,,,),"ш")</f>
        <v>#REF!</v>
      </c>
      <c r="FE85" s="9" t="e">
        <f ca="1">COUNTIF(OFFSET(class6_1,MATCH(FE$1,#REF!,0)-7+'Итог по классам'!$B85,,,),"Ф")</f>
        <v>#REF!</v>
      </c>
      <c r="FF85" s="1" t="e">
        <f ca="1">COUNTIF(OFFSET(class6_1,MATCH(FF$1,#REF!,0)-7+'Итог по классам'!$B85,,,),"р")</f>
        <v>#REF!</v>
      </c>
      <c r="FG85" s="1" t="e">
        <f ca="1">COUNTIF(OFFSET(class6_1,MATCH(FG$1,#REF!,0)-7+'Итог по классам'!$B85,,,),"ш")</f>
        <v>#REF!</v>
      </c>
      <c r="FH85" s="1" t="e">
        <f ca="1">COUNTIF(OFFSET(class6_2,MATCH(FH$1,#REF!,0)-7+'Итог по классам'!$B85,,,),"Ф")</f>
        <v>#REF!</v>
      </c>
      <c r="FI85" s="1" t="e">
        <f ca="1">COUNTIF(OFFSET(class6_2,MATCH(FI$1,#REF!,0)-7+'Итог по классам'!$B85,,,),"р")</f>
        <v>#REF!</v>
      </c>
      <c r="FJ85" s="1" t="e">
        <f ca="1">COUNTIF(OFFSET(class6_2,MATCH(FJ$1,#REF!,0)-7+'Итог по классам'!$B85,,,),"ш")</f>
        <v>#REF!</v>
      </c>
      <c r="FK85" s="9" t="e">
        <f ca="1">COUNTIF(OFFSET(class6_1,MATCH(FK$1,#REF!,0)-7+'Итог по классам'!$B85,,,),"Ф")</f>
        <v>#REF!</v>
      </c>
      <c r="FL85" s="1" t="e">
        <f ca="1">COUNTIF(OFFSET(class6_1,MATCH(FL$1,#REF!,0)-7+'Итог по классам'!$B85,,,),"р")</f>
        <v>#REF!</v>
      </c>
      <c r="FM85" s="1" t="e">
        <f ca="1">COUNTIF(OFFSET(class6_1,MATCH(FM$1,#REF!,0)-7+'Итог по классам'!$B85,,,),"ш")</f>
        <v>#REF!</v>
      </c>
      <c r="FN85" s="1" t="e">
        <f ca="1">COUNTIF(OFFSET(class6_2,MATCH(FN$1,#REF!,0)-7+'Итог по классам'!$B85,,,),"Ф")</f>
        <v>#REF!</v>
      </c>
      <c r="FO85" s="1" t="e">
        <f ca="1">COUNTIF(OFFSET(class6_2,MATCH(FO$1,#REF!,0)-7+'Итог по классам'!$B85,,,),"р")</f>
        <v>#REF!</v>
      </c>
      <c r="FP85" s="1" t="e">
        <f ca="1">COUNTIF(OFFSET(class6_2,MATCH(FP$1,#REF!,0)-7+'Итог по классам'!$B85,,,),"ш")</f>
        <v>#REF!</v>
      </c>
      <c r="FQ85" s="9" t="e">
        <f ca="1">COUNTIF(OFFSET(class6_1,MATCH(FQ$1,#REF!,0)-7+'Итог по классам'!$B85,,,),"Ф")</f>
        <v>#REF!</v>
      </c>
      <c r="FR85" s="1" t="e">
        <f ca="1">COUNTIF(OFFSET(class6_1,MATCH(FR$1,#REF!,0)-7+'Итог по классам'!$B85,,,),"р")</f>
        <v>#REF!</v>
      </c>
      <c r="FS85" s="1" t="e">
        <f ca="1">COUNTIF(OFFSET(class6_1,MATCH(FS$1,#REF!,0)-7+'Итог по классам'!$B85,,,),"ш")</f>
        <v>#REF!</v>
      </c>
      <c r="FT85" s="1" t="e">
        <f ca="1">COUNTIF(OFFSET(class6_2,MATCH(FT$1,#REF!,0)-7+'Итог по классам'!$B85,,,),"Ф")</f>
        <v>#REF!</v>
      </c>
      <c r="FU85" s="1" t="e">
        <f ca="1">COUNTIF(OFFSET(class6_2,MATCH(FU$1,#REF!,0)-7+'Итог по классам'!$B85,,,),"р")</f>
        <v>#REF!</v>
      </c>
      <c r="FV85" s="1" t="e">
        <f ca="1">COUNTIF(OFFSET(class6_2,MATCH(FV$1,#REF!,0)-7+'Итог по классам'!$B85,,,),"ш")</f>
        <v>#REF!</v>
      </c>
      <c r="FW85" s="9" t="e">
        <f ca="1">COUNTIF(OFFSET(class6_1,MATCH(FW$1,#REF!,0)-7+'Итог по классам'!$B85,,,),"Ф")</f>
        <v>#REF!</v>
      </c>
      <c r="FX85" s="1" t="e">
        <f ca="1">COUNTIF(OFFSET(class6_1,MATCH(FX$1,#REF!,0)-7+'Итог по классам'!$B85,,,),"р")</f>
        <v>#REF!</v>
      </c>
      <c r="FY85" s="1" t="e">
        <f ca="1">COUNTIF(OFFSET(class6_1,MATCH(FY$1,#REF!,0)-7+'Итог по классам'!$B85,,,),"ш")</f>
        <v>#REF!</v>
      </c>
      <c r="FZ85" s="1" t="e">
        <f ca="1">COUNTIF(OFFSET(class6_2,MATCH(FZ$1,#REF!,0)-7+'Итог по классам'!$B85,,,),"Ф")</f>
        <v>#REF!</v>
      </c>
      <c r="GA85" s="1" t="e">
        <f ca="1">COUNTIF(OFFSET(class6_2,MATCH(GA$1,#REF!,0)-7+'Итог по классам'!$B85,,,),"р")</f>
        <v>#REF!</v>
      </c>
      <c r="GB85" s="1" t="e">
        <f ca="1">COUNTIF(OFFSET(class6_2,MATCH(GB$1,#REF!,0)-7+'Итог по классам'!$B85,,,),"ш")</f>
        <v>#REF!</v>
      </c>
      <c r="GC85" s="9" t="e">
        <f ca="1">COUNTIF(OFFSET(class6_1,MATCH(GC$1,#REF!,0)-7+'Итог по классам'!$B85,,,),"Ф")</f>
        <v>#REF!</v>
      </c>
      <c r="GD85" s="1" t="e">
        <f ca="1">COUNTIF(OFFSET(class6_1,MATCH(GD$1,#REF!,0)-7+'Итог по классам'!$B85,,,),"р")</f>
        <v>#REF!</v>
      </c>
      <c r="GE85" s="1" t="e">
        <f ca="1">COUNTIF(OFFSET(class6_1,MATCH(GE$1,#REF!,0)-7+'Итог по классам'!$B85,,,),"ш")</f>
        <v>#REF!</v>
      </c>
      <c r="GF85" s="1" t="e">
        <f ca="1">COUNTIF(OFFSET(class6_2,MATCH(GF$1,#REF!,0)-7+'Итог по классам'!$B85,,,),"Ф")</f>
        <v>#REF!</v>
      </c>
      <c r="GG85" s="1" t="e">
        <f ca="1">COUNTIF(OFFSET(class6_2,MATCH(GG$1,#REF!,0)-7+'Итог по классам'!$B85,,,),"р")</f>
        <v>#REF!</v>
      </c>
      <c r="GH85" s="1" t="e">
        <f ca="1">COUNTIF(OFFSET(class6_2,MATCH(GH$1,#REF!,0)-7+'Итог по классам'!$B85,,,),"ш")</f>
        <v>#REF!</v>
      </c>
      <c r="GI85" s="9" t="e">
        <f ca="1">COUNTIF(OFFSET(class6_1,MATCH(GI$1,#REF!,0)-7+'Итог по классам'!$B85,,,),"Ф")</f>
        <v>#REF!</v>
      </c>
      <c r="GJ85" s="1" t="e">
        <f ca="1">COUNTIF(OFFSET(class6_1,MATCH(GJ$1,#REF!,0)-7+'Итог по классам'!$B85,,,),"р")</f>
        <v>#REF!</v>
      </c>
      <c r="GK85" s="1" t="e">
        <f ca="1">COUNTIF(OFFSET(class6_1,MATCH(GK$1,#REF!,0)-7+'Итог по классам'!$B85,,,),"ш")</f>
        <v>#REF!</v>
      </c>
      <c r="GL85" s="1" t="e">
        <f ca="1">COUNTIF(OFFSET(class6_2,MATCH(GL$1,#REF!,0)-7+'Итог по классам'!$B85,,,),"Ф")</f>
        <v>#REF!</v>
      </c>
      <c r="GM85" s="1" t="e">
        <f ca="1">COUNTIF(OFFSET(class6_2,MATCH(GM$1,#REF!,0)-7+'Итог по классам'!$B85,,,),"р")</f>
        <v>#REF!</v>
      </c>
      <c r="GN85" s="1" t="e">
        <f ca="1">COUNTIF(OFFSET(class6_2,MATCH(GN$1,#REF!,0)-7+'Итог по классам'!$B85,,,),"ш")</f>
        <v>#REF!</v>
      </c>
      <c r="GO85" s="9" t="e">
        <f ca="1">COUNTIF(OFFSET(class6_1,MATCH(GO$1,#REF!,0)-7+'Итог по классам'!$B85,,,),"Ф")</f>
        <v>#REF!</v>
      </c>
      <c r="GP85" s="1" t="e">
        <f ca="1">COUNTIF(OFFSET(class6_1,MATCH(GP$1,#REF!,0)-7+'Итог по классам'!$B85,,,),"р")</f>
        <v>#REF!</v>
      </c>
      <c r="GQ85" s="1" t="e">
        <f ca="1">COUNTIF(OFFSET(class6_1,MATCH(GQ$1,#REF!,0)-7+'Итог по классам'!$B85,,,),"ш")</f>
        <v>#REF!</v>
      </c>
      <c r="GR85" s="1" t="e">
        <f ca="1">COUNTIF(OFFSET(class6_2,MATCH(GR$1,#REF!,0)-7+'Итог по классам'!$B85,,,),"Ф")</f>
        <v>#REF!</v>
      </c>
      <c r="GS85" s="1" t="e">
        <f ca="1">COUNTIF(OFFSET(class6_2,MATCH(GS$1,#REF!,0)-7+'Итог по классам'!$B85,,,),"р")</f>
        <v>#REF!</v>
      </c>
      <c r="GT85" s="1" t="e">
        <f ca="1">COUNTIF(OFFSET(class6_2,MATCH(GT$1,#REF!,0)-7+'Итог по классам'!$B85,,,),"ш")</f>
        <v>#REF!</v>
      </c>
      <c r="GU85" s="9" t="e">
        <f ca="1">COUNTIF(OFFSET(class6_1,MATCH(GU$1,#REF!,0)-7+'Итог по классам'!$B85,,,),"Ф")</f>
        <v>#REF!</v>
      </c>
      <c r="GV85" s="1" t="e">
        <f ca="1">COUNTIF(OFFSET(class6_1,MATCH(GV$1,#REF!,0)-7+'Итог по классам'!$B85,,,),"р")</f>
        <v>#REF!</v>
      </c>
      <c r="GW85" s="1" t="e">
        <f ca="1">COUNTIF(OFFSET(class6_1,MATCH(GW$1,#REF!,0)-7+'Итог по классам'!$B85,,,),"ш")</f>
        <v>#REF!</v>
      </c>
      <c r="GX85" s="1" t="e">
        <f ca="1">COUNTIF(OFFSET(class6_2,MATCH(GX$1,#REF!,0)-7+'Итог по классам'!$B85,,,),"Ф")</f>
        <v>#REF!</v>
      </c>
      <c r="GY85" s="1" t="e">
        <f ca="1">COUNTIF(OFFSET(class6_2,MATCH(GY$1,#REF!,0)-7+'Итог по классам'!$B85,,,),"р")</f>
        <v>#REF!</v>
      </c>
      <c r="GZ85" s="1" t="e">
        <f ca="1">COUNTIF(OFFSET(class6_2,MATCH(GZ$1,#REF!,0)-7+'Итог по классам'!$B85,,,),"ш")</f>
        <v>#REF!</v>
      </c>
      <c r="HA85" s="9" t="e">
        <f ca="1">COUNTIF(OFFSET(class6_1,MATCH(HA$1,#REF!,0)-7+'Итог по классам'!$B85,,,),"Ф")</f>
        <v>#REF!</v>
      </c>
      <c r="HB85" s="1" t="e">
        <f ca="1">COUNTIF(OFFSET(class6_1,MATCH(HB$1,#REF!,0)-7+'Итог по классам'!$B85,,,),"р")</f>
        <v>#REF!</v>
      </c>
      <c r="HC85" s="1" t="e">
        <f ca="1">COUNTIF(OFFSET(class6_1,MATCH(HC$1,#REF!,0)-7+'Итог по классам'!$B85,,,),"ш")</f>
        <v>#REF!</v>
      </c>
      <c r="HD85" s="1" t="e">
        <f ca="1">COUNTIF(OFFSET(class6_2,MATCH(HD$1,#REF!,0)-7+'Итог по классам'!$B85,,,),"Ф")</f>
        <v>#REF!</v>
      </c>
      <c r="HE85" s="1" t="e">
        <f ca="1">COUNTIF(OFFSET(class6_2,MATCH(HE$1,#REF!,0)-7+'Итог по классам'!$B85,,,),"р")</f>
        <v>#REF!</v>
      </c>
      <c r="HF85" s="1" t="e">
        <f ca="1">COUNTIF(OFFSET(class6_2,MATCH(HF$1,#REF!,0)-7+'Итог по классам'!$B85,,,),"ш")</f>
        <v>#REF!</v>
      </c>
      <c r="HG85" s="9" t="e">
        <f ca="1">COUNTIF(OFFSET(class6_1,MATCH(HG$1,#REF!,0)-7+'Итог по классам'!$B85,,,),"Ф")</f>
        <v>#REF!</v>
      </c>
      <c r="HH85" s="1" t="e">
        <f ca="1">COUNTIF(OFFSET(class6_1,MATCH(HH$1,#REF!,0)-7+'Итог по классам'!$B85,,,),"р")</f>
        <v>#REF!</v>
      </c>
      <c r="HI85" s="1" t="e">
        <f ca="1">COUNTIF(OFFSET(class6_1,MATCH(HI$1,#REF!,0)-7+'Итог по классам'!$B85,,,),"ш")</f>
        <v>#REF!</v>
      </c>
      <c r="HJ85" s="1" t="e">
        <f ca="1">COUNTIF(OFFSET(class6_2,MATCH(HJ$1,#REF!,0)-7+'Итог по классам'!$B85,,,),"Ф")</f>
        <v>#REF!</v>
      </c>
      <c r="HK85" s="1" t="e">
        <f ca="1">COUNTIF(OFFSET(class6_2,MATCH(HK$1,#REF!,0)-7+'Итог по классам'!$B85,,,),"р")</f>
        <v>#REF!</v>
      </c>
      <c r="HL85" s="1" t="e">
        <f ca="1">COUNTIF(OFFSET(class6_2,MATCH(HL$1,#REF!,0)-7+'Итог по классам'!$B85,,,),"ш")</f>
        <v>#REF!</v>
      </c>
      <c r="HM85" s="9" t="e">
        <f ca="1">COUNTIF(OFFSET(class6_1,MATCH(HM$1,#REF!,0)-7+'Итог по классам'!$B85,,,),"Ф")</f>
        <v>#REF!</v>
      </c>
      <c r="HN85" s="1" t="e">
        <f ca="1">COUNTIF(OFFSET(class6_1,MATCH(HN$1,#REF!,0)-7+'Итог по классам'!$B85,,,),"р")</f>
        <v>#REF!</v>
      </c>
      <c r="HO85" s="1" t="e">
        <f ca="1">COUNTIF(OFFSET(class6_1,MATCH(HO$1,#REF!,0)-7+'Итог по классам'!$B85,,,),"ш")</f>
        <v>#REF!</v>
      </c>
      <c r="HP85" s="1" t="e">
        <f ca="1">COUNTIF(OFFSET(class6_2,MATCH(HP$1,#REF!,0)-7+'Итог по классам'!$B85,,,),"Ф")</f>
        <v>#REF!</v>
      </c>
      <c r="HQ85" s="1" t="e">
        <f ca="1">COUNTIF(OFFSET(class6_2,MATCH(HQ$1,#REF!,0)-7+'Итог по классам'!$B85,,,),"р")</f>
        <v>#REF!</v>
      </c>
      <c r="HR85" s="1" t="e">
        <f ca="1">COUNTIF(OFFSET(class6_2,MATCH(HR$1,#REF!,0)-7+'Итог по классам'!$B85,,,),"ш")</f>
        <v>#REF!</v>
      </c>
      <c r="HS85" s="9" t="e">
        <f ca="1">COUNTIF(OFFSET(class6_1,MATCH(HS$1,#REF!,0)-7+'Итог по классам'!$B85,,,),"Ф")</f>
        <v>#REF!</v>
      </c>
      <c r="HT85" s="1" t="e">
        <f ca="1">COUNTIF(OFFSET(class6_1,MATCH(HT$1,#REF!,0)-7+'Итог по классам'!$B85,,,),"р")</f>
        <v>#REF!</v>
      </c>
      <c r="HU85" s="1" t="e">
        <f ca="1">COUNTIF(OFFSET(class6_1,MATCH(HU$1,#REF!,0)-7+'Итог по классам'!$B85,,,),"ш")</f>
        <v>#REF!</v>
      </c>
      <c r="HV85" s="1" t="e">
        <f ca="1">COUNTIF(OFFSET(class6_2,MATCH(HV$1,#REF!,0)-7+'Итог по классам'!$B85,,,),"Ф")</f>
        <v>#REF!</v>
      </c>
      <c r="HW85" s="1" t="e">
        <f ca="1">COUNTIF(OFFSET(class6_2,MATCH(HW$1,#REF!,0)-7+'Итог по классам'!$B85,,,),"р")</f>
        <v>#REF!</v>
      </c>
      <c r="HX85" s="1" t="e">
        <f ca="1">COUNTIF(OFFSET(class6_2,MATCH(HX$1,#REF!,0)-7+'Итог по классам'!$B85,,,),"ш")</f>
        <v>#REF!</v>
      </c>
      <c r="HY85" s="9" t="e">
        <f ca="1">COUNTIF(OFFSET(class6_1,MATCH(HY$1,#REF!,0)-7+'Итог по классам'!$B85,,,),"Ф")</f>
        <v>#REF!</v>
      </c>
      <c r="HZ85" s="1" t="e">
        <f ca="1">COUNTIF(OFFSET(class6_1,MATCH(HZ$1,#REF!,0)-7+'Итог по классам'!$B85,,,),"р")</f>
        <v>#REF!</v>
      </c>
      <c r="IA85" s="1" t="e">
        <f ca="1">COUNTIF(OFFSET(class6_1,MATCH(IA$1,#REF!,0)-7+'Итог по классам'!$B85,,,),"ш")</f>
        <v>#REF!</v>
      </c>
      <c r="IB85" s="1" t="e">
        <f ca="1">COUNTIF(OFFSET(class6_2,MATCH(IB$1,#REF!,0)-7+'Итог по классам'!$B85,,,),"Ф")</f>
        <v>#REF!</v>
      </c>
      <c r="IC85" s="1" t="e">
        <f ca="1">COUNTIF(OFFSET(class6_2,MATCH(IC$1,#REF!,0)-7+'Итог по классам'!$B85,,,),"р")</f>
        <v>#REF!</v>
      </c>
      <c r="ID85" s="1" t="e">
        <f ca="1">COUNTIF(OFFSET(class6_2,MATCH(ID$1,#REF!,0)-7+'Итог по классам'!$B85,,,),"ш")</f>
        <v>#REF!</v>
      </c>
      <c r="IE85" s="9" t="e">
        <f ca="1">COUNTIF(OFFSET(class6_1,MATCH(IE$1,#REF!,0)-7+'Итог по классам'!$B85,,,),"Ф")</f>
        <v>#REF!</v>
      </c>
      <c r="IF85" s="1" t="e">
        <f ca="1">COUNTIF(OFFSET(class6_1,MATCH(IF$1,#REF!,0)-7+'Итог по классам'!$B85,,,),"р")</f>
        <v>#REF!</v>
      </c>
      <c r="IG85" s="1" t="e">
        <f ca="1">COUNTIF(OFFSET(class6_1,MATCH(IG$1,#REF!,0)-7+'Итог по классам'!$B85,,,),"ш")</f>
        <v>#REF!</v>
      </c>
      <c r="IH85" s="1" t="e">
        <f ca="1">COUNTIF(OFFSET(class6_2,MATCH(IH$1,#REF!,0)-7+'Итог по классам'!$B85,,,),"Ф")</f>
        <v>#REF!</v>
      </c>
      <c r="II85" s="1" t="e">
        <f ca="1">COUNTIF(OFFSET(class6_2,MATCH(II$1,#REF!,0)-7+'Итог по классам'!$B85,,,),"р")</f>
        <v>#REF!</v>
      </c>
      <c r="IJ85" s="1" t="e">
        <f ca="1">COUNTIF(OFFSET(class6_2,MATCH(IJ$1,#REF!,0)-7+'Итог по классам'!$B85,,,),"ш")</f>
        <v>#REF!</v>
      </c>
      <c r="IK85" s="9" t="e">
        <f ca="1">COUNTIF(OFFSET(class6_1,MATCH(IK$1,#REF!,0)-7+'Итог по классам'!$B85,,,),"Ф")</f>
        <v>#REF!</v>
      </c>
      <c r="IL85" s="1" t="e">
        <f ca="1">COUNTIF(OFFSET(class6_1,MATCH(IL$1,#REF!,0)-7+'Итог по классам'!$B85,,,),"р")</f>
        <v>#REF!</v>
      </c>
      <c r="IM85" s="1" t="e">
        <f ca="1">COUNTIF(OFFSET(class6_1,MATCH(IM$1,#REF!,0)-7+'Итог по классам'!$B85,,,),"ш")</f>
        <v>#REF!</v>
      </c>
      <c r="IN85" s="1" t="e">
        <f ca="1">COUNTIF(OFFSET(class6_2,MATCH(IN$1,#REF!,0)-7+'Итог по классам'!$B85,,,),"Ф")</f>
        <v>#REF!</v>
      </c>
      <c r="IO85" s="1" t="e">
        <f ca="1">COUNTIF(OFFSET(class6_2,MATCH(IO$1,#REF!,0)-7+'Итог по классам'!$B85,,,),"р")</f>
        <v>#REF!</v>
      </c>
      <c r="IP85" s="1" t="e">
        <f ca="1">COUNTIF(OFFSET(class6_2,MATCH(IP$1,#REF!,0)-7+'Итог по классам'!$B85,,,),"ш")</f>
        <v>#REF!</v>
      </c>
      <c r="IQ85" s="9" t="e">
        <f ca="1">COUNTIF(OFFSET(class6_1,MATCH(IQ$1,#REF!,0)-7+'Итог по классам'!$B85,,,),"Ф")</f>
        <v>#REF!</v>
      </c>
      <c r="IR85" s="1" t="e">
        <f ca="1">COUNTIF(OFFSET(class6_1,MATCH(IR$1,#REF!,0)-7+'Итог по классам'!$B85,,,),"р")</f>
        <v>#REF!</v>
      </c>
      <c r="IS85" s="1" t="e">
        <f ca="1">COUNTIF(OFFSET(class6_1,MATCH(IS$1,#REF!,0)-7+'Итог по классам'!$B85,,,),"ш")</f>
        <v>#REF!</v>
      </c>
      <c r="IT85" s="1" t="e">
        <f ca="1">COUNTIF(OFFSET(class6_2,MATCH(IT$1,#REF!,0)-7+'Итог по классам'!$B85,,,),"Ф")</f>
        <v>#REF!</v>
      </c>
      <c r="IU85" s="1" t="e">
        <f ca="1">COUNTIF(OFFSET(class6_2,MATCH(IU$1,#REF!,0)-7+'Итог по классам'!$B85,,,),"р")</f>
        <v>#REF!</v>
      </c>
      <c r="IV85" s="1" t="e">
        <f ca="1">COUNTIF(OFFSET(class6_2,MATCH(IV$1,#REF!,0)-7+'Итог по классам'!$B85,,,),"ш")</f>
        <v>#REF!</v>
      </c>
    </row>
    <row r="86" spans="1:256" x14ac:dyDescent="0.25">
      <c r="A86" t="e">
        <f t="shared" si="10"/>
        <v>#REF!</v>
      </c>
      <c r="B86" s="1">
        <v>17</v>
      </c>
      <c r="C86" s="8" t="s">
        <v>79</v>
      </c>
      <c r="D86" s="8" t="s">
        <v>98</v>
      </c>
      <c r="E86" s="1" t="e">
        <f ca="1">COUNTIF(OFFSET(class6_1,MATCH(E$1,#REF!,0)-7+'Итог по классам'!$B86,,,),"Ф")</f>
        <v>#REF!</v>
      </c>
      <c r="F86" s="1" t="e">
        <f ca="1">COUNTIF(OFFSET(class6_1,MATCH(F$1,#REF!,0)-7+'Итог по классам'!$B86,,,),"р")</f>
        <v>#REF!</v>
      </c>
      <c r="G86" s="1" t="e">
        <f ca="1">COUNTIF(OFFSET(class6_1,MATCH(G$1,#REF!,0)-7+'Итог по классам'!$B86,,,),"ш")</f>
        <v>#REF!</v>
      </c>
      <c r="H86" s="1" t="e">
        <f ca="1">COUNTIF(OFFSET(class6_2,MATCH(H$1,#REF!,0)-7+'Итог по классам'!$B86,,,),"Ф")</f>
        <v>#REF!</v>
      </c>
      <c r="I86" s="1" t="e">
        <f ca="1">COUNTIF(OFFSET(class6_2,MATCH(I$1,#REF!,0)-7+'Итог по классам'!$B86,,,),"р")</f>
        <v>#REF!</v>
      </c>
      <c r="J86" s="1" t="e">
        <f ca="1">COUNTIF(OFFSET(class6_2,MATCH(J$1,#REF!,0)-7+'Итог по классам'!$B86,,,),"ш")</f>
        <v>#REF!</v>
      </c>
      <c r="K86" s="9" t="e">
        <f ca="1">COUNTIF(OFFSET(class6_1,MATCH(K$1,#REF!,0)-7+'Итог по классам'!$B86,,,),"Ф")</f>
        <v>#REF!</v>
      </c>
      <c r="L86" s="1" t="e">
        <f ca="1">COUNTIF(OFFSET(class6_1,MATCH(L$1,#REF!,0)-7+'Итог по классам'!$B86,,,),"р")</f>
        <v>#REF!</v>
      </c>
      <c r="M86" s="1" t="e">
        <f ca="1">COUNTIF(OFFSET(class6_1,MATCH(M$1,#REF!,0)-7+'Итог по классам'!$B86,,,),"ш")</f>
        <v>#REF!</v>
      </c>
      <c r="N86" s="1" t="e">
        <f ca="1">COUNTIF(OFFSET(class6_2,MATCH(N$1,#REF!,0)-7+'Итог по классам'!$B86,,,),"Ф")</f>
        <v>#REF!</v>
      </c>
      <c r="O86" s="1" t="e">
        <f ca="1">COUNTIF(OFFSET(class6_2,MATCH(O$1,#REF!,0)-7+'Итог по классам'!$B86,,,),"р")</f>
        <v>#REF!</v>
      </c>
      <c r="P86" s="1" t="e">
        <f ca="1">COUNTIF(OFFSET(class6_2,MATCH(P$1,#REF!,0)-7+'Итог по классам'!$B86,,,),"ш")</f>
        <v>#REF!</v>
      </c>
      <c r="Q86" s="9" t="e">
        <f ca="1">COUNTIF(OFFSET(class6_1,MATCH(Q$1,#REF!,0)-7+'Итог по классам'!$B86,,,),"Ф")</f>
        <v>#REF!</v>
      </c>
      <c r="R86" s="1" t="e">
        <f ca="1">COUNTIF(OFFSET(class6_1,MATCH(R$1,#REF!,0)-7+'Итог по классам'!$B86,,,),"р")</f>
        <v>#REF!</v>
      </c>
      <c r="S86" s="1" t="e">
        <f ca="1">COUNTIF(OFFSET(class6_1,MATCH(S$1,#REF!,0)-7+'Итог по классам'!$B86,,,),"ш")</f>
        <v>#REF!</v>
      </c>
      <c r="T86" s="1" t="e">
        <f ca="1">COUNTIF(OFFSET(class6_2,MATCH(T$1,#REF!,0)-7+'Итог по классам'!$B86,,,),"Ф")</f>
        <v>#REF!</v>
      </c>
      <c r="U86" s="1" t="e">
        <f ca="1">COUNTIF(OFFSET(class6_2,MATCH(U$1,#REF!,0)-7+'Итог по классам'!$B86,,,),"р")</f>
        <v>#REF!</v>
      </c>
      <c r="V86" s="1" t="e">
        <f ca="1">COUNTIF(OFFSET(class6_2,MATCH(V$1,#REF!,0)-7+'Итог по классам'!$B86,,,),"ш")</f>
        <v>#REF!</v>
      </c>
      <c r="W86" s="9" t="e">
        <f ca="1">COUNTIF(OFFSET(class6_1,MATCH(W$1,#REF!,0)-7+'Итог по классам'!$B86,,,),"Ф")</f>
        <v>#REF!</v>
      </c>
      <c r="X86" s="1" t="e">
        <f ca="1">COUNTIF(OFFSET(class6_1,MATCH(X$1,#REF!,0)-7+'Итог по классам'!$B86,,,),"р")</f>
        <v>#REF!</v>
      </c>
      <c r="Y86" s="1" t="e">
        <f ca="1">COUNTIF(OFFSET(class6_1,MATCH(Y$1,#REF!,0)-7+'Итог по классам'!$B86,,,),"ш")</f>
        <v>#REF!</v>
      </c>
      <c r="Z86" s="1" t="e">
        <f ca="1">COUNTIF(OFFSET(class6_2,MATCH(Z$1,#REF!,0)-7+'Итог по классам'!$B86,,,),"Ф")</f>
        <v>#REF!</v>
      </c>
      <c r="AA86" s="1" t="e">
        <f ca="1">COUNTIF(OFFSET(class6_2,MATCH(AA$1,#REF!,0)-7+'Итог по классам'!$B86,,,),"р")</f>
        <v>#REF!</v>
      </c>
      <c r="AB86" s="1" t="e">
        <f ca="1">COUNTIF(OFFSET(class6_2,MATCH(AB$1,#REF!,0)-7+'Итог по классам'!$B86,,,),"ш")</f>
        <v>#REF!</v>
      </c>
      <c r="AC86" s="9" t="e">
        <f ca="1">COUNTIF(OFFSET(class6_1,MATCH(AC$1,#REF!,0)-7+'Итог по классам'!$B86,,,),"Ф")</f>
        <v>#REF!</v>
      </c>
      <c r="AD86" s="1" t="e">
        <f ca="1">COUNTIF(OFFSET(class6_1,MATCH(AD$1,#REF!,0)-7+'Итог по классам'!$B86,,,),"р")</f>
        <v>#REF!</v>
      </c>
      <c r="AE86" s="1" t="e">
        <f ca="1">COUNTIF(OFFSET(class6_1,MATCH(AE$1,#REF!,0)-7+'Итог по классам'!$B86,,,),"ш")</f>
        <v>#REF!</v>
      </c>
      <c r="AF86" s="1" t="e">
        <f ca="1">COUNTIF(OFFSET(class6_2,MATCH(AF$1,#REF!,0)-7+'Итог по классам'!$B86,,,),"Ф")</f>
        <v>#REF!</v>
      </c>
      <c r="AG86" s="1" t="e">
        <f ca="1">COUNTIF(OFFSET(class6_2,MATCH(AG$1,#REF!,0)-7+'Итог по классам'!$B86,,,),"р")</f>
        <v>#REF!</v>
      </c>
      <c r="AH86" s="1" t="e">
        <f ca="1">COUNTIF(OFFSET(class6_2,MATCH(AH$1,#REF!,0)-7+'Итог по классам'!$B86,,,),"ш")</f>
        <v>#REF!</v>
      </c>
      <c r="AI86" s="9" t="e">
        <f ca="1">COUNTIF(OFFSET(class6_1,MATCH(AI$1,#REF!,0)-7+'Итог по классам'!$B86,,,),"Ф")</f>
        <v>#REF!</v>
      </c>
      <c r="AJ86" s="1" t="e">
        <f ca="1">COUNTIF(OFFSET(class6_1,MATCH(AJ$1,#REF!,0)-7+'Итог по классам'!$B86,,,),"р")</f>
        <v>#REF!</v>
      </c>
      <c r="AK86" s="1" t="e">
        <f ca="1">COUNTIF(OFFSET(class6_1,MATCH(AK$1,#REF!,0)-7+'Итог по классам'!$B86,,,),"ш")</f>
        <v>#REF!</v>
      </c>
      <c r="AL86" s="1" t="e">
        <f ca="1">COUNTIF(OFFSET(class6_2,MATCH(AL$1,#REF!,0)-7+'Итог по классам'!$B86,,,),"Ф")</f>
        <v>#REF!</v>
      </c>
      <c r="AM86" s="1" t="e">
        <f ca="1">COUNTIF(OFFSET(class6_2,MATCH(AM$1,#REF!,0)-7+'Итог по классам'!$B86,,,),"р")</f>
        <v>#REF!</v>
      </c>
      <c r="AN86" s="1" t="e">
        <f ca="1">COUNTIF(OFFSET(class6_2,MATCH(AN$1,#REF!,0)-7+'Итог по классам'!$B86,,,),"ш")</f>
        <v>#REF!</v>
      </c>
      <c r="AO86" s="9" t="e">
        <f ca="1">COUNTIF(OFFSET(class6_1,MATCH(AO$1,#REF!,0)-7+'Итог по классам'!$B86,,,),"Ф")</f>
        <v>#REF!</v>
      </c>
      <c r="AP86" s="1" t="e">
        <f ca="1">COUNTIF(OFFSET(class6_1,MATCH(AP$1,#REF!,0)-7+'Итог по классам'!$B86,,,),"р")</f>
        <v>#REF!</v>
      </c>
      <c r="AQ86" s="1" t="e">
        <f ca="1">COUNTIF(OFFSET(class6_1,MATCH(AQ$1,#REF!,0)-7+'Итог по классам'!$B86,,,),"ш")</f>
        <v>#REF!</v>
      </c>
      <c r="AR86" s="1" t="e">
        <f ca="1">COUNTIF(OFFSET(class6_2,MATCH(AR$1,#REF!,0)-7+'Итог по классам'!$B86,,,),"Ф")</f>
        <v>#REF!</v>
      </c>
      <c r="AS86" s="1" t="e">
        <f ca="1">COUNTIF(OFFSET(class6_2,MATCH(AS$1,#REF!,0)-7+'Итог по классам'!$B86,,,),"р")</f>
        <v>#REF!</v>
      </c>
      <c r="AT86" s="1" t="e">
        <f ca="1">COUNTIF(OFFSET(class6_2,MATCH(AT$1,#REF!,0)-7+'Итог по классам'!$B86,,,),"ш")</f>
        <v>#REF!</v>
      </c>
      <c r="AU86" s="9" t="e">
        <f ca="1">COUNTIF(OFFSET(class6_1,MATCH(AU$1,#REF!,0)-7+'Итог по классам'!$B86,,,),"Ф")</f>
        <v>#REF!</v>
      </c>
      <c r="AV86" s="1" t="e">
        <f ca="1">COUNTIF(OFFSET(class6_1,MATCH(AV$1,#REF!,0)-7+'Итог по классам'!$B86,,,),"р")</f>
        <v>#REF!</v>
      </c>
      <c r="AW86" s="1" t="e">
        <f ca="1">COUNTIF(OFFSET(class6_1,MATCH(AW$1,#REF!,0)-7+'Итог по классам'!$B86,,,),"ш")</f>
        <v>#REF!</v>
      </c>
      <c r="AX86" s="1" t="e">
        <f ca="1">COUNTIF(OFFSET(class6_2,MATCH(AX$1,#REF!,0)-7+'Итог по классам'!$B86,,,),"Ф")</f>
        <v>#REF!</v>
      </c>
      <c r="AY86" s="1" t="e">
        <f ca="1">COUNTIF(OFFSET(class6_2,MATCH(AY$1,#REF!,0)-7+'Итог по классам'!$B86,,,),"р")</f>
        <v>#REF!</v>
      </c>
      <c r="AZ86" s="1" t="e">
        <f ca="1">COUNTIF(OFFSET(class6_2,MATCH(AZ$1,#REF!,0)-7+'Итог по классам'!$B86,,,),"ш")</f>
        <v>#REF!</v>
      </c>
      <c r="BA86" s="9" t="e">
        <f ca="1">COUNTIF(OFFSET(class6_1,MATCH(BA$1,#REF!,0)-7+'Итог по классам'!$B86,,,),"Ф")</f>
        <v>#REF!</v>
      </c>
      <c r="BB86" s="1" t="e">
        <f ca="1">COUNTIF(OFFSET(class6_1,MATCH(BB$1,#REF!,0)-7+'Итог по классам'!$B86,,,),"р")</f>
        <v>#REF!</v>
      </c>
      <c r="BC86" s="1" t="e">
        <f ca="1">COUNTIF(OFFSET(class6_1,MATCH(BC$1,#REF!,0)-7+'Итог по классам'!$B86,,,),"ш")</f>
        <v>#REF!</v>
      </c>
      <c r="BD86" s="1" t="e">
        <f ca="1">COUNTIF(OFFSET(class6_2,MATCH(BD$1,#REF!,0)-7+'Итог по классам'!$B86,,,),"Ф")</f>
        <v>#REF!</v>
      </c>
      <c r="BE86" s="1" t="e">
        <f ca="1">COUNTIF(OFFSET(class6_2,MATCH(BE$1,#REF!,0)-7+'Итог по классам'!$B86,,,),"р")</f>
        <v>#REF!</v>
      </c>
      <c r="BF86" s="1" t="e">
        <f ca="1">COUNTIF(OFFSET(class6_2,MATCH(BF$1,#REF!,0)-7+'Итог по классам'!$B86,,,),"ш")</f>
        <v>#REF!</v>
      </c>
      <c r="BG86" s="9" t="e">
        <f ca="1">COUNTIF(OFFSET(class6_1,MATCH(BG$1,#REF!,0)-7+'Итог по классам'!$B86,,,),"Ф")</f>
        <v>#REF!</v>
      </c>
      <c r="BH86" s="1" t="e">
        <f ca="1">COUNTIF(OFFSET(class6_1,MATCH(BH$1,#REF!,0)-7+'Итог по классам'!$B86,,,),"р")</f>
        <v>#REF!</v>
      </c>
      <c r="BI86" s="1" t="e">
        <f ca="1">COUNTIF(OFFSET(class6_1,MATCH(BI$1,#REF!,0)-7+'Итог по классам'!$B86,,,),"ш")</f>
        <v>#REF!</v>
      </c>
      <c r="BJ86" s="1" t="e">
        <f ca="1">COUNTIF(OFFSET(class6_2,MATCH(BJ$1,#REF!,0)-7+'Итог по классам'!$B86,,,),"Ф")</f>
        <v>#REF!</v>
      </c>
      <c r="BK86" s="1" t="e">
        <f ca="1">COUNTIF(OFFSET(class6_2,MATCH(BK$1,#REF!,0)-7+'Итог по классам'!$B86,,,),"р")</f>
        <v>#REF!</v>
      </c>
      <c r="BL86" s="1" t="e">
        <f ca="1">COUNTIF(OFFSET(class6_2,MATCH(BL$1,#REF!,0)-7+'Итог по классам'!$B86,,,),"ш")</f>
        <v>#REF!</v>
      </c>
      <c r="BM86" s="9" t="e">
        <f ca="1">COUNTIF(OFFSET(class6_1,MATCH(BM$1,#REF!,0)-7+'Итог по классам'!$B86,,,),"Ф")</f>
        <v>#REF!</v>
      </c>
      <c r="BN86" s="1" t="e">
        <f ca="1">COUNTIF(OFFSET(class6_1,MATCH(BN$1,#REF!,0)-7+'Итог по классам'!$B86,,,),"р")</f>
        <v>#REF!</v>
      </c>
      <c r="BO86" s="1" t="e">
        <f ca="1">COUNTIF(OFFSET(class6_1,MATCH(BO$1,#REF!,0)-7+'Итог по классам'!$B86,,,),"ш")</f>
        <v>#REF!</v>
      </c>
      <c r="BP86" s="1" t="e">
        <f ca="1">COUNTIF(OFFSET(class6_2,MATCH(BP$1,#REF!,0)-7+'Итог по классам'!$B86,,,),"Ф")</f>
        <v>#REF!</v>
      </c>
      <c r="BQ86" s="1" t="e">
        <f ca="1">COUNTIF(OFFSET(class6_2,MATCH(BQ$1,#REF!,0)-7+'Итог по классам'!$B86,,,),"р")</f>
        <v>#REF!</v>
      </c>
      <c r="BR86" s="1" t="e">
        <f ca="1">COUNTIF(OFFSET(class6_2,MATCH(BR$1,#REF!,0)-7+'Итог по классам'!$B86,,,),"ш")</f>
        <v>#REF!</v>
      </c>
      <c r="BS86" s="9" t="e">
        <f ca="1">COUNTIF(OFFSET(class6_1,MATCH(BS$1,#REF!,0)-7+'Итог по классам'!$B86,,,),"Ф")</f>
        <v>#REF!</v>
      </c>
      <c r="BT86" s="1" t="e">
        <f ca="1">COUNTIF(OFFSET(class6_1,MATCH(BT$1,#REF!,0)-7+'Итог по классам'!$B86,,,),"р")</f>
        <v>#REF!</v>
      </c>
      <c r="BU86" s="1" t="e">
        <f ca="1">COUNTIF(OFFSET(class6_1,MATCH(BU$1,#REF!,0)-7+'Итог по классам'!$B86,,,),"ш")</f>
        <v>#REF!</v>
      </c>
      <c r="BV86" s="1" t="e">
        <f ca="1">COUNTIF(OFFSET(class6_2,MATCH(BV$1,#REF!,0)-7+'Итог по классам'!$B86,,,),"Ф")</f>
        <v>#REF!</v>
      </c>
      <c r="BW86" s="1" t="e">
        <f ca="1">COUNTIF(OFFSET(class6_2,MATCH(BW$1,#REF!,0)-7+'Итог по классам'!$B86,,,),"р")</f>
        <v>#REF!</v>
      </c>
      <c r="BX86" s="1" t="e">
        <f ca="1">COUNTIF(OFFSET(class6_2,MATCH(BX$1,#REF!,0)-7+'Итог по классам'!$B86,,,),"ш")</f>
        <v>#REF!</v>
      </c>
      <c r="BY86" s="9" t="e">
        <f ca="1">COUNTIF(OFFSET(class6_1,MATCH(BY$1,#REF!,0)-7+'Итог по классам'!$B86,,,),"Ф")</f>
        <v>#REF!</v>
      </c>
      <c r="BZ86" s="1" t="e">
        <f ca="1">COUNTIF(OFFSET(class6_1,MATCH(BZ$1,#REF!,0)-7+'Итог по классам'!$B86,,,),"р")</f>
        <v>#REF!</v>
      </c>
      <c r="CA86" s="1" t="e">
        <f ca="1">COUNTIF(OFFSET(class6_1,MATCH(CA$1,#REF!,0)-7+'Итог по классам'!$B86,,,),"ш")</f>
        <v>#REF!</v>
      </c>
      <c r="CB86" s="1" t="e">
        <f ca="1">COUNTIF(OFFSET(class6_2,MATCH(CB$1,#REF!,0)-7+'Итог по классам'!$B86,,,),"Ф")</f>
        <v>#REF!</v>
      </c>
      <c r="CC86" s="1" t="e">
        <f ca="1">COUNTIF(OFFSET(class6_2,MATCH(CC$1,#REF!,0)-7+'Итог по классам'!$B86,,,),"р")</f>
        <v>#REF!</v>
      </c>
      <c r="CD86" s="1" t="e">
        <f ca="1">COUNTIF(OFFSET(class6_2,MATCH(CD$1,#REF!,0)-7+'Итог по классам'!$B86,,,),"ш")</f>
        <v>#REF!</v>
      </c>
      <c r="CE86" s="9" t="e">
        <f ca="1">COUNTIF(OFFSET(class6_1,MATCH(CE$1,#REF!,0)-7+'Итог по классам'!$B86,,,),"Ф")</f>
        <v>#REF!</v>
      </c>
      <c r="CF86" s="1" t="e">
        <f ca="1">COUNTIF(OFFSET(class6_1,MATCH(CF$1,#REF!,0)-7+'Итог по классам'!$B86,,,),"р")</f>
        <v>#REF!</v>
      </c>
      <c r="CG86" s="1" t="e">
        <f ca="1">COUNTIF(OFFSET(class6_1,MATCH(CG$1,#REF!,0)-7+'Итог по классам'!$B86,,,),"ш")</f>
        <v>#REF!</v>
      </c>
      <c r="CH86" s="1" t="e">
        <f ca="1">COUNTIF(OFFSET(class6_2,MATCH(CH$1,#REF!,0)-7+'Итог по классам'!$B86,,,),"Ф")</f>
        <v>#REF!</v>
      </c>
      <c r="CI86" s="1" t="e">
        <f ca="1">COUNTIF(OFFSET(class6_2,MATCH(CI$1,#REF!,0)-7+'Итог по классам'!$B86,,,),"р")</f>
        <v>#REF!</v>
      </c>
      <c r="CJ86" s="1" t="e">
        <f ca="1">COUNTIF(OFFSET(class6_2,MATCH(CJ$1,#REF!,0)-7+'Итог по классам'!$B86,,,),"ш")</f>
        <v>#REF!</v>
      </c>
      <c r="CK86" s="9" t="e">
        <f ca="1">COUNTIF(OFFSET(class6_1,MATCH(CK$1,#REF!,0)-7+'Итог по классам'!$B86,,,),"Ф")</f>
        <v>#REF!</v>
      </c>
      <c r="CL86" s="1" t="e">
        <f ca="1">COUNTIF(OFFSET(class6_1,MATCH(CL$1,#REF!,0)-7+'Итог по классам'!$B86,,,),"р")</f>
        <v>#REF!</v>
      </c>
      <c r="CM86" s="1" t="e">
        <f ca="1">COUNTIF(OFFSET(class6_1,MATCH(CM$1,#REF!,0)-7+'Итог по классам'!$B86,,,),"ш")</f>
        <v>#REF!</v>
      </c>
      <c r="CN86" s="1" t="e">
        <f ca="1">COUNTIF(OFFSET(class6_2,MATCH(CN$1,#REF!,0)-7+'Итог по классам'!$B86,,,),"Ф")</f>
        <v>#REF!</v>
      </c>
      <c r="CO86" s="1" t="e">
        <f ca="1">COUNTIF(OFFSET(class6_2,MATCH(CO$1,#REF!,0)-7+'Итог по классам'!$B86,,,),"р")</f>
        <v>#REF!</v>
      </c>
      <c r="CP86" s="1" t="e">
        <f ca="1">COUNTIF(OFFSET(class6_2,MATCH(CP$1,#REF!,0)-7+'Итог по классам'!$B86,,,),"ш")</f>
        <v>#REF!</v>
      </c>
      <c r="CQ86" s="9" t="e">
        <f ca="1">COUNTIF(OFFSET(class6_1,MATCH(CQ$1,#REF!,0)-7+'Итог по классам'!$B86,,,),"Ф")</f>
        <v>#REF!</v>
      </c>
      <c r="CR86" s="1" t="e">
        <f ca="1">COUNTIF(OFFSET(class6_1,MATCH(CR$1,#REF!,0)-7+'Итог по классам'!$B86,,,),"р")</f>
        <v>#REF!</v>
      </c>
      <c r="CS86" s="1" t="e">
        <f ca="1">COUNTIF(OFFSET(class6_1,MATCH(CS$1,#REF!,0)-7+'Итог по классам'!$B86,,,),"ш")</f>
        <v>#REF!</v>
      </c>
      <c r="CT86" s="1" t="e">
        <f ca="1">COUNTIF(OFFSET(class6_2,MATCH(CT$1,#REF!,0)-7+'Итог по классам'!$B86,,,),"Ф")</f>
        <v>#REF!</v>
      </c>
      <c r="CU86" s="1" t="e">
        <f ca="1">COUNTIF(OFFSET(class6_2,MATCH(CU$1,#REF!,0)-7+'Итог по классам'!$B86,,,),"р")</f>
        <v>#REF!</v>
      </c>
      <c r="CV86" s="1" t="e">
        <f ca="1">COUNTIF(OFFSET(class6_2,MATCH(CV$1,#REF!,0)-7+'Итог по классам'!$B86,,,),"ш")</f>
        <v>#REF!</v>
      </c>
      <c r="CW86" s="9" t="e">
        <f ca="1">COUNTIF(OFFSET(class6_1,MATCH(CW$1,#REF!,0)-7+'Итог по классам'!$B86,,,),"Ф")</f>
        <v>#REF!</v>
      </c>
      <c r="CX86" s="1" t="e">
        <f ca="1">COUNTIF(OFFSET(class6_1,MATCH(CX$1,#REF!,0)-7+'Итог по классам'!$B86,,,),"р")</f>
        <v>#REF!</v>
      </c>
      <c r="CY86" s="1" t="e">
        <f ca="1">COUNTIF(OFFSET(class6_1,MATCH(CY$1,#REF!,0)-7+'Итог по классам'!$B86,,,),"ш")</f>
        <v>#REF!</v>
      </c>
      <c r="CZ86" s="1" t="e">
        <f ca="1">COUNTIF(OFFSET(class6_2,MATCH(CZ$1,#REF!,0)-7+'Итог по классам'!$B86,,,),"Ф")</f>
        <v>#REF!</v>
      </c>
      <c r="DA86" s="1" t="e">
        <f ca="1">COUNTIF(OFFSET(class6_2,MATCH(DA$1,#REF!,0)-7+'Итог по классам'!$B86,,,),"р")</f>
        <v>#REF!</v>
      </c>
      <c r="DB86" s="1" t="e">
        <f ca="1">COUNTIF(OFFSET(class6_2,MATCH(DB$1,#REF!,0)-7+'Итог по классам'!$B86,,,),"ш")</f>
        <v>#REF!</v>
      </c>
      <c r="DC86" s="9" t="e">
        <f ca="1">COUNTIF(OFFSET(class6_1,MATCH(DC$1,#REF!,0)-7+'Итог по классам'!$B86,,,),"Ф")</f>
        <v>#REF!</v>
      </c>
      <c r="DD86" s="1" t="e">
        <f ca="1">COUNTIF(OFFSET(class6_1,MATCH(DD$1,#REF!,0)-7+'Итог по классам'!$B86,,,),"р")</f>
        <v>#REF!</v>
      </c>
      <c r="DE86" s="1" t="e">
        <f ca="1">COUNTIF(OFFSET(class6_1,MATCH(DE$1,#REF!,0)-7+'Итог по классам'!$B86,,,),"ш")</f>
        <v>#REF!</v>
      </c>
      <c r="DF86" s="1" t="e">
        <f ca="1">COUNTIF(OFFSET(class6_2,MATCH(DF$1,#REF!,0)-7+'Итог по классам'!$B86,,,),"Ф")</f>
        <v>#REF!</v>
      </c>
      <c r="DG86" s="1" t="e">
        <f ca="1">COUNTIF(OFFSET(class6_2,MATCH(DG$1,#REF!,0)-7+'Итог по классам'!$B86,,,),"р")</f>
        <v>#REF!</v>
      </c>
      <c r="DH86" s="1" t="e">
        <f ca="1">COUNTIF(OFFSET(class6_2,MATCH(DH$1,#REF!,0)-7+'Итог по классам'!$B86,,,),"ш")</f>
        <v>#REF!</v>
      </c>
      <c r="DI86" s="9" t="e">
        <f ca="1">COUNTIF(OFFSET(class6_1,MATCH(DI$1,#REF!,0)-7+'Итог по классам'!$B86,,,),"Ф")</f>
        <v>#REF!</v>
      </c>
      <c r="DJ86" s="1" t="e">
        <f ca="1">COUNTIF(OFFSET(class6_1,MATCH(DJ$1,#REF!,0)-7+'Итог по классам'!$B86,,,),"р")</f>
        <v>#REF!</v>
      </c>
      <c r="DK86" s="1" t="e">
        <f ca="1">COUNTIF(OFFSET(class6_1,MATCH(DK$1,#REF!,0)-7+'Итог по классам'!$B86,,,),"ш")</f>
        <v>#REF!</v>
      </c>
      <c r="DL86" s="1" t="e">
        <f ca="1">COUNTIF(OFFSET(class6_2,MATCH(DL$1,#REF!,0)-7+'Итог по классам'!$B86,,,),"Ф")</f>
        <v>#REF!</v>
      </c>
      <c r="DM86" s="1" t="e">
        <f ca="1">COUNTIF(OFFSET(class6_2,MATCH(DM$1,#REF!,0)-7+'Итог по классам'!$B86,,,),"р")</f>
        <v>#REF!</v>
      </c>
      <c r="DN86" s="1" t="e">
        <f ca="1">COUNTIF(OFFSET(class6_2,MATCH(DN$1,#REF!,0)-7+'Итог по классам'!$B86,,,),"ш")</f>
        <v>#REF!</v>
      </c>
      <c r="DO86" s="9" t="e">
        <f ca="1">COUNTIF(OFFSET(class6_1,MATCH(DO$1,#REF!,0)-7+'Итог по классам'!$B86,,,),"Ф")</f>
        <v>#REF!</v>
      </c>
      <c r="DP86" s="1" t="e">
        <f ca="1">COUNTIF(OFFSET(class6_1,MATCH(DP$1,#REF!,0)-7+'Итог по классам'!$B86,,,),"р")</f>
        <v>#REF!</v>
      </c>
      <c r="DQ86" s="1" t="e">
        <f ca="1">COUNTIF(OFFSET(class6_1,MATCH(DQ$1,#REF!,0)-7+'Итог по классам'!$B86,,,),"ш")</f>
        <v>#REF!</v>
      </c>
      <c r="DR86" s="1" t="e">
        <f ca="1">COUNTIF(OFFSET(class6_2,MATCH(DR$1,#REF!,0)-7+'Итог по классам'!$B86,,,),"Ф")</f>
        <v>#REF!</v>
      </c>
      <c r="DS86" s="1" t="e">
        <f ca="1">COUNTIF(OFFSET(class6_2,MATCH(DS$1,#REF!,0)-7+'Итог по классам'!$B86,,,),"р")</f>
        <v>#REF!</v>
      </c>
      <c r="DT86" s="1" t="e">
        <f ca="1">COUNTIF(OFFSET(class6_2,MATCH(DT$1,#REF!,0)-7+'Итог по классам'!$B86,,,),"ш")</f>
        <v>#REF!</v>
      </c>
      <c r="DU86" s="9" t="e">
        <f ca="1">COUNTIF(OFFSET(class6_1,MATCH(DU$1,#REF!,0)-7+'Итог по классам'!$B86,,,),"Ф")</f>
        <v>#REF!</v>
      </c>
      <c r="DV86" s="1" t="e">
        <f ca="1">COUNTIF(OFFSET(class6_1,MATCH(DV$1,#REF!,0)-7+'Итог по классам'!$B86,,,),"р")</f>
        <v>#REF!</v>
      </c>
      <c r="DW86" s="1" t="e">
        <f ca="1">COUNTIF(OFFSET(class6_1,MATCH(DW$1,#REF!,0)-7+'Итог по классам'!$B86,,,),"ш")</f>
        <v>#REF!</v>
      </c>
      <c r="DX86" s="1" t="e">
        <f ca="1">COUNTIF(OFFSET(class6_2,MATCH(DX$1,#REF!,0)-7+'Итог по классам'!$B86,,,),"Ф")</f>
        <v>#REF!</v>
      </c>
      <c r="DY86" s="1" t="e">
        <f ca="1">COUNTIF(OFFSET(class6_2,MATCH(DY$1,#REF!,0)-7+'Итог по классам'!$B86,,,),"р")</f>
        <v>#REF!</v>
      </c>
      <c r="DZ86" s="1" t="e">
        <f ca="1">COUNTIF(OFFSET(class6_2,MATCH(DZ$1,#REF!,0)-7+'Итог по классам'!$B86,,,),"ш")</f>
        <v>#REF!</v>
      </c>
      <c r="EA86" s="9" t="e">
        <f ca="1">COUNTIF(OFFSET(class6_1,MATCH(EA$1,#REF!,0)-7+'Итог по классам'!$B86,,,),"Ф")</f>
        <v>#REF!</v>
      </c>
      <c r="EB86" s="1" t="e">
        <f ca="1">COUNTIF(OFFSET(class6_1,MATCH(EB$1,#REF!,0)-7+'Итог по классам'!$B86,,,),"р")</f>
        <v>#REF!</v>
      </c>
      <c r="EC86" s="1" t="e">
        <f ca="1">COUNTIF(OFFSET(class6_1,MATCH(EC$1,#REF!,0)-7+'Итог по классам'!$B86,,,),"ш")</f>
        <v>#REF!</v>
      </c>
      <c r="ED86" s="1" t="e">
        <f ca="1">COUNTIF(OFFSET(class6_2,MATCH(ED$1,#REF!,0)-7+'Итог по классам'!$B86,,,),"Ф")</f>
        <v>#REF!</v>
      </c>
      <c r="EE86" s="1" t="e">
        <f ca="1">COUNTIF(OFFSET(class6_2,MATCH(EE$1,#REF!,0)-7+'Итог по классам'!$B86,,,),"р")</f>
        <v>#REF!</v>
      </c>
      <c r="EF86" s="1" t="e">
        <f ca="1">COUNTIF(OFFSET(class6_2,MATCH(EF$1,#REF!,0)-7+'Итог по классам'!$B86,,,),"ш")</f>
        <v>#REF!</v>
      </c>
      <c r="EG86" s="9" t="e">
        <f ca="1">COUNTIF(OFFSET(class6_1,MATCH(EG$1,#REF!,0)-7+'Итог по классам'!$B86,,,),"Ф")</f>
        <v>#REF!</v>
      </c>
      <c r="EH86" s="1" t="e">
        <f ca="1">COUNTIF(OFFSET(class6_1,MATCH(EH$1,#REF!,0)-7+'Итог по классам'!$B86,,,),"р")</f>
        <v>#REF!</v>
      </c>
      <c r="EI86" s="1" t="e">
        <f ca="1">COUNTIF(OFFSET(class6_1,MATCH(EI$1,#REF!,0)-7+'Итог по классам'!$B86,,,),"ш")</f>
        <v>#REF!</v>
      </c>
      <c r="EJ86" s="1" t="e">
        <f ca="1">COUNTIF(OFFSET(class6_2,MATCH(EJ$1,#REF!,0)-7+'Итог по классам'!$B86,,,),"Ф")</f>
        <v>#REF!</v>
      </c>
      <c r="EK86" s="1" t="e">
        <f ca="1">COUNTIF(OFFSET(class6_2,MATCH(EK$1,#REF!,0)-7+'Итог по классам'!$B86,,,),"р")</f>
        <v>#REF!</v>
      </c>
      <c r="EL86" s="1" t="e">
        <f ca="1">COUNTIF(OFFSET(class6_2,MATCH(EL$1,#REF!,0)-7+'Итог по классам'!$B86,,,),"ш")</f>
        <v>#REF!</v>
      </c>
      <c r="EM86" s="9" t="e">
        <f ca="1">COUNTIF(OFFSET(class6_1,MATCH(EM$1,#REF!,0)-7+'Итог по классам'!$B86,,,),"Ф")</f>
        <v>#REF!</v>
      </c>
      <c r="EN86" s="1" t="e">
        <f ca="1">COUNTIF(OFFSET(class6_1,MATCH(EN$1,#REF!,0)-7+'Итог по классам'!$B86,,,),"р")</f>
        <v>#REF!</v>
      </c>
      <c r="EO86" s="1" t="e">
        <f ca="1">COUNTIF(OFFSET(class6_1,MATCH(EO$1,#REF!,0)-7+'Итог по классам'!$B86,,,),"ш")</f>
        <v>#REF!</v>
      </c>
      <c r="EP86" s="1" t="e">
        <f ca="1">COUNTIF(OFFSET(class6_2,MATCH(EP$1,#REF!,0)-7+'Итог по классам'!$B86,,,),"Ф")</f>
        <v>#REF!</v>
      </c>
      <c r="EQ86" s="1" t="e">
        <f ca="1">COUNTIF(OFFSET(class6_2,MATCH(EQ$1,#REF!,0)-7+'Итог по классам'!$B86,,,),"р")</f>
        <v>#REF!</v>
      </c>
      <c r="ER86" s="1" t="e">
        <f ca="1">COUNTIF(OFFSET(class6_2,MATCH(ER$1,#REF!,0)-7+'Итог по классам'!$B86,,,),"ш")</f>
        <v>#REF!</v>
      </c>
      <c r="ES86" s="9" t="e">
        <f ca="1">COUNTIF(OFFSET(class6_1,MATCH(ES$1,#REF!,0)-7+'Итог по классам'!$B86,,,),"Ф")</f>
        <v>#REF!</v>
      </c>
      <c r="ET86" s="1" t="e">
        <f ca="1">COUNTIF(OFFSET(class6_1,MATCH(ET$1,#REF!,0)-7+'Итог по классам'!$B86,,,),"р")</f>
        <v>#REF!</v>
      </c>
      <c r="EU86" s="1" t="e">
        <f ca="1">COUNTIF(OFFSET(class6_1,MATCH(EU$1,#REF!,0)-7+'Итог по классам'!$B86,,,),"ш")</f>
        <v>#REF!</v>
      </c>
      <c r="EV86" s="1" t="e">
        <f ca="1">COUNTIF(OFFSET(class6_2,MATCH(EV$1,#REF!,0)-7+'Итог по классам'!$B86,,,),"Ф")</f>
        <v>#REF!</v>
      </c>
      <c r="EW86" s="1" t="e">
        <f ca="1">COUNTIF(OFFSET(class6_2,MATCH(EW$1,#REF!,0)-7+'Итог по классам'!$B86,,,),"р")</f>
        <v>#REF!</v>
      </c>
      <c r="EX86" s="1" t="e">
        <f ca="1">COUNTIF(OFFSET(class6_2,MATCH(EX$1,#REF!,0)-7+'Итог по классам'!$B86,,,),"ш")</f>
        <v>#REF!</v>
      </c>
      <c r="EY86" s="9" t="e">
        <f ca="1">COUNTIF(OFFSET(class6_1,MATCH(EY$1,#REF!,0)-7+'Итог по классам'!$B86,,,),"Ф")</f>
        <v>#REF!</v>
      </c>
      <c r="EZ86" s="1" t="e">
        <f ca="1">COUNTIF(OFFSET(class6_1,MATCH(EZ$1,#REF!,0)-7+'Итог по классам'!$B86,,,),"р")</f>
        <v>#REF!</v>
      </c>
      <c r="FA86" s="1" t="e">
        <f ca="1">COUNTIF(OFFSET(class6_1,MATCH(FA$1,#REF!,0)-7+'Итог по классам'!$B86,,,),"ш")</f>
        <v>#REF!</v>
      </c>
      <c r="FB86" s="1" t="e">
        <f ca="1">COUNTIF(OFFSET(class6_2,MATCH(FB$1,#REF!,0)-7+'Итог по классам'!$B86,,,),"Ф")</f>
        <v>#REF!</v>
      </c>
      <c r="FC86" s="1" t="e">
        <f ca="1">COUNTIF(OFFSET(class6_2,MATCH(FC$1,#REF!,0)-7+'Итог по классам'!$B86,,,),"р")</f>
        <v>#REF!</v>
      </c>
      <c r="FD86" s="1" t="e">
        <f ca="1">COUNTIF(OFFSET(class6_2,MATCH(FD$1,#REF!,0)-7+'Итог по классам'!$B86,,,),"ш")</f>
        <v>#REF!</v>
      </c>
      <c r="FE86" s="9" t="e">
        <f ca="1">COUNTIF(OFFSET(class6_1,MATCH(FE$1,#REF!,0)-7+'Итог по классам'!$B86,,,),"Ф")</f>
        <v>#REF!</v>
      </c>
      <c r="FF86" s="1" t="e">
        <f ca="1">COUNTIF(OFFSET(class6_1,MATCH(FF$1,#REF!,0)-7+'Итог по классам'!$B86,,,),"р")</f>
        <v>#REF!</v>
      </c>
      <c r="FG86" s="1" t="e">
        <f ca="1">COUNTIF(OFFSET(class6_1,MATCH(FG$1,#REF!,0)-7+'Итог по классам'!$B86,,,),"ш")</f>
        <v>#REF!</v>
      </c>
      <c r="FH86" s="1" t="e">
        <f ca="1">COUNTIF(OFFSET(class6_2,MATCH(FH$1,#REF!,0)-7+'Итог по классам'!$B86,,,),"Ф")</f>
        <v>#REF!</v>
      </c>
      <c r="FI86" s="1" t="e">
        <f ca="1">COUNTIF(OFFSET(class6_2,MATCH(FI$1,#REF!,0)-7+'Итог по классам'!$B86,,,),"р")</f>
        <v>#REF!</v>
      </c>
      <c r="FJ86" s="1" t="e">
        <f ca="1">COUNTIF(OFFSET(class6_2,MATCH(FJ$1,#REF!,0)-7+'Итог по классам'!$B86,,,),"ш")</f>
        <v>#REF!</v>
      </c>
      <c r="FK86" s="9" t="e">
        <f ca="1">COUNTIF(OFFSET(class6_1,MATCH(FK$1,#REF!,0)-7+'Итог по классам'!$B86,,,),"Ф")</f>
        <v>#REF!</v>
      </c>
      <c r="FL86" s="1" t="e">
        <f ca="1">COUNTIF(OFFSET(class6_1,MATCH(FL$1,#REF!,0)-7+'Итог по классам'!$B86,,,),"р")</f>
        <v>#REF!</v>
      </c>
      <c r="FM86" s="1" t="e">
        <f ca="1">COUNTIF(OFFSET(class6_1,MATCH(FM$1,#REF!,0)-7+'Итог по классам'!$B86,,,),"ш")</f>
        <v>#REF!</v>
      </c>
      <c r="FN86" s="1" t="e">
        <f ca="1">COUNTIF(OFFSET(class6_2,MATCH(FN$1,#REF!,0)-7+'Итог по классам'!$B86,,,),"Ф")</f>
        <v>#REF!</v>
      </c>
      <c r="FO86" s="1" t="e">
        <f ca="1">COUNTIF(OFFSET(class6_2,MATCH(FO$1,#REF!,0)-7+'Итог по классам'!$B86,,,),"р")</f>
        <v>#REF!</v>
      </c>
      <c r="FP86" s="1" t="e">
        <f ca="1">COUNTIF(OFFSET(class6_2,MATCH(FP$1,#REF!,0)-7+'Итог по классам'!$B86,,,),"ш")</f>
        <v>#REF!</v>
      </c>
      <c r="FQ86" s="9" t="e">
        <f ca="1">COUNTIF(OFFSET(class6_1,MATCH(FQ$1,#REF!,0)-7+'Итог по классам'!$B86,,,),"Ф")</f>
        <v>#REF!</v>
      </c>
      <c r="FR86" s="1" t="e">
        <f ca="1">COUNTIF(OFFSET(class6_1,MATCH(FR$1,#REF!,0)-7+'Итог по классам'!$B86,,,),"р")</f>
        <v>#REF!</v>
      </c>
      <c r="FS86" s="1" t="e">
        <f ca="1">COUNTIF(OFFSET(class6_1,MATCH(FS$1,#REF!,0)-7+'Итог по классам'!$B86,,,),"ш")</f>
        <v>#REF!</v>
      </c>
      <c r="FT86" s="1" t="e">
        <f ca="1">COUNTIF(OFFSET(class6_2,MATCH(FT$1,#REF!,0)-7+'Итог по классам'!$B86,,,),"Ф")</f>
        <v>#REF!</v>
      </c>
      <c r="FU86" s="1" t="e">
        <f ca="1">COUNTIF(OFFSET(class6_2,MATCH(FU$1,#REF!,0)-7+'Итог по классам'!$B86,,,),"р")</f>
        <v>#REF!</v>
      </c>
      <c r="FV86" s="1" t="e">
        <f ca="1">COUNTIF(OFFSET(class6_2,MATCH(FV$1,#REF!,0)-7+'Итог по классам'!$B86,,,),"ш")</f>
        <v>#REF!</v>
      </c>
      <c r="FW86" s="9" t="e">
        <f ca="1">COUNTIF(OFFSET(class6_1,MATCH(FW$1,#REF!,0)-7+'Итог по классам'!$B86,,,),"Ф")</f>
        <v>#REF!</v>
      </c>
      <c r="FX86" s="1" t="e">
        <f ca="1">COUNTIF(OFFSET(class6_1,MATCH(FX$1,#REF!,0)-7+'Итог по классам'!$B86,,,),"р")</f>
        <v>#REF!</v>
      </c>
      <c r="FY86" s="1" t="e">
        <f ca="1">COUNTIF(OFFSET(class6_1,MATCH(FY$1,#REF!,0)-7+'Итог по классам'!$B86,,,),"ш")</f>
        <v>#REF!</v>
      </c>
      <c r="FZ86" s="1" t="e">
        <f ca="1">COUNTIF(OFFSET(class6_2,MATCH(FZ$1,#REF!,0)-7+'Итог по классам'!$B86,,,),"Ф")</f>
        <v>#REF!</v>
      </c>
      <c r="GA86" s="1" t="e">
        <f ca="1">COUNTIF(OFFSET(class6_2,MATCH(GA$1,#REF!,0)-7+'Итог по классам'!$B86,,,),"р")</f>
        <v>#REF!</v>
      </c>
      <c r="GB86" s="1" t="e">
        <f ca="1">COUNTIF(OFFSET(class6_2,MATCH(GB$1,#REF!,0)-7+'Итог по классам'!$B86,,,),"ш")</f>
        <v>#REF!</v>
      </c>
      <c r="GC86" s="9" t="e">
        <f ca="1">COUNTIF(OFFSET(class6_1,MATCH(GC$1,#REF!,0)-7+'Итог по классам'!$B86,,,),"Ф")</f>
        <v>#REF!</v>
      </c>
      <c r="GD86" s="1" t="e">
        <f ca="1">COUNTIF(OFFSET(class6_1,MATCH(GD$1,#REF!,0)-7+'Итог по классам'!$B86,,,),"р")</f>
        <v>#REF!</v>
      </c>
      <c r="GE86" s="1" t="e">
        <f ca="1">COUNTIF(OFFSET(class6_1,MATCH(GE$1,#REF!,0)-7+'Итог по классам'!$B86,,,),"ш")</f>
        <v>#REF!</v>
      </c>
      <c r="GF86" s="1" t="e">
        <f ca="1">COUNTIF(OFFSET(class6_2,MATCH(GF$1,#REF!,0)-7+'Итог по классам'!$B86,,,),"Ф")</f>
        <v>#REF!</v>
      </c>
      <c r="GG86" s="1" t="e">
        <f ca="1">COUNTIF(OFFSET(class6_2,MATCH(GG$1,#REF!,0)-7+'Итог по классам'!$B86,,,),"р")</f>
        <v>#REF!</v>
      </c>
      <c r="GH86" s="1" t="e">
        <f ca="1">COUNTIF(OFFSET(class6_2,MATCH(GH$1,#REF!,0)-7+'Итог по классам'!$B86,,,),"ш")</f>
        <v>#REF!</v>
      </c>
      <c r="GI86" s="9" t="e">
        <f ca="1">COUNTIF(OFFSET(class6_1,MATCH(GI$1,#REF!,0)-7+'Итог по классам'!$B86,,,),"Ф")</f>
        <v>#REF!</v>
      </c>
      <c r="GJ86" s="1" t="e">
        <f ca="1">COUNTIF(OFFSET(class6_1,MATCH(GJ$1,#REF!,0)-7+'Итог по классам'!$B86,,,),"р")</f>
        <v>#REF!</v>
      </c>
      <c r="GK86" s="1" t="e">
        <f ca="1">COUNTIF(OFFSET(class6_1,MATCH(GK$1,#REF!,0)-7+'Итог по классам'!$B86,,,),"ш")</f>
        <v>#REF!</v>
      </c>
      <c r="GL86" s="1" t="e">
        <f ca="1">COUNTIF(OFFSET(class6_2,MATCH(GL$1,#REF!,0)-7+'Итог по классам'!$B86,,,),"Ф")</f>
        <v>#REF!</v>
      </c>
      <c r="GM86" s="1" t="e">
        <f ca="1">COUNTIF(OFFSET(class6_2,MATCH(GM$1,#REF!,0)-7+'Итог по классам'!$B86,,,),"р")</f>
        <v>#REF!</v>
      </c>
      <c r="GN86" s="1" t="e">
        <f ca="1">COUNTIF(OFFSET(class6_2,MATCH(GN$1,#REF!,0)-7+'Итог по классам'!$B86,,,),"ш")</f>
        <v>#REF!</v>
      </c>
      <c r="GO86" s="9" t="e">
        <f ca="1">COUNTIF(OFFSET(class6_1,MATCH(GO$1,#REF!,0)-7+'Итог по классам'!$B86,,,),"Ф")</f>
        <v>#REF!</v>
      </c>
      <c r="GP86" s="1" t="e">
        <f ca="1">COUNTIF(OFFSET(class6_1,MATCH(GP$1,#REF!,0)-7+'Итог по классам'!$B86,,,),"р")</f>
        <v>#REF!</v>
      </c>
      <c r="GQ86" s="1" t="e">
        <f ca="1">COUNTIF(OFFSET(class6_1,MATCH(GQ$1,#REF!,0)-7+'Итог по классам'!$B86,,,),"ш")</f>
        <v>#REF!</v>
      </c>
      <c r="GR86" s="1" t="e">
        <f ca="1">COUNTIF(OFFSET(class6_2,MATCH(GR$1,#REF!,0)-7+'Итог по классам'!$B86,,,),"Ф")</f>
        <v>#REF!</v>
      </c>
      <c r="GS86" s="1" t="e">
        <f ca="1">COUNTIF(OFFSET(class6_2,MATCH(GS$1,#REF!,0)-7+'Итог по классам'!$B86,,,),"р")</f>
        <v>#REF!</v>
      </c>
      <c r="GT86" s="1" t="e">
        <f ca="1">COUNTIF(OFFSET(class6_2,MATCH(GT$1,#REF!,0)-7+'Итог по классам'!$B86,,,),"ш")</f>
        <v>#REF!</v>
      </c>
      <c r="GU86" s="9" t="e">
        <f ca="1">COUNTIF(OFFSET(class6_1,MATCH(GU$1,#REF!,0)-7+'Итог по классам'!$B86,,,),"Ф")</f>
        <v>#REF!</v>
      </c>
      <c r="GV86" s="1" t="e">
        <f ca="1">COUNTIF(OFFSET(class6_1,MATCH(GV$1,#REF!,0)-7+'Итог по классам'!$B86,,,),"р")</f>
        <v>#REF!</v>
      </c>
      <c r="GW86" s="1" t="e">
        <f ca="1">COUNTIF(OFFSET(class6_1,MATCH(GW$1,#REF!,0)-7+'Итог по классам'!$B86,,,),"ш")</f>
        <v>#REF!</v>
      </c>
      <c r="GX86" s="1" t="e">
        <f ca="1">COUNTIF(OFFSET(class6_2,MATCH(GX$1,#REF!,0)-7+'Итог по классам'!$B86,,,),"Ф")</f>
        <v>#REF!</v>
      </c>
      <c r="GY86" s="1" t="e">
        <f ca="1">COUNTIF(OFFSET(class6_2,MATCH(GY$1,#REF!,0)-7+'Итог по классам'!$B86,,,),"р")</f>
        <v>#REF!</v>
      </c>
      <c r="GZ86" s="1" t="e">
        <f ca="1">COUNTIF(OFFSET(class6_2,MATCH(GZ$1,#REF!,0)-7+'Итог по классам'!$B86,,,),"ш")</f>
        <v>#REF!</v>
      </c>
      <c r="HA86" s="9" t="e">
        <f ca="1">COUNTIF(OFFSET(class6_1,MATCH(HA$1,#REF!,0)-7+'Итог по классам'!$B86,,,),"Ф")</f>
        <v>#REF!</v>
      </c>
      <c r="HB86" s="1" t="e">
        <f ca="1">COUNTIF(OFFSET(class6_1,MATCH(HB$1,#REF!,0)-7+'Итог по классам'!$B86,,,),"р")</f>
        <v>#REF!</v>
      </c>
      <c r="HC86" s="1" t="e">
        <f ca="1">COUNTIF(OFFSET(class6_1,MATCH(HC$1,#REF!,0)-7+'Итог по классам'!$B86,,,),"ш")</f>
        <v>#REF!</v>
      </c>
      <c r="HD86" s="1" t="e">
        <f ca="1">COUNTIF(OFFSET(class6_2,MATCH(HD$1,#REF!,0)-7+'Итог по классам'!$B86,,,),"Ф")</f>
        <v>#REF!</v>
      </c>
      <c r="HE86" s="1" t="e">
        <f ca="1">COUNTIF(OFFSET(class6_2,MATCH(HE$1,#REF!,0)-7+'Итог по классам'!$B86,,,),"р")</f>
        <v>#REF!</v>
      </c>
      <c r="HF86" s="1" t="e">
        <f ca="1">COUNTIF(OFFSET(class6_2,MATCH(HF$1,#REF!,0)-7+'Итог по классам'!$B86,,,),"ш")</f>
        <v>#REF!</v>
      </c>
      <c r="HG86" s="9" t="e">
        <f ca="1">COUNTIF(OFFSET(class6_1,MATCH(HG$1,#REF!,0)-7+'Итог по классам'!$B86,,,),"Ф")</f>
        <v>#REF!</v>
      </c>
      <c r="HH86" s="1" t="e">
        <f ca="1">COUNTIF(OFFSET(class6_1,MATCH(HH$1,#REF!,0)-7+'Итог по классам'!$B86,,,),"р")</f>
        <v>#REF!</v>
      </c>
      <c r="HI86" s="1" t="e">
        <f ca="1">COUNTIF(OFFSET(class6_1,MATCH(HI$1,#REF!,0)-7+'Итог по классам'!$B86,,,),"ш")</f>
        <v>#REF!</v>
      </c>
      <c r="HJ86" s="1" t="e">
        <f ca="1">COUNTIF(OFFSET(class6_2,MATCH(HJ$1,#REF!,0)-7+'Итог по классам'!$B86,,,),"Ф")</f>
        <v>#REF!</v>
      </c>
      <c r="HK86" s="1" t="e">
        <f ca="1">COUNTIF(OFFSET(class6_2,MATCH(HK$1,#REF!,0)-7+'Итог по классам'!$B86,,,),"р")</f>
        <v>#REF!</v>
      </c>
      <c r="HL86" s="1" t="e">
        <f ca="1">COUNTIF(OFFSET(class6_2,MATCH(HL$1,#REF!,0)-7+'Итог по классам'!$B86,,,),"ш")</f>
        <v>#REF!</v>
      </c>
      <c r="HM86" s="9" t="e">
        <f ca="1">COUNTIF(OFFSET(class6_1,MATCH(HM$1,#REF!,0)-7+'Итог по классам'!$B86,,,),"Ф")</f>
        <v>#REF!</v>
      </c>
      <c r="HN86" s="1" t="e">
        <f ca="1">COUNTIF(OFFSET(class6_1,MATCH(HN$1,#REF!,0)-7+'Итог по классам'!$B86,,,),"р")</f>
        <v>#REF!</v>
      </c>
      <c r="HO86" s="1" t="e">
        <f ca="1">COUNTIF(OFFSET(class6_1,MATCH(HO$1,#REF!,0)-7+'Итог по классам'!$B86,,,),"ш")</f>
        <v>#REF!</v>
      </c>
      <c r="HP86" s="1" t="e">
        <f ca="1">COUNTIF(OFFSET(class6_2,MATCH(HP$1,#REF!,0)-7+'Итог по классам'!$B86,,,),"Ф")</f>
        <v>#REF!</v>
      </c>
      <c r="HQ86" s="1" t="e">
        <f ca="1">COUNTIF(OFFSET(class6_2,MATCH(HQ$1,#REF!,0)-7+'Итог по классам'!$B86,,,),"р")</f>
        <v>#REF!</v>
      </c>
      <c r="HR86" s="1" t="e">
        <f ca="1">COUNTIF(OFFSET(class6_2,MATCH(HR$1,#REF!,0)-7+'Итог по классам'!$B86,,,),"ш")</f>
        <v>#REF!</v>
      </c>
      <c r="HS86" s="9" t="e">
        <f ca="1">COUNTIF(OFFSET(class6_1,MATCH(HS$1,#REF!,0)-7+'Итог по классам'!$B86,,,),"Ф")</f>
        <v>#REF!</v>
      </c>
      <c r="HT86" s="1" t="e">
        <f ca="1">COUNTIF(OFFSET(class6_1,MATCH(HT$1,#REF!,0)-7+'Итог по классам'!$B86,,,),"р")</f>
        <v>#REF!</v>
      </c>
      <c r="HU86" s="1" t="e">
        <f ca="1">COUNTIF(OFFSET(class6_1,MATCH(HU$1,#REF!,0)-7+'Итог по классам'!$B86,,,),"ш")</f>
        <v>#REF!</v>
      </c>
      <c r="HV86" s="1" t="e">
        <f ca="1">COUNTIF(OFFSET(class6_2,MATCH(HV$1,#REF!,0)-7+'Итог по классам'!$B86,,,),"Ф")</f>
        <v>#REF!</v>
      </c>
      <c r="HW86" s="1" t="e">
        <f ca="1">COUNTIF(OFFSET(class6_2,MATCH(HW$1,#REF!,0)-7+'Итог по классам'!$B86,,,),"р")</f>
        <v>#REF!</v>
      </c>
      <c r="HX86" s="1" t="e">
        <f ca="1">COUNTIF(OFFSET(class6_2,MATCH(HX$1,#REF!,0)-7+'Итог по классам'!$B86,,,),"ш")</f>
        <v>#REF!</v>
      </c>
      <c r="HY86" s="9" t="e">
        <f ca="1">COUNTIF(OFFSET(class6_1,MATCH(HY$1,#REF!,0)-7+'Итог по классам'!$B86,,,),"Ф")</f>
        <v>#REF!</v>
      </c>
      <c r="HZ86" s="1" t="e">
        <f ca="1">COUNTIF(OFFSET(class6_1,MATCH(HZ$1,#REF!,0)-7+'Итог по классам'!$B86,,,),"р")</f>
        <v>#REF!</v>
      </c>
      <c r="IA86" s="1" t="e">
        <f ca="1">COUNTIF(OFFSET(class6_1,MATCH(IA$1,#REF!,0)-7+'Итог по классам'!$B86,,,),"ш")</f>
        <v>#REF!</v>
      </c>
      <c r="IB86" s="1" t="e">
        <f ca="1">COUNTIF(OFFSET(class6_2,MATCH(IB$1,#REF!,0)-7+'Итог по классам'!$B86,,,),"Ф")</f>
        <v>#REF!</v>
      </c>
      <c r="IC86" s="1" t="e">
        <f ca="1">COUNTIF(OFFSET(class6_2,MATCH(IC$1,#REF!,0)-7+'Итог по классам'!$B86,,,),"р")</f>
        <v>#REF!</v>
      </c>
      <c r="ID86" s="1" t="e">
        <f ca="1">COUNTIF(OFFSET(class6_2,MATCH(ID$1,#REF!,0)-7+'Итог по классам'!$B86,,,),"ш")</f>
        <v>#REF!</v>
      </c>
      <c r="IE86" s="9" t="e">
        <f ca="1">COUNTIF(OFFSET(class6_1,MATCH(IE$1,#REF!,0)-7+'Итог по классам'!$B86,,,),"Ф")</f>
        <v>#REF!</v>
      </c>
      <c r="IF86" s="1" t="e">
        <f ca="1">COUNTIF(OFFSET(class6_1,MATCH(IF$1,#REF!,0)-7+'Итог по классам'!$B86,,,),"р")</f>
        <v>#REF!</v>
      </c>
      <c r="IG86" s="1" t="e">
        <f ca="1">COUNTIF(OFFSET(class6_1,MATCH(IG$1,#REF!,0)-7+'Итог по классам'!$B86,,,),"ш")</f>
        <v>#REF!</v>
      </c>
      <c r="IH86" s="1" t="e">
        <f ca="1">COUNTIF(OFFSET(class6_2,MATCH(IH$1,#REF!,0)-7+'Итог по классам'!$B86,,,),"Ф")</f>
        <v>#REF!</v>
      </c>
      <c r="II86" s="1" t="e">
        <f ca="1">COUNTIF(OFFSET(class6_2,MATCH(II$1,#REF!,0)-7+'Итог по классам'!$B86,,,),"р")</f>
        <v>#REF!</v>
      </c>
      <c r="IJ86" s="1" t="e">
        <f ca="1">COUNTIF(OFFSET(class6_2,MATCH(IJ$1,#REF!,0)-7+'Итог по классам'!$B86,,,),"ш")</f>
        <v>#REF!</v>
      </c>
      <c r="IK86" s="9" t="e">
        <f ca="1">COUNTIF(OFFSET(class6_1,MATCH(IK$1,#REF!,0)-7+'Итог по классам'!$B86,,,),"Ф")</f>
        <v>#REF!</v>
      </c>
      <c r="IL86" s="1" t="e">
        <f ca="1">COUNTIF(OFFSET(class6_1,MATCH(IL$1,#REF!,0)-7+'Итог по классам'!$B86,,,),"р")</f>
        <v>#REF!</v>
      </c>
      <c r="IM86" s="1" t="e">
        <f ca="1">COUNTIF(OFFSET(class6_1,MATCH(IM$1,#REF!,0)-7+'Итог по классам'!$B86,,,),"ш")</f>
        <v>#REF!</v>
      </c>
      <c r="IN86" s="1" t="e">
        <f ca="1">COUNTIF(OFFSET(class6_2,MATCH(IN$1,#REF!,0)-7+'Итог по классам'!$B86,,,),"Ф")</f>
        <v>#REF!</v>
      </c>
      <c r="IO86" s="1" t="e">
        <f ca="1">COUNTIF(OFFSET(class6_2,MATCH(IO$1,#REF!,0)-7+'Итог по классам'!$B86,,,),"р")</f>
        <v>#REF!</v>
      </c>
      <c r="IP86" s="1" t="e">
        <f ca="1">COUNTIF(OFFSET(class6_2,MATCH(IP$1,#REF!,0)-7+'Итог по классам'!$B86,,,),"ш")</f>
        <v>#REF!</v>
      </c>
      <c r="IQ86" s="9" t="e">
        <f ca="1">COUNTIF(OFFSET(class6_1,MATCH(IQ$1,#REF!,0)-7+'Итог по классам'!$B86,,,),"Ф")</f>
        <v>#REF!</v>
      </c>
      <c r="IR86" s="1" t="e">
        <f ca="1">COUNTIF(OFFSET(class6_1,MATCH(IR$1,#REF!,0)-7+'Итог по классам'!$B86,,,),"р")</f>
        <v>#REF!</v>
      </c>
      <c r="IS86" s="1" t="e">
        <f ca="1">COUNTIF(OFFSET(class6_1,MATCH(IS$1,#REF!,0)-7+'Итог по классам'!$B86,,,),"ш")</f>
        <v>#REF!</v>
      </c>
      <c r="IT86" s="1" t="e">
        <f ca="1">COUNTIF(OFFSET(class6_2,MATCH(IT$1,#REF!,0)-7+'Итог по классам'!$B86,,,),"Ф")</f>
        <v>#REF!</v>
      </c>
      <c r="IU86" s="1" t="e">
        <f ca="1">COUNTIF(OFFSET(class6_2,MATCH(IU$1,#REF!,0)-7+'Итог по классам'!$B86,,,),"р")</f>
        <v>#REF!</v>
      </c>
      <c r="IV86" s="1" t="e">
        <f ca="1">COUNTIF(OFFSET(class6_2,MATCH(IV$1,#REF!,0)-7+'Итог по классам'!$B86,,,),"ш")</f>
        <v>#REF!</v>
      </c>
    </row>
    <row r="87" spans="1:256" x14ac:dyDescent="0.25">
      <c r="A87" t="e">
        <f t="shared" si="10"/>
        <v>#REF!</v>
      </c>
      <c r="B87" s="1">
        <v>18</v>
      </c>
      <c r="C87" s="8" t="s">
        <v>80</v>
      </c>
      <c r="D87" s="8" t="s">
        <v>98</v>
      </c>
      <c r="E87" s="1" t="e">
        <f ca="1">COUNTIF(OFFSET(class6_1,MATCH(E$1,#REF!,0)-7+'Итог по классам'!$B87,,,),"Ф")</f>
        <v>#REF!</v>
      </c>
      <c r="F87" s="1" t="e">
        <f ca="1">COUNTIF(OFFSET(class6_1,MATCH(F$1,#REF!,0)-7+'Итог по классам'!$B87,,,),"р")</f>
        <v>#REF!</v>
      </c>
      <c r="G87" s="1" t="e">
        <f ca="1">COUNTIF(OFFSET(class6_1,MATCH(G$1,#REF!,0)-7+'Итог по классам'!$B87,,,),"ш")</f>
        <v>#REF!</v>
      </c>
      <c r="H87" s="1" t="e">
        <f ca="1">COUNTIF(OFFSET(class6_2,MATCH(H$1,#REF!,0)-7+'Итог по классам'!$B87,,,),"Ф")</f>
        <v>#REF!</v>
      </c>
      <c r="I87" s="1" t="e">
        <f ca="1">COUNTIF(OFFSET(class6_2,MATCH(I$1,#REF!,0)-7+'Итог по классам'!$B87,,,),"р")</f>
        <v>#REF!</v>
      </c>
      <c r="J87" s="1" t="e">
        <f ca="1">COUNTIF(OFFSET(class6_2,MATCH(J$1,#REF!,0)-7+'Итог по классам'!$B87,,,),"ш")</f>
        <v>#REF!</v>
      </c>
      <c r="K87" s="9" t="e">
        <f ca="1">COUNTIF(OFFSET(class6_1,MATCH(K$1,#REF!,0)-7+'Итог по классам'!$B87,,,),"Ф")</f>
        <v>#REF!</v>
      </c>
      <c r="L87" s="1" t="e">
        <f ca="1">COUNTIF(OFFSET(class6_1,MATCH(L$1,#REF!,0)-7+'Итог по классам'!$B87,,,),"р")</f>
        <v>#REF!</v>
      </c>
      <c r="M87" s="1" t="e">
        <f ca="1">COUNTIF(OFFSET(class6_1,MATCH(M$1,#REF!,0)-7+'Итог по классам'!$B87,,,),"ш")</f>
        <v>#REF!</v>
      </c>
      <c r="N87" s="1" t="e">
        <f ca="1">COUNTIF(OFFSET(class6_2,MATCH(N$1,#REF!,0)-7+'Итог по классам'!$B87,,,),"Ф")</f>
        <v>#REF!</v>
      </c>
      <c r="O87" s="1" t="e">
        <f ca="1">COUNTIF(OFFSET(class6_2,MATCH(O$1,#REF!,0)-7+'Итог по классам'!$B87,,,),"р")</f>
        <v>#REF!</v>
      </c>
      <c r="P87" s="1" t="e">
        <f ca="1">COUNTIF(OFFSET(class6_2,MATCH(P$1,#REF!,0)-7+'Итог по классам'!$B87,,,),"ш")</f>
        <v>#REF!</v>
      </c>
      <c r="Q87" s="9" t="e">
        <f ca="1">COUNTIF(OFFSET(class6_1,MATCH(Q$1,#REF!,0)-7+'Итог по классам'!$B87,,,),"Ф")</f>
        <v>#REF!</v>
      </c>
      <c r="R87" s="1" t="e">
        <f ca="1">COUNTIF(OFFSET(class6_1,MATCH(R$1,#REF!,0)-7+'Итог по классам'!$B87,,,),"р")</f>
        <v>#REF!</v>
      </c>
      <c r="S87" s="1" t="e">
        <f ca="1">COUNTIF(OFFSET(class6_1,MATCH(S$1,#REF!,0)-7+'Итог по классам'!$B87,,,),"ш")</f>
        <v>#REF!</v>
      </c>
      <c r="T87" s="1" t="e">
        <f ca="1">COUNTIF(OFFSET(class6_2,MATCH(T$1,#REF!,0)-7+'Итог по классам'!$B87,,,),"Ф")</f>
        <v>#REF!</v>
      </c>
      <c r="U87" s="1" t="e">
        <f ca="1">COUNTIF(OFFSET(class6_2,MATCH(U$1,#REF!,0)-7+'Итог по классам'!$B87,,,),"р")</f>
        <v>#REF!</v>
      </c>
      <c r="V87" s="1" t="e">
        <f ca="1">COUNTIF(OFFSET(class6_2,MATCH(V$1,#REF!,0)-7+'Итог по классам'!$B87,,,),"ш")</f>
        <v>#REF!</v>
      </c>
      <c r="W87" s="9" t="e">
        <f ca="1">COUNTIF(OFFSET(class6_1,MATCH(W$1,#REF!,0)-7+'Итог по классам'!$B87,,,),"Ф")</f>
        <v>#REF!</v>
      </c>
      <c r="X87" s="1" t="e">
        <f ca="1">COUNTIF(OFFSET(class6_1,MATCH(X$1,#REF!,0)-7+'Итог по классам'!$B87,,,),"р")</f>
        <v>#REF!</v>
      </c>
      <c r="Y87" s="1" t="e">
        <f ca="1">COUNTIF(OFFSET(class6_1,MATCH(Y$1,#REF!,0)-7+'Итог по классам'!$B87,,,),"ш")</f>
        <v>#REF!</v>
      </c>
      <c r="Z87" s="1" t="e">
        <f ca="1">COUNTIF(OFFSET(class6_2,MATCH(Z$1,#REF!,0)-7+'Итог по классам'!$B87,,,),"Ф")</f>
        <v>#REF!</v>
      </c>
      <c r="AA87" s="1" t="e">
        <f ca="1">COUNTIF(OFFSET(class6_2,MATCH(AA$1,#REF!,0)-7+'Итог по классам'!$B87,,,),"р")</f>
        <v>#REF!</v>
      </c>
      <c r="AB87" s="1" t="e">
        <f ca="1">COUNTIF(OFFSET(class6_2,MATCH(AB$1,#REF!,0)-7+'Итог по классам'!$B87,,,),"ш")</f>
        <v>#REF!</v>
      </c>
      <c r="AC87" s="9" t="e">
        <f ca="1">COUNTIF(OFFSET(class6_1,MATCH(AC$1,#REF!,0)-7+'Итог по классам'!$B87,,,),"Ф")</f>
        <v>#REF!</v>
      </c>
      <c r="AD87" s="1" t="e">
        <f ca="1">COUNTIF(OFFSET(class6_1,MATCH(AD$1,#REF!,0)-7+'Итог по классам'!$B87,,,),"р")</f>
        <v>#REF!</v>
      </c>
      <c r="AE87" s="1" t="e">
        <f ca="1">COUNTIF(OFFSET(class6_1,MATCH(AE$1,#REF!,0)-7+'Итог по классам'!$B87,,,),"ш")</f>
        <v>#REF!</v>
      </c>
      <c r="AF87" s="1" t="e">
        <f ca="1">COUNTIF(OFFSET(class6_2,MATCH(AF$1,#REF!,0)-7+'Итог по классам'!$B87,,,),"Ф")</f>
        <v>#REF!</v>
      </c>
      <c r="AG87" s="1" t="e">
        <f ca="1">COUNTIF(OFFSET(class6_2,MATCH(AG$1,#REF!,0)-7+'Итог по классам'!$B87,,,),"р")</f>
        <v>#REF!</v>
      </c>
      <c r="AH87" s="1" t="e">
        <f ca="1">COUNTIF(OFFSET(class6_2,MATCH(AH$1,#REF!,0)-7+'Итог по классам'!$B87,,,),"ш")</f>
        <v>#REF!</v>
      </c>
      <c r="AI87" s="9" t="e">
        <f ca="1">COUNTIF(OFFSET(class6_1,MATCH(AI$1,#REF!,0)-7+'Итог по классам'!$B87,,,),"Ф")</f>
        <v>#REF!</v>
      </c>
      <c r="AJ87" s="1" t="e">
        <f ca="1">COUNTIF(OFFSET(class6_1,MATCH(AJ$1,#REF!,0)-7+'Итог по классам'!$B87,,,),"р")</f>
        <v>#REF!</v>
      </c>
      <c r="AK87" s="1" t="e">
        <f ca="1">COUNTIF(OFFSET(class6_1,MATCH(AK$1,#REF!,0)-7+'Итог по классам'!$B87,,,),"ш")</f>
        <v>#REF!</v>
      </c>
      <c r="AL87" s="1" t="e">
        <f ca="1">COUNTIF(OFFSET(class6_2,MATCH(AL$1,#REF!,0)-7+'Итог по классам'!$B87,,,),"Ф")</f>
        <v>#REF!</v>
      </c>
      <c r="AM87" s="1" t="e">
        <f ca="1">COUNTIF(OFFSET(class6_2,MATCH(AM$1,#REF!,0)-7+'Итог по классам'!$B87,,,),"р")</f>
        <v>#REF!</v>
      </c>
      <c r="AN87" s="1" t="e">
        <f ca="1">COUNTIF(OFFSET(class6_2,MATCH(AN$1,#REF!,0)-7+'Итог по классам'!$B87,,,),"ш")</f>
        <v>#REF!</v>
      </c>
      <c r="AO87" s="9" t="e">
        <f ca="1">COUNTIF(OFFSET(class6_1,MATCH(AO$1,#REF!,0)-7+'Итог по классам'!$B87,,,),"Ф")</f>
        <v>#REF!</v>
      </c>
      <c r="AP87" s="1" t="e">
        <f ca="1">COUNTIF(OFFSET(class6_1,MATCH(AP$1,#REF!,0)-7+'Итог по классам'!$B87,,,),"р")</f>
        <v>#REF!</v>
      </c>
      <c r="AQ87" s="1" t="e">
        <f ca="1">COUNTIF(OFFSET(class6_1,MATCH(AQ$1,#REF!,0)-7+'Итог по классам'!$B87,,,),"ш")</f>
        <v>#REF!</v>
      </c>
      <c r="AR87" s="1" t="e">
        <f ca="1">COUNTIF(OFFSET(class6_2,MATCH(AR$1,#REF!,0)-7+'Итог по классам'!$B87,,,),"Ф")</f>
        <v>#REF!</v>
      </c>
      <c r="AS87" s="1" t="e">
        <f ca="1">COUNTIF(OFFSET(class6_2,MATCH(AS$1,#REF!,0)-7+'Итог по классам'!$B87,,,),"р")</f>
        <v>#REF!</v>
      </c>
      <c r="AT87" s="1" t="e">
        <f ca="1">COUNTIF(OFFSET(class6_2,MATCH(AT$1,#REF!,0)-7+'Итог по классам'!$B87,,,),"ш")</f>
        <v>#REF!</v>
      </c>
      <c r="AU87" s="9" t="e">
        <f ca="1">COUNTIF(OFFSET(class6_1,MATCH(AU$1,#REF!,0)-7+'Итог по классам'!$B87,,,),"Ф")</f>
        <v>#REF!</v>
      </c>
      <c r="AV87" s="1" t="e">
        <f ca="1">COUNTIF(OFFSET(class6_1,MATCH(AV$1,#REF!,0)-7+'Итог по классам'!$B87,,,),"р")</f>
        <v>#REF!</v>
      </c>
      <c r="AW87" s="1" t="e">
        <f ca="1">COUNTIF(OFFSET(class6_1,MATCH(AW$1,#REF!,0)-7+'Итог по классам'!$B87,,,),"ш")</f>
        <v>#REF!</v>
      </c>
      <c r="AX87" s="1" t="e">
        <f ca="1">COUNTIF(OFFSET(class6_2,MATCH(AX$1,#REF!,0)-7+'Итог по классам'!$B87,,,),"Ф")</f>
        <v>#REF!</v>
      </c>
      <c r="AY87" s="1" t="e">
        <f ca="1">COUNTIF(OFFSET(class6_2,MATCH(AY$1,#REF!,0)-7+'Итог по классам'!$B87,,,),"р")</f>
        <v>#REF!</v>
      </c>
      <c r="AZ87" s="1" t="e">
        <f ca="1">COUNTIF(OFFSET(class6_2,MATCH(AZ$1,#REF!,0)-7+'Итог по классам'!$B87,,,),"ш")</f>
        <v>#REF!</v>
      </c>
      <c r="BA87" s="9" t="e">
        <f ca="1">COUNTIF(OFFSET(class6_1,MATCH(BA$1,#REF!,0)-7+'Итог по классам'!$B87,,,),"Ф")</f>
        <v>#REF!</v>
      </c>
      <c r="BB87" s="1" t="e">
        <f ca="1">COUNTIF(OFFSET(class6_1,MATCH(BB$1,#REF!,0)-7+'Итог по классам'!$B87,,,),"р")</f>
        <v>#REF!</v>
      </c>
      <c r="BC87" s="1" t="e">
        <f ca="1">COUNTIF(OFFSET(class6_1,MATCH(BC$1,#REF!,0)-7+'Итог по классам'!$B87,,,),"ш")</f>
        <v>#REF!</v>
      </c>
      <c r="BD87" s="1" t="e">
        <f ca="1">COUNTIF(OFFSET(class6_2,MATCH(BD$1,#REF!,0)-7+'Итог по классам'!$B87,,,),"Ф")</f>
        <v>#REF!</v>
      </c>
      <c r="BE87" s="1" t="e">
        <f ca="1">COUNTIF(OFFSET(class6_2,MATCH(BE$1,#REF!,0)-7+'Итог по классам'!$B87,,,),"р")</f>
        <v>#REF!</v>
      </c>
      <c r="BF87" s="1" t="e">
        <f ca="1">COUNTIF(OFFSET(class6_2,MATCH(BF$1,#REF!,0)-7+'Итог по классам'!$B87,,,),"ш")</f>
        <v>#REF!</v>
      </c>
      <c r="BG87" s="9" t="e">
        <f ca="1">COUNTIF(OFFSET(class6_1,MATCH(BG$1,#REF!,0)-7+'Итог по классам'!$B87,,,),"Ф")</f>
        <v>#REF!</v>
      </c>
      <c r="BH87" s="1" t="e">
        <f ca="1">COUNTIF(OFFSET(class6_1,MATCH(BH$1,#REF!,0)-7+'Итог по классам'!$B87,,,),"р")</f>
        <v>#REF!</v>
      </c>
      <c r="BI87" s="1" t="e">
        <f ca="1">COUNTIF(OFFSET(class6_1,MATCH(BI$1,#REF!,0)-7+'Итог по классам'!$B87,,,),"ш")</f>
        <v>#REF!</v>
      </c>
      <c r="BJ87" s="1" t="e">
        <f ca="1">COUNTIF(OFFSET(class6_2,MATCH(BJ$1,#REF!,0)-7+'Итог по классам'!$B87,,,),"Ф")</f>
        <v>#REF!</v>
      </c>
      <c r="BK87" s="1" t="e">
        <f ca="1">COUNTIF(OFFSET(class6_2,MATCH(BK$1,#REF!,0)-7+'Итог по классам'!$B87,,,),"р")</f>
        <v>#REF!</v>
      </c>
      <c r="BL87" s="1" t="e">
        <f ca="1">COUNTIF(OFFSET(class6_2,MATCH(BL$1,#REF!,0)-7+'Итог по классам'!$B87,,,),"ш")</f>
        <v>#REF!</v>
      </c>
      <c r="BM87" s="9" t="e">
        <f ca="1">COUNTIF(OFFSET(class6_1,MATCH(BM$1,#REF!,0)-7+'Итог по классам'!$B87,,,),"Ф")</f>
        <v>#REF!</v>
      </c>
      <c r="BN87" s="1" t="e">
        <f ca="1">COUNTIF(OFFSET(class6_1,MATCH(BN$1,#REF!,0)-7+'Итог по классам'!$B87,,,),"р")</f>
        <v>#REF!</v>
      </c>
      <c r="BO87" s="1" t="e">
        <f ca="1">COUNTIF(OFFSET(class6_1,MATCH(BO$1,#REF!,0)-7+'Итог по классам'!$B87,,,),"ш")</f>
        <v>#REF!</v>
      </c>
      <c r="BP87" s="1" t="e">
        <f ca="1">COUNTIF(OFFSET(class6_2,MATCH(BP$1,#REF!,0)-7+'Итог по классам'!$B87,,,),"Ф")</f>
        <v>#REF!</v>
      </c>
      <c r="BQ87" s="1" t="e">
        <f ca="1">COUNTIF(OFFSET(class6_2,MATCH(BQ$1,#REF!,0)-7+'Итог по классам'!$B87,,,),"р")</f>
        <v>#REF!</v>
      </c>
      <c r="BR87" s="1" t="e">
        <f ca="1">COUNTIF(OFFSET(class6_2,MATCH(BR$1,#REF!,0)-7+'Итог по классам'!$B87,,,),"ш")</f>
        <v>#REF!</v>
      </c>
      <c r="BS87" s="9" t="e">
        <f ca="1">COUNTIF(OFFSET(class6_1,MATCH(BS$1,#REF!,0)-7+'Итог по классам'!$B87,,,),"Ф")</f>
        <v>#REF!</v>
      </c>
      <c r="BT87" s="1" t="e">
        <f ca="1">COUNTIF(OFFSET(class6_1,MATCH(BT$1,#REF!,0)-7+'Итог по классам'!$B87,,,),"р")</f>
        <v>#REF!</v>
      </c>
      <c r="BU87" s="1" t="e">
        <f ca="1">COUNTIF(OFFSET(class6_1,MATCH(BU$1,#REF!,0)-7+'Итог по классам'!$B87,,,),"ш")</f>
        <v>#REF!</v>
      </c>
      <c r="BV87" s="1" t="e">
        <f ca="1">COUNTIF(OFFSET(class6_2,MATCH(BV$1,#REF!,0)-7+'Итог по классам'!$B87,,,),"Ф")</f>
        <v>#REF!</v>
      </c>
      <c r="BW87" s="1" t="e">
        <f ca="1">COUNTIF(OFFSET(class6_2,MATCH(BW$1,#REF!,0)-7+'Итог по классам'!$B87,,,),"р")</f>
        <v>#REF!</v>
      </c>
      <c r="BX87" s="1" t="e">
        <f ca="1">COUNTIF(OFFSET(class6_2,MATCH(BX$1,#REF!,0)-7+'Итог по классам'!$B87,,,),"ш")</f>
        <v>#REF!</v>
      </c>
      <c r="BY87" s="9" t="e">
        <f ca="1">COUNTIF(OFFSET(class6_1,MATCH(BY$1,#REF!,0)-7+'Итог по классам'!$B87,,,),"Ф")</f>
        <v>#REF!</v>
      </c>
      <c r="BZ87" s="1" t="e">
        <f ca="1">COUNTIF(OFFSET(class6_1,MATCH(BZ$1,#REF!,0)-7+'Итог по классам'!$B87,,,),"р")</f>
        <v>#REF!</v>
      </c>
      <c r="CA87" s="1" t="e">
        <f ca="1">COUNTIF(OFFSET(class6_1,MATCH(CA$1,#REF!,0)-7+'Итог по классам'!$B87,,,),"ш")</f>
        <v>#REF!</v>
      </c>
      <c r="CB87" s="1" t="e">
        <f ca="1">COUNTIF(OFFSET(class6_2,MATCH(CB$1,#REF!,0)-7+'Итог по классам'!$B87,,,),"Ф")</f>
        <v>#REF!</v>
      </c>
      <c r="CC87" s="1" t="e">
        <f ca="1">COUNTIF(OFFSET(class6_2,MATCH(CC$1,#REF!,0)-7+'Итог по классам'!$B87,,,),"р")</f>
        <v>#REF!</v>
      </c>
      <c r="CD87" s="1" t="e">
        <f ca="1">COUNTIF(OFFSET(class6_2,MATCH(CD$1,#REF!,0)-7+'Итог по классам'!$B87,,,),"ш")</f>
        <v>#REF!</v>
      </c>
      <c r="CE87" s="9" t="e">
        <f ca="1">COUNTIF(OFFSET(class6_1,MATCH(CE$1,#REF!,0)-7+'Итог по классам'!$B87,,,),"Ф")</f>
        <v>#REF!</v>
      </c>
      <c r="CF87" s="1" t="e">
        <f ca="1">COUNTIF(OFFSET(class6_1,MATCH(CF$1,#REF!,0)-7+'Итог по классам'!$B87,,,),"р")</f>
        <v>#REF!</v>
      </c>
      <c r="CG87" s="1" t="e">
        <f ca="1">COUNTIF(OFFSET(class6_1,MATCH(CG$1,#REF!,0)-7+'Итог по классам'!$B87,,,),"ш")</f>
        <v>#REF!</v>
      </c>
      <c r="CH87" s="1" t="e">
        <f ca="1">COUNTIF(OFFSET(class6_2,MATCH(CH$1,#REF!,0)-7+'Итог по классам'!$B87,,,),"Ф")</f>
        <v>#REF!</v>
      </c>
      <c r="CI87" s="1" t="e">
        <f ca="1">COUNTIF(OFFSET(class6_2,MATCH(CI$1,#REF!,0)-7+'Итог по классам'!$B87,,,),"р")</f>
        <v>#REF!</v>
      </c>
      <c r="CJ87" s="1" t="e">
        <f ca="1">COUNTIF(OFFSET(class6_2,MATCH(CJ$1,#REF!,0)-7+'Итог по классам'!$B87,,,),"ш")</f>
        <v>#REF!</v>
      </c>
      <c r="CK87" s="9" t="e">
        <f ca="1">COUNTIF(OFFSET(class6_1,MATCH(CK$1,#REF!,0)-7+'Итог по классам'!$B87,,,),"Ф")</f>
        <v>#REF!</v>
      </c>
      <c r="CL87" s="1" t="e">
        <f ca="1">COUNTIF(OFFSET(class6_1,MATCH(CL$1,#REF!,0)-7+'Итог по классам'!$B87,,,),"р")</f>
        <v>#REF!</v>
      </c>
      <c r="CM87" s="1" t="e">
        <f ca="1">COUNTIF(OFFSET(class6_1,MATCH(CM$1,#REF!,0)-7+'Итог по классам'!$B87,,,),"ш")</f>
        <v>#REF!</v>
      </c>
      <c r="CN87" s="1" t="e">
        <f ca="1">COUNTIF(OFFSET(class6_2,MATCH(CN$1,#REF!,0)-7+'Итог по классам'!$B87,,,),"Ф")</f>
        <v>#REF!</v>
      </c>
      <c r="CO87" s="1" t="e">
        <f ca="1">COUNTIF(OFFSET(class6_2,MATCH(CO$1,#REF!,0)-7+'Итог по классам'!$B87,,,),"р")</f>
        <v>#REF!</v>
      </c>
      <c r="CP87" s="1" t="e">
        <f ca="1">COUNTIF(OFFSET(class6_2,MATCH(CP$1,#REF!,0)-7+'Итог по классам'!$B87,,,),"ш")</f>
        <v>#REF!</v>
      </c>
      <c r="CQ87" s="9" t="e">
        <f ca="1">COUNTIF(OFFSET(class6_1,MATCH(CQ$1,#REF!,0)-7+'Итог по классам'!$B87,,,),"Ф")</f>
        <v>#REF!</v>
      </c>
      <c r="CR87" s="1" t="e">
        <f ca="1">COUNTIF(OFFSET(class6_1,MATCH(CR$1,#REF!,0)-7+'Итог по классам'!$B87,,,),"р")</f>
        <v>#REF!</v>
      </c>
      <c r="CS87" s="1" t="e">
        <f ca="1">COUNTIF(OFFSET(class6_1,MATCH(CS$1,#REF!,0)-7+'Итог по классам'!$B87,,,),"ш")</f>
        <v>#REF!</v>
      </c>
      <c r="CT87" s="1" t="e">
        <f ca="1">COUNTIF(OFFSET(class6_2,MATCH(CT$1,#REF!,0)-7+'Итог по классам'!$B87,,,),"Ф")</f>
        <v>#REF!</v>
      </c>
      <c r="CU87" s="1" t="e">
        <f ca="1">COUNTIF(OFFSET(class6_2,MATCH(CU$1,#REF!,0)-7+'Итог по классам'!$B87,,,),"р")</f>
        <v>#REF!</v>
      </c>
      <c r="CV87" s="1" t="e">
        <f ca="1">COUNTIF(OFFSET(class6_2,MATCH(CV$1,#REF!,0)-7+'Итог по классам'!$B87,,,),"ш")</f>
        <v>#REF!</v>
      </c>
      <c r="CW87" s="9" t="e">
        <f ca="1">COUNTIF(OFFSET(class6_1,MATCH(CW$1,#REF!,0)-7+'Итог по классам'!$B87,,,),"Ф")</f>
        <v>#REF!</v>
      </c>
      <c r="CX87" s="1" t="e">
        <f ca="1">COUNTIF(OFFSET(class6_1,MATCH(CX$1,#REF!,0)-7+'Итог по классам'!$B87,,,),"р")</f>
        <v>#REF!</v>
      </c>
      <c r="CY87" s="1" t="e">
        <f ca="1">COUNTIF(OFFSET(class6_1,MATCH(CY$1,#REF!,0)-7+'Итог по классам'!$B87,,,),"ш")</f>
        <v>#REF!</v>
      </c>
      <c r="CZ87" s="1" t="e">
        <f ca="1">COUNTIF(OFFSET(class6_2,MATCH(CZ$1,#REF!,0)-7+'Итог по классам'!$B87,,,),"Ф")</f>
        <v>#REF!</v>
      </c>
      <c r="DA87" s="1" t="e">
        <f ca="1">COUNTIF(OFFSET(class6_2,MATCH(DA$1,#REF!,0)-7+'Итог по классам'!$B87,,,),"р")</f>
        <v>#REF!</v>
      </c>
      <c r="DB87" s="1" t="e">
        <f ca="1">COUNTIF(OFFSET(class6_2,MATCH(DB$1,#REF!,0)-7+'Итог по классам'!$B87,,,),"ш")</f>
        <v>#REF!</v>
      </c>
      <c r="DC87" s="9" t="e">
        <f ca="1">COUNTIF(OFFSET(class6_1,MATCH(DC$1,#REF!,0)-7+'Итог по классам'!$B87,,,),"Ф")</f>
        <v>#REF!</v>
      </c>
      <c r="DD87" s="1" t="e">
        <f ca="1">COUNTIF(OFFSET(class6_1,MATCH(DD$1,#REF!,0)-7+'Итог по классам'!$B87,,,),"р")</f>
        <v>#REF!</v>
      </c>
      <c r="DE87" s="1" t="e">
        <f ca="1">COUNTIF(OFFSET(class6_1,MATCH(DE$1,#REF!,0)-7+'Итог по классам'!$B87,,,),"ш")</f>
        <v>#REF!</v>
      </c>
      <c r="DF87" s="1" t="e">
        <f ca="1">COUNTIF(OFFSET(class6_2,MATCH(DF$1,#REF!,0)-7+'Итог по классам'!$B87,,,),"Ф")</f>
        <v>#REF!</v>
      </c>
      <c r="DG87" s="1" t="e">
        <f ca="1">COUNTIF(OFFSET(class6_2,MATCH(DG$1,#REF!,0)-7+'Итог по классам'!$B87,,,),"р")</f>
        <v>#REF!</v>
      </c>
      <c r="DH87" s="1" t="e">
        <f ca="1">COUNTIF(OFFSET(class6_2,MATCH(DH$1,#REF!,0)-7+'Итог по классам'!$B87,,,),"ш")</f>
        <v>#REF!</v>
      </c>
      <c r="DI87" s="9" t="e">
        <f ca="1">COUNTIF(OFFSET(class6_1,MATCH(DI$1,#REF!,0)-7+'Итог по классам'!$B87,,,),"Ф")</f>
        <v>#REF!</v>
      </c>
      <c r="DJ87" s="1" t="e">
        <f ca="1">COUNTIF(OFFSET(class6_1,MATCH(DJ$1,#REF!,0)-7+'Итог по классам'!$B87,,,),"р")</f>
        <v>#REF!</v>
      </c>
      <c r="DK87" s="1" t="e">
        <f ca="1">COUNTIF(OFFSET(class6_1,MATCH(DK$1,#REF!,0)-7+'Итог по классам'!$B87,,,),"ш")</f>
        <v>#REF!</v>
      </c>
      <c r="DL87" s="1" t="e">
        <f ca="1">COUNTIF(OFFSET(class6_2,MATCH(DL$1,#REF!,0)-7+'Итог по классам'!$B87,,,),"Ф")</f>
        <v>#REF!</v>
      </c>
      <c r="DM87" s="1" t="e">
        <f ca="1">COUNTIF(OFFSET(class6_2,MATCH(DM$1,#REF!,0)-7+'Итог по классам'!$B87,,,),"р")</f>
        <v>#REF!</v>
      </c>
      <c r="DN87" s="1" t="e">
        <f ca="1">COUNTIF(OFFSET(class6_2,MATCH(DN$1,#REF!,0)-7+'Итог по классам'!$B87,,,),"ш")</f>
        <v>#REF!</v>
      </c>
      <c r="DO87" s="9" t="e">
        <f ca="1">COUNTIF(OFFSET(class6_1,MATCH(DO$1,#REF!,0)-7+'Итог по классам'!$B87,,,),"Ф")</f>
        <v>#REF!</v>
      </c>
      <c r="DP87" s="1" t="e">
        <f ca="1">COUNTIF(OFFSET(class6_1,MATCH(DP$1,#REF!,0)-7+'Итог по классам'!$B87,,,),"р")</f>
        <v>#REF!</v>
      </c>
      <c r="DQ87" s="1" t="e">
        <f ca="1">COUNTIF(OFFSET(class6_1,MATCH(DQ$1,#REF!,0)-7+'Итог по классам'!$B87,,,),"ш")</f>
        <v>#REF!</v>
      </c>
      <c r="DR87" s="1" t="e">
        <f ca="1">COUNTIF(OFFSET(class6_2,MATCH(DR$1,#REF!,0)-7+'Итог по классам'!$B87,,,),"Ф")</f>
        <v>#REF!</v>
      </c>
      <c r="DS87" s="1" t="e">
        <f ca="1">COUNTIF(OFFSET(class6_2,MATCH(DS$1,#REF!,0)-7+'Итог по классам'!$B87,,,),"р")</f>
        <v>#REF!</v>
      </c>
      <c r="DT87" s="1" t="e">
        <f ca="1">COUNTIF(OFFSET(class6_2,MATCH(DT$1,#REF!,0)-7+'Итог по классам'!$B87,,,),"ш")</f>
        <v>#REF!</v>
      </c>
      <c r="DU87" s="9" t="e">
        <f ca="1">COUNTIF(OFFSET(class6_1,MATCH(DU$1,#REF!,0)-7+'Итог по классам'!$B87,,,),"Ф")</f>
        <v>#REF!</v>
      </c>
      <c r="DV87" s="1" t="e">
        <f ca="1">COUNTIF(OFFSET(class6_1,MATCH(DV$1,#REF!,0)-7+'Итог по классам'!$B87,,,),"р")</f>
        <v>#REF!</v>
      </c>
      <c r="DW87" s="1" t="e">
        <f ca="1">COUNTIF(OFFSET(class6_1,MATCH(DW$1,#REF!,0)-7+'Итог по классам'!$B87,,,),"ш")</f>
        <v>#REF!</v>
      </c>
      <c r="DX87" s="1" t="e">
        <f ca="1">COUNTIF(OFFSET(class6_2,MATCH(DX$1,#REF!,0)-7+'Итог по классам'!$B87,,,),"Ф")</f>
        <v>#REF!</v>
      </c>
      <c r="DY87" s="1" t="e">
        <f ca="1">COUNTIF(OFFSET(class6_2,MATCH(DY$1,#REF!,0)-7+'Итог по классам'!$B87,,,),"р")</f>
        <v>#REF!</v>
      </c>
      <c r="DZ87" s="1" t="e">
        <f ca="1">COUNTIF(OFFSET(class6_2,MATCH(DZ$1,#REF!,0)-7+'Итог по классам'!$B87,,,),"ш")</f>
        <v>#REF!</v>
      </c>
      <c r="EA87" s="9" t="e">
        <f ca="1">COUNTIF(OFFSET(class6_1,MATCH(EA$1,#REF!,0)-7+'Итог по классам'!$B87,,,),"Ф")</f>
        <v>#REF!</v>
      </c>
      <c r="EB87" s="1" t="e">
        <f ca="1">COUNTIF(OFFSET(class6_1,MATCH(EB$1,#REF!,0)-7+'Итог по классам'!$B87,,,),"р")</f>
        <v>#REF!</v>
      </c>
      <c r="EC87" s="1" t="e">
        <f ca="1">COUNTIF(OFFSET(class6_1,MATCH(EC$1,#REF!,0)-7+'Итог по классам'!$B87,,,),"ш")</f>
        <v>#REF!</v>
      </c>
      <c r="ED87" s="1" t="e">
        <f ca="1">COUNTIF(OFFSET(class6_2,MATCH(ED$1,#REF!,0)-7+'Итог по классам'!$B87,,,),"Ф")</f>
        <v>#REF!</v>
      </c>
      <c r="EE87" s="1" t="e">
        <f ca="1">COUNTIF(OFFSET(class6_2,MATCH(EE$1,#REF!,0)-7+'Итог по классам'!$B87,,,),"р")</f>
        <v>#REF!</v>
      </c>
      <c r="EF87" s="1" t="e">
        <f ca="1">COUNTIF(OFFSET(class6_2,MATCH(EF$1,#REF!,0)-7+'Итог по классам'!$B87,,,),"ш")</f>
        <v>#REF!</v>
      </c>
      <c r="EG87" s="9" t="e">
        <f ca="1">COUNTIF(OFFSET(class6_1,MATCH(EG$1,#REF!,0)-7+'Итог по классам'!$B87,,,),"Ф")</f>
        <v>#REF!</v>
      </c>
      <c r="EH87" s="1" t="e">
        <f ca="1">COUNTIF(OFFSET(class6_1,MATCH(EH$1,#REF!,0)-7+'Итог по классам'!$B87,,,),"р")</f>
        <v>#REF!</v>
      </c>
      <c r="EI87" s="1" t="e">
        <f ca="1">COUNTIF(OFFSET(class6_1,MATCH(EI$1,#REF!,0)-7+'Итог по классам'!$B87,,,),"ш")</f>
        <v>#REF!</v>
      </c>
      <c r="EJ87" s="1" t="e">
        <f ca="1">COUNTIF(OFFSET(class6_2,MATCH(EJ$1,#REF!,0)-7+'Итог по классам'!$B87,,,),"Ф")</f>
        <v>#REF!</v>
      </c>
      <c r="EK87" s="1" t="e">
        <f ca="1">COUNTIF(OFFSET(class6_2,MATCH(EK$1,#REF!,0)-7+'Итог по классам'!$B87,,,),"р")</f>
        <v>#REF!</v>
      </c>
      <c r="EL87" s="1" t="e">
        <f ca="1">COUNTIF(OFFSET(class6_2,MATCH(EL$1,#REF!,0)-7+'Итог по классам'!$B87,,,),"ш")</f>
        <v>#REF!</v>
      </c>
      <c r="EM87" s="9" t="e">
        <f ca="1">COUNTIF(OFFSET(class6_1,MATCH(EM$1,#REF!,0)-7+'Итог по классам'!$B87,,,),"Ф")</f>
        <v>#REF!</v>
      </c>
      <c r="EN87" s="1" t="e">
        <f ca="1">COUNTIF(OFFSET(class6_1,MATCH(EN$1,#REF!,0)-7+'Итог по классам'!$B87,,,),"р")</f>
        <v>#REF!</v>
      </c>
      <c r="EO87" s="1" t="e">
        <f ca="1">COUNTIF(OFFSET(class6_1,MATCH(EO$1,#REF!,0)-7+'Итог по классам'!$B87,,,),"ш")</f>
        <v>#REF!</v>
      </c>
      <c r="EP87" s="1" t="e">
        <f ca="1">COUNTIF(OFFSET(class6_2,MATCH(EP$1,#REF!,0)-7+'Итог по классам'!$B87,,,),"Ф")</f>
        <v>#REF!</v>
      </c>
      <c r="EQ87" s="1" t="e">
        <f ca="1">COUNTIF(OFFSET(class6_2,MATCH(EQ$1,#REF!,0)-7+'Итог по классам'!$B87,,,),"р")</f>
        <v>#REF!</v>
      </c>
      <c r="ER87" s="1" t="e">
        <f ca="1">COUNTIF(OFFSET(class6_2,MATCH(ER$1,#REF!,0)-7+'Итог по классам'!$B87,,,),"ш")</f>
        <v>#REF!</v>
      </c>
      <c r="ES87" s="9" t="e">
        <f ca="1">COUNTIF(OFFSET(class6_1,MATCH(ES$1,#REF!,0)-7+'Итог по классам'!$B87,,,),"Ф")</f>
        <v>#REF!</v>
      </c>
      <c r="ET87" s="1" t="e">
        <f ca="1">COUNTIF(OFFSET(class6_1,MATCH(ET$1,#REF!,0)-7+'Итог по классам'!$B87,,,),"р")</f>
        <v>#REF!</v>
      </c>
      <c r="EU87" s="1" t="e">
        <f ca="1">COUNTIF(OFFSET(class6_1,MATCH(EU$1,#REF!,0)-7+'Итог по классам'!$B87,,,),"ш")</f>
        <v>#REF!</v>
      </c>
      <c r="EV87" s="1" t="e">
        <f ca="1">COUNTIF(OFFSET(class6_2,MATCH(EV$1,#REF!,0)-7+'Итог по классам'!$B87,,,),"Ф")</f>
        <v>#REF!</v>
      </c>
      <c r="EW87" s="1" t="e">
        <f ca="1">COUNTIF(OFFSET(class6_2,MATCH(EW$1,#REF!,0)-7+'Итог по классам'!$B87,,,),"р")</f>
        <v>#REF!</v>
      </c>
      <c r="EX87" s="1" t="e">
        <f ca="1">COUNTIF(OFFSET(class6_2,MATCH(EX$1,#REF!,0)-7+'Итог по классам'!$B87,,,),"ш")</f>
        <v>#REF!</v>
      </c>
      <c r="EY87" s="9" t="e">
        <f ca="1">COUNTIF(OFFSET(class6_1,MATCH(EY$1,#REF!,0)-7+'Итог по классам'!$B87,,,),"Ф")</f>
        <v>#REF!</v>
      </c>
      <c r="EZ87" s="1" t="e">
        <f ca="1">COUNTIF(OFFSET(class6_1,MATCH(EZ$1,#REF!,0)-7+'Итог по классам'!$B87,,,),"р")</f>
        <v>#REF!</v>
      </c>
      <c r="FA87" s="1" t="e">
        <f ca="1">COUNTIF(OFFSET(class6_1,MATCH(FA$1,#REF!,0)-7+'Итог по классам'!$B87,,,),"ш")</f>
        <v>#REF!</v>
      </c>
      <c r="FB87" s="1" t="e">
        <f ca="1">COUNTIF(OFFSET(class6_2,MATCH(FB$1,#REF!,0)-7+'Итог по классам'!$B87,,,),"Ф")</f>
        <v>#REF!</v>
      </c>
      <c r="FC87" s="1" t="e">
        <f ca="1">COUNTIF(OFFSET(class6_2,MATCH(FC$1,#REF!,0)-7+'Итог по классам'!$B87,,,),"р")</f>
        <v>#REF!</v>
      </c>
      <c r="FD87" s="1" t="e">
        <f ca="1">COUNTIF(OFFSET(class6_2,MATCH(FD$1,#REF!,0)-7+'Итог по классам'!$B87,,,),"ш")</f>
        <v>#REF!</v>
      </c>
      <c r="FE87" s="9" t="e">
        <f ca="1">COUNTIF(OFFSET(class6_1,MATCH(FE$1,#REF!,0)-7+'Итог по классам'!$B87,,,),"Ф")</f>
        <v>#REF!</v>
      </c>
      <c r="FF87" s="1" t="e">
        <f ca="1">COUNTIF(OFFSET(class6_1,MATCH(FF$1,#REF!,0)-7+'Итог по классам'!$B87,,,),"р")</f>
        <v>#REF!</v>
      </c>
      <c r="FG87" s="1" t="e">
        <f ca="1">COUNTIF(OFFSET(class6_1,MATCH(FG$1,#REF!,0)-7+'Итог по классам'!$B87,,,),"ш")</f>
        <v>#REF!</v>
      </c>
      <c r="FH87" s="1" t="e">
        <f ca="1">COUNTIF(OFFSET(class6_2,MATCH(FH$1,#REF!,0)-7+'Итог по классам'!$B87,,,),"Ф")</f>
        <v>#REF!</v>
      </c>
      <c r="FI87" s="1" t="e">
        <f ca="1">COUNTIF(OFFSET(class6_2,MATCH(FI$1,#REF!,0)-7+'Итог по классам'!$B87,,,),"р")</f>
        <v>#REF!</v>
      </c>
      <c r="FJ87" s="1" t="e">
        <f ca="1">COUNTIF(OFFSET(class6_2,MATCH(FJ$1,#REF!,0)-7+'Итог по классам'!$B87,,,),"ш")</f>
        <v>#REF!</v>
      </c>
      <c r="FK87" s="9" t="e">
        <f ca="1">COUNTIF(OFFSET(class6_1,MATCH(FK$1,#REF!,0)-7+'Итог по классам'!$B87,,,),"Ф")</f>
        <v>#REF!</v>
      </c>
      <c r="FL87" s="1" t="e">
        <f ca="1">COUNTIF(OFFSET(class6_1,MATCH(FL$1,#REF!,0)-7+'Итог по классам'!$B87,,,),"р")</f>
        <v>#REF!</v>
      </c>
      <c r="FM87" s="1" t="e">
        <f ca="1">COUNTIF(OFFSET(class6_1,MATCH(FM$1,#REF!,0)-7+'Итог по классам'!$B87,,,),"ш")</f>
        <v>#REF!</v>
      </c>
      <c r="FN87" s="1" t="e">
        <f ca="1">COUNTIF(OFFSET(class6_2,MATCH(FN$1,#REF!,0)-7+'Итог по классам'!$B87,,,),"Ф")</f>
        <v>#REF!</v>
      </c>
      <c r="FO87" s="1" t="e">
        <f ca="1">COUNTIF(OFFSET(class6_2,MATCH(FO$1,#REF!,0)-7+'Итог по классам'!$B87,,,),"р")</f>
        <v>#REF!</v>
      </c>
      <c r="FP87" s="1" t="e">
        <f ca="1">COUNTIF(OFFSET(class6_2,MATCH(FP$1,#REF!,0)-7+'Итог по классам'!$B87,,,),"ш")</f>
        <v>#REF!</v>
      </c>
      <c r="FQ87" s="9" t="e">
        <f ca="1">COUNTIF(OFFSET(class6_1,MATCH(FQ$1,#REF!,0)-7+'Итог по классам'!$B87,,,),"Ф")</f>
        <v>#REF!</v>
      </c>
      <c r="FR87" s="1" t="e">
        <f ca="1">COUNTIF(OFFSET(class6_1,MATCH(FR$1,#REF!,0)-7+'Итог по классам'!$B87,,,),"р")</f>
        <v>#REF!</v>
      </c>
      <c r="FS87" s="1" t="e">
        <f ca="1">COUNTIF(OFFSET(class6_1,MATCH(FS$1,#REF!,0)-7+'Итог по классам'!$B87,,,),"ш")</f>
        <v>#REF!</v>
      </c>
      <c r="FT87" s="1" t="e">
        <f ca="1">COUNTIF(OFFSET(class6_2,MATCH(FT$1,#REF!,0)-7+'Итог по классам'!$B87,,,),"Ф")</f>
        <v>#REF!</v>
      </c>
      <c r="FU87" s="1" t="e">
        <f ca="1">COUNTIF(OFFSET(class6_2,MATCH(FU$1,#REF!,0)-7+'Итог по классам'!$B87,,,),"р")</f>
        <v>#REF!</v>
      </c>
      <c r="FV87" s="1" t="e">
        <f ca="1">COUNTIF(OFFSET(class6_2,MATCH(FV$1,#REF!,0)-7+'Итог по классам'!$B87,,,),"ш")</f>
        <v>#REF!</v>
      </c>
      <c r="FW87" s="9" t="e">
        <f ca="1">COUNTIF(OFFSET(class6_1,MATCH(FW$1,#REF!,0)-7+'Итог по классам'!$B87,,,),"Ф")</f>
        <v>#REF!</v>
      </c>
      <c r="FX87" s="1" t="e">
        <f ca="1">COUNTIF(OFFSET(class6_1,MATCH(FX$1,#REF!,0)-7+'Итог по классам'!$B87,,,),"р")</f>
        <v>#REF!</v>
      </c>
      <c r="FY87" s="1" t="e">
        <f ca="1">COUNTIF(OFFSET(class6_1,MATCH(FY$1,#REF!,0)-7+'Итог по классам'!$B87,,,),"ш")</f>
        <v>#REF!</v>
      </c>
      <c r="FZ87" s="1" t="e">
        <f ca="1">COUNTIF(OFFSET(class6_2,MATCH(FZ$1,#REF!,0)-7+'Итог по классам'!$B87,,,),"Ф")</f>
        <v>#REF!</v>
      </c>
      <c r="GA87" s="1" t="e">
        <f ca="1">COUNTIF(OFFSET(class6_2,MATCH(GA$1,#REF!,0)-7+'Итог по классам'!$B87,,,),"р")</f>
        <v>#REF!</v>
      </c>
      <c r="GB87" s="1" t="e">
        <f ca="1">COUNTIF(OFFSET(class6_2,MATCH(GB$1,#REF!,0)-7+'Итог по классам'!$B87,,,),"ш")</f>
        <v>#REF!</v>
      </c>
      <c r="GC87" s="9" t="e">
        <f ca="1">COUNTIF(OFFSET(class6_1,MATCH(GC$1,#REF!,0)-7+'Итог по классам'!$B87,,,),"Ф")</f>
        <v>#REF!</v>
      </c>
      <c r="GD87" s="1" t="e">
        <f ca="1">COUNTIF(OFFSET(class6_1,MATCH(GD$1,#REF!,0)-7+'Итог по классам'!$B87,,,),"р")</f>
        <v>#REF!</v>
      </c>
      <c r="GE87" s="1" t="e">
        <f ca="1">COUNTIF(OFFSET(class6_1,MATCH(GE$1,#REF!,0)-7+'Итог по классам'!$B87,,,),"ш")</f>
        <v>#REF!</v>
      </c>
      <c r="GF87" s="1" t="e">
        <f ca="1">COUNTIF(OFFSET(class6_2,MATCH(GF$1,#REF!,0)-7+'Итог по классам'!$B87,,,),"Ф")</f>
        <v>#REF!</v>
      </c>
      <c r="GG87" s="1" t="e">
        <f ca="1">COUNTIF(OFFSET(class6_2,MATCH(GG$1,#REF!,0)-7+'Итог по классам'!$B87,,,),"р")</f>
        <v>#REF!</v>
      </c>
      <c r="GH87" s="1" t="e">
        <f ca="1">COUNTIF(OFFSET(class6_2,MATCH(GH$1,#REF!,0)-7+'Итог по классам'!$B87,,,),"ш")</f>
        <v>#REF!</v>
      </c>
      <c r="GI87" s="9" t="e">
        <f ca="1">COUNTIF(OFFSET(class6_1,MATCH(GI$1,#REF!,0)-7+'Итог по классам'!$B87,,,),"Ф")</f>
        <v>#REF!</v>
      </c>
      <c r="GJ87" s="1" t="e">
        <f ca="1">COUNTIF(OFFSET(class6_1,MATCH(GJ$1,#REF!,0)-7+'Итог по классам'!$B87,,,),"р")</f>
        <v>#REF!</v>
      </c>
      <c r="GK87" s="1" t="e">
        <f ca="1">COUNTIF(OFFSET(class6_1,MATCH(GK$1,#REF!,0)-7+'Итог по классам'!$B87,,,),"ш")</f>
        <v>#REF!</v>
      </c>
      <c r="GL87" s="1" t="e">
        <f ca="1">COUNTIF(OFFSET(class6_2,MATCH(GL$1,#REF!,0)-7+'Итог по классам'!$B87,,,),"Ф")</f>
        <v>#REF!</v>
      </c>
      <c r="GM87" s="1" t="e">
        <f ca="1">COUNTIF(OFFSET(class6_2,MATCH(GM$1,#REF!,0)-7+'Итог по классам'!$B87,,,),"р")</f>
        <v>#REF!</v>
      </c>
      <c r="GN87" s="1" t="e">
        <f ca="1">COUNTIF(OFFSET(class6_2,MATCH(GN$1,#REF!,0)-7+'Итог по классам'!$B87,,,),"ш")</f>
        <v>#REF!</v>
      </c>
      <c r="GO87" s="9" t="e">
        <f ca="1">COUNTIF(OFFSET(class6_1,MATCH(GO$1,#REF!,0)-7+'Итог по классам'!$B87,,,),"Ф")</f>
        <v>#REF!</v>
      </c>
      <c r="GP87" s="1" t="e">
        <f ca="1">COUNTIF(OFFSET(class6_1,MATCH(GP$1,#REF!,0)-7+'Итог по классам'!$B87,,,),"р")</f>
        <v>#REF!</v>
      </c>
      <c r="GQ87" s="1" t="e">
        <f ca="1">COUNTIF(OFFSET(class6_1,MATCH(GQ$1,#REF!,0)-7+'Итог по классам'!$B87,,,),"ш")</f>
        <v>#REF!</v>
      </c>
      <c r="GR87" s="1" t="e">
        <f ca="1">COUNTIF(OFFSET(class6_2,MATCH(GR$1,#REF!,0)-7+'Итог по классам'!$B87,,,),"Ф")</f>
        <v>#REF!</v>
      </c>
      <c r="GS87" s="1" t="e">
        <f ca="1">COUNTIF(OFFSET(class6_2,MATCH(GS$1,#REF!,0)-7+'Итог по классам'!$B87,,,),"р")</f>
        <v>#REF!</v>
      </c>
      <c r="GT87" s="1" t="e">
        <f ca="1">COUNTIF(OFFSET(class6_2,MATCH(GT$1,#REF!,0)-7+'Итог по классам'!$B87,,,),"ш")</f>
        <v>#REF!</v>
      </c>
      <c r="GU87" s="9" t="e">
        <f ca="1">COUNTIF(OFFSET(class6_1,MATCH(GU$1,#REF!,0)-7+'Итог по классам'!$B87,,,),"Ф")</f>
        <v>#REF!</v>
      </c>
      <c r="GV87" s="1" t="e">
        <f ca="1">COUNTIF(OFFSET(class6_1,MATCH(GV$1,#REF!,0)-7+'Итог по классам'!$B87,,,),"р")</f>
        <v>#REF!</v>
      </c>
      <c r="GW87" s="1" t="e">
        <f ca="1">COUNTIF(OFFSET(class6_1,MATCH(GW$1,#REF!,0)-7+'Итог по классам'!$B87,,,),"ш")</f>
        <v>#REF!</v>
      </c>
      <c r="GX87" s="1" t="e">
        <f ca="1">COUNTIF(OFFSET(class6_2,MATCH(GX$1,#REF!,0)-7+'Итог по классам'!$B87,,,),"Ф")</f>
        <v>#REF!</v>
      </c>
      <c r="GY87" s="1" t="e">
        <f ca="1">COUNTIF(OFFSET(class6_2,MATCH(GY$1,#REF!,0)-7+'Итог по классам'!$B87,,,),"р")</f>
        <v>#REF!</v>
      </c>
      <c r="GZ87" s="1" t="e">
        <f ca="1">COUNTIF(OFFSET(class6_2,MATCH(GZ$1,#REF!,0)-7+'Итог по классам'!$B87,,,),"ш")</f>
        <v>#REF!</v>
      </c>
      <c r="HA87" s="9" t="e">
        <f ca="1">COUNTIF(OFFSET(class6_1,MATCH(HA$1,#REF!,0)-7+'Итог по классам'!$B87,,,),"Ф")</f>
        <v>#REF!</v>
      </c>
      <c r="HB87" s="1" t="e">
        <f ca="1">COUNTIF(OFFSET(class6_1,MATCH(HB$1,#REF!,0)-7+'Итог по классам'!$B87,,,),"р")</f>
        <v>#REF!</v>
      </c>
      <c r="HC87" s="1" t="e">
        <f ca="1">COUNTIF(OFFSET(class6_1,MATCH(HC$1,#REF!,0)-7+'Итог по классам'!$B87,,,),"ш")</f>
        <v>#REF!</v>
      </c>
      <c r="HD87" s="1" t="e">
        <f ca="1">COUNTIF(OFFSET(class6_2,MATCH(HD$1,#REF!,0)-7+'Итог по классам'!$B87,,,),"Ф")</f>
        <v>#REF!</v>
      </c>
      <c r="HE87" s="1" t="e">
        <f ca="1">COUNTIF(OFFSET(class6_2,MATCH(HE$1,#REF!,0)-7+'Итог по классам'!$B87,,,),"р")</f>
        <v>#REF!</v>
      </c>
      <c r="HF87" s="1" t="e">
        <f ca="1">COUNTIF(OFFSET(class6_2,MATCH(HF$1,#REF!,0)-7+'Итог по классам'!$B87,,,),"ш")</f>
        <v>#REF!</v>
      </c>
      <c r="HG87" s="9" t="e">
        <f ca="1">COUNTIF(OFFSET(class6_1,MATCH(HG$1,#REF!,0)-7+'Итог по классам'!$B87,,,),"Ф")</f>
        <v>#REF!</v>
      </c>
      <c r="HH87" s="1" t="e">
        <f ca="1">COUNTIF(OFFSET(class6_1,MATCH(HH$1,#REF!,0)-7+'Итог по классам'!$B87,,,),"р")</f>
        <v>#REF!</v>
      </c>
      <c r="HI87" s="1" t="e">
        <f ca="1">COUNTIF(OFFSET(class6_1,MATCH(HI$1,#REF!,0)-7+'Итог по классам'!$B87,,,),"ш")</f>
        <v>#REF!</v>
      </c>
      <c r="HJ87" s="1" t="e">
        <f ca="1">COUNTIF(OFFSET(class6_2,MATCH(HJ$1,#REF!,0)-7+'Итог по классам'!$B87,,,),"Ф")</f>
        <v>#REF!</v>
      </c>
      <c r="HK87" s="1" t="e">
        <f ca="1">COUNTIF(OFFSET(class6_2,MATCH(HK$1,#REF!,0)-7+'Итог по классам'!$B87,,,),"р")</f>
        <v>#REF!</v>
      </c>
      <c r="HL87" s="1" t="e">
        <f ca="1">COUNTIF(OFFSET(class6_2,MATCH(HL$1,#REF!,0)-7+'Итог по классам'!$B87,,,),"ш")</f>
        <v>#REF!</v>
      </c>
      <c r="HM87" s="9" t="e">
        <f ca="1">COUNTIF(OFFSET(class6_1,MATCH(HM$1,#REF!,0)-7+'Итог по классам'!$B87,,,),"Ф")</f>
        <v>#REF!</v>
      </c>
      <c r="HN87" s="1" t="e">
        <f ca="1">COUNTIF(OFFSET(class6_1,MATCH(HN$1,#REF!,0)-7+'Итог по классам'!$B87,,,),"р")</f>
        <v>#REF!</v>
      </c>
      <c r="HO87" s="1" t="e">
        <f ca="1">COUNTIF(OFFSET(class6_1,MATCH(HO$1,#REF!,0)-7+'Итог по классам'!$B87,,,),"ш")</f>
        <v>#REF!</v>
      </c>
      <c r="HP87" s="1" t="e">
        <f ca="1">COUNTIF(OFFSET(class6_2,MATCH(HP$1,#REF!,0)-7+'Итог по классам'!$B87,,,),"Ф")</f>
        <v>#REF!</v>
      </c>
      <c r="HQ87" s="1" t="e">
        <f ca="1">COUNTIF(OFFSET(class6_2,MATCH(HQ$1,#REF!,0)-7+'Итог по классам'!$B87,,,),"р")</f>
        <v>#REF!</v>
      </c>
      <c r="HR87" s="1" t="e">
        <f ca="1">COUNTIF(OFFSET(class6_2,MATCH(HR$1,#REF!,0)-7+'Итог по классам'!$B87,,,),"ш")</f>
        <v>#REF!</v>
      </c>
      <c r="HS87" s="9" t="e">
        <f ca="1">COUNTIF(OFFSET(class6_1,MATCH(HS$1,#REF!,0)-7+'Итог по классам'!$B87,,,),"Ф")</f>
        <v>#REF!</v>
      </c>
      <c r="HT87" s="1" t="e">
        <f ca="1">COUNTIF(OFFSET(class6_1,MATCH(HT$1,#REF!,0)-7+'Итог по классам'!$B87,,,),"р")</f>
        <v>#REF!</v>
      </c>
      <c r="HU87" s="1" t="e">
        <f ca="1">COUNTIF(OFFSET(class6_1,MATCH(HU$1,#REF!,0)-7+'Итог по классам'!$B87,,,),"ш")</f>
        <v>#REF!</v>
      </c>
      <c r="HV87" s="1" t="e">
        <f ca="1">COUNTIF(OFFSET(class6_2,MATCH(HV$1,#REF!,0)-7+'Итог по классам'!$B87,,,),"Ф")</f>
        <v>#REF!</v>
      </c>
      <c r="HW87" s="1" t="e">
        <f ca="1">COUNTIF(OFFSET(class6_2,MATCH(HW$1,#REF!,0)-7+'Итог по классам'!$B87,,,),"р")</f>
        <v>#REF!</v>
      </c>
      <c r="HX87" s="1" t="e">
        <f ca="1">COUNTIF(OFFSET(class6_2,MATCH(HX$1,#REF!,0)-7+'Итог по классам'!$B87,,,),"ш")</f>
        <v>#REF!</v>
      </c>
      <c r="HY87" s="9" t="e">
        <f ca="1">COUNTIF(OFFSET(class6_1,MATCH(HY$1,#REF!,0)-7+'Итог по классам'!$B87,,,),"Ф")</f>
        <v>#REF!</v>
      </c>
      <c r="HZ87" s="1" t="e">
        <f ca="1">COUNTIF(OFFSET(class6_1,MATCH(HZ$1,#REF!,0)-7+'Итог по классам'!$B87,,,),"р")</f>
        <v>#REF!</v>
      </c>
      <c r="IA87" s="1" t="e">
        <f ca="1">COUNTIF(OFFSET(class6_1,MATCH(IA$1,#REF!,0)-7+'Итог по классам'!$B87,,,),"ш")</f>
        <v>#REF!</v>
      </c>
      <c r="IB87" s="1" t="e">
        <f ca="1">COUNTIF(OFFSET(class6_2,MATCH(IB$1,#REF!,0)-7+'Итог по классам'!$B87,,,),"Ф")</f>
        <v>#REF!</v>
      </c>
      <c r="IC87" s="1" t="e">
        <f ca="1">COUNTIF(OFFSET(class6_2,MATCH(IC$1,#REF!,0)-7+'Итог по классам'!$B87,,,),"р")</f>
        <v>#REF!</v>
      </c>
      <c r="ID87" s="1" t="e">
        <f ca="1">COUNTIF(OFFSET(class6_2,MATCH(ID$1,#REF!,0)-7+'Итог по классам'!$B87,,,),"ш")</f>
        <v>#REF!</v>
      </c>
      <c r="IE87" s="9" t="e">
        <f ca="1">COUNTIF(OFFSET(class6_1,MATCH(IE$1,#REF!,0)-7+'Итог по классам'!$B87,,,),"Ф")</f>
        <v>#REF!</v>
      </c>
      <c r="IF87" s="1" t="e">
        <f ca="1">COUNTIF(OFFSET(class6_1,MATCH(IF$1,#REF!,0)-7+'Итог по классам'!$B87,,,),"р")</f>
        <v>#REF!</v>
      </c>
      <c r="IG87" s="1" t="e">
        <f ca="1">COUNTIF(OFFSET(class6_1,MATCH(IG$1,#REF!,0)-7+'Итог по классам'!$B87,,,),"ш")</f>
        <v>#REF!</v>
      </c>
      <c r="IH87" s="1" t="e">
        <f ca="1">COUNTIF(OFFSET(class6_2,MATCH(IH$1,#REF!,0)-7+'Итог по классам'!$B87,,,),"Ф")</f>
        <v>#REF!</v>
      </c>
      <c r="II87" s="1" t="e">
        <f ca="1">COUNTIF(OFFSET(class6_2,MATCH(II$1,#REF!,0)-7+'Итог по классам'!$B87,,,),"р")</f>
        <v>#REF!</v>
      </c>
      <c r="IJ87" s="1" t="e">
        <f ca="1">COUNTIF(OFFSET(class6_2,MATCH(IJ$1,#REF!,0)-7+'Итог по классам'!$B87,,,),"ш")</f>
        <v>#REF!</v>
      </c>
      <c r="IK87" s="9" t="e">
        <f ca="1">COUNTIF(OFFSET(class6_1,MATCH(IK$1,#REF!,0)-7+'Итог по классам'!$B87,,,),"Ф")</f>
        <v>#REF!</v>
      </c>
      <c r="IL87" s="1" t="e">
        <f ca="1">COUNTIF(OFFSET(class6_1,MATCH(IL$1,#REF!,0)-7+'Итог по классам'!$B87,,,),"р")</f>
        <v>#REF!</v>
      </c>
      <c r="IM87" s="1" t="e">
        <f ca="1">COUNTIF(OFFSET(class6_1,MATCH(IM$1,#REF!,0)-7+'Итог по классам'!$B87,,,),"ш")</f>
        <v>#REF!</v>
      </c>
      <c r="IN87" s="1" t="e">
        <f ca="1">COUNTIF(OFFSET(class6_2,MATCH(IN$1,#REF!,0)-7+'Итог по классам'!$B87,,,),"Ф")</f>
        <v>#REF!</v>
      </c>
      <c r="IO87" s="1" t="e">
        <f ca="1">COUNTIF(OFFSET(class6_2,MATCH(IO$1,#REF!,0)-7+'Итог по классам'!$B87,,,),"р")</f>
        <v>#REF!</v>
      </c>
      <c r="IP87" s="1" t="e">
        <f ca="1">COUNTIF(OFFSET(class6_2,MATCH(IP$1,#REF!,0)-7+'Итог по классам'!$B87,,,),"ш")</f>
        <v>#REF!</v>
      </c>
      <c r="IQ87" s="9" t="e">
        <f ca="1">COUNTIF(OFFSET(class6_1,MATCH(IQ$1,#REF!,0)-7+'Итог по классам'!$B87,,,),"Ф")</f>
        <v>#REF!</v>
      </c>
      <c r="IR87" s="1" t="e">
        <f ca="1">COUNTIF(OFFSET(class6_1,MATCH(IR$1,#REF!,0)-7+'Итог по классам'!$B87,,,),"р")</f>
        <v>#REF!</v>
      </c>
      <c r="IS87" s="1" t="e">
        <f ca="1">COUNTIF(OFFSET(class6_1,MATCH(IS$1,#REF!,0)-7+'Итог по классам'!$B87,,,),"ш")</f>
        <v>#REF!</v>
      </c>
      <c r="IT87" s="1" t="e">
        <f ca="1">COUNTIF(OFFSET(class6_2,MATCH(IT$1,#REF!,0)-7+'Итог по классам'!$B87,,,),"Ф")</f>
        <v>#REF!</v>
      </c>
      <c r="IU87" s="1" t="e">
        <f ca="1">COUNTIF(OFFSET(class6_2,MATCH(IU$1,#REF!,0)-7+'Итог по классам'!$B87,,,),"р")</f>
        <v>#REF!</v>
      </c>
      <c r="IV87" s="1" t="e">
        <f ca="1">COUNTIF(OFFSET(class6_2,MATCH(IV$1,#REF!,0)-7+'Итог по классам'!$B87,,,),"ш")</f>
        <v>#REF!</v>
      </c>
    </row>
    <row r="88" spans="1:256" x14ac:dyDescent="0.25">
      <c r="A88" t="e">
        <f t="shared" si="10"/>
        <v>#REF!</v>
      </c>
      <c r="B88" s="1">
        <v>19</v>
      </c>
      <c r="C88" s="8" t="s">
        <v>97</v>
      </c>
      <c r="D88" s="8" t="s">
        <v>98</v>
      </c>
      <c r="E88" s="1" t="e">
        <f ca="1">COUNTIF(OFFSET(class6_1,MATCH(E$1,#REF!,0)-7+'Итог по классам'!$B88,,,),"Ф")</f>
        <v>#REF!</v>
      </c>
      <c r="F88" s="1" t="e">
        <f ca="1">COUNTIF(OFFSET(class6_1,MATCH(F$1,#REF!,0)-7+'Итог по классам'!$B88,,,),"р")</f>
        <v>#REF!</v>
      </c>
      <c r="G88" s="1" t="e">
        <f ca="1">COUNTIF(OFFSET(class6_1,MATCH(G$1,#REF!,0)-7+'Итог по классам'!$B88,,,),"ш")</f>
        <v>#REF!</v>
      </c>
      <c r="H88" s="1" t="e">
        <f ca="1">COUNTIF(OFFSET(class6_2,MATCH(H$1,#REF!,0)-7+'Итог по классам'!$B88,,,),"Ф")</f>
        <v>#REF!</v>
      </c>
      <c r="I88" s="1" t="e">
        <f ca="1">COUNTIF(OFFSET(class6_2,MATCH(I$1,#REF!,0)-7+'Итог по классам'!$B88,,,),"р")</f>
        <v>#REF!</v>
      </c>
      <c r="J88" s="1" t="e">
        <f ca="1">COUNTIF(OFFSET(class6_2,MATCH(J$1,#REF!,0)-7+'Итог по классам'!$B88,,,),"ш")</f>
        <v>#REF!</v>
      </c>
      <c r="K88" s="9" t="e">
        <f ca="1">COUNTIF(OFFSET(class6_1,MATCH(K$1,#REF!,0)-7+'Итог по классам'!$B88,,,),"Ф")</f>
        <v>#REF!</v>
      </c>
      <c r="L88" s="1" t="e">
        <f ca="1">COUNTIF(OFFSET(class6_1,MATCH(L$1,#REF!,0)-7+'Итог по классам'!$B88,,,),"р")</f>
        <v>#REF!</v>
      </c>
      <c r="M88" s="1" t="e">
        <f ca="1">COUNTIF(OFFSET(class6_1,MATCH(M$1,#REF!,0)-7+'Итог по классам'!$B88,,,),"ш")</f>
        <v>#REF!</v>
      </c>
      <c r="N88" s="1" t="e">
        <f ca="1">COUNTIF(OFFSET(class6_2,MATCH(N$1,#REF!,0)-7+'Итог по классам'!$B88,,,),"Ф")</f>
        <v>#REF!</v>
      </c>
      <c r="O88" s="1" t="e">
        <f ca="1">COUNTIF(OFFSET(class6_2,MATCH(O$1,#REF!,0)-7+'Итог по классам'!$B88,,,),"р")</f>
        <v>#REF!</v>
      </c>
      <c r="P88" s="1" t="e">
        <f ca="1">COUNTIF(OFFSET(class6_2,MATCH(P$1,#REF!,0)-7+'Итог по классам'!$B88,,,),"ш")</f>
        <v>#REF!</v>
      </c>
      <c r="Q88" s="9" t="e">
        <f ca="1">COUNTIF(OFFSET(class6_1,MATCH(Q$1,#REF!,0)-7+'Итог по классам'!$B88,,,),"Ф")</f>
        <v>#REF!</v>
      </c>
      <c r="R88" s="1" t="e">
        <f ca="1">COUNTIF(OFFSET(class6_1,MATCH(R$1,#REF!,0)-7+'Итог по классам'!$B88,,,),"р")</f>
        <v>#REF!</v>
      </c>
      <c r="S88" s="1" t="e">
        <f ca="1">COUNTIF(OFFSET(class6_1,MATCH(S$1,#REF!,0)-7+'Итог по классам'!$B88,,,),"ш")</f>
        <v>#REF!</v>
      </c>
      <c r="T88" s="1" t="e">
        <f ca="1">COUNTIF(OFFSET(class6_2,MATCH(T$1,#REF!,0)-7+'Итог по классам'!$B88,,,),"Ф")</f>
        <v>#REF!</v>
      </c>
      <c r="U88" s="1" t="e">
        <f ca="1">COUNTIF(OFFSET(class6_2,MATCH(U$1,#REF!,0)-7+'Итог по классам'!$B88,,,),"р")</f>
        <v>#REF!</v>
      </c>
      <c r="V88" s="1" t="e">
        <f ca="1">COUNTIF(OFFSET(class6_2,MATCH(V$1,#REF!,0)-7+'Итог по классам'!$B88,,,),"ш")</f>
        <v>#REF!</v>
      </c>
      <c r="W88" s="9" t="e">
        <f ca="1">COUNTIF(OFFSET(class6_1,MATCH(W$1,#REF!,0)-7+'Итог по классам'!$B88,,,),"Ф")</f>
        <v>#REF!</v>
      </c>
      <c r="X88" s="1" t="e">
        <f ca="1">COUNTIF(OFFSET(class6_1,MATCH(X$1,#REF!,0)-7+'Итог по классам'!$B88,,,),"р")</f>
        <v>#REF!</v>
      </c>
      <c r="Y88" s="1" t="e">
        <f ca="1">COUNTIF(OFFSET(class6_1,MATCH(Y$1,#REF!,0)-7+'Итог по классам'!$B88,,,),"ш")</f>
        <v>#REF!</v>
      </c>
      <c r="Z88" s="1" t="e">
        <f ca="1">COUNTIF(OFFSET(class6_2,MATCH(Z$1,#REF!,0)-7+'Итог по классам'!$B88,,,),"Ф")</f>
        <v>#REF!</v>
      </c>
      <c r="AA88" s="1" t="e">
        <f ca="1">COUNTIF(OFFSET(class6_2,MATCH(AA$1,#REF!,0)-7+'Итог по классам'!$B88,,,),"р")</f>
        <v>#REF!</v>
      </c>
      <c r="AB88" s="1" t="e">
        <f ca="1">COUNTIF(OFFSET(class6_2,MATCH(AB$1,#REF!,0)-7+'Итог по классам'!$B88,,,),"ш")</f>
        <v>#REF!</v>
      </c>
      <c r="AC88" s="9" t="e">
        <f ca="1">COUNTIF(OFFSET(class6_1,MATCH(AC$1,#REF!,0)-7+'Итог по классам'!$B88,,,),"Ф")</f>
        <v>#REF!</v>
      </c>
      <c r="AD88" s="1" t="e">
        <f ca="1">COUNTIF(OFFSET(class6_1,MATCH(AD$1,#REF!,0)-7+'Итог по классам'!$B88,,,),"р")</f>
        <v>#REF!</v>
      </c>
      <c r="AE88" s="1" t="e">
        <f ca="1">COUNTIF(OFFSET(class6_1,MATCH(AE$1,#REF!,0)-7+'Итог по классам'!$B88,,,),"ш")</f>
        <v>#REF!</v>
      </c>
      <c r="AF88" s="1" t="e">
        <f ca="1">COUNTIF(OFFSET(class6_2,MATCH(AF$1,#REF!,0)-7+'Итог по классам'!$B88,,,),"Ф")</f>
        <v>#REF!</v>
      </c>
      <c r="AG88" s="1" t="e">
        <f ca="1">COUNTIF(OFFSET(class6_2,MATCH(AG$1,#REF!,0)-7+'Итог по классам'!$B88,,,),"р")</f>
        <v>#REF!</v>
      </c>
      <c r="AH88" s="1" t="e">
        <f ca="1">COUNTIF(OFFSET(class6_2,MATCH(AH$1,#REF!,0)-7+'Итог по классам'!$B88,,,),"ш")</f>
        <v>#REF!</v>
      </c>
      <c r="AI88" s="9" t="e">
        <f ca="1">COUNTIF(OFFSET(class6_1,MATCH(AI$1,#REF!,0)-7+'Итог по классам'!$B88,,,),"Ф")</f>
        <v>#REF!</v>
      </c>
      <c r="AJ88" s="1" t="e">
        <f ca="1">COUNTIF(OFFSET(class6_1,MATCH(AJ$1,#REF!,0)-7+'Итог по классам'!$B88,,,),"р")</f>
        <v>#REF!</v>
      </c>
      <c r="AK88" s="1" t="e">
        <f ca="1">COUNTIF(OFFSET(class6_1,MATCH(AK$1,#REF!,0)-7+'Итог по классам'!$B88,,,),"ш")</f>
        <v>#REF!</v>
      </c>
      <c r="AL88" s="1" t="e">
        <f ca="1">COUNTIF(OFFSET(class6_2,MATCH(AL$1,#REF!,0)-7+'Итог по классам'!$B88,,,),"Ф")</f>
        <v>#REF!</v>
      </c>
      <c r="AM88" s="1" t="e">
        <f ca="1">COUNTIF(OFFSET(class6_2,MATCH(AM$1,#REF!,0)-7+'Итог по классам'!$B88,,,),"р")</f>
        <v>#REF!</v>
      </c>
      <c r="AN88" s="1" t="e">
        <f ca="1">COUNTIF(OFFSET(class6_2,MATCH(AN$1,#REF!,0)-7+'Итог по классам'!$B88,,,),"ш")</f>
        <v>#REF!</v>
      </c>
      <c r="AO88" s="9" t="e">
        <f ca="1">COUNTIF(OFFSET(class6_1,MATCH(AO$1,#REF!,0)-7+'Итог по классам'!$B88,,,),"Ф")</f>
        <v>#REF!</v>
      </c>
      <c r="AP88" s="1" t="e">
        <f ca="1">COUNTIF(OFFSET(class6_1,MATCH(AP$1,#REF!,0)-7+'Итог по классам'!$B88,,,),"р")</f>
        <v>#REF!</v>
      </c>
      <c r="AQ88" s="1" t="e">
        <f ca="1">COUNTIF(OFFSET(class6_1,MATCH(AQ$1,#REF!,0)-7+'Итог по классам'!$B88,,,),"ш")</f>
        <v>#REF!</v>
      </c>
      <c r="AR88" s="1" t="e">
        <f ca="1">COUNTIF(OFFSET(class6_2,MATCH(AR$1,#REF!,0)-7+'Итог по классам'!$B88,,,),"Ф")</f>
        <v>#REF!</v>
      </c>
      <c r="AS88" s="1" t="e">
        <f ca="1">COUNTIF(OFFSET(class6_2,MATCH(AS$1,#REF!,0)-7+'Итог по классам'!$B88,,,),"р")</f>
        <v>#REF!</v>
      </c>
      <c r="AT88" s="1" t="e">
        <f ca="1">COUNTIF(OFFSET(class6_2,MATCH(AT$1,#REF!,0)-7+'Итог по классам'!$B88,,,),"ш")</f>
        <v>#REF!</v>
      </c>
      <c r="AU88" s="9" t="e">
        <f ca="1">COUNTIF(OFFSET(class6_1,MATCH(AU$1,#REF!,0)-7+'Итог по классам'!$B88,,,),"Ф")</f>
        <v>#REF!</v>
      </c>
      <c r="AV88" s="1" t="e">
        <f ca="1">COUNTIF(OFFSET(class6_1,MATCH(AV$1,#REF!,0)-7+'Итог по классам'!$B88,,,),"р")</f>
        <v>#REF!</v>
      </c>
      <c r="AW88" s="1" t="e">
        <f ca="1">COUNTIF(OFFSET(class6_1,MATCH(AW$1,#REF!,0)-7+'Итог по классам'!$B88,,,),"ш")</f>
        <v>#REF!</v>
      </c>
      <c r="AX88" s="1" t="e">
        <f ca="1">COUNTIF(OFFSET(class6_2,MATCH(AX$1,#REF!,0)-7+'Итог по классам'!$B88,,,),"Ф")</f>
        <v>#REF!</v>
      </c>
      <c r="AY88" s="1" t="e">
        <f ca="1">COUNTIF(OFFSET(class6_2,MATCH(AY$1,#REF!,0)-7+'Итог по классам'!$B88,,,),"р")</f>
        <v>#REF!</v>
      </c>
      <c r="AZ88" s="1" t="e">
        <f ca="1">COUNTIF(OFFSET(class6_2,MATCH(AZ$1,#REF!,0)-7+'Итог по классам'!$B88,,,),"ш")</f>
        <v>#REF!</v>
      </c>
      <c r="BA88" s="9" t="e">
        <f ca="1">COUNTIF(OFFSET(class6_1,MATCH(BA$1,#REF!,0)-7+'Итог по классам'!$B88,,,),"Ф")</f>
        <v>#REF!</v>
      </c>
      <c r="BB88" s="1" t="e">
        <f ca="1">COUNTIF(OFFSET(class6_1,MATCH(BB$1,#REF!,0)-7+'Итог по классам'!$B88,,,),"р")</f>
        <v>#REF!</v>
      </c>
      <c r="BC88" s="1" t="e">
        <f ca="1">COUNTIF(OFFSET(class6_1,MATCH(BC$1,#REF!,0)-7+'Итог по классам'!$B88,,,),"ш")</f>
        <v>#REF!</v>
      </c>
      <c r="BD88" s="1" t="e">
        <f ca="1">COUNTIF(OFFSET(class6_2,MATCH(BD$1,#REF!,0)-7+'Итог по классам'!$B88,,,),"Ф")</f>
        <v>#REF!</v>
      </c>
      <c r="BE88" s="1" t="e">
        <f ca="1">COUNTIF(OFFSET(class6_2,MATCH(BE$1,#REF!,0)-7+'Итог по классам'!$B88,,,),"р")</f>
        <v>#REF!</v>
      </c>
      <c r="BF88" s="1" t="e">
        <f ca="1">COUNTIF(OFFSET(class6_2,MATCH(BF$1,#REF!,0)-7+'Итог по классам'!$B88,,,),"ш")</f>
        <v>#REF!</v>
      </c>
      <c r="BG88" s="9" t="e">
        <f ca="1">COUNTIF(OFFSET(class6_1,MATCH(BG$1,#REF!,0)-7+'Итог по классам'!$B88,,,),"Ф")</f>
        <v>#REF!</v>
      </c>
      <c r="BH88" s="1" t="e">
        <f ca="1">COUNTIF(OFFSET(class6_1,MATCH(BH$1,#REF!,0)-7+'Итог по классам'!$B88,,,),"р")</f>
        <v>#REF!</v>
      </c>
      <c r="BI88" s="1" t="e">
        <f ca="1">COUNTIF(OFFSET(class6_1,MATCH(BI$1,#REF!,0)-7+'Итог по классам'!$B88,,,),"ш")</f>
        <v>#REF!</v>
      </c>
      <c r="BJ88" s="1" t="e">
        <f ca="1">COUNTIF(OFFSET(class6_2,MATCH(BJ$1,#REF!,0)-7+'Итог по классам'!$B88,,,),"Ф")</f>
        <v>#REF!</v>
      </c>
      <c r="BK88" s="1" t="e">
        <f ca="1">COUNTIF(OFFSET(class6_2,MATCH(BK$1,#REF!,0)-7+'Итог по классам'!$B88,,,),"р")</f>
        <v>#REF!</v>
      </c>
      <c r="BL88" s="1" t="e">
        <f ca="1">COUNTIF(OFFSET(class6_2,MATCH(BL$1,#REF!,0)-7+'Итог по классам'!$B88,,,),"ш")</f>
        <v>#REF!</v>
      </c>
      <c r="BM88" s="9" t="e">
        <f ca="1">COUNTIF(OFFSET(class6_1,MATCH(BM$1,#REF!,0)-7+'Итог по классам'!$B88,,,),"Ф")</f>
        <v>#REF!</v>
      </c>
      <c r="BN88" s="1" t="e">
        <f ca="1">COUNTIF(OFFSET(class6_1,MATCH(BN$1,#REF!,0)-7+'Итог по классам'!$B88,,,),"р")</f>
        <v>#REF!</v>
      </c>
      <c r="BO88" s="1" t="e">
        <f ca="1">COUNTIF(OFFSET(class6_1,MATCH(BO$1,#REF!,0)-7+'Итог по классам'!$B88,,,),"ш")</f>
        <v>#REF!</v>
      </c>
      <c r="BP88" s="1" t="e">
        <f ca="1">COUNTIF(OFFSET(class6_2,MATCH(BP$1,#REF!,0)-7+'Итог по классам'!$B88,,,),"Ф")</f>
        <v>#REF!</v>
      </c>
      <c r="BQ88" s="1" t="e">
        <f ca="1">COUNTIF(OFFSET(class6_2,MATCH(BQ$1,#REF!,0)-7+'Итог по классам'!$B88,,,),"р")</f>
        <v>#REF!</v>
      </c>
      <c r="BR88" s="1" t="e">
        <f ca="1">COUNTIF(OFFSET(class6_2,MATCH(BR$1,#REF!,0)-7+'Итог по классам'!$B88,,,),"ш")</f>
        <v>#REF!</v>
      </c>
      <c r="BS88" s="9" t="e">
        <f ca="1">COUNTIF(OFFSET(class6_1,MATCH(BS$1,#REF!,0)-7+'Итог по классам'!$B88,,,),"Ф")</f>
        <v>#REF!</v>
      </c>
      <c r="BT88" s="1" t="e">
        <f ca="1">COUNTIF(OFFSET(class6_1,MATCH(BT$1,#REF!,0)-7+'Итог по классам'!$B88,,,),"р")</f>
        <v>#REF!</v>
      </c>
      <c r="BU88" s="1" t="e">
        <f ca="1">COUNTIF(OFFSET(class6_1,MATCH(BU$1,#REF!,0)-7+'Итог по классам'!$B88,,,),"ш")</f>
        <v>#REF!</v>
      </c>
      <c r="BV88" s="1" t="e">
        <f ca="1">COUNTIF(OFFSET(class6_2,MATCH(BV$1,#REF!,0)-7+'Итог по классам'!$B88,,,),"Ф")</f>
        <v>#REF!</v>
      </c>
      <c r="BW88" s="1" t="e">
        <f ca="1">COUNTIF(OFFSET(class6_2,MATCH(BW$1,#REF!,0)-7+'Итог по классам'!$B88,,,),"р")</f>
        <v>#REF!</v>
      </c>
      <c r="BX88" s="1" t="e">
        <f ca="1">COUNTIF(OFFSET(class6_2,MATCH(BX$1,#REF!,0)-7+'Итог по классам'!$B88,,,),"ш")</f>
        <v>#REF!</v>
      </c>
      <c r="BY88" s="9" t="e">
        <f ca="1">COUNTIF(OFFSET(class6_1,MATCH(BY$1,#REF!,0)-7+'Итог по классам'!$B88,,,),"Ф")</f>
        <v>#REF!</v>
      </c>
      <c r="BZ88" s="1" t="e">
        <f ca="1">COUNTIF(OFFSET(class6_1,MATCH(BZ$1,#REF!,0)-7+'Итог по классам'!$B88,,,),"р")</f>
        <v>#REF!</v>
      </c>
      <c r="CA88" s="1" t="e">
        <f ca="1">COUNTIF(OFFSET(class6_1,MATCH(CA$1,#REF!,0)-7+'Итог по классам'!$B88,,,),"ш")</f>
        <v>#REF!</v>
      </c>
      <c r="CB88" s="1" t="e">
        <f ca="1">COUNTIF(OFFSET(class6_2,MATCH(CB$1,#REF!,0)-7+'Итог по классам'!$B88,,,),"Ф")</f>
        <v>#REF!</v>
      </c>
      <c r="CC88" s="1" t="e">
        <f ca="1">COUNTIF(OFFSET(class6_2,MATCH(CC$1,#REF!,0)-7+'Итог по классам'!$B88,,,),"р")</f>
        <v>#REF!</v>
      </c>
      <c r="CD88" s="1" t="e">
        <f ca="1">COUNTIF(OFFSET(class6_2,MATCH(CD$1,#REF!,0)-7+'Итог по классам'!$B88,,,),"ш")</f>
        <v>#REF!</v>
      </c>
      <c r="CE88" s="9" t="e">
        <f ca="1">COUNTIF(OFFSET(class6_1,MATCH(CE$1,#REF!,0)-7+'Итог по классам'!$B88,,,),"Ф")</f>
        <v>#REF!</v>
      </c>
      <c r="CF88" s="1" t="e">
        <f ca="1">COUNTIF(OFFSET(class6_1,MATCH(CF$1,#REF!,0)-7+'Итог по классам'!$B88,,,),"р")</f>
        <v>#REF!</v>
      </c>
      <c r="CG88" s="1" t="e">
        <f ca="1">COUNTIF(OFFSET(class6_1,MATCH(CG$1,#REF!,0)-7+'Итог по классам'!$B88,,,),"ш")</f>
        <v>#REF!</v>
      </c>
      <c r="CH88" s="1" t="e">
        <f ca="1">COUNTIF(OFFSET(class6_2,MATCH(CH$1,#REF!,0)-7+'Итог по классам'!$B88,,,),"Ф")</f>
        <v>#REF!</v>
      </c>
      <c r="CI88" s="1" t="e">
        <f ca="1">COUNTIF(OFFSET(class6_2,MATCH(CI$1,#REF!,0)-7+'Итог по классам'!$B88,,,),"р")</f>
        <v>#REF!</v>
      </c>
      <c r="CJ88" s="1" t="e">
        <f ca="1">COUNTIF(OFFSET(class6_2,MATCH(CJ$1,#REF!,0)-7+'Итог по классам'!$B88,,,),"ш")</f>
        <v>#REF!</v>
      </c>
      <c r="CK88" s="9" t="e">
        <f ca="1">COUNTIF(OFFSET(class6_1,MATCH(CK$1,#REF!,0)-7+'Итог по классам'!$B88,,,),"Ф")</f>
        <v>#REF!</v>
      </c>
      <c r="CL88" s="1" t="e">
        <f ca="1">COUNTIF(OFFSET(class6_1,MATCH(CL$1,#REF!,0)-7+'Итог по классам'!$B88,,,),"р")</f>
        <v>#REF!</v>
      </c>
      <c r="CM88" s="1" t="e">
        <f ca="1">COUNTIF(OFFSET(class6_1,MATCH(CM$1,#REF!,0)-7+'Итог по классам'!$B88,,,),"ш")</f>
        <v>#REF!</v>
      </c>
      <c r="CN88" s="1" t="e">
        <f ca="1">COUNTIF(OFFSET(class6_2,MATCH(CN$1,#REF!,0)-7+'Итог по классам'!$B88,,,),"Ф")</f>
        <v>#REF!</v>
      </c>
      <c r="CO88" s="1" t="e">
        <f ca="1">COUNTIF(OFFSET(class6_2,MATCH(CO$1,#REF!,0)-7+'Итог по классам'!$B88,,,),"р")</f>
        <v>#REF!</v>
      </c>
      <c r="CP88" s="1" t="e">
        <f ca="1">COUNTIF(OFFSET(class6_2,MATCH(CP$1,#REF!,0)-7+'Итог по классам'!$B88,,,),"ш")</f>
        <v>#REF!</v>
      </c>
      <c r="CQ88" s="9" t="e">
        <f ca="1">COUNTIF(OFFSET(class6_1,MATCH(CQ$1,#REF!,0)-7+'Итог по классам'!$B88,,,),"Ф")</f>
        <v>#REF!</v>
      </c>
      <c r="CR88" s="1" t="e">
        <f ca="1">COUNTIF(OFFSET(class6_1,MATCH(CR$1,#REF!,0)-7+'Итог по классам'!$B88,,,),"р")</f>
        <v>#REF!</v>
      </c>
      <c r="CS88" s="1" t="e">
        <f ca="1">COUNTIF(OFFSET(class6_1,MATCH(CS$1,#REF!,0)-7+'Итог по классам'!$B88,,,),"ш")</f>
        <v>#REF!</v>
      </c>
      <c r="CT88" s="1" t="e">
        <f ca="1">COUNTIF(OFFSET(class6_2,MATCH(CT$1,#REF!,0)-7+'Итог по классам'!$B88,,,),"Ф")</f>
        <v>#REF!</v>
      </c>
      <c r="CU88" s="1" t="e">
        <f ca="1">COUNTIF(OFFSET(class6_2,MATCH(CU$1,#REF!,0)-7+'Итог по классам'!$B88,,,),"р")</f>
        <v>#REF!</v>
      </c>
      <c r="CV88" s="1" t="e">
        <f ca="1">COUNTIF(OFFSET(class6_2,MATCH(CV$1,#REF!,0)-7+'Итог по классам'!$B88,,,),"ш")</f>
        <v>#REF!</v>
      </c>
      <c r="CW88" s="9" t="e">
        <f ca="1">COUNTIF(OFFSET(class6_1,MATCH(CW$1,#REF!,0)-7+'Итог по классам'!$B88,,,),"Ф")</f>
        <v>#REF!</v>
      </c>
      <c r="CX88" s="1" t="e">
        <f ca="1">COUNTIF(OFFSET(class6_1,MATCH(CX$1,#REF!,0)-7+'Итог по классам'!$B88,,,),"р")</f>
        <v>#REF!</v>
      </c>
      <c r="CY88" s="1" t="e">
        <f ca="1">COUNTIF(OFFSET(class6_1,MATCH(CY$1,#REF!,0)-7+'Итог по классам'!$B88,,,),"ш")</f>
        <v>#REF!</v>
      </c>
      <c r="CZ88" s="1" t="e">
        <f ca="1">COUNTIF(OFFSET(class6_2,MATCH(CZ$1,#REF!,0)-7+'Итог по классам'!$B88,,,),"Ф")</f>
        <v>#REF!</v>
      </c>
      <c r="DA88" s="1" t="e">
        <f ca="1">COUNTIF(OFFSET(class6_2,MATCH(DA$1,#REF!,0)-7+'Итог по классам'!$B88,,,),"р")</f>
        <v>#REF!</v>
      </c>
      <c r="DB88" s="1" t="e">
        <f ca="1">COUNTIF(OFFSET(class6_2,MATCH(DB$1,#REF!,0)-7+'Итог по классам'!$B88,,,),"ш")</f>
        <v>#REF!</v>
      </c>
      <c r="DC88" s="9" t="e">
        <f ca="1">COUNTIF(OFFSET(class6_1,MATCH(DC$1,#REF!,0)-7+'Итог по классам'!$B88,,,),"Ф")</f>
        <v>#REF!</v>
      </c>
      <c r="DD88" s="1" t="e">
        <f ca="1">COUNTIF(OFFSET(class6_1,MATCH(DD$1,#REF!,0)-7+'Итог по классам'!$B88,,,),"р")</f>
        <v>#REF!</v>
      </c>
      <c r="DE88" s="1" t="e">
        <f ca="1">COUNTIF(OFFSET(class6_1,MATCH(DE$1,#REF!,0)-7+'Итог по классам'!$B88,,,),"ш")</f>
        <v>#REF!</v>
      </c>
      <c r="DF88" s="1" t="e">
        <f ca="1">COUNTIF(OFFSET(class6_2,MATCH(DF$1,#REF!,0)-7+'Итог по классам'!$B88,,,),"Ф")</f>
        <v>#REF!</v>
      </c>
      <c r="DG88" s="1" t="e">
        <f ca="1">COUNTIF(OFFSET(class6_2,MATCH(DG$1,#REF!,0)-7+'Итог по классам'!$B88,,,),"р")</f>
        <v>#REF!</v>
      </c>
      <c r="DH88" s="1" t="e">
        <f ca="1">COUNTIF(OFFSET(class6_2,MATCH(DH$1,#REF!,0)-7+'Итог по классам'!$B88,,,),"ш")</f>
        <v>#REF!</v>
      </c>
      <c r="DI88" s="9" t="e">
        <f ca="1">COUNTIF(OFFSET(class6_1,MATCH(DI$1,#REF!,0)-7+'Итог по классам'!$B88,,,),"Ф")</f>
        <v>#REF!</v>
      </c>
      <c r="DJ88" s="1" t="e">
        <f ca="1">COUNTIF(OFFSET(class6_1,MATCH(DJ$1,#REF!,0)-7+'Итог по классам'!$B88,,,),"р")</f>
        <v>#REF!</v>
      </c>
      <c r="DK88" s="1" t="e">
        <f ca="1">COUNTIF(OFFSET(class6_1,MATCH(DK$1,#REF!,0)-7+'Итог по классам'!$B88,,,),"ш")</f>
        <v>#REF!</v>
      </c>
      <c r="DL88" s="1" t="e">
        <f ca="1">COUNTIF(OFFSET(class6_2,MATCH(DL$1,#REF!,0)-7+'Итог по классам'!$B88,,,),"Ф")</f>
        <v>#REF!</v>
      </c>
      <c r="DM88" s="1" t="e">
        <f ca="1">COUNTIF(OFFSET(class6_2,MATCH(DM$1,#REF!,0)-7+'Итог по классам'!$B88,,,),"р")</f>
        <v>#REF!</v>
      </c>
      <c r="DN88" s="1" t="e">
        <f ca="1">COUNTIF(OFFSET(class6_2,MATCH(DN$1,#REF!,0)-7+'Итог по классам'!$B88,,,),"ш")</f>
        <v>#REF!</v>
      </c>
      <c r="DO88" s="9" t="e">
        <f ca="1">COUNTIF(OFFSET(class6_1,MATCH(DO$1,#REF!,0)-7+'Итог по классам'!$B88,,,),"Ф")</f>
        <v>#REF!</v>
      </c>
      <c r="DP88" s="1" t="e">
        <f ca="1">COUNTIF(OFFSET(class6_1,MATCH(DP$1,#REF!,0)-7+'Итог по классам'!$B88,,,),"р")</f>
        <v>#REF!</v>
      </c>
      <c r="DQ88" s="1" t="e">
        <f ca="1">COUNTIF(OFFSET(class6_1,MATCH(DQ$1,#REF!,0)-7+'Итог по классам'!$B88,,,),"ш")</f>
        <v>#REF!</v>
      </c>
      <c r="DR88" s="1" t="e">
        <f ca="1">COUNTIF(OFFSET(class6_2,MATCH(DR$1,#REF!,0)-7+'Итог по классам'!$B88,,,),"Ф")</f>
        <v>#REF!</v>
      </c>
      <c r="DS88" s="1" t="e">
        <f ca="1">COUNTIF(OFFSET(class6_2,MATCH(DS$1,#REF!,0)-7+'Итог по классам'!$B88,,,),"р")</f>
        <v>#REF!</v>
      </c>
      <c r="DT88" s="1" t="e">
        <f ca="1">COUNTIF(OFFSET(class6_2,MATCH(DT$1,#REF!,0)-7+'Итог по классам'!$B88,,,),"ш")</f>
        <v>#REF!</v>
      </c>
      <c r="DU88" s="9" t="e">
        <f ca="1">COUNTIF(OFFSET(class6_1,MATCH(DU$1,#REF!,0)-7+'Итог по классам'!$B88,,,),"Ф")</f>
        <v>#REF!</v>
      </c>
      <c r="DV88" s="1" t="e">
        <f ca="1">COUNTIF(OFFSET(class6_1,MATCH(DV$1,#REF!,0)-7+'Итог по классам'!$B88,,,),"р")</f>
        <v>#REF!</v>
      </c>
      <c r="DW88" s="1" t="e">
        <f ca="1">COUNTIF(OFFSET(class6_1,MATCH(DW$1,#REF!,0)-7+'Итог по классам'!$B88,,,),"ш")</f>
        <v>#REF!</v>
      </c>
      <c r="DX88" s="1" t="e">
        <f ca="1">COUNTIF(OFFSET(class6_2,MATCH(DX$1,#REF!,0)-7+'Итог по классам'!$B88,,,),"Ф")</f>
        <v>#REF!</v>
      </c>
      <c r="DY88" s="1" t="e">
        <f ca="1">COUNTIF(OFFSET(class6_2,MATCH(DY$1,#REF!,0)-7+'Итог по классам'!$B88,,,),"р")</f>
        <v>#REF!</v>
      </c>
      <c r="DZ88" s="1" t="e">
        <f ca="1">COUNTIF(OFFSET(class6_2,MATCH(DZ$1,#REF!,0)-7+'Итог по классам'!$B88,,,),"ш")</f>
        <v>#REF!</v>
      </c>
      <c r="EA88" s="9" t="e">
        <f ca="1">COUNTIF(OFFSET(class6_1,MATCH(EA$1,#REF!,0)-7+'Итог по классам'!$B88,,,),"Ф")</f>
        <v>#REF!</v>
      </c>
      <c r="EB88" s="1" t="e">
        <f ca="1">COUNTIF(OFFSET(class6_1,MATCH(EB$1,#REF!,0)-7+'Итог по классам'!$B88,,,),"р")</f>
        <v>#REF!</v>
      </c>
      <c r="EC88" s="1" t="e">
        <f ca="1">COUNTIF(OFFSET(class6_1,MATCH(EC$1,#REF!,0)-7+'Итог по классам'!$B88,,,),"ш")</f>
        <v>#REF!</v>
      </c>
      <c r="ED88" s="1" t="e">
        <f ca="1">COUNTIF(OFFSET(class6_2,MATCH(ED$1,#REF!,0)-7+'Итог по классам'!$B88,,,),"Ф")</f>
        <v>#REF!</v>
      </c>
      <c r="EE88" s="1" t="e">
        <f ca="1">COUNTIF(OFFSET(class6_2,MATCH(EE$1,#REF!,0)-7+'Итог по классам'!$B88,,,),"р")</f>
        <v>#REF!</v>
      </c>
      <c r="EF88" s="1" t="e">
        <f ca="1">COUNTIF(OFFSET(class6_2,MATCH(EF$1,#REF!,0)-7+'Итог по классам'!$B88,,,),"ш")</f>
        <v>#REF!</v>
      </c>
      <c r="EG88" s="9" t="e">
        <f ca="1">COUNTIF(OFFSET(class6_1,MATCH(EG$1,#REF!,0)-7+'Итог по классам'!$B88,,,),"Ф")</f>
        <v>#REF!</v>
      </c>
      <c r="EH88" s="1" t="e">
        <f ca="1">COUNTIF(OFFSET(class6_1,MATCH(EH$1,#REF!,0)-7+'Итог по классам'!$B88,,,),"р")</f>
        <v>#REF!</v>
      </c>
      <c r="EI88" s="1" t="e">
        <f ca="1">COUNTIF(OFFSET(class6_1,MATCH(EI$1,#REF!,0)-7+'Итог по классам'!$B88,,,),"ш")</f>
        <v>#REF!</v>
      </c>
      <c r="EJ88" s="1" t="e">
        <f ca="1">COUNTIF(OFFSET(class6_2,MATCH(EJ$1,#REF!,0)-7+'Итог по классам'!$B88,,,),"Ф")</f>
        <v>#REF!</v>
      </c>
      <c r="EK88" s="1" t="e">
        <f ca="1">COUNTIF(OFFSET(class6_2,MATCH(EK$1,#REF!,0)-7+'Итог по классам'!$B88,,,),"р")</f>
        <v>#REF!</v>
      </c>
      <c r="EL88" s="1" t="e">
        <f ca="1">COUNTIF(OFFSET(class6_2,MATCH(EL$1,#REF!,0)-7+'Итог по классам'!$B88,,,),"ш")</f>
        <v>#REF!</v>
      </c>
      <c r="EM88" s="9" t="e">
        <f ca="1">COUNTIF(OFFSET(class6_1,MATCH(EM$1,#REF!,0)-7+'Итог по классам'!$B88,,,),"Ф")</f>
        <v>#REF!</v>
      </c>
      <c r="EN88" s="1" t="e">
        <f ca="1">COUNTIF(OFFSET(class6_1,MATCH(EN$1,#REF!,0)-7+'Итог по классам'!$B88,,,),"р")</f>
        <v>#REF!</v>
      </c>
      <c r="EO88" s="1" t="e">
        <f ca="1">COUNTIF(OFFSET(class6_1,MATCH(EO$1,#REF!,0)-7+'Итог по классам'!$B88,,,),"ш")</f>
        <v>#REF!</v>
      </c>
      <c r="EP88" s="1" t="e">
        <f ca="1">COUNTIF(OFFSET(class6_2,MATCH(EP$1,#REF!,0)-7+'Итог по классам'!$B88,,,),"Ф")</f>
        <v>#REF!</v>
      </c>
      <c r="EQ88" s="1" t="e">
        <f ca="1">COUNTIF(OFFSET(class6_2,MATCH(EQ$1,#REF!,0)-7+'Итог по классам'!$B88,,,),"р")</f>
        <v>#REF!</v>
      </c>
      <c r="ER88" s="1" t="e">
        <f ca="1">COUNTIF(OFFSET(class6_2,MATCH(ER$1,#REF!,0)-7+'Итог по классам'!$B88,,,),"ш")</f>
        <v>#REF!</v>
      </c>
      <c r="ES88" s="9" t="e">
        <f ca="1">COUNTIF(OFFSET(class6_1,MATCH(ES$1,#REF!,0)-7+'Итог по классам'!$B88,,,),"Ф")</f>
        <v>#REF!</v>
      </c>
      <c r="ET88" s="1" t="e">
        <f ca="1">COUNTIF(OFFSET(class6_1,MATCH(ET$1,#REF!,0)-7+'Итог по классам'!$B88,,,),"р")</f>
        <v>#REF!</v>
      </c>
      <c r="EU88" s="1" t="e">
        <f ca="1">COUNTIF(OFFSET(class6_1,MATCH(EU$1,#REF!,0)-7+'Итог по классам'!$B88,,,),"ш")</f>
        <v>#REF!</v>
      </c>
      <c r="EV88" s="1" t="e">
        <f ca="1">COUNTIF(OFFSET(class6_2,MATCH(EV$1,#REF!,0)-7+'Итог по классам'!$B88,,,),"Ф")</f>
        <v>#REF!</v>
      </c>
      <c r="EW88" s="1" t="e">
        <f ca="1">COUNTIF(OFFSET(class6_2,MATCH(EW$1,#REF!,0)-7+'Итог по классам'!$B88,,,),"р")</f>
        <v>#REF!</v>
      </c>
      <c r="EX88" s="1" t="e">
        <f ca="1">COUNTIF(OFFSET(class6_2,MATCH(EX$1,#REF!,0)-7+'Итог по классам'!$B88,,,),"ш")</f>
        <v>#REF!</v>
      </c>
      <c r="EY88" s="9" t="e">
        <f ca="1">COUNTIF(OFFSET(class6_1,MATCH(EY$1,#REF!,0)-7+'Итог по классам'!$B88,,,),"Ф")</f>
        <v>#REF!</v>
      </c>
      <c r="EZ88" s="1" t="e">
        <f ca="1">COUNTIF(OFFSET(class6_1,MATCH(EZ$1,#REF!,0)-7+'Итог по классам'!$B88,,,),"р")</f>
        <v>#REF!</v>
      </c>
      <c r="FA88" s="1" t="e">
        <f ca="1">COUNTIF(OFFSET(class6_1,MATCH(FA$1,#REF!,0)-7+'Итог по классам'!$B88,,,),"ш")</f>
        <v>#REF!</v>
      </c>
      <c r="FB88" s="1" t="e">
        <f ca="1">COUNTIF(OFFSET(class6_2,MATCH(FB$1,#REF!,0)-7+'Итог по классам'!$B88,,,),"Ф")</f>
        <v>#REF!</v>
      </c>
      <c r="FC88" s="1" t="e">
        <f ca="1">COUNTIF(OFFSET(class6_2,MATCH(FC$1,#REF!,0)-7+'Итог по классам'!$B88,,,),"р")</f>
        <v>#REF!</v>
      </c>
      <c r="FD88" s="1" t="e">
        <f ca="1">COUNTIF(OFFSET(class6_2,MATCH(FD$1,#REF!,0)-7+'Итог по классам'!$B88,,,),"ш")</f>
        <v>#REF!</v>
      </c>
      <c r="FE88" s="9" t="e">
        <f ca="1">COUNTIF(OFFSET(class6_1,MATCH(FE$1,#REF!,0)-7+'Итог по классам'!$B88,,,),"Ф")</f>
        <v>#REF!</v>
      </c>
      <c r="FF88" s="1" t="e">
        <f ca="1">COUNTIF(OFFSET(class6_1,MATCH(FF$1,#REF!,0)-7+'Итог по классам'!$B88,,,),"р")</f>
        <v>#REF!</v>
      </c>
      <c r="FG88" s="1" t="e">
        <f ca="1">COUNTIF(OFFSET(class6_1,MATCH(FG$1,#REF!,0)-7+'Итог по классам'!$B88,,,),"ш")</f>
        <v>#REF!</v>
      </c>
      <c r="FH88" s="1" t="e">
        <f ca="1">COUNTIF(OFFSET(class6_2,MATCH(FH$1,#REF!,0)-7+'Итог по классам'!$B88,,,),"Ф")</f>
        <v>#REF!</v>
      </c>
      <c r="FI88" s="1" t="e">
        <f ca="1">COUNTIF(OFFSET(class6_2,MATCH(FI$1,#REF!,0)-7+'Итог по классам'!$B88,,,),"р")</f>
        <v>#REF!</v>
      </c>
      <c r="FJ88" s="1" t="e">
        <f ca="1">COUNTIF(OFFSET(class6_2,MATCH(FJ$1,#REF!,0)-7+'Итог по классам'!$B88,,,),"ш")</f>
        <v>#REF!</v>
      </c>
      <c r="FK88" s="9" t="e">
        <f ca="1">COUNTIF(OFFSET(class6_1,MATCH(FK$1,#REF!,0)-7+'Итог по классам'!$B88,,,),"Ф")</f>
        <v>#REF!</v>
      </c>
      <c r="FL88" s="1" t="e">
        <f ca="1">COUNTIF(OFFSET(class6_1,MATCH(FL$1,#REF!,0)-7+'Итог по классам'!$B88,,,),"р")</f>
        <v>#REF!</v>
      </c>
      <c r="FM88" s="1" t="e">
        <f ca="1">COUNTIF(OFFSET(class6_1,MATCH(FM$1,#REF!,0)-7+'Итог по классам'!$B88,,,),"ш")</f>
        <v>#REF!</v>
      </c>
      <c r="FN88" s="1" t="e">
        <f ca="1">COUNTIF(OFFSET(class6_2,MATCH(FN$1,#REF!,0)-7+'Итог по классам'!$B88,,,),"Ф")</f>
        <v>#REF!</v>
      </c>
      <c r="FO88" s="1" t="e">
        <f ca="1">COUNTIF(OFFSET(class6_2,MATCH(FO$1,#REF!,0)-7+'Итог по классам'!$B88,,,),"р")</f>
        <v>#REF!</v>
      </c>
      <c r="FP88" s="1" t="e">
        <f ca="1">COUNTIF(OFFSET(class6_2,MATCH(FP$1,#REF!,0)-7+'Итог по классам'!$B88,,,),"ш")</f>
        <v>#REF!</v>
      </c>
      <c r="FQ88" s="9" t="e">
        <f ca="1">COUNTIF(OFFSET(class6_1,MATCH(FQ$1,#REF!,0)-7+'Итог по классам'!$B88,,,),"Ф")</f>
        <v>#REF!</v>
      </c>
      <c r="FR88" s="1" t="e">
        <f ca="1">COUNTIF(OFFSET(class6_1,MATCH(FR$1,#REF!,0)-7+'Итог по классам'!$B88,,,),"р")</f>
        <v>#REF!</v>
      </c>
      <c r="FS88" s="1" t="e">
        <f ca="1">COUNTIF(OFFSET(class6_1,MATCH(FS$1,#REF!,0)-7+'Итог по классам'!$B88,,,),"ш")</f>
        <v>#REF!</v>
      </c>
      <c r="FT88" s="1" t="e">
        <f ca="1">COUNTIF(OFFSET(class6_2,MATCH(FT$1,#REF!,0)-7+'Итог по классам'!$B88,,,),"Ф")</f>
        <v>#REF!</v>
      </c>
      <c r="FU88" s="1" t="e">
        <f ca="1">COUNTIF(OFFSET(class6_2,MATCH(FU$1,#REF!,0)-7+'Итог по классам'!$B88,,,),"р")</f>
        <v>#REF!</v>
      </c>
      <c r="FV88" s="1" t="e">
        <f ca="1">COUNTIF(OFFSET(class6_2,MATCH(FV$1,#REF!,0)-7+'Итог по классам'!$B88,,,),"ш")</f>
        <v>#REF!</v>
      </c>
      <c r="FW88" s="9" t="e">
        <f ca="1">COUNTIF(OFFSET(class6_1,MATCH(FW$1,#REF!,0)-7+'Итог по классам'!$B88,,,),"Ф")</f>
        <v>#REF!</v>
      </c>
      <c r="FX88" s="1" t="e">
        <f ca="1">COUNTIF(OFFSET(class6_1,MATCH(FX$1,#REF!,0)-7+'Итог по классам'!$B88,,,),"р")</f>
        <v>#REF!</v>
      </c>
      <c r="FY88" s="1" t="e">
        <f ca="1">COUNTIF(OFFSET(class6_1,MATCH(FY$1,#REF!,0)-7+'Итог по классам'!$B88,,,),"ш")</f>
        <v>#REF!</v>
      </c>
      <c r="FZ88" s="1" t="e">
        <f ca="1">COUNTIF(OFFSET(class6_2,MATCH(FZ$1,#REF!,0)-7+'Итог по классам'!$B88,,,),"Ф")</f>
        <v>#REF!</v>
      </c>
      <c r="GA88" s="1" t="e">
        <f ca="1">COUNTIF(OFFSET(class6_2,MATCH(GA$1,#REF!,0)-7+'Итог по классам'!$B88,,,),"р")</f>
        <v>#REF!</v>
      </c>
      <c r="GB88" s="1" t="e">
        <f ca="1">COUNTIF(OFFSET(class6_2,MATCH(GB$1,#REF!,0)-7+'Итог по классам'!$B88,,,),"ш")</f>
        <v>#REF!</v>
      </c>
      <c r="GC88" s="9" t="e">
        <f ca="1">COUNTIF(OFFSET(class6_1,MATCH(GC$1,#REF!,0)-7+'Итог по классам'!$B88,,,),"Ф")</f>
        <v>#REF!</v>
      </c>
      <c r="GD88" s="1" t="e">
        <f ca="1">COUNTIF(OFFSET(class6_1,MATCH(GD$1,#REF!,0)-7+'Итог по классам'!$B88,,,),"р")</f>
        <v>#REF!</v>
      </c>
      <c r="GE88" s="1" t="e">
        <f ca="1">COUNTIF(OFFSET(class6_1,MATCH(GE$1,#REF!,0)-7+'Итог по классам'!$B88,,,),"ш")</f>
        <v>#REF!</v>
      </c>
      <c r="GF88" s="1" t="e">
        <f ca="1">COUNTIF(OFFSET(class6_2,MATCH(GF$1,#REF!,0)-7+'Итог по классам'!$B88,,,),"Ф")</f>
        <v>#REF!</v>
      </c>
      <c r="GG88" s="1" t="e">
        <f ca="1">COUNTIF(OFFSET(class6_2,MATCH(GG$1,#REF!,0)-7+'Итог по классам'!$B88,,,),"р")</f>
        <v>#REF!</v>
      </c>
      <c r="GH88" s="1" t="e">
        <f ca="1">COUNTIF(OFFSET(class6_2,MATCH(GH$1,#REF!,0)-7+'Итог по классам'!$B88,,,),"ш")</f>
        <v>#REF!</v>
      </c>
      <c r="GI88" s="9" t="e">
        <f ca="1">COUNTIF(OFFSET(class6_1,MATCH(GI$1,#REF!,0)-7+'Итог по классам'!$B88,,,),"Ф")</f>
        <v>#REF!</v>
      </c>
      <c r="GJ88" s="1" t="e">
        <f ca="1">COUNTIF(OFFSET(class6_1,MATCH(GJ$1,#REF!,0)-7+'Итог по классам'!$B88,,,),"р")</f>
        <v>#REF!</v>
      </c>
      <c r="GK88" s="1" t="e">
        <f ca="1">COUNTIF(OFFSET(class6_1,MATCH(GK$1,#REF!,0)-7+'Итог по классам'!$B88,,,),"ш")</f>
        <v>#REF!</v>
      </c>
      <c r="GL88" s="1" t="e">
        <f ca="1">COUNTIF(OFFSET(class6_2,MATCH(GL$1,#REF!,0)-7+'Итог по классам'!$B88,,,),"Ф")</f>
        <v>#REF!</v>
      </c>
      <c r="GM88" s="1" t="e">
        <f ca="1">COUNTIF(OFFSET(class6_2,MATCH(GM$1,#REF!,0)-7+'Итог по классам'!$B88,,,),"р")</f>
        <v>#REF!</v>
      </c>
      <c r="GN88" s="1" t="e">
        <f ca="1">COUNTIF(OFFSET(class6_2,MATCH(GN$1,#REF!,0)-7+'Итог по классам'!$B88,,,),"ш")</f>
        <v>#REF!</v>
      </c>
      <c r="GO88" s="9" t="e">
        <f ca="1">COUNTIF(OFFSET(class6_1,MATCH(GO$1,#REF!,0)-7+'Итог по классам'!$B88,,,),"Ф")</f>
        <v>#REF!</v>
      </c>
      <c r="GP88" s="1" t="e">
        <f ca="1">COUNTIF(OFFSET(class6_1,MATCH(GP$1,#REF!,0)-7+'Итог по классам'!$B88,,,),"р")</f>
        <v>#REF!</v>
      </c>
      <c r="GQ88" s="1" t="e">
        <f ca="1">COUNTIF(OFFSET(class6_1,MATCH(GQ$1,#REF!,0)-7+'Итог по классам'!$B88,,,),"ш")</f>
        <v>#REF!</v>
      </c>
      <c r="GR88" s="1" t="e">
        <f ca="1">COUNTIF(OFFSET(class6_2,MATCH(GR$1,#REF!,0)-7+'Итог по классам'!$B88,,,),"Ф")</f>
        <v>#REF!</v>
      </c>
      <c r="GS88" s="1" t="e">
        <f ca="1">COUNTIF(OFFSET(class6_2,MATCH(GS$1,#REF!,0)-7+'Итог по классам'!$B88,,,),"р")</f>
        <v>#REF!</v>
      </c>
      <c r="GT88" s="1" t="e">
        <f ca="1">COUNTIF(OFFSET(class6_2,MATCH(GT$1,#REF!,0)-7+'Итог по классам'!$B88,,,),"ш")</f>
        <v>#REF!</v>
      </c>
      <c r="GU88" s="9" t="e">
        <f ca="1">COUNTIF(OFFSET(class6_1,MATCH(GU$1,#REF!,0)-7+'Итог по классам'!$B88,,,),"Ф")</f>
        <v>#REF!</v>
      </c>
      <c r="GV88" s="1" t="e">
        <f ca="1">COUNTIF(OFFSET(class6_1,MATCH(GV$1,#REF!,0)-7+'Итог по классам'!$B88,,,),"р")</f>
        <v>#REF!</v>
      </c>
      <c r="GW88" s="1" t="e">
        <f ca="1">COUNTIF(OFFSET(class6_1,MATCH(GW$1,#REF!,0)-7+'Итог по классам'!$B88,,,),"ш")</f>
        <v>#REF!</v>
      </c>
      <c r="GX88" s="1" t="e">
        <f ca="1">COUNTIF(OFFSET(class6_2,MATCH(GX$1,#REF!,0)-7+'Итог по классам'!$B88,,,),"Ф")</f>
        <v>#REF!</v>
      </c>
      <c r="GY88" s="1" t="e">
        <f ca="1">COUNTIF(OFFSET(class6_2,MATCH(GY$1,#REF!,0)-7+'Итог по классам'!$B88,,,),"р")</f>
        <v>#REF!</v>
      </c>
      <c r="GZ88" s="1" t="e">
        <f ca="1">COUNTIF(OFFSET(class6_2,MATCH(GZ$1,#REF!,0)-7+'Итог по классам'!$B88,,,),"ш")</f>
        <v>#REF!</v>
      </c>
      <c r="HA88" s="9" t="e">
        <f ca="1">COUNTIF(OFFSET(class6_1,MATCH(HA$1,#REF!,0)-7+'Итог по классам'!$B88,,,),"Ф")</f>
        <v>#REF!</v>
      </c>
      <c r="HB88" s="1" t="e">
        <f ca="1">COUNTIF(OFFSET(class6_1,MATCH(HB$1,#REF!,0)-7+'Итог по классам'!$B88,,,),"р")</f>
        <v>#REF!</v>
      </c>
      <c r="HC88" s="1" t="e">
        <f ca="1">COUNTIF(OFFSET(class6_1,MATCH(HC$1,#REF!,0)-7+'Итог по классам'!$B88,,,),"ш")</f>
        <v>#REF!</v>
      </c>
      <c r="HD88" s="1" t="e">
        <f ca="1">COUNTIF(OFFSET(class6_2,MATCH(HD$1,#REF!,0)-7+'Итог по классам'!$B88,,,),"Ф")</f>
        <v>#REF!</v>
      </c>
      <c r="HE88" s="1" t="e">
        <f ca="1">COUNTIF(OFFSET(class6_2,MATCH(HE$1,#REF!,0)-7+'Итог по классам'!$B88,,,),"р")</f>
        <v>#REF!</v>
      </c>
      <c r="HF88" s="1" t="e">
        <f ca="1">COUNTIF(OFFSET(class6_2,MATCH(HF$1,#REF!,0)-7+'Итог по классам'!$B88,,,),"ш")</f>
        <v>#REF!</v>
      </c>
      <c r="HG88" s="9" t="e">
        <f ca="1">COUNTIF(OFFSET(class6_1,MATCH(HG$1,#REF!,0)-7+'Итог по классам'!$B88,,,),"Ф")</f>
        <v>#REF!</v>
      </c>
      <c r="HH88" s="1" t="e">
        <f ca="1">COUNTIF(OFFSET(class6_1,MATCH(HH$1,#REF!,0)-7+'Итог по классам'!$B88,,,),"р")</f>
        <v>#REF!</v>
      </c>
      <c r="HI88" s="1" t="e">
        <f ca="1">COUNTIF(OFFSET(class6_1,MATCH(HI$1,#REF!,0)-7+'Итог по классам'!$B88,,,),"ш")</f>
        <v>#REF!</v>
      </c>
      <c r="HJ88" s="1" t="e">
        <f ca="1">COUNTIF(OFFSET(class6_2,MATCH(HJ$1,#REF!,0)-7+'Итог по классам'!$B88,,,),"Ф")</f>
        <v>#REF!</v>
      </c>
      <c r="HK88" s="1" t="e">
        <f ca="1">COUNTIF(OFFSET(class6_2,MATCH(HK$1,#REF!,0)-7+'Итог по классам'!$B88,,,),"р")</f>
        <v>#REF!</v>
      </c>
      <c r="HL88" s="1" t="e">
        <f ca="1">COUNTIF(OFFSET(class6_2,MATCH(HL$1,#REF!,0)-7+'Итог по классам'!$B88,,,),"ш")</f>
        <v>#REF!</v>
      </c>
      <c r="HM88" s="9" t="e">
        <f ca="1">COUNTIF(OFFSET(class6_1,MATCH(HM$1,#REF!,0)-7+'Итог по классам'!$B88,,,),"Ф")</f>
        <v>#REF!</v>
      </c>
      <c r="HN88" s="1" t="e">
        <f ca="1">COUNTIF(OFFSET(class6_1,MATCH(HN$1,#REF!,0)-7+'Итог по классам'!$B88,,,),"р")</f>
        <v>#REF!</v>
      </c>
      <c r="HO88" s="1" t="e">
        <f ca="1">COUNTIF(OFFSET(class6_1,MATCH(HO$1,#REF!,0)-7+'Итог по классам'!$B88,,,),"ш")</f>
        <v>#REF!</v>
      </c>
      <c r="HP88" s="1" t="e">
        <f ca="1">COUNTIF(OFFSET(class6_2,MATCH(HP$1,#REF!,0)-7+'Итог по классам'!$B88,,,),"Ф")</f>
        <v>#REF!</v>
      </c>
      <c r="HQ88" s="1" t="e">
        <f ca="1">COUNTIF(OFFSET(class6_2,MATCH(HQ$1,#REF!,0)-7+'Итог по классам'!$B88,,,),"р")</f>
        <v>#REF!</v>
      </c>
      <c r="HR88" s="1" t="e">
        <f ca="1">COUNTIF(OFFSET(class6_2,MATCH(HR$1,#REF!,0)-7+'Итог по классам'!$B88,,,),"ш")</f>
        <v>#REF!</v>
      </c>
      <c r="HS88" s="9" t="e">
        <f ca="1">COUNTIF(OFFSET(class6_1,MATCH(HS$1,#REF!,0)-7+'Итог по классам'!$B88,,,),"Ф")</f>
        <v>#REF!</v>
      </c>
      <c r="HT88" s="1" t="e">
        <f ca="1">COUNTIF(OFFSET(class6_1,MATCH(HT$1,#REF!,0)-7+'Итог по классам'!$B88,,,),"р")</f>
        <v>#REF!</v>
      </c>
      <c r="HU88" s="1" t="e">
        <f ca="1">COUNTIF(OFFSET(class6_1,MATCH(HU$1,#REF!,0)-7+'Итог по классам'!$B88,,,),"ш")</f>
        <v>#REF!</v>
      </c>
      <c r="HV88" s="1" t="e">
        <f ca="1">COUNTIF(OFFSET(class6_2,MATCH(HV$1,#REF!,0)-7+'Итог по классам'!$B88,,,),"Ф")</f>
        <v>#REF!</v>
      </c>
      <c r="HW88" s="1" t="e">
        <f ca="1">COUNTIF(OFFSET(class6_2,MATCH(HW$1,#REF!,0)-7+'Итог по классам'!$B88,,,),"р")</f>
        <v>#REF!</v>
      </c>
      <c r="HX88" s="1" t="e">
        <f ca="1">COUNTIF(OFFSET(class6_2,MATCH(HX$1,#REF!,0)-7+'Итог по классам'!$B88,,,),"ш")</f>
        <v>#REF!</v>
      </c>
      <c r="HY88" s="9" t="e">
        <f ca="1">COUNTIF(OFFSET(class6_1,MATCH(HY$1,#REF!,0)-7+'Итог по классам'!$B88,,,),"Ф")</f>
        <v>#REF!</v>
      </c>
      <c r="HZ88" s="1" t="e">
        <f ca="1">COUNTIF(OFFSET(class6_1,MATCH(HZ$1,#REF!,0)-7+'Итог по классам'!$B88,,,),"р")</f>
        <v>#REF!</v>
      </c>
      <c r="IA88" s="1" t="e">
        <f ca="1">COUNTIF(OFFSET(class6_1,MATCH(IA$1,#REF!,0)-7+'Итог по классам'!$B88,,,),"ш")</f>
        <v>#REF!</v>
      </c>
      <c r="IB88" s="1" t="e">
        <f ca="1">COUNTIF(OFFSET(class6_2,MATCH(IB$1,#REF!,0)-7+'Итог по классам'!$B88,,,),"Ф")</f>
        <v>#REF!</v>
      </c>
      <c r="IC88" s="1" t="e">
        <f ca="1">COUNTIF(OFFSET(class6_2,MATCH(IC$1,#REF!,0)-7+'Итог по классам'!$B88,,,),"р")</f>
        <v>#REF!</v>
      </c>
      <c r="ID88" s="1" t="e">
        <f ca="1">COUNTIF(OFFSET(class6_2,MATCH(ID$1,#REF!,0)-7+'Итог по классам'!$B88,,,),"ш")</f>
        <v>#REF!</v>
      </c>
      <c r="IE88" s="9" t="e">
        <f ca="1">COUNTIF(OFFSET(class6_1,MATCH(IE$1,#REF!,0)-7+'Итог по классам'!$B88,,,),"Ф")</f>
        <v>#REF!</v>
      </c>
      <c r="IF88" s="1" t="e">
        <f ca="1">COUNTIF(OFFSET(class6_1,MATCH(IF$1,#REF!,0)-7+'Итог по классам'!$B88,,,),"р")</f>
        <v>#REF!</v>
      </c>
      <c r="IG88" s="1" t="e">
        <f ca="1">COUNTIF(OFFSET(class6_1,MATCH(IG$1,#REF!,0)-7+'Итог по классам'!$B88,,,),"ш")</f>
        <v>#REF!</v>
      </c>
      <c r="IH88" s="1" t="e">
        <f ca="1">COUNTIF(OFFSET(class6_2,MATCH(IH$1,#REF!,0)-7+'Итог по классам'!$B88,,,),"Ф")</f>
        <v>#REF!</v>
      </c>
      <c r="II88" s="1" t="e">
        <f ca="1">COUNTIF(OFFSET(class6_2,MATCH(II$1,#REF!,0)-7+'Итог по классам'!$B88,,,),"р")</f>
        <v>#REF!</v>
      </c>
      <c r="IJ88" s="1" t="e">
        <f ca="1">COUNTIF(OFFSET(class6_2,MATCH(IJ$1,#REF!,0)-7+'Итог по классам'!$B88,,,),"ш")</f>
        <v>#REF!</v>
      </c>
      <c r="IK88" s="9" t="e">
        <f ca="1">COUNTIF(OFFSET(class6_1,MATCH(IK$1,#REF!,0)-7+'Итог по классам'!$B88,,,),"Ф")</f>
        <v>#REF!</v>
      </c>
      <c r="IL88" s="1" t="e">
        <f ca="1">COUNTIF(OFFSET(class6_1,MATCH(IL$1,#REF!,0)-7+'Итог по классам'!$B88,,,),"р")</f>
        <v>#REF!</v>
      </c>
      <c r="IM88" s="1" t="e">
        <f ca="1">COUNTIF(OFFSET(class6_1,MATCH(IM$1,#REF!,0)-7+'Итог по классам'!$B88,,,),"ш")</f>
        <v>#REF!</v>
      </c>
      <c r="IN88" s="1" t="e">
        <f ca="1">COUNTIF(OFFSET(class6_2,MATCH(IN$1,#REF!,0)-7+'Итог по классам'!$B88,,,),"Ф")</f>
        <v>#REF!</v>
      </c>
      <c r="IO88" s="1" t="e">
        <f ca="1">COUNTIF(OFFSET(class6_2,MATCH(IO$1,#REF!,0)-7+'Итог по классам'!$B88,,,),"р")</f>
        <v>#REF!</v>
      </c>
      <c r="IP88" s="1" t="e">
        <f ca="1">COUNTIF(OFFSET(class6_2,MATCH(IP$1,#REF!,0)-7+'Итог по классам'!$B88,,,),"ш")</f>
        <v>#REF!</v>
      </c>
      <c r="IQ88" s="9" t="e">
        <f ca="1">COUNTIF(OFFSET(class6_1,MATCH(IQ$1,#REF!,0)-7+'Итог по классам'!$B88,,,),"Ф")</f>
        <v>#REF!</v>
      </c>
      <c r="IR88" s="1" t="e">
        <f ca="1">COUNTIF(OFFSET(class6_1,MATCH(IR$1,#REF!,0)-7+'Итог по классам'!$B88,,,),"р")</f>
        <v>#REF!</v>
      </c>
      <c r="IS88" s="1" t="e">
        <f ca="1">COUNTIF(OFFSET(class6_1,MATCH(IS$1,#REF!,0)-7+'Итог по классам'!$B88,,,),"ш")</f>
        <v>#REF!</v>
      </c>
      <c r="IT88" s="1" t="e">
        <f ca="1">COUNTIF(OFFSET(class6_2,MATCH(IT$1,#REF!,0)-7+'Итог по классам'!$B88,,,),"Ф")</f>
        <v>#REF!</v>
      </c>
      <c r="IU88" s="1" t="e">
        <f ca="1">COUNTIF(OFFSET(class6_2,MATCH(IU$1,#REF!,0)-7+'Итог по классам'!$B88,,,),"р")</f>
        <v>#REF!</v>
      </c>
      <c r="IV88" s="1" t="e">
        <f ca="1">COUNTIF(OFFSET(class6_2,MATCH(IV$1,#REF!,0)-7+'Итог по классам'!$B88,,,),"ш")</f>
        <v>#REF!</v>
      </c>
    </row>
    <row r="89" spans="1:256" x14ac:dyDescent="0.25">
      <c r="A89" t="e">
        <f t="shared" si="10"/>
        <v>#REF!</v>
      </c>
      <c r="B89" s="1">
        <v>20</v>
      </c>
      <c r="C89" s="8" t="s">
        <v>81</v>
      </c>
      <c r="D89" s="8" t="s">
        <v>98</v>
      </c>
      <c r="E89" s="1" t="e">
        <f ca="1">COUNTIF(OFFSET(class6_1,MATCH(E$1,#REF!,0)-7+'Итог по классам'!$B89,,,),"Ф")</f>
        <v>#REF!</v>
      </c>
      <c r="F89" s="1" t="e">
        <f ca="1">COUNTIF(OFFSET(class6_1,MATCH(F$1,#REF!,0)-7+'Итог по классам'!$B89,,,),"р")</f>
        <v>#REF!</v>
      </c>
      <c r="G89" s="1" t="e">
        <f ca="1">COUNTIF(OFFSET(class6_1,MATCH(G$1,#REF!,0)-7+'Итог по классам'!$B89,,,),"ш")</f>
        <v>#REF!</v>
      </c>
      <c r="H89" s="1" t="e">
        <f ca="1">COUNTIF(OFFSET(class6_2,MATCH(H$1,#REF!,0)-7+'Итог по классам'!$B89,,,),"Ф")</f>
        <v>#REF!</v>
      </c>
      <c r="I89" s="1" t="e">
        <f ca="1">COUNTIF(OFFSET(class6_2,MATCH(I$1,#REF!,0)-7+'Итог по классам'!$B89,,,),"р")</f>
        <v>#REF!</v>
      </c>
      <c r="J89" s="1" t="e">
        <f ca="1">COUNTIF(OFFSET(class6_2,MATCH(J$1,#REF!,0)-7+'Итог по классам'!$B89,,,),"ш")</f>
        <v>#REF!</v>
      </c>
      <c r="K89" s="9" t="e">
        <f ca="1">COUNTIF(OFFSET(class6_1,MATCH(K$1,#REF!,0)-7+'Итог по классам'!$B89,,,),"Ф")</f>
        <v>#REF!</v>
      </c>
      <c r="L89" s="1" t="e">
        <f ca="1">COUNTIF(OFFSET(class6_1,MATCH(L$1,#REF!,0)-7+'Итог по классам'!$B89,,,),"р")</f>
        <v>#REF!</v>
      </c>
      <c r="M89" s="1" t="e">
        <f ca="1">COUNTIF(OFFSET(class6_1,MATCH(M$1,#REF!,0)-7+'Итог по классам'!$B89,,,),"ш")</f>
        <v>#REF!</v>
      </c>
      <c r="N89" s="1" t="e">
        <f ca="1">COUNTIF(OFFSET(class6_2,MATCH(N$1,#REF!,0)-7+'Итог по классам'!$B89,,,),"Ф")</f>
        <v>#REF!</v>
      </c>
      <c r="O89" s="1" t="e">
        <f ca="1">COUNTIF(OFFSET(class6_2,MATCH(O$1,#REF!,0)-7+'Итог по классам'!$B89,,,),"р")</f>
        <v>#REF!</v>
      </c>
      <c r="P89" s="1" t="e">
        <f ca="1">COUNTIF(OFFSET(class6_2,MATCH(P$1,#REF!,0)-7+'Итог по классам'!$B89,,,),"ш")</f>
        <v>#REF!</v>
      </c>
      <c r="Q89" s="9" t="e">
        <f ca="1">COUNTIF(OFFSET(class6_1,MATCH(Q$1,#REF!,0)-7+'Итог по классам'!$B89,,,),"Ф")</f>
        <v>#REF!</v>
      </c>
      <c r="R89" s="1" t="e">
        <f ca="1">COUNTIF(OFFSET(class6_1,MATCH(R$1,#REF!,0)-7+'Итог по классам'!$B89,,,),"р")</f>
        <v>#REF!</v>
      </c>
      <c r="S89" s="1" t="e">
        <f ca="1">COUNTIF(OFFSET(class6_1,MATCH(S$1,#REF!,0)-7+'Итог по классам'!$B89,,,),"ш")</f>
        <v>#REF!</v>
      </c>
      <c r="T89" s="1" t="e">
        <f ca="1">COUNTIF(OFFSET(class6_2,MATCH(T$1,#REF!,0)-7+'Итог по классам'!$B89,,,),"Ф")</f>
        <v>#REF!</v>
      </c>
      <c r="U89" s="1" t="e">
        <f ca="1">COUNTIF(OFFSET(class6_2,MATCH(U$1,#REF!,0)-7+'Итог по классам'!$B89,,,),"р")</f>
        <v>#REF!</v>
      </c>
      <c r="V89" s="1" t="e">
        <f ca="1">COUNTIF(OFFSET(class6_2,MATCH(V$1,#REF!,0)-7+'Итог по классам'!$B89,,,),"ш")</f>
        <v>#REF!</v>
      </c>
      <c r="W89" s="9" t="e">
        <f ca="1">COUNTIF(OFFSET(class6_1,MATCH(W$1,#REF!,0)-7+'Итог по классам'!$B89,,,),"Ф")</f>
        <v>#REF!</v>
      </c>
      <c r="X89" s="1" t="e">
        <f ca="1">COUNTIF(OFFSET(class6_1,MATCH(X$1,#REF!,0)-7+'Итог по классам'!$B89,,,),"р")</f>
        <v>#REF!</v>
      </c>
      <c r="Y89" s="1" t="e">
        <f ca="1">COUNTIF(OFFSET(class6_1,MATCH(Y$1,#REF!,0)-7+'Итог по классам'!$B89,,,),"ш")</f>
        <v>#REF!</v>
      </c>
      <c r="Z89" s="1" t="e">
        <f ca="1">COUNTIF(OFFSET(class6_2,MATCH(Z$1,#REF!,0)-7+'Итог по классам'!$B89,,,),"Ф")</f>
        <v>#REF!</v>
      </c>
      <c r="AA89" s="1" t="e">
        <f ca="1">COUNTIF(OFFSET(class6_2,MATCH(AA$1,#REF!,0)-7+'Итог по классам'!$B89,,,),"р")</f>
        <v>#REF!</v>
      </c>
      <c r="AB89" s="1" t="e">
        <f ca="1">COUNTIF(OFFSET(class6_2,MATCH(AB$1,#REF!,0)-7+'Итог по классам'!$B89,,,),"ш")</f>
        <v>#REF!</v>
      </c>
      <c r="AC89" s="9" t="e">
        <f ca="1">COUNTIF(OFFSET(class6_1,MATCH(AC$1,#REF!,0)-7+'Итог по классам'!$B89,,,),"Ф")</f>
        <v>#REF!</v>
      </c>
      <c r="AD89" s="1" t="e">
        <f ca="1">COUNTIF(OFFSET(class6_1,MATCH(AD$1,#REF!,0)-7+'Итог по классам'!$B89,,,),"р")</f>
        <v>#REF!</v>
      </c>
      <c r="AE89" s="1" t="e">
        <f ca="1">COUNTIF(OFFSET(class6_1,MATCH(AE$1,#REF!,0)-7+'Итог по классам'!$B89,,,),"ш")</f>
        <v>#REF!</v>
      </c>
      <c r="AF89" s="1" t="e">
        <f ca="1">COUNTIF(OFFSET(class6_2,MATCH(AF$1,#REF!,0)-7+'Итог по классам'!$B89,,,),"Ф")</f>
        <v>#REF!</v>
      </c>
      <c r="AG89" s="1" t="e">
        <f ca="1">COUNTIF(OFFSET(class6_2,MATCH(AG$1,#REF!,0)-7+'Итог по классам'!$B89,,,),"р")</f>
        <v>#REF!</v>
      </c>
      <c r="AH89" s="1" t="e">
        <f ca="1">COUNTIF(OFFSET(class6_2,MATCH(AH$1,#REF!,0)-7+'Итог по классам'!$B89,,,),"ш")</f>
        <v>#REF!</v>
      </c>
      <c r="AI89" s="9" t="e">
        <f ca="1">COUNTIF(OFFSET(class6_1,MATCH(AI$1,#REF!,0)-7+'Итог по классам'!$B89,,,),"Ф")</f>
        <v>#REF!</v>
      </c>
      <c r="AJ89" s="1" t="e">
        <f ca="1">COUNTIF(OFFSET(class6_1,MATCH(AJ$1,#REF!,0)-7+'Итог по классам'!$B89,,,),"р")</f>
        <v>#REF!</v>
      </c>
      <c r="AK89" s="1" t="e">
        <f ca="1">COUNTIF(OFFSET(class6_1,MATCH(AK$1,#REF!,0)-7+'Итог по классам'!$B89,,,),"ш")</f>
        <v>#REF!</v>
      </c>
      <c r="AL89" s="1" t="e">
        <f ca="1">COUNTIF(OFFSET(class6_2,MATCH(AL$1,#REF!,0)-7+'Итог по классам'!$B89,,,),"Ф")</f>
        <v>#REF!</v>
      </c>
      <c r="AM89" s="1" t="e">
        <f ca="1">COUNTIF(OFFSET(class6_2,MATCH(AM$1,#REF!,0)-7+'Итог по классам'!$B89,,,),"р")</f>
        <v>#REF!</v>
      </c>
      <c r="AN89" s="1" t="e">
        <f ca="1">COUNTIF(OFFSET(class6_2,MATCH(AN$1,#REF!,0)-7+'Итог по классам'!$B89,,,),"ш")</f>
        <v>#REF!</v>
      </c>
      <c r="AO89" s="9" t="e">
        <f ca="1">COUNTIF(OFFSET(class6_1,MATCH(AO$1,#REF!,0)-7+'Итог по классам'!$B89,,,),"Ф")</f>
        <v>#REF!</v>
      </c>
      <c r="AP89" s="1" t="e">
        <f ca="1">COUNTIF(OFFSET(class6_1,MATCH(AP$1,#REF!,0)-7+'Итог по классам'!$B89,,,),"р")</f>
        <v>#REF!</v>
      </c>
      <c r="AQ89" s="1" t="e">
        <f ca="1">COUNTIF(OFFSET(class6_1,MATCH(AQ$1,#REF!,0)-7+'Итог по классам'!$B89,,,),"ш")</f>
        <v>#REF!</v>
      </c>
      <c r="AR89" s="1" t="e">
        <f ca="1">COUNTIF(OFFSET(class6_2,MATCH(AR$1,#REF!,0)-7+'Итог по классам'!$B89,,,),"Ф")</f>
        <v>#REF!</v>
      </c>
      <c r="AS89" s="1" t="e">
        <f ca="1">COUNTIF(OFFSET(class6_2,MATCH(AS$1,#REF!,0)-7+'Итог по классам'!$B89,,,),"р")</f>
        <v>#REF!</v>
      </c>
      <c r="AT89" s="1" t="e">
        <f ca="1">COUNTIF(OFFSET(class6_2,MATCH(AT$1,#REF!,0)-7+'Итог по классам'!$B89,,,),"ш")</f>
        <v>#REF!</v>
      </c>
      <c r="AU89" s="9" t="e">
        <f ca="1">COUNTIF(OFFSET(class6_1,MATCH(AU$1,#REF!,0)-7+'Итог по классам'!$B89,,,),"Ф")</f>
        <v>#REF!</v>
      </c>
      <c r="AV89" s="1" t="e">
        <f ca="1">COUNTIF(OFFSET(class6_1,MATCH(AV$1,#REF!,0)-7+'Итог по классам'!$B89,,,),"р")</f>
        <v>#REF!</v>
      </c>
      <c r="AW89" s="1" t="e">
        <f ca="1">COUNTIF(OFFSET(class6_1,MATCH(AW$1,#REF!,0)-7+'Итог по классам'!$B89,,,),"ш")</f>
        <v>#REF!</v>
      </c>
      <c r="AX89" s="1" t="e">
        <f ca="1">COUNTIF(OFFSET(class6_2,MATCH(AX$1,#REF!,0)-7+'Итог по классам'!$B89,,,),"Ф")</f>
        <v>#REF!</v>
      </c>
      <c r="AY89" s="1" t="e">
        <f ca="1">COUNTIF(OFFSET(class6_2,MATCH(AY$1,#REF!,0)-7+'Итог по классам'!$B89,,,),"р")</f>
        <v>#REF!</v>
      </c>
      <c r="AZ89" s="1" t="e">
        <f ca="1">COUNTIF(OFFSET(class6_2,MATCH(AZ$1,#REF!,0)-7+'Итог по классам'!$B89,,,),"ш")</f>
        <v>#REF!</v>
      </c>
      <c r="BA89" s="9" t="e">
        <f ca="1">COUNTIF(OFFSET(class6_1,MATCH(BA$1,#REF!,0)-7+'Итог по классам'!$B89,,,),"Ф")</f>
        <v>#REF!</v>
      </c>
      <c r="BB89" s="1" t="e">
        <f ca="1">COUNTIF(OFFSET(class6_1,MATCH(BB$1,#REF!,0)-7+'Итог по классам'!$B89,,,),"р")</f>
        <v>#REF!</v>
      </c>
      <c r="BC89" s="1" t="e">
        <f ca="1">COUNTIF(OFFSET(class6_1,MATCH(BC$1,#REF!,0)-7+'Итог по классам'!$B89,,,),"ш")</f>
        <v>#REF!</v>
      </c>
      <c r="BD89" s="1" t="e">
        <f ca="1">COUNTIF(OFFSET(class6_2,MATCH(BD$1,#REF!,0)-7+'Итог по классам'!$B89,,,),"Ф")</f>
        <v>#REF!</v>
      </c>
      <c r="BE89" s="1" t="e">
        <f ca="1">COUNTIF(OFFSET(class6_2,MATCH(BE$1,#REF!,0)-7+'Итог по классам'!$B89,,,),"р")</f>
        <v>#REF!</v>
      </c>
      <c r="BF89" s="1" t="e">
        <f ca="1">COUNTIF(OFFSET(class6_2,MATCH(BF$1,#REF!,0)-7+'Итог по классам'!$B89,,,),"ш")</f>
        <v>#REF!</v>
      </c>
      <c r="BG89" s="9" t="e">
        <f ca="1">COUNTIF(OFFSET(class6_1,MATCH(BG$1,#REF!,0)-7+'Итог по классам'!$B89,,,),"Ф")</f>
        <v>#REF!</v>
      </c>
      <c r="BH89" s="1" t="e">
        <f ca="1">COUNTIF(OFFSET(class6_1,MATCH(BH$1,#REF!,0)-7+'Итог по классам'!$B89,,,),"р")</f>
        <v>#REF!</v>
      </c>
      <c r="BI89" s="1" t="e">
        <f ca="1">COUNTIF(OFFSET(class6_1,MATCH(BI$1,#REF!,0)-7+'Итог по классам'!$B89,,,),"ш")</f>
        <v>#REF!</v>
      </c>
      <c r="BJ89" s="1" t="e">
        <f ca="1">COUNTIF(OFFSET(class6_2,MATCH(BJ$1,#REF!,0)-7+'Итог по классам'!$B89,,,),"Ф")</f>
        <v>#REF!</v>
      </c>
      <c r="BK89" s="1" t="e">
        <f ca="1">COUNTIF(OFFSET(class6_2,MATCH(BK$1,#REF!,0)-7+'Итог по классам'!$B89,,,),"р")</f>
        <v>#REF!</v>
      </c>
      <c r="BL89" s="1" t="e">
        <f ca="1">COUNTIF(OFFSET(class6_2,MATCH(BL$1,#REF!,0)-7+'Итог по классам'!$B89,,,),"ш")</f>
        <v>#REF!</v>
      </c>
      <c r="BM89" s="9" t="e">
        <f ca="1">COUNTIF(OFFSET(class6_1,MATCH(BM$1,#REF!,0)-7+'Итог по классам'!$B89,,,),"Ф")</f>
        <v>#REF!</v>
      </c>
      <c r="BN89" s="1" t="e">
        <f ca="1">COUNTIF(OFFSET(class6_1,MATCH(BN$1,#REF!,0)-7+'Итог по классам'!$B89,,,),"р")</f>
        <v>#REF!</v>
      </c>
      <c r="BO89" s="1" t="e">
        <f ca="1">COUNTIF(OFFSET(class6_1,MATCH(BO$1,#REF!,0)-7+'Итог по классам'!$B89,,,),"ш")</f>
        <v>#REF!</v>
      </c>
      <c r="BP89" s="1" t="e">
        <f ca="1">COUNTIF(OFFSET(class6_2,MATCH(BP$1,#REF!,0)-7+'Итог по классам'!$B89,,,),"Ф")</f>
        <v>#REF!</v>
      </c>
      <c r="BQ89" s="1" t="e">
        <f ca="1">COUNTIF(OFFSET(class6_2,MATCH(BQ$1,#REF!,0)-7+'Итог по классам'!$B89,,,),"р")</f>
        <v>#REF!</v>
      </c>
      <c r="BR89" s="1" t="e">
        <f ca="1">COUNTIF(OFFSET(class6_2,MATCH(BR$1,#REF!,0)-7+'Итог по классам'!$B89,,,),"ш")</f>
        <v>#REF!</v>
      </c>
      <c r="BS89" s="9" t="e">
        <f ca="1">COUNTIF(OFFSET(class6_1,MATCH(BS$1,#REF!,0)-7+'Итог по классам'!$B89,,,),"Ф")</f>
        <v>#REF!</v>
      </c>
      <c r="BT89" s="1" t="e">
        <f ca="1">COUNTIF(OFFSET(class6_1,MATCH(BT$1,#REF!,0)-7+'Итог по классам'!$B89,,,),"р")</f>
        <v>#REF!</v>
      </c>
      <c r="BU89" s="1" t="e">
        <f ca="1">COUNTIF(OFFSET(class6_1,MATCH(BU$1,#REF!,0)-7+'Итог по классам'!$B89,,,),"ш")</f>
        <v>#REF!</v>
      </c>
      <c r="BV89" s="1" t="e">
        <f ca="1">COUNTIF(OFFSET(class6_2,MATCH(BV$1,#REF!,0)-7+'Итог по классам'!$B89,,,),"Ф")</f>
        <v>#REF!</v>
      </c>
      <c r="BW89" s="1" t="e">
        <f ca="1">COUNTIF(OFFSET(class6_2,MATCH(BW$1,#REF!,0)-7+'Итог по классам'!$B89,,,),"р")</f>
        <v>#REF!</v>
      </c>
      <c r="BX89" s="1" t="e">
        <f ca="1">COUNTIF(OFFSET(class6_2,MATCH(BX$1,#REF!,0)-7+'Итог по классам'!$B89,,,),"ш")</f>
        <v>#REF!</v>
      </c>
      <c r="BY89" s="9" t="e">
        <f ca="1">COUNTIF(OFFSET(class6_1,MATCH(BY$1,#REF!,0)-7+'Итог по классам'!$B89,,,),"Ф")</f>
        <v>#REF!</v>
      </c>
      <c r="BZ89" s="1" t="e">
        <f ca="1">COUNTIF(OFFSET(class6_1,MATCH(BZ$1,#REF!,0)-7+'Итог по классам'!$B89,,,),"р")</f>
        <v>#REF!</v>
      </c>
      <c r="CA89" s="1" t="e">
        <f ca="1">COUNTIF(OFFSET(class6_1,MATCH(CA$1,#REF!,0)-7+'Итог по классам'!$B89,,,),"ш")</f>
        <v>#REF!</v>
      </c>
      <c r="CB89" s="1" t="e">
        <f ca="1">COUNTIF(OFFSET(class6_2,MATCH(CB$1,#REF!,0)-7+'Итог по классам'!$B89,,,),"Ф")</f>
        <v>#REF!</v>
      </c>
      <c r="CC89" s="1" t="e">
        <f ca="1">COUNTIF(OFFSET(class6_2,MATCH(CC$1,#REF!,0)-7+'Итог по классам'!$B89,,,),"р")</f>
        <v>#REF!</v>
      </c>
      <c r="CD89" s="1" t="e">
        <f ca="1">COUNTIF(OFFSET(class6_2,MATCH(CD$1,#REF!,0)-7+'Итог по классам'!$B89,,,),"ш")</f>
        <v>#REF!</v>
      </c>
      <c r="CE89" s="9" t="e">
        <f ca="1">COUNTIF(OFFSET(class6_1,MATCH(CE$1,#REF!,0)-7+'Итог по классам'!$B89,,,),"Ф")</f>
        <v>#REF!</v>
      </c>
      <c r="CF89" s="1" t="e">
        <f ca="1">COUNTIF(OFFSET(class6_1,MATCH(CF$1,#REF!,0)-7+'Итог по классам'!$B89,,,),"р")</f>
        <v>#REF!</v>
      </c>
      <c r="CG89" s="1" t="e">
        <f ca="1">COUNTIF(OFFSET(class6_1,MATCH(CG$1,#REF!,0)-7+'Итог по классам'!$B89,,,),"ш")</f>
        <v>#REF!</v>
      </c>
      <c r="CH89" s="1" t="e">
        <f ca="1">COUNTIF(OFFSET(class6_2,MATCH(CH$1,#REF!,0)-7+'Итог по классам'!$B89,,,),"Ф")</f>
        <v>#REF!</v>
      </c>
      <c r="CI89" s="1" t="e">
        <f ca="1">COUNTIF(OFFSET(class6_2,MATCH(CI$1,#REF!,0)-7+'Итог по классам'!$B89,,,),"р")</f>
        <v>#REF!</v>
      </c>
      <c r="CJ89" s="1" t="e">
        <f ca="1">COUNTIF(OFFSET(class6_2,MATCH(CJ$1,#REF!,0)-7+'Итог по классам'!$B89,,,),"ш")</f>
        <v>#REF!</v>
      </c>
      <c r="CK89" s="9" t="e">
        <f ca="1">COUNTIF(OFFSET(class6_1,MATCH(CK$1,#REF!,0)-7+'Итог по классам'!$B89,,,),"Ф")</f>
        <v>#REF!</v>
      </c>
      <c r="CL89" s="1" t="e">
        <f ca="1">COUNTIF(OFFSET(class6_1,MATCH(CL$1,#REF!,0)-7+'Итог по классам'!$B89,,,),"р")</f>
        <v>#REF!</v>
      </c>
      <c r="CM89" s="1" t="e">
        <f ca="1">COUNTIF(OFFSET(class6_1,MATCH(CM$1,#REF!,0)-7+'Итог по классам'!$B89,,,),"ш")</f>
        <v>#REF!</v>
      </c>
      <c r="CN89" s="1" t="e">
        <f ca="1">COUNTIF(OFFSET(class6_2,MATCH(CN$1,#REF!,0)-7+'Итог по классам'!$B89,,,),"Ф")</f>
        <v>#REF!</v>
      </c>
      <c r="CO89" s="1" t="e">
        <f ca="1">COUNTIF(OFFSET(class6_2,MATCH(CO$1,#REF!,0)-7+'Итог по классам'!$B89,,,),"р")</f>
        <v>#REF!</v>
      </c>
      <c r="CP89" s="1" t="e">
        <f ca="1">COUNTIF(OFFSET(class6_2,MATCH(CP$1,#REF!,0)-7+'Итог по классам'!$B89,,,),"ш")</f>
        <v>#REF!</v>
      </c>
      <c r="CQ89" s="9" t="e">
        <f ca="1">COUNTIF(OFFSET(class6_1,MATCH(CQ$1,#REF!,0)-7+'Итог по классам'!$B89,,,),"Ф")</f>
        <v>#REF!</v>
      </c>
      <c r="CR89" s="1" t="e">
        <f ca="1">COUNTIF(OFFSET(class6_1,MATCH(CR$1,#REF!,0)-7+'Итог по классам'!$B89,,,),"р")</f>
        <v>#REF!</v>
      </c>
      <c r="CS89" s="1" t="e">
        <f ca="1">COUNTIF(OFFSET(class6_1,MATCH(CS$1,#REF!,0)-7+'Итог по классам'!$B89,,,),"ш")</f>
        <v>#REF!</v>
      </c>
      <c r="CT89" s="1" t="e">
        <f ca="1">COUNTIF(OFFSET(class6_2,MATCH(CT$1,#REF!,0)-7+'Итог по классам'!$B89,,,),"Ф")</f>
        <v>#REF!</v>
      </c>
      <c r="CU89" s="1" t="e">
        <f ca="1">COUNTIF(OFFSET(class6_2,MATCH(CU$1,#REF!,0)-7+'Итог по классам'!$B89,,,),"р")</f>
        <v>#REF!</v>
      </c>
      <c r="CV89" s="1" t="e">
        <f ca="1">COUNTIF(OFFSET(class6_2,MATCH(CV$1,#REF!,0)-7+'Итог по классам'!$B89,,,),"ш")</f>
        <v>#REF!</v>
      </c>
      <c r="CW89" s="9" t="e">
        <f ca="1">COUNTIF(OFFSET(class6_1,MATCH(CW$1,#REF!,0)-7+'Итог по классам'!$B89,,,),"Ф")</f>
        <v>#REF!</v>
      </c>
      <c r="CX89" s="1" t="e">
        <f ca="1">COUNTIF(OFFSET(class6_1,MATCH(CX$1,#REF!,0)-7+'Итог по классам'!$B89,,,),"р")</f>
        <v>#REF!</v>
      </c>
      <c r="CY89" s="1" t="e">
        <f ca="1">COUNTIF(OFFSET(class6_1,MATCH(CY$1,#REF!,0)-7+'Итог по классам'!$B89,,,),"ш")</f>
        <v>#REF!</v>
      </c>
      <c r="CZ89" s="1" t="e">
        <f ca="1">COUNTIF(OFFSET(class6_2,MATCH(CZ$1,#REF!,0)-7+'Итог по классам'!$B89,,,),"Ф")</f>
        <v>#REF!</v>
      </c>
      <c r="DA89" s="1" t="e">
        <f ca="1">COUNTIF(OFFSET(class6_2,MATCH(DA$1,#REF!,0)-7+'Итог по классам'!$B89,,,),"р")</f>
        <v>#REF!</v>
      </c>
      <c r="DB89" s="1" t="e">
        <f ca="1">COUNTIF(OFFSET(class6_2,MATCH(DB$1,#REF!,0)-7+'Итог по классам'!$B89,,,),"ш")</f>
        <v>#REF!</v>
      </c>
      <c r="DC89" s="9" t="e">
        <f ca="1">COUNTIF(OFFSET(class6_1,MATCH(DC$1,#REF!,0)-7+'Итог по классам'!$B89,,,),"Ф")</f>
        <v>#REF!</v>
      </c>
      <c r="DD89" s="1" t="e">
        <f ca="1">COUNTIF(OFFSET(class6_1,MATCH(DD$1,#REF!,0)-7+'Итог по классам'!$B89,,,),"р")</f>
        <v>#REF!</v>
      </c>
      <c r="DE89" s="1" t="e">
        <f ca="1">COUNTIF(OFFSET(class6_1,MATCH(DE$1,#REF!,0)-7+'Итог по классам'!$B89,,,),"ш")</f>
        <v>#REF!</v>
      </c>
      <c r="DF89" s="1" t="e">
        <f ca="1">COUNTIF(OFFSET(class6_2,MATCH(DF$1,#REF!,0)-7+'Итог по классам'!$B89,,,),"Ф")</f>
        <v>#REF!</v>
      </c>
      <c r="DG89" s="1" t="e">
        <f ca="1">COUNTIF(OFFSET(class6_2,MATCH(DG$1,#REF!,0)-7+'Итог по классам'!$B89,,,),"р")</f>
        <v>#REF!</v>
      </c>
      <c r="DH89" s="1" t="e">
        <f ca="1">COUNTIF(OFFSET(class6_2,MATCH(DH$1,#REF!,0)-7+'Итог по классам'!$B89,,,),"ш")</f>
        <v>#REF!</v>
      </c>
      <c r="DI89" s="9" t="e">
        <f ca="1">COUNTIF(OFFSET(class6_1,MATCH(DI$1,#REF!,0)-7+'Итог по классам'!$B89,,,),"Ф")</f>
        <v>#REF!</v>
      </c>
      <c r="DJ89" s="1" t="e">
        <f ca="1">COUNTIF(OFFSET(class6_1,MATCH(DJ$1,#REF!,0)-7+'Итог по классам'!$B89,,,),"р")</f>
        <v>#REF!</v>
      </c>
      <c r="DK89" s="1" t="e">
        <f ca="1">COUNTIF(OFFSET(class6_1,MATCH(DK$1,#REF!,0)-7+'Итог по классам'!$B89,,,),"ш")</f>
        <v>#REF!</v>
      </c>
      <c r="DL89" s="1" t="e">
        <f ca="1">COUNTIF(OFFSET(class6_2,MATCH(DL$1,#REF!,0)-7+'Итог по классам'!$B89,,,),"Ф")</f>
        <v>#REF!</v>
      </c>
      <c r="DM89" s="1" t="e">
        <f ca="1">COUNTIF(OFFSET(class6_2,MATCH(DM$1,#REF!,0)-7+'Итог по классам'!$B89,,,),"р")</f>
        <v>#REF!</v>
      </c>
      <c r="DN89" s="1" t="e">
        <f ca="1">COUNTIF(OFFSET(class6_2,MATCH(DN$1,#REF!,0)-7+'Итог по классам'!$B89,,,),"ш")</f>
        <v>#REF!</v>
      </c>
      <c r="DO89" s="9" t="e">
        <f ca="1">COUNTIF(OFFSET(class6_1,MATCH(DO$1,#REF!,0)-7+'Итог по классам'!$B89,,,),"Ф")</f>
        <v>#REF!</v>
      </c>
      <c r="DP89" s="1" t="e">
        <f ca="1">COUNTIF(OFFSET(class6_1,MATCH(DP$1,#REF!,0)-7+'Итог по классам'!$B89,,,),"р")</f>
        <v>#REF!</v>
      </c>
      <c r="DQ89" s="1" t="e">
        <f ca="1">COUNTIF(OFFSET(class6_1,MATCH(DQ$1,#REF!,0)-7+'Итог по классам'!$B89,,,),"ш")</f>
        <v>#REF!</v>
      </c>
      <c r="DR89" s="1" t="e">
        <f ca="1">COUNTIF(OFFSET(class6_2,MATCH(DR$1,#REF!,0)-7+'Итог по классам'!$B89,,,),"Ф")</f>
        <v>#REF!</v>
      </c>
      <c r="DS89" s="1" t="e">
        <f ca="1">COUNTIF(OFFSET(class6_2,MATCH(DS$1,#REF!,0)-7+'Итог по классам'!$B89,,,),"р")</f>
        <v>#REF!</v>
      </c>
      <c r="DT89" s="1" t="e">
        <f ca="1">COUNTIF(OFFSET(class6_2,MATCH(DT$1,#REF!,0)-7+'Итог по классам'!$B89,,,),"ш")</f>
        <v>#REF!</v>
      </c>
      <c r="DU89" s="9" t="e">
        <f ca="1">COUNTIF(OFFSET(class6_1,MATCH(DU$1,#REF!,0)-7+'Итог по классам'!$B89,,,),"Ф")</f>
        <v>#REF!</v>
      </c>
      <c r="DV89" s="1" t="e">
        <f ca="1">COUNTIF(OFFSET(class6_1,MATCH(DV$1,#REF!,0)-7+'Итог по классам'!$B89,,,),"р")</f>
        <v>#REF!</v>
      </c>
      <c r="DW89" s="1" t="e">
        <f ca="1">COUNTIF(OFFSET(class6_1,MATCH(DW$1,#REF!,0)-7+'Итог по классам'!$B89,,,),"ш")</f>
        <v>#REF!</v>
      </c>
      <c r="DX89" s="1" t="e">
        <f ca="1">COUNTIF(OFFSET(class6_2,MATCH(DX$1,#REF!,0)-7+'Итог по классам'!$B89,,,),"Ф")</f>
        <v>#REF!</v>
      </c>
      <c r="DY89" s="1" t="e">
        <f ca="1">COUNTIF(OFFSET(class6_2,MATCH(DY$1,#REF!,0)-7+'Итог по классам'!$B89,,,),"р")</f>
        <v>#REF!</v>
      </c>
      <c r="DZ89" s="1" t="e">
        <f ca="1">COUNTIF(OFFSET(class6_2,MATCH(DZ$1,#REF!,0)-7+'Итог по классам'!$B89,,,),"ш")</f>
        <v>#REF!</v>
      </c>
      <c r="EA89" s="9" t="e">
        <f ca="1">COUNTIF(OFFSET(class6_1,MATCH(EA$1,#REF!,0)-7+'Итог по классам'!$B89,,,),"Ф")</f>
        <v>#REF!</v>
      </c>
      <c r="EB89" s="1" t="e">
        <f ca="1">COUNTIF(OFFSET(class6_1,MATCH(EB$1,#REF!,0)-7+'Итог по классам'!$B89,,,),"р")</f>
        <v>#REF!</v>
      </c>
      <c r="EC89" s="1" t="e">
        <f ca="1">COUNTIF(OFFSET(class6_1,MATCH(EC$1,#REF!,0)-7+'Итог по классам'!$B89,,,),"ш")</f>
        <v>#REF!</v>
      </c>
      <c r="ED89" s="1" t="e">
        <f ca="1">COUNTIF(OFFSET(class6_2,MATCH(ED$1,#REF!,0)-7+'Итог по классам'!$B89,,,),"Ф")</f>
        <v>#REF!</v>
      </c>
      <c r="EE89" s="1" t="e">
        <f ca="1">COUNTIF(OFFSET(class6_2,MATCH(EE$1,#REF!,0)-7+'Итог по классам'!$B89,,,),"р")</f>
        <v>#REF!</v>
      </c>
      <c r="EF89" s="1" t="e">
        <f ca="1">COUNTIF(OFFSET(class6_2,MATCH(EF$1,#REF!,0)-7+'Итог по классам'!$B89,,,),"ш")</f>
        <v>#REF!</v>
      </c>
      <c r="EG89" s="9" t="e">
        <f ca="1">COUNTIF(OFFSET(class6_1,MATCH(EG$1,#REF!,0)-7+'Итог по классам'!$B89,,,),"Ф")</f>
        <v>#REF!</v>
      </c>
      <c r="EH89" s="1" t="e">
        <f ca="1">COUNTIF(OFFSET(class6_1,MATCH(EH$1,#REF!,0)-7+'Итог по классам'!$B89,,,),"р")</f>
        <v>#REF!</v>
      </c>
      <c r="EI89" s="1" t="e">
        <f ca="1">COUNTIF(OFFSET(class6_1,MATCH(EI$1,#REF!,0)-7+'Итог по классам'!$B89,,,),"ш")</f>
        <v>#REF!</v>
      </c>
      <c r="EJ89" s="1" t="e">
        <f ca="1">COUNTIF(OFFSET(class6_2,MATCH(EJ$1,#REF!,0)-7+'Итог по классам'!$B89,,,),"Ф")</f>
        <v>#REF!</v>
      </c>
      <c r="EK89" s="1" t="e">
        <f ca="1">COUNTIF(OFFSET(class6_2,MATCH(EK$1,#REF!,0)-7+'Итог по классам'!$B89,,,),"р")</f>
        <v>#REF!</v>
      </c>
      <c r="EL89" s="1" t="e">
        <f ca="1">COUNTIF(OFFSET(class6_2,MATCH(EL$1,#REF!,0)-7+'Итог по классам'!$B89,,,),"ш")</f>
        <v>#REF!</v>
      </c>
      <c r="EM89" s="9" t="e">
        <f ca="1">COUNTIF(OFFSET(class6_1,MATCH(EM$1,#REF!,0)-7+'Итог по классам'!$B89,,,),"Ф")</f>
        <v>#REF!</v>
      </c>
      <c r="EN89" s="1" t="e">
        <f ca="1">COUNTIF(OFFSET(class6_1,MATCH(EN$1,#REF!,0)-7+'Итог по классам'!$B89,,,),"р")</f>
        <v>#REF!</v>
      </c>
      <c r="EO89" s="1" t="e">
        <f ca="1">COUNTIF(OFFSET(class6_1,MATCH(EO$1,#REF!,0)-7+'Итог по классам'!$B89,,,),"ш")</f>
        <v>#REF!</v>
      </c>
      <c r="EP89" s="1" t="e">
        <f ca="1">COUNTIF(OFFSET(class6_2,MATCH(EP$1,#REF!,0)-7+'Итог по классам'!$B89,,,),"Ф")</f>
        <v>#REF!</v>
      </c>
      <c r="EQ89" s="1" t="e">
        <f ca="1">COUNTIF(OFFSET(class6_2,MATCH(EQ$1,#REF!,0)-7+'Итог по классам'!$B89,,,),"р")</f>
        <v>#REF!</v>
      </c>
      <c r="ER89" s="1" t="e">
        <f ca="1">COUNTIF(OFFSET(class6_2,MATCH(ER$1,#REF!,0)-7+'Итог по классам'!$B89,,,),"ш")</f>
        <v>#REF!</v>
      </c>
      <c r="ES89" s="9" t="e">
        <f ca="1">COUNTIF(OFFSET(class6_1,MATCH(ES$1,#REF!,0)-7+'Итог по классам'!$B89,,,),"Ф")</f>
        <v>#REF!</v>
      </c>
      <c r="ET89" s="1" t="e">
        <f ca="1">COUNTIF(OFFSET(class6_1,MATCH(ET$1,#REF!,0)-7+'Итог по классам'!$B89,,,),"р")</f>
        <v>#REF!</v>
      </c>
      <c r="EU89" s="1" t="e">
        <f ca="1">COUNTIF(OFFSET(class6_1,MATCH(EU$1,#REF!,0)-7+'Итог по классам'!$B89,,,),"ш")</f>
        <v>#REF!</v>
      </c>
      <c r="EV89" s="1" t="e">
        <f ca="1">COUNTIF(OFFSET(class6_2,MATCH(EV$1,#REF!,0)-7+'Итог по классам'!$B89,,,),"Ф")</f>
        <v>#REF!</v>
      </c>
      <c r="EW89" s="1" t="e">
        <f ca="1">COUNTIF(OFFSET(class6_2,MATCH(EW$1,#REF!,0)-7+'Итог по классам'!$B89,,,),"р")</f>
        <v>#REF!</v>
      </c>
      <c r="EX89" s="1" t="e">
        <f ca="1">COUNTIF(OFFSET(class6_2,MATCH(EX$1,#REF!,0)-7+'Итог по классам'!$B89,,,),"ш")</f>
        <v>#REF!</v>
      </c>
      <c r="EY89" s="9" t="e">
        <f ca="1">COUNTIF(OFFSET(class6_1,MATCH(EY$1,#REF!,0)-7+'Итог по классам'!$B89,,,),"Ф")</f>
        <v>#REF!</v>
      </c>
      <c r="EZ89" s="1" t="e">
        <f ca="1">COUNTIF(OFFSET(class6_1,MATCH(EZ$1,#REF!,0)-7+'Итог по классам'!$B89,,,),"р")</f>
        <v>#REF!</v>
      </c>
      <c r="FA89" s="1" t="e">
        <f ca="1">COUNTIF(OFFSET(class6_1,MATCH(FA$1,#REF!,0)-7+'Итог по классам'!$B89,,,),"ш")</f>
        <v>#REF!</v>
      </c>
      <c r="FB89" s="1" t="e">
        <f ca="1">COUNTIF(OFFSET(class6_2,MATCH(FB$1,#REF!,0)-7+'Итог по классам'!$B89,,,),"Ф")</f>
        <v>#REF!</v>
      </c>
      <c r="FC89" s="1" t="e">
        <f ca="1">COUNTIF(OFFSET(class6_2,MATCH(FC$1,#REF!,0)-7+'Итог по классам'!$B89,,,),"р")</f>
        <v>#REF!</v>
      </c>
      <c r="FD89" s="1" t="e">
        <f ca="1">COUNTIF(OFFSET(class6_2,MATCH(FD$1,#REF!,0)-7+'Итог по классам'!$B89,,,),"ш")</f>
        <v>#REF!</v>
      </c>
      <c r="FE89" s="9" t="e">
        <f ca="1">COUNTIF(OFFSET(class6_1,MATCH(FE$1,#REF!,0)-7+'Итог по классам'!$B89,,,),"Ф")</f>
        <v>#REF!</v>
      </c>
      <c r="FF89" s="1" t="e">
        <f ca="1">COUNTIF(OFFSET(class6_1,MATCH(FF$1,#REF!,0)-7+'Итог по классам'!$B89,,,),"р")</f>
        <v>#REF!</v>
      </c>
      <c r="FG89" s="1" t="e">
        <f ca="1">COUNTIF(OFFSET(class6_1,MATCH(FG$1,#REF!,0)-7+'Итог по классам'!$B89,,,),"ш")</f>
        <v>#REF!</v>
      </c>
      <c r="FH89" s="1" t="e">
        <f ca="1">COUNTIF(OFFSET(class6_2,MATCH(FH$1,#REF!,0)-7+'Итог по классам'!$B89,,,),"Ф")</f>
        <v>#REF!</v>
      </c>
      <c r="FI89" s="1" t="e">
        <f ca="1">COUNTIF(OFFSET(class6_2,MATCH(FI$1,#REF!,0)-7+'Итог по классам'!$B89,,,),"р")</f>
        <v>#REF!</v>
      </c>
      <c r="FJ89" s="1" t="e">
        <f ca="1">COUNTIF(OFFSET(class6_2,MATCH(FJ$1,#REF!,0)-7+'Итог по классам'!$B89,,,),"ш")</f>
        <v>#REF!</v>
      </c>
      <c r="FK89" s="9" t="e">
        <f ca="1">COUNTIF(OFFSET(class6_1,MATCH(FK$1,#REF!,0)-7+'Итог по классам'!$B89,,,),"Ф")</f>
        <v>#REF!</v>
      </c>
      <c r="FL89" s="1" t="e">
        <f ca="1">COUNTIF(OFFSET(class6_1,MATCH(FL$1,#REF!,0)-7+'Итог по классам'!$B89,,,),"р")</f>
        <v>#REF!</v>
      </c>
      <c r="FM89" s="1" t="e">
        <f ca="1">COUNTIF(OFFSET(class6_1,MATCH(FM$1,#REF!,0)-7+'Итог по классам'!$B89,,,),"ш")</f>
        <v>#REF!</v>
      </c>
      <c r="FN89" s="1" t="e">
        <f ca="1">COUNTIF(OFFSET(class6_2,MATCH(FN$1,#REF!,0)-7+'Итог по классам'!$B89,,,),"Ф")</f>
        <v>#REF!</v>
      </c>
      <c r="FO89" s="1" t="e">
        <f ca="1">COUNTIF(OFFSET(class6_2,MATCH(FO$1,#REF!,0)-7+'Итог по классам'!$B89,,,),"р")</f>
        <v>#REF!</v>
      </c>
      <c r="FP89" s="1" t="e">
        <f ca="1">COUNTIF(OFFSET(class6_2,MATCH(FP$1,#REF!,0)-7+'Итог по классам'!$B89,,,),"ш")</f>
        <v>#REF!</v>
      </c>
      <c r="FQ89" s="9" t="e">
        <f ca="1">COUNTIF(OFFSET(class6_1,MATCH(FQ$1,#REF!,0)-7+'Итог по классам'!$B89,,,),"Ф")</f>
        <v>#REF!</v>
      </c>
      <c r="FR89" s="1" t="e">
        <f ca="1">COUNTIF(OFFSET(class6_1,MATCH(FR$1,#REF!,0)-7+'Итог по классам'!$B89,,,),"р")</f>
        <v>#REF!</v>
      </c>
      <c r="FS89" s="1" t="e">
        <f ca="1">COUNTIF(OFFSET(class6_1,MATCH(FS$1,#REF!,0)-7+'Итог по классам'!$B89,,,),"ш")</f>
        <v>#REF!</v>
      </c>
      <c r="FT89" s="1" t="e">
        <f ca="1">COUNTIF(OFFSET(class6_2,MATCH(FT$1,#REF!,0)-7+'Итог по классам'!$B89,,,),"Ф")</f>
        <v>#REF!</v>
      </c>
      <c r="FU89" s="1" t="e">
        <f ca="1">COUNTIF(OFFSET(class6_2,MATCH(FU$1,#REF!,0)-7+'Итог по классам'!$B89,,,),"р")</f>
        <v>#REF!</v>
      </c>
      <c r="FV89" s="1" t="e">
        <f ca="1">COUNTIF(OFFSET(class6_2,MATCH(FV$1,#REF!,0)-7+'Итог по классам'!$B89,,,),"ш")</f>
        <v>#REF!</v>
      </c>
      <c r="FW89" s="9" t="e">
        <f ca="1">COUNTIF(OFFSET(class6_1,MATCH(FW$1,#REF!,0)-7+'Итог по классам'!$B89,,,),"Ф")</f>
        <v>#REF!</v>
      </c>
      <c r="FX89" s="1" t="e">
        <f ca="1">COUNTIF(OFFSET(class6_1,MATCH(FX$1,#REF!,0)-7+'Итог по классам'!$B89,,,),"р")</f>
        <v>#REF!</v>
      </c>
      <c r="FY89" s="1" t="e">
        <f ca="1">COUNTIF(OFFSET(class6_1,MATCH(FY$1,#REF!,0)-7+'Итог по классам'!$B89,,,),"ш")</f>
        <v>#REF!</v>
      </c>
      <c r="FZ89" s="1" t="e">
        <f ca="1">COUNTIF(OFFSET(class6_2,MATCH(FZ$1,#REF!,0)-7+'Итог по классам'!$B89,,,),"Ф")</f>
        <v>#REF!</v>
      </c>
      <c r="GA89" s="1" t="e">
        <f ca="1">COUNTIF(OFFSET(class6_2,MATCH(GA$1,#REF!,0)-7+'Итог по классам'!$B89,,,),"р")</f>
        <v>#REF!</v>
      </c>
      <c r="GB89" s="1" t="e">
        <f ca="1">COUNTIF(OFFSET(class6_2,MATCH(GB$1,#REF!,0)-7+'Итог по классам'!$B89,,,),"ш")</f>
        <v>#REF!</v>
      </c>
      <c r="GC89" s="9" t="e">
        <f ca="1">COUNTIF(OFFSET(class6_1,MATCH(GC$1,#REF!,0)-7+'Итог по классам'!$B89,,,),"Ф")</f>
        <v>#REF!</v>
      </c>
      <c r="GD89" s="1" t="e">
        <f ca="1">COUNTIF(OFFSET(class6_1,MATCH(GD$1,#REF!,0)-7+'Итог по классам'!$B89,,,),"р")</f>
        <v>#REF!</v>
      </c>
      <c r="GE89" s="1" t="e">
        <f ca="1">COUNTIF(OFFSET(class6_1,MATCH(GE$1,#REF!,0)-7+'Итог по классам'!$B89,,,),"ш")</f>
        <v>#REF!</v>
      </c>
      <c r="GF89" s="1" t="e">
        <f ca="1">COUNTIF(OFFSET(class6_2,MATCH(GF$1,#REF!,0)-7+'Итог по классам'!$B89,,,),"Ф")</f>
        <v>#REF!</v>
      </c>
      <c r="GG89" s="1" t="e">
        <f ca="1">COUNTIF(OFFSET(class6_2,MATCH(GG$1,#REF!,0)-7+'Итог по классам'!$B89,,,),"р")</f>
        <v>#REF!</v>
      </c>
      <c r="GH89" s="1" t="e">
        <f ca="1">COUNTIF(OFFSET(class6_2,MATCH(GH$1,#REF!,0)-7+'Итог по классам'!$B89,,,),"ш")</f>
        <v>#REF!</v>
      </c>
      <c r="GI89" s="9" t="e">
        <f ca="1">COUNTIF(OFFSET(class6_1,MATCH(GI$1,#REF!,0)-7+'Итог по классам'!$B89,,,),"Ф")</f>
        <v>#REF!</v>
      </c>
      <c r="GJ89" s="1" t="e">
        <f ca="1">COUNTIF(OFFSET(class6_1,MATCH(GJ$1,#REF!,0)-7+'Итог по классам'!$B89,,,),"р")</f>
        <v>#REF!</v>
      </c>
      <c r="GK89" s="1" t="e">
        <f ca="1">COUNTIF(OFFSET(class6_1,MATCH(GK$1,#REF!,0)-7+'Итог по классам'!$B89,,,),"ш")</f>
        <v>#REF!</v>
      </c>
      <c r="GL89" s="1" t="e">
        <f ca="1">COUNTIF(OFFSET(class6_2,MATCH(GL$1,#REF!,0)-7+'Итог по классам'!$B89,,,),"Ф")</f>
        <v>#REF!</v>
      </c>
      <c r="GM89" s="1" t="e">
        <f ca="1">COUNTIF(OFFSET(class6_2,MATCH(GM$1,#REF!,0)-7+'Итог по классам'!$B89,,,),"р")</f>
        <v>#REF!</v>
      </c>
      <c r="GN89" s="1" t="e">
        <f ca="1">COUNTIF(OFFSET(class6_2,MATCH(GN$1,#REF!,0)-7+'Итог по классам'!$B89,,,),"ш")</f>
        <v>#REF!</v>
      </c>
      <c r="GO89" s="9" t="e">
        <f ca="1">COUNTIF(OFFSET(class6_1,MATCH(GO$1,#REF!,0)-7+'Итог по классам'!$B89,,,),"Ф")</f>
        <v>#REF!</v>
      </c>
      <c r="GP89" s="1" t="e">
        <f ca="1">COUNTIF(OFFSET(class6_1,MATCH(GP$1,#REF!,0)-7+'Итог по классам'!$B89,,,),"р")</f>
        <v>#REF!</v>
      </c>
      <c r="GQ89" s="1" t="e">
        <f ca="1">COUNTIF(OFFSET(class6_1,MATCH(GQ$1,#REF!,0)-7+'Итог по классам'!$B89,,,),"ш")</f>
        <v>#REF!</v>
      </c>
      <c r="GR89" s="1" t="e">
        <f ca="1">COUNTIF(OFFSET(class6_2,MATCH(GR$1,#REF!,0)-7+'Итог по классам'!$B89,,,),"Ф")</f>
        <v>#REF!</v>
      </c>
      <c r="GS89" s="1" t="e">
        <f ca="1">COUNTIF(OFFSET(class6_2,MATCH(GS$1,#REF!,0)-7+'Итог по классам'!$B89,,,),"р")</f>
        <v>#REF!</v>
      </c>
      <c r="GT89" s="1" t="e">
        <f ca="1">COUNTIF(OFFSET(class6_2,MATCH(GT$1,#REF!,0)-7+'Итог по классам'!$B89,,,),"ш")</f>
        <v>#REF!</v>
      </c>
      <c r="GU89" s="9" t="e">
        <f ca="1">COUNTIF(OFFSET(class6_1,MATCH(GU$1,#REF!,0)-7+'Итог по классам'!$B89,,,),"Ф")</f>
        <v>#REF!</v>
      </c>
      <c r="GV89" s="1" t="e">
        <f ca="1">COUNTIF(OFFSET(class6_1,MATCH(GV$1,#REF!,0)-7+'Итог по классам'!$B89,,,),"р")</f>
        <v>#REF!</v>
      </c>
      <c r="GW89" s="1" t="e">
        <f ca="1">COUNTIF(OFFSET(class6_1,MATCH(GW$1,#REF!,0)-7+'Итог по классам'!$B89,,,),"ш")</f>
        <v>#REF!</v>
      </c>
      <c r="GX89" s="1" t="e">
        <f ca="1">COUNTIF(OFFSET(class6_2,MATCH(GX$1,#REF!,0)-7+'Итог по классам'!$B89,,,),"Ф")</f>
        <v>#REF!</v>
      </c>
      <c r="GY89" s="1" t="e">
        <f ca="1">COUNTIF(OFFSET(class6_2,MATCH(GY$1,#REF!,0)-7+'Итог по классам'!$B89,,,),"р")</f>
        <v>#REF!</v>
      </c>
      <c r="GZ89" s="1" t="e">
        <f ca="1">COUNTIF(OFFSET(class6_2,MATCH(GZ$1,#REF!,0)-7+'Итог по классам'!$B89,,,),"ш")</f>
        <v>#REF!</v>
      </c>
      <c r="HA89" s="9" t="e">
        <f ca="1">COUNTIF(OFFSET(class6_1,MATCH(HA$1,#REF!,0)-7+'Итог по классам'!$B89,,,),"Ф")</f>
        <v>#REF!</v>
      </c>
      <c r="HB89" s="1" t="e">
        <f ca="1">COUNTIF(OFFSET(class6_1,MATCH(HB$1,#REF!,0)-7+'Итог по классам'!$B89,,,),"р")</f>
        <v>#REF!</v>
      </c>
      <c r="HC89" s="1" t="e">
        <f ca="1">COUNTIF(OFFSET(class6_1,MATCH(HC$1,#REF!,0)-7+'Итог по классам'!$B89,,,),"ш")</f>
        <v>#REF!</v>
      </c>
      <c r="HD89" s="1" t="e">
        <f ca="1">COUNTIF(OFFSET(class6_2,MATCH(HD$1,#REF!,0)-7+'Итог по классам'!$B89,,,),"Ф")</f>
        <v>#REF!</v>
      </c>
      <c r="HE89" s="1" t="e">
        <f ca="1">COUNTIF(OFFSET(class6_2,MATCH(HE$1,#REF!,0)-7+'Итог по классам'!$B89,,,),"р")</f>
        <v>#REF!</v>
      </c>
      <c r="HF89" s="1" t="e">
        <f ca="1">COUNTIF(OFFSET(class6_2,MATCH(HF$1,#REF!,0)-7+'Итог по классам'!$B89,,,),"ш")</f>
        <v>#REF!</v>
      </c>
      <c r="HG89" s="9" t="e">
        <f ca="1">COUNTIF(OFFSET(class6_1,MATCH(HG$1,#REF!,0)-7+'Итог по классам'!$B89,,,),"Ф")</f>
        <v>#REF!</v>
      </c>
      <c r="HH89" s="1" t="e">
        <f ca="1">COUNTIF(OFFSET(class6_1,MATCH(HH$1,#REF!,0)-7+'Итог по классам'!$B89,,,),"р")</f>
        <v>#REF!</v>
      </c>
      <c r="HI89" s="1" t="e">
        <f ca="1">COUNTIF(OFFSET(class6_1,MATCH(HI$1,#REF!,0)-7+'Итог по классам'!$B89,,,),"ш")</f>
        <v>#REF!</v>
      </c>
      <c r="HJ89" s="1" t="e">
        <f ca="1">COUNTIF(OFFSET(class6_2,MATCH(HJ$1,#REF!,0)-7+'Итог по классам'!$B89,,,),"Ф")</f>
        <v>#REF!</v>
      </c>
      <c r="HK89" s="1" t="e">
        <f ca="1">COUNTIF(OFFSET(class6_2,MATCH(HK$1,#REF!,0)-7+'Итог по классам'!$B89,,,),"р")</f>
        <v>#REF!</v>
      </c>
      <c r="HL89" s="1" t="e">
        <f ca="1">COUNTIF(OFFSET(class6_2,MATCH(HL$1,#REF!,0)-7+'Итог по классам'!$B89,,,),"ш")</f>
        <v>#REF!</v>
      </c>
      <c r="HM89" s="9" t="e">
        <f ca="1">COUNTIF(OFFSET(class6_1,MATCH(HM$1,#REF!,0)-7+'Итог по классам'!$B89,,,),"Ф")</f>
        <v>#REF!</v>
      </c>
      <c r="HN89" s="1" t="e">
        <f ca="1">COUNTIF(OFFSET(class6_1,MATCH(HN$1,#REF!,0)-7+'Итог по классам'!$B89,,,),"р")</f>
        <v>#REF!</v>
      </c>
      <c r="HO89" s="1" t="e">
        <f ca="1">COUNTIF(OFFSET(class6_1,MATCH(HO$1,#REF!,0)-7+'Итог по классам'!$B89,,,),"ш")</f>
        <v>#REF!</v>
      </c>
      <c r="HP89" s="1" t="e">
        <f ca="1">COUNTIF(OFFSET(class6_2,MATCH(HP$1,#REF!,0)-7+'Итог по классам'!$B89,,,),"Ф")</f>
        <v>#REF!</v>
      </c>
      <c r="HQ89" s="1" t="e">
        <f ca="1">COUNTIF(OFFSET(class6_2,MATCH(HQ$1,#REF!,0)-7+'Итог по классам'!$B89,,,),"р")</f>
        <v>#REF!</v>
      </c>
      <c r="HR89" s="1" t="e">
        <f ca="1">COUNTIF(OFFSET(class6_2,MATCH(HR$1,#REF!,0)-7+'Итог по классам'!$B89,,,),"ш")</f>
        <v>#REF!</v>
      </c>
      <c r="HS89" s="9" t="e">
        <f ca="1">COUNTIF(OFFSET(class6_1,MATCH(HS$1,#REF!,0)-7+'Итог по классам'!$B89,,,),"Ф")</f>
        <v>#REF!</v>
      </c>
      <c r="HT89" s="1" t="e">
        <f ca="1">COUNTIF(OFFSET(class6_1,MATCH(HT$1,#REF!,0)-7+'Итог по классам'!$B89,,,),"р")</f>
        <v>#REF!</v>
      </c>
      <c r="HU89" s="1" t="e">
        <f ca="1">COUNTIF(OFFSET(class6_1,MATCH(HU$1,#REF!,0)-7+'Итог по классам'!$B89,,,),"ш")</f>
        <v>#REF!</v>
      </c>
      <c r="HV89" s="1" t="e">
        <f ca="1">COUNTIF(OFFSET(class6_2,MATCH(HV$1,#REF!,0)-7+'Итог по классам'!$B89,,,),"Ф")</f>
        <v>#REF!</v>
      </c>
      <c r="HW89" s="1" t="e">
        <f ca="1">COUNTIF(OFFSET(class6_2,MATCH(HW$1,#REF!,0)-7+'Итог по классам'!$B89,,,),"р")</f>
        <v>#REF!</v>
      </c>
      <c r="HX89" s="1" t="e">
        <f ca="1">COUNTIF(OFFSET(class6_2,MATCH(HX$1,#REF!,0)-7+'Итог по классам'!$B89,,,),"ш")</f>
        <v>#REF!</v>
      </c>
      <c r="HY89" s="9" t="e">
        <f ca="1">COUNTIF(OFFSET(class6_1,MATCH(HY$1,#REF!,0)-7+'Итог по классам'!$B89,,,),"Ф")</f>
        <v>#REF!</v>
      </c>
      <c r="HZ89" s="1" t="e">
        <f ca="1">COUNTIF(OFFSET(class6_1,MATCH(HZ$1,#REF!,0)-7+'Итог по классам'!$B89,,,),"р")</f>
        <v>#REF!</v>
      </c>
      <c r="IA89" s="1" t="e">
        <f ca="1">COUNTIF(OFFSET(class6_1,MATCH(IA$1,#REF!,0)-7+'Итог по классам'!$B89,,,),"ш")</f>
        <v>#REF!</v>
      </c>
      <c r="IB89" s="1" t="e">
        <f ca="1">COUNTIF(OFFSET(class6_2,MATCH(IB$1,#REF!,0)-7+'Итог по классам'!$B89,,,),"Ф")</f>
        <v>#REF!</v>
      </c>
      <c r="IC89" s="1" t="e">
        <f ca="1">COUNTIF(OFFSET(class6_2,MATCH(IC$1,#REF!,0)-7+'Итог по классам'!$B89,,,),"р")</f>
        <v>#REF!</v>
      </c>
      <c r="ID89" s="1" t="e">
        <f ca="1">COUNTIF(OFFSET(class6_2,MATCH(ID$1,#REF!,0)-7+'Итог по классам'!$B89,,,),"ш")</f>
        <v>#REF!</v>
      </c>
      <c r="IE89" s="9" t="e">
        <f ca="1">COUNTIF(OFFSET(class6_1,MATCH(IE$1,#REF!,0)-7+'Итог по классам'!$B89,,,),"Ф")</f>
        <v>#REF!</v>
      </c>
      <c r="IF89" s="1" t="e">
        <f ca="1">COUNTIF(OFFSET(class6_1,MATCH(IF$1,#REF!,0)-7+'Итог по классам'!$B89,,,),"р")</f>
        <v>#REF!</v>
      </c>
      <c r="IG89" s="1" t="e">
        <f ca="1">COUNTIF(OFFSET(class6_1,MATCH(IG$1,#REF!,0)-7+'Итог по классам'!$B89,,,),"ш")</f>
        <v>#REF!</v>
      </c>
      <c r="IH89" s="1" t="e">
        <f ca="1">COUNTIF(OFFSET(class6_2,MATCH(IH$1,#REF!,0)-7+'Итог по классам'!$B89,,,),"Ф")</f>
        <v>#REF!</v>
      </c>
      <c r="II89" s="1" t="e">
        <f ca="1">COUNTIF(OFFSET(class6_2,MATCH(II$1,#REF!,0)-7+'Итог по классам'!$B89,,,),"р")</f>
        <v>#REF!</v>
      </c>
      <c r="IJ89" s="1" t="e">
        <f ca="1">COUNTIF(OFFSET(class6_2,MATCH(IJ$1,#REF!,0)-7+'Итог по классам'!$B89,,,),"ш")</f>
        <v>#REF!</v>
      </c>
      <c r="IK89" s="9" t="e">
        <f ca="1">COUNTIF(OFFSET(class6_1,MATCH(IK$1,#REF!,0)-7+'Итог по классам'!$B89,,,),"Ф")</f>
        <v>#REF!</v>
      </c>
      <c r="IL89" s="1" t="e">
        <f ca="1">COUNTIF(OFFSET(class6_1,MATCH(IL$1,#REF!,0)-7+'Итог по классам'!$B89,,,),"р")</f>
        <v>#REF!</v>
      </c>
      <c r="IM89" s="1" t="e">
        <f ca="1">COUNTIF(OFFSET(class6_1,MATCH(IM$1,#REF!,0)-7+'Итог по классам'!$B89,,,),"ш")</f>
        <v>#REF!</v>
      </c>
      <c r="IN89" s="1" t="e">
        <f ca="1">COUNTIF(OFFSET(class6_2,MATCH(IN$1,#REF!,0)-7+'Итог по классам'!$B89,,,),"Ф")</f>
        <v>#REF!</v>
      </c>
      <c r="IO89" s="1" t="e">
        <f ca="1">COUNTIF(OFFSET(class6_2,MATCH(IO$1,#REF!,0)-7+'Итог по классам'!$B89,,,),"р")</f>
        <v>#REF!</v>
      </c>
      <c r="IP89" s="1" t="e">
        <f ca="1">COUNTIF(OFFSET(class6_2,MATCH(IP$1,#REF!,0)-7+'Итог по классам'!$B89,,,),"ш")</f>
        <v>#REF!</v>
      </c>
      <c r="IQ89" s="9" t="e">
        <f ca="1">COUNTIF(OFFSET(class6_1,MATCH(IQ$1,#REF!,0)-7+'Итог по классам'!$B89,,,),"Ф")</f>
        <v>#REF!</v>
      </c>
      <c r="IR89" s="1" t="e">
        <f ca="1">COUNTIF(OFFSET(class6_1,MATCH(IR$1,#REF!,0)-7+'Итог по классам'!$B89,,,),"р")</f>
        <v>#REF!</v>
      </c>
      <c r="IS89" s="1" t="e">
        <f ca="1">COUNTIF(OFFSET(class6_1,MATCH(IS$1,#REF!,0)-7+'Итог по классам'!$B89,,,),"ш")</f>
        <v>#REF!</v>
      </c>
      <c r="IT89" s="1" t="e">
        <f ca="1">COUNTIF(OFFSET(class6_2,MATCH(IT$1,#REF!,0)-7+'Итог по классам'!$B89,,,),"Ф")</f>
        <v>#REF!</v>
      </c>
      <c r="IU89" s="1" t="e">
        <f ca="1">COUNTIF(OFFSET(class6_2,MATCH(IU$1,#REF!,0)-7+'Итог по классам'!$B89,,,),"р")</f>
        <v>#REF!</v>
      </c>
      <c r="IV89" s="1" t="e">
        <f ca="1">COUNTIF(OFFSET(class6_2,MATCH(IV$1,#REF!,0)-7+'Итог по классам'!$B89,,,),"ш")</f>
        <v>#REF!</v>
      </c>
    </row>
    <row r="90" spans="1:256" x14ac:dyDescent="0.25">
      <c r="A90" t="e">
        <f>#REF!</f>
        <v>#REF!</v>
      </c>
      <c r="B90" s="1"/>
      <c r="C90" s="7" t="s">
        <v>107</v>
      </c>
      <c r="D90" s="7"/>
      <c r="E90" s="87" t="e">
        <f ca="1">"7 "&amp;CLEAN(OFFSET(cl7name,(E$1-1)*22,,,))</f>
        <v>#REF!</v>
      </c>
      <c r="F90" s="88"/>
      <c r="G90" s="88"/>
      <c r="H90" s="88"/>
      <c r="I90" s="88"/>
      <c r="J90" s="88"/>
      <c r="K90" s="87" t="e">
        <f ca="1">"7 "&amp;CLEAN(OFFSET(cl7name,(K$1-1)*22,,,))</f>
        <v>#REF!</v>
      </c>
      <c r="L90" s="88"/>
      <c r="M90" s="88"/>
      <c r="N90" s="88"/>
      <c r="O90" s="88"/>
      <c r="P90" s="88"/>
      <c r="Q90" s="87" t="e">
        <f ca="1">"7 "&amp;CLEAN(OFFSET(cl7name,(Q$1-1)*22,,,))</f>
        <v>#REF!</v>
      </c>
      <c r="R90" s="88"/>
      <c r="S90" s="88"/>
      <c r="T90" s="88"/>
      <c r="U90" s="88"/>
      <c r="V90" s="88"/>
      <c r="W90" s="87" t="e">
        <f ca="1">"7 "&amp;CLEAN(OFFSET(cl7name,(W$1-1)*22,,,))</f>
        <v>#REF!</v>
      </c>
      <c r="X90" s="88"/>
      <c r="Y90" s="88"/>
      <c r="Z90" s="88"/>
      <c r="AA90" s="88"/>
      <c r="AB90" s="88"/>
      <c r="AC90" s="87" t="e">
        <f ca="1">"7 "&amp;CLEAN(OFFSET(cl7name,(AC$1-1)*22,,,))</f>
        <v>#REF!</v>
      </c>
      <c r="AD90" s="88"/>
      <c r="AE90" s="88"/>
      <c r="AF90" s="88"/>
      <c r="AG90" s="88"/>
      <c r="AH90" s="88"/>
      <c r="AI90" s="87" t="e">
        <f ca="1">"7 "&amp;CLEAN(OFFSET(cl7name,(AI$1-1)*22,,,))</f>
        <v>#REF!</v>
      </c>
      <c r="AJ90" s="88"/>
      <c r="AK90" s="88"/>
      <c r="AL90" s="88"/>
      <c r="AM90" s="88"/>
      <c r="AN90" s="88"/>
      <c r="AO90" s="87" t="e">
        <f ca="1">"7 "&amp;CLEAN(OFFSET(cl7name,(AO$1-1)*22,,,))</f>
        <v>#REF!</v>
      </c>
      <c r="AP90" s="88"/>
      <c r="AQ90" s="88"/>
      <c r="AR90" s="88"/>
      <c r="AS90" s="88"/>
      <c r="AT90" s="88"/>
      <c r="AU90" s="87" t="e">
        <f ca="1">"7 "&amp;CLEAN(OFFSET(cl7name,(AU$1-1)*22,,,))</f>
        <v>#REF!</v>
      </c>
      <c r="AV90" s="88"/>
      <c r="AW90" s="88"/>
      <c r="AX90" s="88"/>
      <c r="AY90" s="88"/>
      <c r="AZ90" s="88"/>
      <c r="BA90" s="87" t="e">
        <f ca="1">"7 "&amp;CLEAN(OFFSET(cl7name,(BA$1-1)*22,,,))</f>
        <v>#REF!</v>
      </c>
      <c r="BB90" s="88"/>
      <c r="BC90" s="88"/>
      <c r="BD90" s="88"/>
      <c r="BE90" s="88"/>
      <c r="BF90" s="88"/>
      <c r="BG90" s="87" t="e">
        <f ca="1">"7 "&amp;CLEAN(OFFSET(cl7name,(BG$1-1)*22,,,))</f>
        <v>#REF!</v>
      </c>
      <c r="BH90" s="88"/>
      <c r="BI90" s="88"/>
      <c r="BJ90" s="88"/>
      <c r="BK90" s="88"/>
      <c r="BL90" s="88"/>
      <c r="BM90" s="87" t="e">
        <f ca="1">"7 "&amp;CLEAN(OFFSET(cl7name,(BM$1-1)*22,,,))</f>
        <v>#REF!</v>
      </c>
      <c r="BN90" s="88"/>
      <c r="BO90" s="88"/>
      <c r="BP90" s="88"/>
      <c r="BQ90" s="88"/>
      <c r="BR90" s="88"/>
      <c r="BS90" s="87" t="e">
        <f ca="1">"7 "&amp;CLEAN(OFFSET(cl7name,(BS$1-1)*22,,,))</f>
        <v>#REF!</v>
      </c>
      <c r="BT90" s="88"/>
      <c r="BU90" s="88"/>
      <c r="BV90" s="88"/>
      <c r="BW90" s="88"/>
      <c r="BX90" s="88"/>
      <c r="BY90" s="87" t="e">
        <f ca="1">"7 "&amp;CLEAN(OFFSET(cl7name,(BY$1-1)*22,,,))</f>
        <v>#REF!</v>
      </c>
      <c r="BZ90" s="88"/>
      <c r="CA90" s="88"/>
      <c r="CB90" s="88"/>
      <c r="CC90" s="88"/>
      <c r="CD90" s="88"/>
      <c r="CE90" s="87" t="e">
        <f ca="1">"7 "&amp;CLEAN(OFFSET(cl7name,(CE$1-1)*22,,,))</f>
        <v>#REF!</v>
      </c>
      <c r="CF90" s="88"/>
      <c r="CG90" s="88"/>
      <c r="CH90" s="88"/>
      <c r="CI90" s="88"/>
      <c r="CJ90" s="88"/>
      <c r="CK90" s="87" t="e">
        <f ca="1">"7 "&amp;CLEAN(OFFSET(cl7name,(CK$1-1)*22,,,))</f>
        <v>#REF!</v>
      </c>
      <c r="CL90" s="88"/>
      <c r="CM90" s="88"/>
      <c r="CN90" s="88"/>
      <c r="CO90" s="88"/>
      <c r="CP90" s="88"/>
      <c r="CQ90" s="87" t="e">
        <f ca="1">"7 "&amp;CLEAN(OFFSET(cl7name,(CQ$1-1)*22,,,))</f>
        <v>#REF!</v>
      </c>
      <c r="CR90" s="88"/>
      <c r="CS90" s="88"/>
      <c r="CT90" s="88"/>
      <c r="CU90" s="88"/>
      <c r="CV90" s="88"/>
      <c r="CW90" s="87" t="e">
        <f ca="1">"7 "&amp;CLEAN(OFFSET(cl7name,(CW$1-1)*22,,,))</f>
        <v>#REF!</v>
      </c>
      <c r="CX90" s="88"/>
      <c r="CY90" s="88"/>
      <c r="CZ90" s="88"/>
      <c r="DA90" s="88"/>
      <c r="DB90" s="88"/>
      <c r="DC90" s="87" t="e">
        <f ca="1">"7 "&amp;CLEAN(OFFSET(cl7name,(DC$1-1)*22,,,))</f>
        <v>#REF!</v>
      </c>
      <c r="DD90" s="88"/>
      <c r="DE90" s="88"/>
      <c r="DF90" s="88"/>
      <c r="DG90" s="88"/>
      <c r="DH90" s="88"/>
      <c r="DI90" s="87" t="e">
        <f ca="1">"7 "&amp;CLEAN(OFFSET(cl7name,(DI$1-1)*22,,,))</f>
        <v>#REF!</v>
      </c>
      <c r="DJ90" s="88"/>
      <c r="DK90" s="88"/>
      <c r="DL90" s="88"/>
      <c r="DM90" s="88"/>
      <c r="DN90" s="88"/>
      <c r="DO90" s="87" t="e">
        <f ca="1">"7 "&amp;CLEAN(OFFSET(cl7name,(DO$1-1)*22,,,))</f>
        <v>#REF!</v>
      </c>
      <c r="DP90" s="88"/>
      <c r="DQ90" s="88"/>
      <c r="DR90" s="88"/>
      <c r="DS90" s="88"/>
      <c r="DT90" s="88"/>
      <c r="DU90" s="87" t="e">
        <f ca="1">"7 "&amp;CLEAN(OFFSET(cl7name,(DU$1-1)*22,,,))</f>
        <v>#REF!</v>
      </c>
      <c r="DV90" s="88"/>
      <c r="DW90" s="88"/>
      <c r="DX90" s="88"/>
      <c r="DY90" s="88"/>
      <c r="DZ90" s="88"/>
      <c r="EA90" s="87" t="e">
        <f ca="1">"7 "&amp;CLEAN(OFFSET(cl7name,(EA$1-1)*22,,,))</f>
        <v>#REF!</v>
      </c>
      <c r="EB90" s="88"/>
      <c r="EC90" s="88"/>
      <c r="ED90" s="88"/>
      <c r="EE90" s="88"/>
      <c r="EF90" s="88"/>
      <c r="EG90" s="87" t="e">
        <f ca="1">"7 "&amp;CLEAN(OFFSET(cl7name,(EG$1-1)*22,,,))</f>
        <v>#REF!</v>
      </c>
      <c r="EH90" s="88"/>
      <c r="EI90" s="88"/>
      <c r="EJ90" s="88"/>
      <c r="EK90" s="88"/>
      <c r="EL90" s="88"/>
      <c r="EM90" s="87" t="e">
        <f ca="1">"7 "&amp;CLEAN(OFFSET(cl7name,(EM$1-1)*22,,,))</f>
        <v>#REF!</v>
      </c>
      <c r="EN90" s="88"/>
      <c r="EO90" s="88"/>
      <c r="EP90" s="88"/>
      <c r="EQ90" s="88"/>
      <c r="ER90" s="88"/>
      <c r="ES90" s="87" t="e">
        <f ca="1">"7 "&amp;CLEAN(OFFSET(cl7name,(ES$1-1)*22,,,))</f>
        <v>#REF!</v>
      </c>
      <c r="ET90" s="88"/>
      <c r="EU90" s="88"/>
      <c r="EV90" s="88"/>
      <c r="EW90" s="88"/>
      <c r="EX90" s="88"/>
      <c r="EY90" s="87" t="e">
        <f ca="1">"7 "&amp;CLEAN(OFFSET(cl7name,(EY$1-1)*22,,,))</f>
        <v>#REF!</v>
      </c>
      <c r="EZ90" s="88"/>
      <c r="FA90" s="88"/>
      <c r="FB90" s="88"/>
      <c r="FC90" s="88"/>
      <c r="FD90" s="88"/>
      <c r="FE90" s="87" t="e">
        <f ca="1">"7 "&amp;CLEAN(OFFSET(cl7name,(FE$1-1)*22,,,))</f>
        <v>#REF!</v>
      </c>
      <c r="FF90" s="88"/>
      <c r="FG90" s="88"/>
      <c r="FH90" s="88"/>
      <c r="FI90" s="88"/>
      <c r="FJ90" s="88"/>
      <c r="FK90" s="87" t="e">
        <f ca="1">"7 "&amp;CLEAN(OFFSET(cl7name,(FK$1-1)*22,,,))</f>
        <v>#REF!</v>
      </c>
      <c r="FL90" s="88"/>
      <c r="FM90" s="88"/>
      <c r="FN90" s="88"/>
      <c r="FO90" s="88"/>
      <c r="FP90" s="88"/>
      <c r="FQ90" s="87" t="e">
        <f ca="1">"7 "&amp;CLEAN(OFFSET(cl7name,(FQ$1-1)*22,,,))</f>
        <v>#REF!</v>
      </c>
      <c r="FR90" s="88"/>
      <c r="FS90" s="88"/>
      <c r="FT90" s="88"/>
      <c r="FU90" s="88"/>
      <c r="FV90" s="88"/>
      <c r="FW90" s="87" t="e">
        <f ca="1">"7 "&amp;CLEAN(OFFSET(cl7name,(FW$1-1)*22,,,))</f>
        <v>#REF!</v>
      </c>
      <c r="FX90" s="88"/>
      <c r="FY90" s="88"/>
      <c r="FZ90" s="88"/>
      <c r="GA90" s="88"/>
      <c r="GB90" s="88"/>
      <c r="GC90" s="87" t="e">
        <f ca="1">"7 "&amp;CLEAN(OFFSET(cl7name,(GC$1-1)*22,,,))</f>
        <v>#REF!</v>
      </c>
      <c r="GD90" s="88"/>
      <c r="GE90" s="88"/>
      <c r="GF90" s="88"/>
      <c r="GG90" s="88"/>
      <c r="GH90" s="88"/>
      <c r="GI90" s="87" t="e">
        <f ca="1">"7 "&amp;CLEAN(OFFSET(cl7name,(GI$1-1)*22,,,))</f>
        <v>#REF!</v>
      </c>
      <c r="GJ90" s="88"/>
      <c r="GK90" s="88"/>
      <c r="GL90" s="88"/>
      <c r="GM90" s="88"/>
      <c r="GN90" s="88"/>
      <c r="GO90" s="87" t="e">
        <f ca="1">"7 "&amp;CLEAN(OFFSET(cl7name,(GO$1-1)*22,,,))</f>
        <v>#REF!</v>
      </c>
      <c r="GP90" s="88"/>
      <c r="GQ90" s="88"/>
      <c r="GR90" s="88"/>
      <c r="GS90" s="88"/>
      <c r="GT90" s="88"/>
      <c r="GU90" s="87" t="e">
        <f ca="1">"7 "&amp;CLEAN(OFFSET(cl7name,(GU$1-1)*22,,,))</f>
        <v>#REF!</v>
      </c>
      <c r="GV90" s="88"/>
      <c r="GW90" s="88"/>
      <c r="GX90" s="88"/>
      <c r="GY90" s="88"/>
      <c r="GZ90" s="88"/>
      <c r="HA90" s="87" t="e">
        <f ca="1">"7 "&amp;CLEAN(OFFSET(cl7name,(HA$1-1)*22,,,))</f>
        <v>#REF!</v>
      </c>
      <c r="HB90" s="88"/>
      <c r="HC90" s="88"/>
      <c r="HD90" s="88"/>
      <c r="HE90" s="88"/>
      <c r="HF90" s="88"/>
      <c r="HG90" s="87" t="e">
        <f ca="1">"7 "&amp;CLEAN(OFFSET(cl7name,(HG$1-1)*22,,,))</f>
        <v>#REF!</v>
      </c>
      <c r="HH90" s="88"/>
      <c r="HI90" s="88"/>
      <c r="HJ90" s="88"/>
      <c r="HK90" s="88"/>
      <c r="HL90" s="88"/>
      <c r="HM90" s="87" t="e">
        <f ca="1">"7 "&amp;CLEAN(OFFSET(cl7name,(HM$1-1)*22,,,))</f>
        <v>#REF!</v>
      </c>
      <c r="HN90" s="88"/>
      <c r="HO90" s="88"/>
      <c r="HP90" s="88"/>
      <c r="HQ90" s="88"/>
      <c r="HR90" s="88"/>
      <c r="HS90" s="87" t="e">
        <f ca="1">"7 "&amp;CLEAN(OFFSET(cl7name,(HS$1-1)*22,,,))</f>
        <v>#REF!</v>
      </c>
      <c r="HT90" s="88"/>
      <c r="HU90" s="88"/>
      <c r="HV90" s="88"/>
      <c r="HW90" s="88"/>
      <c r="HX90" s="88"/>
      <c r="HY90" s="87" t="e">
        <f ca="1">"7 "&amp;CLEAN(OFFSET(cl7name,(HY$1-1)*22,,,))</f>
        <v>#REF!</v>
      </c>
      <c r="HZ90" s="88"/>
      <c r="IA90" s="88"/>
      <c r="IB90" s="88"/>
      <c r="IC90" s="88"/>
      <c r="ID90" s="88"/>
      <c r="IE90" s="87" t="e">
        <f ca="1">"7 "&amp;CLEAN(OFFSET(cl7name,(IE$1-1)*22,,,))</f>
        <v>#REF!</v>
      </c>
      <c r="IF90" s="88"/>
      <c r="IG90" s="88"/>
      <c r="IH90" s="88"/>
      <c r="II90" s="88"/>
      <c r="IJ90" s="88"/>
      <c r="IK90" s="87" t="e">
        <f ca="1">"7 "&amp;CLEAN(OFFSET(cl7name,(IK$1-1)*22,,,))</f>
        <v>#REF!</v>
      </c>
      <c r="IL90" s="88"/>
      <c r="IM90" s="88"/>
      <c r="IN90" s="88"/>
      <c r="IO90" s="88"/>
      <c r="IP90" s="88"/>
      <c r="IQ90" s="87" t="e">
        <f ca="1">"7 "&amp;CLEAN(OFFSET(cl7name,(IQ$1-1)*22,,,))</f>
        <v>#REF!</v>
      </c>
      <c r="IR90" s="88"/>
      <c r="IS90" s="88"/>
      <c r="IT90" s="88"/>
      <c r="IU90" s="88"/>
      <c r="IV90" s="88"/>
    </row>
    <row r="91" spans="1:256" x14ac:dyDescent="0.25">
      <c r="A91" t="e">
        <f t="shared" ref="A91:A110" si="11">A90</f>
        <v>#REF!</v>
      </c>
      <c r="B91" s="1">
        <v>1</v>
      </c>
      <c r="C91" s="8" t="s">
        <v>69</v>
      </c>
      <c r="D91" s="8" t="s">
        <v>107</v>
      </c>
      <c r="E91" s="1" t="e">
        <f ca="1">COUNTIF(OFFSET(class7_1,MATCH(E$1,#REF!,0)-7+'Итог по классам'!$B91,,,),"Ф")</f>
        <v>#REF!</v>
      </c>
      <c r="F91" s="1" t="e">
        <f ca="1">COUNTIF(OFFSET(class7_1,MATCH(F$1,#REF!,0)-7+'Итог по классам'!$B91,,,),"р")</f>
        <v>#REF!</v>
      </c>
      <c r="G91" s="1" t="e">
        <f ca="1">COUNTIF(OFFSET(class7_1,MATCH(G$1,#REF!,0)-7+'Итог по классам'!$B91,,,),"ш")</f>
        <v>#REF!</v>
      </c>
      <c r="H91" s="1" t="e">
        <f ca="1">COUNTIF(OFFSET(class7_2,MATCH(H$1,#REF!,0)-7+'Итог по классам'!$B91,,,),"Ф")</f>
        <v>#REF!</v>
      </c>
      <c r="I91" s="1" t="e">
        <f ca="1">COUNTIF(OFFSET(class7_2,MATCH(I$1,#REF!,0)-7+'Итог по классам'!$B91,,,),"р")</f>
        <v>#REF!</v>
      </c>
      <c r="J91" s="1" t="e">
        <f ca="1">COUNTIF(OFFSET(class7_2,MATCH(J$1,#REF!,0)-7+'Итог по классам'!$B91,,,),"ш")</f>
        <v>#REF!</v>
      </c>
      <c r="K91" s="9" t="e">
        <f ca="1">COUNTIF(OFFSET(class7_1,MATCH(K$1,#REF!,0)-7+'Итог по классам'!$B91,,,),"Ф")</f>
        <v>#REF!</v>
      </c>
      <c r="L91" s="1" t="e">
        <f ca="1">COUNTIF(OFFSET(class7_1,MATCH(L$1,#REF!,0)-7+'Итог по классам'!$B91,,,),"р")</f>
        <v>#REF!</v>
      </c>
      <c r="M91" s="1" t="e">
        <f ca="1">COUNTIF(OFFSET(class7_1,MATCH(M$1,#REF!,0)-7+'Итог по классам'!$B91,,,),"ш")</f>
        <v>#REF!</v>
      </c>
      <c r="N91" s="1" t="e">
        <f ca="1">COUNTIF(OFFSET(class7_2,MATCH(N$1,#REF!,0)-7+'Итог по классам'!$B91,,,),"Ф")</f>
        <v>#REF!</v>
      </c>
      <c r="O91" s="1" t="e">
        <f ca="1">COUNTIF(OFFSET(class7_2,MATCH(O$1,#REF!,0)-7+'Итог по классам'!$B91,,,),"р")</f>
        <v>#REF!</v>
      </c>
      <c r="P91" s="1" t="e">
        <f ca="1">COUNTIF(OFFSET(class7_2,MATCH(P$1,#REF!,0)-7+'Итог по классам'!$B91,,,),"ш")</f>
        <v>#REF!</v>
      </c>
      <c r="Q91" s="9" t="e">
        <f ca="1">COUNTIF(OFFSET(class7_1,MATCH(Q$1,#REF!,0)-7+'Итог по классам'!$B91,,,),"Ф")</f>
        <v>#REF!</v>
      </c>
      <c r="R91" s="1" t="e">
        <f ca="1">COUNTIF(OFFSET(class7_1,MATCH(R$1,#REF!,0)-7+'Итог по классам'!$B91,,,),"р")</f>
        <v>#REF!</v>
      </c>
      <c r="S91" s="1" t="e">
        <f ca="1">COUNTIF(OFFSET(class7_1,MATCH(S$1,#REF!,0)-7+'Итог по классам'!$B91,,,),"ш")</f>
        <v>#REF!</v>
      </c>
      <c r="T91" s="1" t="e">
        <f ca="1">COUNTIF(OFFSET(class7_2,MATCH(T$1,#REF!,0)-7+'Итог по классам'!$B91,,,),"Ф")</f>
        <v>#REF!</v>
      </c>
      <c r="U91" s="1" t="e">
        <f ca="1">COUNTIF(OFFSET(class7_2,MATCH(U$1,#REF!,0)-7+'Итог по классам'!$B91,,,),"р")</f>
        <v>#REF!</v>
      </c>
      <c r="V91" s="1" t="e">
        <f ca="1">COUNTIF(OFFSET(class7_2,MATCH(V$1,#REF!,0)-7+'Итог по классам'!$B91,,,),"ш")</f>
        <v>#REF!</v>
      </c>
      <c r="W91" s="9" t="e">
        <f ca="1">COUNTIF(OFFSET(class7_1,MATCH(W$1,#REF!,0)-7+'Итог по классам'!$B91,,,),"Ф")</f>
        <v>#REF!</v>
      </c>
      <c r="X91" s="1" t="e">
        <f ca="1">COUNTIF(OFFSET(class7_1,MATCH(X$1,#REF!,0)-7+'Итог по классам'!$B91,,,),"р")</f>
        <v>#REF!</v>
      </c>
      <c r="Y91" s="1" t="e">
        <f ca="1">COUNTIF(OFFSET(class7_1,MATCH(Y$1,#REF!,0)-7+'Итог по классам'!$B91,,,),"ш")</f>
        <v>#REF!</v>
      </c>
      <c r="Z91" s="1" t="e">
        <f ca="1">COUNTIF(OFFSET(class7_2,MATCH(Z$1,#REF!,0)-7+'Итог по классам'!$B91,,,),"Ф")</f>
        <v>#REF!</v>
      </c>
      <c r="AA91" s="1" t="e">
        <f ca="1">COUNTIF(OFFSET(class7_2,MATCH(AA$1,#REF!,0)-7+'Итог по классам'!$B91,,,),"р")</f>
        <v>#REF!</v>
      </c>
      <c r="AB91" s="1" t="e">
        <f ca="1">COUNTIF(OFFSET(class7_2,MATCH(AB$1,#REF!,0)-7+'Итог по классам'!$B91,,,),"ш")</f>
        <v>#REF!</v>
      </c>
      <c r="AC91" s="9" t="e">
        <f ca="1">COUNTIF(OFFSET(class7_1,MATCH(AC$1,#REF!,0)-7+'Итог по классам'!$B91,,,),"Ф")</f>
        <v>#REF!</v>
      </c>
      <c r="AD91" s="1" t="e">
        <f ca="1">COUNTIF(OFFSET(class7_1,MATCH(AD$1,#REF!,0)-7+'Итог по классам'!$B91,,,),"р")</f>
        <v>#REF!</v>
      </c>
      <c r="AE91" s="1" t="e">
        <f ca="1">COUNTIF(OFFSET(class7_1,MATCH(AE$1,#REF!,0)-7+'Итог по классам'!$B91,,,),"ш")</f>
        <v>#REF!</v>
      </c>
      <c r="AF91" s="1" t="e">
        <f ca="1">COUNTIF(OFFSET(class7_2,MATCH(AF$1,#REF!,0)-7+'Итог по классам'!$B91,,,),"Ф")</f>
        <v>#REF!</v>
      </c>
      <c r="AG91" s="1" t="e">
        <f ca="1">COUNTIF(OFFSET(class7_2,MATCH(AG$1,#REF!,0)-7+'Итог по классам'!$B91,,,),"р")</f>
        <v>#REF!</v>
      </c>
      <c r="AH91" s="1" t="e">
        <f ca="1">COUNTIF(OFFSET(class7_2,MATCH(AH$1,#REF!,0)-7+'Итог по классам'!$B91,,,),"ш")</f>
        <v>#REF!</v>
      </c>
      <c r="AI91" s="9" t="e">
        <f ca="1">COUNTIF(OFFSET(class7_1,MATCH(AI$1,#REF!,0)-7+'Итог по классам'!$B91,,,),"Ф")</f>
        <v>#REF!</v>
      </c>
      <c r="AJ91" s="1" t="e">
        <f ca="1">COUNTIF(OFFSET(class7_1,MATCH(AJ$1,#REF!,0)-7+'Итог по классам'!$B91,,,),"р")</f>
        <v>#REF!</v>
      </c>
      <c r="AK91" s="1" t="e">
        <f ca="1">COUNTIF(OFFSET(class7_1,MATCH(AK$1,#REF!,0)-7+'Итог по классам'!$B91,,,),"ш")</f>
        <v>#REF!</v>
      </c>
      <c r="AL91" s="1" t="e">
        <f ca="1">COUNTIF(OFFSET(class7_2,MATCH(AL$1,#REF!,0)-7+'Итог по классам'!$B91,,,),"Ф")</f>
        <v>#REF!</v>
      </c>
      <c r="AM91" s="1" t="e">
        <f ca="1">COUNTIF(OFFSET(class7_2,MATCH(AM$1,#REF!,0)-7+'Итог по классам'!$B91,,,),"р")</f>
        <v>#REF!</v>
      </c>
      <c r="AN91" s="1" t="e">
        <f ca="1">COUNTIF(OFFSET(class7_2,MATCH(AN$1,#REF!,0)-7+'Итог по классам'!$B91,,,),"ш")</f>
        <v>#REF!</v>
      </c>
      <c r="AO91" s="9" t="e">
        <f ca="1">COUNTIF(OFFSET(class7_1,MATCH(AO$1,#REF!,0)-7+'Итог по классам'!$B91,,,),"Ф")</f>
        <v>#REF!</v>
      </c>
      <c r="AP91" s="1" t="e">
        <f ca="1">COUNTIF(OFFSET(class7_1,MATCH(AP$1,#REF!,0)-7+'Итог по классам'!$B91,,,),"р")</f>
        <v>#REF!</v>
      </c>
      <c r="AQ91" s="1" t="e">
        <f ca="1">COUNTIF(OFFSET(class7_1,MATCH(AQ$1,#REF!,0)-7+'Итог по классам'!$B91,,,),"ш")</f>
        <v>#REF!</v>
      </c>
      <c r="AR91" s="1" t="e">
        <f ca="1">COUNTIF(OFFSET(class7_2,MATCH(AR$1,#REF!,0)-7+'Итог по классам'!$B91,,,),"Ф")</f>
        <v>#REF!</v>
      </c>
      <c r="AS91" s="1" t="e">
        <f ca="1">COUNTIF(OFFSET(class7_2,MATCH(AS$1,#REF!,0)-7+'Итог по классам'!$B91,,,),"р")</f>
        <v>#REF!</v>
      </c>
      <c r="AT91" s="1" t="e">
        <f ca="1">COUNTIF(OFFSET(class7_2,MATCH(AT$1,#REF!,0)-7+'Итог по классам'!$B91,,,),"ш")</f>
        <v>#REF!</v>
      </c>
      <c r="AU91" s="9" t="e">
        <f ca="1">COUNTIF(OFFSET(class7_1,MATCH(AU$1,#REF!,0)-7+'Итог по классам'!$B91,,,),"Ф")</f>
        <v>#REF!</v>
      </c>
      <c r="AV91" s="1" t="e">
        <f ca="1">COUNTIF(OFFSET(class7_1,MATCH(AV$1,#REF!,0)-7+'Итог по классам'!$B91,,,),"р")</f>
        <v>#REF!</v>
      </c>
      <c r="AW91" s="1" t="e">
        <f ca="1">COUNTIF(OFFSET(class7_1,MATCH(AW$1,#REF!,0)-7+'Итог по классам'!$B91,,,),"ш")</f>
        <v>#REF!</v>
      </c>
      <c r="AX91" s="1" t="e">
        <f ca="1">COUNTIF(OFFSET(class7_2,MATCH(AX$1,#REF!,0)-7+'Итог по классам'!$B91,,,),"Ф")</f>
        <v>#REF!</v>
      </c>
      <c r="AY91" s="1" t="e">
        <f ca="1">COUNTIF(OFFSET(class7_2,MATCH(AY$1,#REF!,0)-7+'Итог по классам'!$B91,,,),"р")</f>
        <v>#REF!</v>
      </c>
      <c r="AZ91" s="1" t="e">
        <f ca="1">COUNTIF(OFFSET(class7_2,MATCH(AZ$1,#REF!,0)-7+'Итог по классам'!$B91,,,),"ш")</f>
        <v>#REF!</v>
      </c>
      <c r="BA91" s="9" t="e">
        <f ca="1">COUNTIF(OFFSET(class7_1,MATCH(BA$1,#REF!,0)-7+'Итог по классам'!$B91,,,),"Ф")</f>
        <v>#REF!</v>
      </c>
      <c r="BB91" s="1" t="e">
        <f ca="1">COUNTIF(OFFSET(class7_1,MATCH(BB$1,#REF!,0)-7+'Итог по классам'!$B91,,,),"р")</f>
        <v>#REF!</v>
      </c>
      <c r="BC91" s="1" t="e">
        <f ca="1">COUNTIF(OFFSET(class7_1,MATCH(BC$1,#REF!,0)-7+'Итог по классам'!$B91,,,),"ш")</f>
        <v>#REF!</v>
      </c>
      <c r="BD91" s="1" t="e">
        <f ca="1">COUNTIF(OFFSET(class7_2,MATCH(BD$1,#REF!,0)-7+'Итог по классам'!$B91,,,),"Ф")</f>
        <v>#REF!</v>
      </c>
      <c r="BE91" s="1" t="e">
        <f ca="1">COUNTIF(OFFSET(class7_2,MATCH(BE$1,#REF!,0)-7+'Итог по классам'!$B91,,,),"р")</f>
        <v>#REF!</v>
      </c>
      <c r="BF91" s="1" t="e">
        <f ca="1">COUNTIF(OFFSET(class7_2,MATCH(BF$1,#REF!,0)-7+'Итог по классам'!$B91,,,),"ш")</f>
        <v>#REF!</v>
      </c>
      <c r="BG91" s="9" t="e">
        <f ca="1">COUNTIF(OFFSET(class7_1,MATCH(BG$1,#REF!,0)-7+'Итог по классам'!$B91,,,),"Ф")</f>
        <v>#REF!</v>
      </c>
      <c r="BH91" s="1" t="e">
        <f ca="1">COUNTIF(OFFSET(class7_1,MATCH(BH$1,#REF!,0)-7+'Итог по классам'!$B91,,,),"р")</f>
        <v>#REF!</v>
      </c>
      <c r="BI91" s="1" t="e">
        <f ca="1">COUNTIF(OFFSET(class7_1,MATCH(BI$1,#REF!,0)-7+'Итог по классам'!$B91,,,),"ш")</f>
        <v>#REF!</v>
      </c>
      <c r="BJ91" s="1" t="e">
        <f ca="1">COUNTIF(OFFSET(class7_2,MATCH(BJ$1,#REF!,0)-7+'Итог по классам'!$B91,,,),"Ф")</f>
        <v>#REF!</v>
      </c>
      <c r="BK91" s="1" t="e">
        <f ca="1">COUNTIF(OFFSET(class7_2,MATCH(BK$1,#REF!,0)-7+'Итог по классам'!$B91,,,),"р")</f>
        <v>#REF!</v>
      </c>
      <c r="BL91" s="1" t="e">
        <f ca="1">COUNTIF(OFFSET(class7_2,MATCH(BL$1,#REF!,0)-7+'Итог по классам'!$B91,,,),"ш")</f>
        <v>#REF!</v>
      </c>
      <c r="BM91" s="9" t="e">
        <f ca="1">COUNTIF(OFFSET(class7_1,MATCH(BM$1,#REF!,0)-7+'Итог по классам'!$B91,,,),"Ф")</f>
        <v>#REF!</v>
      </c>
      <c r="BN91" s="1" t="e">
        <f ca="1">COUNTIF(OFFSET(class7_1,MATCH(BN$1,#REF!,0)-7+'Итог по классам'!$B91,,,),"р")</f>
        <v>#REF!</v>
      </c>
      <c r="BO91" s="1" t="e">
        <f ca="1">COUNTIF(OFFSET(class7_1,MATCH(BO$1,#REF!,0)-7+'Итог по классам'!$B91,,,),"ш")</f>
        <v>#REF!</v>
      </c>
      <c r="BP91" s="1" t="e">
        <f ca="1">COUNTIF(OFFSET(class7_2,MATCH(BP$1,#REF!,0)-7+'Итог по классам'!$B91,,,),"Ф")</f>
        <v>#REF!</v>
      </c>
      <c r="BQ91" s="1" t="e">
        <f ca="1">COUNTIF(OFFSET(class7_2,MATCH(BQ$1,#REF!,0)-7+'Итог по классам'!$B91,,,),"р")</f>
        <v>#REF!</v>
      </c>
      <c r="BR91" s="1" t="e">
        <f ca="1">COUNTIF(OFFSET(class7_2,MATCH(BR$1,#REF!,0)-7+'Итог по классам'!$B91,,,),"ш")</f>
        <v>#REF!</v>
      </c>
      <c r="BS91" s="9" t="e">
        <f ca="1">COUNTIF(OFFSET(class7_1,MATCH(BS$1,#REF!,0)-7+'Итог по классам'!$B91,,,),"Ф")</f>
        <v>#REF!</v>
      </c>
      <c r="BT91" s="1" t="e">
        <f ca="1">COUNTIF(OFFSET(class7_1,MATCH(BT$1,#REF!,0)-7+'Итог по классам'!$B91,,,),"р")</f>
        <v>#REF!</v>
      </c>
      <c r="BU91" s="1" t="e">
        <f ca="1">COUNTIF(OFFSET(class7_1,MATCH(BU$1,#REF!,0)-7+'Итог по классам'!$B91,,,),"ш")</f>
        <v>#REF!</v>
      </c>
      <c r="BV91" s="1" t="e">
        <f ca="1">COUNTIF(OFFSET(class7_2,MATCH(BV$1,#REF!,0)-7+'Итог по классам'!$B91,,,),"Ф")</f>
        <v>#REF!</v>
      </c>
      <c r="BW91" s="1" t="e">
        <f ca="1">COUNTIF(OFFSET(class7_2,MATCH(BW$1,#REF!,0)-7+'Итог по классам'!$B91,,,),"р")</f>
        <v>#REF!</v>
      </c>
      <c r="BX91" s="1" t="e">
        <f ca="1">COUNTIF(OFFSET(class7_2,MATCH(BX$1,#REF!,0)-7+'Итог по классам'!$B91,,,),"ш")</f>
        <v>#REF!</v>
      </c>
      <c r="BY91" s="9" t="e">
        <f ca="1">COUNTIF(OFFSET(class7_1,MATCH(BY$1,#REF!,0)-7+'Итог по классам'!$B91,,,),"Ф")</f>
        <v>#REF!</v>
      </c>
      <c r="BZ91" s="1" t="e">
        <f ca="1">COUNTIF(OFFSET(class7_1,MATCH(BZ$1,#REF!,0)-7+'Итог по классам'!$B91,,,),"р")</f>
        <v>#REF!</v>
      </c>
      <c r="CA91" s="1" t="e">
        <f ca="1">COUNTIF(OFFSET(class7_1,MATCH(CA$1,#REF!,0)-7+'Итог по классам'!$B91,,,),"ш")</f>
        <v>#REF!</v>
      </c>
      <c r="CB91" s="1" t="e">
        <f ca="1">COUNTIF(OFFSET(class7_2,MATCH(CB$1,#REF!,0)-7+'Итог по классам'!$B91,,,),"Ф")</f>
        <v>#REF!</v>
      </c>
      <c r="CC91" s="1" t="e">
        <f ca="1">COUNTIF(OFFSET(class7_2,MATCH(CC$1,#REF!,0)-7+'Итог по классам'!$B91,,,),"р")</f>
        <v>#REF!</v>
      </c>
      <c r="CD91" s="1" t="e">
        <f ca="1">COUNTIF(OFFSET(class7_2,MATCH(CD$1,#REF!,0)-7+'Итог по классам'!$B91,,,),"ш")</f>
        <v>#REF!</v>
      </c>
      <c r="CE91" s="9" t="e">
        <f ca="1">COUNTIF(OFFSET(class7_1,MATCH(CE$1,#REF!,0)-7+'Итог по классам'!$B91,,,),"Ф")</f>
        <v>#REF!</v>
      </c>
      <c r="CF91" s="1" t="e">
        <f ca="1">COUNTIF(OFFSET(class7_1,MATCH(CF$1,#REF!,0)-7+'Итог по классам'!$B91,,,),"р")</f>
        <v>#REF!</v>
      </c>
      <c r="CG91" s="1" t="e">
        <f ca="1">COUNTIF(OFFSET(class7_1,MATCH(CG$1,#REF!,0)-7+'Итог по классам'!$B91,,,),"ш")</f>
        <v>#REF!</v>
      </c>
      <c r="CH91" s="1" t="e">
        <f ca="1">COUNTIF(OFFSET(class7_2,MATCH(CH$1,#REF!,0)-7+'Итог по классам'!$B91,,,),"Ф")</f>
        <v>#REF!</v>
      </c>
      <c r="CI91" s="1" t="e">
        <f ca="1">COUNTIF(OFFSET(class7_2,MATCH(CI$1,#REF!,0)-7+'Итог по классам'!$B91,,,),"р")</f>
        <v>#REF!</v>
      </c>
      <c r="CJ91" s="1" t="e">
        <f ca="1">COUNTIF(OFFSET(class7_2,MATCH(CJ$1,#REF!,0)-7+'Итог по классам'!$B91,,,),"ш")</f>
        <v>#REF!</v>
      </c>
      <c r="CK91" s="9" t="e">
        <f ca="1">COUNTIF(OFFSET(class7_1,MATCH(CK$1,#REF!,0)-7+'Итог по классам'!$B91,,,),"Ф")</f>
        <v>#REF!</v>
      </c>
      <c r="CL91" s="1" t="e">
        <f ca="1">COUNTIF(OFFSET(class7_1,MATCH(CL$1,#REF!,0)-7+'Итог по классам'!$B91,,,),"р")</f>
        <v>#REF!</v>
      </c>
      <c r="CM91" s="1" t="e">
        <f ca="1">COUNTIF(OFFSET(class7_1,MATCH(CM$1,#REF!,0)-7+'Итог по классам'!$B91,,,),"ш")</f>
        <v>#REF!</v>
      </c>
      <c r="CN91" s="1" t="e">
        <f ca="1">COUNTIF(OFFSET(class7_2,MATCH(CN$1,#REF!,0)-7+'Итог по классам'!$B91,,,),"Ф")</f>
        <v>#REF!</v>
      </c>
      <c r="CO91" s="1" t="e">
        <f ca="1">COUNTIF(OFFSET(class7_2,MATCH(CO$1,#REF!,0)-7+'Итог по классам'!$B91,,,),"р")</f>
        <v>#REF!</v>
      </c>
      <c r="CP91" s="1" t="e">
        <f ca="1">COUNTIF(OFFSET(class7_2,MATCH(CP$1,#REF!,0)-7+'Итог по классам'!$B91,,,),"ш")</f>
        <v>#REF!</v>
      </c>
      <c r="CQ91" s="9" t="e">
        <f ca="1">COUNTIF(OFFSET(class7_1,MATCH(CQ$1,#REF!,0)-7+'Итог по классам'!$B91,,,),"Ф")</f>
        <v>#REF!</v>
      </c>
      <c r="CR91" s="1" t="e">
        <f ca="1">COUNTIF(OFFSET(class7_1,MATCH(CR$1,#REF!,0)-7+'Итог по классам'!$B91,,,),"р")</f>
        <v>#REF!</v>
      </c>
      <c r="CS91" s="1" t="e">
        <f ca="1">COUNTIF(OFFSET(class7_1,MATCH(CS$1,#REF!,0)-7+'Итог по классам'!$B91,,,),"ш")</f>
        <v>#REF!</v>
      </c>
      <c r="CT91" s="1" t="e">
        <f ca="1">COUNTIF(OFFSET(class7_2,MATCH(CT$1,#REF!,0)-7+'Итог по классам'!$B91,,,),"Ф")</f>
        <v>#REF!</v>
      </c>
      <c r="CU91" s="1" t="e">
        <f ca="1">COUNTIF(OFFSET(class7_2,MATCH(CU$1,#REF!,0)-7+'Итог по классам'!$B91,,,),"р")</f>
        <v>#REF!</v>
      </c>
      <c r="CV91" s="1" t="e">
        <f ca="1">COUNTIF(OFFSET(class7_2,MATCH(CV$1,#REF!,0)-7+'Итог по классам'!$B91,,,),"ш")</f>
        <v>#REF!</v>
      </c>
      <c r="CW91" s="9" t="e">
        <f ca="1">COUNTIF(OFFSET(class7_1,MATCH(CW$1,#REF!,0)-7+'Итог по классам'!$B91,,,),"Ф")</f>
        <v>#REF!</v>
      </c>
      <c r="CX91" s="1" t="e">
        <f ca="1">COUNTIF(OFFSET(class7_1,MATCH(CX$1,#REF!,0)-7+'Итог по классам'!$B91,,,),"р")</f>
        <v>#REF!</v>
      </c>
      <c r="CY91" s="1" t="e">
        <f ca="1">COUNTIF(OFFSET(class7_1,MATCH(CY$1,#REF!,0)-7+'Итог по классам'!$B91,,,),"ш")</f>
        <v>#REF!</v>
      </c>
      <c r="CZ91" s="1" t="e">
        <f ca="1">COUNTIF(OFFSET(class7_2,MATCH(CZ$1,#REF!,0)-7+'Итог по классам'!$B91,,,),"Ф")</f>
        <v>#REF!</v>
      </c>
      <c r="DA91" s="1" t="e">
        <f ca="1">COUNTIF(OFFSET(class7_2,MATCH(DA$1,#REF!,0)-7+'Итог по классам'!$B91,,,),"р")</f>
        <v>#REF!</v>
      </c>
      <c r="DB91" s="1" t="e">
        <f ca="1">COUNTIF(OFFSET(class7_2,MATCH(DB$1,#REF!,0)-7+'Итог по классам'!$B91,,,),"ш")</f>
        <v>#REF!</v>
      </c>
      <c r="DC91" s="9" t="e">
        <f ca="1">COUNTIF(OFFSET(class7_1,MATCH(DC$1,#REF!,0)-7+'Итог по классам'!$B91,,,),"Ф")</f>
        <v>#REF!</v>
      </c>
      <c r="DD91" s="1" t="e">
        <f ca="1">COUNTIF(OFFSET(class7_1,MATCH(DD$1,#REF!,0)-7+'Итог по классам'!$B91,,,),"р")</f>
        <v>#REF!</v>
      </c>
      <c r="DE91" s="1" t="e">
        <f ca="1">COUNTIF(OFFSET(class7_1,MATCH(DE$1,#REF!,0)-7+'Итог по классам'!$B91,,,),"ш")</f>
        <v>#REF!</v>
      </c>
      <c r="DF91" s="1" t="e">
        <f ca="1">COUNTIF(OFFSET(class7_2,MATCH(DF$1,#REF!,0)-7+'Итог по классам'!$B91,,,),"Ф")</f>
        <v>#REF!</v>
      </c>
      <c r="DG91" s="1" t="e">
        <f ca="1">COUNTIF(OFFSET(class7_2,MATCH(DG$1,#REF!,0)-7+'Итог по классам'!$B91,,,),"р")</f>
        <v>#REF!</v>
      </c>
      <c r="DH91" s="1" t="e">
        <f ca="1">COUNTIF(OFFSET(class7_2,MATCH(DH$1,#REF!,0)-7+'Итог по классам'!$B91,,,),"ш")</f>
        <v>#REF!</v>
      </c>
      <c r="DI91" s="9" t="e">
        <f ca="1">COUNTIF(OFFSET(class7_1,MATCH(DI$1,#REF!,0)-7+'Итог по классам'!$B91,,,),"Ф")</f>
        <v>#REF!</v>
      </c>
      <c r="DJ91" s="1" t="e">
        <f ca="1">COUNTIF(OFFSET(class7_1,MATCH(DJ$1,#REF!,0)-7+'Итог по классам'!$B91,,,),"р")</f>
        <v>#REF!</v>
      </c>
      <c r="DK91" s="1" t="e">
        <f ca="1">COUNTIF(OFFSET(class7_1,MATCH(DK$1,#REF!,0)-7+'Итог по классам'!$B91,,,),"ш")</f>
        <v>#REF!</v>
      </c>
      <c r="DL91" s="1" t="e">
        <f ca="1">COUNTIF(OFFSET(class7_2,MATCH(DL$1,#REF!,0)-7+'Итог по классам'!$B91,,,),"Ф")</f>
        <v>#REF!</v>
      </c>
      <c r="DM91" s="1" t="e">
        <f ca="1">COUNTIF(OFFSET(class7_2,MATCH(DM$1,#REF!,0)-7+'Итог по классам'!$B91,,,),"р")</f>
        <v>#REF!</v>
      </c>
      <c r="DN91" s="1" t="e">
        <f ca="1">COUNTIF(OFFSET(class7_2,MATCH(DN$1,#REF!,0)-7+'Итог по классам'!$B91,,,),"ш")</f>
        <v>#REF!</v>
      </c>
      <c r="DO91" s="9" t="e">
        <f ca="1">COUNTIF(OFFSET(class7_1,MATCH(DO$1,#REF!,0)-7+'Итог по классам'!$B91,,,),"Ф")</f>
        <v>#REF!</v>
      </c>
      <c r="DP91" s="1" t="e">
        <f ca="1">COUNTIF(OFFSET(class7_1,MATCH(DP$1,#REF!,0)-7+'Итог по классам'!$B91,,,),"р")</f>
        <v>#REF!</v>
      </c>
      <c r="DQ91" s="1" t="e">
        <f ca="1">COUNTIF(OFFSET(class7_1,MATCH(DQ$1,#REF!,0)-7+'Итог по классам'!$B91,,,),"ш")</f>
        <v>#REF!</v>
      </c>
      <c r="DR91" s="1" t="e">
        <f ca="1">COUNTIF(OFFSET(class7_2,MATCH(DR$1,#REF!,0)-7+'Итог по классам'!$B91,,,),"Ф")</f>
        <v>#REF!</v>
      </c>
      <c r="DS91" s="1" t="e">
        <f ca="1">COUNTIF(OFFSET(class7_2,MATCH(DS$1,#REF!,0)-7+'Итог по классам'!$B91,,,),"р")</f>
        <v>#REF!</v>
      </c>
      <c r="DT91" s="1" t="e">
        <f ca="1">COUNTIF(OFFSET(class7_2,MATCH(DT$1,#REF!,0)-7+'Итог по классам'!$B91,,,),"ш")</f>
        <v>#REF!</v>
      </c>
      <c r="DU91" s="9" t="e">
        <f ca="1">COUNTIF(OFFSET(class7_1,MATCH(DU$1,#REF!,0)-7+'Итог по классам'!$B91,,,),"Ф")</f>
        <v>#REF!</v>
      </c>
      <c r="DV91" s="1" t="e">
        <f ca="1">COUNTIF(OFFSET(class7_1,MATCH(DV$1,#REF!,0)-7+'Итог по классам'!$B91,,,),"р")</f>
        <v>#REF!</v>
      </c>
      <c r="DW91" s="1" t="e">
        <f ca="1">COUNTIF(OFFSET(class7_1,MATCH(DW$1,#REF!,0)-7+'Итог по классам'!$B91,,,),"ш")</f>
        <v>#REF!</v>
      </c>
      <c r="DX91" s="1" t="e">
        <f ca="1">COUNTIF(OFFSET(class7_2,MATCH(DX$1,#REF!,0)-7+'Итог по классам'!$B91,,,),"Ф")</f>
        <v>#REF!</v>
      </c>
      <c r="DY91" s="1" t="e">
        <f ca="1">COUNTIF(OFFSET(class7_2,MATCH(DY$1,#REF!,0)-7+'Итог по классам'!$B91,,,),"р")</f>
        <v>#REF!</v>
      </c>
      <c r="DZ91" s="1" t="e">
        <f ca="1">COUNTIF(OFFSET(class7_2,MATCH(DZ$1,#REF!,0)-7+'Итог по классам'!$B91,,,),"ш")</f>
        <v>#REF!</v>
      </c>
      <c r="EA91" s="9" t="e">
        <f ca="1">COUNTIF(OFFSET(class7_1,MATCH(EA$1,#REF!,0)-7+'Итог по классам'!$B91,,,),"Ф")</f>
        <v>#REF!</v>
      </c>
      <c r="EB91" s="1" t="e">
        <f ca="1">COUNTIF(OFFSET(class7_1,MATCH(EB$1,#REF!,0)-7+'Итог по классам'!$B91,,,),"р")</f>
        <v>#REF!</v>
      </c>
      <c r="EC91" s="1" t="e">
        <f ca="1">COUNTIF(OFFSET(class7_1,MATCH(EC$1,#REF!,0)-7+'Итог по классам'!$B91,,,),"ш")</f>
        <v>#REF!</v>
      </c>
      <c r="ED91" s="1" t="e">
        <f ca="1">COUNTIF(OFFSET(class7_2,MATCH(ED$1,#REF!,0)-7+'Итог по классам'!$B91,,,),"Ф")</f>
        <v>#REF!</v>
      </c>
      <c r="EE91" s="1" t="e">
        <f ca="1">COUNTIF(OFFSET(class7_2,MATCH(EE$1,#REF!,0)-7+'Итог по классам'!$B91,,,),"р")</f>
        <v>#REF!</v>
      </c>
      <c r="EF91" s="1" t="e">
        <f ca="1">COUNTIF(OFFSET(class7_2,MATCH(EF$1,#REF!,0)-7+'Итог по классам'!$B91,,,),"ш")</f>
        <v>#REF!</v>
      </c>
      <c r="EG91" s="9" t="e">
        <f ca="1">COUNTIF(OFFSET(class7_1,MATCH(EG$1,#REF!,0)-7+'Итог по классам'!$B91,,,),"Ф")</f>
        <v>#REF!</v>
      </c>
      <c r="EH91" s="1" t="e">
        <f ca="1">COUNTIF(OFFSET(class7_1,MATCH(EH$1,#REF!,0)-7+'Итог по классам'!$B91,,,),"р")</f>
        <v>#REF!</v>
      </c>
      <c r="EI91" s="1" t="e">
        <f ca="1">COUNTIF(OFFSET(class7_1,MATCH(EI$1,#REF!,0)-7+'Итог по классам'!$B91,,,),"ш")</f>
        <v>#REF!</v>
      </c>
      <c r="EJ91" s="1" t="e">
        <f ca="1">COUNTIF(OFFSET(class7_2,MATCH(EJ$1,#REF!,0)-7+'Итог по классам'!$B91,,,),"Ф")</f>
        <v>#REF!</v>
      </c>
      <c r="EK91" s="1" t="e">
        <f ca="1">COUNTIF(OFFSET(class7_2,MATCH(EK$1,#REF!,0)-7+'Итог по классам'!$B91,,,),"р")</f>
        <v>#REF!</v>
      </c>
      <c r="EL91" s="1" t="e">
        <f ca="1">COUNTIF(OFFSET(class7_2,MATCH(EL$1,#REF!,0)-7+'Итог по классам'!$B91,,,),"ш")</f>
        <v>#REF!</v>
      </c>
      <c r="EM91" s="9" t="e">
        <f ca="1">COUNTIF(OFFSET(class7_1,MATCH(EM$1,#REF!,0)-7+'Итог по классам'!$B91,,,),"Ф")</f>
        <v>#REF!</v>
      </c>
      <c r="EN91" s="1" t="e">
        <f ca="1">COUNTIF(OFFSET(class7_1,MATCH(EN$1,#REF!,0)-7+'Итог по классам'!$B91,,,),"р")</f>
        <v>#REF!</v>
      </c>
      <c r="EO91" s="1" t="e">
        <f ca="1">COUNTIF(OFFSET(class7_1,MATCH(EO$1,#REF!,0)-7+'Итог по классам'!$B91,,,),"ш")</f>
        <v>#REF!</v>
      </c>
      <c r="EP91" s="1" t="e">
        <f ca="1">COUNTIF(OFFSET(class7_2,MATCH(EP$1,#REF!,0)-7+'Итог по классам'!$B91,,,),"Ф")</f>
        <v>#REF!</v>
      </c>
      <c r="EQ91" s="1" t="e">
        <f ca="1">COUNTIF(OFFSET(class7_2,MATCH(EQ$1,#REF!,0)-7+'Итог по классам'!$B91,,,),"р")</f>
        <v>#REF!</v>
      </c>
      <c r="ER91" s="1" t="e">
        <f ca="1">COUNTIF(OFFSET(class7_2,MATCH(ER$1,#REF!,0)-7+'Итог по классам'!$B91,,,),"ш")</f>
        <v>#REF!</v>
      </c>
      <c r="ES91" s="9" t="e">
        <f ca="1">COUNTIF(OFFSET(class7_1,MATCH(ES$1,#REF!,0)-7+'Итог по классам'!$B91,,,),"Ф")</f>
        <v>#REF!</v>
      </c>
      <c r="ET91" s="1" t="e">
        <f ca="1">COUNTIF(OFFSET(class7_1,MATCH(ET$1,#REF!,0)-7+'Итог по классам'!$B91,,,),"р")</f>
        <v>#REF!</v>
      </c>
      <c r="EU91" s="1" t="e">
        <f ca="1">COUNTIF(OFFSET(class7_1,MATCH(EU$1,#REF!,0)-7+'Итог по классам'!$B91,,,),"ш")</f>
        <v>#REF!</v>
      </c>
      <c r="EV91" s="1" t="e">
        <f ca="1">COUNTIF(OFFSET(class7_2,MATCH(EV$1,#REF!,0)-7+'Итог по классам'!$B91,,,),"Ф")</f>
        <v>#REF!</v>
      </c>
      <c r="EW91" s="1" t="e">
        <f ca="1">COUNTIF(OFFSET(class7_2,MATCH(EW$1,#REF!,0)-7+'Итог по классам'!$B91,,,),"р")</f>
        <v>#REF!</v>
      </c>
      <c r="EX91" s="1" t="e">
        <f ca="1">COUNTIF(OFFSET(class7_2,MATCH(EX$1,#REF!,0)-7+'Итог по классам'!$B91,,,),"ш")</f>
        <v>#REF!</v>
      </c>
      <c r="EY91" s="9" t="e">
        <f ca="1">COUNTIF(OFFSET(class7_1,MATCH(EY$1,#REF!,0)-7+'Итог по классам'!$B91,,,),"Ф")</f>
        <v>#REF!</v>
      </c>
      <c r="EZ91" s="1" t="e">
        <f ca="1">COUNTIF(OFFSET(class7_1,MATCH(EZ$1,#REF!,0)-7+'Итог по классам'!$B91,,,),"р")</f>
        <v>#REF!</v>
      </c>
      <c r="FA91" s="1" t="e">
        <f ca="1">COUNTIF(OFFSET(class7_1,MATCH(FA$1,#REF!,0)-7+'Итог по классам'!$B91,,,),"ш")</f>
        <v>#REF!</v>
      </c>
      <c r="FB91" s="1" t="e">
        <f ca="1">COUNTIF(OFFSET(class7_2,MATCH(FB$1,#REF!,0)-7+'Итог по классам'!$B91,,,),"Ф")</f>
        <v>#REF!</v>
      </c>
      <c r="FC91" s="1" t="e">
        <f ca="1">COUNTIF(OFFSET(class7_2,MATCH(FC$1,#REF!,0)-7+'Итог по классам'!$B91,,,),"р")</f>
        <v>#REF!</v>
      </c>
      <c r="FD91" s="1" t="e">
        <f ca="1">COUNTIF(OFFSET(class7_2,MATCH(FD$1,#REF!,0)-7+'Итог по классам'!$B91,,,),"ш")</f>
        <v>#REF!</v>
      </c>
      <c r="FE91" s="9" t="e">
        <f ca="1">COUNTIF(OFFSET(class7_1,MATCH(FE$1,#REF!,0)-7+'Итог по классам'!$B91,,,),"Ф")</f>
        <v>#REF!</v>
      </c>
      <c r="FF91" s="1" t="e">
        <f ca="1">COUNTIF(OFFSET(class7_1,MATCH(FF$1,#REF!,0)-7+'Итог по классам'!$B91,,,),"р")</f>
        <v>#REF!</v>
      </c>
      <c r="FG91" s="1" t="e">
        <f ca="1">COUNTIF(OFFSET(class7_1,MATCH(FG$1,#REF!,0)-7+'Итог по классам'!$B91,,,),"ш")</f>
        <v>#REF!</v>
      </c>
      <c r="FH91" s="1" t="e">
        <f ca="1">COUNTIF(OFFSET(class7_2,MATCH(FH$1,#REF!,0)-7+'Итог по классам'!$B91,,,),"Ф")</f>
        <v>#REF!</v>
      </c>
      <c r="FI91" s="1" t="e">
        <f ca="1">COUNTIF(OFFSET(class7_2,MATCH(FI$1,#REF!,0)-7+'Итог по классам'!$B91,,,),"р")</f>
        <v>#REF!</v>
      </c>
      <c r="FJ91" s="1" t="e">
        <f ca="1">COUNTIF(OFFSET(class7_2,MATCH(FJ$1,#REF!,0)-7+'Итог по классам'!$B91,,,),"ш")</f>
        <v>#REF!</v>
      </c>
      <c r="FK91" s="9" t="e">
        <f ca="1">COUNTIF(OFFSET(class7_1,MATCH(FK$1,#REF!,0)-7+'Итог по классам'!$B91,,,),"Ф")</f>
        <v>#REF!</v>
      </c>
      <c r="FL91" s="1" t="e">
        <f ca="1">COUNTIF(OFFSET(class7_1,MATCH(FL$1,#REF!,0)-7+'Итог по классам'!$B91,,,),"р")</f>
        <v>#REF!</v>
      </c>
      <c r="FM91" s="1" t="e">
        <f ca="1">COUNTIF(OFFSET(class7_1,MATCH(FM$1,#REF!,0)-7+'Итог по классам'!$B91,,,),"ш")</f>
        <v>#REF!</v>
      </c>
      <c r="FN91" s="1" t="e">
        <f ca="1">COUNTIF(OFFSET(class7_2,MATCH(FN$1,#REF!,0)-7+'Итог по классам'!$B91,,,),"Ф")</f>
        <v>#REF!</v>
      </c>
      <c r="FO91" s="1" t="e">
        <f ca="1">COUNTIF(OFFSET(class7_2,MATCH(FO$1,#REF!,0)-7+'Итог по классам'!$B91,,,),"р")</f>
        <v>#REF!</v>
      </c>
      <c r="FP91" s="1" t="e">
        <f ca="1">COUNTIF(OFFSET(class7_2,MATCH(FP$1,#REF!,0)-7+'Итог по классам'!$B91,,,),"ш")</f>
        <v>#REF!</v>
      </c>
      <c r="FQ91" s="9" t="e">
        <f ca="1">COUNTIF(OFFSET(class7_1,MATCH(FQ$1,#REF!,0)-7+'Итог по классам'!$B91,,,),"Ф")</f>
        <v>#REF!</v>
      </c>
      <c r="FR91" s="1" t="e">
        <f ca="1">COUNTIF(OFFSET(class7_1,MATCH(FR$1,#REF!,0)-7+'Итог по классам'!$B91,,,),"р")</f>
        <v>#REF!</v>
      </c>
      <c r="FS91" s="1" t="e">
        <f ca="1">COUNTIF(OFFSET(class7_1,MATCH(FS$1,#REF!,0)-7+'Итог по классам'!$B91,,,),"ш")</f>
        <v>#REF!</v>
      </c>
      <c r="FT91" s="1" t="e">
        <f ca="1">COUNTIF(OFFSET(class7_2,MATCH(FT$1,#REF!,0)-7+'Итог по классам'!$B91,,,),"Ф")</f>
        <v>#REF!</v>
      </c>
      <c r="FU91" s="1" t="e">
        <f ca="1">COUNTIF(OFFSET(class7_2,MATCH(FU$1,#REF!,0)-7+'Итог по классам'!$B91,,,),"р")</f>
        <v>#REF!</v>
      </c>
      <c r="FV91" s="1" t="e">
        <f ca="1">COUNTIF(OFFSET(class7_2,MATCH(FV$1,#REF!,0)-7+'Итог по классам'!$B91,,,),"ш")</f>
        <v>#REF!</v>
      </c>
      <c r="FW91" s="9" t="e">
        <f ca="1">COUNTIF(OFFSET(class7_1,MATCH(FW$1,#REF!,0)-7+'Итог по классам'!$B91,,,),"Ф")</f>
        <v>#REF!</v>
      </c>
      <c r="FX91" s="1" t="e">
        <f ca="1">COUNTIF(OFFSET(class7_1,MATCH(FX$1,#REF!,0)-7+'Итог по классам'!$B91,,,),"р")</f>
        <v>#REF!</v>
      </c>
      <c r="FY91" s="1" t="e">
        <f ca="1">COUNTIF(OFFSET(class7_1,MATCH(FY$1,#REF!,0)-7+'Итог по классам'!$B91,,,),"ш")</f>
        <v>#REF!</v>
      </c>
      <c r="FZ91" s="1" t="e">
        <f ca="1">COUNTIF(OFFSET(class7_2,MATCH(FZ$1,#REF!,0)-7+'Итог по классам'!$B91,,,),"Ф")</f>
        <v>#REF!</v>
      </c>
      <c r="GA91" s="1" t="e">
        <f ca="1">COUNTIF(OFFSET(class7_2,MATCH(GA$1,#REF!,0)-7+'Итог по классам'!$B91,,,),"р")</f>
        <v>#REF!</v>
      </c>
      <c r="GB91" s="1" t="e">
        <f ca="1">COUNTIF(OFFSET(class7_2,MATCH(GB$1,#REF!,0)-7+'Итог по классам'!$B91,,,),"ш")</f>
        <v>#REF!</v>
      </c>
      <c r="GC91" s="9" t="e">
        <f ca="1">COUNTIF(OFFSET(class7_1,MATCH(GC$1,#REF!,0)-7+'Итог по классам'!$B91,,,),"Ф")</f>
        <v>#REF!</v>
      </c>
      <c r="GD91" s="1" t="e">
        <f ca="1">COUNTIF(OFFSET(class7_1,MATCH(GD$1,#REF!,0)-7+'Итог по классам'!$B91,,,),"р")</f>
        <v>#REF!</v>
      </c>
      <c r="GE91" s="1" t="e">
        <f ca="1">COUNTIF(OFFSET(class7_1,MATCH(GE$1,#REF!,0)-7+'Итог по классам'!$B91,,,),"ш")</f>
        <v>#REF!</v>
      </c>
      <c r="GF91" s="1" t="e">
        <f ca="1">COUNTIF(OFFSET(class7_2,MATCH(GF$1,#REF!,0)-7+'Итог по классам'!$B91,,,),"Ф")</f>
        <v>#REF!</v>
      </c>
      <c r="GG91" s="1" t="e">
        <f ca="1">COUNTIF(OFFSET(class7_2,MATCH(GG$1,#REF!,0)-7+'Итог по классам'!$B91,,,),"р")</f>
        <v>#REF!</v>
      </c>
      <c r="GH91" s="1" t="e">
        <f ca="1">COUNTIF(OFFSET(class7_2,MATCH(GH$1,#REF!,0)-7+'Итог по классам'!$B91,,,),"ш")</f>
        <v>#REF!</v>
      </c>
      <c r="GI91" s="9" t="e">
        <f ca="1">COUNTIF(OFFSET(class7_1,MATCH(GI$1,#REF!,0)-7+'Итог по классам'!$B91,,,),"Ф")</f>
        <v>#REF!</v>
      </c>
      <c r="GJ91" s="1" t="e">
        <f ca="1">COUNTIF(OFFSET(class7_1,MATCH(GJ$1,#REF!,0)-7+'Итог по классам'!$B91,,,),"р")</f>
        <v>#REF!</v>
      </c>
      <c r="GK91" s="1" t="e">
        <f ca="1">COUNTIF(OFFSET(class7_1,MATCH(GK$1,#REF!,0)-7+'Итог по классам'!$B91,,,),"ш")</f>
        <v>#REF!</v>
      </c>
      <c r="GL91" s="1" t="e">
        <f ca="1">COUNTIF(OFFSET(class7_2,MATCH(GL$1,#REF!,0)-7+'Итог по классам'!$B91,,,),"Ф")</f>
        <v>#REF!</v>
      </c>
      <c r="GM91" s="1" t="e">
        <f ca="1">COUNTIF(OFFSET(class7_2,MATCH(GM$1,#REF!,0)-7+'Итог по классам'!$B91,,,),"р")</f>
        <v>#REF!</v>
      </c>
      <c r="GN91" s="1" t="e">
        <f ca="1">COUNTIF(OFFSET(class7_2,MATCH(GN$1,#REF!,0)-7+'Итог по классам'!$B91,,,),"ш")</f>
        <v>#REF!</v>
      </c>
      <c r="GO91" s="9" t="e">
        <f ca="1">COUNTIF(OFFSET(class7_1,MATCH(GO$1,#REF!,0)-7+'Итог по классам'!$B91,,,),"Ф")</f>
        <v>#REF!</v>
      </c>
      <c r="GP91" s="1" t="e">
        <f ca="1">COUNTIF(OFFSET(class7_1,MATCH(GP$1,#REF!,0)-7+'Итог по классам'!$B91,,,),"р")</f>
        <v>#REF!</v>
      </c>
      <c r="GQ91" s="1" t="e">
        <f ca="1">COUNTIF(OFFSET(class7_1,MATCH(GQ$1,#REF!,0)-7+'Итог по классам'!$B91,,,),"ш")</f>
        <v>#REF!</v>
      </c>
      <c r="GR91" s="1" t="e">
        <f ca="1">COUNTIF(OFFSET(class7_2,MATCH(GR$1,#REF!,0)-7+'Итог по классам'!$B91,,,),"Ф")</f>
        <v>#REF!</v>
      </c>
      <c r="GS91" s="1" t="e">
        <f ca="1">COUNTIF(OFFSET(class7_2,MATCH(GS$1,#REF!,0)-7+'Итог по классам'!$B91,,,),"р")</f>
        <v>#REF!</v>
      </c>
      <c r="GT91" s="1" t="e">
        <f ca="1">COUNTIF(OFFSET(class7_2,MATCH(GT$1,#REF!,0)-7+'Итог по классам'!$B91,,,),"ш")</f>
        <v>#REF!</v>
      </c>
      <c r="GU91" s="9" t="e">
        <f ca="1">COUNTIF(OFFSET(class7_1,MATCH(GU$1,#REF!,0)-7+'Итог по классам'!$B91,,,),"Ф")</f>
        <v>#REF!</v>
      </c>
      <c r="GV91" s="1" t="e">
        <f ca="1">COUNTIF(OFFSET(class7_1,MATCH(GV$1,#REF!,0)-7+'Итог по классам'!$B91,,,),"р")</f>
        <v>#REF!</v>
      </c>
      <c r="GW91" s="1" t="e">
        <f ca="1">COUNTIF(OFFSET(class7_1,MATCH(GW$1,#REF!,0)-7+'Итог по классам'!$B91,,,),"ш")</f>
        <v>#REF!</v>
      </c>
      <c r="GX91" s="1" t="e">
        <f ca="1">COUNTIF(OFFSET(class7_2,MATCH(GX$1,#REF!,0)-7+'Итог по классам'!$B91,,,),"Ф")</f>
        <v>#REF!</v>
      </c>
      <c r="GY91" s="1" t="e">
        <f ca="1">COUNTIF(OFFSET(class7_2,MATCH(GY$1,#REF!,0)-7+'Итог по классам'!$B91,,,),"р")</f>
        <v>#REF!</v>
      </c>
      <c r="GZ91" s="1" t="e">
        <f ca="1">COUNTIF(OFFSET(class7_2,MATCH(GZ$1,#REF!,0)-7+'Итог по классам'!$B91,,,),"ш")</f>
        <v>#REF!</v>
      </c>
      <c r="HA91" s="9" t="e">
        <f ca="1">COUNTIF(OFFSET(class7_1,MATCH(HA$1,#REF!,0)-7+'Итог по классам'!$B91,,,),"Ф")</f>
        <v>#REF!</v>
      </c>
      <c r="HB91" s="1" t="e">
        <f ca="1">COUNTIF(OFFSET(class7_1,MATCH(HB$1,#REF!,0)-7+'Итог по классам'!$B91,,,),"р")</f>
        <v>#REF!</v>
      </c>
      <c r="HC91" s="1" t="e">
        <f ca="1">COUNTIF(OFFSET(class7_1,MATCH(HC$1,#REF!,0)-7+'Итог по классам'!$B91,,,),"ш")</f>
        <v>#REF!</v>
      </c>
      <c r="HD91" s="1" t="e">
        <f ca="1">COUNTIF(OFFSET(class7_2,MATCH(HD$1,#REF!,0)-7+'Итог по классам'!$B91,,,),"Ф")</f>
        <v>#REF!</v>
      </c>
      <c r="HE91" s="1" t="e">
        <f ca="1">COUNTIF(OFFSET(class7_2,MATCH(HE$1,#REF!,0)-7+'Итог по классам'!$B91,,,),"р")</f>
        <v>#REF!</v>
      </c>
      <c r="HF91" s="1" t="e">
        <f ca="1">COUNTIF(OFFSET(class7_2,MATCH(HF$1,#REF!,0)-7+'Итог по классам'!$B91,,,),"ш")</f>
        <v>#REF!</v>
      </c>
      <c r="HG91" s="9" t="e">
        <f ca="1">COUNTIF(OFFSET(class7_1,MATCH(HG$1,#REF!,0)-7+'Итог по классам'!$B91,,,),"Ф")</f>
        <v>#REF!</v>
      </c>
      <c r="HH91" s="1" t="e">
        <f ca="1">COUNTIF(OFFSET(class7_1,MATCH(HH$1,#REF!,0)-7+'Итог по классам'!$B91,,,),"р")</f>
        <v>#REF!</v>
      </c>
      <c r="HI91" s="1" t="e">
        <f ca="1">COUNTIF(OFFSET(class7_1,MATCH(HI$1,#REF!,0)-7+'Итог по классам'!$B91,,,),"ш")</f>
        <v>#REF!</v>
      </c>
      <c r="HJ91" s="1" t="e">
        <f ca="1">COUNTIF(OFFSET(class7_2,MATCH(HJ$1,#REF!,0)-7+'Итог по классам'!$B91,,,),"Ф")</f>
        <v>#REF!</v>
      </c>
      <c r="HK91" s="1" t="e">
        <f ca="1">COUNTIF(OFFSET(class7_2,MATCH(HK$1,#REF!,0)-7+'Итог по классам'!$B91,,,),"р")</f>
        <v>#REF!</v>
      </c>
      <c r="HL91" s="1" t="e">
        <f ca="1">COUNTIF(OFFSET(class7_2,MATCH(HL$1,#REF!,0)-7+'Итог по классам'!$B91,,,),"ш")</f>
        <v>#REF!</v>
      </c>
      <c r="HM91" s="9" t="e">
        <f ca="1">COUNTIF(OFFSET(class7_1,MATCH(HM$1,#REF!,0)-7+'Итог по классам'!$B91,,,),"Ф")</f>
        <v>#REF!</v>
      </c>
      <c r="HN91" s="1" t="e">
        <f ca="1">COUNTIF(OFFSET(class7_1,MATCH(HN$1,#REF!,0)-7+'Итог по классам'!$B91,,,),"р")</f>
        <v>#REF!</v>
      </c>
      <c r="HO91" s="1" t="e">
        <f ca="1">COUNTIF(OFFSET(class7_1,MATCH(HO$1,#REF!,0)-7+'Итог по классам'!$B91,,,),"ш")</f>
        <v>#REF!</v>
      </c>
      <c r="HP91" s="1" t="e">
        <f ca="1">COUNTIF(OFFSET(class7_2,MATCH(HP$1,#REF!,0)-7+'Итог по классам'!$B91,,,),"Ф")</f>
        <v>#REF!</v>
      </c>
      <c r="HQ91" s="1" t="e">
        <f ca="1">COUNTIF(OFFSET(class7_2,MATCH(HQ$1,#REF!,0)-7+'Итог по классам'!$B91,,,),"р")</f>
        <v>#REF!</v>
      </c>
      <c r="HR91" s="1" t="e">
        <f ca="1">COUNTIF(OFFSET(class7_2,MATCH(HR$1,#REF!,0)-7+'Итог по классам'!$B91,,,),"ш")</f>
        <v>#REF!</v>
      </c>
      <c r="HS91" s="9" t="e">
        <f ca="1">COUNTIF(OFFSET(class7_1,MATCH(HS$1,#REF!,0)-7+'Итог по классам'!$B91,,,),"Ф")</f>
        <v>#REF!</v>
      </c>
      <c r="HT91" s="1" t="e">
        <f ca="1">COUNTIF(OFFSET(class7_1,MATCH(HT$1,#REF!,0)-7+'Итог по классам'!$B91,,,),"р")</f>
        <v>#REF!</v>
      </c>
      <c r="HU91" s="1" t="e">
        <f ca="1">COUNTIF(OFFSET(class7_1,MATCH(HU$1,#REF!,0)-7+'Итог по классам'!$B91,,,),"ш")</f>
        <v>#REF!</v>
      </c>
      <c r="HV91" s="1" t="e">
        <f ca="1">COUNTIF(OFFSET(class7_2,MATCH(HV$1,#REF!,0)-7+'Итог по классам'!$B91,,,),"Ф")</f>
        <v>#REF!</v>
      </c>
      <c r="HW91" s="1" t="e">
        <f ca="1">COUNTIF(OFFSET(class7_2,MATCH(HW$1,#REF!,0)-7+'Итог по классам'!$B91,,,),"р")</f>
        <v>#REF!</v>
      </c>
      <c r="HX91" s="1" t="e">
        <f ca="1">COUNTIF(OFFSET(class7_2,MATCH(HX$1,#REF!,0)-7+'Итог по классам'!$B91,,,),"ш")</f>
        <v>#REF!</v>
      </c>
      <c r="HY91" s="9" t="e">
        <f ca="1">COUNTIF(OFFSET(class7_1,MATCH(HY$1,#REF!,0)-7+'Итог по классам'!$B91,,,),"Ф")</f>
        <v>#REF!</v>
      </c>
      <c r="HZ91" s="1" t="e">
        <f ca="1">COUNTIF(OFFSET(class7_1,MATCH(HZ$1,#REF!,0)-7+'Итог по классам'!$B91,,,),"р")</f>
        <v>#REF!</v>
      </c>
      <c r="IA91" s="1" t="e">
        <f ca="1">COUNTIF(OFFSET(class7_1,MATCH(IA$1,#REF!,0)-7+'Итог по классам'!$B91,,,),"ш")</f>
        <v>#REF!</v>
      </c>
      <c r="IB91" s="1" t="e">
        <f ca="1">COUNTIF(OFFSET(class7_2,MATCH(IB$1,#REF!,0)-7+'Итог по классам'!$B91,,,),"Ф")</f>
        <v>#REF!</v>
      </c>
      <c r="IC91" s="1" t="e">
        <f ca="1">COUNTIF(OFFSET(class7_2,MATCH(IC$1,#REF!,0)-7+'Итог по классам'!$B91,,,),"р")</f>
        <v>#REF!</v>
      </c>
      <c r="ID91" s="1" t="e">
        <f ca="1">COUNTIF(OFFSET(class7_2,MATCH(ID$1,#REF!,0)-7+'Итог по классам'!$B91,,,),"ш")</f>
        <v>#REF!</v>
      </c>
      <c r="IE91" s="9" t="e">
        <f ca="1">COUNTIF(OFFSET(class7_1,MATCH(IE$1,#REF!,0)-7+'Итог по классам'!$B91,,,),"Ф")</f>
        <v>#REF!</v>
      </c>
      <c r="IF91" s="1" t="e">
        <f ca="1">COUNTIF(OFFSET(class7_1,MATCH(IF$1,#REF!,0)-7+'Итог по классам'!$B91,,,),"р")</f>
        <v>#REF!</v>
      </c>
      <c r="IG91" s="1" t="e">
        <f ca="1">COUNTIF(OFFSET(class7_1,MATCH(IG$1,#REF!,0)-7+'Итог по классам'!$B91,,,),"ш")</f>
        <v>#REF!</v>
      </c>
      <c r="IH91" s="1" t="e">
        <f ca="1">COUNTIF(OFFSET(class7_2,MATCH(IH$1,#REF!,0)-7+'Итог по классам'!$B91,,,),"Ф")</f>
        <v>#REF!</v>
      </c>
      <c r="II91" s="1" t="e">
        <f ca="1">COUNTIF(OFFSET(class7_2,MATCH(II$1,#REF!,0)-7+'Итог по классам'!$B91,,,),"р")</f>
        <v>#REF!</v>
      </c>
      <c r="IJ91" s="1" t="e">
        <f ca="1">COUNTIF(OFFSET(class7_2,MATCH(IJ$1,#REF!,0)-7+'Итог по классам'!$B91,,,),"ш")</f>
        <v>#REF!</v>
      </c>
      <c r="IK91" s="9" t="e">
        <f ca="1">COUNTIF(OFFSET(class7_1,MATCH(IK$1,#REF!,0)-7+'Итог по классам'!$B91,,,),"Ф")</f>
        <v>#REF!</v>
      </c>
      <c r="IL91" s="1" t="e">
        <f ca="1">COUNTIF(OFFSET(class7_1,MATCH(IL$1,#REF!,0)-7+'Итог по классам'!$B91,,,),"р")</f>
        <v>#REF!</v>
      </c>
      <c r="IM91" s="1" t="e">
        <f ca="1">COUNTIF(OFFSET(class7_1,MATCH(IM$1,#REF!,0)-7+'Итог по классам'!$B91,,,),"ш")</f>
        <v>#REF!</v>
      </c>
      <c r="IN91" s="1" t="e">
        <f ca="1">COUNTIF(OFFSET(class7_2,MATCH(IN$1,#REF!,0)-7+'Итог по классам'!$B91,,,),"Ф")</f>
        <v>#REF!</v>
      </c>
      <c r="IO91" s="1" t="e">
        <f ca="1">COUNTIF(OFFSET(class7_2,MATCH(IO$1,#REF!,0)-7+'Итог по классам'!$B91,,,),"р")</f>
        <v>#REF!</v>
      </c>
      <c r="IP91" s="1" t="e">
        <f ca="1">COUNTIF(OFFSET(class7_2,MATCH(IP$1,#REF!,0)-7+'Итог по классам'!$B91,,,),"ш")</f>
        <v>#REF!</v>
      </c>
      <c r="IQ91" s="9" t="e">
        <f ca="1">COUNTIF(OFFSET(class7_1,MATCH(IQ$1,#REF!,0)-7+'Итог по классам'!$B91,,,),"Ф")</f>
        <v>#REF!</v>
      </c>
      <c r="IR91" s="1" t="e">
        <f ca="1">COUNTIF(OFFSET(class7_1,MATCH(IR$1,#REF!,0)-7+'Итог по классам'!$B91,,,),"р")</f>
        <v>#REF!</v>
      </c>
      <c r="IS91" s="1" t="e">
        <f ca="1">COUNTIF(OFFSET(class7_1,MATCH(IS$1,#REF!,0)-7+'Итог по классам'!$B91,,,),"ш")</f>
        <v>#REF!</v>
      </c>
      <c r="IT91" s="1" t="e">
        <f ca="1">COUNTIF(OFFSET(class7_2,MATCH(IT$1,#REF!,0)-7+'Итог по классам'!$B91,,,),"Ф")</f>
        <v>#REF!</v>
      </c>
      <c r="IU91" s="1" t="e">
        <f ca="1">COUNTIF(OFFSET(class7_2,MATCH(IU$1,#REF!,0)-7+'Итог по классам'!$B91,,,),"р")</f>
        <v>#REF!</v>
      </c>
      <c r="IV91" s="1" t="e">
        <f ca="1">COUNTIF(OFFSET(class7_2,MATCH(IV$1,#REF!,0)-7+'Итог по классам'!$B91,,,),"ш")</f>
        <v>#REF!</v>
      </c>
    </row>
    <row r="92" spans="1:256" x14ac:dyDescent="0.25">
      <c r="A92" t="e">
        <f t="shared" si="11"/>
        <v>#REF!</v>
      </c>
      <c r="B92" s="1">
        <v>2</v>
      </c>
      <c r="C92" s="8" t="s">
        <v>87</v>
      </c>
      <c r="D92" s="8" t="s">
        <v>107</v>
      </c>
      <c r="E92" s="1" t="e">
        <f ca="1">COUNTIF(OFFSET(class7_1,MATCH(E$1,#REF!,0)-7+'Итог по классам'!$B92,,,),"Ф")</f>
        <v>#REF!</v>
      </c>
      <c r="F92" s="1" t="e">
        <f ca="1">COUNTIF(OFFSET(class7_1,MATCH(F$1,#REF!,0)-7+'Итог по классам'!$B92,,,),"р")</f>
        <v>#REF!</v>
      </c>
      <c r="G92" s="1" t="e">
        <f ca="1">COUNTIF(OFFSET(class7_1,MATCH(G$1,#REF!,0)-7+'Итог по классам'!$B92,,,),"ш")</f>
        <v>#REF!</v>
      </c>
      <c r="H92" s="1" t="e">
        <f ca="1">COUNTIF(OFFSET(class7_2,MATCH(H$1,#REF!,0)-7+'Итог по классам'!$B92,,,),"Ф")</f>
        <v>#REF!</v>
      </c>
      <c r="I92" s="1" t="e">
        <f ca="1">COUNTIF(OFFSET(class7_2,MATCH(I$1,#REF!,0)-7+'Итог по классам'!$B92,,,),"р")</f>
        <v>#REF!</v>
      </c>
      <c r="J92" s="1" t="e">
        <f ca="1">COUNTIF(OFFSET(class7_2,MATCH(J$1,#REF!,0)-7+'Итог по классам'!$B92,,,),"ш")</f>
        <v>#REF!</v>
      </c>
      <c r="K92" s="9" t="e">
        <f ca="1">COUNTIF(OFFSET(class7_1,MATCH(K$1,#REF!,0)-7+'Итог по классам'!$B92,,,),"Ф")</f>
        <v>#REF!</v>
      </c>
      <c r="L92" s="1" t="e">
        <f ca="1">COUNTIF(OFFSET(class7_1,MATCH(L$1,#REF!,0)-7+'Итог по классам'!$B92,,,),"р")</f>
        <v>#REF!</v>
      </c>
      <c r="M92" s="1" t="e">
        <f ca="1">COUNTIF(OFFSET(class7_1,MATCH(M$1,#REF!,0)-7+'Итог по классам'!$B92,,,),"ш")</f>
        <v>#REF!</v>
      </c>
      <c r="N92" s="1" t="e">
        <f ca="1">COUNTIF(OFFSET(class7_2,MATCH(N$1,#REF!,0)-7+'Итог по классам'!$B92,,,),"Ф")</f>
        <v>#REF!</v>
      </c>
      <c r="O92" s="1" t="e">
        <f ca="1">COUNTIF(OFFSET(class7_2,MATCH(O$1,#REF!,0)-7+'Итог по классам'!$B92,,,),"р")</f>
        <v>#REF!</v>
      </c>
      <c r="P92" s="1" t="e">
        <f ca="1">COUNTIF(OFFSET(class7_2,MATCH(P$1,#REF!,0)-7+'Итог по классам'!$B92,,,),"ш")</f>
        <v>#REF!</v>
      </c>
      <c r="Q92" s="9" t="e">
        <f ca="1">COUNTIF(OFFSET(class7_1,MATCH(Q$1,#REF!,0)-7+'Итог по классам'!$B92,,,),"Ф")</f>
        <v>#REF!</v>
      </c>
      <c r="R92" s="1" t="e">
        <f ca="1">COUNTIF(OFFSET(class7_1,MATCH(R$1,#REF!,0)-7+'Итог по классам'!$B92,,,),"р")</f>
        <v>#REF!</v>
      </c>
      <c r="S92" s="1" t="e">
        <f ca="1">COUNTIF(OFFSET(class7_1,MATCH(S$1,#REF!,0)-7+'Итог по классам'!$B92,,,),"ш")</f>
        <v>#REF!</v>
      </c>
      <c r="T92" s="1" t="e">
        <f ca="1">COUNTIF(OFFSET(class7_2,MATCH(T$1,#REF!,0)-7+'Итог по классам'!$B92,,,),"Ф")</f>
        <v>#REF!</v>
      </c>
      <c r="U92" s="1" t="e">
        <f ca="1">COUNTIF(OFFSET(class7_2,MATCH(U$1,#REF!,0)-7+'Итог по классам'!$B92,,,),"р")</f>
        <v>#REF!</v>
      </c>
      <c r="V92" s="1" t="e">
        <f ca="1">COUNTIF(OFFSET(class7_2,MATCH(V$1,#REF!,0)-7+'Итог по классам'!$B92,,,),"ш")</f>
        <v>#REF!</v>
      </c>
      <c r="W92" s="9" t="e">
        <f ca="1">COUNTIF(OFFSET(class7_1,MATCH(W$1,#REF!,0)-7+'Итог по классам'!$B92,,,),"Ф")</f>
        <v>#REF!</v>
      </c>
      <c r="X92" s="1" t="e">
        <f ca="1">COUNTIF(OFFSET(class7_1,MATCH(X$1,#REF!,0)-7+'Итог по классам'!$B92,,,),"р")</f>
        <v>#REF!</v>
      </c>
      <c r="Y92" s="1" t="e">
        <f ca="1">COUNTIF(OFFSET(class7_1,MATCH(Y$1,#REF!,0)-7+'Итог по классам'!$B92,,,),"ш")</f>
        <v>#REF!</v>
      </c>
      <c r="Z92" s="1" t="e">
        <f ca="1">COUNTIF(OFFSET(class7_2,MATCH(Z$1,#REF!,0)-7+'Итог по классам'!$B92,,,),"Ф")</f>
        <v>#REF!</v>
      </c>
      <c r="AA92" s="1" t="e">
        <f ca="1">COUNTIF(OFFSET(class7_2,MATCH(AA$1,#REF!,0)-7+'Итог по классам'!$B92,,,),"р")</f>
        <v>#REF!</v>
      </c>
      <c r="AB92" s="1" t="e">
        <f ca="1">COUNTIF(OFFSET(class7_2,MATCH(AB$1,#REF!,0)-7+'Итог по классам'!$B92,,,),"ш")</f>
        <v>#REF!</v>
      </c>
      <c r="AC92" s="9" t="e">
        <f ca="1">COUNTIF(OFFSET(class7_1,MATCH(AC$1,#REF!,0)-7+'Итог по классам'!$B92,,,),"Ф")</f>
        <v>#REF!</v>
      </c>
      <c r="AD92" s="1" t="e">
        <f ca="1">COUNTIF(OFFSET(class7_1,MATCH(AD$1,#REF!,0)-7+'Итог по классам'!$B92,,,),"р")</f>
        <v>#REF!</v>
      </c>
      <c r="AE92" s="1" t="e">
        <f ca="1">COUNTIF(OFFSET(class7_1,MATCH(AE$1,#REF!,0)-7+'Итог по классам'!$B92,,,),"ш")</f>
        <v>#REF!</v>
      </c>
      <c r="AF92" s="1" t="e">
        <f ca="1">COUNTIF(OFFSET(class7_2,MATCH(AF$1,#REF!,0)-7+'Итог по классам'!$B92,,,),"Ф")</f>
        <v>#REF!</v>
      </c>
      <c r="AG92" s="1" t="e">
        <f ca="1">COUNTIF(OFFSET(class7_2,MATCH(AG$1,#REF!,0)-7+'Итог по классам'!$B92,,,),"р")</f>
        <v>#REF!</v>
      </c>
      <c r="AH92" s="1" t="e">
        <f ca="1">COUNTIF(OFFSET(class7_2,MATCH(AH$1,#REF!,0)-7+'Итог по классам'!$B92,,,),"ш")</f>
        <v>#REF!</v>
      </c>
      <c r="AI92" s="9" t="e">
        <f ca="1">COUNTIF(OFFSET(class7_1,MATCH(AI$1,#REF!,0)-7+'Итог по классам'!$B92,,,),"Ф")</f>
        <v>#REF!</v>
      </c>
      <c r="AJ92" s="1" t="e">
        <f ca="1">COUNTIF(OFFSET(class7_1,MATCH(AJ$1,#REF!,0)-7+'Итог по классам'!$B92,,,),"р")</f>
        <v>#REF!</v>
      </c>
      <c r="AK92" s="1" t="e">
        <f ca="1">COUNTIF(OFFSET(class7_1,MATCH(AK$1,#REF!,0)-7+'Итог по классам'!$B92,,,),"ш")</f>
        <v>#REF!</v>
      </c>
      <c r="AL92" s="1" t="e">
        <f ca="1">COUNTIF(OFFSET(class7_2,MATCH(AL$1,#REF!,0)-7+'Итог по классам'!$B92,,,),"Ф")</f>
        <v>#REF!</v>
      </c>
      <c r="AM92" s="1" t="e">
        <f ca="1">COUNTIF(OFFSET(class7_2,MATCH(AM$1,#REF!,0)-7+'Итог по классам'!$B92,,,),"р")</f>
        <v>#REF!</v>
      </c>
      <c r="AN92" s="1" t="e">
        <f ca="1">COUNTIF(OFFSET(class7_2,MATCH(AN$1,#REF!,0)-7+'Итог по классам'!$B92,,,),"ш")</f>
        <v>#REF!</v>
      </c>
      <c r="AO92" s="9" t="e">
        <f ca="1">COUNTIF(OFFSET(class7_1,MATCH(AO$1,#REF!,0)-7+'Итог по классам'!$B92,,,),"Ф")</f>
        <v>#REF!</v>
      </c>
      <c r="AP92" s="1" t="e">
        <f ca="1">COUNTIF(OFFSET(class7_1,MATCH(AP$1,#REF!,0)-7+'Итог по классам'!$B92,,,),"р")</f>
        <v>#REF!</v>
      </c>
      <c r="AQ92" s="1" t="e">
        <f ca="1">COUNTIF(OFFSET(class7_1,MATCH(AQ$1,#REF!,0)-7+'Итог по классам'!$B92,,,),"ш")</f>
        <v>#REF!</v>
      </c>
      <c r="AR92" s="1" t="e">
        <f ca="1">COUNTIF(OFFSET(class7_2,MATCH(AR$1,#REF!,0)-7+'Итог по классам'!$B92,,,),"Ф")</f>
        <v>#REF!</v>
      </c>
      <c r="AS92" s="1" t="e">
        <f ca="1">COUNTIF(OFFSET(class7_2,MATCH(AS$1,#REF!,0)-7+'Итог по классам'!$B92,,,),"р")</f>
        <v>#REF!</v>
      </c>
      <c r="AT92" s="1" t="e">
        <f ca="1">COUNTIF(OFFSET(class7_2,MATCH(AT$1,#REF!,0)-7+'Итог по классам'!$B92,,,),"ш")</f>
        <v>#REF!</v>
      </c>
      <c r="AU92" s="9" t="e">
        <f ca="1">COUNTIF(OFFSET(class7_1,MATCH(AU$1,#REF!,0)-7+'Итог по классам'!$B92,,,),"Ф")</f>
        <v>#REF!</v>
      </c>
      <c r="AV92" s="1" t="e">
        <f ca="1">COUNTIF(OFFSET(class7_1,MATCH(AV$1,#REF!,0)-7+'Итог по классам'!$B92,,,),"р")</f>
        <v>#REF!</v>
      </c>
      <c r="AW92" s="1" t="e">
        <f ca="1">COUNTIF(OFFSET(class7_1,MATCH(AW$1,#REF!,0)-7+'Итог по классам'!$B92,,,),"ш")</f>
        <v>#REF!</v>
      </c>
      <c r="AX92" s="1" t="e">
        <f ca="1">COUNTIF(OFFSET(class7_2,MATCH(AX$1,#REF!,0)-7+'Итог по классам'!$B92,,,),"Ф")</f>
        <v>#REF!</v>
      </c>
      <c r="AY92" s="1" t="e">
        <f ca="1">COUNTIF(OFFSET(class7_2,MATCH(AY$1,#REF!,0)-7+'Итог по классам'!$B92,,,),"р")</f>
        <v>#REF!</v>
      </c>
      <c r="AZ92" s="1" t="e">
        <f ca="1">COUNTIF(OFFSET(class7_2,MATCH(AZ$1,#REF!,0)-7+'Итог по классам'!$B92,,,),"ш")</f>
        <v>#REF!</v>
      </c>
      <c r="BA92" s="9" t="e">
        <f ca="1">COUNTIF(OFFSET(class7_1,MATCH(BA$1,#REF!,0)-7+'Итог по классам'!$B92,,,),"Ф")</f>
        <v>#REF!</v>
      </c>
      <c r="BB92" s="1" t="e">
        <f ca="1">COUNTIF(OFFSET(class7_1,MATCH(BB$1,#REF!,0)-7+'Итог по классам'!$B92,,,),"р")</f>
        <v>#REF!</v>
      </c>
      <c r="BC92" s="1" t="e">
        <f ca="1">COUNTIF(OFFSET(class7_1,MATCH(BC$1,#REF!,0)-7+'Итог по классам'!$B92,,,),"ш")</f>
        <v>#REF!</v>
      </c>
      <c r="BD92" s="1" t="e">
        <f ca="1">COUNTIF(OFFSET(class7_2,MATCH(BD$1,#REF!,0)-7+'Итог по классам'!$B92,,,),"Ф")</f>
        <v>#REF!</v>
      </c>
      <c r="BE92" s="1" t="e">
        <f ca="1">COUNTIF(OFFSET(class7_2,MATCH(BE$1,#REF!,0)-7+'Итог по классам'!$B92,,,),"р")</f>
        <v>#REF!</v>
      </c>
      <c r="BF92" s="1" t="e">
        <f ca="1">COUNTIF(OFFSET(class7_2,MATCH(BF$1,#REF!,0)-7+'Итог по классам'!$B92,,,),"ш")</f>
        <v>#REF!</v>
      </c>
      <c r="BG92" s="9" t="e">
        <f ca="1">COUNTIF(OFFSET(class7_1,MATCH(BG$1,#REF!,0)-7+'Итог по классам'!$B92,,,),"Ф")</f>
        <v>#REF!</v>
      </c>
      <c r="BH92" s="1" t="e">
        <f ca="1">COUNTIF(OFFSET(class7_1,MATCH(BH$1,#REF!,0)-7+'Итог по классам'!$B92,,,),"р")</f>
        <v>#REF!</v>
      </c>
      <c r="BI92" s="1" t="e">
        <f ca="1">COUNTIF(OFFSET(class7_1,MATCH(BI$1,#REF!,0)-7+'Итог по классам'!$B92,,,),"ш")</f>
        <v>#REF!</v>
      </c>
      <c r="BJ92" s="1" t="e">
        <f ca="1">COUNTIF(OFFSET(class7_2,MATCH(BJ$1,#REF!,0)-7+'Итог по классам'!$B92,,,),"Ф")</f>
        <v>#REF!</v>
      </c>
      <c r="BK92" s="1" t="e">
        <f ca="1">COUNTIF(OFFSET(class7_2,MATCH(BK$1,#REF!,0)-7+'Итог по классам'!$B92,,,),"р")</f>
        <v>#REF!</v>
      </c>
      <c r="BL92" s="1" t="e">
        <f ca="1">COUNTIF(OFFSET(class7_2,MATCH(BL$1,#REF!,0)-7+'Итог по классам'!$B92,,,),"ш")</f>
        <v>#REF!</v>
      </c>
      <c r="BM92" s="9" t="e">
        <f ca="1">COUNTIF(OFFSET(class7_1,MATCH(BM$1,#REF!,0)-7+'Итог по классам'!$B92,,,),"Ф")</f>
        <v>#REF!</v>
      </c>
      <c r="BN92" s="1" t="e">
        <f ca="1">COUNTIF(OFFSET(class7_1,MATCH(BN$1,#REF!,0)-7+'Итог по классам'!$B92,,,),"р")</f>
        <v>#REF!</v>
      </c>
      <c r="BO92" s="1" t="e">
        <f ca="1">COUNTIF(OFFSET(class7_1,MATCH(BO$1,#REF!,0)-7+'Итог по классам'!$B92,,,),"ш")</f>
        <v>#REF!</v>
      </c>
      <c r="BP92" s="1" t="e">
        <f ca="1">COUNTIF(OFFSET(class7_2,MATCH(BP$1,#REF!,0)-7+'Итог по классам'!$B92,,,),"Ф")</f>
        <v>#REF!</v>
      </c>
      <c r="BQ92" s="1" t="e">
        <f ca="1">COUNTIF(OFFSET(class7_2,MATCH(BQ$1,#REF!,0)-7+'Итог по классам'!$B92,,,),"р")</f>
        <v>#REF!</v>
      </c>
      <c r="BR92" s="1" t="e">
        <f ca="1">COUNTIF(OFFSET(class7_2,MATCH(BR$1,#REF!,0)-7+'Итог по классам'!$B92,,,),"ш")</f>
        <v>#REF!</v>
      </c>
      <c r="BS92" s="9" t="e">
        <f ca="1">COUNTIF(OFFSET(class7_1,MATCH(BS$1,#REF!,0)-7+'Итог по классам'!$B92,,,),"Ф")</f>
        <v>#REF!</v>
      </c>
      <c r="BT92" s="1" t="e">
        <f ca="1">COUNTIF(OFFSET(class7_1,MATCH(BT$1,#REF!,0)-7+'Итог по классам'!$B92,,,),"р")</f>
        <v>#REF!</v>
      </c>
      <c r="BU92" s="1" t="e">
        <f ca="1">COUNTIF(OFFSET(class7_1,MATCH(BU$1,#REF!,0)-7+'Итог по классам'!$B92,,,),"ш")</f>
        <v>#REF!</v>
      </c>
      <c r="BV92" s="1" t="e">
        <f ca="1">COUNTIF(OFFSET(class7_2,MATCH(BV$1,#REF!,0)-7+'Итог по классам'!$B92,,,),"Ф")</f>
        <v>#REF!</v>
      </c>
      <c r="BW92" s="1" t="e">
        <f ca="1">COUNTIF(OFFSET(class7_2,MATCH(BW$1,#REF!,0)-7+'Итог по классам'!$B92,,,),"р")</f>
        <v>#REF!</v>
      </c>
      <c r="BX92" s="1" t="e">
        <f ca="1">COUNTIF(OFFSET(class7_2,MATCH(BX$1,#REF!,0)-7+'Итог по классам'!$B92,,,),"ш")</f>
        <v>#REF!</v>
      </c>
      <c r="BY92" s="9" t="e">
        <f ca="1">COUNTIF(OFFSET(class7_1,MATCH(BY$1,#REF!,0)-7+'Итог по классам'!$B92,,,),"Ф")</f>
        <v>#REF!</v>
      </c>
      <c r="BZ92" s="1" t="e">
        <f ca="1">COUNTIF(OFFSET(class7_1,MATCH(BZ$1,#REF!,0)-7+'Итог по классам'!$B92,,,),"р")</f>
        <v>#REF!</v>
      </c>
      <c r="CA92" s="1" t="e">
        <f ca="1">COUNTIF(OFFSET(class7_1,MATCH(CA$1,#REF!,0)-7+'Итог по классам'!$B92,,,),"ш")</f>
        <v>#REF!</v>
      </c>
      <c r="CB92" s="1" t="e">
        <f ca="1">COUNTIF(OFFSET(class7_2,MATCH(CB$1,#REF!,0)-7+'Итог по классам'!$B92,,,),"Ф")</f>
        <v>#REF!</v>
      </c>
      <c r="CC92" s="1" t="e">
        <f ca="1">COUNTIF(OFFSET(class7_2,MATCH(CC$1,#REF!,0)-7+'Итог по классам'!$B92,,,),"р")</f>
        <v>#REF!</v>
      </c>
      <c r="CD92" s="1" t="e">
        <f ca="1">COUNTIF(OFFSET(class7_2,MATCH(CD$1,#REF!,0)-7+'Итог по классам'!$B92,,,),"ш")</f>
        <v>#REF!</v>
      </c>
      <c r="CE92" s="9" t="e">
        <f ca="1">COUNTIF(OFFSET(class7_1,MATCH(CE$1,#REF!,0)-7+'Итог по классам'!$B92,,,),"Ф")</f>
        <v>#REF!</v>
      </c>
      <c r="CF92" s="1" t="e">
        <f ca="1">COUNTIF(OFFSET(class7_1,MATCH(CF$1,#REF!,0)-7+'Итог по классам'!$B92,,,),"р")</f>
        <v>#REF!</v>
      </c>
      <c r="CG92" s="1" t="e">
        <f ca="1">COUNTIF(OFFSET(class7_1,MATCH(CG$1,#REF!,0)-7+'Итог по классам'!$B92,,,),"ш")</f>
        <v>#REF!</v>
      </c>
      <c r="CH92" s="1" t="e">
        <f ca="1">COUNTIF(OFFSET(class7_2,MATCH(CH$1,#REF!,0)-7+'Итог по классам'!$B92,,,),"Ф")</f>
        <v>#REF!</v>
      </c>
      <c r="CI92" s="1" t="e">
        <f ca="1">COUNTIF(OFFSET(class7_2,MATCH(CI$1,#REF!,0)-7+'Итог по классам'!$B92,,,),"р")</f>
        <v>#REF!</v>
      </c>
      <c r="CJ92" s="1" t="e">
        <f ca="1">COUNTIF(OFFSET(class7_2,MATCH(CJ$1,#REF!,0)-7+'Итог по классам'!$B92,,,),"ш")</f>
        <v>#REF!</v>
      </c>
      <c r="CK92" s="9" t="e">
        <f ca="1">COUNTIF(OFFSET(class7_1,MATCH(CK$1,#REF!,0)-7+'Итог по классам'!$B92,,,),"Ф")</f>
        <v>#REF!</v>
      </c>
      <c r="CL92" s="1" t="e">
        <f ca="1">COUNTIF(OFFSET(class7_1,MATCH(CL$1,#REF!,0)-7+'Итог по классам'!$B92,,,),"р")</f>
        <v>#REF!</v>
      </c>
      <c r="CM92" s="1" t="e">
        <f ca="1">COUNTIF(OFFSET(class7_1,MATCH(CM$1,#REF!,0)-7+'Итог по классам'!$B92,,,),"ш")</f>
        <v>#REF!</v>
      </c>
      <c r="CN92" s="1" t="e">
        <f ca="1">COUNTIF(OFFSET(class7_2,MATCH(CN$1,#REF!,0)-7+'Итог по классам'!$B92,,,),"Ф")</f>
        <v>#REF!</v>
      </c>
      <c r="CO92" s="1" t="e">
        <f ca="1">COUNTIF(OFFSET(class7_2,MATCH(CO$1,#REF!,0)-7+'Итог по классам'!$B92,,,),"р")</f>
        <v>#REF!</v>
      </c>
      <c r="CP92" s="1" t="e">
        <f ca="1">COUNTIF(OFFSET(class7_2,MATCH(CP$1,#REF!,0)-7+'Итог по классам'!$B92,,,),"ш")</f>
        <v>#REF!</v>
      </c>
      <c r="CQ92" s="9" t="e">
        <f ca="1">COUNTIF(OFFSET(class7_1,MATCH(CQ$1,#REF!,0)-7+'Итог по классам'!$B92,,,),"Ф")</f>
        <v>#REF!</v>
      </c>
      <c r="CR92" s="1" t="e">
        <f ca="1">COUNTIF(OFFSET(class7_1,MATCH(CR$1,#REF!,0)-7+'Итог по классам'!$B92,,,),"р")</f>
        <v>#REF!</v>
      </c>
      <c r="CS92" s="1" t="e">
        <f ca="1">COUNTIF(OFFSET(class7_1,MATCH(CS$1,#REF!,0)-7+'Итог по классам'!$B92,,,),"ш")</f>
        <v>#REF!</v>
      </c>
      <c r="CT92" s="1" t="e">
        <f ca="1">COUNTIF(OFFSET(class7_2,MATCH(CT$1,#REF!,0)-7+'Итог по классам'!$B92,,,),"Ф")</f>
        <v>#REF!</v>
      </c>
      <c r="CU92" s="1" t="e">
        <f ca="1">COUNTIF(OFFSET(class7_2,MATCH(CU$1,#REF!,0)-7+'Итог по классам'!$B92,,,),"р")</f>
        <v>#REF!</v>
      </c>
      <c r="CV92" s="1" t="e">
        <f ca="1">COUNTIF(OFFSET(class7_2,MATCH(CV$1,#REF!,0)-7+'Итог по классам'!$B92,,,),"ш")</f>
        <v>#REF!</v>
      </c>
      <c r="CW92" s="9" t="e">
        <f ca="1">COUNTIF(OFFSET(class7_1,MATCH(CW$1,#REF!,0)-7+'Итог по классам'!$B92,,,),"Ф")</f>
        <v>#REF!</v>
      </c>
      <c r="CX92" s="1" t="e">
        <f ca="1">COUNTIF(OFFSET(class7_1,MATCH(CX$1,#REF!,0)-7+'Итог по классам'!$B92,,,),"р")</f>
        <v>#REF!</v>
      </c>
      <c r="CY92" s="1" t="e">
        <f ca="1">COUNTIF(OFFSET(class7_1,MATCH(CY$1,#REF!,0)-7+'Итог по классам'!$B92,,,),"ш")</f>
        <v>#REF!</v>
      </c>
      <c r="CZ92" s="1" t="e">
        <f ca="1">COUNTIF(OFFSET(class7_2,MATCH(CZ$1,#REF!,0)-7+'Итог по классам'!$B92,,,),"Ф")</f>
        <v>#REF!</v>
      </c>
      <c r="DA92" s="1" t="e">
        <f ca="1">COUNTIF(OFFSET(class7_2,MATCH(DA$1,#REF!,0)-7+'Итог по классам'!$B92,,,),"р")</f>
        <v>#REF!</v>
      </c>
      <c r="DB92" s="1" t="e">
        <f ca="1">COUNTIF(OFFSET(class7_2,MATCH(DB$1,#REF!,0)-7+'Итог по классам'!$B92,,,),"ш")</f>
        <v>#REF!</v>
      </c>
      <c r="DC92" s="9" t="e">
        <f ca="1">COUNTIF(OFFSET(class7_1,MATCH(DC$1,#REF!,0)-7+'Итог по классам'!$B92,,,),"Ф")</f>
        <v>#REF!</v>
      </c>
      <c r="DD92" s="1" t="e">
        <f ca="1">COUNTIF(OFFSET(class7_1,MATCH(DD$1,#REF!,0)-7+'Итог по классам'!$B92,,,),"р")</f>
        <v>#REF!</v>
      </c>
      <c r="DE92" s="1" t="e">
        <f ca="1">COUNTIF(OFFSET(class7_1,MATCH(DE$1,#REF!,0)-7+'Итог по классам'!$B92,,,),"ш")</f>
        <v>#REF!</v>
      </c>
      <c r="DF92" s="1" t="e">
        <f ca="1">COUNTIF(OFFSET(class7_2,MATCH(DF$1,#REF!,0)-7+'Итог по классам'!$B92,,,),"Ф")</f>
        <v>#REF!</v>
      </c>
      <c r="DG92" s="1" t="e">
        <f ca="1">COUNTIF(OFFSET(class7_2,MATCH(DG$1,#REF!,0)-7+'Итог по классам'!$B92,,,),"р")</f>
        <v>#REF!</v>
      </c>
      <c r="DH92" s="1" t="e">
        <f ca="1">COUNTIF(OFFSET(class7_2,MATCH(DH$1,#REF!,0)-7+'Итог по классам'!$B92,,,),"ш")</f>
        <v>#REF!</v>
      </c>
      <c r="DI92" s="9" t="e">
        <f ca="1">COUNTIF(OFFSET(class7_1,MATCH(DI$1,#REF!,0)-7+'Итог по классам'!$B92,,,),"Ф")</f>
        <v>#REF!</v>
      </c>
      <c r="DJ92" s="1" t="e">
        <f ca="1">COUNTIF(OFFSET(class7_1,MATCH(DJ$1,#REF!,0)-7+'Итог по классам'!$B92,,,),"р")</f>
        <v>#REF!</v>
      </c>
      <c r="DK92" s="1" t="e">
        <f ca="1">COUNTIF(OFFSET(class7_1,MATCH(DK$1,#REF!,0)-7+'Итог по классам'!$B92,,,),"ш")</f>
        <v>#REF!</v>
      </c>
      <c r="DL92" s="1" t="e">
        <f ca="1">COUNTIF(OFFSET(class7_2,MATCH(DL$1,#REF!,0)-7+'Итог по классам'!$B92,,,),"Ф")</f>
        <v>#REF!</v>
      </c>
      <c r="DM92" s="1" t="e">
        <f ca="1">COUNTIF(OFFSET(class7_2,MATCH(DM$1,#REF!,0)-7+'Итог по классам'!$B92,,,),"р")</f>
        <v>#REF!</v>
      </c>
      <c r="DN92" s="1" t="e">
        <f ca="1">COUNTIF(OFFSET(class7_2,MATCH(DN$1,#REF!,0)-7+'Итог по классам'!$B92,,,),"ш")</f>
        <v>#REF!</v>
      </c>
      <c r="DO92" s="9" t="e">
        <f ca="1">COUNTIF(OFFSET(class7_1,MATCH(DO$1,#REF!,0)-7+'Итог по классам'!$B92,,,),"Ф")</f>
        <v>#REF!</v>
      </c>
      <c r="DP92" s="1" t="e">
        <f ca="1">COUNTIF(OFFSET(class7_1,MATCH(DP$1,#REF!,0)-7+'Итог по классам'!$B92,,,),"р")</f>
        <v>#REF!</v>
      </c>
      <c r="DQ92" s="1" t="e">
        <f ca="1">COUNTIF(OFFSET(class7_1,MATCH(DQ$1,#REF!,0)-7+'Итог по классам'!$B92,,,),"ш")</f>
        <v>#REF!</v>
      </c>
      <c r="DR92" s="1" t="e">
        <f ca="1">COUNTIF(OFFSET(class7_2,MATCH(DR$1,#REF!,0)-7+'Итог по классам'!$B92,,,),"Ф")</f>
        <v>#REF!</v>
      </c>
      <c r="DS92" s="1" t="e">
        <f ca="1">COUNTIF(OFFSET(class7_2,MATCH(DS$1,#REF!,0)-7+'Итог по классам'!$B92,,,),"р")</f>
        <v>#REF!</v>
      </c>
      <c r="DT92" s="1" t="e">
        <f ca="1">COUNTIF(OFFSET(class7_2,MATCH(DT$1,#REF!,0)-7+'Итог по классам'!$B92,,,),"ш")</f>
        <v>#REF!</v>
      </c>
      <c r="DU92" s="9" t="e">
        <f ca="1">COUNTIF(OFFSET(class7_1,MATCH(DU$1,#REF!,0)-7+'Итог по классам'!$B92,,,),"Ф")</f>
        <v>#REF!</v>
      </c>
      <c r="DV92" s="1" t="e">
        <f ca="1">COUNTIF(OFFSET(class7_1,MATCH(DV$1,#REF!,0)-7+'Итог по классам'!$B92,,,),"р")</f>
        <v>#REF!</v>
      </c>
      <c r="DW92" s="1" t="e">
        <f ca="1">COUNTIF(OFFSET(class7_1,MATCH(DW$1,#REF!,0)-7+'Итог по классам'!$B92,,,),"ш")</f>
        <v>#REF!</v>
      </c>
      <c r="DX92" s="1" t="e">
        <f ca="1">COUNTIF(OFFSET(class7_2,MATCH(DX$1,#REF!,0)-7+'Итог по классам'!$B92,,,),"Ф")</f>
        <v>#REF!</v>
      </c>
      <c r="DY92" s="1" t="e">
        <f ca="1">COUNTIF(OFFSET(class7_2,MATCH(DY$1,#REF!,0)-7+'Итог по классам'!$B92,,,),"р")</f>
        <v>#REF!</v>
      </c>
      <c r="DZ92" s="1" t="e">
        <f ca="1">COUNTIF(OFFSET(class7_2,MATCH(DZ$1,#REF!,0)-7+'Итог по классам'!$B92,,,),"ш")</f>
        <v>#REF!</v>
      </c>
      <c r="EA92" s="9" t="e">
        <f ca="1">COUNTIF(OFFSET(class7_1,MATCH(EA$1,#REF!,0)-7+'Итог по классам'!$B92,,,),"Ф")</f>
        <v>#REF!</v>
      </c>
      <c r="EB92" s="1" t="e">
        <f ca="1">COUNTIF(OFFSET(class7_1,MATCH(EB$1,#REF!,0)-7+'Итог по классам'!$B92,,,),"р")</f>
        <v>#REF!</v>
      </c>
      <c r="EC92" s="1" t="e">
        <f ca="1">COUNTIF(OFFSET(class7_1,MATCH(EC$1,#REF!,0)-7+'Итог по классам'!$B92,,,),"ш")</f>
        <v>#REF!</v>
      </c>
      <c r="ED92" s="1" t="e">
        <f ca="1">COUNTIF(OFFSET(class7_2,MATCH(ED$1,#REF!,0)-7+'Итог по классам'!$B92,,,),"Ф")</f>
        <v>#REF!</v>
      </c>
      <c r="EE92" s="1" t="e">
        <f ca="1">COUNTIF(OFFSET(class7_2,MATCH(EE$1,#REF!,0)-7+'Итог по классам'!$B92,,,),"р")</f>
        <v>#REF!</v>
      </c>
      <c r="EF92" s="1" t="e">
        <f ca="1">COUNTIF(OFFSET(class7_2,MATCH(EF$1,#REF!,0)-7+'Итог по классам'!$B92,,,),"ш")</f>
        <v>#REF!</v>
      </c>
      <c r="EG92" s="9" t="e">
        <f ca="1">COUNTIF(OFFSET(class7_1,MATCH(EG$1,#REF!,0)-7+'Итог по классам'!$B92,,,),"Ф")</f>
        <v>#REF!</v>
      </c>
      <c r="EH92" s="1" t="e">
        <f ca="1">COUNTIF(OFFSET(class7_1,MATCH(EH$1,#REF!,0)-7+'Итог по классам'!$B92,,,),"р")</f>
        <v>#REF!</v>
      </c>
      <c r="EI92" s="1" t="e">
        <f ca="1">COUNTIF(OFFSET(class7_1,MATCH(EI$1,#REF!,0)-7+'Итог по классам'!$B92,,,),"ш")</f>
        <v>#REF!</v>
      </c>
      <c r="EJ92" s="1" t="e">
        <f ca="1">COUNTIF(OFFSET(class7_2,MATCH(EJ$1,#REF!,0)-7+'Итог по классам'!$B92,,,),"Ф")</f>
        <v>#REF!</v>
      </c>
      <c r="EK92" s="1" t="e">
        <f ca="1">COUNTIF(OFFSET(class7_2,MATCH(EK$1,#REF!,0)-7+'Итог по классам'!$B92,,,),"р")</f>
        <v>#REF!</v>
      </c>
      <c r="EL92" s="1" t="e">
        <f ca="1">COUNTIF(OFFSET(class7_2,MATCH(EL$1,#REF!,0)-7+'Итог по классам'!$B92,,,),"ш")</f>
        <v>#REF!</v>
      </c>
      <c r="EM92" s="9" t="e">
        <f ca="1">COUNTIF(OFFSET(class7_1,MATCH(EM$1,#REF!,0)-7+'Итог по классам'!$B92,,,),"Ф")</f>
        <v>#REF!</v>
      </c>
      <c r="EN92" s="1" t="e">
        <f ca="1">COUNTIF(OFFSET(class7_1,MATCH(EN$1,#REF!,0)-7+'Итог по классам'!$B92,,,),"р")</f>
        <v>#REF!</v>
      </c>
      <c r="EO92" s="1" t="e">
        <f ca="1">COUNTIF(OFFSET(class7_1,MATCH(EO$1,#REF!,0)-7+'Итог по классам'!$B92,,,),"ш")</f>
        <v>#REF!</v>
      </c>
      <c r="EP92" s="1" t="e">
        <f ca="1">COUNTIF(OFFSET(class7_2,MATCH(EP$1,#REF!,0)-7+'Итог по классам'!$B92,,,),"Ф")</f>
        <v>#REF!</v>
      </c>
      <c r="EQ92" s="1" t="e">
        <f ca="1">COUNTIF(OFFSET(class7_2,MATCH(EQ$1,#REF!,0)-7+'Итог по классам'!$B92,,,),"р")</f>
        <v>#REF!</v>
      </c>
      <c r="ER92" s="1" t="e">
        <f ca="1">COUNTIF(OFFSET(class7_2,MATCH(ER$1,#REF!,0)-7+'Итог по классам'!$B92,,,),"ш")</f>
        <v>#REF!</v>
      </c>
      <c r="ES92" s="9" t="e">
        <f ca="1">COUNTIF(OFFSET(class7_1,MATCH(ES$1,#REF!,0)-7+'Итог по классам'!$B92,,,),"Ф")</f>
        <v>#REF!</v>
      </c>
      <c r="ET92" s="1" t="e">
        <f ca="1">COUNTIF(OFFSET(class7_1,MATCH(ET$1,#REF!,0)-7+'Итог по классам'!$B92,,,),"р")</f>
        <v>#REF!</v>
      </c>
      <c r="EU92" s="1" t="e">
        <f ca="1">COUNTIF(OFFSET(class7_1,MATCH(EU$1,#REF!,0)-7+'Итог по классам'!$B92,,,),"ш")</f>
        <v>#REF!</v>
      </c>
      <c r="EV92" s="1" t="e">
        <f ca="1">COUNTIF(OFFSET(class7_2,MATCH(EV$1,#REF!,0)-7+'Итог по классам'!$B92,,,),"Ф")</f>
        <v>#REF!</v>
      </c>
      <c r="EW92" s="1" t="e">
        <f ca="1">COUNTIF(OFFSET(class7_2,MATCH(EW$1,#REF!,0)-7+'Итог по классам'!$B92,,,),"р")</f>
        <v>#REF!</v>
      </c>
      <c r="EX92" s="1" t="e">
        <f ca="1">COUNTIF(OFFSET(class7_2,MATCH(EX$1,#REF!,0)-7+'Итог по классам'!$B92,,,),"ш")</f>
        <v>#REF!</v>
      </c>
      <c r="EY92" s="9" t="e">
        <f ca="1">COUNTIF(OFFSET(class7_1,MATCH(EY$1,#REF!,0)-7+'Итог по классам'!$B92,,,),"Ф")</f>
        <v>#REF!</v>
      </c>
      <c r="EZ92" s="1" t="e">
        <f ca="1">COUNTIF(OFFSET(class7_1,MATCH(EZ$1,#REF!,0)-7+'Итог по классам'!$B92,,,),"р")</f>
        <v>#REF!</v>
      </c>
      <c r="FA92" s="1" t="e">
        <f ca="1">COUNTIF(OFFSET(class7_1,MATCH(FA$1,#REF!,0)-7+'Итог по классам'!$B92,,,),"ш")</f>
        <v>#REF!</v>
      </c>
      <c r="FB92" s="1" t="e">
        <f ca="1">COUNTIF(OFFSET(class7_2,MATCH(FB$1,#REF!,0)-7+'Итог по классам'!$B92,,,),"Ф")</f>
        <v>#REF!</v>
      </c>
      <c r="FC92" s="1" t="e">
        <f ca="1">COUNTIF(OFFSET(class7_2,MATCH(FC$1,#REF!,0)-7+'Итог по классам'!$B92,,,),"р")</f>
        <v>#REF!</v>
      </c>
      <c r="FD92" s="1" t="e">
        <f ca="1">COUNTIF(OFFSET(class7_2,MATCH(FD$1,#REF!,0)-7+'Итог по классам'!$B92,,,),"ш")</f>
        <v>#REF!</v>
      </c>
      <c r="FE92" s="9" t="e">
        <f ca="1">COUNTIF(OFFSET(class7_1,MATCH(FE$1,#REF!,0)-7+'Итог по классам'!$B92,,,),"Ф")</f>
        <v>#REF!</v>
      </c>
      <c r="FF92" s="1" t="e">
        <f ca="1">COUNTIF(OFFSET(class7_1,MATCH(FF$1,#REF!,0)-7+'Итог по классам'!$B92,,,),"р")</f>
        <v>#REF!</v>
      </c>
      <c r="FG92" s="1" t="e">
        <f ca="1">COUNTIF(OFFSET(class7_1,MATCH(FG$1,#REF!,0)-7+'Итог по классам'!$B92,,,),"ш")</f>
        <v>#REF!</v>
      </c>
      <c r="FH92" s="1" t="e">
        <f ca="1">COUNTIF(OFFSET(class7_2,MATCH(FH$1,#REF!,0)-7+'Итог по классам'!$B92,,,),"Ф")</f>
        <v>#REF!</v>
      </c>
      <c r="FI92" s="1" t="e">
        <f ca="1">COUNTIF(OFFSET(class7_2,MATCH(FI$1,#REF!,0)-7+'Итог по классам'!$B92,,,),"р")</f>
        <v>#REF!</v>
      </c>
      <c r="FJ92" s="1" t="e">
        <f ca="1">COUNTIF(OFFSET(class7_2,MATCH(FJ$1,#REF!,0)-7+'Итог по классам'!$B92,,,),"ш")</f>
        <v>#REF!</v>
      </c>
      <c r="FK92" s="9" t="e">
        <f ca="1">COUNTIF(OFFSET(class7_1,MATCH(FK$1,#REF!,0)-7+'Итог по классам'!$B92,,,),"Ф")</f>
        <v>#REF!</v>
      </c>
      <c r="FL92" s="1" t="e">
        <f ca="1">COUNTIF(OFFSET(class7_1,MATCH(FL$1,#REF!,0)-7+'Итог по классам'!$B92,,,),"р")</f>
        <v>#REF!</v>
      </c>
      <c r="FM92" s="1" t="e">
        <f ca="1">COUNTIF(OFFSET(class7_1,MATCH(FM$1,#REF!,0)-7+'Итог по классам'!$B92,,,),"ш")</f>
        <v>#REF!</v>
      </c>
      <c r="FN92" s="1" t="e">
        <f ca="1">COUNTIF(OFFSET(class7_2,MATCH(FN$1,#REF!,0)-7+'Итог по классам'!$B92,,,),"Ф")</f>
        <v>#REF!</v>
      </c>
      <c r="FO92" s="1" t="e">
        <f ca="1">COUNTIF(OFFSET(class7_2,MATCH(FO$1,#REF!,0)-7+'Итог по классам'!$B92,,,),"р")</f>
        <v>#REF!</v>
      </c>
      <c r="FP92" s="1" t="e">
        <f ca="1">COUNTIF(OFFSET(class7_2,MATCH(FP$1,#REF!,0)-7+'Итог по классам'!$B92,,,),"ш")</f>
        <v>#REF!</v>
      </c>
      <c r="FQ92" s="9" t="e">
        <f ca="1">COUNTIF(OFFSET(class7_1,MATCH(FQ$1,#REF!,0)-7+'Итог по классам'!$B92,,,),"Ф")</f>
        <v>#REF!</v>
      </c>
      <c r="FR92" s="1" t="e">
        <f ca="1">COUNTIF(OFFSET(class7_1,MATCH(FR$1,#REF!,0)-7+'Итог по классам'!$B92,,,),"р")</f>
        <v>#REF!</v>
      </c>
      <c r="FS92" s="1" t="e">
        <f ca="1">COUNTIF(OFFSET(class7_1,MATCH(FS$1,#REF!,0)-7+'Итог по классам'!$B92,,,),"ш")</f>
        <v>#REF!</v>
      </c>
      <c r="FT92" s="1" t="e">
        <f ca="1">COUNTIF(OFFSET(class7_2,MATCH(FT$1,#REF!,0)-7+'Итог по классам'!$B92,,,),"Ф")</f>
        <v>#REF!</v>
      </c>
      <c r="FU92" s="1" t="e">
        <f ca="1">COUNTIF(OFFSET(class7_2,MATCH(FU$1,#REF!,0)-7+'Итог по классам'!$B92,,,),"р")</f>
        <v>#REF!</v>
      </c>
      <c r="FV92" s="1" t="e">
        <f ca="1">COUNTIF(OFFSET(class7_2,MATCH(FV$1,#REF!,0)-7+'Итог по классам'!$B92,,,),"ш")</f>
        <v>#REF!</v>
      </c>
      <c r="FW92" s="9" t="e">
        <f ca="1">COUNTIF(OFFSET(class7_1,MATCH(FW$1,#REF!,0)-7+'Итог по классам'!$B92,,,),"Ф")</f>
        <v>#REF!</v>
      </c>
      <c r="FX92" s="1" t="e">
        <f ca="1">COUNTIF(OFFSET(class7_1,MATCH(FX$1,#REF!,0)-7+'Итог по классам'!$B92,,,),"р")</f>
        <v>#REF!</v>
      </c>
      <c r="FY92" s="1" t="e">
        <f ca="1">COUNTIF(OFFSET(class7_1,MATCH(FY$1,#REF!,0)-7+'Итог по классам'!$B92,,,),"ш")</f>
        <v>#REF!</v>
      </c>
      <c r="FZ92" s="1" t="e">
        <f ca="1">COUNTIF(OFFSET(class7_2,MATCH(FZ$1,#REF!,0)-7+'Итог по классам'!$B92,,,),"Ф")</f>
        <v>#REF!</v>
      </c>
      <c r="GA92" s="1" t="e">
        <f ca="1">COUNTIF(OFFSET(class7_2,MATCH(GA$1,#REF!,0)-7+'Итог по классам'!$B92,,,),"р")</f>
        <v>#REF!</v>
      </c>
      <c r="GB92" s="1" t="e">
        <f ca="1">COUNTIF(OFFSET(class7_2,MATCH(GB$1,#REF!,0)-7+'Итог по классам'!$B92,,,),"ш")</f>
        <v>#REF!</v>
      </c>
      <c r="GC92" s="9" t="e">
        <f ca="1">COUNTIF(OFFSET(class7_1,MATCH(GC$1,#REF!,0)-7+'Итог по классам'!$B92,,,),"Ф")</f>
        <v>#REF!</v>
      </c>
      <c r="GD92" s="1" t="e">
        <f ca="1">COUNTIF(OFFSET(class7_1,MATCH(GD$1,#REF!,0)-7+'Итог по классам'!$B92,,,),"р")</f>
        <v>#REF!</v>
      </c>
      <c r="GE92" s="1" t="e">
        <f ca="1">COUNTIF(OFFSET(class7_1,MATCH(GE$1,#REF!,0)-7+'Итог по классам'!$B92,,,),"ш")</f>
        <v>#REF!</v>
      </c>
      <c r="GF92" s="1" t="e">
        <f ca="1">COUNTIF(OFFSET(class7_2,MATCH(GF$1,#REF!,0)-7+'Итог по классам'!$B92,,,),"Ф")</f>
        <v>#REF!</v>
      </c>
      <c r="GG92" s="1" t="e">
        <f ca="1">COUNTIF(OFFSET(class7_2,MATCH(GG$1,#REF!,0)-7+'Итог по классам'!$B92,,,),"р")</f>
        <v>#REF!</v>
      </c>
      <c r="GH92" s="1" t="e">
        <f ca="1">COUNTIF(OFFSET(class7_2,MATCH(GH$1,#REF!,0)-7+'Итог по классам'!$B92,,,),"ш")</f>
        <v>#REF!</v>
      </c>
      <c r="GI92" s="9" t="e">
        <f ca="1">COUNTIF(OFFSET(class7_1,MATCH(GI$1,#REF!,0)-7+'Итог по классам'!$B92,,,),"Ф")</f>
        <v>#REF!</v>
      </c>
      <c r="GJ92" s="1" t="e">
        <f ca="1">COUNTIF(OFFSET(class7_1,MATCH(GJ$1,#REF!,0)-7+'Итог по классам'!$B92,,,),"р")</f>
        <v>#REF!</v>
      </c>
      <c r="GK92" s="1" t="e">
        <f ca="1">COUNTIF(OFFSET(class7_1,MATCH(GK$1,#REF!,0)-7+'Итог по классам'!$B92,,,),"ш")</f>
        <v>#REF!</v>
      </c>
      <c r="GL92" s="1" t="e">
        <f ca="1">COUNTIF(OFFSET(class7_2,MATCH(GL$1,#REF!,0)-7+'Итог по классам'!$B92,,,),"Ф")</f>
        <v>#REF!</v>
      </c>
      <c r="GM92" s="1" t="e">
        <f ca="1">COUNTIF(OFFSET(class7_2,MATCH(GM$1,#REF!,0)-7+'Итог по классам'!$B92,,,),"р")</f>
        <v>#REF!</v>
      </c>
      <c r="GN92" s="1" t="e">
        <f ca="1">COUNTIF(OFFSET(class7_2,MATCH(GN$1,#REF!,0)-7+'Итог по классам'!$B92,,,),"ш")</f>
        <v>#REF!</v>
      </c>
      <c r="GO92" s="9" t="e">
        <f ca="1">COUNTIF(OFFSET(class7_1,MATCH(GO$1,#REF!,0)-7+'Итог по классам'!$B92,,,),"Ф")</f>
        <v>#REF!</v>
      </c>
      <c r="GP92" s="1" t="e">
        <f ca="1">COUNTIF(OFFSET(class7_1,MATCH(GP$1,#REF!,0)-7+'Итог по классам'!$B92,,,),"р")</f>
        <v>#REF!</v>
      </c>
      <c r="GQ92" s="1" t="e">
        <f ca="1">COUNTIF(OFFSET(class7_1,MATCH(GQ$1,#REF!,0)-7+'Итог по классам'!$B92,,,),"ш")</f>
        <v>#REF!</v>
      </c>
      <c r="GR92" s="1" t="e">
        <f ca="1">COUNTIF(OFFSET(class7_2,MATCH(GR$1,#REF!,0)-7+'Итог по классам'!$B92,,,),"Ф")</f>
        <v>#REF!</v>
      </c>
      <c r="GS92" s="1" t="e">
        <f ca="1">COUNTIF(OFFSET(class7_2,MATCH(GS$1,#REF!,0)-7+'Итог по классам'!$B92,,,),"р")</f>
        <v>#REF!</v>
      </c>
      <c r="GT92" s="1" t="e">
        <f ca="1">COUNTIF(OFFSET(class7_2,MATCH(GT$1,#REF!,0)-7+'Итог по классам'!$B92,,,),"ш")</f>
        <v>#REF!</v>
      </c>
      <c r="GU92" s="9" t="e">
        <f ca="1">COUNTIF(OFFSET(class7_1,MATCH(GU$1,#REF!,0)-7+'Итог по классам'!$B92,,,),"Ф")</f>
        <v>#REF!</v>
      </c>
      <c r="GV92" s="1" t="e">
        <f ca="1">COUNTIF(OFFSET(class7_1,MATCH(GV$1,#REF!,0)-7+'Итог по классам'!$B92,,,),"р")</f>
        <v>#REF!</v>
      </c>
      <c r="GW92" s="1" t="e">
        <f ca="1">COUNTIF(OFFSET(class7_1,MATCH(GW$1,#REF!,0)-7+'Итог по классам'!$B92,,,),"ш")</f>
        <v>#REF!</v>
      </c>
      <c r="GX92" s="1" t="e">
        <f ca="1">COUNTIF(OFFSET(class7_2,MATCH(GX$1,#REF!,0)-7+'Итог по классам'!$B92,,,),"Ф")</f>
        <v>#REF!</v>
      </c>
      <c r="GY92" s="1" t="e">
        <f ca="1">COUNTIF(OFFSET(class7_2,MATCH(GY$1,#REF!,0)-7+'Итог по классам'!$B92,,,),"р")</f>
        <v>#REF!</v>
      </c>
      <c r="GZ92" s="1" t="e">
        <f ca="1">COUNTIF(OFFSET(class7_2,MATCH(GZ$1,#REF!,0)-7+'Итог по классам'!$B92,,,),"ш")</f>
        <v>#REF!</v>
      </c>
      <c r="HA92" s="9" t="e">
        <f ca="1">COUNTIF(OFFSET(class7_1,MATCH(HA$1,#REF!,0)-7+'Итог по классам'!$B92,,,),"Ф")</f>
        <v>#REF!</v>
      </c>
      <c r="HB92" s="1" t="e">
        <f ca="1">COUNTIF(OFFSET(class7_1,MATCH(HB$1,#REF!,0)-7+'Итог по классам'!$B92,,,),"р")</f>
        <v>#REF!</v>
      </c>
      <c r="HC92" s="1" t="e">
        <f ca="1">COUNTIF(OFFSET(class7_1,MATCH(HC$1,#REF!,0)-7+'Итог по классам'!$B92,,,),"ш")</f>
        <v>#REF!</v>
      </c>
      <c r="HD92" s="1" t="e">
        <f ca="1">COUNTIF(OFFSET(class7_2,MATCH(HD$1,#REF!,0)-7+'Итог по классам'!$B92,,,),"Ф")</f>
        <v>#REF!</v>
      </c>
      <c r="HE92" s="1" t="e">
        <f ca="1">COUNTIF(OFFSET(class7_2,MATCH(HE$1,#REF!,0)-7+'Итог по классам'!$B92,,,),"р")</f>
        <v>#REF!</v>
      </c>
      <c r="HF92" s="1" t="e">
        <f ca="1">COUNTIF(OFFSET(class7_2,MATCH(HF$1,#REF!,0)-7+'Итог по классам'!$B92,,,),"ш")</f>
        <v>#REF!</v>
      </c>
      <c r="HG92" s="9" t="e">
        <f ca="1">COUNTIF(OFFSET(class7_1,MATCH(HG$1,#REF!,0)-7+'Итог по классам'!$B92,,,),"Ф")</f>
        <v>#REF!</v>
      </c>
      <c r="HH92" s="1" t="e">
        <f ca="1">COUNTIF(OFFSET(class7_1,MATCH(HH$1,#REF!,0)-7+'Итог по классам'!$B92,,,),"р")</f>
        <v>#REF!</v>
      </c>
      <c r="HI92" s="1" t="e">
        <f ca="1">COUNTIF(OFFSET(class7_1,MATCH(HI$1,#REF!,0)-7+'Итог по классам'!$B92,,,),"ш")</f>
        <v>#REF!</v>
      </c>
      <c r="HJ92" s="1" t="e">
        <f ca="1">COUNTIF(OFFSET(class7_2,MATCH(HJ$1,#REF!,0)-7+'Итог по классам'!$B92,,,),"Ф")</f>
        <v>#REF!</v>
      </c>
      <c r="HK92" s="1" t="e">
        <f ca="1">COUNTIF(OFFSET(class7_2,MATCH(HK$1,#REF!,0)-7+'Итог по классам'!$B92,,,),"р")</f>
        <v>#REF!</v>
      </c>
      <c r="HL92" s="1" t="e">
        <f ca="1">COUNTIF(OFFSET(class7_2,MATCH(HL$1,#REF!,0)-7+'Итог по классам'!$B92,,,),"ш")</f>
        <v>#REF!</v>
      </c>
      <c r="HM92" s="9" t="e">
        <f ca="1">COUNTIF(OFFSET(class7_1,MATCH(HM$1,#REF!,0)-7+'Итог по классам'!$B92,,,),"Ф")</f>
        <v>#REF!</v>
      </c>
      <c r="HN92" s="1" t="e">
        <f ca="1">COUNTIF(OFFSET(class7_1,MATCH(HN$1,#REF!,0)-7+'Итог по классам'!$B92,,,),"р")</f>
        <v>#REF!</v>
      </c>
      <c r="HO92" s="1" t="e">
        <f ca="1">COUNTIF(OFFSET(class7_1,MATCH(HO$1,#REF!,0)-7+'Итог по классам'!$B92,,,),"ш")</f>
        <v>#REF!</v>
      </c>
      <c r="HP92" s="1" t="e">
        <f ca="1">COUNTIF(OFFSET(class7_2,MATCH(HP$1,#REF!,0)-7+'Итог по классам'!$B92,,,),"Ф")</f>
        <v>#REF!</v>
      </c>
      <c r="HQ92" s="1" t="e">
        <f ca="1">COUNTIF(OFFSET(class7_2,MATCH(HQ$1,#REF!,0)-7+'Итог по классам'!$B92,,,),"р")</f>
        <v>#REF!</v>
      </c>
      <c r="HR92" s="1" t="e">
        <f ca="1">COUNTIF(OFFSET(class7_2,MATCH(HR$1,#REF!,0)-7+'Итог по классам'!$B92,,,),"ш")</f>
        <v>#REF!</v>
      </c>
      <c r="HS92" s="9" t="e">
        <f ca="1">COUNTIF(OFFSET(class7_1,MATCH(HS$1,#REF!,0)-7+'Итог по классам'!$B92,,,),"Ф")</f>
        <v>#REF!</v>
      </c>
      <c r="HT92" s="1" t="e">
        <f ca="1">COUNTIF(OFFSET(class7_1,MATCH(HT$1,#REF!,0)-7+'Итог по классам'!$B92,,,),"р")</f>
        <v>#REF!</v>
      </c>
      <c r="HU92" s="1" t="e">
        <f ca="1">COUNTIF(OFFSET(class7_1,MATCH(HU$1,#REF!,0)-7+'Итог по классам'!$B92,,,),"ш")</f>
        <v>#REF!</v>
      </c>
      <c r="HV92" s="1" t="e">
        <f ca="1">COUNTIF(OFFSET(class7_2,MATCH(HV$1,#REF!,0)-7+'Итог по классам'!$B92,,,),"Ф")</f>
        <v>#REF!</v>
      </c>
      <c r="HW92" s="1" t="e">
        <f ca="1">COUNTIF(OFFSET(class7_2,MATCH(HW$1,#REF!,0)-7+'Итог по классам'!$B92,,,),"р")</f>
        <v>#REF!</v>
      </c>
      <c r="HX92" s="1" t="e">
        <f ca="1">COUNTIF(OFFSET(class7_2,MATCH(HX$1,#REF!,0)-7+'Итог по классам'!$B92,,,),"ш")</f>
        <v>#REF!</v>
      </c>
      <c r="HY92" s="9" t="e">
        <f ca="1">COUNTIF(OFFSET(class7_1,MATCH(HY$1,#REF!,0)-7+'Итог по классам'!$B92,,,),"Ф")</f>
        <v>#REF!</v>
      </c>
      <c r="HZ92" s="1" t="e">
        <f ca="1">COUNTIF(OFFSET(class7_1,MATCH(HZ$1,#REF!,0)-7+'Итог по классам'!$B92,,,),"р")</f>
        <v>#REF!</v>
      </c>
      <c r="IA92" s="1" t="e">
        <f ca="1">COUNTIF(OFFSET(class7_1,MATCH(IA$1,#REF!,0)-7+'Итог по классам'!$B92,,,),"ш")</f>
        <v>#REF!</v>
      </c>
      <c r="IB92" s="1" t="e">
        <f ca="1">COUNTIF(OFFSET(class7_2,MATCH(IB$1,#REF!,0)-7+'Итог по классам'!$B92,,,),"Ф")</f>
        <v>#REF!</v>
      </c>
      <c r="IC92" s="1" t="e">
        <f ca="1">COUNTIF(OFFSET(class7_2,MATCH(IC$1,#REF!,0)-7+'Итог по классам'!$B92,,,),"р")</f>
        <v>#REF!</v>
      </c>
      <c r="ID92" s="1" t="e">
        <f ca="1">COUNTIF(OFFSET(class7_2,MATCH(ID$1,#REF!,0)-7+'Итог по классам'!$B92,,,),"ш")</f>
        <v>#REF!</v>
      </c>
      <c r="IE92" s="9" t="e">
        <f ca="1">COUNTIF(OFFSET(class7_1,MATCH(IE$1,#REF!,0)-7+'Итог по классам'!$B92,,,),"Ф")</f>
        <v>#REF!</v>
      </c>
      <c r="IF92" s="1" t="e">
        <f ca="1">COUNTIF(OFFSET(class7_1,MATCH(IF$1,#REF!,0)-7+'Итог по классам'!$B92,,,),"р")</f>
        <v>#REF!</v>
      </c>
      <c r="IG92" s="1" t="e">
        <f ca="1">COUNTIF(OFFSET(class7_1,MATCH(IG$1,#REF!,0)-7+'Итог по классам'!$B92,,,),"ш")</f>
        <v>#REF!</v>
      </c>
      <c r="IH92" s="1" t="e">
        <f ca="1">COUNTIF(OFFSET(class7_2,MATCH(IH$1,#REF!,0)-7+'Итог по классам'!$B92,,,),"Ф")</f>
        <v>#REF!</v>
      </c>
      <c r="II92" s="1" t="e">
        <f ca="1">COUNTIF(OFFSET(class7_2,MATCH(II$1,#REF!,0)-7+'Итог по классам'!$B92,,,),"р")</f>
        <v>#REF!</v>
      </c>
      <c r="IJ92" s="1" t="e">
        <f ca="1">COUNTIF(OFFSET(class7_2,MATCH(IJ$1,#REF!,0)-7+'Итог по классам'!$B92,,,),"ш")</f>
        <v>#REF!</v>
      </c>
      <c r="IK92" s="9" t="e">
        <f ca="1">COUNTIF(OFFSET(class7_1,MATCH(IK$1,#REF!,0)-7+'Итог по классам'!$B92,,,),"Ф")</f>
        <v>#REF!</v>
      </c>
      <c r="IL92" s="1" t="e">
        <f ca="1">COUNTIF(OFFSET(class7_1,MATCH(IL$1,#REF!,0)-7+'Итог по классам'!$B92,,,),"р")</f>
        <v>#REF!</v>
      </c>
      <c r="IM92" s="1" t="e">
        <f ca="1">COUNTIF(OFFSET(class7_1,MATCH(IM$1,#REF!,0)-7+'Итог по классам'!$B92,,,),"ш")</f>
        <v>#REF!</v>
      </c>
      <c r="IN92" s="1" t="e">
        <f ca="1">COUNTIF(OFFSET(class7_2,MATCH(IN$1,#REF!,0)-7+'Итог по классам'!$B92,,,),"Ф")</f>
        <v>#REF!</v>
      </c>
      <c r="IO92" s="1" t="e">
        <f ca="1">COUNTIF(OFFSET(class7_2,MATCH(IO$1,#REF!,0)-7+'Итог по классам'!$B92,,,),"р")</f>
        <v>#REF!</v>
      </c>
      <c r="IP92" s="1" t="e">
        <f ca="1">COUNTIF(OFFSET(class7_2,MATCH(IP$1,#REF!,0)-7+'Итог по классам'!$B92,,,),"ш")</f>
        <v>#REF!</v>
      </c>
      <c r="IQ92" s="9" t="e">
        <f ca="1">COUNTIF(OFFSET(class7_1,MATCH(IQ$1,#REF!,0)-7+'Итог по классам'!$B92,,,),"Ф")</f>
        <v>#REF!</v>
      </c>
      <c r="IR92" s="1" t="e">
        <f ca="1">COUNTIF(OFFSET(class7_1,MATCH(IR$1,#REF!,0)-7+'Итог по классам'!$B92,,,),"р")</f>
        <v>#REF!</v>
      </c>
      <c r="IS92" s="1" t="e">
        <f ca="1">COUNTIF(OFFSET(class7_1,MATCH(IS$1,#REF!,0)-7+'Итог по классам'!$B92,,,),"ш")</f>
        <v>#REF!</v>
      </c>
      <c r="IT92" s="1" t="e">
        <f ca="1">COUNTIF(OFFSET(class7_2,MATCH(IT$1,#REF!,0)-7+'Итог по классам'!$B92,,,),"Ф")</f>
        <v>#REF!</v>
      </c>
      <c r="IU92" s="1" t="e">
        <f ca="1">COUNTIF(OFFSET(class7_2,MATCH(IU$1,#REF!,0)-7+'Итог по классам'!$B92,,,),"р")</f>
        <v>#REF!</v>
      </c>
      <c r="IV92" s="1" t="e">
        <f ca="1">COUNTIF(OFFSET(class7_2,MATCH(IV$1,#REF!,0)-7+'Итог по классам'!$B92,,,),"ш")</f>
        <v>#REF!</v>
      </c>
    </row>
    <row r="93" spans="1:256" x14ac:dyDescent="0.25">
      <c r="A93" t="e">
        <f t="shared" si="11"/>
        <v>#REF!</v>
      </c>
      <c r="B93" s="1">
        <v>3</v>
      </c>
      <c r="C93" s="8" t="s">
        <v>71</v>
      </c>
      <c r="D93" s="8" t="s">
        <v>107</v>
      </c>
      <c r="E93" s="1" t="e">
        <f ca="1">COUNTIF(OFFSET(class7_1,MATCH(E$1,#REF!,0)-7+'Итог по классам'!$B93,,,),"Ф")</f>
        <v>#REF!</v>
      </c>
      <c r="F93" s="1" t="e">
        <f ca="1">COUNTIF(OFFSET(class7_1,MATCH(F$1,#REF!,0)-7+'Итог по классам'!$B93,,,),"р")</f>
        <v>#REF!</v>
      </c>
      <c r="G93" s="1" t="e">
        <f ca="1">COUNTIF(OFFSET(class7_1,MATCH(G$1,#REF!,0)-7+'Итог по классам'!$B93,,,),"ш")</f>
        <v>#REF!</v>
      </c>
      <c r="H93" s="1" t="e">
        <f ca="1">COUNTIF(OFFSET(class7_2,MATCH(H$1,#REF!,0)-7+'Итог по классам'!$B93,,,),"Ф")</f>
        <v>#REF!</v>
      </c>
      <c r="I93" s="1" t="e">
        <f ca="1">COUNTIF(OFFSET(class7_2,MATCH(I$1,#REF!,0)-7+'Итог по классам'!$B93,,,),"р")</f>
        <v>#REF!</v>
      </c>
      <c r="J93" s="1" t="e">
        <f ca="1">COUNTIF(OFFSET(class7_2,MATCH(J$1,#REF!,0)-7+'Итог по классам'!$B93,,,),"ш")</f>
        <v>#REF!</v>
      </c>
      <c r="K93" s="9" t="e">
        <f ca="1">COUNTIF(OFFSET(class7_1,MATCH(K$1,#REF!,0)-7+'Итог по классам'!$B93,,,),"Ф")</f>
        <v>#REF!</v>
      </c>
      <c r="L93" s="1" t="e">
        <f ca="1">COUNTIF(OFFSET(class7_1,MATCH(L$1,#REF!,0)-7+'Итог по классам'!$B93,,,),"р")</f>
        <v>#REF!</v>
      </c>
      <c r="M93" s="1" t="e">
        <f ca="1">COUNTIF(OFFSET(class7_1,MATCH(M$1,#REF!,0)-7+'Итог по классам'!$B93,,,),"ш")</f>
        <v>#REF!</v>
      </c>
      <c r="N93" s="1" t="e">
        <f ca="1">COUNTIF(OFFSET(class7_2,MATCH(N$1,#REF!,0)-7+'Итог по классам'!$B93,,,),"Ф")</f>
        <v>#REF!</v>
      </c>
      <c r="O93" s="1" t="e">
        <f ca="1">COUNTIF(OFFSET(class7_2,MATCH(O$1,#REF!,0)-7+'Итог по классам'!$B93,,,),"р")</f>
        <v>#REF!</v>
      </c>
      <c r="P93" s="1" t="e">
        <f ca="1">COUNTIF(OFFSET(class7_2,MATCH(P$1,#REF!,0)-7+'Итог по классам'!$B93,,,),"ш")</f>
        <v>#REF!</v>
      </c>
      <c r="Q93" s="9" t="e">
        <f ca="1">COUNTIF(OFFSET(class7_1,MATCH(Q$1,#REF!,0)-7+'Итог по классам'!$B93,,,),"Ф")</f>
        <v>#REF!</v>
      </c>
      <c r="R93" s="1" t="e">
        <f ca="1">COUNTIF(OFFSET(class7_1,MATCH(R$1,#REF!,0)-7+'Итог по классам'!$B93,,,),"р")</f>
        <v>#REF!</v>
      </c>
      <c r="S93" s="1" t="e">
        <f ca="1">COUNTIF(OFFSET(class7_1,MATCH(S$1,#REF!,0)-7+'Итог по классам'!$B93,,,),"ш")</f>
        <v>#REF!</v>
      </c>
      <c r="T93" s="1" t="e">
        <f ca="1">COUNTIF(OFFSET(class7_2,MATCH(T$1,#REF!,0)-7+'Итог по классам'!$B93,,,),"Ф")</f>
        <v>#REF!</v>
      </c>
      <c r="U93" s="1" t="e">
        <f ca="1">COUNTIF(OFFSET(class7_2,MATCH(U$1,#REF!,0)-7+'Итог по классам'!$B93,,,),"р")</f>
        <v>#REF!</v>
      </c>
      <c r="V93" s="1" t="e">
        <f ca="1">COUNTIF(OFFSET(class7_2,MATCH(V$1,#REF!,0)-7+'Итог по классам'!$B93,,,),"ш")</f>
        <v>#REF!</v>
      </c>
      <c r="W93" s="9" t="e">
        <f ca="1">COUNTIF(OFFSET(class7_1,MATCH(W$1,#REF!,0)-7+'Итог по классам'!$B93,,,),"Ф")</f>
        <v>#REF!</v>
      </c>
      <c r="X93" s="1" t="e">
        <f ca="1">COUNTIF(OFFSET(class7_1,MATCH(X$1,#REF!,0)-7+'Итог по классам'!$B93,,,),"р")</f>
        <v>#REF!</v>
      </c>
      <c r="Y93" s="1" t="e">
        <f ca="1">COUNTIF(OFFSET(class7_1,MATCH(Y$1,#REF!,0)-7+'Итог по классам'!$B93,,,),"ш")</f>
        <v>#REF!</v>
      </c>
      <c r="Z93" s="1" t="e">
        <f ca="1">COUNTIF(OFFSET(class7_2,MATCH(Z$1,#REF!,0)-7+'Итог по классам'!$B93,,,),"Ф")</f>
        <v>#REF!</v>
      </c>
      <c r="AA93" s="1" t="e">
        <f ca="1">COUNTIF(OFFSET(class7_2,MATCH(AA$1,#REF!,0)-7+'Итог по классам'!$B93,,,),"р")</f>
        <v>#REF!</v>
      </c>
      <c r="AB93" s="1" t="e">
        <f ca="1">COUNTIF(OFFSET(class7_2,MATCH(AB$1,#REF!,0)-7+'Итог по классам'!$B93,,,),"ш")</f>
        <v>#REF!</v>
      </c>
      <c r="AC93" s="9" t="e">
        <f ca="1">COUNTIF(OFFSET(class7_1,MATCH(AC$1,#REF!,0)-7+'Итог по классам'!$B93,,,),"Ф")</f>
        <v>#REF!</v>
      </c>
      <c r="AD93" s="1" t="e">
        <f ca="1">COUNTIF(OFFSET(class7_1,MATCH(AD$1,#REF!,0)-7+'Итог по классам'!$B93,,,),"р")</f>
        <v>#REF!</v>
      </c>
      <c r="AE93" s="1" t="e">
        <f ca="1">COUNTIF(OFFSET(class7_1,MATCH(AE$1,#REF!,0)-7+'Итог по классам'!$B93,,,),"ш")</f>
        <v>#REF!</v>
      </c>
      <c r="AF93" s="1" t="e">
        <f ca="1">COUNTIF(OFFSET(class7_2,MATCH(AF$1,#REF!,0)-7+'Итог по классам'!$B93,,,),"Ф")</f>
        <v>#REF!</v>
      </c>
      <c r="AG93" s="1" t="e">
        <f ca="1">COUNTIF(OFFSET(class7_2,MATCH(AG$1,#REF!,0)-7+'Итог по классам'!$B93,,,),"р")</f>
        <v>#REF!</v>
      </c>
      <c r="AH93" s="1" t="e">
        <f ca="1">COUNTIF(OFFSET(class7_2,MATCH(AH$1,#REF!,0)-7+'Итог по классам'!$B93,,,),"ш")</f>
        <v>#REF!</v>
      </c>
      <c r="AI93" s="9" t="e">
        <f ca="1">COUNTIF(OFFSET(class7_1,MATCH(AI$1,#REF!,0)-7+'Итог по классам'!$B93,,,),"Ф")</f>
        <v>#REF!</v>
      </c>
      <c r="AJ93" s="1" t="e">
        <f ca="1">COUNTIF(OFFSET(class7_1,MATCH(AJ$1,#REF!,0)-7+'Итог по классам'!$B93,,,),"р")</f>
        <v>#REF!</v>
      </c>
      <c r="AK93" s="1" t="e">
        <f ca="1">COUNTIF(OFFSET(class7_1,MATCH(AK$1,#REF!,0)-7+'Итог по классам'!$B93,,,),"ш")</f>
        <v>#REF!</v>
      </c>
      <c r="AL93" s="1" t="e">
        <f ca="1">COUNTIF(OFFSET(class7_2,MATCH(AL$1,#REF!,0)-7+'Итог по классам'!$B93,,,),"Ф")</f>
        <v>#REF!</v>
      </c>
      <c r="AM93" s="1" t="e">
        <f ca="1">COUNTIF(OFFSET(class7_2,MATCH(AM$1,#REF!,0)-7+'Итог по классам'!$B93,,,),"р")</f>
        <v>#REF!</v>
      </c>
      <c r="AN93" s="1" t="e">
        <f ca="1">COUNTIF(OFFSET(class7_2,MATCH(AN$1,#REF!,0)-7+'Итог по классам'!$B93,,,),"ш")</f>
        <v>#REF!</v>
      </c>
      <c r="AO93" s="9" t="e">
        <f ca="1">COUNTIF(OFFSET(class7_1,MATCH(AO$1,#REF!,0)-7+'Итог по классам'!$B93,,,),"Ф")</f>
        <v>#REF!</v>
      </c>
      <c r="AP93" s="1" t="e">
        <f ca="1">COUNTIF(OFFSET(class7_1,MATCH(AP$1,#REF!,0)-7+'Итог по классам'!$B93,,,),"р")</f>
        <v>#REF!</v>
      </c>
      <c r="AQ93" s="1" t="e">
        <f ca="1">COUNTIF(OFFSET(class7_1,MATCH(AQ$1,#REF!,0)-7+'Итог по классам'!$B93,,,),"ш")</f>
        <v>#REF!</v>
      </c>
      <c r="AR93" s="1" t="e">
        <f ca="1">COUNTIF(OFFSET(class7_2,MATCH(AR$1,#REF!,0)-7+'Итог по классам'!$B93,,,),"Ф")</f>
        <v>#REF!</v>
      </c>
      <c r="AS93" s="1" t="e">
        <f ca="1">COUNTIF(OFFSET(class7_2,MATCH(AS$1,#REF!,0)-7+'Итог по классам'!$B93,,,),"р")</f>
        <v>#REF!</v>
      </c>
      <c r="AT93" s="1" t="e">
        <f ca="1">COUNTIF(OFFSET(class7_2,MATCH(AT$1,#REF!,0)-7+'Итог по классам'!$B93,,,),"ш")</f>
        <v>#REF!</v>
      </c>
      <c r="AU93" s="9" t="e">
        <f ca="1">COUNTIF(OFFSET(class7_1,MATCH(AU$1,#REF!,0)-7+'Итог по классам'!$B93,,,),"Ф")</f>
        <v>#REF!</v>
      </c>
      <c r="AV93" s="1" t="e">
        <f ca="1">COUNTIF(OFFSET(class7_1,MATCH(AV$1,#REF!,0)-7+'Итог по классам'!$B93,,,),"р")</f>
        <v>#REF!</v>
      </c>
      <c r="AW93" s="1" t="e">
        <f ca="1">COUNTIF(OFFSET(class7_1,MATCH(AW$1,#REF!,0)-7+'Итог по классам'!$B93,,,),"ш")</f>
        <v>#REF!</v>
      </c>
      <c r="AX93" s="1" t="e">
        <f ca="1">COUNTIF(OFFSET(class7_2,MATCH(AX$1,#REF!,0)-7+'Итог по классам'!$B93,,,),"Ф")</f>
        <v>#REF!</v>
      </c>
      <c r="AY93" s="1" t="e">
        <f ca="1">COUNTIF(OFFSET(class7_2,MATCH(AY$1,#REF!,0)-7+'Итог по классам'!$B93,,,),"р")</f>
        <v>#REF!</v>
      </c>
      <c r="AZ93" s="1" t="e">
        <f ca="1">COUNTIF(OFFSET(class7_2,MATCH(AZ$1,#REF!,0)-7+'Итог по классам'!$B93,,,),"ш")</f>
        <v>#REF!</v>
      </c>
      <c r="BA93" s="9" t="e">
        <f ca="1">COUNTIF(OFFSET(class7_1,MATCH(BA$1,#REF!,0)-7+'Итог по классам'!$B93,,,),"Ф")</f>
        <v>#REF!</v>
      </c>
      <c r="BB93" s="1" t="e">
        <f ca="1">COUNTIF(OFFSET(class7_1,MATCH(BB$1,#REF!,0)-7+'Итог по классам'!$B93,,,),"р")</f>
        <v>#REF!</v>
      </c>
      <c r="BC93" s="1" t="e">
        <f ca="1">COUNTIF(OFFSET(class7_1,MATCH(BC$1,#REF!,0)-7+'Итог по классам'!$B93,,,),"ш")</f>
        <v>#REF!</v>
      </c>
      <c r="BD93" s="1" t="e">
        <f ca="1">COUNTIF(OFFSET(class7_2,MATCH(BD$1,#REF!,0)-7+'Итог по классам'!$B93,,,),"Ф")</f>
        <v>#REF!</v>
      </c>
      <c r="BE93" s="1" t="e">
        <f ca="1">COUNTIF(OFFSET(class7_2,MATCH(BE$1,#REF!,0)-7+'Итог по классам'!$B93,,,),"р")</f>
        <v>#REF!</v>
      </c>
      <c r="BF93" s="1" t="e">
        <f ca="1">COUNTIF(OFFSET(class7_2,MATCH(BF$1,#REF!,0)-7+'Итог по классам'!$B93,,,),"ш")</f>
        <v>#REF!</v>
      </c>
      <c r="BG93" s="9" t="e">
        <f ca="1">COUNTIF(OFFSET(class7_1,MATCH(BG$1,#REF!,0)-7+'Итог по классам'!$B93,,,),"Ф")</f>
        <v>#REF!</v>
      </c>
      <c r="BH93" s="1" t="e">
        <f ca="1">COUNTIF(OFFSET(class7_1,MATCH(BH$1,#REF!,0)-7+'Итог по классам'!$B93,,,),"р")</f>
        <v>#REF!</v>
      </c>
      <c r="BI93" s="1" t="e">
        <f ca="1">COUNTIF(OFFSET(class7_1,MATCH(BI$1,#REF!,0)-7+'Итог по классам'!$B93,,,),"ш")</f>
        <v>#REF!</v>
      </c>
      <c r="BJ93" s="1" t="e">
        <f ca="1">COUNTIF(OFFSET(class7_2,MATCH(BJ$1,#REF!,0)-7+'Итог по классам'!$B93,,,),"Ф")</f>
        <v>#REF!</v>
      </c>
      <c r="BK93" s="1" t="e">
        <f ca="1">COUNTIF(OFFSET(class7_2,MATCH(BK$1,#REF!,0)-7+'Итог по классам'!$B93,,,),"р")</f>
        <v>#REF!</v>
      </c>
      <c r="BL93" s="1" t="e">
        <f ca="1">COUNTIF(OFFSET(class7_2,MATCH(BL$1,#REF!,0)-7+'Итог по классам'!$B93,,,),"ш")</f>
        <v>#REF!</v>
      </c>
      <c r="BM93" s="9" t="e">
        <f ca="1">COUNTIF(OFFSET(class7_1,MATCH(BM$1,#REF!,0)-7+'Итог по классам'!$B93,,,),"Ф")</f>
        <v>#REF!</v>
      </c>
      <c r="BN93" s="1" t="e">
        <f ca="1">COUNTIF(OFFSET(class7_1,MATCH(BN$1,#REF!,0)-7+'Итог по классам'!$B93,,,),"р")</f>
        <v>#REF!</v>
      </c>
      <c r="BO93" s="1" t="e">
        <f ca="1">COUNTIF(OFFSET(class7_1,MATCH(BO$1,#REF!,0)-7+'Итог по классам'!$B93,,,),"ш")</f>
        <v>#REF!</v>
      </c>
      <c r="BP93" s="1" t="e">
        <f ca="1">COUNTIF(OFFSET(class7_2,MATCH(BP$1,#REF!,0)-7+'Итог по классам'!$B93,,,),"Ф")</f>
        <v>#REF!</v>
      </c>
      <c r="BQ93" s="1" t="e">
        <f ca="1">COUNTIF(OFFSET(class7_2,MATCH(BQ$1,#REF!,0)-7+'Итог по классам'!$B93,,,),"р")</f>
        <v>#REF!</v>
      </c>
      <c r="BR93" s="1" t="e">
        <f ca="1">COUNTIF(OFFSET(class7_2,MATCH(BR$1,#REF!,0)-7+'Итог по классам'!$B93,,,),"ш")</f>
        <v>#REF!</v>
      </c>
      <c r="BS93" s="9" t="e">
        <f ca="1">COUNTIF(OFFSET(class7_1,MATCH(BS$1,#REF!,0)-7+'Итог по классам'!$B93,,,),"Ф")</f>
        <v>#REF!</v>
      </c>
      <c r="BT93" s="1" t="e">
        <f ca="1">COUNTIF(OFFSET(class7_1,MATCH(BT$1,#REF!,0)-7+'Итог по классам'!$B93,,,),"р")</f>
        <v>#REF!</v>
      </c>
      <c r="BU93" s="1" t="e">
        <f ca="1">COUNTIF(OFFSET(class7_1,MATCH(BU$1,#REF!,0)-7+'Итог по классам'!$B93,,,),"ш")</f>
        <v>#REF!</v>
      </c>
      <c r="BV93" s="1" t="e">
        <f ca="1">COUNTIF(OFFSET(class7_2,MATCH(BV$1,#REF!,0)-7+'Итог по классам'!$B93,,,),"Ф")</f>
        <v>#REF!</v>
      </c>
      <c r="BW93" s="1" t="e">
        <f ca="1">COUNTIF(OFFSET(class7_2,MATCH(BW$1,#REF!,0)-7+'Итог по классам'!$B93,,,),"р")</f>
        <v>#REF!</v>
      </c>
      <c r="BX93" s="1" t="e">
        <f ca="1">COUNTIF(OFFSET(class7_2,MATCH(BX$1,#REF!,0)-7+'Итог по классам'!$B93,,,),"ш")</f>
        <v>#REF!</v>
      </c>
      <c r="BY93" s="9" t="e">
        <f ca="1">COUNTIF(OFFSET(class7_1,MATCH(BY$1,#REF!,0)-7+'Итог по классам'!$B93,,,),"Ф")</f>
        <v>#REF!</v>
      </c>
      <c r="BZ93" s="1" t="e">
        <f ca="1">COUNTIF(OFFSET(class7_1,MATCH(BZ$1,#REF!,0)-7+'Итог по классам'!$B93,,,),"р")</f>
        <v>#REF!</v>
      </c>
      <c r="CA93" s="1" t="e">
        <f ca="1">COUNTIF(OFFSET(class7_1,MATCH(CA$1,#REF!,0)-7+'Итог по классам'!$B93,,,),"ш")</f>
        <v>#REF!</v>
      </c>
      <c r="CB93" s="1" t="e">
        <f ca="1">COUNTIF(OFFSET(class7_2,MATCH(CB$1,#REF!,0)-7+'Итог по классам'!$B93,,,),"Ф")</f>
        <v>#REF!</v>
      </c>
      <c r="CC93" s="1" t="e">
        <f ca="1">COUNTIF(OFFSET(class7_2,MATCH(CC$1,#REF!,0)-7+'Итог по классам'!$B93,,,),"р")</f>
        <v>#REF!</v>
      </c>
      <c r="CD93" s="1" t="e">
        <f ca="1">COUNTIF(OFFSET(class7_2,MATCH(CD$1,#REF!,0)-7+'Итог по классам'!$B93,,,),"ш")</f>
        <v>#REF!</v>
      </c>
      <c r="CE93" s="9" t="e">
        <f ca="1">COUNTIF(OFFSET(class7_1,MATCH(CE$1,#REF!,0)-7+'Итог по классам'!$B93,,,),"Ф")</f>
        <v>#REF!</v>
      </c>
      <c r="CF93" s="1" t="e">
        <f ca="1">COUNTIF(OFFSET(class7_1,MATCH(CF$1,#REF!,0)-7+'Итог по классам'!$B93,,,),"р")</f>
        <v>#REF!</v>
      </c>
      <c r="CG93" s="1" t="e">
        <f ca="1">COUNTIF(OFFSET(class7_1,MATCH(CG$1,#REF!,0)-7+'Итог по классам'!$B93,,,),"ш")</f>
        <v>#REF!</v>
      </c>
      <c r="CH93" s="1" t="e">
        <f ca="1">COUNTIF(OFFSET(class7_2,MATCH(CH$1,#REF!,0)-7+'Итог по классам'!$B93,,,),"Ф")</f>
        <v>#REF!</v>
      </c>
      <c r="CI93" s="1" t="e">
        <f ca="1">COUNTIF(OFFSET(class7_2,MATCH(CI$1,#REF!,0)-7+'Итог по классам'!$B93,,,),"р")</f>
        <v>#REF!</v>
      </c>
      <c r="CJ93" s="1" t="e">
        <f ca="1">COUNTIF(OFFSET(class7_2,MATCH(CJ$1,#REF!,0)-7+'Итог по классам'!$B93,,,),"ш")</f>
        <v>#REF!</v>
      </c>
      <c r="CK93" s="9" t="e">
        <f ca="1">COUNTIF(OFFSET(class7_1,MATCH(CK$1,#REF!,0)-7+'Итог по классам'!$B93,,,),"Ф")</f>
        <v>#REF!</v>
      </c>
      <c r="CL93" s="1" t="e">
        <f ca="1">COUNTIF(OFFSET(class7_1,MATCH(CL$1,#REF!,0)-7+'Итог по классам'!$B93,,,),"р")</f>
        <v>#REF!</v>
      </c>
      <c r="CM93" s="1" t="e">
        <f ca="1">COUNTIF(OFFSET(class7_1,MATCH(CM$1,#REF!,0)-7+'Итог по классам'!$B93,,,),"ш")</f>
        <v>#REF!</v>
      </c>
      <c r="CN93" s="1" t="e">
        <f ca="1">COUNTIF(OFFSET(class7_2,MATCH(CN$1,#REF!,0)-7+'Итог по классам'!$B93,,,),"Ф")</f>
        <v>#REF!</v>
      </c>
      <c r="CO93" s="1" t="e">
        <f ca="1">COUNTIF(OFFSET(class7_2,MATCH(CO$1,#REF!,0)-7+'Итог по классам'!$B93,,,),"р")</f>
        <v>#REF!</v>
      </c>
      <c r="CP93" s="1" t="e">
        <f ca="1">COUNTIF(OFFSET(class7_2,MATCH(CP$1,#REF!,0)-7+'Итог по классам'!$B93,,,),"ш")</f>
        <v>#REF!</v>
      </c>
      <c r="CQ93" s="9" t="e">
        <f ca="1">COUNTIF(OFFSET(class7_1,MATCH(CQ$1,#REF!,0)-7+'Итог по классам'!$B93,,,),"Ф")</f>
        <v>#REF!</v>
      </c>
      <c r="CR93" s="1" t="e">
        <f ca="1">COUNTIF(OFFSET(class7_1,MATCH(CR$1,#REF!,0)-7+'Итог по классам'!$B93,,,),"р")</f>
        <v>#REF!</v>
      </c>
      <c r="CS93" s="1" t="e">
        <f ca="1">COUNTIF(OFFSET(class7_1,MATCH(CS$1,#REF!,0)-7+'Итог по классам'!$B93,,,),"ш")</f>
        <v>#REF!</v>
      </c>
      <c r="CT93" s="1" t="e">
        <f ca="1">COUNTIF(OFFSET(class7_2,MATCH(CT$1,#REF!,0)-7+'Итог по классам'!$B93,,,),"Ф")</f>
        <v>#REF!</v>
      </c>
      <c r="CU93" s="1" t="e">
        <f ca="1">COUNTIF(OFFSET(class7_2,MATCH(CU$1,#REF!,0)-7+'Итог по классам'!$B93,,,),"р")</f>
        <v>#REF!</v>
      </c>
      <c r="CV93" s="1" t="e">
        <f ca="1">COUNTIF(OFFSET(class7_2,MATCH(CV$1,#REF!,0)-7+'Итог по классам'!$B93,,,),"ш")</f>
        <v>#REF!</v>
      </c>
      <c r="CW93" s="9" t="e">
        <f ca="1">COUNTIF(OFFSET(class7_1,MATCH(CW$1,#REF!,0)-7+'Итог по классам'!$B93,,,),"Ф")</f>
        <v>#REF!</v>
      </c>
      <c r="CX93" s="1" t="e">
        <f ca="1">COUNTIF(OFFSET(class7_1,MATCH(CX$1,#REF!,0)-7+'Итог по классам'!$B93,,,),"р")</f>
        <v>#REF!</v>
      </c>
      <c r="CY93" s="1" t="e">
        <f ca="1">COUNTIF(OFFSET(class7_1,MATCH(CY$1,#REF!,0)-7+'Итог по классам'!$B93,,,),"ш")</f>
        <v>#REF!</v>
      </c>
      <c r="CZ93" s="1" t="e">
        <f ca="1">COUNTIF(OFFSET(class7_2,MATCH(CZ$1,#REF!,0)-7+'Итог по классам'!$B93,,,),"Ф")</f>
        <v>#REF!</v>
      </c>
      <c r="DA93" s="1" t="e">
        <f ca="1">COUNTIF(OFFSET(class7_2,MATCH(DA$1,#REF!,0)-7+'Итог по классам'!$B93,,,),"р")</f>
        <v>#REF!</v>
      </c>
      <c r="DB93" s="1" t="e">
        <f ca="1">COUNTIF(OFFSET(class7_2,MATCH(DB$1,#REF!,0)-7+'Итог по классам'!$B93,,,),"ш")</f>
        <v>#REF!</v>
      </c>
      <c r="DC93" s="9" t="e">
        <f ca="1">COUNTIF(OFFSET(class7_1,MATCH(DC$1,#REF!,0)-7+'Итог по классам'!$B93,,,),"Ф")</f>
        <v>#REF!</v>
      </c>
      <c r="DD93" s="1" t="e">
        <f ca="1">COUNTIF(OFFSET(class7_1,MATCH(DD$1,#REF!,0)-7+'Итог по классам'!$B93,,,),"р")</f>
        <v>#REF!</v>
      </c>
      <c r="DE93" s="1" t="e">
        <f ca="1">COUNTIF(OFFSET(class7_1,MATCH(DE$1,#REF!,0)-7+'Итог по классам'!$B93,,,),"ш")</f>
        <v>#REF!</v>
      </c>
      <c r="DF93" s="1" t="e">
        <f ca="1">COUNTIF(OFFSET(class7_2,MATCH(DF$1,#REF!,0)-7+'Итог по классам'!$B93,,,),"Ф")</f>
        <v>#REF!</v>
      </c>
      <c r="DG93" s="1" t="e">
        <f ca="1">COUNTIF(OFFSET(class7_2,MATCH(DG$1,#REF!,0)-7+'Итог по классам'!$B93,,,),"р")</f>
        <v>#REF!</v>
      </c>
      <c r="DH93" s="1" t="e">
        <f ca="1">COUNTIF(OFFSET(class7_2,MATCH(DH$1,#REF!,0)-7+'Итог по классам'!$B93,,,),"ш")</f>
        <v>#REF!</v>
      </c>
      <c r="DI93" s="9" t="e">
        <f ca="1">COUNTIF(OFFSET(class7_1,MATCH(DI$1,#REF!,0)-7+'Итог по классам'!$B93,,,),"Ф")</f>
        <v>#REF!</v>
      </c>
      <c r="DJ93" s="1" t="e">
        <f ca="1">COUNTIF(OFFSET(class7_1,MATCH(DJ$1,#REF!,0)-7+'Итог по классам'!$B93,,,),"р")</f>
        <v>#REF!</v>
      </c>
      <c r="DK93" s="1" t="e">
        <f ca="1">COUNTIF(OFFSET(class7_1,MATCH(DK$1,#REF!,0)-7+'Итог по классам'!$B93,,,),"ш")</f>
        <v>#REF!</v>
      </c>
      <c r="DL93" s="1" t="e">
        <f ca="1">COUNTIF(OFFSET(class7_2,MATCH(DL$1,#REF!,0)-7+'Итог по классам'!$B93,,,),"Ф")</f>
        <v>#REF!</v>
      </c>
      <c r="DM93" s="1" t="e">
        <f ca="1">COUNTIF(OFFSET(class7_2,MATCH(DM$1,#REF!,0)-7+'Итог по классам'!$B93,,,),"р")</f>
        <v>#REF!</v>
      </c>
      <c r="DN93" s="1" t="e">
        <f ca="1">COUNTIF(OFFSET(class7_2,MATCH(DN$1,#REF!,0)-7+'Итог по классам'!$B93,,,),"ш")</f>
        <v>#REF!</v>
      </c>
      <c r="DO93" s="9" t="e">
        <f ca="1">COUNTIF(OFFSET(class7_1,MATCH(DO$1,#REF!,0)-7+'Итог по классам'!$B93,,,),"Ф")</f>
        <v>#REF!</v>
      </c>
      <c r="DP93" s="1" t="e">
        <f ca="1">COUNTIF(OFFSET(class7_1,MATCH(DP$1,#REF!,0)-7+'Итог по классам'!$B93,,,),"р")</f>
        <v>#REF!</v>
      </c>
      <c r="DQ93" s="1" t="e">
        <f ca="1">COUNTIF(OFFSET(class7_1,MATCH(DQ$1,#REF!,0)-7+'Итог по классам'!$B93,,,),"ш")</f>
        <v>#REF!</v>
      </c>
      <c r="DR93" s="1" t="e">
        <f ca="1">COUNTIF(OFFSET(class7_2,MATCH(DR$1,#REF!,0)-7+'Итог по классам'!$B93,,,),"Ф")</f>
        <v>#REF!</v>
      </c>
      <c r="DS93" s="1" t="e">
        <f ca="1">COUNTIF(OFFSET(class7_2,MATCH(DS$1,#REF!,0)-7+'Итог по классам'!$B93,,,),"р")</f>
        <v>#REF!</v>
      </c>
      <c r="DT93" s="1" t="e">
        <f ca="1">COUNTIF(OFFSET(class7_2,MATCH(DT$1,#REF!,0)-7+'Итог по классам'!$B93,,,),"ш")</f>
        <v>#REF!</v>
      </c>
      <c r="DU93" s="9" t="e">
        <f ca="1">COUNTIF(OFFSET(class7_1,MATCH(DU$1,#REF!,0)-7+'Итог по классам'!$B93,,,),"Ф")</f>
        <v>#REF!</v>
      </c>
      <c r="DV93" s="1" t="e">
        <f ca="1">COUNTIF(OFFSET(class7_1,MATCH(DV$1,#REF!,0)-7+'Итог по классам'!$B93,,,),"р")</f>
        <v>#REF!</v>
      </c>
      <c r="DW93" s="1" t="e">
        <f ca="1">COUNTIF(OFFSET(class7_1,MATCH(DW$1,#REF!,0)-7+'Итог по классам'!$B93,,,),"ш")</f>
        <v>#REF!</v>
      </c>
      <c r="DX93" s="1" t="e">
        <f ca="1">COUNTIF(OFFSET(class7_2,MATCH(DX$1,#REF!,0)-7+'Итог по классам'!$B93,,,),"Ф")</f>
        <v>#REF!</v>
      </c>
      <c r="DY93" s="1" t="e">
        <f ca="1">COUNTIF(OFFSET(class7_2,MATCH(DY$1,#REF!,0)-7+'Итог по классам'!$B93,,,),"р")</f>
        <v>#REF!</v>
      </c>
      <c r="DZ93" s="1" t="e">
        <f ca="1">COUNTIF(OFFSET(class7_2,MATCH(DZ$1,#REF!,0)-7+'Итог по классам'!$B93,,,),"ш")</f>
        <v>#REF!</v>
      </c>
      <c r="EA93" s="9" t="e">
        <f ca="1">COUNTIF(OFFSET(class7_1,MATCH(EA$1,#REF!,0)-7+'Итог по классам'!$B93,,,),"Ф")</f>
        <v>#REF!</v>
      </c>
      <c r="EB93" s="1" t="e">
        <f ca="1">COUNTIF(OFFSET(class7_1,MATCH(EB$1,#REF!,0)-7+'Итог по классам'!$B93,,,),"р")</f>
        <v>#REF!</v>
      </c>
      <c r="EC93" s="1" t="e">
        <f ca="1">COUNTIF(OFFSET(class7_1,MATCH(EC$1,#REF!,0)-7+'Итог по классам'!$B93,,,),"ш")</f>
        <v>#REF!</v>
      </c>
      <c r="ED93" s="1" t="e">
        <f ca="1">COUNTIF(OFFSET(class7_2,MATCH(ED$1,#REF!,0)-7+'Итог по классам'!$B93,,,),"Ф")</f>
        <v>#REF!</v>
      </c>
      <c r="EE93" s="1" t="e">
        <f ca="1">COUNTIF(OFFSET(class7_2,MATCH(EE$1,#REF!,0)-7+'Итог по классам'!$B93,,,),"р")</f>
        <v>#REF!</v>
      </c>
      <c r="EF93" s="1" t="e">
        <f ca="1">COUNTIF(OFFSET(class7_2,MATCH(EF$1,#REF!,0)-7+'Итог по классам'!$B93,,,),"ш")</f>
        <v>#REF!</v>
      </c>
      <c r="EG93" s="9" t="e">
        <f ca="1">COUNTIF(OFFSET(class7_1,MATCH(EG$1,#REF!,0)-7+'Итог по классам'!$B93,,,),"Ф")</f>
        <v>#REF!</v>
      </c>
      <c r="EH93" s="1" t="e">
        <f ca="1">COUNTIF(OFFSET(class7_1,MATCH(EH$1,#REF!,0)-7+'Итог по классам'!$B93,,,),"р")</f>
        <v>#REF!</v>
      </c>
      <c r="EI93" s="1" t="e">
        <f ca="1">COUNTIF(OFFSET(class7_1,MATCH(EI$1,#REF!,0)-7+'Итог по классам'!$B93,,,),"ш")</f>
        <v>#REF!</v>
      </c>
      <c r="EJ93" s="1" t="e">
        <f ca="1">COUNTIF(OFFSET(class7_2,MATCH(EJ$1,#REF!,0)-7+'Итог по классам'!$B93,,,),"Ф")</f>
        <v>#REF!</v>
      </c>
      <c r="EK93" s="1" t="e">
        <f ca="1">COUNTIF(OFFSET(class7_2,MATCH(EK$1,#REF!,0)-7+'Итог по классам'!$B93,,,),"р")</f>
        <v>#REF!</v>
      </c>
      <c r="EL93" s="1" t="e">
        <f ca="1">COUNTIF(OFFSET(class7_2,MATCH(EL$1,#REF!,0)-7+'Итог по классам'!$B93,,,),"ш")</f>
        <v>#REF!</v>
      </c>
      <c r="EM93" s="9" t="e">
        <f ca="1">COUNTIF(OFFSET(class7_1,MATCH(EM$1,#REF!,0)-7+'Итог по классам'!$B93,,,),"Ф")</f>
        <v>#REF!</v>
      </c>
      <c r="EN93" s="1" t="e">
        <f ca="1">COUNTIF(OFFSET(class7_1,MATCH(EN$1,#REF!,0)-7+'Итог по классам'!$B93,,,),"р")</f>
        <v>#REF!</v>
      </c>
      <c r="EO93" s="1" t="e">
        <f ca="1">COUNTIF(OFFSET(class7_1,MATCH(EO$1,#REF!,0)-7+'Итог по классам'!$B93,,,),"ш")</f>
        <v>#REF!</v>
      </c>
      <c r="EP93" s="1" t="e">
        <f ca="1">COUNTIF(OFFSET(class7_2,MATCH(EP$1,#REF!,0)-7+'Итог по классам'!$B93,,,),"Ф")</f>
        <v>#REF!</v>
      </c>
      <c r="EQ93" s="1" t="e">
        <f ca="1">COUNTIF(OFFSET(class7_2,MATCH(EQ$1,#REF!,0)-7+'Итог по классам'!$B93,,,),"р")</f>
        <v>#REF!</v>
      </c>
      <c r="ER93" s="1" t="e">
        <f ca="1">COUNTIF(OFFSET(class7_2,MATCH(ER$1,#REF!,0)-7+'Итог по классам'!$B93,,,),"ш")</f>
        <v>#REF!</v>
      </c>
      <c r="ES93" s="9" t="e">
        <f ca="1">COUNTIF(OFFSET(class7_1,MATCH(ES$1,#REF!,0)-7+'Итог по классам'!$B93,,,),"Ф")</f>
        <v>#REF!</v>
      </c>
      <c r="ET93" s="1" t="e">
        <f ca="1">COUNTIF(OFFSET(class7_1,MATCH(ET$1,#REF!,0)-7+'Итог по классам'!$B93,,,),"р")</f>
        <v>#REF!</v>
      </c>
      <c r="EU93" s="1" t="e">
        <f ca="1">COUNTIF(OFFSET(class7_1,MATCH(EU$1,#REF!,0)-7+'Итог по классам'!$B93,,,),"ш")</f>
        <v>#REF!</v>
      </c>
      <c r="EV93" s="1" t="e">
        <f ca="1">COUNTIF(OFFSET(class7_2,MATCH(EV$1,#REF!,0)-7+'Итог по классам'!$B93,,,),"Ф")</f>
        <v>#REF!</v>
      </c>
      <c r="EW93" s="1" t="e">
        <f ca="1">COUNTIF(OFFSET(class7_2,MATCH(EW$1,#REF!,0)-7+'Итог по классам'!$B93,,,),"р")</f>
        <v>#REF!</v>
      </c>
      <c r="EX93" s="1" t="e">
        <f ca="1">COUNTIF(OFFSET(class7_2,MATCH(EX$1,#REF!,0)-7+'Итог по классам'!$B93,,,),"ш")</f>
        <v>#REF!</v>
      </c>
      <c r="EY93" s="9" t="e">
        <f ca="1">COUNTIF(OFFSET(class7_1,MATCH(EY$1,#REF!,0)-7+'Итог по классам'!$B93,,,),"Ф")</f>
        <v>#REF!</v>
      </c>
      <c r="EZ93" s="1" t="e">
        <f ca="1">COUNTIF(OFFSET(class7_1,MATCH(EZ$1,#REF!,0)-7+'Итог по классам'!$B93,,,),"р")</f>
        <v>#REF!</v>
      </c>
      <c r="FA93" s="1" t="e">
        <f ca="1">COUNTIF(OFFSET(class7_1,MATCH(FA$1,#REF!,0)-7+'Итог по классам'!$B93,,,),"ш")</f>
        <v>#REF!</v>
      </c>
      <c r="FB93" s="1" t="e">
        <f ca="1">COUNTIF(OFFSET(class7_2,MATCH(FB$1,#REF!,0)-7+'Итог по классам'!$B93,,,),"Ф")</f>
        <v>#REF!</v>
      </c>
      <c r="FC93" s="1" t="e">
        <f ca="1">COUNTIF(OFFSET(class7_2,MATCH(FC$1,#REF!,0)-7+'Итог по классам'!$B93,,,),"р")</f>
        <v>#REF!</v>
      </c>
      <c r="FD93" s="1" t="e">
        <f ca="1">COUNTIF(OFFSET(class7_2,MATCH(FD$1,#REF!,0)-7+'Итог по классам'!$B93,,,),"ш")</f>
        <v>#REF!</v>
      </c>
      <c r="FE93" s="9" t="e">
        <f ca="1">COUNTIF(OFFSET(class7_1,MATCH(FE$1,#REF!,0)-7+'Итог по классам'!$B93,,,),"Ф")</f>
        <v>#REF!</v>
      </c>
      <c r="FF93" s="1" t="e">
        <f ca="1">COUNTIF(OFFSET(class7_1,MATCH(FF$1,#REF!,0)-7+'Итог по классам'!$B93,,,),"р")</f>
        <v>#REF!</v>
      </c>
      <c r="FG93" s="1" t="e">
        <f ca="1">COUNTIF(OFFSET(class7_1,MATCH(FG$1,#REF!,0)-7+'Итог по классам'!$B93,,,),"ш")</f>
        <v>#REF!</v>
      </c>
      <c r="FH93" s="1" t="e">
        <f ca="1">COUNTIF(OFFSET(class7_2,MATCH(FH$1,#REF!,0)-7+'Итог по классам'!$B93,,,),"Ф")</f>
        <v>#REF!</v>
      </c>
      <c r="FI93" s="1" t="e">
        <f ca="1">COUNTIF(OFFSET(class7_2,MATCH(FI$1,#REF!,0)-7+'Итог по классам'!$B93,,,),"р")</f>
        <v>#REF!</v>
      </c>
      <c r="FJ93" s="1" t="e">
        <f ca="1">COUNTIF(OFFSET(class7_2,MATCH(FJ$1,#REF!,0)-7+'Итог по классам'!$B93,,,),"ш")</f>
        <v>#REF!</v>
      </c>
      <c r="FK93" s="9" t="e">
        <f ca="1">COUNTIF(OFFSET(class7_1,MATCH(FK$1,#REF!,0)-7+'Итог по классам'!$B93,,,),"Ф")</f>
        <v>#REF!</v>
      </c>
      <c r="FL93" s="1" t="e">
        <f ca="1">COUNTIF(OFFSET(class7_1,MATCH(FL$1,#REF!,0)-7+'Итог по классам'!$B93,,,),"р")</f>
        <v>#REF!</v>
      </c>
      <c r="FM93" s="1" t="e">
        <f ca="1">COUNTIF(OFFSET(class7_1,MATCH(FM$1,#REF!,0)-7+'Итог по классам'!$B93,,,),"ш")</f>
        <v>#REF!</v>
      </c>
      <c r="FN93" s="1" t="e">
        <f ca="1">COUNTIF(OFFSET(class7_2,MATCH(FN$1,#REF!,0)-7+'Итог по классам'!$B93,,,),"Ф")</f>
        <v>#REF!</v>
      </c>
      <c r="FO93" s="1" t="e">
        <f ca="1">COUNTIF(OFFSET(class7_2,MATCH(FO$1,#REF!,0)-7+'Итог по классам'!$B93,,,),"р")</f>
        <v>#REF!</v>
      </c>
      <c r="FP93" s="1" t="e">
        <f ca="1">COUNTIF(OFFSET(class7_2,MATCH(FP$1,#REF!,0)-7+'Итог по классам'!$B93,,,),"ш")</f>
        <v>#REF!</v>
      </c>
      <c r="FQ93" s="9" t="e">
        <f ca="1">COUNTIF(OFFSET(class7_1,MATCH(FQ$1,#REF!,0)-7+'Итог по классам'!$B93,,,),"Ф")</f>
        <v>#REF!</v>
      </c>
      <c r="FR93" s="1" t="e">
        <f ca="1">COUNTIF(OFFSET(class7_1,MATCH(FR$1,#REF!,0)-7+'Итог по классам'!$B93,,,),"р")</f>
        <v>#REF!</v>
      </c>
      <c r="FS93" s="1" t="e">
        <f ca="1">COUNTIF(OFFSET(class7_1,MATCH(FS$1,#REF!,0)-7+'Итог по классам'!$B93,,,),"ш")</f>
        <v>#REF!</v>
      </c>
      <c r="FT93" s="1" t="e">
        <f ca="1">COUNTIF(OFFSET(class7_2,MATCH(FT$1,#REF!,0)-7+'Итог по классам'!$B93,,,),"Ф")</f>
        <v>#REF!</v>
      </c>
      <c r="FU93" s="1" t="e">
        <f ca="1">COUNTIF(OFFSET(class7_2,MATCH(FU$1,#REF!,0)-7+'Итог по классам'!$B93,,,),"р")</f>
        <v>#REF!</v>
      </c>
      <c r="FV93" s="1" t="e">
        <f ca="1">COUNTIF(OFFSET(class7_2,MATCH(FV$1,#REF!,0)-7+'Итог по классам'!$B93,,,),"ш")</f>
        <v>#REF!</v>
      </c>
      <c r="FW93" s="9" t="e">
        <f ca="1">COUNTIF(OFFSET(class7_1,MATCH(FW$1,#REF!,0)-7+'Итог по классам'!$B93,,,),"Ф")</f>
        <v>#REF!</v>
      </c>
      <c r="FX93" s="1" t="e">
        <f ca="1">COUNTIF(OFFSET(class7_1,MATCH(FX$1,#REF!,0)-7+'Итог по классам'!$B93,,,),"р")</f>
        <v>#REF!</v>
      </c>
      <c r="FY93" s="1" t="e">
        <f ca="1">COUNTIF(OFFSET(class7_1,MATCH(FY$1,#REF!,0)-7+'Итог по классам'!$B93,,,),"ш")</f>
        <v>#REF!</v>
      </c>
      <c r="FZ93" s="1" t="e">
        <f ca="1">COUNTIF(OFFSET(class7_2,MATCH(FZ$1,#REF!,0)-7+'Итог по классам'!$B93,,,),"Ф")</f>
        <v>#REF!</v>
      </c>
      <c r="GA93" s="1" t="e">
        <f ca="1">COUNTIF(OFFSET(class7_2,MATCH(GA$1,#REF!,0)-7+'Итог по классам'!$B93,,,),"р")</f>
        <v>#REF!</v>
      </c>
      <c r="GB93" s="1" t="e">
        <f ca="1">COUNTIF(OFFSET(class7_2,MATCH(GB$1,#REF!,0)-7+'Итог по классам'!$B93,,,),"ш")</f>
        <v>#REF!</v>
      </c>
      <c r="GC93" s="9" t="e">
        <f ca="1">COUNTIF(OFFSET(class7_1,MATCH(GC$1,#REF!,0)-7+'Итог по классам'!$B93,,,),"Ф")</f>
        <v>#REF!</v>
      </c>
      <c r="GD93" s="1" t="e">
        <f ca="1">COUNTIF(OFFSET(class7_1,MATCH(GD$1,#REF!,0)-7+'Итог по классам'!$B93,,,),"р")</f>
        <v>#REF!</v>
      </c>
      <c r="GE93" s="1" t="e">
        <f ca="1">COUNTIF(OFFSET(class7_1,MATCH(GE$1,#REF!,0)-7+'Итог по классам'!$B93,,,),"ш")</f>
        <v>#REF!</v>
      </c>
      <c r="GF93" s="1" t="e">
        <f ca="1">COUNTIF(OFFSET(class7_2,MATCH(GF$1,#REF!,0)-7+'Итог по классам'!$B93,,,),"Ф")</f>
        <v>#REF!</v>
      </c>
      <c r="GG93" s="1" t="e">
        <f ca="1">COUNTIF(OFFSET(class7_2,MATCH(GG$1,#REF!,0)-7+'Итог по классам'!$B93,,,),"р")</f>
        <v>#REF!</v>
      </c>
      <c r="GH93" s="1" t="e">
        <f ca="1">COUNTIF(OFFSET(class7_2,MATCH(GH$1,#REF!,0)-7+'Итог по классам'!$B93,,,),"ш")</f>
        <v>#REF!</v>
      </c>
      <c r="GI93" s="9" t="e">
        <f ca="1">COUNTIF(OFFSET(class7_1,MATCH(GI$1,#REF!,0)-7+'Итог по классам'!$B93,,,),"Ф")</f>
        <v>#REF!</v>
      </c>
      <c r="GJ93" s="1" t="e">
        <f ca="1">COUNTIF(OFFSET(class7_1,MATCH(GJ$1,#REF!,0)-7+'Итог по классам'!$B93,,,),"р")</f>
        <v>#REF!</v>
      </c>
      <c r="GK93" s="1" t="e">
        <f ca="1">COUNTIF(OFFSET(class7_1,MATCH(GK$1,#REF!,0)-7+'Итог по классам'!$B93,,,),"ш")</f>
        <v>#REF!</v>
      </c>
      <c r="GL93" s="1" t="e">
        <f ca="1">COUNTIF(OFFSET(class7_2,MATCH(GL$1,#REF!,0)-7+'Итог по классам'!$B93,,,),"Ф")</f>
        <v>#REF!</v>
      </c>
      <c r="GM93" s="1" t="e">
        <f ca="1">COUNTIF(OFFSET(class7_2,MATCH(GM$1,#REF!,0)-7+'Итог по классам'!$B93,,,),"р")</f>
        <v>#REF!</v>
      </c>
      <c r="GN93" s="1" t="e">
        <f ca="1">COUNTIF(OFFSET(class7_2,MATCH(GN$1,#REF!,0)-7+'Итог по классам'!$B93,,,),"ш")</f>
        <v>#REF!</v>
      </c>
      <c r="GO93" s="9" t="e">
        <f ca="1">COUNTIF(OFFSET(class7_1,MATCH(GO$1,#REF!,0)-7+'Итог по классам'!$B93,,,),"Ф")</f>
        <v>#REF!</v>
      </c>
      <c r="GP93" s="1" t="e">
        <f ca="1">COUNTIF(OFFSET(class7_1,MATCH(GP$1,#REF!,0)-7+'Итог по классам'!$B93,,,),"р")</f>
        <v>#REF!</v>
      </c>
      <c r="GQ93" s="1" t="e">
        <f ca="1">COUNTIF(OFFSET(class7_1,MATCH(GQ$1,#REF!,0)-7+'Итог по классам'!$B93,,,),"ш")</f>
        <v>#REF!</v>
      </c>
      <c r="GR93" s="1" t="e">
        <f ca="1">COUNTIF(OFFSET(class7_2,MATCH(GR$1,#REF!,0)-7+'Итог по классам'!$B93,,,),"Ф")</f>
        <v>#REF!</v>
      </c>
      <c r="GS93" s="1" t="e">
        <f ca="1">COUNTIF(OFFSET(class7_2,MATCH(GS$1,#REF!,0)-7+'Итог по классам'!$B93,,,),"р")</f>
        <v>#REF!</v>
      </c>
      <c r="GT93" s="1" t="e">
        <f ca="1">COUNTIF(OFFSET(class7_2,MATCH(GT$1,#REF!,0)-7+'Итог по классам'!$B93,,,),"ш")</f>
        <v>#REF!</v>
      </c>
      <c r="GU93" s="9" t="e">
        <f ca="1">COUNTIF(OFFSET(class7_1,MATCH(GU$1,#REF!,0)-7+'Итог по классам'!$B93,,,),"Ф")</f>
        <v>#REF!</v>
      </c>
      <c r="GV93" s="1" t="e">
        <f ca="1">COUNTIF(OFFSET(class7_1,MATCH(GV$1,#REF!,0)-7+'Итог по классам'!$B93,,,),"р")</f>
        <v>#REF!</v>
      </c>
      <c r="GW93" s="1" t="e">
        <f ca="1">COUNTIF(OFFSET(class7_1,MATCH(GW$1,#REF!,0)-7+'Итог по классам'!$B93,,,),"ш")</f>
        <v>#REF!</v>
      </c>
      <c r="GX93" s="1" t="e">
        <f ca="1">COUNTIF(OFFSET(class7_2,MATCH(GX$1,#REF!,0)-7+'Итог по классам'!$B93,,,),"Ф")</f>
        <v>#REF!</v>
      </c>
      <c r="GY93" s="1" t="e">
        <f ca="1">COUNTIF(OFFSET(class7_2,MATCH(GY$1,#REF!,0)-7+'Итог по классам'!$B93,,,),"р")</f>
        <v>#REF!</v>
      </c>
      <c r="GZ93" s="1" t="e">
        <f ca="1">COUNTIF(OFFSET(class7_2,MATCH(GZ$1,#REF!,0)-7+'Итог по классам'!$B93,,,),"ш")</f>
        <v>#REF!</v>
      </c>
      <c r="HA93" s="9" t="e">
        <f ca="1">COUNTIF(OFFSET(class7_1,MATCH(HA$1,#REF!,0)-7+'Итог по классам'!$B93,,,),"Ф")</f>
        <v>#REF!</v>
      </c>
      <c r="HB93" s="1" t="e">
        <f ca="1">COUNTIF(OFFSET(class7_1,MATCH(HB$1,#REF!,0)-7+'Итог по классам'!$B93,,,),"р")</f>
        <v>#REF!</v>
      </c>
      <c r="HC93" s="1" t="e">
        <f ca="1">COUNTIF(OFFSET(class7_1,MATCH(HC$1,#REF!,0)-7+'Итог по классам'!$B93,,,),"ш")</f>
        <v>#REF!</v>
      </c>
      <c r="HD93" s="1" t="e">
        <f ca="1">COUNTIF(OFFSET(class7_2,MATCH(HD$1,#REF!,0)-7+'Итог по классам'!$B93,,,),"Ф")</f>
        <v>#REF!</v>
      </c>
      <c r="HE93" s="1" t="e">
        <f ca="1">COUNTIF(OFFSET(class7_2,MATCH(HE$1,#REF!,0)-7+'Итог по классам'!$B93,,,),"р")</f>
        <v>#REF!</v>
      </c>
      <c r="HF93" s="1" t="e">
        <f ca="1">COUNTIF(OFFSET(class7_2,MATCH(HF$1,#REF!,0)-7+'Итог по классам'!$B93,,,),"ш")</f>
        <v>#REF!</v>
      </c>
      <c r="HG93" s="9" t="e">
        <f ca="1">COUNTIF(OFFSET(class7_1,MATCH(HG$1,#REF!,0)-7+'Итог по классам'!$B93,,,),"Ф")</f>
        <v>#REF!</v>
      </c>
      <c r="HH93" s="1" t="e">
        <f ca="1">COUNTIF(OFFSET(class7_1,MATCH(HH$1,#REF!,0)-7+'Итог по классам'!$B93,,,),"р")</f>
        <v>#REF!</v>
      </c>
      <c r="HI93" s="1" t="e">
        <f ca="1">COUNTIF(OFFSET(class7_1,MATCH(HI$1,#REF!,0)-7+'Итог по классам'!$B93,,,),"ш")</f>
        <v>#REF!</v>
      </c>
      <c r="HJ93" s="1" t="e">
        <f ca="1">COUNTIF(OFFSET(class7_2,MATCH(HJ$1,#REF!,0)-7+'Итог по классам'!$B93,,,),"Ф")</f>
        <v>#REF!</v>
      </c>
      <c r="HK93" s="1" t="e">
        <f ca="1">COUNTIF(OFFSET(class7_2,MATCH(HK$1,#REF!,0)-7+'Итог по классам'!$B93,,,),"р")</f>
        <v>#REF!</v>
      </c>
      <c r="HL93" s="1" t="e">
        <f ca="1">COUNTIF(OFFSET(class7_2,MATCH(HL$1,#REF!,0)-7+'Итог по классам'!$B93,,,),"ш")</f>
        <v>#REF!</v>
      </c>
      <c r="HM93" s="9" t="e">
        <f ca="1">COUNTIF(OFFSET(class7_1,MATCH(HM$1,#REF!,0)-7+'Итог по классам'!$B93,,,),"Ф")</f>
        <v>#REF!</v>
      </c>
      <c r="HN93" s="1" t="e">
        <f ca="1">COUNTIF(OFFSET(class7_1,MATCH(HN$1,#REF!,0)-7+'Итог по классам'!$B93,,,),"р")</f>
        <v>#REF!</v>
      </c>
      <c r="HO93" s="1" t="e">
        <f ca="1">COUNTIF(OFFSET(class7_1,MATCH(HO$1,#REF!,0)-7+'Итог по классам'!$B93,,,),"ш")</f>
        <v>#REF!</v>
      </c>
      <c r="HP93" s="1" t="e">
        <f ca="1">COUNTIF(OFFSET(class7_2,MATCH(HP$1,#REF!,0)-7+'Итог по классам'!$B93,,,),"Ф")</f>
        <v>#REF!</v>
      </c>
      <c r="HQ93" s="1" t="e">
        <f ca="1">COUNTIF(OFFSET(class7_2,MATCH(HQ$1,#REF!,0)-7+'Итог по классам'!$B93,,,),"р")</f>
        <v>#REF!</v>
      </c>
      <c r="HR93" s="1" t="e">
        <f ca="1">COUNTIF(OFFSET(class7_2,MATCH(HR$1,#REF!,0)-7+'Итог по классам'!$B93,,,),"ш")</f>
        <v>#REF!</v>
      </c>
      <c r="HS93" s="9" t="e">
        <f ca="1">COUNTIF(OFFSET(class7_1,MATCH(HS$1,#REF!,0)-7+'Итог по классам'!$B93,,,),"Ф")</f>
        <v>#REF!</v>
      </c>
      <c r="HT93" s="1" t="e">
        <f ca="1">COUNTIF(OFFSET(class7_1,MATCH(HT$1,#REF!,0)-7+'Итог по классам'!$B93,,,),"р")</f>
        <v>#REF!</v>
      </c>
      <c r="HU93" s="1" t="e">
        <f ca="1">COUNTIF(OFFSET(class7_1,MATCH(HU$1,#REF!,0)-7+'Итог по классам'!$B93,,,),"ш")</f>
        <v>#REF!</v>
      </c>
      <c r="HV93" s="1" t="e">
        <f ca="1">COUNTIF(OFFSET(class7_2,MATCH(HV$1,#REF!,0)-7+'Итог по классам'!$B93,,,),"Ф")</f>
        <v>#REF!</v>
      </c>
      <c r="HW93" s="1" t="e">
        <f ca="1">COUNTIF(OFFSET(class7_2,MATCH(HW$1,#REF!,0)-7+'Итог по классам'!$B93,,,),"р")</f>
        <v>#REF!</v>
      </c>
      <c r="HX93" s="1" t="e">
        <f ca="1">COUNTIF(OFFSET(class7_2,MATCH(HX$1,#REF!,0)-7+'Итог по классам'!$B93,,,),"ш")</f>
        <v>#REF!</v>
      </c>
      <c r="HY93" s="9" t="e">
        <f ca="1">COUNTIF(OFFSET(class7_1,MATCH(HY$1,#REF!,0)-7+'Итог по классам'!$B93,,,),"Ф")</f>
        <v>#REF!</v>
      </c>
      <c r="HZ93" s="1" t="e">
        <f ca="1">COUNTIF(OFFSET(class7_1,MATCH(HZ$1,#REF!,0)-7+'Итог по классам'!$B93,,,),"р")</f>
        <v>#REF!</v>
      </c>
      <c r="IA93" s="1" t="e">
        <f ca="1">COUNTIF(OFFSET(class7_1,MATCH(IA$1,#REF!,0)-7+'Итог по классам'!$B93,,,),"ш")</f>
        <v>#REF!</v>
      </c>
      <c r="IB93" s="1" t="e">
        <f ca="1">COUNTIF(OFFSET(class7_2,MATCH(IB$1,#REF!,0)-7+'Итог по классам'!$B93,,,),"Ф")</f>
        <v>#REF!</v>
      </c>
      <c r="IC93" s="1" t="e">
        <f ca="1">COUNTIF(OFFSET(class7_2,MATCH(IC$1,#REF!,0)-7+'Итог по классам'!$B93,,,),"р")</f>
        <v>#REF!</v>
      </c>
      <c r="ID93" s="1" t="e">
        <f ca="1">COUNTIF(OFFSET(class7_2,MATCH(ID$1,#REF!,0)-7+'Итог по классам'!$B93,,,),"ш")</f>
        <v>#REF!</v>
      </c>
      <c r="IE93" s="9" t="e">
        <f ca="1">COUNTIF(OFFSET(class7_1,MATCH(IE$1,#REF!,0)-7+'Итог по классам'!$B93,,,),"Ф")</f>
        <v>#REF!</v>
      </c>
      <c r="IF93" s="1" t="e">
        <f ca="1">COUNTIF(OFFSET(class7_1,MATCH(IF$1,#REF!,0)-7+'Итог по классам'!$B93,,,),"р")</f>
        <v>#REF!</v>
      </c>
      <c r="IG93" s="1" t="e">
        <f ca="1">COUNTIF(OFFSET(class7_1,MATCH(IG$1,#REF!,0)-7+'Итог по классам'!$B93,,,),"ш")</f>
        <v>#REF!</v>
      </c>
      <c r="IH93" s="1" t="e">
        <f ca="1">COUNTIF(OFFSET(class7_2,MATCH(IH$1,#REF!,0)-7+'Итог по классам'!$B93,,,),"Ф")</f>
        <v>#REF!</v>
      </c>
      <c r="II93" s="1" t="e">
        <f ca="1">COUNTIF(OFFSET(class7_2,MATCH(II$1,#REF!,0)-7+'Итог по классам'!$B93,,,),"р")</f>
        <v>#REF!</v>
      </c>
      <c r="IJ93" s="1" t="e">
        <f ca="1">COUNTIF(OFFSET(class7_2,MATCH(IJ$1,#REF!,0)-7+'Итог по классам'!$B93,,,),"ш")</f>
        <v>#REF!</v>
      </c>
      <c r="IK93" s="9" t="e">
        <f ca="1">COUNTIF(OFFSET(class7_1,MATCH(IK$1,#REF!,0)-7+'Итог по классам'!$B93,,,),"Ф")</f>
        <v>#REF!</v>
      </c>
      <c r="IL93" s="1" t="e">
        <f ca="1">COUNTIF(OFFSET(class7_1,MATCH(IL$1,#REF!,0)-7+'Итог по классам'!$B93,,,),"р")</f>
        <v>#REF!</v>
      </c>
      <c r="IM93" s="1" t="e">
        <f ca="1">COUNTIF(OFFSET(class7_1,MATCH(IM$1,#REF!,0)-7+'Итог по классам'!$B93,,,),"ш")</f>
        <v>#REF!</v>
      </c>
      <c r="IN93" s="1" t="e">
        <f ca="1">COUNTIF(OFFSET(class7_2,MATCH(IN$1,#REF!,0)-7+'Итог по классам'!$B93,,,),"Ф")</f>
        <v>#REF!</v>
      </c>
      <c r="IO93" s="1" t="e">
        <f ca="1">COUNTIF(OFFSET(class7_2,MATCH(IO$1,#REF!,0)-7+'Итог по классам'!$B93,,,),"р")</f>
        <v>#REF!</v>
      </c>
      <c r="IP93" s="1" t="e">
        <f ca="1">COUNTIF(OFFSET(class7_2,MATCH(IP$1,#REF!,0)-7+'Итог по классам'!$B93,,,),"ш")</f>
        <v>#REF!</v>
      </c>
      <c r="IQ93" s="9" t="e">
        <f ca="1">COUNTIF(OFFSET(class7_1,MATCH(IQ$1,#REF!,0)-7+'Итог по классам'!$B93,,,),"Ф")</f>
        <v>#REF!</v>
      </c>
      <c r="IR93" s="1" t="e">
        <f ca="1">COUNTIF(OFFSET(class7_1,MATCH(IR$1,#REF!,0)-7+'Итог по классам'!$B93,,,),"р")</f>
        <v>#REF!</v>
      </c>
      <c r="IS93" s="1" t="e">
        <f ca="1">COUNTIF(OFFSET(class7_1,MATCH(IS$1,#REF!,0)-7+'Итог по классам'!$B93,,,),"ш")</f>
        <v>#REF!</v>
      </c>
      <c r="IT93" s="1" t="e">
        <f ca="1">COUNTIF(OFFSET(class7_2,MATCH(IT$1,#REF!,0)-7+'Итог по классам'!$B93,,,),"Ф")</f>
        <v>#REF!</v>
      </c>
      <c r="IU93" s="1" t="e">
        <f ca="1">COUNTIF(OFFSET(class7_2,MATCH(IU$1,#REF!,0)-7+'Итог по классам'!$B93,,,),"р")</f>
        <v>#REF!</v>
      </c>
      <c r="IV93" s="1" t="e">
        <f ca="1">COUNTIF(OFFSET(class7_2,MATCH(IV$1,#REF!,0)-7+'Итог по классам'!$B93,,,),"ш")</f>
        <v>#REF!</v>
      </c>
    </row>
    <row r="94" spans="1:256" x14ac:dyDescent="0.25">
      <c r="A94" t="e">
        <f t="shared" si="11"/>
        <v>#REF!</v>
      </c>
      <c r="B94" s="1">
        <v>4</v>
      </c>
      <c r="C94" s="8" t="s">
        <v>88</v>
      </c>
      <c r="D94" s="8" t="s">
        <v>107</v>
      </c>
      <c r="E94" s="1" t="e">
        <f ca="1">COUNTIF(OFFSET(class7_1,MATCH(E$1,#REF!,0)-7+'Итог по классам'!$B94,,,),"Ф")</f>
        <v>#REF!</v>
      </c>
      <c r="F94" s="1" t="e">
        <f ca="1">COUNTIF(OFFSET(class7_1,MATCH(F$1,#REF!,0)-7+'Итог по классам'!$B94,,,),"р")</f>
        <v>#REF!</v>
      </c>
      <c r="G94" s="1" t="e">
        <f ca="1">COUNTIF(OFFSET(class7_1,MATCH(G$1,#REF!,0)-7+'Итог по классам'!$B94,,,),"ш")</f>
        <v>#REF!</v>
      </c>
      <c r="H94" s="1" t="e">
        <f ca="1">COUNTIF(OFFSET(class7_2,MATCH(H$1,#REF!,0)-7+'Итог по классам'!$B94,,,),"Ф")</f>
        <v>#REF!</v>
      </c>
      <c r="I94" s="1" t="e">
        <f ca="1">COUNTIF(OFFSET(class7_2,MATCH(I$1,#REF!,0)-7+'Итог по классам'!$B94,,,),"р")</f>
        <v>#REF!</v>
      </c>
      <c r="J94" s="1" t="e">
        <f ca="1">COUNTIF(OFFSET(class7_2,MATCH(J$1,#REF!,0)-7+'Итог по классам'!$B94,,,),"ш")</f>
        <v>#REF!</v>
      </c>
      <c r="K94" s="9" t="e">
        <f ca="1">COUNTIF(OFFSET(class7_1,MATCH(K$1,#REF!,0)-7+'Итог по классам'!$B94,,,),"Ф")</f>
        <v>#REF!</v>
      </c>
      <c r="L94" s="1" t="e">
        <f ca="1">COUNTIF(OFFSET(class7_1,MATCH(L$1,#REF!,0)-7+'Итог по классам'!$B94,,,),"р")</f>
        <v>#REF!</v>
      </c>
      <c r="M94" s="1" t="e">
        <f ca="1">COUNTIF(OFFSET(class7_1,MATCH(M$1,#REF!,0)-7+'Итог по классам'!$B94,,,),"ш")</f>
        <v>#REF!</v>
      </c>
      <c r="N94" s="1" t="e">
        <f ca="1">COUNTIF(OFFSET(class7_2,MATCH(N$1,#REF!,0)-7+'Итог по классам'!$B94,,,),"Ф")</f>
        <v>#REF!</v>
      </c>
      <c r="O94" s="1" t="e">
        <f ca="1">COUNTIF(OFFSET(class7_2,MATCH(O$1,#REF!,0)-7+'Итог по классам'!$B94,,,),"р")</f>
        <v>#REF!</v>
      </c>
      <c r="P94" s="1" t="e">
        <f ca="1">COUNTIF(OFFSET(class7_2,MATCH(P$1,#REF!,0)-7+'Итог по классам'!$B94,,,),"ш")</f>
        <v>#REF!</v>
      </c>
      <c r="Q94" s="9" t="e">
        <f ca="1">COUNTIF(OFFSET(class7_1,MATCH(Q$1,#REF!,0)-7+'Итог по классам'!$B94,,,),"Ф")</f>
        <v>#REF!</v>
      </c>
      <c r="R94" s="1" t="e">
        <f ca="1">COUNTIF(OFFSET(class7_1,MATCH(R$1,#REF!,0)-7+'Итог по классам'!$B94,,,),"р")</f>
        <v>#REF!</v>
      </c>
      <c r="S94" s="1" t="e">
        <f ca="1">COUNTIF(OFFSET(class7_1,MATCH(S$1,#REF!,0)-7+'Итог по классам'!$B94,,,),"ш")</f>
        <v>#REF!</v>
      </c>
      <c r="T94" s="1" t="e">
        <f ca="1">COUNTIF(OFFSET(class7_2,MATCH(T$1,#REF!,0)-7+'Итог по классам'!$B94,,,),"Ф")</f>
        <v>#REF!</v>
      </c>
      <c r="U94" s="1" t="e">
        <f ca="1">COUNTIF(OFFSET(class7_2,MATCH(U$1,#REF!,0)-7+'Итог по классам'!$B94,,,),"р")</f>
        <v>#REF!</v>
      </c>
      <c r="V94" s="1" t="e">
        <f ca="1">COUNTIF(OFFSET(class7_2,MATCH(V$1,#REF!,0)-7+'Итог по классам'!$B94,,,),"ш")</f>
        <v>#REF!</v>
      </c>
      <c r="W94" s="9" t="e">
        <f ca="1">COUNTIF(OFFSET(class7_1,MATCH(W$1,#REF!,0)-7+'Итог по классам'!$B94,,,),"Ф")</f>
        <v>#REF!</v>
      </c>
      <c r="X94" s="1" t="e">
        <f ca="1">COUNTIF(OFFSET(class7_1,MATCH(X$1,#REF!,0)-7+'Итог по классам'!$B94,,,),"р")</f>
        <v>#REF!</v>
      </c>
      <c r="Y94" s="1" t="e">
        <f ca="1">COUNTIF(OFFSET(class7_1,MATCH(Y$1,#REF!,0)-7+'Итог по классам'!$B94,,,),"ш")</f>
        <v>#REF!</v>
      </c>
      <c r="Z94" s="1" t="e">
        <f ca="1">COUNTIF(OFFSET(class7_2,MATCH(Z$1,#REF!,0)-7+'Итог по классам'!$B94,,,),"Ф")</f>
        <v>#REF!</v>
      </c>
      <c r="AA94" s="1" t="e">
        <f ca="1">COUNTIF(OFFSET(class7_2,MATCH(AA$1,#REF!,0)-7+'Итог по классам'!$B94,,,),"р")</f>
        <v>#REF!</v>
      </c>
      <c r="AB94" s="1" t="e">
        <f ca="1">COUNTIF(OFFSET(class7_2,MATCH(AB$1,#REF!,0)-7+'Итог по классам'!$B94,,,),"ш")</f>
        <v>#REF!</v>
      </c>
      <c r="AC94" s="9" t="e">
        <f ca="1">COUNTIF(OFFSET(class7_1,MATCH(AC$1,#REF!,0)-7+'Итог по классам'!$B94,,,),"Ф")</f>
        <v>#REF!</v>
      </c>
      <c r="AD94" s="1" t="e">
        <f ca="1">COUNTIF(OFFSET(class7_1,MATCH(AD$1,#REF!,0)-7+'Итог по классам'!$B94,,,),"р")</f>
        <v>#REF!</v>
      </c>
      <c r="AE94" s="1" t="e">
        <f ca="1">COUNTIF(OFFSET(class7_1,MATCH(AE$1,#REF!,0)-7+'Итог по классам'!$B94,,,),"ш")</f>
        <v>#REF!</v>
      </c>
      <c r="AF94" s="1" t="e">
        <f ca="1">COUNTIF(OFFSET(class7_2,MATCH(AF$1,#REF!,0)-7+'Итог по классам'!$B94,,,),"Ф")</f>
        <v>#REF!</v>
      </c>
      <c r="AG94" s="1" t="e">
        <f ca="1">COUNTIF(OFFSET(class7_2,MATCH(AG$1,#REF!,0)-7+'Итог по классам'!$B94,,,),"р")</f>
        <v>#REF!</v>
      </c>
      <c r="AH94" s="1" t="e">
        <f ca="1">COUNTIF(OFFSET(class7_2,MATCH(AH$1,#REF!,0)-7+'Итог по классам'!$B94,,,),"ш")</f>
        <v>#REF!</v>
      </c>
      <c r="AI94" s="9" t="e">
        <f ca="1">COUNTIF(OFFSET(class7_1,MATCH(AI$1,#REF!,0)-7+'Итог по классам'!$B94,,,),"Ф")</f>
        <v>#REF!</v>
      </c>
      <c r="AJ94" s="1" t="e">
        <f ca="1">COUNTIF(OFFSET(class7_1,MATCH(AJ$1,#REF!,0)-7+'Итог по классам'!$B94,,,),"р")</f>
        <v>#REF!</v>
      </c>
      <c r="AK94" s="1" t="e">
        <f ca="1">COUNTIF(OFFSET(class7_1,MATCH(AK$1,#REF!,0)-7+'Итог по классам'!$B94,,,),"ш")</f>
        <v>#REF!</v>
      </c>
      <c r="AL94" s="1" t="e">
        <f ca="1">COUNTIF(OFFSET(class7_2,MATCH(AL$1,#REF!,0)-7+'Итог по классам'!$B94,,,),"Ф")</f>
        <v>#REF!</v>
      </c>
      <c r="AM94" s="1" t="e">
        <f ca="1">COUNTIF(OFFSET(class7_2,MATCH(AM$1,#REF!,0)-7+'Итог по классам'!$B94,,,),"р")</f>
        <v>#REF!</v>
      </c>
      <c r="AN94" s="1" t="e">
        <f ca="1">COUNTIF(OFFSET(class7_2,MATCH(AN$1,#REF!,0)-7+'Итог по классам'!$B94,,,),"ш")</f>
        <v>#REF!</v>
      </c>
      <c r="AO94" s="9" t="e">
        <f ca="1">COUNTIF(OFFSET(class7_1,MATCH(AO$1,#REF!,0)-7+'Итог по классам'!$B94,,,),"Ф")</f>
        <v>#REF!</v>
      </c>
      <c r="AP94" s="1" t="e">
        <f ca="1">COUNTIF(OFFSET(class7_1,MATCH(AP$1,#REF!,0)-7+'Итог по классам'!$B94,,,),"р")</f>
        <v>#REF!</v>
      </c>
      <c r="AQ94" s="1" t="e">
        <f ca="1">COUNTIF(OFFSET(class7_1,MATCH(AQ$1,#REF!,0)-7+'Итог по классам'!$B94,,,),"ш")</f>
        <v>#REF!</v>
      </c>
      <c r="AR94" s="1" t="e">
        <f ca="1">COUNTIF(OFFSET(class7_2,MATCH(AR$1,#REF!,0)-7+'Итог по классам'!$B94,,,),"Ф")</f>
        <v>#REF!</v>
      </c>
      <c r="AS94" s="1" t="e">
        <f ca="1">COUNTIF(OFFSET(class7_2,MATCH(AS$1,#REF!,0)-7+'Итог по классам'!$B94,,,),"р")</f>
        <v>#REF!</v>
      </c>
      <c r="AT94" s="1" t="e">
        <f ca="1">COUNTIF(OFFSET(class7_2,MATCH(AT$1,#REF!,0)-7+'Итог по классам'!$B94,,,),"ш")</f>
        <v>#REF!</v>
      </c>
      <c r="AU94" s="9" t="e">
        <f ca="1">COUNTIF(OFFSET(class7_1,MATCH(AU$1,#REF!,0)-7+'Итог по классам'!$B94,,,),"Ф")</f>
        <v>#REF!</v>
      </c>
      <c r="AV94" s="1" t="e">
        <f ca="1">COUNTIF(OFFSET(class7_1,MATCH(AV$1,#REF!,0)-7+'Итог по классам'!$B94,,,),"р")</f>
        <v>#REF!</v>
      </c>
      <c r="AW94" s="1" t="e">
        <f ca="1">COUNTIF(OFFSET(class7_1,MATCH(AW$1,#REF!,0)-7+'Итог по классам'!$B94,,,),"ш")</f>
        <v>#REF!</v>
      </c>
      <c r="AX94" s="1" t="e">
        <f ca="1">COUNTIF(OFFSET(class7_2,MATCH(AX$1,#REF!,0)-7+'Итог по классам'!$B94,,,),"Ф")</f>
        <v>#REF!</v>
      </c>
      <c r="AY94" s="1" t="e">
        <f ca="1">COUNTIF(OFFSET(class7_2,MATCH(AY$1,#REF!,0)-7+'Итог по классам'!$B94,,,),"р")</f>
        <v>#REF!</v>
      </c>
      <c r="AZ94" s="1" t="e">
        <f ca="1">COUNTIF(OFFSET(class7_2,MATCH(AZ$1,#REF!,0)-7+'Итог по классам'!$B94,,,),"ш")</f>
        <v>#REF!</v>
      </c>
      <c r="BA94" s="9" t="e">
        <f ca="1">COUNTIF(OFFSET(class7_1,MATCH(BA$1,#REF!,0)-7+'Итог по классам'!$B94,,,),"Ф")</f>
        <v>#REF!</v>
      </c>
      <c r="BB94" s="1" t="e">
        <f ca="1">COUNTIF(OFFSET(class7_1,MATCH(BB$1,#REF!,0)-7+'Итог по классам'!$B94,,,),"р")</f>
        <v>#REF!</v>
      </c>
      <c r="BC94" s="1" t="e">
        <f ca="1">COUNTIF(OFFSET(class7_1,MATCH(BC$1,#REF!,0)-7+'Итог по классам'!$B94,,,),"ш")</f>
        <v>#REF!</v>
      </c>
      <c r="BD94" s="1" t="e">
        <f ca="1">COUNTIF(OFFSET(class7_2,MATCH(BD$1,#REF!,0)-7+'Итог по классам'!$B94,,,),"Ф")</f>
        <v>#REF!</v>
      </c>
      <c r="BE94" s="1" t="e">
        <f ca="1">COUNTIF(OFFSET(class7_2,MATCH(BE$1,#REF!,0)-7+'Итог по классам'!$B94,,,),"р")</f>
        <v>#REF!</v>
      </c>
      <c r="BF94" s="1" t="e">
        <f ca="1">COUNTIF(OFFSET(class7_2,MATCH(BF$1,#REF!,0)-7+'Итог по классам'!$B94,,,),"ш")</f>
        <v>#REF!</v>
      </c>
      <c r="BG94" s="9" t="e">
        <f ca="1">COUNTIF(OFFSET(class7_1,MATCH(BG$1,#REF!,0)-7+'Итог по классам'!$B94,,,),"Ф")</f>
        <v>#REF!</v>
      </c>
      <c r="BH94" s="1" t="e">
        <f ca="1">COUNTIF(OFFSET(class7_1,MATCH(BH$1,#REF!,0)-7+'Итог по классам'!$B94,,,),"р")</f>
        <v>#REF!</v>
      </c>
      <c r="BI94" s="1" t="e">
        <f ca="1">COUNTIF(OFFSET(class7_1,MATCH(BI$1,#REF!,0)-7+'Итог по классам'!$B94,,,),"ш")</f>
        <v>#REF!</v>
      </c>
      <c r="BJ94" s="1" t="e">
        <f ca="1">COUNTIF(OFFSET(class7_2,MATCH(BJ$1,#REF!,0)-7+'Итог по классам'!$B94,,,),"Ф")</f>
        <v>#REF!</v>
      </c>
      <c r="BK94" s="1" t="e">
        <f ca="1">COUNTIF(OFFSET(class7_2,MATCH(BK$1,#REF!,0)-7+'Итог по классам'!$B94,,,),"р")</f>
        <v>#REF!</v>
      </c>
      <c r="BL94" s="1" t="e">
        <f ca="1">COUNTIF(OFFSET(class7_2,MATCH(BL$1,#REF!,0)-7+'Итог по классам'!$B94,,,),"ш")</f>
        <v>#REF!</v>
      </c>
      <c r="BM94" s="9" t="e">
        <f ca="1">COUNTIF(OFFSET(class7_1,MATCH(BM$1,#REF!,0)-7+'Итог по классам'!$B94,,,),"Ф")</f>
        <v>#REF!</v>
      </c>
      <c r="BN94" s="1" t="e">
        <f ca="1">COUNTIF(OFFSET(class7_1,MATCH(BN$1,#REF!,0)-7+'Итог по классам'!$B94,,,),"р")</f>
        <v>#REF!</v>
      </c>
      <c r="BO94" s="1" t="e">
        <f ca="1">COUNTIF(OFFSET(class7_1,MATCH(BO$1,#REF!,0)-7+'Итог по классам'!$B94,,,),"ш")</f>
        <v>#REF!</v>
      </c>
      <c r="BP94" s="1" t="e">
        <f ca="1">COUNTIF(OFFSET(class7_2,MATCH(BP$1,#REF!,0)-7+'Итог по классам'!$B94,,,),"Ф")</f>
        <v>#REF!</v>
      </c>
      <c r="BQ94" s="1" t="e">
        <f ca="1">COUNTIF(OFFSET(class7_2,MATCH(BQ$1,#REF!,0)-7+'Итог по классам'!$B94,,,),"р")</f>
        <v>#REF!</v>
      </c>
      <c r="BR94" s="1" t="e">
        <f ca="1">COUNTIF(OFFSET(class7_2,MATCH(BR$1,#REF!,0)-7+'Итог по классам'!$B94,,,),"ш")</f>
        <v>#REF!</v>
      </c>
      <c r="BS94" s="9" t="e">
        <f ca="1">COUNTIF(OFFSET(class7_1,MATCH(BS$1,#REF!,0)-7+'Итог по классам'!$B94,,,),"Ф")</f>
        <v>#REF!</v>
      </c>
      <c r="BT94" s="1" t="e">
        <f ca="1">COUNTIF(OFFSET(class7_1,MATCH(BT$1,#REF!,0)-7+'Итог по классам'!$B94,,,),"р")</f>
        <v>#REF!</v>
      </c>
      <c r="BU94" s="1" t="e">
        <f ca="1">COUNTIF(OFFSET(class7_1,MATCH(BU$1,#REF!,0)-7+'Итог по классам'!$B94,,,),"ш")</f>
        <v>#REF!</v>
      </c>
      <c r="BV94" s="1" t="e">
        <f ca="1">COUNTIF(OFFSET(class7_2,MATCH(BV$1,#REF!,0)-7+'Итог по классам'!$B94,,,),"Ф")</f>
        <v>#REF!</v>
      </c>
      <c r="BW94" s="1" t="e">
        <f ca="1">COUNTIF(OFFSET(class7_2,MATCH(BW$1,#REF!,0)-7+'Итог по классам'!$B94,,,),"р")</f>
        <v>#REF!</v>
      </c>
      <c r="BX94" s="1" t="e">
        <f ca="1">COUNTIF(OFFSET(class7_2,MATCH(BX$1,#REF!,0)-7+'Итог по классам'!$B94,,,),"ш")</f>
        <v>#REF!</v>
      </c>
      <c r="BY94" s="9" t="e">
        <f ca="1">COUNTIF(OFFSET(class7_1,MATCH(BY$1,#REF!,0)-7+'Итог по классам'!$B94,,,),"Ф")</f>
        <v>#REF!</v>
      </c>
      <c r="BZ94" s="1" t="e">
        <f ca="1">COUNTIF(OFFSET(class7_1,MATCH(BZ$1,#REF!,0)-7+'Итог по классам'!$B94,,,),"р")</f>
        <v>#REF!</v>
      </c>
      <c r="CA94" s="1" t="e">
        <f ca="1">COUNTIF(OFFSET(class7_1,MATCH(CA$1,#REF!,0)-7+'Итог по классам'!$B94,,,),"ш")</f>
        <v>#REF!</v>
      </c>
      <c r="CB94" s="1" t="e">
        <f ca="1">COUNTIF(OFFSET(class7_2,MATCH(CB$1,#REF!,0)-7+'Итог по классам'!$B94,,,),"Ф")</f>
        <v>#REF!</v>
      </c>
      <c r="CC94" s="1" t="e">
        <f ca="1">COUNTIF(OFFSET(class7_2,MATCH(CC$1,#REF!,0)-7+'Итог по классам'!$B94,,,),"р")</f>
        <v>#REF!</v>
      </c>
      <c r="CD94" s="1" t="e">
        <f ca="1">COUNTIF(OFFSET(class7_2,MATCH(CD$1,#REF!,0)-7+'Итог по классам'!$B94,,,),"ш")</f>
        <v>#REF!</v>
      </c>
      <c r="CE94" s="9" t="e">
        <f ca="1">COUNTIF(OFFSET(class7_1,MATCH(CE$1,#REF!,0)-7+'Итог по классам'!$B94,,,),"Ф")</f>
        <v>#REF!</v>
      </c>
      <c r="CF94" s="1" t="e">
        <f ca="1">COUNTIF(OFFSET(class7_1,MATCH(CF$1,#REF!,0)-7+'Итог по классам'!$B94,,,),"р")</f>
        <v>#REF!</v>
      </c>
      <c r="CG94" s="1" t="e">
        <f ca="1">COUNTIF(OFFSET(class7_1,MATCH(CG$1,#REF!,0)-7+'Итог по классам'!$B94,,,),"ш")</f>
        <v>#REF!</v>
      </c>
      <c r="CH94" s="1" t="e">
        <f ca="1">COUNTIF(OFFSET(class7_2,MATCH(CH$1,#REF!,0)-7+'Итог по классам'!$B94,,,),"Ф")</f>
        <v>#REF!</v>
      </c>
      <c r="CI94" s="1" t="e">
        <f ca="1">COUNTIF(OFFSET(class7_2,MATCH(CI$1,#REF!,0)-7+'Итог по классам'!$B94,,,),"р")</f>
        <v>#REF!</v>
      </c>
      <c r="CJ94" s="1" t="e">
        <f ca="1">COUNTIF(OFFSET(class7_2,MATCH(CJ$1,#REF!,0)-7+'Итог по классам'!$B94,,,),"ш")</f>
        <v>#REF!</v>
      </c>
      <c r="CK94" s="9" t="e">
        <f ca="1">COUNTIF(OFFSET(class7_1,MATCH(CK$1,#REF!,0)-7+'Итог по классам'!$B94,,,),"Ф")</f>
        <v>#REF!</v>
      </c>
      <c r="CL94" s="1" t="e">
        <f ca="1">COUNTIF(OFFSET(class7_1,MATCH(CL$1,#REF!,0)-7+'Итог по классам'!$B94,,,),"р")</f>
        <v>#REF!</v>
      </c>
      <c r="CM94" s="1" t="e">
        <f ca="1">COUNTIF(OFFSET(class7_1,MATCH(CM$1,#REF!,0)-7+'Итог по классам'!$B94,,,),"ш")</f>
        <v>#REF!</v>
      </c>
      <c r="CN94" s="1" t="e">
        <f ca="1">COUNTIF(OFFSET(class7_2,MATCH(CN$1,#REF!,0)-7+'Итог по классам'!$B94,,,),"Ф")</f>
        <v>#REF!</v>
      </c>
      <c r="CO94" s="1" t="e">
        <f ca="1">COUNTIF(OFFSET(class7_2,MATCH(CO$1,#REF!,0)-7+'Итог по классам'!$B94,,,),"р")</f>
        <v>#REF!</v>
      </c>
      <c r="CP94" s="1" t="e">
        <f ca="1">COUNTIF(OFFSET(class7_2,MATCH(CP$1,#REF!,0)-7+'Итог по классам'!$B94,,,),"ш")</f>
        <v>#REF!</v>
      </c>
      <c r="CQ94" s="9" t="e">
        <f ca="1">COUNTIF(OFFSET(class7_1,MATCH(CQ$1,#REF!,0)-7+'Итог по классам'!$B94,,,),"Ф")</f>
        <v>#REF!</v>
      </c>
      <c r="CR94" s="1" t="e">
        <f ca="1">COUNTIF(OFFSET(class7_1,MATCH(CR$1,#REF!,0)-7+'Итог по классам'!$B94,,,),"р")</f>
        <v>#REF!</v>
      </c>
      <c r="CS94" s="1" t="e">
        <f ca="1">COUNTIF(OFFSET(class7_1,MATCH(CS$1,#REF!,0)-7+'Итог по классам'!$B94,,,),"ш")</f>
        <v>#REF!</v>
      </c>
      <c r="CT94" s="1" t="e">
        <f ca="1">COUNTIF(OFFSET(class7_2,MATCH(CT$1,#REF!,0)-7+'Итог по классам'!$B94,,,),"Ф")</f>
        <v>#REF!</v>
      </c>
      <c r="CU94" s="1" t="e">
        <f ca="1">COUNTIF(OFFSET(class7_2,MATCH(CU$1,#REF!,0)-7+'Итог по классам'!$B94,,,),"р")</f>
        <v>#REF!</v>
      </c>
      <c r="CV94" s="1" t="e">
        <f ca="1">COUNTIF(OFFSET(class7_2,MATCH(CV$1,#REF!,0)-7+'Итог по классам'!$B94,,,),"ш")</f>
        <v>#REF!</v>
      </c>
      <c r="CW94" s="9" t="e">
        <f ca="1">COUNTIF(OFFSET(class7_1,MATCH(CW$1,#REF!,0)-7+'Итог по классам'!$B94,,,),"Ф")</f>
        <v>#REF!</v>
      </c>
      <c r="CX94" s="1" t="e">
        <f ca="1">COUNTIF(OFFSET(class7_1,MATCH(CX$1,#REF!,0)-7+'Итог по классам'!$B94,,,),"р")</f>
        <v>#REF!</v>
      </c>
      <c r="CY94" s="1" t="e">
        <f ca="1">COUNTIF(OFFSET(class7_1,MATCH(CY$1,#REF!,0)-7+'Итог по классам'!$B94,,,),"ш")</f>
        <v>#REF!</v>
      </c>
      <c r="CZ94" s="1" t="e">
        <f ca="1">COUNTIF(OFFSET(class7_2,MATCH(CZ$1,#REF!,0)-7+'Итог по классам'!$B94,,,),"Ф")</f>
        <v>#REF!</v>
      </c>
      <c r="DA94" s="1" t="e">
        <f ca="1">COUNTIF(OFFSET(class7_2,MATCH(DA$1,#REF!,0)-7+'Итог по классам'!$B94,,,),"р")</f>
        <v>#REF!</v>
      </c>
      <c r="DB94" s="1" t="e">
        <f ca="1">COUNTIF(OFFSET(class7_2,MATCH(DB$1,#REF!,0)-7+'Итог по классам'!$B94,,,),"ш")</f>
        <v>#REF!</v>
      </c>
      <c r="DC94" s="9" t="e">
        <f ca="1">COUNTIF(OFFSET(class7_1,MATCH(DC$1,#REF!,0)-7+'Итог по классам'!$B94,,,),"Ф")</f>
        <v>#REF!</v>
      </c>
      <c r="DD94" s="1" t="e">
        <f ca="1">COUNTIF(OFFSET(class7_1,MATCH(DD$1,#REF!,0)-7+'Итог по классам'!$B94,,,),"р")</f>
        <v>#REF!</v>
      </c>
      <c r="DE94" s="1" t="e">
        <f ca="1">COUNTIF(OFFSET(class7_1,MATCH(DE$1,#REF!,0)-7+'Итог по классам'!$B94,,,),"ш")</f>
        <v>#REF!</v>
      </c>
      <c r="DF94" s="1" t="e">
        <f ca="1">COUNTIF(OFFSET(class7_2,MATCH(DF$1,#REF!,0)-7+'Итог по классам'!$B94,,,),"Ф")</f>
        <v>#REF!</v>
      </c>
      <c r="DG94" s="1" t="e">
        <f ca="1">COUNTIF(OFFSET(class7_2,MATCH(DG$1,#REF!,0)-7+'Итог по классам'!$B94,,,),"р")</f>
        <v>#REF!</v>
      </c>
      <c r="DH94" s="1" t="e">
        <f ca="1">COUNTIF(OFFSET(class7_2,MATCH(DH$1,#REF!,0)-7+'Итог по классам'!$B94,,,),"ш")</f>
        <v>#REF!</v>
      </c>
      <c r="DI94" s="9" t="e">
        <f ca="1">COUNTIF(OFFSET(class7_1,MATCH(DI$1,#REF!,0)-7+'Итог по классам'!$B94,,,),"Ф")</f>
        <v>#REF!</v>
      </c>
      <c r="DJ94" s="1" t="e">
        <f ca="1">COUNTIF(OFFSET(class7_1,MATCH(DJ$1,#REF!,0)-7+'Итог по классам'!$B94,,,),"р")</f>
        <v>#REF!</v>
      </c>
      <c r="DK94" s="1" t="e">
        <f ca="1">COUNTIF(OFFSET(class7_1,MATCH(DK$1,#REF!,0)-7+'Итог по классам'!$B94,,,),"ш")</f>
        <v>#REF!</v>
      </c>
      <c r="DL94" s="1" t="e">
        <f ca="1">COUNTIF(OFFSET(class7_2,MATCH(DL$1,#REF!,0)-7+'Итог по классам'!$B94,,,),"Ф")</f>
        <v>#REF!</v>
      </c>
      <c r="DM94" s="1" t="e">
        <f ca="1">COUNTIF(OFFSET(class7_2,MATCH(DM$1,#REF!,0)-7+'Итог по классам'!$B94,,,),"р")</f>
        <v>#REF!</v>
      </c>
      <c r="DN94" s="1" t="e">
        <f ca="1">COUNTIF(OFFSET(class7_2,MATCH(DN$1,#REF!,0)-7+'Итог по классам'!$B94,,,),"ш")</f>
        <v>#REF!</v>
      </c>
      <c r="DO94" s="9" t="e">
        <f ca="1">COUNTIF(OFFSET(class7_1,MATCH(DO$1,#REF!,0)-7+'Итог по классам'!$B94,,,),"Ф")</f>
        <v>#REF!</v>
      </c>
      <c r="DP94" s="1" t="e">
        <f ca="1">COUNTIF(OFFSET(class7_1,MATCH(DP$1,#REF!,0)-7+'Итог по классам'!$B94,,,),"р")</f>
        <v>#REF!</v>
      </c>
      <c r="DQ94" s="1" t="e">
        <f ca="1">COUNTIF(OFFSET(class7_1,MATCH(DQ$1,#REF!,0)-7+'Итог по классам'!$B94,,,),"ш")</f>
        <v>#REF!</v>
      </c>
      <c r="DR94" s="1" t="e">
        <f ca="1">COUNTIF(OFFSET(class7_2,MATCH(DR$1,#REF!,0)-7+'Итог по классам'!$B94,,,),"Ф")</f>
        <v>#REF!</v>
      </c>
      <c r="DS94" s="1" t="e">
        <f ca="1">COUNTIF(OFFSET(class7_2,MATCH(DS$1,#REF!,0)-7+'Итог по классам'!$B94,,,),"р")</f>
        <v>#REF!</v>
      </c>
      <c r="DT94" s="1" t="e">
        <f ca="1">COUNTIF(OFFSET(class7_2,MATCH(DT$1,#REF!,0)-7+'Итог по классам'!$B94,,,),"ш")</f>
        <v>#REF!</v>
      </c>
      <c r="DU94" s="9" t="e">
        <f ca="1">COUNTIF(OFFSET(class7_1,MATCH(DU$1,#REF!,0)-7+'Итог по классам'!$B94,,,),"Ф")</f>
        <v>#REF!</v>
      </c>
      <c r="DV94" s="1" t="e">
        <f ca="1">COUNTIF(OFFSET(class7_1,MATCH(DV$1,#REF!,0)-7+'Итог по классам'!$B94,,,),"р")</f>
        <v>#REF!</v>
      </c>
      <c r="DW94" s="1" t="e">
        <f ca="1">COUNTIF(OFFSET(class7_1,MATCH(DW$1,#REF!,0)-7+'Итог по классам'!$B94,,,),"ш")</f>
        <v>#REF!</v>
      </c>
      <c r="DX94" s="1" t="e">
        <f ca="1">COUNTIF(OFFSET(class7_2,MATCH(DX$1,#REF!,0)-7+'Итог по классам'!$B94,,,),"Ф")</f>
        <v>#REF!</v>
      </c>
      <c r="DY94" s="1" t="e">
        <f ca="1">COUNTIF(OFFSET(class7_2,MATCH(DY$1,#REF!,0)-7+'Итог по классам'!$B94,,,),"р")</f>
        <v>#REF!</v>
      </c>
      <c r="DZ94" s="1" t="e">
        <f ca="1">COUNTIF(OFFSET(class7_2,MATCH(DZ$1,#REF!,0)-7+'Итог по классам'!$B94,,,),"ш")</f>
        <v>#REF!</v>
      </c>
      <c r="EA94" s="9" t="e">
        <f ca="1">COUNTIF(OFFSET(class7_1,MATCH(EA$1,#REF!,0)-7+'Итог по классам'!$B94,,,),"Ф")</f>
        <v>#REF!</v>
      </c>
      <c r="EB94" s="1" t="e">
        <f ca="1">COUNTIF(OFFSET(class7_1,MATCH(EB$1,#REF!,0)-7+'Итог по классам'!$B94,,,),"р")</f>
        <v>#REF!</v>
      </c>
      <c r="EC94" s="1" t="e">
        <f ca="1">COUNTIF(OFFSET(class7_1,MATCH(EC$1,#REF!,0)-7+'Итог по классам'!$B94,,,),"ш")</f>
        <v>#REF!</v>
      </c>
      <c r="ED94" s="1" t="e">
        <f ca="1">COUNTIF(OFFSET(class7_2,MATCH(ED$1,#REF!,0)-7+'Итог по классам'!$B94,,,),"Ф")</f>
        <v>#REF!</v>
      </c>
      <c r="EE94" s="1" t="e">
        <f ca="1">COUNTIF(OFFSET(class7_2,MATCH(EE$1,#REF!,0)-7+'Итог по классам'!$B94,,,),"р")</f>
        <v>#REF!</v>
      </c>
      <c r="EF94" s="1" t="e">
        <f ca="1">COUNTIF(OFFSET(class7_2,MATCH(EF$1,#REF!,0)-7+'Итог по классам'!$B94,,,),"ш")</f>
        <v>#REF!</v>
      </c>
      <c r="EG94" s="9" t="e">
        <f ca="1">COUNTIF(OFFSET(class7_1,MATCH(EG$1,#REF!,0)-7+'Итог по классам'!$B94,,,),"Ф")</f>
        <v>#REF!</v>
      </c>
      <c r="EH94" s="1" t="e">
        <f ca="1">COUNTIF(OFFSET(class7_1,MATCH(EH$1,#REF!,0)-7+'Итог по классам'!$B94,,,),"р")</f>
        <v>#REF!</v>
      </c>
      <c r="EI94" s="1" t="e">
        <f ca="1">COUNTIF(OFFSET(class7_1,MATCH(EI$1,#REF!,0)-7+'Итог по классам'!$B94,,,),"ш")</f>
        <v>#REF!</v>
      </c>
      <c r="EJ94" s="1" t="e">
        <f ca="1">COUNTIF(OFFSET(class7_2,MATCH(EJ$1,#REF!,0)-7+'Итог по классам'!$B94,,,),"Ф")</f>
        <v>#REF!</v>
      </c>
      <c r="EK94" s="1" t="e">
        <f ca="1">COUNTIF(OFFSET(class7_2,MATCH(EK$1,#REF!,0)-7+'Итог по классам'!$B94,,,),"р")</f>
        <v>#REF!</v>
      </c>
      <c r="EL94" s="1" t="e">
        <f ca="1">COUNTIF(OFFSET(class7_2,MATCH(EL$1,#REF!,0)-7+'Итог по классам'!$B94,,,),"ш")</f>
        <v>#REF!</v>
      </c>
      <c r="EM94" s="9" t="e">
        <f ca="1">COUNTIF(OFFSET(class7_1,MATCH(EM$1,#REF!,0)-7+'Итог по классам'!$B94,,,),"Ф")</f>
        <v>#REF!</v>
      </c>
      <c r="EN94" s="1" t="e">
        <f ca="1">COUNTIF(OFFSET(class7_1,MATCH(EN$1,#REF!,0)-7+'Итог по классам'!$B94,,,),"р")</f>
        <v>#REF!</v>
      </c>
      <c r="EO94" s="1" t="e">
        <f ca="1">COUNTIF(OFFSET(class7_1,MATCH(EO$1,#REF!,0)-7+'Итог по классам'!$B94,,,),"ш")</f>
        <v>#REF!</v>
      </c>
      <c r="EP94" s="1" t="e">
        <f ca="1">COUNTIF(OFFSET(class7_2,MATCH(EP$1,#REF!,0)-7+'Итог по классам'!$B94,,,),"Ф")</f>
        <v>#REF!</v>
      </c>
      <c r="EQ94" s="1" t="e">
        <f ca="1">COUNTIF(OFFSET(class7_2,MATCH(EQ$1,#REF!,0)-7+'Итог по классам'!$B94,,,),"р")</f>
        <v>#REF!</v>
      </c>
      <c r="ER94" s="1" t="e">
        <f ca="1">COUNTIF(OFFSET(class7_2,MATCH(ER$1,#REF!,0)-7+'Итог по классам'!$B94,,,),"ш")</f>
        <v>#REF!</v>
      </c>
      <c r="ES94" s="9" t="e">
        <f ca="1">COUNTIF(OFFSET(class7_1,MATCH(ES$1,#REF!,0)-7+'Итог по классам'!$B94,,,),"Ф")</f>
        <v>#REF!</v>
      </c>
      <c r="ET94" s="1" t="e">
        <f ca="1">COUNTIF(OFFSET(class7_1,MATCH(ET$1,#REF!,0)-7+'Итог по классам'!$B94,,,),"р")</f>
        <v>#REF!</v>
      </c>
      <c r="EU94" s="1" t="e">
        <f ca="1">COUNTIF(OFFSET(class7_1,MATCH(EU$1,#REF!,0)-7+'Итог по классам'!$B94,,,),"ш")</f>
        <v>#REF!</v>
      </c>
      <c r="EV94" s="1" t="e">
        <f ca="1">COUNTIF(OFFSET(class7_2,MATCH(EV$1,#REF!,0)-7+'Итог по классам'!$B94,,,),"Ф")</f>
        <v>#REF!</v>
      </c>
      <c r="EW94" s="1" t="e">
        <f ca="1">COUNTIF(OFFSET(class7_2,MATCH(EW$1,#REF!,0)-7+'Итог по классам'!$B94,,,),"р")</f>
        <v>#REF!</v>
      </c>
      <c r="EX94" s="1" t="e">
        <f ca="1">COUNTIF(OFFSET(class7_2,MATCH(EX$1,#REF!,0)-7+'Итог по классам'!$B94,,,),"ш")</f>
        <v>#REF!</v>
      </c>
      <c r="EY94" s="9" t="e">
        <f ca="1">COUNTIF(OFFSET(class7_1,MATCH(EY$1,#REF!,0)-7+'Итог по классам'!$B94,,,),"Ф")</f>
        <v>#REF!</v>
      </c>
      <c r="EZ94" s="1" t="e">
        <f ca="1">COUNTIF(OFFSET(class7_1,MATCH(EZ$1,#REF!,0)-7+'Итог по классам'!$B94,,,),"р")</f>
        <v>#REF!</v>
      </c>
      <c r="FA94" s="1" t="e">
        <f ca="1">COUNTIF(OFFSET(class7_1,MATCH(FA$1,#REF!,0)-7+'Итог по классам'!$B94,,,),"ш")</f>
        <v>#REF!</v>
      </c>
      <c r="FB94" s="1" t="e">
        <f ca="1">COUNTIF(OFFSET(class7_2,MATCH(FB$1,#REF!,0)-7+'Итог по классам'!$B94,,,),"Ф")</f>
        <v>#REF!</v>
      </c>
      <c r="FC94" s="1" t="e">
        <f ca="1">COUNTIF(OFFSET(class7_2,MATCH(FC$1,#REF!,0)-7+'Итог по классам'!$B94,,,),"р")</f>
        <v>#REF!</v>
      </c>
      <c r="FD94" s="1" t="e">
        <f ca="1">COUNTIF(OFFSET(class7_2,MATCH(FD$1,#REF!,0)-7+'Итог по классам'!$B94,,,),"ш")</f>
        <v>#REF!</v>
      </c>
      <c r="FE94" s="9" t="e">
        <f ca="1">COUNTIF(OFFSET(class7_1,MATCH(FE$1,#REF!,0)-7+'Итог по классам'!$B94,,,),"Ф")</f>
        <v>#REF!</v>
      </c>
      <c r="FF94" s="1" t="e">
        <f ca="1">COUNTIF(OFFSET(class7_1,MATCH(FF$1,#REF!,0)-7+'Итог по классам'!$B94,,,),"р")</f>
        <v>#REF!</v>
      </c>
      <c r="FG94" s="1" t="e">
        <f ca="1">COUNTIF(OFFSET(class7_1,MATCH(FG$1,#REF!,0)-7+'Итог по классам'!$B94,,,),"ш")</f>
        <v>#REF!</v>
      </c>
      <c r="FH94" s="1" t="e">
        <f ca="1">COUNTIF(OFFSET(class7_2,MATCH(FH$1,#REF!,0)-7+'Итог по классам'!$B94,,,),"Ф")</f>
        <v>#REF!</v>
      </c>
      <c r="FI94" s="1" t="e">
        <f ca="1">COUNTIF(OFFSET(class7_2,MATCH(FI$1,#REF!,0)-7+'Итог по классам'!$B94,,,),"р")</f>
        <v>#REF!</v>
      </c>
      <c r="FJ94" s="1" t="e">
        <f ca="1">COUNTIF(OFFSET(class7_2,MATCH(FJ$1,#REF!,0)-7+'Итог по классам'!$B94,,,),"ш")</f>
        <v>#REF!</v>
      </c>
      <c r="FK94" s="9" t="e">
        <f ca="1">COUNTIF(OFFSET(class7_1,MATCH(FK$1,#REF!,0)-7+'Итог по классам'!$B94,,,),"Ф")</f>
        <v>#REF!</v>
      </c>
      <c r="FL94" s="1" t="e">
        <f ca="1">COUNTIF(OFFSET(class7_1,MATCH(FL$1,#REF!,0)-7+'Итог по классам'!$B94,,,),"р")</f>
        <v>#REF!</v>
      </c>
      <c r="FM94" s="1" t="e">
        <f ca="1">COUNTIF(OFFSET(class7_1,MATCH(FM$1,#REF!,0)-7+'Итог по классам'!$B94,,,),"ш")</f>
        <v>#REF!</v>
      </c>
      <c r="FN94" s="1" t="e">
        <f ca="1">COUNTIF(OFFSET(class7_2,MATCH(FN$1,#REF!,0)-7+'Итог по классам'!$B94,,,),"Ф")</f>
        <v>#REF!</v>
      </c>
      <c r="FO94" s="1" t="e">
        <f ca="1">COUNTIF(OFFSET(class7_2,MATCH(FO$1,#REF!,0)-7+'Итог по классам'!$B94,,,),"р")</f>
        <v>#REF!</v>
      </c>
      <c r="FP94" s="1" t="e">
        <f ca="1">COUNTIF(OFFSET(class7_2,MATCH(FP$1,#REF!,0)-7+'Итог по классам'!$B94,,,),"ш")</f>
        <v>#REF!</v>
      </c>
      <c r="FQ94" s="9" t="e">
        <f ca="1">COUNTIF(OFFSET(class7_1,MATCH(FQ$1,#REF!,0)-7+'Итог по классам'!$B94,,,),"Ф")</f>
        <v>#REF!</v>
      </c>
      <c r="FR94" s="1" t="e">
        <f ca="1">COUNTIF(OFFSET(class7_1,MATCH(FR$1,#REF!,0)-7+'Итог по классам'!$B94,,,),"р")</f>
        <v>#REF!</v>
      </c>
      <c r="FS94" s="1" t="e">
        <f ca="1">COUNTIF(OFFSET(class7_1,MATCH(FS$1,#REF!,0)-7+'Итог по классам'!$B94,,,),"ш")</f>
        <v>#REF!</v>
      </c>
      <c r="FT94" s="1" t="e">
        <f ca="1">COUNTIF(OFFSET(class7_2,MATCH(FT$1,#REF!,0)-7+'Итог по классам'!$B94,,,),"Ф")</f>
        <v>#REF!</v>
      </c>
      <c r="FU94" s="1" t="e">
        <f ca="1">COUNTIF(OFFSET(class7_2,MATCH(FU$1,#REF!,0)-7+'Итог по классам'!$B94,,,),"р")</f>
        <v>#REF!</v>
      </c>
      <c r="FV94" s="1" t="e">
        <f ca="1">COUNTIF(OFFSET(class7_2,MATCH(FV$1,#REF!,0)-7+'Итог по классам'!$B94,,,),"ш")</f>
        <v>#REF!</v>
      </c>
      <c r="FW94" s="9" t="e">
        <f ca="1">COUNTIF(OFFSET(class7_1,MATCH(FW$1,#REF!,0)-7+'Итог по классам'!$B94,,,),"Ф")</f>
        <v>#REF!</v>
      </c>
      <c r="FX94" s="1" t="e">
        <f ca="1">COUNTIF(OFFSET(class7_1,MATCH(FX$1,#REF!,0)-7+'Итог по классам'!$B94,,,),"р")</f>
        <v>#REF!</v>
      </c>
      <c r="FY94" s="1" t="e">
        <f ca="1">COUNTIF(OFFSET(class7_1,MATCH(FY$1,#REF!,0)-7+'Итог по классам'!$B94,,,),"ш")</f>
        <v>#REF!</v>
      </c>
      <c r="FZ94" s="1" t="e">
        <f ca="1">COUNTIF(OFFSET(class7_2,MATCH(FZ$1,#REF!,0)-7+'Итог по классам'!$B94,,,),"Ф")</f>
        <v>#REF!</v>
      </c>
      <c r="GA94" s="1" t="e">
        <f ca="1">COUNTIF(OFFSET(class7_2,MATCH(GA$1,#REF!,0)-7+'Итог по классам'!$B94,,,),"р")</f>
        <v>#REF!</v>
      </c>
      <c r="GB94" s="1" t="e">
        <f ca="1">COUNTIF(OFFSET(class7_2,MATCH(GB$1,#REF!,0)-7+'Итог по классам'!$B94,,,),"ш")</f>
        <v>#REF!</v>
      </c>
      <c r="GC94" s="9" t="e">
        <f ca="1">COUNTIF(OFFSET(class7_1,MATCH(GC$1,#REF!,0)-7+'Итог по классам'!$B94,,,),"Ф")</f>
        <v>#REF!</v>
      </c>
      <c r="GD94" s="1" t="e">
        <f ca="1">COUNTIF(OFFSET(class7_1,MATCH(GD$1,#REF!,0)-7+'Итог по классам'!$B94,,,),"р")</f>
        <v>#REF!</v>
      </c>
      <c r="GE94" s="1" t="e">
        <f ca="1">COUNTIF(OFFSET(class7_1,MATCH(GE$1,#REF!,0)-7+'Итог по классам'!$B94,,,),"ш")</f>
        <v>#REF!</v>
      </c>
      <c r="GF94" s="1" t="e">
        <f ca="1">COUNTIF(OFFSET(class7_2,MATCH(GF$1,#REF!,0)-7+'Итог по классам'!$B94,,,),"Ф")</f>
        <v>#REF!</v>
      </c>
      <c r="GG94" s="1" t="e">
        <f ca="1">COUNTIF(OFFSET(class7_2,MATCH(GG$1,#REF!,0)-7+'Итог по классам'!$B94,,,),"р")</f>
        <v>#REF!</v>
      </c>
      <c r="GH94" s="1" t="e">
        <f ca="1">COUNTIF(OFFSET(class7_2,MATCH(GH$1,#REF!,0)-7+'Итог по классам'!$B94,,,),"ш")</f>
        <v>#REF!</v>
      </c>
      <c r="GI94" s="9" t="e">
        <f ca="1">COUNTIF(OFFSET(class7_1,MATCH(GI$1,#REF!,0)-7+'Итог по классам'!$B94,,,),"Ф")</f>
        <v>#REF!</v>
      </c>
      <c r="GJ94" s="1" t="e">
        <f ca="1">COUNTIF(OFFSET(class7_1,MATCH(GJ$1,#REF!,0)-7+'Итог по классам'!$B94,,,),"р")</f>
        <v>#REF!</v>
      </c>
      <c r="GK94" s="1" t="e">
        <f ca="1">COUNTIF(OFFSET(class7_1,MATCH(GK$1,#REF!,0)-7+'Итог по классам'!$B94,,,),"ш")</f>
        <v>#REF!</v>
      </c>
      <c r="GL94" s="1" t="e">
        <f ca="1">COUNTIF(OFFSET(class7_2,MATCH(GL$1,#REF!,0)-7+'Итог по классам'!$B94,,,),"Ф")</f>
        <v>#REF!</v>
      </c>
      <c r="GM94" s="1" t="e">
        <f ca="1">COUNTIF(OFFSET(class7_2,MATCH(GM$1,#REF!,0)-7+'Итог по классам'!$B94,,,),"р")</f>
        <v>#REF!</v>
      </c>
      <c r="GN94" s="1" t="e">
        <f ca="1">COUNTIF(OFFSET(class7_2,MATCH(GN$1,#REF!,0)-7+'Итог по классам'!$B94,,,),"ш")</f>
        <v>#REF!</v>
      </c>
      <c r="GO94" s="9" t="e">
        <f ca="1">COUNTIF(OFFSET(class7_1,MATCH(GO$1,#REF!,0)-7+'Итог по классам'!$B94,,,),"Ф")</f>
        <v>#REF!</v>
      </c>
      <c r="GP94" s="1" t="e">
        <f ca="1">COUNTIF(OFFSET(class7_1,MATCH(GP$1,#REF!,0)-7+'Итог по классам'!$B94,,,),"р")</f>
        <v>#REF!</v>
      </c>
      <c r="GQ94" s="1" t="e">
        <f ca="1">COUNTIF(OFFSET(class7_1,MATCH(GQ$1,#REF!,0)-7+'Итог по классам'!$B94,,,),"ш")</f>
        <v>#REF!</v>
      </c>
      <c r="GR94" s="1" t="e">
        <f ca="1">COUNTIF(OFFSET(class7_2,MATCH(GR$1,#REF!,0)-7+'Итог по классам'!$B94,,,),"Ф")</f>
        <v>#REF!</v>
      </c>
      <c r="GS94" s="1" t="e">
        <f ca="1">COUNTIF(OFFSET(class7_2,MATCH(GS$1,#REF!,0)-7+'Итог по классам'!$B94,,,),"р")</f>
        <v>#REF!</v>
      </c>
      <c r="GT94" s="1" t="e">
        <f ca="1">COUNTIF(OFFSET(class7_2,MATCH(GT$1,#REF!,0)-7+'Итог по классам'!$B94,,,),"ш")</f>
        <v>#REF!</v>
      </c>
      <c r="GU94" s="9" t="e">
        <f ca="1">COUNTIF(OFFSET(class7_1,MATCH(GU$1,#REF!,0)-7+'Итог по классам'!$B94,,,),"Ф")</f>
        <v>#REF!</v>
      </c>
      <c r="GV94" s="1" t="e">
        <f ca="1">COUNTIF(OFFSET(class7_1,MATCH(GV$1,#REF!,0)-7+'Итог по классам'!$B94,,,),"р")</f>
        <v>#REF!</v>
      </c>
      <c r="GW94" s="1" t="e">
        <f ca="1">COUNTIF(OFFSET(class7_1,MATCH(GW$1,#REF!,0)-7+'Итог по классам'!$B94,,,),"ш")</f>
        <v>#REF!</v>
      </c>
      <c r="GX94" s="1" t="e">
        <f ca="1">COUNTIF(OFFSET(class7_2,MATCH(GX$1,#REF!,0)-7+'Итог по классам'!$B94,,,),"Ф")</f>
        <v>#REF!</v>
      </c>
      <c r="GY94" s="1" t="e">
        <f ca="1">COUNTIF(OFFSET(class7_2,MATCH(GY$1,#REF!,0)-7+'Итог по классам'!$B94,,,),"р")</f>
        <v>#REF!</v>
      </c>
      <c r="GZ94" s="1" t="e">
        <f ca="1">COUNTIF(OFFSET(class7_2,MATCH(GZ$1,#REF!,0)-7+'Итог по классам'!$B94,,,),"ш")</f>
        <v>#REF!</v>
      </c>
      <c r="HA94" s="9" t="e">
        <f ca="1">COUNTIF(OFFSET(class7_1,MATCH(HA$1,#REF!,0)-7+'Итог по классам'!$B94,,,),"Ф")</f>
        <v>#REF!</v>
      </c>
      <c r="HB94" s="1" t="e">
        <f ca="1">COUNTIF(OFFSET(class7_1,MATCH(HB$1,#REF!,0)-7+'Итог по классам'!$B94,,,),"р")</f>
        <v>#REF!</v>
      </c>
      <c r="HC94" s="1" t="e">
        <f ca="1">COUNTIF(OFFSET(class7_1,MATCH(HC$1,#REF!,0)-7+'Итог по классам'!$B94,,,),"ш")</f>
        <v>#REF!</v>
      </c>
      <c r="HD94" s="1" t="e">
        <f ca="1">COUNTIF(OFFSET(class7_2,MATCH(HD$1,#REF!,0)-7+'Итог по классам'!$B94,,,),"Ф")</f>
        <v>#REF!</v>
      </c>
      <c r="HE94" s="1" t="e">
        <f ca="1">COUNTIF(OFFSET(class7_2,MATCH(HE$1,#REF!,0)-7+'Итог по классам'!$B94,,,),"р")</f>
        <v>#REF!</v>
      </c>
      <c r="HF94" s="1" t="e">
        <f ca="1">COUNTIF(OFFSET(class7_2,MATCH(HF$1,#REF!,0)-7+'Итог по классам'!$B94,,,),"ш")</f>
        <v>#REF!</v>
      </c>
      <c r="HG94" s="9" t="e">
        <f ca="1">COUNTIF(OFFSET(class7_1,MATCH(HG$1,#REF!,0)-7+'Итог по классам'!$B94,,,),"Ф")</f>
        <v>#REF!</v>
      </c>
      <c r="HH94" s="1" t="e">
        <f ca="1">COUNTIF(OFFSET(class7_1,MATCH(HH$1,#REF!,0)-7+'Итог по классам'!$B94,,,),"р")</f>
        <v>#REF!</v>
      </c>
      <c r="HI94" s="1" t="e">
        <f ca="1">COUNTIF(OFFSET(class7_1,MATCH(HI$1,#REF!,0)-7+'Итог по классам'!$B94,,,),"ш")</f>
        <v>#REF!</v>
      </c>
      <c r="HJ94" s="1" t="e">
        <f ca="1">COUNTIF(OFFSET(class7_2,MATCH(HJ$1,#REF!,0)-7+'Итог по классам'!$B94,,,),"Ф")</f>
        <v>#REF!</v>
      </c>
      <c r="HK94" s="1" t="e">
        <f ca="1">COUNTIF(OFFSET(class7_2,MATCH(HK$1,#REF!,0)-7+'Итог по классам'!$B94,,,),"р")</f>
        <v>#REF!</v>
      </c>
      <c r="HL94" s="1" t="e">
        <f ca="1">COUNTIF(OFFSET(class7_2,MATCH(HL$1,#REF!,0)-7+'Итог по классам'!$B94,,,),"ш")</f>
        <v>#REF!</v>
      </c>
      <c r="HM94" s="9" t="e">
        <f ca="1">COUNTIF(OFFSET(class7_1,MATCH(HM$1,#REF!,0)-7+'Итог по классам'!$B94,,,),"Ф")</f>
        <v>#REF!</v>
      </c>
      <c r="HN94" s="1" t="e">
        <f ca="1">COUNTIF(OFFSET(class7_1,MATCH(HN$1,#REF!,0)-7+'Итог по классам'!$B94,,,),"р")</f>
        <v>#REF!</v>
      </c>
      <c r="HO94" s="1" t="e">
        <f ca="1">COUNTIF(OFFSET(class7_1,MATCH(HO$1,#REF!,0)-7+'Итог по классам'!$B94,,,),"ш")</f>
        <v>#REF!</v>
      </c>
      <c r="HP94" s="1" t="e">
        <f ca="1">COUNTIF(OFFSET(class7_2,MATCH(HP$1,#REF!,0)-7+'Итог по классам'!$B94,,,),"Ф")</f>
        <v>#REF!</v>
      </c>
      <c r="HQ94" s="1" t="e">
        <f ca="1">COUNTIF(OFFSET(class7_2,MATCH(HQ$1,#REF!,0)-7+'Итог по классам'!$B94,,,),"р")</f>
        <v>#REF!</v>
      </c>
      <c r="HR94" s="1" t="e">
        <f ca="1">COUNTIF(OFFSET(class7_2,MATCH(HR$1,#REF!,0)-7+'Итог по классам'!$B94,,,),"ш")</f>
        <v>#REF!</v>
      </c>
      <c r="HS94" s="9" t="e">
        <f ca="1">COUNTIF(OFFSET(class7_1,MATCH(HS$1,#REF!,0)-7+'Итог по классам'!$B94,,,),"Ф")</f>
        <v>#REF!</v>
      </c>
      <c r="HT94" s="1" t="e">
        <f ca="1">COUNTIF(OFFSET(class7_1,MATCH(HT$1,#REF!,0)-7+'Итог по классам'!$B94,,,),"р")</f>
        <v>#REF!</v>
      </c>
      <c r="HU94" s="1" t="e">
        <f ca="1">COUNTIF(OFFSET(class7_1,MATCH(HU$1,#REF!,0)-7+'Итог по классам'!$B94,,,),"ш")</f>
        <v>#REF!</v>
      </c>
      <c r="HV94" s="1" t="e">
        <f ca="1">COUNTIF(OFFSET(class7_2,MATCH(HV$1,#REF!,0)-7+'Итог по классам'!$B94,,,),"Ф")</f>
        <v>#REF!</v>
      </c>
      <c r="HW94" s="1" t="e">
        <f ca="1">COUNTIF(OFFSET(class7_2,MATCH(HW$1,#REF!,0)-7+'Итог по классам'!$B94,,,),"р")</f>
        <v>#REF!</v>
      </c>
      <c r="HX94" s="1" t="e">
        <f ca="1">COUNTIF(OFFSET(class7_2,MATCH(HX$1,#REF!,0)-7+'Итог по классам'!$B94,,,),"ш")</f>
        <v>#REF!</v>
      </c>
      <c r="HY94" s="9" t="e">
        <f ca="1">COUNTIF(OFFSET(class7_1,MATCH(HY$1,#REF!,0)-7+'Итог по классам'!$B94,,,),"Ф")</f>
        <v>#REF!</v>
      </c>
      <c r="HZ94" s="1" t="e">
        <f ca="1">COUNTIF(OFFSET(class7_1,MATCH(HZ$1,#REF!,0)-7+'Итог по классам'!$B94,,,),"р")</f>
        <v>#REF!</v>
      </c>
      <c r="IA94" s="1" t="e">
        <f ca="1">COUNTIF(OFFSET(class7_1,MATCH(IA$1,#REF!,0)-7+'Итог по классам'!$B94,,,),"ш")</f>
        <v>#REF!</v>
      </c>
      <c r="IB94" s="1" t="e">
        <f ca="1">COUNTIF(OFFSET(class7_2,MATCH(IB$1,#REF!,0)-7+'Итог по классам'!$B94,,,),"Ф")</f>
        <v>#REF!</v>
      </c>
      <c r="IC94" s="1" t="e">
        <f ca="1">COUNTIF(OFFSET(class7_2,MATCH(IC$1,#REF!,0)-7+'Итог по классам'!$B94,,,),"р")</f>
        <v>#REF!</v>
      </c>
      <c r="ID94" s="1" t="e">
        <f ca="1">COUNTIF(OFFSET(class7_2,MATCH(ID$1,#REF!,0)-7+'Итог по классам'!$B94,,,),"ш")</f>
        <v>#REF!</v>
      </c>
      <c r="IE94" s="9" t="e">
        <f ca="1">COUNTIF(OFFSET(class7_1,MATCH(IE$1,#REF!,0)-7+'Итог по классам'!$B94,,,),"Ф")</f>
        <v>#REF!</v>
      </c>
      <c r="IF94" s="1" t="e">
        <f ca="1">COUNTIF(OFFSET(class7_1,MATCH(IF$1,#REF!,0)-7+'Итог по классам'!$B94,,,),"р")</f>
        <v>#REF!</v>
      </c>
      <c r="IG94" s="1" t="e">
        <f ca="1">COUNTIF(OFFSET(class7_1,MATCH(IG$1,#REF!,0)-7+'Итог по классам'!$B94,,,),"ш")</f>
        <v>#REF!</v>
      </c>
      <c r="IH94" s="1" t="e">
        <f ca="1">COUNTIF(OFFSET(class7_2,MATCH(IH$1,#REF!,0)-7+'Итог по классам'!$B94,,,),"Ф")</f>
        <v>#REF!</v>
      </c>
      <c r="II94" s="1" t="e">
        <f ca="1">COUNTIF(OFFSET(class7_2,MATCH(II$1,#REF!,0)-7+'Итог по классам'!$B94,,,),"р")</f>
        <v>#REF!</v>
      </c>
      <c r="IJ94" s="1" t="e">
        <f ca="1">COUNTIF(OFFSET(class7_2,MATCH(IJ$1,#REF!,0)-7+'Итог по классам'!$B94,,,),"ш")</f>
        <v>#REF!</v>
      </c>
      <c r="IK94" s="9" t="e">
        <f ca="1">COUNTIF(OFFSET(class7_1,MATCH(IK$1,#REF!,0)-7+'Итог по классам'!$B94,,,),"Ф")</f>
        <v>#REF!</v>
      </c>
      <c r="IL94" s="1" t="e">
        <f ca="1">COUNTIF(OFFSET(class7_1,MATCH(IL$1,#REF!,0)-7+'Итог по классам'!$B94,,,),"р")</f>
        <v>#REF!</v>
      </c>
      <c r="IM94" s="1" t="e">
        <f ca="1">COUNTIF(OFFSET(class7_1,MATCH(IM$1,#REF!,0)-7+'Итог по классам'!$B94,,,),"ш")</f>
        <v>#REF!</v>
      </c>
      <c r="IN94" s="1" t="e">
        <f ca="1">COUNTIF(OFFSET(class7_2,MATCH(IN$1,#REF!,0)-7+'Итог по классам'!$B94,,,),"Ф")</f>
        <v>#REF!</v>
      </c>
      <c r="IO94" s="1" t="e">
        <f ca="1">COUNTIF(OFFSET(class7_2,MATCH(IO$1,#REF!,0)-7+'Итог по классам'!$B94,,,),"р")</f>
        <v>#REF!</v>
      </c>
      <c r="IP94" s="1" t="e">
        <f ca="1">COUNTIF(OFFSET(class7_2,MATCH(IP$1,#REF!,0)-7+'Итог по классам'!$B94,,,),"ш")</f>
        <v>#REF!</v>
      </c>
      <c r="IQ94" s="9" t="e">
        <f ca="1">COUNTIF(OFFSET(class7_1,MATCH(IQ$1,#REF!,0)-7+'Итог по классам'!$B94,,,),"Ф")</f>
        <v>#REF!</v>
      </c>
      <c r="IR94" s="1" t="e">
        <f ca="1">COUNTIF(OFFSET(class7_1,MATCH(IR$1,#REF!,0)-7+'Итог по классам'!$B94,,,),"р")</f>
        <v>#REF!</v>
      </c>
      <c r="IS94" s="1" t="e">
        <f ca="1">COUNTIF(OFFSET(class7_1,MATCH(IS$1,#REF!,0)-7+'Итог по классам'!$B94,,,),"ш")</f>
        <v>#REF!</v>
      </c>
      <c r="IT94" s="1" t="e">
        <f ca="1">COUNTIF(OFFSET(class7_2,MATCH(IT$1,#REF!,0)-7+'Итог по классам'!$B94,,,),"Ф")</f>
        <v>#REF!</v>
      </c>
      <c r="IU94" s="1" t="e">
        <f ca="1">COUNTIF(OFFSET(class7_2,MATCH(IU$1,#REF!,0)-7+'Итог по классам'!$B94,,,),"р")</f>
        <v>#REF!</v>
      </c>
      <c r="IV94" s="1" t="e">
        <f ca="1">COUNTIF(OFFSET(class7_2,MATCH(IV$1,#REF!,0)-7+'Итог по классам'!$B94,,,),"ш")</f>
        <v>#REF!</v>
      </c>
    </row>
    <row r="95" spans="1:256" x14ac:dyDescent="0.25">
      <c r="A95" t="e">
        <f t="shared" si="11"/>
        <v>#REF!</v>
      </c>
      <c r="B95" s="1">
        <v>5</v>
      </c>
      <c r="C95" s="8" t="s">
        <v>73</v>
      </c>
      <c r="D95" s="8" t="s">
        <v>107</v>
      </c>
      <c r="E95" s="1" t="e">
        <f ca="1">COUNTIF(OFFSET(class7_1,MATCH(E$1,#REF!,0)-7+'Итог по классам'!$B95,,,),"Ф")</f>
        <v>#REF!</v>
      </c>
      <c r="F95" s="1" t="e">
        <f ca="1">COUNTIF(OFFSET(class7_1,MATCH(F$1,#REF!,0)-7+'Итог по классам'!$B95,,,),"р")</f>
        <v>#REF!</v>
      </c>
      <c r="G95" s="1" t="e">
        <f ca="1">COUNTIF(OFFSET(class7_1,MATCH(G$1,#REF!,0)-7+'Итог по классам'!$B95,,,),"ш")</f>
        <v>#REF!</v>
      </c>
      <c r="H95" s="1" t="e">
        <f ca="1">COUNTIF(OFFSET(class7_2,MATCH(H$1,#REF!,0)-7+'Итог по классам'!$B95,,,),"Ф")</f>
        <v>#REF!</v>
      </c>
      <c r="I95" s="1" t="e">
        <f ca="1">COUNTIF(OFFSET(class7_2,MATCH(I$1,#REF!,0)-7+'Итог по классам'!$B95,,,),"р")</f>
        <v>#REF!</v>
      </c>
      <c r="J95" s="1" t="e">
        <f ca="1">COUNTIF(OFFSET(class7_2,MATCH(J$1,#REF!,0)-7+'Итог по классам'!$B95,,,),"ш")</f>
        <v>#REF!</v>
      </c>
      <c r="K95" s="9" t="e">
        <f ca="1">COUNTIF(OFFSET(class7_1,MATCH(K$1,#REF!,0)-7+'Итог по классам'!$B95,,,),"Ф")</f>
        <v>#REF!</v>
      </c>
      <c r="L95" s="1" t="e">
        <f ca="1">COUNTIF(OFFSET(class7_1,MATCH(L$1,#REF!,0)-7+'Итог по классам'!$B95,,,),"р")</f>
        <v>#REF!</v>
      </c>
      <c r="M95" s="1" t="e">
        <f ca="1">COUNTIF(OFFSET(class7_1,MATCH(M$1,#REF!,0)-7+'Итог по классам'!$B95,,,),"ш")</f>
        <v>#REF!</v>
      </c>
      <c r="N95" s="1" t="e">
        <f ca="1">COUNTIF(OFFSET(class7_2,MATCH(N$1,#REF!,0)-7+'Итог по классам'!$B95,,,),"Ф")</f>
        <v>#REF!</v>
      </c>
      <c r="O95" s="1" t="e">
        <f ca="1">COUNTIF(OFFSET(class7_2,MATCH(O$1,#REF!,0)-7+'Итог по классам'!$B95,,,),"р")</f>
        <v>#REF!</v>
      </c>
      <c r="P95" s="1" t="e">
        <f ca="1">COUNTIF(OFFSET(class7_2,MATCH(P$1,#REF!,0)-7+'Итог по классам'!$B95,,,),"ш")</f>
        <v>#REF!</v>
      </c>
      <c r="Q95" s="9" t="e">
        <f ca="1">COUNTIF(OFFSET(class7_1,MATCH(Q$1,#REF!,0)-7+'Итог по классам'!$B95,,,),"Ф")</f>
        <v>#REF!</v>
      </c>
      <c r="R95" s="1" t="e">
        <f ca="1">COUNTIF(OFFSET(class7_1,MATCH(R$1,#REF!,0)-7+'Итог по классам'!$B95,,,),"р")</f>
        <v>#REF!</v>
      </c>
      <c r="S95" s="1" t="e">
        <f ca="1">COUNTIF(OFFSET(class7_1,MATCH(S$1,#REF!,0)-7+'Итог по классам'!$B95,,,),"ш")</f>
        <v>#REF!</v>
      </c>
      <c r="T95" s="1" t="e">
        <f ca="1">COUNTIF(OFFSET(class7_2,MATCH(T$1,#REF!,0)-7+'Итог по классам'!$B95,,,),"Ф")</f>
        <v>#REF!</v>
      </c>
      <c r="U95" s="1" t="e">
        <f ca="1">COUNTIF(OFFSET(class7_2,MATCH(U$1,#REF!,0)-7+'Итог по классам'!$B95,,,),"р")</f>
        <v>#REF!</v>
      </c>
      <c r="V95" s="1" t="e">
        <f ca="1">COUNTIF(OFFSET(class7_2,MATCH(V$1,#REF!,0)-7+'Итог по классам'!$B95,,,),"ш")</f>
        <v>#REF!</v>
      </c>
      <c r="W95" s="9" t="e">
        <f ca="1">COUNTIF(OFFSET(class7_1,MATCH(W$1,#REF!,0)-7+'Итог по классам'!$B95,,,),"Ф")</f>
        <v>#REF!</v>
      </c>
      <c r="X95" s="1" t="e">
        <f ca="1">COUNTIF(OFFSET(class7_1,MATCH(X$1,#REF!,0)-7+'Итог по классам'!$B95,,,),"р")</f>
        <v>#REF!</v>
      </c>
      <c r="Y95" s="1" t="e">
        <f ca="1">COUNTIF(OFFSET(class7_1,MATCH(Y$1,#REF!,0)-7+'Итог по классам'!$B95,,,),"ш")</f>
        <v>#REF!</v>
      </c>
      <c r="Z95" s="1" t="e">
        <f ca="1">COUNTIF(OFFSET(class7_2,MATCH(Z$1,#REF!,0)-7+'Итог по классам'!$B95,,,),"Ф")</f>
        <v>#REF!</v>
      </c>
      <c r="AA95" s="1" t="e">
        <f ca="1">COUNTIF(OFFSET(class7_2,MATCH(AA$1,#REF!,0)-7+'Итог по классам'!$B95,,,),"р")</f>
        <v>#REF!</v>
      </c>
      <c r="AB95" s="1" t="e">
        <f ca="1">COUNTIF(OFFSET(class7_2,MATCH(AB$1,#REF!,0)-7+'Итог по классам'!$B95,,,),"ш")</f>
        <v>#REF!</v>
      </c>
      <c r="AC95" s="9" t="e">
        <f ca="1">COUNTIF(OFFSET(class7_1,MATCH(AC$1,#REF!,0)-7+'Итог по классам'!$B95,,,),"Ф")</f>
        <v>#REF!</v>
      </c>
      <c r="AD95" s="1" t="e">
        <f ca="1">COUNTIF(OFFSET(class7_1,MATCH(AD$1,#REF!,0)-7+'Итог по классам'!$B95,,,),"р")</f>
        <v>#REF!</v>
      </c>
      <c r="AE95" s="1" t="e">
        <f ca="1">COUNTIF(OFFSET(class7_1,MATCH(AE$1,#REF!,0)-7+'Итог по классам'!$B95,,,),"ш")</f>
        <v>#REF!</v>
      </c>
      <c r="AF95" s="1" t="e">
        <f ca="1">COUNTIF(OFFSET(class7_2,MATCH(AF$1,#REF!,0)-7+'Итог по классам'!$B95,,,),"Ф")</f>
        <v>#REF!</v>
      </c>
      <c r="AG95" s="1" t="e">
        <f ca="1">COUNTIF(OFFSET(class7_2,MATCH(AG$1,#REF!,0)-7+'Итог по классам'!$B95,,,),"р")</f>
        <v>#REF!</v>
      </c>
      <c r="AH95" s="1" t="e">
        <f ca="1">COUNTIF(OFFSET(class7_2,MATCH(AH$1,#REF!,0)-7+'Итог по классам'!$B95,,,),"ш")</f>
        <v>#REF!</v>
      </c>
      <c r="AI95" s="9" t="e">
        <f ca="1">COUNTIF(OFFSET(class7_1,MATCH(AI$1,#REF!,0)-7+'Итог по классам'!$B95,,,),"Ф")</f>
        <v>#REF!</v>
      </c>
      <c r="AJ95" s="1" t="e">
        <f ca="1">COUNTIF(OFFSET(class7_1,MATCH(AJ$1,#REF!,0)-7+'Итог по классам'!$B95,,,),"р")</f>
        <v>#REF!</v>
      </c>
      <c r="AK95" s="1" t="e">
        <f ca="1">COUNTIF(OFFSET(class7_1,MATCH(AK$1,#REF!,0)-7+'Итог по классам'!$B95,,,),"ш")</f>
        <v>#REF!</v>
      </c>
      <c r="AL95" s="1" t="e">
        <f ca="1">COUNTIF(OFFSET(class7_2,MATCH(AL$1,#REF!,0)-7+'Итог по классам'!$B95,,,),"Ф")</f>
        <v>#REF!</v>
      </c>
      <c r="AM95" s="1" t="e">
        <f ca="1">COUNTIF(OFFSET(class7_2,MATCH(AM$1,#REF!,0)-7+'Итог по классам'!$B95,,,),"р")</f>
        <v>#REF!</v>
      </c>
      <c r="AN95" s="1" t="e">
        <f ca="1">COUNTIF(OFFSET(class7_2,MATCH(AN$1,#REF!,0)-7+'Итог по классам'!$B95,,,),"ш")</f>
        <v>#REF!</v>
      </c>
      <c r="AO95" s="9" t="e">
        <f ca="1">COUNTIF(OFFSET(class7_1,MATCH(AO$1,#REF!,0)-7+'Итог по классам'!$B95,,,),"Ф")</f>
        <v>#REF!</v>
      </c>
      <c r="AP95" s="1" t="e">
        <f ca="1">COUNTIF(OFFSET(class7_1,MATCH(AP$1,#REF!,0)-7+'Итог по классам'!$B95,,,),"р")</f>
        <v>#REF!</v>
      </c>
      <c r="AQ95" s="1" t="e">
        <f ca="1">COUNTIF(OFFSET(class7_1,MATCH(AQ$1,#REF!,0)-7+'Итог по классам'!$B95,,,),"ш")</f>
        <v>#REF!</v>
      </c>
      <c r="AR95" s="1" t="e">
        <f ca="1">COUNTIF(OFFSET(class7_2,MATCH(AR$1,#REF!,0)-7+'Итог по классам'!$B95,,,),"Ф")</f>
        <v>#REF!</v>
      </c>
      <c r="AS95" s="1" t="e">
        <f ca="1">COUNTIF(OFFSET(class7_2,MATCH(AS$1,#REF!,0)-7+'Итог по классам'!$B95,,,),"р")</f>
        <v>#REF!</v>
      </c>
      <c r="AT95" s="1" t="e">
        <f ca="1">COUNTIF(OFFSET(class7_2,MATCH(AT$1,#REF!,0)-7+'Итог по классам'!$B95,,,),"ш")</f>
        <v>#REF!</v>
      </c>
      <c r="AU95" s="9" t="e">
        <f ca="1">COUNTIF(OFFSET(class7_1,MATCH(AU$1,#REF!,0)-7+'Итог по классам'!$B95,,,),"Ф")</f>
        <v>#REF!</v>
      </c>
      <c r="AV95" s="1" t="e">
        <f ca="1">COUNTIF(OFFSET(class7_1,MATCH(AV$1,#REF!,0)-7+'Итог по классам'!$B95,,,),"р")</f>
        <v>#REF!</v>
      </c>
      <c r="AW95" s="1" t="e">
        <f ca="1">COUNTIF(OFFSET(class7_1,MATCH(AW$1,#REF!,0)-7+'Итог по классам'!$B95,,,),"ш")</f>
        <v>#REF!</v>
      </c>
      <c r="AX95" s="1" t="e">
        <f ca="1">COUNTIF(OFFSET(class7_2,MATCH(AX$1,#REF!,0)-7+'Итог по классам'!$B95,,,),"Ф")</f>
        <v>#REF!</v>
      </c>
      <c r="AY95" s="1" t="e">
        <f ca="1">COUNTIF(OFFSET(class7_2,MATCH(AY$1,#REF!,0)-7+'Итог по классам'!$B95,,,),"р")</f>
        <v>#REF!</v>
      </c>
      <c r="AZ95" s="1" t="e">
        <f ca="1">COUNTIF(OFFSET(class7_2,MATCH(AZ$1,#REF!,0)-7+'Итог по классам'!$B95,,,),"ш")</f>
        <v>#REF!</v>
      </c>
      <c r="BA95" s="9" t="e">
        <f ca="1">COUNTIF(OFFSET(class7_1,MATCH(BA$1,#REF!,0)-7+'Итог по классам'!$B95,,,),"Ф")</f>
        <v>#REF!</v>
      </c>
      <c r="BB95" s="1" t="e">
        <f ca="1">COUNTIF(OFFSET(class7_1,MATCH(BB$1,#REF!,0)-7+'Итог по классам'!$B95,,,),"р")</f>
        <v>#REF!</v>
      </c>
      <c r="BC95" s="1" t="e">
        <f ca="1">COUNTIF(OFFSET(class7_1,MATCH(BC$1,#REF!,0)-7+'Итог по классам'!$B95,,,),"ш")</f>
        <v>#REF!</v>
      </c>
      <c r="BD95" s="1" t="e">
        <f ca="1">COUNTIF(OFFSET(class7_2,MATCH(BD$1,#REF!,0)-7+'Итог по классам'!$B95,,,),"Ф")</f>
        <v>#REF!</v>
      </c>
      <c r="BE95" s="1" t="e">
        <f ca="1">COUNTIF(OFFSET(class7_2,MATCH(BE$1,#REF!,0)-7+'Итог по классам'!$B95,,,),"р")</f>
        <v>#REF!</v>
      </c>
      <c r="BF95" s="1" t="e">
        <f ca="1">COUNTIF(OFFSET(class7_2,MATCH(BF$1,#REF!,0)-7+'Итог по классам'!$B95,,,),"ш")</f>
        <v>#REF!</v>
      </c>
      <c r="BG95" s="9" t="e">
        <f ca="1">COUNTIF(OFFSET(class7_1,MATCH(BG$1,#REF!,0)-7+'Итог по классам'!$B95,,,),"Ф")</f>
        <v>#REF!</v>
      </c>
      <c r="BH95" s="1" t="e">
        <f ca="1">COUNTIF(OFFSET(class7_1,MATCH(BH$1,#REF!,0)-7+'Итог по классам'!$B95,,,),"р")</f>
        <v>#REF!</v>
      </c>
      <c r="BI95" s="1" t="e">
        <f ca="1">COUNTIF(OFFSET(class7_1,MATCH(BI$1,#REF!,0)-7+'Итог по классам'!$B95,,,),"ш")</f>
        <v>#REF!</v>
      </c>
      <c r="BJ95" s="1" t="e">
        <f ca="1">COUNTIF(OFFSET(class7_2,MATCH(BJ$1,#REF!,0)-7+'Итог по классам'!$B95,,,),"Ф")</f>
        <v>#REF!</v>
      </c>
      <c r="BK95" s="1" t="e">
        <f ca="1">COUNTIF(OFFSET(class7_2,MATCH(BK$1,#REF!,0)-7+'Итог по классам'!$B95,,,),"р")</f>
        <v>#REF!</v>
      </c>
      <c r="BL95" s="1" t="e">
        <f ca="1">COUNTIF(OFFSET(class7_2,MATCH(BL$1,#REF!,0)-7+'Итог по классам'!$B95,,,),"ш")</f>
        <v>#REF!</v>
      </c>
      <c r="BM95" s="9" t="e">
        <f ca="1">COUNTIF(OFFSET(class7_1,MATCH(BM$1,#REF!,0)-7+'Итог по классам'!$B95,,,),"Ф")</f>
        <v>#REF!</v>
      </c>
      <c r="BN95" s="1" t="e">
        <f ca="1">COUNTIF(OFFSET(class7_1,MATCH(BN$1,#REF!,0)-7+'Итог по классам'!$B95,,,),"р")</f>
        <v>#REF!</v>
      </c>
      <c r="BO95" s="1" t="e">
        <f ca="1">COUNTIF(OFFSET(class7_1,MATCH(BO$1,#REF!,0)-7+'Итог по классам'!$B95,,,),"ш")</f>
        <v>#REF!</v>
      </c>
      <c r="BP95" s="1" t="e">
        <f ca="1">COUNTIF(OFFSET(class7_2,MATCH(BP$1,#REF!,0)-7+'Итог по классам'!$B95,,,),"Ф")</f>
        <v>#REF!</v>
      </c>
      <c r="BQ95" s="1" t="e">
        <f ca="1">COUNTIF(OFFSET(class7_2,MATCH(BQ$1,#REF!,0)-7+'Итог по классам'!$B95,,,),"р")</f>
        <v>#REF!</v>
      </c>
      <c r="BR95" s="1" t="e">
        <f ca="1">COUNTIF(OFFSET(class7_2,MATCH(BR$1,#REF!,0)-7+'Итог по классам'!$B95,,,),"ш")</f>
        <v>#REF!</v>
      </c>
      <c r="BS95" s="9" t="e">
        <f ca="1">COUNTIF(OFFSET(class7_1,MATCH(BS$1,#REF!,0)-7+'Итог по классам'!$B95,,,),"Ф")</f>
        <v>#REF!</v>
      </c>
      <c r="BT95" s="1" t="e">
        <f ca="1">COUNTIF(OFFSET(class7_1,MATCH(BT$1,#REF!,0)-7+'Итог по классам'!$B95,,,),"р")</f>
        <v>#REF!</v>
      </c>
      <c r="BU95" s="1" t="e">
        <f ca="1">COUNTIF(OFFSET(class7_1,MATCH(BU$1,#REF!,0)-7+'Итог по классам'!$B95,,,),"ш")</f>
        <v>#REF!</v>
      </c>
      <c r="BV95" s="1" t="e">
        <f ca="1">COUNTIF(OFFSET(class7_2,MATCH(BV$1,#REF!,0)-7+'Итог по классам'!$B95,,,),"Ф")</f>
        <v>#REF!</v>
      </c>
      <c r="BW95" s="1" t="e">
        <f ca="1">COUNTIF(OFFSET(class7_2,MATCH(BW$1,#REF!,0)-7+'Итог по классам'!$B95,,,),"р")</f>
        <v>#REF!</v>
      </c>
      <c r="BX95" s="1" t="e">
        <f ca="1">COUNTIF(OFFSET(class7_2,MATCH(BX$1,#REF!,0)-7+'Итог по классам'!$B95,,,),"ш")</f>
        <v>#REF!</v>
      </c>
      <c r="BY95" s="9" t="e">
        <f ca="1">COUNTIF(OFFSET(class7_1,MATCH(BY$1,#REF!,0)-7+'Итог по классам'!$B95,,,),"Ф")</f>
        <v>#REF!</v>
      </c>
      <c r="BZ95" s="1" t="e">
        <f ca="1">COUNTIF(OFFSET(class7_1,MATCH(BZ$1,#REF!,0)-7+'Итог по классам'!$B95,,,),"р")</f>
        <v>#REF!</v>
      </c>
      <c r="CA95" s="1" t="e">
        <f ca="1">COUNTIF(OFFSET(class7_1,MATCH(CA$1,#REF!,0)-7+'Итог по классам'!$B95,,,),"ш")</f>
        <v>#REF!</v>
      </c>
      <c r="CB95" s="1" t="e">
        <f ca="1">COUNTIF(OFFSET(class7_2,MATCH(CB$1,#REF!,0)-7+'Итог по классам'!$B95,,,),"Ф")</f>
        <v>#REF!</v>
      </c>
      <c r="CC95" s="1" t="e">
        <f ca="1">COUNTIF(OFFSET(class7_2,MATCH(CC$1,#REF!,0)-7+'Итог по классам'!$B95,,,),"р")</f>
        <v>#REF!</v>
      </c>
      <c r="CD95" s="1" t="e">
        <f ca="1">COUNTIF(OFFSET(class7_2,MATCH(CD$1,#REF!,0)-7+'Итог по классам'!$B95,,,),"ш")</f>
        <v>#REF!</v>
      </c>
      <c r="CE95" s="9" t="e">
        <f ca="1">COUNTIF(OFFSET(class7_1,MATCH(CE$1,#REF!,0)-7+'Итог по классам'!$B95,,,),"Ф")</f>
        <v>#REF!</v>
      </c>
      <c r="CF95" s="1" t="e">
        <f ca="1">COUNTIF(OFFSET(class7_1,MATCH(CF$1,#REF!,0)-7+'Итог по классам'!$B95,,,),"р")</f>
        <v>#REF!</v>
      </c>
      <c r="CG95" s="1" t="e">
        <f ca="1">COUNTIF(OFFSET(class7_1,MATCH(CG$1,#REF!,0)-7+'Итог по классам'!$B95,,,),"ш")</f>
        <v>#REF!</v>
      </c>
      <c r="CH95" s="1" t="e">
        <f ca="1">COUNTIF(OFFSET(class7_2,MATCH(CH$1,#REF!,0)-7+'Итог по классам'!$B95,,,),"Ф")</f>
        <v>#REF!</v>
      </c>
      <c r="CI95" s="1" t="e">
        <f ca="1">COUNTIF(OFFSET(class7_2,MATCH(CI$1,#REF!,0)-7+'Итог по классам'!$B95,,,),"р")</f>
        <v>#REF!</v>
      </c>
      <c r="CJ95" s="1" t="e">
        <f ca="1">COUNTIF(OFFSET(class7_2,MATCH(CJ$1,#REF!,0)-7+'Итог по классам'!$B95,,,),"ш")</f>
        <v>#REF!</v>
      </c>
      <c r="CK95" s="9" t="e">
        <f ca="1">COUNTIF(OFFSET(class7_1,MATCH(CK$1,#REF!,0)-7+'Итог по классам'!$B95,,,),"Ф")</f>
        <v>#REF!</v>
      </c>
      <c r="CL95" s="1" t="e">
        <f ca="1">COUNTIF(OFFSET(class7_1,MATCH(CL$1,#REF!,0)-7+'Итог по классам'!$B95,,,),"р")</f>
        <v>#REF!</v>
      </c>
      <c r="CM95" s="1" t="e">
        <f ca="1">COUNTIF(OFFSET(class7_1,MATCH(CM$1,#REF!,0)-7+'Итог по классам'!$B95,,,),"ш")</f>
        <v>#REF!</v>
      </c>
      <c r="CN95" s="1" t="e">
        <f ca="1">COUNTIF(OFFSET(class7_2,MATCH(CN$1,#REF!,0)-7+'Итог по классам'!$B95,,,),"Ф")</f>
        <v>#REF!</v>
      </c>
      <c r="CO95" s="1" t="e">
        <f ca="1">COUNTIF(OFFSET(class7_2,MATCH(CO$1,#REF!,0)-7+'Итог по классам'!$B95,,,),"р")</f>
        <v>#REF!</v>
      </c>
      <c r="CP95" s="1" t="e">
        <f ca="1">COUNTIF(OFFSET(class7_2,MATCH(CP$1,#REF!,0)-7+'Итог по классам'!$B95,,,),"ш")</f>
        <v>#REF!</v>
      </c>
      <c r="CQ95" s="9" t="e">
        <f ca="1">COUNTIF(OFFSET(class7_1,MATCH(CQ$1,#REF!,0)-7+'Итог по классам'!$B95,,,),"Ф")</f>
        <v>#REF!</v>
      </c>
      <c r="CR95" s="1" t="e">
        <f ca="1">COUNTIF(OFFSET(class7_1,MATCH(CR$1,#REF!,0)-7+'Итог по классам'!$B95,,,),"р")</f>
        <v>#REF!</v>
      </c>
      <c r="CS95" s="1" t="e">
        <f ca="1">COUNTIF(OFFSET(class7_1,MATCH(CS$1,#REF!,0)-7+'Итог по классам'!$B95,,,),"ш")</f>
        <v>#REF!</v>
      </c>
      <c r="CT95" s="1" t="e">
        <f ca="1">COUNTIF(OFFSET(class7_2,MATCH(CT$1,#REF!,0)-7+'Итог по классам'!$B95,,,),"Ф")</f>
        <v>#REF!</v>
      </c>
      <c r="CU95" s="1" t="e">
        <f ca="1">COUNTIF(OFFSET(class7_2,MATCH(CU$1,#REF!,0)-7+'Итог по классам'!$B95,,,),"р")</f>
        <v>#REF!</v>
      </c>
      <c r="CV95" s="1" t="e">
        <f ca="1">COUNTIF(OFFSET(class7_2,MATCH(CV$1,#REF!,0)-7+'Итог по классам'!$B95,,,),"ш")</f>
        <v>#REF!</v>
      </c>
      <c r="CW95" s="9" t="e">
        <f ca="1">COUNTIF(OFFSET(class7_1,MATCH(CW$1,#REF!,0)-7+'Итог по классам'!$B95,,,),"Ф")</f>
        <v>#REF!</v>
      </c>
      <c r="CX95" s="1" t="e">
        <f ca="1">COUNTIF(OFFSET(class7_1,MATCH(CX$1,#REF!,0)-7+'Итог по классам'!$B95,,,),"р")</f>
        <v>#REF!</v>
      </c>
      <c r="CY95" s="1" t="e">
        <f ca="1">COUNTIF(OFFSET(class7_1,MATCH(CY$1,#REF!,0)-7+'Итог по классам'!$B95,,,),"ш")</f>
        <v>#REF!</v>
      </c>
      <c r="CZ95" s="1" t="e">
        <f ca="1">COUNTIF(OFFSET(class7_2,MATCH(CZ$1,#REF!,0)-7+'Итог по классам'!$B95,,,),"Ф")</f>
        <v>#REF!</v>
      </c>
      <c r="DA95" s="1" t="e">
        <f ca="1">COUNTIF(OFFSET(class7_2,MATCH(DA$1,#REF!,0)-7+'Итог по классам'!$B95,,,),"р")</f>
        <v>#REF!</v>
      </c>
      <c r="DB95" s="1" t="e">
        <f ca="1">COUNTIF(OFFSET(class7_2,MATCH(DB$1,#REF!,0)-7+'Итог по классам'!$B95,,,),"ш")</f>
        <v>#REF!</v>
      </c>
      <c r="DC95" s="9" t="e">
        <f ca="1">COUNTIF(OFFSET(class7_1,MATCH(DC$1,#REF!,0)-7+'Итог по классам'!$B95,,,),"Ф")</f>
        <v>#REF!</v>
      </c>
      <c r="DD95" s="1" t="e">
        <f ca="1">COUNTIF(OFFSET(class7_1,MATCH(DD$1,#REF!,0)-7+'Итог по классам'!$B95,,,),"р")</f>
        <v>#REF!</v>
      </c>
      <c r="DE95" s="1" t="e">
        <f ca="1">COUNTIF(OFFSET(class7_1,MATCH(DE$1,#REF!,0)-7+'Итог по классам'!$B95,,,),"ш")</f>
        <v>#REF!</v>
      </c>
      <c r="DF95" s="1" t="e">
        <f ca="1">COUNTIF(OFFSET(class7_2,MATCH(DF$1,#REF!,0)-7+'Итог по классам'!$B95,,,),"Ф")</f>
        <v>#REF!</v>
      </c>
      <c r="DG95" s="1" t="e">
        <f ca="1">COUNTIF(OFFSET(class7_2,MATCH(DG$1,#REF!,0)-7+'Итог по классам'!$B95,,,),"р")</f>
        <v>#REF!</v>
      </c>
      <c r="DH95" s="1" t="e">
        <f ca="1">COUNTIF(OFFSET(class7_2,MATCH(DH$1,#REF!,0)-7+'Итог по классам'!$B95,,,),"ш")</f>
        <v>#REF!</v>
      </c>
      <c r="DI95" s="9" t="e">
        <f ca="1">COUNTIF(OFFSET(class7_1,MATCH(DI$1,#REF!,0)-7+'Итог по классам'!$B95,,,),"Ф")</f>
        <v>#REF!</v>
      </c>
      <c r="DJ95" s="1" t="e">
        <f ca="1">COUNTIF(OFFSET(class7_1,MATCH(DJ$1,#REF!,0)-7+'Итог по классам'!$B95,,,),"р")</f>
        <v>#REF!</v>
      </c>
      <c r="DK95" s="1" t="e">
        <f ca="1">COUNTIF(OFFSET(class7_1,MATCH(DK$1,#REF!,0)-7+'Итог по классам'!$B95,,,),"ш")</f>
        <v>#REF!</v>
      </c>
      <c r="DL95" s="1" t="e">
        <f ca="1">COUNTIF(OFFSET(class7_2,MATCH(DL$1,#REF!,0)-7+'Итог по классам'!$B95,,,),"Ф")</f>
        <v>#REF!</v>
      </c>
      <c r="DM95" s="1" t="e">
        <f ca="1">COUNTIF(OFFSET(class7_2,MATCH(DM$1,#REF!,0)-7+'Итог по классам'!$B95,,,),"р")</f>
        <v>#REF!</v>
      </c>
      <c r="DN95" s="1" t="e">
        <f ca="1">COUNTIF(OFFSET(class7_2,MATCH(DN$1,#REF!,0)-7+'Итог по классам'!$B95,,,),"ш")</f>
        <v>#REF!</v>
      </c>
      <c r="DO95" s="9" t="e">
        <f ca="1">COUNTIF(OFFSET(class7_1,MATCH(DO$1,#REF!,0)-7+'Итог по классам'!$B95,,,),"Ф")</f>
        <v>#REF!</v>
      </c>
      <c r="DP95" s="1" t="e">
        <f ca="1">COUNTIF(OFFSET(class7_1,MATCH(DP$1,#REF!,0)-7+'Итог по классам'!$B95,,,),"р")</f>
        <v>#REF!</v>
      </c>
      <c r="DQ95" s="1" t="e">
        <f ca="1">COUNTIF(OFFSET(class7_1,MATCH(DQ$1,#REF!,0)-7+'Итог по классам'!$B95,,,),"ш")</f>
        <v>#REF!</v>
      </c>
      <c r="DR95" s="1" t="e">
        <f ca="1">COUNTIF(OFFSET(class7_2,MATCH(DR$1,#REF!,0)-7+'Итог по классам'!$B95,,,),"Ф")</f>
        <v>#REF!</v>
      </c>
      <c r="DS95" s="1" t="e">
        <f ca="1">COUNTIF(OFFSET(class7_2,MATCH(DS$1,#REF!,0)-7+'Итог по классам'!$B95,,,),"р")</f>
        <v>#REF!</v>
      </c>
      <c r="DT95" s="1" t="e">
        <f ca="1">COUNTIF(OFFSET(class7_2,MATCH(DT$1,#REF!,0)-7+'Итог по классам'!$B95,,,),"ш")</f>
        <v>#REF!</v>
      </c>
      <c r="DU95" s="9" t="e">
        <f ca="1">COUNTIF(OFFSET(class7_1,MATCH(DU$1,#REF!,0)-7+'Итог по классам'!$B95,,,),"Ф")</f>
        <v>#REF!</v>
      </c>
      <c r="DV95" s="1" t="e">
        <f ca="1">COUNTIF(OFFSET(class7_1,MATCH(DV$1,#REF!,0)-7+'Итог по классам'!$B95,,,),"р")</f>
        <v>#REF!</v>
      </c>
      <c r="DW95" s="1" t="e">
        <f ca="1">COUNTIF(OFFSET(class7_1,MATCH(DW$1,#REF!,0)-7+'Итог по классам'!$B95,,,),"ш")</f>
        <v>#REF!</v>
      </c>
      <c r="DX95" s="1" t="e">
        <f ca="1">COUNTIF(OFFSET(class7_2,MATCH(DX$1,#REF!,0)-7+'Итог по классам'!$B95,,,),"Ф")</f>
        <v>#REF!</v>
      </c>
      <c r="DY95" s="1" t="e">
        <f ca="1">COUNTIF(OFFSET(class7_2,MATCH(DY$1,#REF!,0)-7+'Итог по классам'!$B95,,,),"р")</f>
        <v>#REF!</v>
      </c>
      <c r="DZ95" s="1" t="e">
        <f ca="1">COUNTIF(OFFSET(class7_2,MATCH(DZ$1,#REF!,0)-7+'Итог по классам'!$B95,,,),"ш")</f>
        <v>#REF!</v>
      </c>
      <c r="EA95" s="9" t="e">
        <f ca="1">COUNTIF(OFFSET(class7_1,MATCH(EA$1,#REF!,0)-7+'Итог по классам'!$B95,,,),"Ф")</f>
        <v>#REF!</v>
      </c>
      <c r="EB95" s="1" t="e">
        <f ca="1">COUNTIF(OFFSET(class7_1,MATCH(EB$1,#REF!,0)-7+'Итог по классам'!$B95,,,),"р")</f>
        <v>#REF!</v>
      </c>
      <c r="EC95" s="1" t="e">
        <f ca="1">COUNTIF(OFFSET(class7_1,MATCH(EC$1,#REF!,0)-7+'Итог по классам'!$B95,,,),"ш")</f>
        <v>#REF!</v>
      </c>
      <c r="ED95" s="1" t="e">
        <f ca="1">COUNTIF(OFFSET(class7_2,MATCH(ED$1,#REF!,0)-7+'Итог по классам'!$B95,,,),"Ф")</f>
        <v>#REF!</v>
      </c>
      <c r="EE95" s="1" t="e">
        <f ca="1">COUNTIF(OFFSET(class7_2,MATCH(EE$1,#REF!,0)-7+'Итог по классам'!$B95,,,),"р")</f>
        <v>#REF!</v>
      </c>
      <c r="EF95" s="1" t="e">
        <f ca="1">COUNTIF(OFFSET(class7_2,MATCH(EF$1,#REF!,0)-7+'Итог по классам'!$B95,,,),"ш")</f>
        <v>#REF!</v>
      </c>
      <c r="EG95" s="9" t="e">
        <f ca="1">COUNTIF(OFFSET(class7_1,MATCH(EG$1,#REF!,0)-7+'Итог по классам'!$B95,,,),"Ф")</f>
        <v>#REF!</v>
      </c>
      <c r="EH95" s="1" t="e">
        <f ca="1">COUNTIF(OFFSET(class7_1,MATCH(EH$1,#REF!,0)-7+'Итог по классам'!$B95,,,),"р")</f>
        <v>#REF!</v>
      </c>
      <c r="EI95" s="1" t="e">
        <f ca="1">COUNTIF(OFFSET(class7_1,MATCH(EI$1,#REF!,0)-7+'Итог по классам'!$B95,,,),"ш")</f>
        <v>#REF!</v>
      </c>
      <c r="EJ95" s="1" t="e">
        <f ca="1">COUNTIF(OFFSET(class7_2,MATCH(EJ$1,#REF!,0)-7+'Итог по классам'!$B95,,,),"Ф")</f>
        <v>#REF!</v>
      </c>
      <c r="EK95" s="1" t="e">
        <f ca="1">COUNTIF(OFFSET(class7_2,MATCH(EK$1,#REF!,0)-7+'Итог по классам'!$B95,,,),"р")</f>
        <v>#REF!</v>
      </c>
      <c r="EL95" s="1" t="e">
        <f ca="1">COUNTIF(OFFSET(class7_2,MATCH(EL$1,#REF!,0)-7+'Итог по классам'!$B95,,,),"ш")</f>
        <v>#REF!</v>
      </c>
      <c r="EM95" s="9" t="e">
        <f ca="1">COUNTIF(OFFSET(class7_1,MATCH(EM$1,#REF!,0)-7+'Итог по классам'!$B95,,,),"Ф")</f>
        <v>#REF!</v>
      </c>
      <c r="EN95" s="1" t="e">
        <f ca="1">COUNTIF(OFFSET(class7_1,MATCH(EN$1,#REF!,0)-7+'Итог по классам'!$B95,,,),"р")</f>
        <v>#REF!</v>
      </c>
      <c r="EO95" s="1" t="e">
        <f ca="1">COUNTIF(OFFSET(class7_1,MATCH(EO$1,#REF!,0)-7+'Итог по классам'!$B95,,,),"ш")</f>
        <v>#REF!</v>
      </c>
      <c r="EP95" s="1" t="e">
        <f ca="1">COUNTIF(OFFSET(class7_2,MATCH(EP$1,#REF!,0)-7+'Итог по классам'!$B95,,,),"Ф")</f>
        <v>#REF!</v>
      </c>
      <c r="EQ95" s="1" t="e">
        <f ca="1">COUNTIF(OFFSET(class7_2,MATCH(EQ$1,#REF!,0)-7+'Итог по классам'!$B95,,,),"р")</f>
        <v>#REF!</v>
      </c>
      <c r="ER95" s="1" t="e">
        <f ca="1">COUNTIF(OFFSET(class7_2,MATCH(ER$1,#REF!,0)-7+'Итог по классам'!$B95,,,),"ш")</f>
        <v>#REF!</v>
      </c>
      <c r="ES95" s="9" t="e">
        <f ca="1">COUNTIF(OFFSET(class7_1,MATCH(ES$1,#REF!,0)-7+'Итог по классам'!$B95,,,),"Ф")</f>
        <v>#REF!</v>
      </c>
      <c r="ET95" s="1" t="e">
        <f ca="1">COUNTIF(OFFSET(class7_1,MATCH(ET$1,#REF!,0)-7+'Итог по классам'!$B95,,,),"р")</f>
        <v>#REF!</v>
      </c>
      <c r="EU95" s="1" t="e">
        <f ca="1">COUNTIF(OFFSET(class7_1,MATCH(EU$1,#REF!,0)-7+'Итог по классам'!$B95,,,),"ш")</f>
        <v>#REF!</v>
      </c>
      <c r="EV95" s="1" t="e">
        <f ca="1">COUNTIF(OFFSET(class7_2,MATCH(EV$1,#REF!,0)-7+'Итог по классам'!$B95,,,),"Ф")</f>
        <v>#REF!</v>
      </c>
      <c r="EW95" s="1" t="e">
        <f ca="1">COUNTIF(OFFSET(class7_2,MATCH(EW$1,#REF!,0)-7+'Итог по классам'!$B95,,,),"р")</f>
        <v>#REF!</v>
      </c>
      <c r="EX95" s="1" t="e">
        <f ca="1">COUNTIF(OFFSET(class7_2,MATCH(EX$1,#REF!,0)-7+'Итог по классам'!$B95,,,),"ш")</f>
        <v>#REF!</v>
      </c>
      <c r="EY95" s="9" t="e">
        <f ca="1">COUNTIF(OFFSET(class7_1,MATCH(EY$1,#REF!,0)-7+'Итог по классам'!$B95,,,),"Ф")</f>
        <v>#REF!</v>
      </c>
      <c r="EZ95" s="1" t="e">
        <f ca="1">COUNTIF(OFFSET(class7_1,MATCH(EZ$1,#REF!,0)-7+'Итог по классам'!$B95,,,),"р")</f>
        <v>#REF!</v>
      </c>
      <c r="FA95" s="1" t="e">
        <f ca="1">COUNTIF(OFFSET(class7_1,MATCH(FA$1,#REF!,0)-7+'Итог по классам'!$B95,,,),"ш")</f>
        <v>#REF!</v>
      </c>
      <c r="FB95" s="1" t="e">
        <f ca="1">COUNTIF(OFFSET(class7_2,MATCH(FB$1,#REF!,0)-7+'Итог по классам'!$B95,,,),"Ф")</f>
        <v>#REF!</v>
      </c>
      <c r="FC95" s="1" t="e">
        <f ca="1">COUNTIF(OFFSET(class7_2,MATCH(FC$1,#REF!,0)-7+'Итог по классам'!$B95,,,),"р")</f>
        <v>#REF!</v>
      </c>
      <c r="FD95" s="1" t="e">
        <f ca="1">COUNTIF(OFFSET(class7_2,MATCH(FD$1,#REF!,0)-7+'Итог по классам'!$B95,,,),"ш")</f>
        <v>#REF!</v>
      </c>
      <c r="FE95" s="9" t="e">
        <f ca="1">COUNTIF(OFFSET(class7_1,MATCH(FE$1,#REF!,0)-7+'Итог по классам'!$B95,,,),"Ф")</f>
        <v>#REF!</v>
      </c>
      <c r="FF95" s="1" t="e">
        <f ca="1">COUNTIF(OFFSET(class7_1,MATCH(FF$1,#REF!,0)-7+'Итог по классам'!$B95,,,),"р")</f>
        <v>#REF!</v>
      </c>
      <c r="FG95" s="1" t="e">
        <f ca="1">COUNTIF(OFFSET(class7_1,MATCH(FG$1,#REF!,0)-7+'Итог по классам'!$B95,,,),"ш")</f>
        <v>#REF!</v>
      </c>
      <c r="FH95" s="1" t="e">
        <f ca="1">COUNTIF(OFFSET(class7_2,MATCH(FH$1,#REF!,0)-7+'Итог по классам'!$B95,,,),"Ф")</f>
        <v>#REF!</v>
      </c>
      <c r="FI95" s="1" t="e">
        <f ca="1">COUNTIF(OFFSET(class7_2,MATCH(FI$1,#REF!,0)-7+'Итог по классам'!$B95,,,),"р")</f>
        <v>#REF!</v>
      </c>
      <c r="FJ95" s="1" t="e">
        <f ca="1">COUNTIF(OFFSET(class7_2,MATCH(FJ$1,#REF!,0)-7+'Итог по классам'!$B95,,,),"ш")</f>
        <v>#REF!</v>
      </c>
      <c r="FK95" s="9" t="e">
        <f ca="1">COUNTIF(OFFSET(class7_1,MATCH(FK$1,#REF!,0)-7+'Итог по классам'!$B95,,,),"Ф")</f>
        <v>#REF!</v>
      </c>
      <c r="FL95" s="1" t="e">
        <f ca="1">COUNTIF(OFFSET(class7_1,MATCH(FL$1,#REF!,0)-7+'Итог по классам'!$B95,,,),"р")</f>
        <v>#REF!</v>
      </c>
      <c r="FM95" s="1" t="e">
        <f ca="1">COUNTIF(OFFSET(class7_1,MATCH(FM$1,#REF!,0)-7+'Итог по классам'!$B95,,,),"ш")</f>
        <v>#REF!</v>
      </c>
      <c r="FN95" s="1" t="e">
        <f ca="1">COUNTIF(OFFSET(class7_2,MATCH(FN$1,#REF!,0)-7+'Итог по классам'!$B95,,,),"Ф")</f>
        <v>#REF!</v>
      </c>
      <c r="FO95" s="1" t="e">
        <f ca="1">COUNTIF(OFFSET(class7_2,MATCH(FO$1,#REF!,0)-7+'Итог по классам'!$B95,,,),"р")</f>
        <v>#REF!</v>
      </c>
      <c r="FP95" s="1" t="e">
        <f ca="1">COUNTIF(OFFSET(class7_2,MATCH(FP$1,#REF!,0)-7+'Итог по классам'!$B95,,,),"ш")</f>
        <v>#REF!</v>
      </c>
      <c r="FQ95" s="9" t="e">
        <f ca="1">COUNTIF(OFFSET(class7_1,MATCH(FQ$1,#REF!,0)-7+'Итог по классам'!$B95,,,),"Ф")</f>
        <v>#REF!</v>
      </c>
      <c r="FR95" s="1" t="e">
        <f ca="1">COUNTIF(OFFSET(class7_1,MATCH(FR$1,#REF!,0)-7+'Итог по классам'!$B95,,,),"р")</f>
        <v>#REF!</v>
      </c>
      <c r="FS95" s="1" t="e">
        <f ca="1">COUNTIF(OFFSET(class7_1,MATCH(FS$1,#REF!,0)-7+'Итог по классам'!$B95,,,),"ш")</f>
        <v>#REF!</v>
      </c>
      <c r="FT95" s="1" t="e">
        <f ca="1">COUNTIF(OFFSET(class7_2,MATCH(FT$1,#REF!,0)-7+'Итог по классам'!$B95,,,),"Ф")</f>
        <v>#REF!</v>
      </c>
      <c r="FU95" s="1" t="e">
        <f ca="1">COUNTIF(OFFSET(class7_2,MATCH(FU$1,#REF!,0)-7+'Итог по классам'!$B95,,,),"р")</f>
        <v>#REF!</v>
      </c>
      <c r="FV95" s="1" t="e">
        <f ca="1">COUNTIF(OFFSET(class7_2,MATCH(FV$1,#REF!,0)-7+'Итог по классам'!$B95,,,),"ш")</f>
        <v>#REF!</v>
      </c>
      <c r="FW95" s="9" t="e">
        <f ca="1">COUNTIF(OFFSET(class7_1,MATCH(FW$1,#REF!,0)-7+'Итог по классам'!$B95,,,),"Ф")</f>
        <v>#REF!</v>
      </c>
      <c r="FX95" s="1" t="e">
        <f ca="1">COUNTIF(OFFSET(class7_1,MATCH(FX$1,#REF!,0)-7+'Итог по классам'!$B95,,,),"р")</f>
        <v>#REF!</v>
      </c>
      <c r="FY95" s="1" t="e">
        <f ca="1">COUNTIF(OFFSET(class7_1,MATCH(FY$1,#REF!,0)-7+'Итог по классам'!$B95,,,),"ш")</f>
        <v>#REF!</v>
      </c>
      <c r="FZ95" s="1" t="e">
        <f ca="1">COUNTIF(OFFSET(class7_2,MATCH(FZ$1,#REF!,0)-7+'Итог по классам'!$B95,,,),"Ф")</f>
        <v>#REF!</v>
      </c>
      <c r="GA95" s="1" t="e">
        <f ca="1">COUNTIF(OFFSET(class7_2,MATCH(GA$1,#REF!,0)-7+'Итог по классам'!$B95,,,),"р")</f>
        <v>#REF!</v>
      </c>
      <c r="GB95" s="1" t="e">
        <f ca="1">COUNTIF(OFFSET(class7_2,MATCH(GB$1,#REF!,0)-7+'Итог по классам'!$B95,,,),"ш")</f>
        <v>#REF!</v>
      </c>
      <c r="GC95" s="9" t="e">
        <f ca="1">COUNTIF(OFFSET(class7_1,MATCH(GC$1,#REF!,0)-7+'Итог по классам'!$B95,,,),"Ф")</f>
        <v>#REF!</v>
      </c>
      <c r="GD95" s="1" t="e">
        <f ca="1">COUNTIF(OFFSET(class7_1,MATCH(GD$1,#REF!,0)-7+'Итог по классам'!$B95,,,),"р")</f>
        <v>#REF!</v>
      </c>
      <c r="GE95" s="1" t="e">
        <f ca="1">COUNTIF(OFFSET(class7_1,MATCH(GE$1,#REF!,0)-7+'Итог по классам'!$B95,,,),"ш")</f>
        <v>#REF!</v>
      </c>
      <c r="GF95" s="1" t="e">
        <f ca="1">COUNTIF(OFFSET(class7_2,MATCH(GF$1,#REF!,0)-7+'Итог по классам'!$B95,,,),"Ф")</f>
        <v>#REF!</v>
      </c>
      <c r="GG95" s="1" t="e">
        <f ca="1">COUNTIF(OFFSET(class7_2,MATCH(GG$1,#REF!,0)-7+'Итог по классам'!$B95,,,),"р")</f>
        <v>#REF!</v>
      </c>
      <c r="GH95" s="1" t="e">
        <f ca="1">COUNTIF(OFFSET(class7_2,MATCH(GH$1,#REF!,0)-7+'Итог по классам'!$B95,,,),"ш")</f>
        <v>#REF!</v>
      </c>
      <c r="GI95" s="9" t="e">
        <f ca="1">COUNTIF(OFFSET(class7_1,MATCH(GI$1,#REF!,0)-7+'Итог по классам'!$B95,,,),"Ф")</f>
        <v>#REF!</v>
      </c>
      <c r="GJ95" s="1" t="e">
        <f ca="1">COUNTIF(OFFSET(class7_1,MATCH(GJ$1,#REF!,0)-7+'Итог по классам'!$B95,,,),"р")</f>
        <v>#REF!</v>
      </c>
      <c r="GK95" s="1" t="e">
        <f ca="1">COUNTIF(OFFSET(class7_1,MATCH(GK$1,#REF!,0)-7+'Итог по классам'!$B95,,,),"ш")</f>
        <v>#REF!</v>
      </c>
      <c r="GL95" s="1" t="e">
        <f ca="1">COUNTIF(OFFSET(class7_2,MATCH(GL$1,#REF!,0)-7+'Итог по классам'!$B95,,,),"Ф")</f>
        <v>#REF!</v>
      </c>
      <c r="GM95" s="1" t="e">
        <f ca="1">COUNTIF(OFFSET(class7_2,MATCH(GM$1,#REF!,0)-7+'Итог по классам'!$B95,,,),"р")</f>
        <v>#REF!</v>
      </c>
      <c r="GN95" s="1" t="e">
        <f ca="1">COUNTIF(OFFSET(class7_2,MATCH(GN$1,#REF!,0)-7+'Итог по классам'!$B95,,,),"ш")</f>
        <v>#REF!</v>
      </c>
      <c r="GO95" s="9" t="e">
        <f ca="1">COUNTIF(OFFSET(class7_1,MATCH(GO$1,#REF!,0)-7+'Итог по классам'!$B95,,,),"Ф")</f>
        <v>#REF!</v>
      </c>
      <c r="GP95" s="1" t="e">
        <f ca="1">COUNTIF(OFFSET(class7_1,MATCH(GP$1,#REF!,0)-7+'Итог по классам'!$B95,,,),"р")</f>
        <v>#REF!</v>
      </c>
      <c r="GQ95" s="1" t="e">
        <f ca="1">COUNTIF(OFFSET(class7_1,MATCH(GQ$1,#REF!,0)-7+'Итог по классам'!$B95,,,),"ш")</f>
        <v>#REF!</v>
      </c>
      <c r="GR95" s="1" t="e">
        <f ca="1">COUNTIF(OFFSET(class7_2,MATCH(GR$1,#REF!,0)-7+'Итог по классам'!$B95,,,),"Ф")</f>
        <v>#REF!</v>
      </c>
      <c r="GS95" s="1" t="e">
        <f ca="1">COUNTIF(OFFSET(class7_2,MATCH(GS$1,#REF!,0)-7+'Итог по классам'!$B95,,,),"р")</f>
        <v>#REF!</v>
      </c>
      <c r="GT95" s="1" t="e">
        <f ca="1">COUNTIF(OFFSET(class7_2,MATCH(GT$1,#REF!,0)-7+'Итог по классам'!$B95,,,),"ш")</f>
        <v>#REF!</v>
      </c>
      <c r="GU95" s="9" t="e">
        <f ca="1">COUNTIF(OFFSET(class7_1,MATCH(GU$1,#REF!,0)-7+'Итог по классам'!$B95,,,),"Ф")</f>
        <v>#REF!</v>
      </c>
      <c r="GV95" s="1" t="e">
        <f ca="1">COUNTIF(OFFSET(class7_1,MATCH(GV$1,#REF!,0)-7+'Итог по классам'!$B95,,,),"р")</f>
        <v>#REF!</v>
      </c>
      <c r="GW95" s="1" t="e">
        <f ca="1">COUNTIF(OFFSET(class7_1,MATCH(GW$1,#REF!,0)-7+'Итог по классам'!$B95,,,),"ш")</f>
        <v>#REF!</v>
      </c>
      <c r="GX95" s="1" t="e">
        <f ca="1">COUNTIF(OFFSET(class7_2,MATCH(GX$1,#REF!,0)-7+'Итог по классам'!$B95,,,),"Ф")</f>
        <v>#REF!</v>
      </c>
      <c r="GY95" s="1" t="e">
        <f ca="1">COUNTIF(OFFSET(class7_2,MATCH(GY$1,#REF!,0)-7+'Итог по классам'!$B95,,,),"р")</f>
        <v>#REF!</v>
      </c>
      <c r="GZ95" s="1" t="e">
        <f ca="1">COUNTIF(OFFSET(class7_2,MATCH(GZ$1,#REF!,0)-7+'Итог по классам'!$B95,,,),"ш")</f>
        <v>#REF!</v>
      </c>
      <c r="HA95" s="9" t="e">
        <f ca="1">COUNTIF(OFFSET(class7_1,MATCH(HA$1,#REF!,0)-7+'Итог по классам'!$B95,,,),"Ф")</f>
        <v>#REF!</v>
      </c>
      <c r="HB95" s="1" t="e">
        <f ca="1">COUNTIF(OFFSET(class7_1,MATCH(HB$1,#REF!,0)-7+'Итог по классам'!$B95,,,),"р")</f>
        <v>#REF!</v>
      </c>
      <c r="HC95" s="1" t="e">
        <f ca="1">COUNTIF(OFFSET(class7_1,MATCH(HC$1,#REF!,0)-7+'Итог по классам'!$B95,,,),"ш")</f>
        <v>#REF!</v>
      </c>
      <c r="HD95" s="1" t="e">
        <f ca="1">COUNTIF(OFFSET(class7_2,MATCH(HD$1,#REF!,0)-7+'Итог по классам'!$B95,,,),"Ф")</f>
        <v>#REF!</v>
      </c>
      <c r="HE95" s="1" t="e">
        <f ca="1">COUNTIF(OFFSET(class7_2,MATCH(HE$1,#REF!,0)-7+'Итог по классам'!$B95,,,),"р")</f>
        <v>#REF!</v>
      </c>
      <c r="HF95" s="1" t="e">
        <f ca="1">COUNTIF(OFFSET(class7_2,MATCH(HF$1,#REF!,0)-7+'Итог по классам'!$B95,,,),"ш")</f>
        <v>#REF!</v>
      </c>
      <c r="HG95" s="9" t="e">
        <f ca="1">COUNTIF(OFFSET(class7_1,MATCH(HG$1,#REF!,0)-7+'Итог по классам'!$B95,,,),"Ф")</f>
        <v>#REF!</v>
      </c>
      <c r="HH95" s="1" t="e">
        <f ca="1">COUNTIF(OFFSET(class7_1,MATCH(HH$1,#REF!,0)-7+'Итог по классам'!$B95,,,),"р")</f>
        <v>#REF!</v>
      </c>
      <c r="HI95" s="1" t="e">
        <f ca="1">COUNTIF(OFFSET(class7_1,MATCH(HI$1,#REF!,0)-7+'Итог по классам'!$B95,,,),"ш")</f>
        <v>#REF!</v>
      </c>
      <c r="HJ95" s="1" t="e">
        <f ca="1">COUNTIF(OFFSET(class7_2,MATCH(HJ$1,#REF!,0)-7+'Итог по классам'!$B95,,,),"Ф")</f>
        <v>#REF!</v>
      </c>
      <c r="HK95" s="1" t="e">
        <f ca="1">COUNTIF(OFFSET(class7_2,MATCH(HK$1,#REF!,0)-7+'Итог по классам'!$B95,,,),"р")</f>
        <v>#REF!</v>
      </c>
      <c r="HL95" s="1" t="e">
        <f ca="1">COUNTIF(OFFSET(class7_2,MATCH(HL$1,#REF!,0)-7+'Итог по классам'!$B95,,,),"ш")</f>
        <v>#REF!</v>
      </c>
      <c r="HM95" s="9" t="e">
        <f ca="1">COUNTIF(OFFSET(class7_1,MATCH(HM$1,#REF!,0)-7+'Итог по классам'!$B95,,,),"Ф")</f>
        <v>#REF!</v>
      </c>
      <c r="HN95" s="1" t="e">
        <f ca="1">COUNTIF(OFFSET(class7_1,MATCH(HN$1,#REF!,0)-7+'Итог по классам'!$B95,,,),"р")</f>
        <v>#REF!</v>
      </c>
      <c r="HO95" s="1" t="e">
        <f ca="1">COUNTIF(OFFSET(class7_1,MATCH(HO$1,#REF!,0)-7+'Итог по классам'!$B95,,,),"ш")</f>
        <v>#REF!</v>
      </c>
      <c r="HP95" s="1" t="e">
        <f ca="1">COUNTIF(OFFSET(class7_2,MATCH(HP$1,#REF!,0)-7+'Итог по классам'!$B95,,,),"Ф")</f>
        <v>#REF!</v>
      </c>
      <c r="HQ95" s="1" t="e">
        <f ca="1">COUNTIF(OFFSET(class7_2,MATCH(HQ$1,#REF!,0)-7+'Итог по классам'!$B95,,,),"р")</f>
        <v>#REF!</v>
      </c>
      <c r="HR95" s="1" t="e">
        <f ca="1">COUNTIF(OFFSET(class7_2,MATCH(HR$1,#REF!,0)-7+'Итог по классам'!$B95,,,),"ш")</f>
        <v>#REF!</v>
      </c>
      <c r="HS95" s="9" t="e">
        <f ca="1">COUNTIF(OFFSET(class7_1,MATCH(HS$1,#REF!,0)-7+'Итог по классам'!$B95,,,),"Ф")</f>
        <v>#REF!</v>
      </c>
      <c r="HT95" s="1" t="e">
        <f ca="1">COUNTIF(OFFSET(class7_1,MATCH(HT$1,#REF!,0)-7+'Итог по классам'!$B95,,,),"р")</f>
        <v>#REF!</v>
      </c>
      <c r="HU95" s="1" t="e">
        <f ca="1">COUNTIF(OFFSET(class7_1,MATCH(HU$1,#REF!,0)-7+'Итог по классам'!$B95,,,),"ш")</f>
        <v>#REF!</v>
      </c>
      <c r="HV95" s="1" t="e">
        <f ca="1">COUNTIF(OFFSET(class7_2,MATCH(HV$1,#REF!,0)-7+'Итог по классам'!$B95,,,),"Ф")</f>
        <v>#REF!</v>
      </c>
      <c r="HW95" s="1" t="e">
        <f ca="1">COUNTIF(OFFSET(class7_2,MATCH(HW$1,#REF!,0)-7+'Итог по классам'!$B95,,,),"р")</f>
        <v>#REF!</v>
      </c>
      <c r="HX95" s="1" t="e">
        <f ca="1">COUNTIF(OFFSET(class7_2,MATCH(HX$1,#REF!,0)-7+'Итог по классам'!$B95,,,),"ш")</f>
        <v>#REF!</v>
      </c>
      <c r="HY95" s="9" t="e">
        <f ca="1">COUNTIF(OFFSET(class7_1,MATCH(HY$1,#REF!,0)-7+'Итог по классам'!$B95,,,),"Ф")</f>
        <v>#REF!</v>
      </c>
      <c r="HZ95" s="1" t="e">
        <f ca="1">COUNTIF(OFFSET(class7_1,MATCH(HZ$1,#REF!,0)-7+'Итог по классам'!$B95,,,),"р")</f>
        <v>#REF!</v>
      </c>
      <c r="IA95" s="1" t="e">
        <f ca="1">COUNTIF(OFFSET(class7_1,MATCH(IA$1,#REF!,0)-7+'Итог по классам'!$B95,,,),"ш")</f>
        <v>#REF!</v>
      </c>
      <c r="IB95" s="1" t="e">
        <f ca="1">COUNTIF(OFFSET(class7_2,MATCH(IB$1,#REF!,0)-7+'Итог по классам'!$B95,,,),"Ф")</f>
        <v>#REF!</v>
      </c>
      <c r="IC95" s="1" t="e">
        <f ca="1">COUNTIF(OFFSET(class7_2,MATCH(IC$1,#REF!,0)-7+'Итог по классам'!$B95,,,),"р")</f>
        <v>#REF!</v>
      </c>
      <c r="ID95" s="1" t="e">
        <f ca="1">COUNTIF(OFFSET(class7_2,MATCH(ID$1,#REF!,0)-7+'Итог по классам'!$B95,,,),"ш")</f>
        <v>#REF!</v>
      </c>
      <c r="IE95" s="9" t="e">
        <f ca="1">COUNTIF(OFFSET(class7_1,MATCH(IE$1,#REF!,0)-7+'Итог по классам'!$B95,,,),"Ф")</f>
        <v>#REF!</v>
      </c>
      <c r="IF95" s="1" t="e">
        <f ca="1">COUNTIF(OFFSET(class7_1,MATCH(IF$1,#REF!,0)-7+'Итог по классам'!$B95,,,),"р")</f>
        <v>#REF!</v>
      </c>
      <c r="IG95" s="1" t="e">
        <f ca="1">COUNTIF(OFFSET(class7_1,MATCH(IG$1,#REF!,0)-7+'Итог по классам'!$B95,,,),"ш")</f>
        <v>#REF!</v>
      </c>
      <c r="IH95" s="1" t="e">
        <f ca="1">COUNTIF(OFFSET(class7_2,MATCH(IH$1,#REF!,0)-7+'Итог по классам'!$B95,,,),"Ф")</f>
        <v>#REF!</v>
      </c>
      <c r="II95" s="1" t="e">
        <f ca="1">COUNTIF(OFFSET(class7_2,MATCH(II$1,#REF!,0)-7+'Итог по классам'!$B95,,,),"р")</f>
        <v>#REF!</v>
      </c>
      <c r="IJ95" s="1" t="e">
        <f ca="1">COUNTIF(OFFSET(class7_2,MATCH(IJ$1,#REF!,0)-7+'Итог по классам'!$B95,,,),"ш")</f>
        <v>#REF!</v>
      </c>
      <c r="IK95" s="9" t="e">
        <f ca="1">COUNTIF(OFFSET(class7_1,MATCH(IK$1,#REF!,0)-7+'Итог по классам'!$B95,,,),"Ф")</f>
        <v>#REF!</v>
      </c>
      <c r="IL95" s="1" t="e">
        <f ca="1">COUNTIF(OFFSET(class7_1,MATCH(IL$1,#REF!,0)-7+'Итог по классам'!$B95,,,),"р")</f>
        <v>#REF!</v>
      </c>
      <c r="IM95" s="1" t="e">
        <f ca="1">COUNTIF(OFFSET(class7_1,MATCH(IM$1,#REF!,0)-7+'Итог по классам'!$B95,,,),"ш")</f>
        <v>#REF!</v>
      </c>
      <c r="IN95" s="1" t="e">
        <f ca="1">COUNTIF(OFFSET(class7_2,MATCH(IN$1,#REF!,0)-7+'Итог по классам'!$B95,,,),"Ф")</f>
        <v>#REF!</v>
      </c>
      <c r="IO95" s="1" t="e">
        <f ca="1">COUNTIF(OFFSET(class7_2,MATCH(IO$1,#REF!,0)-7+'Итог по классам'!$B95,,,),"р")</f>
        <v>#REF!</v>
      </c>
      <c r="IP95" s="1" t="e">
        <f ca="1">COUNTIF(OFFSET(class7_2,MATCH(IP$1,#REF!,0)-7+'Итог по классам'!$B95,,,),"ш")</f>
        <v>#REF!</v>
      </c>
      <c r="IQ95" s="9" t="e">
        <f ca="1">COUNTIF(OFFSET(class7_1,MATCH(IQ$1,#REF!,0)-7+'Итог по классам'!$B95,,,),"Ф")</f>
        <v>#REF!</v>
      </c>
      <c r="IR95" s="1" t="e">
        <f ca="1">COUNTIF(OFFSET(class7_1,MATCH(IR$1,#REF!,0)-7+'Итог по классам'!$B95,,,),"р")</f>
        <v>#REF!</v>
      </c>
      <c r="IS95" s="1" t="e">
        <f ca="1">COUNTIF(OFFSET(class7_1,MATCH(IS$1,#REF!,0)-7+'Итог по классам'!$B95,,,),"ш")</f>
        <v>#REF!</v>
      </c>
      <c r="IT95" s="1" t="e">
        <f ca="1">COUNTIF(OFFSET(class7_2,MATCH(IT$1,#REF!,0)-7+'Итог по классам'!$B95,,,),"Ф")</f>
        <v>#REF!</v>
      </c>
      <c r="IU95" s="1" t="e">
        <f ca="1">COUNTIF(OFFSET(class7_2,MATCH(IU$1,#REF!,0)-7+'Итог по классам'!$B95,,,),"р")</f>
        <v>#REF!</v>
      </c>
      <c r="IV95" s="1" t="e">
        <f ca="1">COUNTIF(OFFSET(class7_2,MATCH(IV$1,#REF!,0)-7+'Итог по классам'!$B95,,,),"ш")</f>
        <v>#REF!</v>
      </c>
    </row>
    <row r="96" spans="1:256" x14ac:dyDescent="0.25">
      <c r="A96" t="e">
        <f t="shared" si="11"/>
        <v>#REF!</v>
      </c>
      <c r="B96" s="1">
        <v>6</v>
      </c>
      <c r="C96" s="8" t="s">
        <v>89</v>
      </c>
      <c r="D96" s="8" t="s">
        <v>107</v>
      </c>
      <c r="E96" s="1" t="e">
        <f ca="1">COUNTIF(OFFSET(class7_1,MATCH(E$1,#REF!,0)-7+'Итог по классам'!$B96,,,),"Ф")</f>
        <v>#REF!</v>
      </c>
      <c r="F96" s="1" t="e">
        <f ca="1">COUNTIF(OFFSET(class7_1,MATCH(F$1,#REF!,0)-7+'Итог по классам'!$B96,,,),"р")</f>
        <v>#REF!</v>
      </c>
      <c r="G96" s="1" t="e">
        <f ca="1">COUNTIF(OFFSET(class7_1,MATCH(G$1,#REF!,0)-7+'Итог по классам'!$B96,,,),"ш")</f>
        <v>#REF!</v>
      </c>
      <c r="H96" s="1" t="e">
        <f ca="1">COUNTIF(OFFSET(class7_2,MATCH(H$1,#REF!,0)-7+'Итог по классам'!$B96,,,),"Ф")</f>
        <v>#REF!</v>
      </c>
      <c r="I96" s="1" t="e">
        <f ca="1">COUNTIF(OFFSET(class7_2,MATCH(I$1,#REF!,0)-7+'Итог по классам'!$B96,,,),"р")</f>
        <v>#REF!</v>
      </c>
      <c r="J96" s="1" t="e">
        <f ca="1">COUNTIF(OFFSET(class7_2,MATCH(J$1,#REF!,0)-7+'Итог по классам'!$B96,,,),"ш")</f>
        <v>#REF!</v>
      </c>
      <c r="K96" s="9" t="e">
        <f ca="1">COUNTIF(OFFSET(class7_1,MATCH(K$1,#REF!,0)-7+'Итог по классам'!$B96,,,),"Ф")</f>
        <v>#REF!</v>
      </c>
      <c r="L96" s="1" t="e">
        <f ca="1">COUNTIF(OFFSET(class7_1,MATCH(L$1,#REF!,0)-7+'Итог по классам'!$B96,,,),"р")</f>
        <v>#REF!</v>
      </c>
      <c r="M96" s="1" t="e">
        <f ca="1">COUNTIF(OFFSET(class7_1,MATCH(M$1,#REF!,0)-7+'Итог по классам'!$B96,,,),"ш")</f>
        <v>#REF!</v>
      </c>
      <c r="N96" s="1" t="e">
        <f ca="1">COUNTIF(OFFSET(class7_2,MATCH(N$1,#REF!,0)-7+'Итог по классам'!$B96,,,),"Ф")</f>
        <v>#REF!</v>
      </c>
      <c r="O96" s="1" t="e">
        <f ca="1">COUNTIF(OFFSET(class7_2,MATCH(O$1,#REF!,0)-7+'Итог по классам'!$B96,,,),"р")</f>
        <v>#REF!</v>
      </c>
      <c r="P96" s="1" t="e">
        <f ca="1">COUNTIF(OFFSET(class7_2,MATCH(P$1,#REF!,0)-7+'Итог по классам'!$B96,,,),"ш")</f>
        <v>#REF!</v>
      </c>
      <c r="Q96" s="9" t="e">
        <f ca="1">COUNTIF(OFFSET(class7_1,MATCH(Q$1,#REF!,0)-7+'Итог по классам'!$B96,,,),"Ф")</f>
        <v>#REF!</v>
      </c>
      <c r="R96" s="1" t="e">
        <f ca="1">COUNTIF(OFFSET(class7_1,MATCH(R$1,#REF!,0)-7+'Итог по классам'!$B96,,,),"р")</f>
        <v>#REF!</v>
      </c>
      <c r="S96" s="1" t="e">
        <f ca="1">COUNTIF(OFFSET(class7_1,MATCH(S$1,#REF!,0)-7+'Итог по классам'!$B96,,,),"ш")</f>
        <v>#REF!</v>
      </c>
      <c r="T96" s="1" t="e">
        <f ca="1">COUNTIF(OFFSET(class7_2,MATCH(T$1,#REF!,0)-7+'Итог по классам'!$B96,,,),"Ф")</f>
        <v>#REF!</v>
      </c>
      <c r="U96" s="1" t="e">
        <f ca="1">COUNTIF(OFFSET(class7_2,MATCH(U$1,#REF!,0)-7+'Итог по классам'!$B96,,,),"р")</f>
        <v>#REF!</v>
      </c>
      <c r="V96" s="1" t="e">
        <f ca="1">COUNTIF(OFFSET(class7_2,MATCH(V$1,#REF!,0)-7+'Итог по классам'!$B96,,,),"ш")</f>
        <v>#REF!</v>
      </c>
      <c r="W96" s="9" t="e">
        <f ca="1">COUNTIF(OFFSET(class7_1,MATCH(W$1,#REF!,0)-7+'Итог по классам'!$B96,,,),"Ф")</f>
        <v>#REF!</v>
      </c>
      <c r="X96" s="1" t="e">
        <f ca="1">COUNTIF(OFFSET(class7_1,MATCH(X$1,#REF!,0)-7+'Итог по классам'!$B96,,,),"р")</f>
        <v>#REF!</v>
      </c>
      <c r="Y96" s="1" t="e">
        <f ca="1">COUNTIF(OFFSET(class7_1,MATCH(Y$1,#REF!,0)-7+'Итог по классам'!$B96,,,),"ш")</f>
        <v>#REF!</v>
      </c>
      <c r="Z96" s="1" t="e">
        <f ca="1">COUNTIF(OFFSET(class7_2,MATCH(Z$1,#REF!,0)-7+'Итог по классам'!$B96,,,),"Ф")</f>
        <v>#REF!</v>
      </c>
      <c r="AA96" s="1" t="e">
        <f ca="1">COUNTIF(OFFSET(class7_2,MATCH(AA$1,#REF!,0)-7+'Итог по классам'!$B96,,,),"р")</f>
        <v>#REF!</v>
      </c>
      <c r="AB96" s="1" t="e">
        <f ca="1">COUNTIF(OFFSET(class7_2,MATCH(AB$1,#REF!,0)-7+'Итог по классам'!$B96,,,),"ш")</f>
        <v>#REF!</v>
      </c>
      <c r="AC96" s="9" t="e">
        <f ca="1">COUNTIF(OFFSET(class7_1,MATCH(AC$1,#REF!,0)-7+'Итог по классам'!$B96,,,),"Ф")</f>
        <v>#REF!</v>
      </c>
      <c r="AD96" s="1" t="e">
        <f ca="1">COUNTIF(OFFSET(class7_1,MATCH(AD$1,#REF!,0)-7+'Итог по классам'!$B96,,,),"р")</f>
        <v>#REF!</v>
      </c>
      <c r="AE96" s="1" t="e">
        <f ca="1">COUNTIF(OFFSET(class7_1,MATCH(AE$1,#REF!,0)-7+'Итог по классам'!$B96,,,),"ш")</f>
        <v>#REF!</v>
      </c>
      <c r="AF96" s="1" t="e">
        <f ca="1">COUNTIF(OFFSET(class7_2,MATCH(AF$1,#REF!,0)-7+'Итог по классам'!$B96,,,),"Ф")</f>
        <v>#REF!</v>
      </c>
      <c r="AG96" s="1" t="e">
        <f ca="1">COUNTIF(OFFSET(class7_2,MATCH(AG$1,#REF!,0)-7+'Итог по классам'!$B96,,,),"р")</f>
        <v>#REF!</v>
      </c>
      <c r="AH96" s="1" t="e">
        <f ca="1">COUNTIF(OFFSET(class7_2,MATCH(AH$1,#REF!,0)-7+'Итог по классам'!$B96,,,),"ш")</f>
        <v>#REF!</v>
      </c>
      <c r="AI96" s="9" t="e">
        <f ca="1">COUNTIF(OFFSET(class7_1,MATCH(AI$1,#REF!,0)-7+'Итог по классам'!$B96,,,),"Ф")</f>
        <v>#REF!</v>
      </c>
      <c r="AJ96" s="1" t="e">
        <f ca="1">COUNTIF(OFFSET(class7_1,MATCH(AJ$1,#REF!,0)-7+'Итог по классам'!$B96,,,),"р")</f>
        <v>#REF!</v>
      </c>
      <c r="AK96" s="1" t="e">
        <f ca="1">COUNTIF(OFFSET(class7_1,MATCH(AK$1,#REF!,0)-7+'Итог по классам'!$B96,,,),"ш")</f>
        <v>#REF!</v>
      </c>
      <c r="AL96" s="1" t="e">
        <f ca="1">COUNTIF(OFFSET(class7_2,MATCH(AL$1,#REF!,0)-7+'Итог по классам'!$B96,,,),"Ф")</f>
        <v>#REF!</v>
      </c>
      <c r="AM96" s="1" t="e">
        <f ca="1">COUNTIF(OFFSET(class7_2,MATCH(AM$1,#REF!,0)-7+'Итог по классам'!$B96,,,),"р")</f>
        <v>#REF!</v>
      </c>
      <c r="AN96" s="1" t="e">
        <f ca="1">COUNTIF(OFFSET(class7_2,MATCH(AN$1,#REF!,0)-7+'Итог по классам'!$B96,,,),"ш")</f>
        <v>#REF!</v>
      </c>
      <c r="AO96" s="9" t="e">
        <f ca="1">COUNTIF(OFFSET(class7_1,MATCH(AO$1,#REF!,0)-7+'Итог по классам'!$B96,,,),"Ф")</f>
        <v>#REF!</v>
      </c>
      <c r="AP96" s="1" t="e">
        <f ca="1">COUNTIF(OFFSET(class7_1,MATCH(AP$1,#REF!,0)-7+'Итог по классам'!$B96,,,),"р")</f>
        <v>#REF!</v>
      </c>
      <c r="AQ96" s="1" t="e">
        <f ca="1">COUNTIF(OFFSET(class7_1,MATCH(AQ$1,#REF!,0)-7+'Итог по классам'!$B96,,,),"ш")</f>
        <v>#REF!</v>
      </c>
      <c r="AR96" s="1" t="e">
        <f ca="1">COUNTIF(OFFSET(class7_2,MATCH(AR$1,#REF!,0)-7+'Итог по классам'!$B96,,,),"Ф")</f>
        <v>#REF!</v>
      </c>
      <c r="AS96" s="1" t="e">
        <f ca="1">COUNTIF(OFFSET(class7_2,MATCH(AS$1,#REF!,0)-7+'Итог по классам'!$B96,,,),"р")</f>
        <v>#REF!</v>
      </c>
      <c r="AT96" s="1" t="e">
        <f ca="1">COUNTIF(OFFSET(class7_2,MATCH(AT$1,#REF!,0)-7+'Итог по классам'!$B96,,,),"ш")</f>
        <v>#REF!</v>
      </c>
      <c r="AU96" s="9" t="e">
        <f ca="1">COUNTIF(OFFSET(class7_1,MATCH(AU$1,#REF!,0)-7+'Итог по классам'!$B96,,,),"Ф")</f>
        <v>#REF!</v>
      </c>
      <c r="AV96" s="1" t="e">
        <f ca="1">COUNTIF(OFFSET(class7_1,MATCH(AV$1,#REF!,0)-7+'Итог по классам'!$B96,,,),"р")</f>
        <v>#REF!</v>
      </c>
      <c r="AW96" s="1" t="e">
        <f ca="1">COUNTIF(OFFSET(class7_1,MATCH(AW$1,#REF!,0)-7+'Итог по классам'!$B96,,,),"ш")</f>
        <v>#REF!</v>
      </c>
      <c r="AX96" s="1" t="e">
        <f ca="1">COUNTIF(OFFSET(class7_2,MATCH(AX$1,#REF!,0)-7+'Итог по классам'!$B96,,,),"Ф")</f>
        <v>#REF!</v>
      </c>
      <c r="AY96" s="1" t="e">
        <f ca="1">COUNTIF(OFFSET(class7_2,MATCH(AY$1,#REF!,0)-7+'Итог по классам'!$B96,,,),"р")</f>
        <v>#REF!</v>
      </c>
      <c r="AZ96" s="1" t="e">
        <f ca="1">COUNTIF(OFFSET(class7_2,MATCH(AZ$1,#REF!,0)-7+'Итог по классам'!$B96,,,),"ш")</f>
        <v>#REF!</v>
      </c>
      <c r="BA96" s="9" t="e">
        <f ca="1">COUNTIF(OFFSET(class7_1,MATCH(BA$1,#REF!,0)-7+'Итог по классам'!$B96,,,),"Ф")</f>
        <v>#REF!</v>
      </c>
      <c r="BB96" s="1" t="e">
        <f ca="1">COUNTIF(OFFSET(class7_1,MATCH(BB$1,#REF!,0)-7+'Итог по классам'!$B96,,,),"р")</f>
        <v>#REF!</v>
      </c>
      <c r="BC96" s="1" t="e">
        <f ca="1">COUNTIF(OFFSET(class7_1,MATCH(BC$1,#REF!,0)-7+'Итог по классам'!$B96,,,),"ш")</f>
        <v>#REF!</v>
      </c>
      <c r="BD96" s="1" t="e">
        <f ca="1">COUNTIF(OFFSET(class7_2,MATCH(BD$1,#REF!,0)-7+'Итог по классам'!$B96,,,),"Ф")</f>
        <v>#REF!</v>
      </c>
      <c r="BE96" s="1" t="e">
        <f ca="1">COUNTIF(OFFSET(class7_2,MATCH(BE$1,#REF!,0)-7+'Итог по классам'!$B96,,,),"р")</f>
        <v>#REF!</v>
      </c>
      <c r="BF96" s="1" t="e">
        <f ca="1">COUNTIF(OFFSET(class7_2,MATCH(BF$1,#REF!,0)-7+'Итог по классам'!$B96,,,),"ш")</f>
        <v>#REF!</v>
      </c>
      <c r="BG96" s="9" t="e">
        <f ca="1">COUNTIF(OFFSET(class7_1,MATCH(BG$1,#REF!,0)-7+'Итог по классам'!$B96,,,),"Ф")</f>
        <v>#REF!</v>
      </c>
      <c r="BH96" s="1" t="e">
        <f ca="1">COUNTIF(OFFSET(class7_1,MATCH(BH$1,#REF!,0)-7+'Итог по классам'!$B96,,,),"р")</f>
        <v>#REF!</v>
      </c>
      <c r="BI96" s="1" t="e">
        <f ca="1">COUNTIF(OFFSET(class7_1,MATCH(BI$1,#REF!,0)-7+'Итог по классам'!$B96,,,),"ш")</f>
        <v>#REF!</v>
      </c>
      <c r="BJ96" s="1" t="e">
        <f ca="1">COUNTIF(OFFSET(class7_2,MATCH(BJ$1,#REF!,0)-7+'Итог по классам'!$B96,,,),"Ф")</f>
        <v>#REF!</v>
      </c>
      <c r="BK96" s="1" t="e">
        <f ca="1">COUNTIF(OFFSET(class7_2,MATCH(BK$1,#REF!,0)-7+'Итог по классам'!$B96,,,),"р")</f>
        <v>#REF!</v>
      </c>
      <c r="BL96" s="1" t="e">
        <f ca="1">COUNTIF(OFFSET(class7_2,MATCH(BL$1,#REF!,0)-7+'Итог по классам'!$B96,,,),"ш")</f>
        <v>#REF!</v>
      </c>
      <c r="BM96" s="9" t="e">
        <f ca="1">COUNTIF(OFFSET(class7_1,MATCH(BM$1,#REF!,0)-7+'Итог по классам'!$B96,,,),"Ф")</f>
        <v>#REF!</v>
      </c>
      <c r="BN96" s="1" t="e">
        <f ca="1">COUNTIF(OFFSET(class7_1,MATCH(BN$1,#REF!,0)-7+'Итог по классам'!$B96,,,),"р")</f>
        <v>#REF!</v>
      </c>
      <c r="BO96" s="1" t="e">
        <f ca="1">COUNTIF(OFFSET(class7_1,MATCH(BO$1,#REF!,0)-7+'Итог по классам'!$B96,,,),"ш")</f>
        <v>#REF!</v>
      </c>
      <c r="BP96" s="1" t="e">
        <f ca="1">COUNTIF(OFFSET(class7_2,MATCH(BP$1,#REF!,0)-7+'Итог по классам'!$B96,,,),"Ф")</f>
        <v>#REF!</v>
      </c>
      <c r="BQ96" s="1" t="e">
        <f ca="1">COUNTIF(OFFSET(class7_2,MATCH(BQ$1,#REF!,0)-7+'Итог по классам'!$B96,,,),"р")</f>
        <v>#REF!</v>
      </c>
      <c r="BR96" s="1" t="e">
        <f ca="1">COUNTIF(OFFSET(class7_2,MATCH(BR$1,#REF!,0)-7+'Итог по классам'!$B96,,,),"ш")</f>
        <v>#REF!</v>
      </c>
      <c r="BS96" s="9" t="e">
        <f ca="1">COUNTIF(OFFSET(class7_1,MATCH(BS$1,#REF!,0)-7+'Итог по классам'!$B96,,,),"Ф")</f>
        <v>#REF!</v>
      </c>
      <c r="BT96" s="1" t="e">
        <f ca="1">COUNTIF(OFFSET(class7_1,MATCH(BT$1,#REF!,0)-7+'Итог по классам'!$B96,,,),"р")</f>
        <v>#REF!</v>
      </c>
      <c r="BU96" s="1" t="e">
        <f ca="1">COUNTIF(OFFSET(class7_1,MATCH(BU$1,#REF!,0)-7+'Итог по классам'!$B96,,,),"ш")</f>
        <v>#REF!</v>
      </c>
      <c r="BV96" s="1" t="e">
        <f ca="1">COUNTIF(OFFSET(class7_2,MATCH(BV$1,#REF!,0)-7+'Итог по классам'!$B96,,,),"Ф")</f>
        <v>#REF!</v>
      </c>
      <c r="BW96" s="1" t="e">
        <f ca="1">COUNTIF(OFFSET(class7_2,MATCH(BW$1,#REF!,0)-7+'Итог по классам'!$B96,,,),"р")</f>
        <v>#REF!</v>
      </c>
      <c r="BX96" s="1" t="e">
        <f ca="1">COUNTIF(OFFSET(class7_2,MATCH(BX$1,#REF!,0)-7+'Итог по классам'!$B96,,,),"ш")</f>
        <v>#REF!</v>
      </c>
      <c r="BY96" s="9" t="e">
        <f ca="1">COUNTIF(OFFSET(class7_1,MATCH(BY$1,#REF!,0)-7+'Итог по классам'!$B96,,,),"Ф")</f>
        <v>#REF!</v>
      </c>
      <c r="BZ96" s="1" t="e">
        <f ca="1">COUNTIF(OFFSET(class7_1,MATCH(BZ$1,#REF!,0)-7+'Итог по классам'!$B96,,,),"р")</f>
        <v>#REF!</v>
      </c>
      <c r="CA96" s="1" t="e">
        <f ca="1">COUNTIF(OFFSET(class7_1,MATCH(CA$1,#REF!,0)-7+'Итог по классам'!$B96,,,),"ш")</f>
        <v>#REF!</v>
      </c>
      <c r="CB96" s="1" t="e">
        <f ca="1">COUNTIF(OFFSET(class7_2,MATCH(CB$1,#REF!,0)-7+'Итог по классам'!$B96,,,),"Ф")</f>
        <v>#REF!</v>
      </c>
      <c r="CC96" s="1" t="e">
        <f ca="1">COUNTIF(OFFSET(class7_2,MATCH(CC$1,#REF!,0)-7+'Итог по классам'!$B96,,,),"р")</f>
        <v>#REF!</v>
      </c>
      <c r="CD96" s="1" t="e">
        <f ca="1">COUNTIF(OFFSET(class7_2,MATCH(CD$1,#REF!,0)-7+'Итог по классам'!$B96,,,),"ш")</f>
        <v>#REF!</v>
      </c>
      <c r="CE96" s="9" t="e">
        <f ca="1">COUNTIF(OFFSET(class7_1,MATCH(CE$1,#REF!,0)-7+'Итог по классам'!$B96,,,),"Ф")</f>
        <v>#REF!</v>
      </c>
      <c r="CF96" s="1" t="e">
        <f ca="1">COUNTIF(OFFSET(class7_1,MATCH(CF$1,#REF!,0)-7+'Итог по классам'!$B96,,,),"р")</f>
        <v>#REF!</v>
      </c>
      <c r="CG96" s="1" t="e">
        <f ca="1">COUNTIF(OFFSET(class7_1,MATCH(CG$1,#REF!,0)-7+'Итог по классам'!$B96,,,),"ш")</f>
        <v>#REF!</v>
      </c>
      <c r="CH96" s="1" t="e">
        <f ca="1">COUNTIF(OFFSET(class7_2,MATCH(CH$1,#REF!,0)-7+'Итог по классам'!$B96,,,),"Ф")</f>
        <v>#REF!</v>
      </c>
      <c r="CI96" s="1" t="e">
        <f ca="1">COUNTIF(OFFSET(class7_2,MATCH(CI$1,#REF!,0)-7+'Итог по классам'!$B96,,,),"р")</f>
        <v>#REF!</v>
      </c>
      <c r="CJ96" s="1" t="e">
        <f ca="1">COUNTIF(OFFSET(class7_2,MATCH(CJ$1,#REF!,0)-7+'Итог по классам'!$B96,,,),"ш")</f>
        <v>#REF!</v>
      </c>
      <c r="CK96" s="9" t="e">
        <f ca="1">COUNTIF(OFFSET(class7_1,MATCH(CK$1,#REF!,0)-7+'Итог по классам'!$B96,,,),"Ф")</f>
        <v>#REF!</v>
      </c>
      <c r="CL96" s="1" t="e">
        <f ca="1">COUNTIF(OFFSET(class7_1,MATCH(CL$1,#REF!,0)-7+'Итог по классам'!$B96,,,),"р")</f>
        <v>#REF!</v>
      </c>
      <c r="CM96" s="1" t="e">
        <f ca="1">COUNTIF(OFFSET(class7_1,MATCH(CM$1,#REF!,0)-7+'Итог по классам'!$B96,,,),"ш")</f>
        <v>#REF!</v>
      </c>
      <c r="CN96" s="1" t="e">
        <f ca="1">COUNTIF(OFFSET(class7_2,MATCH(CN$1,#REF!,0)-7+'Итог по классам'!$B96,,,),"Ф")</f>
        <v>#REF!</v>
      </c>
      <c r="CO96" s="1" t="e">
        <f ca="1">COUNTIF(OFFSET(class7_2,MATCH(CO$1,#REF!,0)-7+'Итог по классам'!$B96,,,),"р")</f>
        <v>#REF!</v>
      </c>
      <c r="CP96" s="1" t="e">
        <f ca="1">COUNTIF(OFFSET(class7_2,MATCH(CP$1,#REF!,0)-7+'Итог по классам'!$B96,,,),"ш")</f>
        <v>#REF!</v>
      </c>
      <c r="CQ96" s="9" t="e">
        <f ca="1">COUNTIF(OFFSET(class7_1,MATCH(CQ$1,#REF!,0)-7+'Итог по классам'!$B96,,,),"Ф")</f>
        <v>#REF!</v>
      </c>
      <c r="CR96" s="1" t="e">
        <f ca="1">COUNTIF(OFFSET(class7_1,MATCH(CR$1,#REF!,0)-7+'Итог по классам'!$B96,,,),"р")</f>
        <v>#REF!</v>
      </c>
      <c r="CS96" s="1" t="e">
        <f ca="1">COUNTIF(OFFSET(class7_1,MATCH(CS$1,#REF!,0)-7+'Итог по классам'!$B96,,,),"ш")</f>
        <v>#REF!</v>
      </c>
      <c r="CT96" s="1" t="e">
        <f ca="1">COUNTIF(OFFSET(class7_2,MATCH(CT$1,#REF!,0)-7+'Итог по классам'!$B96,,,),"Ф")</f>
        <v>#REF!</v>
      </c>
      <c r="CU96" s="1" t="e">
        <f ca="1">COUNTIF(OFFSET(class7_2,MATCH(CU$1,#REF!,0)-7+'Итог по классам'!$B96,,,),"р")</f>
        <v>#REF!</v>
      </c>
      <c r="CV96" s="1" t="e">
        <f ca="1">COUNTIF(OFFSET(class7_2,MATCH(CV$1,#REF!,0)-7+'Итог по классам'!$B96,,,),"ш")</f>
        <v>#REF!</v>
      </c>
      <c r="CW96" s="9" t="e">
        <f ca="1">COUNTIF(OFFSET(class7_1,MATCH(CW$1,#REF!,0)-7+'Итог по классам'!$B96,,,),"Ф")</f>
        <v>#REF!</v>
      </c>
      <c r="CX96" s="1" t="e">
        <f ca="1">COUNTIF(OFFSET(class7_1,MATCH(CX$1,#REF!,0)-7+'Итог по классам'!$B96,,,),"р")</f>
        <v>#REF!</v>
      </c>
      <c r="CY96" s="1" t="e">
        <f ca="1">COUNTIF(OFFSET(class7_1,MATCH(CY$1,#REF!,0)-7+'Итог по классам'!$B96,,,),"ш")</f>
        <v>#REF!</v>
      </c>
      <c r="CZ96" s="1" t="e">
        <f ca="1">COUNTIF(OFFSET(class7_2,MATCH(CZ$1,#REF!,0)-7+'Итог по классам'!$B96,,,),"Ф")</f>
        <v>#REF!</v>
      </c>
      <c r="DA96" s="1" t="e">
        <f ca="1">COUNTIF(OFFSET(class7_2,MATCH(DA$1,#REF!,0)-7+'Итог по классам'!$B96,,,),"р")</f>
        <v>#REF!</v>
      </c>
      <c r="DB96" s="1" t="e">
        <f ca="1">COUNTIF(OFFSET(class7_2,MATCH(DB$1,#REF!,0)-7+'Итог по классам'!$B96,,,),"ш")</f>
        <v>#REF!</v>
      </c>
      <c r="DC96" s="9" t="e">
        <f ca="1">COUNTIF(OFFSET(class7_1,MATCH(DC$1,#REF!,0)-7+'Итог по классам'!$B96,,,),"Ф")</f>
        <v>#REF!</v>
      </c>
      <c r="DD96" s="1" t="e">
        <f ca="1">COUNTIF(OFFSET(class7_1,MATCH(DD$1,#REF!,0)-7+'Итог по классам'!$B96,,,),"р")</f>
        <v>#REF!</v>
      </c>
      <c r="DE96" s="1" t="e">
        <f ca="1">COUNTIF(OFFSET(class7_1,MATCH(DE$1,#REF!,0)-7+'Итог по классам'!$B96,,,),"ш")</f>
        <v>#REF!</v>
      </c>
      <c r="DF96" s="1" t="e">
        <f ca="1">COUNTIF(OFFSET(class7_2,MATCH(DF$1,#REF!,0)-7+'Итог по классам'!$B96,,,),"Ф")</f>
        <v>#REF!</v>
      </c>
      <c r="DG96" s="1" t="e">
        <f ca="1">COUNTIF(OFFSET(class7_2,MATCH(DG$1,#REF!,0)-7+'Итог по классам'!$B96,,,),"р")</f>
        <v>#REF!</v>
      </c>
      <c r="DH96" s="1" t="e">
        <f ca="1">COUNTIF(OFFSET(class7_2,MATCH(DH$1,#REF!,0)-7+'Итог по классам'!$B96,,,),"ш")</f>
        <v>#REF!</v>
      </c>
      <c r="DI96" s="9" t="e">
        <f ca="1">COUNTIF(OFFSET(class7_1,MATCH(DI$1,#REF!,0)-7+'Итог по классам'!$B96,,,),"Ф")</f>
        <v>#REF!</v>
      </c>
      <c r="DJ96" s="1" t="e">
        <f ca="1">COUNTIF(OFFSET(class7_1,MATCH(DJ$1,#REF!,0)-7+'Итог по классам'!$B96,,,),"р")</f>
        <v>#REF!</v>
      </c>
      <c r="DK96" s="1" t="e">
        <f ca="1">COUNTIF(OFFSET(class7_1,MATCH(DK$1,#REF!,0)-7+'Итог по классам'!$B96,,,),"ш")</f>
        <v>#REF!</v>
      </c>
      <c r="DL96" s="1" t="e">
        <f ca="1">COUNTIF(OFFSET(class7_2,MATCH(DL$1,#REF!,0)-7+'Итог по классам'!$B96,,,),"Ф")</f>
        <v>#REF!</v>
      </c>
      <c r="DM96" s="1" t="e">
        <f ca="1">COUNTIF(OFFSET(class7_2,MATCH(DM$1,#REF!,0)-7+'Итог по классам'!$B96,,,),"р")</f>
        <v>#REF!</v>
      </c>
      <c r="DN96" s="1" t="e">
        <f ca="1">COUNTIF(OFFSET(class7_2,MATCH(DN$1,#REF!,0)-7+'Итог по классам'!$B96,,,),"ш")</f>
        <v>#REF!</v>
      </c>
      <c r="DO96" s="9" t="e">
        <f ca="1">COUNTIF(OFFSET(class7_1,MATCH(DO$1,#REF!,0)-7+'Итог по классам'!$B96,,,),"Ф")</f>
        <v>#REF!</v>
      </c>
      <c r="DP96" s="1" t="e">
        <f ca="1">COUNTIF(OFFSET(class7_1,MATCH(DP$1,#REF!,0)-7+'Итог по классам'!$B96,,,),"р")</f>
        <v>#REF!</v>
      </c>
      <c r="DQ96" s="1" t="e">
        <f ca="1">COUNTIF(OFFSET(class7_1,MATCH(DQ$1,#REF!,0)-7+'Итог по классам'!$B96,,,),"ш")</f>
        <v>#REF!</v>
      </c>
      <c r="DR96" s="1" t="e">
        <f ca="1">COUNTIF(OFFSET(class7_2,MATCH(DR$1,#REF!,0)-7+'Итог по классам'!$B96,,,),"Ф")</f>
        <v>#REF!</v>
      </c>
      <c r="DS96" s="1" t="e">
        <f ca="1">COUNTIF(OFFSET(class7_2,MATCH(DS$1,#REF!,0)-7+'Итог по классам'!$B96,,,),"р")</f>
        <v>#REF!</v>
      </c>
      <c r="DT96" s="1" t="e">
        <f ca="1">COUNTIF(OFFSET(class7_2,MATCH(DT$1,#REF!,0)-7+'Итог по классам'!$B96,,,),"ш")</f>
        <v>#REF!</v>
      </c>
      <c r="DU96" s="9" t="e">
        <f ca="1">COUNTIF(OFFSET(class7_1,MATCH(DU$1,#REF!,0)-7+'Итог по классам'!$B96,,,),"Ф")</f>
        <v>#REF!</v>
      </c>
      <c r="DV96" s="1" t="e">
        <f ca="1">COUNTIF(OFFSET(class7_1,MATCH(DV$1,#REF!,0)-7+'Итог по классам'!$B96,,,),"р")</f>
        <v>#REF!</v>
      </c>
      <c r="DW96" s="1" t="e">
        <f ca="1">COUNTIF(OFFSET(class7_1,MATCH(DW$1,#REF!,0)-7+'Итог по классам'!$B96,,,),"ш")</f>
        <v>#REF!</v>
      </c>
      <c r="DX96" s="1" t="e">
        <f ca="1">COUNTIF(OFFSET(class7_2,MATCH(DX$1,#REF!,0)-7+'Итог по классам'!$B96,,,),"Ф")</f>
        <v>#REF!</v>
      </c>
      <c r="DY96" s="1" t="e">
        <f ca="1">COUNTIF(OFFSET(class7_2,MATCH(DY$1,#REF!,0)-7+'Итог по классам'!$B96,,,),"р")</f>
        <v>#REF!</v>
      </c>
      <c r="DZ96" s="1" t="e">
        <f ca="1">COUNTIF(OFFSET(class7_2,MATCH(DZ$1,#REF!,0)-7+'Итог по классам'!$B96,,,),"ш")</f>
        <v>#REF!</v>
      </c>
      <c r="EA96" s="9" t="e">
        <f ca="1">COUNTIF(OFFSET(class7_1,MATCH(EA$1,#REF!,0)-7+'Итог по классам'!$B96,,,),"Ф")</f>
        <v>#REF!</v>
      </c>
      <c r="EB96" s="1" t="e">
        <f ca="1">COUNTIF(OFFSET(class7_1,MATCH(EB$1,#REF!,0)-7+'Итог по классам'!$B96,,,),"р")</f>
        <v>#REF!</v>
      </c>
      <c r="EC96" s="1" t="e">
        <f ca="1">COUNTIF(OFFSET(class7_1,MATCH(EC$1,#REF!,0)-7+'Итог по классам'!$B96,,,),"ш")</f>
        <v>#REF!</v>
      </c>
      <c r="ED96" s="1" t="e">
        <f ca="1">COUNTIF(OFFSET(class7_2,MATCH(ED$1,#REF!,0)-7+'Итог по классам'!$B96,,,),"Ф")</f>
        <v>#REF!</v>
      </c>
      <c r="EE96" s="1" t="e">
        <f ca="1">COUNTIF(OFFSET(class7_2,MATCH(EE$1,#REF!,0)-7+'Итог по классам'!$B96,,,),"р")</f>
        <v>#REF!</v>
      </c>
      <c r="EF96" s="1" t="e">
        <f ca="1">COUNTIF(OFFSET(class7_2,MATCH(EF$1,#REF!,0)-7+'Итог по классам'!$B96,,,),"ш")</f>
        <v>#REF!</v>
      </c>
      <c r="EG96" s="9" t="e">
        <f ca="1">COUNTIF(OFFSET(class7_1,MATCH(EG$1,#REF!,0)-7+'Итог по классам'!$B96,,,),"Ф")</f>
        <v>#REF!</v>
      </c>
      <c r="EH96" s="1" t="e">
        <f ca="1">COUNTIF(OFFSET(class7_1,MATCH(EH$1,#REF!,0)-7+'Итог по классам'!$B96,,,),"р")</f>
        <v>#REF!</v>
      </c>
      <c r="EI96" s="1" t="e">
        <f ca="1">COUNTIF(OFFSET(class7_1,MATCH(EI$1,#REF!,0)-7+'Итог по классам'!$B96,,,),"ш")</f>
        <v>#REF!</v>
      </c>
      <c r="EJ96" s="1" t="e">
        <f ca="1">COUNTIF(OFFSET(class7_2,MATCH(EJ$1,#REF!,0)-7+'Итог по классам'!$B96,,,),"Ф")</f>
        <v>#REF!</v>
      </c>
      <c r="EK96" s="1" t="e">
        <f ca="1">COUNTIF(OFFSET(class7_2,MATCH(EK$1,#REF!,0)-7+'Итог по классам'!$B96,,,),"р")</f>
        <v>#REF!</v>
      </c>
      <c r="EL96" s="1" t="e">
        <f ca="1">COUNTIF(OFFSET(class7_2,MATCH(EL$1,#REF!,0)-7+'Итог по классам'!$B96,,,),"ш")</f>
        <v>#REF!</v>
      </c>
      <c r="EM96" s="9" t="e">
        <f ca="1">COUNTIF(OFFSET(class7_1,MATCH(EM$1,#REF!,0)-7+'Итог по классам'!$B96,,,),"Ф")</f>
        <v>#REF!</v>
      </c>
      <c r="EN96" s="1" t="e">
        <f ca="1">COUNTIF(OFFSET(class7_1,MATCH(EN$1,#REF!,0)-7+'Итог по классам'!$B96,,,),"р")</f>
        <v>#REF!</v>
      </c>
      <c r="EO96" s="1" t="e">
        <f ca="1">COUNTIF(OFFSET(class7_1,MATCH(EO$1,#REF!,0)-7+'Итог по классам'!$B96,,,),"ш")</f>
        <v>#REF!</v>
      </c>
      <c r="EP96" s="1" t="e">
        <f ca="1">COUNTIF(OFFSET(class7_2,MATCH(EP$1,#REF!,0)-7+'Итог по классам'!$B96,,,),"Ф")</f>
        <v>#REF!</v>
      </c>
      <c r="EQ96" s="1" t="e">
        <f ca="1">COUNTIF(OFFSET(class7_2,MATCH(EQ$1,#REF!,0)-7+'Итог по классам'!$B96,,,),"р")</f>
        <v>#REF!</v>
      </c>
      <c r="ER96" s="1" t="e">
        <f ca="1">COUNTIF(OFFSET(class7_2,MATCH(ER$1,#REF!,0)-7+'Итог по классам'!$B96,,,),"ш")</f>
        <v>#REF!</v>
      </c>
      <c r="ES96" s="9" t="e">
        <f ca="1">COUNTIF(OFFSET(class7_1,MATCH(ES$1,#REF!,0)-7+'Итог по классам'!$B96,,,),"Ф")</f>
        <v>#REF!</v>
      </c>
      <c r="ET96" s="1" t="e">
        <f ca="1">COUNTIF(OFFSET(class7_1,MATCH(ET$1,#REF!,0)-7+'Итог по классам'!$B96,,,),"р")</f>
        <v>#REF!</v>
      </c>
      <c r="EU96" s="1" t="e">
        <f ca="1">COUNTIF(OFFSET(class7_1,MATCH(EU$1,#REF!,0)-7+'Итог по классам'!$B96,,,),"ш")</f>
        <v>#REF!</v>
      </c>
      <c r="EV96" s="1" t="e">
        <f ca="1">COUNTIF(OFFSET(class7_2,MATCH(EV$1,#REF!,0)-7+'Итог по классам'!$B96,,,),"Ф")</f>
        <v>#REF!</v>
      </c>
      <c r="EW96" s="1" t="e">
        <f ca="1">COUNTIF(OFFSET(class7_2,MATCH(EW$1,#REF!,0)-7+'Итог по классам'!$B96,,,),"р")</f>
        <v>#REF!</v>
      </c>
      <c r="EX96" s="1" t="e">
        <f ca="1">COUNTIF(OFFSET(class7_2,MATCH(EX$1,#REF!,0)-7+'Итог по классам'!$B96,,,),"ш")</f>
        <v>#REF!</v>
      </c>
      <c r="EY96" s="9" t="e">
        <f ca="1">COUNTIF(OFFSET(class7_1,MATCH(EY$1,#REF!,0)-7+'Итог по классам'!$B96,,,),"Ф")</f>
        <v>#REF!</v>
      </c>
      <c r="EZ96" s="1" t="e">
        <f ca="1">COUNTIF(OFFSET(class7_1,MATCH(EZ$1,#REF!,0)-7+'Итог по классам'!$B96,,,),"р")</f>
        <v>#REF!</v>
      </c>
      <c r="FA96" s="1" t="e">
        <f ca="1">COUNTIF(OFFSET(class7_1,MATCH(FA$1,#REF!,0)-7+'Итог по классам'!$B96,,,),"ш")</f>
        <v>#REF!</v>
      </c>
      <c r="FB96" s="1" t="e">
        <f ca="1">COUNTIF(OFFSET(class7_2,MATCH(FB$1,#REF!,0)-7+'Итог по классам'!$B96,,,),"Ф")</f>
        <v>#REF!</v>
      </c>
      <c r="FC96" s="1" t="e">
        <f ca="1">COUNTIF(OFFSET(class7_2,MATCH(FC$1,#REF!,0)-7+'Итог по классам'!$B96,,,),"р")</f>
        <v>#REF!</v>
      </c>
      <c r="FD96" s="1" t="e">
        <f ca="1">COUNTIF(OFFSET(class7_2,MATCH(FD$1,#REF!,0)-7+'Итог по классам'!$B96,,,),"ш")</f>
        <v>#REF!</v>
      </c>
      <c r="FE96" s="9" t="e">
        <f ca="1">COUNTIF(OFFSET(class7_1,MATCH(FE$1,#REF!,0)-7+'Итог по классам'!$B96,,,),"Ф")</f>
        <v>#REF!</v>
      </c>
      <c r="FF96" s="1" t="e">
        <f ca="1">COUNTIF(OFFSET(class7_1,MATCH(FF$1,#REF!,0)-7+'Итог по классам'!$B96,,,),"р")</f>
        <v>#REF!</v>
      </c>
      <c r="FG96" s="1" t="e">
        <f ca="1">COUNTIF(OFFSET(class7_1,MATCH(FG$1,#REF!,0)-7+'Итог по классам'!$B96,,,),"ш")</f>
        <v>#REF!</v>
      </c>
      <c r="FH96" s="1" t="e">
        <f ca="1">COUNTIF(OFFSET(class7_2,MATCH(FH$1,#REF!,0)-7+'Итог по классам'!$B96,,,),"Ф")</f>
        <v>#REF!</v>
      </c>
      <c r="FI96" s="1" t="e">
        <f ca="1">COUNTIF(OFFSET(class7_2,MATCH(FI$1,#REF!,0)-7+'Итог по классам'!$B96,,,),"р")</f>
        <v>#REF!</v>
      </c>
      <c r="FJ96" s="1" t="e">
        <f ca="1">COUNTIF(OFFSET(class7_2,MATCH(FJ$1,#REF!,0)-7+'Итог по классам'!$B96,,,),"ш")</f>
        <v>#REF!</v>
      </c>
      <c r="FK96" s="9" t="e">
        <f ca="1">COUNTIF(OFFSET(class7_1,MATCH(FK$1,#REF!,0)-7+'Итог по классам'!$B96,,,),"Ф")</f>
        <v>#REF!</v>
      </c>
      <c r="FL96" s="1" t="e">
        <f ca="1">COUNTIF(OFFSET(class7_1,MATCH(FL$1,#REF!,0)-7+'Итог по классам'!$B96,,,),"р")</f>
        <v>#REF!</v>
      </c>
      <c r="FM96" s="1" t="e">
        <f ca="1">COUNTIF(OFFSET(class7_1,MATCH(FM$1,#REF!,0)-7+'Итог по классам'!$B96,,,),"ш")</f>
        <v>#REF!</v>
      </c>
      <c r="FN96" s="1" t="e">
        <f ca="1">COUNTIF(OFFSET(class7_2,MATCH(FN$1,#REF!,0)-7+'Итог по классам'!$B96,,,),"Ф")</f>
        <v>#REF!</v>
      </c>
      <c r="FO96" s="1" t="e">
        <f ca="1">COUNTIF(OFFSET(class7_2,MATCH(FO$1,#REF!,0)-7+'Итог по классам'!$B96,,,),"р")</f>
        <v>#REF!</v>
      </c>
      <c r="FP96" s="1" t="e">
        <f ca="1">COUNTIF(OFFSET(class7_2,MATCH(FP$1,#REF!,0)-7+'Итог по классам'!$B96,,,),"ш")</f>
        <v>#REF!</v>
      </c>
      <c r="FQ96" s="9" t="e">
        <f ca="1">COUNTIF(OFFSET(class7_1,MATCH(FQ$1,#REF!,0)-7+'Итог по классам'!$B96,,,),"Ф")</f>
        <v>#REF!</v>
      </c>
      <c r="FR96" s="1" t="e">
        <f ca="1">COUNTIF(OFFSET(class7_1,MATCH(FR$1,#REF!,0)-7+'Итог по классам'!$B96,,,),"р")</f>
        <v>#REF!</v>
      </c>
      <c r="FS96" s="1" t="e">
        <f ca="1">COUNTIF(OFFSET(class7_1,MATCH(FS$1,#REF!,0)-7+'Итог по классам'!$B96,,,),"ш")</f>
        <v>#REF!</v>
      </c>
      <c r="FT96" s="1" t="e">
        <f ca="1">COUNTIF(OFFSET(class7_2,MATCH(FT$1,#REF!,0)-7+'Итог по классам'!$B96,,,),"Ф")</f>
        <v>#REF!</v>
      </c>
      <c r="FU96" s="1" t="e">
        <f ca="1">COUNTIF(OFFSET(class7_2,MATCH(FU$1,#REF!,0)-7+'Итог по классам'!$B96,,,),"р")</f>
        <v>#REF!</v>
      </c>
      <c r="FV96" s="1" t="e">
        <f ca="1">COUNTIF(OFFSET(class7_2,MATCH(FV$1,#REF!,0)-7+'Итог по классам'!$B96,,,),"ш")</f>
        <v>#REF!</v>
      </c>
      <c r="FW96" s="9" t="e">
        <f ca="1">COUNTIF(OFFSET(class7_1,MATCH(FW$1,#REF!,0)-7+'Итог по классам'!$B96,,,),"Ф")</f>
        <v>#REF!</v>
      </c>
      <c r="FX96" s="1" t="e">
        <f ca="1">COUNTIF(OFFSET(class7_1,MATCH(FX$1,#REF!,0)-7+'Итог по классам'!$B96,,,),"р")</f>
        <v>#REF!</v>
      </c>
      <c r="FY96" s="1" t="e">
        <f ca="1">COUNTIF(OFFSET(class7_1,MATCH(FY$1,#REF!,0)-7+'Итог по классам'!$B96,,,),"ш")</f>
        <v>#REF!</v>
      </c>
      <c r="FZ96" s="1" t="e">
        <f ca="1">COUNTIF(OFFSET(class7_2,MATCH(FZ$1,#REF!,0)-7+'Итог по классам'!$B96,,,),"Ф")</f>
        <v>#REF!</v>
      </c>
      <c r="GA96" s="1" t="e">
        <f ca="1">COUNTIF(OFFSET(class7_2,MATCH(GA$1,#REF!,0)-7+'Итог по классам'!$B96,,,),"р")</f>
        <v>#REF!</v>
      </c>
      <c r="GB96" s="1" t="e">
        <f ca="1">COUNTIF(OFFSET(class7_2,MATCH(GB$1,#REF!,0)-7+'Итог по классам'!$B96,,,),"ш")</f>
        <v>#REF!</v>
      </c>
      <c r="GC96" s="9" t="e">
        <f ca="1">COUNTIF(OFFSET(class7_1,MATCH(GC$1,#REF!,0)-7+'Итог по классам'!$B96,,,),"Ф")</f>
        <v>#REF!</v>
      </c>
      <c r="GD96" s="1" t="e">
        <f ca="1">COUNTIF(OFFSET(class7_1,MATCH(GD$1,#REF!,0)-7+'Итог по классам'!$B96,,,),"р")</f>
        <v>#REF!</v>
      </c>
      <c r="GE96" s="1" t="e">
        <f ca="1">COUNTIF(OFFSET(class7_1,MATCH(GE$1,#REF!,0)-7+'Итог по классам'!$B96,,,),"ш")</f>
        <v>#REF!</v>
      </c>
      <c r="GF96" s="1" t="e">
        <f ca="1">COUNTIF(OFFSET(class7_2,MATCH(GF$1,#REF!,0)-7+'Итог по классам'!$B96,,,),"Ф")</f>
        <v>#REF!</v>
      </c>
      <c r="GG96" s="1" t="e">
        <f ca="1">COUNTIF(OFFSET(class7_2,MATCH(GG$1,#REF!,0)-7+'Итог по классам'!$B96,,,),"р")</f>
        <v>#REF!</v>
      </c>
      <c r="GH96" s="1" t="e">
        <f ca="1">COUNTIF(OFFSET(class7_2,MATCH(GH$1,#REF!,0)-7+'Итог по классам'!$B96,,,),"ш")</f>
        <v>#REF!</v>
      </c>
      <c r="GI96" s="9" t="e">
        <f ca="1">COUNTIF(OFFSET(class7_1,MATCH(GI$1,#REF!,0)-7+'Итог по классам'!$B96,,,),"Ф")</f>
        <v>#REF!</v>
      </c>
      <c r="GJ96" s="1" t="e">
        <f ca="1">COUNTIF(OFFSET(class7_1,MATCH(GJ$1,#REF!,0)-7+'Итог по классам'!$B96,,,),"р")</f>
        <v>#REF!</v>
      </c>
      <c r="GK96" s="1" t="e">
        <f ca="1">COUNTIF(OFFSET(class7_1,MATCH(GK$1,#REF!,0)-7+'Итог по классам'!$B96,,,),"ш")</f>
        <v>#REF!</v>
      </c>
      <c r="GL96" s="1" t="e">
        <f ca="1">COUNTIF(OFFSET(class7_2,MATCH(GL$1,#REF!,0)-7+'Итог по классам'!$B96,,,),"Ф")</f>
        <v>#REF!</v>
      </c>
      <c r="GM96" s="1" t="e">
        <f ca="1">COUNTIF(OFFSET(class7_2,MATCH(GM$1,#REF!,0)-7+'Итог по классам'!$B96,,,),"р")</f>
        <v>#REF!</v>
      </c>
      <c r="GN96" s="1" t="e">
        <f ca="1">COUNTIF(OFFSET(class7_2,MATCH(GN$1,#REF!,0)-7+'Итог по классам'!$B96,,,),"ш")</f>
        <v>#REF!</v>
      </c>
      <c r="GO96" s="9" t="e">
        <f ca="1">COUNTIF(OFFSET(class7_1,MATCH(GO$1,#REF!,0)-7+'Итог по классам'!$B96,,,),"Ф")</f>
        <v>#REF!</v>
      </c>
      <c r="GP96" s="1" t="e">
        <f ca="1">COUNTIF(OFFSET(class7_1,MATCH(GP$1,#REF!,0)-7+'Итог по классам'!$B96,,,),"р")</f>
        <v>#REF!</v>
      </c>
      <c r="GQ96" s="1" t="e">
        <f ca="1">COUNTIF(OFFSET(class7_1,MATCH(GQ$1,#REF!,0)-7+'Итог по классам'!$B96,,,),"ш")</f>
        <v>#REF!</v>
      </c>
      <c r="GR96" s="1" t="e">
        <f ca="1">COUNTIF(OFFSET(class7_2,MATCH(GR$1,#REF!,0)-7+'Итог по классам'!$B96,,,),"Ф")</f>
        <v>#REF!</v>
      </c>
      <c r="GS96" s="1" t="e">
        <f ca="1">COUNTIF(OFFSET(class7_2,MATCH(GS$1,#REF!,0)-7+'Итог по классам'!$B96,,,),"р")</f>
        <v>#REF!</v>
      </c>
      <c r="GT96" s="1" t="e">
        <f ca="1">COUNTIF(OFFSET(class7_2,MATCH(GT$1,#REF!,0)-7+'Итог по классам'!$B96,,,),"ш")</f>
        <v>#REF!</v>
      </c>
      <c r="GU96" s="9" t="e">
        <f ca="1">COUNTIF(OFFSET(class7_1,MATCH(GU$1,#REF!,0)-7+'Итог по классам'!$B96,,,),"Ф")</f>
        <v>#REF!</v>
      </c>
      <c r="GV96" s="1" t="e">
        <f ca="1">COUNTIF(OFFSET(class7_1,MATCH(GV$1,#REF!,0)-7+'Итог по классам'!$B96,,,),"р")</f>
        <v>#REF!</v>
      </c>
      <c r="GW96" s="1" t="e">
        <f ca="1">COUNTIF(OFFSET(class7_1,MATCH(GW$1,#REF!,0)-7+'Итог по классам'!$B96,,,),"ш")</f>
        <v>#REF!</v>
      </c>
      <c r="GX96" s="1" t="e">
        <f ca="1">COUNTIF(OFFSET(class7_2,MATCH(GX$1,#REF!,0)-7+'Итог по классам'!$B96,,,),"Ф")</f>
        <v>#REF!</v>
      </c>
      <c r="GY96" s="1" t="e">
        <f ca="1">COUNTIF(OFFSET(class7_2,MATCH(GY$1,#REF!,0)-7+'Итог по классам'!$B96,,,),"р")</f>
        <v>#REF!</v>
      </c>
      <c r="GZ96" s="1" t="e">
        <f ca="1">COUNTIF(OFFSET(class7_2,MATCH(GZ$1,#REF!,0)-7+'Итог по классам'!$B96,,,),"ш")</f>
        <v>#REF!</v>
      </c>
      <c r="HA96" s="9" t="e">
        <f ca="1">COUNTIF(OFFSET(class7_1,MATCH(HA$1,#REF!,0)-7+'Итог по классам'!$B96,,,),"Ф")</f>
        <v>#REF!</v>
      </c>
      <c r="HB96" s="1" t="e">
        <f ca="1">COUNTIF(OFFSET(class7_1,MATCH(HB$1,#REF!,0)-7+'Итог по классам'!$B96,,,),"р")</f>
        <v>#REF!</v>
      </c>
      <c r="HC96" s="1" t="e">
        <f ca="1">COUNTIF(OFFSET(class7_1,MATCH(HC$1,#REF!,0)-7+'Итог по классам'!$B96,,,),"ш")</f>
        <v>#REF!</v>
      </c>
      <c r="HD96" s="1" t="e">
        <f ca="1">COUNTIF(OFFSET(class7_2,MATCH(HD$1,#REF!,0)-7+'Итог по классам'!$B96,,,),"Ф")</f>
        <v>#REF!</v>
      </c>
      <c r="HE96" s="1" t="e">
        <f ca="1">COUNTIF(OFFSET(class7_2,MATCH(HE$1,#REF!,0)-7+'Итог по классам'!$B96,,,),"р")</f>
        <v>#REF!</v>
      </c>
      <c r="HF96" s="1" t="e">
        <f ca="1">COUNTIF(OFFSET(class7_2,MATCH(HF$1,#REF!,0)-7+'Итог по классам'!$B96,,,),"ш")</f>
        <v>#REF!</v>
      </c>
      <c r="HG96" s="9" t="e">
        <f ca="1">COUNTIF(OFFSET(class7_1,MATCH(HG$1,#REF!,0)-7+'Итог по классам'!$B96,,,),"Ф")</f>
        <v>#REF!</v>
      </c>
      <c r="HH96" s="1" t="e">
        <f ca="1">COUNTIF(OFFSET(class7_1,MATCH(HH$1,#REF!,0)-7+'Итог по классам'!$B96,,,),"р")</f>
        <v>#REF!</v>
      </c>
      <c r="HI96" s="1" t="e">
        <f ca="1">COUNTIF(OFFSET(class7_1,MATCH(HI$1,#REF!,0)-7+'Итог по классам'!$B96,,,),"ш")</f>
        <v>#REF!</v>
      </c>
      <c r="HJ96" s="1" t="e">
        <f ca="1">COUNTIF(OFFSET(class7_2,MATCH(HJ$1,#REF!,0)-7+'Итог по классам'!$B96,,,),"Ф")</f>
        <v>#REF!</v>
      </c>
      <c r="HK96" s="1" t="e">
        <f ca="1">COUNTIF(OFFSET(class7_2,MATCH(HK$1,#REF!,0)-7+'Итог по классам'!$B96,,,),"р")</f>
        <v>#REF!</v>
      </c>
      <c r="HL96" s="1" t="e">
        <f ca="1">COUNTIF(OFFSET(class7_2,MATCH(HL$1,#REF!,0)-7+'Итог по классам'!$B96,,,),"ш")</f>
        <v>#REF!</v>
      </c>
      <c r="HM96" s="9" t="e">
        <f ca="1">COUNTIF(OFFSET(class7_1,MATCH(HM$1,#REF!,0)-7+'Итог по классам'!$B96,,,),"Ф")</f>
        <v>#REF!</v>
      </c>
      <c r="HN96" s="1" t="e">
        <f ca="1">COUNTIF(OFFSET(class7_1,MATCH(HN$1,#REF!,0)-7+'Итог по классам'!$B96,,,),"р")</f>
        <v>#REF!</v>
      </c>
      <c r="HO96" s="1" t="e">
        <f ca="1">COUNTIF(OFFSET(class7_1,MATCH(HO$1,#REF!,0)-7+'Итог по классам'!$B96,,,),"ш")</f>
        <v>#REF!</v>
      </c>
      <c r="HP96" s="1" t="e">
        <f ca="1">COUNTIF(OFFSET(class7_2,MATCH(HP$1,#REF!,0)-7+'Итог по классам'!$B96,,,),"Ф")</f>
        <v>#REF!</v>
      </c>
      <c r="HQ96" s="1" t="e">
        <f ca="1">COUNTIF(OFFSET(class7_2,MATCH(HQ$1,#REF!,0)-7+'Итог по классам'!$B96,,,),"р")</f>
        <v>#REF!</v>
      </c>
      <c r="HR96" s="1" t="e">
        <f ca="1">COUNTIF(OFFSET(class7_2,MATCH(HR$1,#REF!,0)-7+'Итог по классам'!$B96,,,),"ш")</f>
        <v>#REF!</v>
      </c>
      <c r="HS96" s="9" t="e">
        <f ca="1">COUNTIF(OFFSET(class7_1,MATCH(HS$1,#REF!,0)-7+'Итог по классам'!$B96,,,),"Ф")</f>
        <v>#REF!</v>
      </c>
      <c r="HT96" s="1" t="e">
        <f ca="1">COUNTIF(OFFSET(class7_1,MATCH(HT$1,#REF!,0)-7+'Итог по классам'!$B96,,,),"р")</f>
        <v>#REF!</v>
      </c>
      <c r="HU96" s="1" t="e">
        <f ca="1">COUNTIF(OFFSET(class7_1,MATCH(HU$1,#REF!,0)-7+'Итог по классам'!$B96,,,),"ш")</f>
        <v>#REF!</v>
      </c>
      <c r="HV96" s="1" t="e">
        <f ca="1">COUNTIF(OFFSET(class7_2,MATCH(HV$1,#REF!,0)-7+'Итог по классам'!$B96,,,),"Ф")</f>
        <v>#REF!</v>
      </c>
      <c r="HW96" s="1" t="e">
        <f ca="1">COUNTIF(OFFSET(class7_2,MATCH(HW$1,#REF!,0)-7+'Итог по классам'!$B96,,,),"р")</f>
        <v>#REF!</v>
      </c>
      <c r="HX96" s="1" t="e">
        <f ca="1">COUNTIF(OFFSET(class7_2,MATCH(HX$1,#REF!,0)-7+'Итог по классам'!$B96,,,),"ш")</f>
        <v>#REF!</v>
      </c>
      <c r="HY96" s="9" t="e">
        <f ca="1">COUNTIF(OFFSET(class7_1,MATCH(HY$1,#REF!,0)-7+'Итог по классам'!$B96,,,),"Ф")</f>
        <v>#REF!</v>
      </c>
      <c r="HZ96" s="1" t="e">
        <f ca="1">COUNTIF(OFFSET(class7_1,MATCH(HZ$1,#REF!,0)-7+'Итог по классам'!$B96,,,),"р")</f>
        <v>#REF!</v>
      </c>
      <c r="IA96" s="1" t="e">
        <f ca="1">COUNTIF(OFFSET(class7_1,MATCH(IA$1,#REF!,0)-7+'Итог по классам'!$B96,,,),"ш")</f>
        <v>#REF!</v>
      </c>
      <c r="IB96" s="1" t="e">
        <f ca="1">COUNTIF(OFFSET(class7_2,MATCH(IB$1,#REF!,0)-7+'Итог по классам'!$B96,,,),"Ф")</f>
        <v>#REF!</v>
      </c>
      <c r="IC96" s="1" t="e">
        <f ca="1">COUNTIF(OFFSET(class7_2,MATCH(IC$1,#REF!,0)-7+'Итог по классам'!$B96,,,),"р")</f>
        <v>#REF!</v>
      </c>
      <c r="ID96" s="1" t="e">
        <f ca="1">COUNTIF(OFFSET(class7_2,MATCH(ID$1,#REF!,0)-7+'Итог по классам'!$B96,,,),"ш")</f>
        <v>#REF!</v>
      </c>
      <c r="IE96" s="9" t="e">
        <f ca="1">COUNTIF(OFFSET(class7_1,MATCH(IE$1,#REF!,0)-7+'Итог по классам'!$B96,,,),"Ф")</f>
        <v>#REF!</v>
      </c>
      <c r="IF96" s="1" t="e">
        <f ca="1">COUNTIF(OFFSET(class7_1,MATCH(IF$1,#REF!,0)-7+'Итог по классам'!$B96,,,),"р")</f>
        <v>#REF!</v>
      </c>
      <c r="IG96" s="1" t="e">
        <f ca="1">COUNTIF(OFFSET(class7_1,MATCH(IG$1,#REF!,0)-7+'Итог по классам'!$B96,,,),"ш")</f>
        <v>#REF!</v>
      </c>
      <c r="IH96" s="1" t="e">
        <f ca="1">COUNTIF(OFFSET(class7_2,MATCH(IH$1,#REF!,0)-7+'Итог по классам'!$B96,,,),"Ф")</f>
        <v>#REF!</v>
      </c>
      <c r="II96" s="1" t="e">
        <f ca="1">COUNTIF(OFFSET(class7_2,MATCH(II$1,#REF!,0)-7+'Итог по классам'!$B96,,,),"р")</f>
        <v>#REF!</v>
      </c>
      <c r="IJ96" s="1" t="e">
        <f ca="1">COUNTIF(OFFSET(class7_2,MATCH(IJ$1,#REF!,0)-7+'Итог по классам'!$B96,,,),"ш")</f>
        <v>#REF!</v>
      </c>
      <c r="IK96" s="9" t="e">
        <f ca="1">COUNTIF(OFFSET(class7_1,MATCH(IK$1,#REF!,0)-7+'Итог по классам'!$B96,,,),"Ф")</f>
        <v>#REF!</v>
      </c>
      <c r="IL96" s="1" t="e">
        <f ca="1">COUNTIF(OFFSET(class7_1,MATCH(IL$1,#REF!,0)-7+'Итог по классам'!$B96,,,),"р")</f>
        <v>#REF!</v>
      </c>
      <c r="IM96" s="1" t="e">
        <f ca="1">COUNTIF(OFFSET(class7_1,MATCH(IM$1,#REF!,0)-7+'Итог по классам'!$B96,,,),"ш")</f>
        <v>#REF!</v>
      </c>
      <c r="IN96" s="1" t="e">
        <f ca="1">COUNTIF(OFFSET(class7_2,MATCH(IN$1,#REF!,0)-7+'Итог по классам'!$B96,,,),"Ф")</f>
        <v>#REF!</v>
      </c>
      <c r="IO96" s="1" t="e">
        <f ca="1">COUNTIF(OFFSET(class7_2,MATCH(IO$1,#REF!,0)-7+'Итог по классам'!$B96,,,),"р")</f>
        <v>#REF!</v>
      </c>
      <c r="IP96" s="1" t="e">
        <f ca="1">COUNTIF(OFFSET(class7_2,MATCH(IP$1,#REF!,0)-7+'Итог по классам'!$B96,,,),"ш")</f>
        <v>#REF!</v>
      </c>
      <c r="IQ96" s="9" t="e">
        <f ca="1">COUNTIF(OFFSET(class7_1,MATCH(IQ$1,#REF!,0)-7+'Итог по классам'!$B96,,,),"Ф")</f>
        <v>#REF!</v>
      </c>
      <c r="IR96" s="1" t="e">
        <f ca="1">COUNTIF(OFFSET(class7_1,MATCH(IR$1,#REF!,0)-7+'Итог по классам'!$B96,,,),"р")</f>
        <v>#REF!</v>
      </c>
      <c r="IS96" s="1" t="e">
        <f ca="1">COUNTIF(OFFSET(class7_1,MATCH(IS$1,#REF!,0)-7+'Итог по классам'!$B96,,,),"ш")</f>
        <v>#REF!</v>
      </c>
      <c r="IT96" s="1" t="e">
        <f ca="1">COUNTIF(OFFSET(class7_2,MATCH(IT$1,#REF!,0)-7+'Итог по классам'!$B96,,,),"Ф")</f>
        <v>#REF!</v>
      </c>
      <c r="IU96" s="1" t="e">
        <f ca="1">COUNTIF(OFFSET(class7_2,MATCH(IU$1,#REF!,0)-7+'Итог по классам'!$B96,,,),"р")</f>
        <v>#REF!</v>
      </c>
      <c r="IV96" s="1" t="e">
        <f ca="1">COUNTIF(OFFSET(class7_2,MATCH(IV$1,#REF!,0)-7+'Итог по классам'!$B96,,,),"ш")</f>
        <v>#REF!</v>
      </c>
    </row>
    <row r="97" spans="1:256" x14ac:dyDescent="0.25">
      <c r="A97" t="e">
        <f t="shared" si="11"/>
        <v>#REF!</v>
      </c>
      <c r="B97" s="1">
        <v>7</v>
      </c>
      <c r="C97" s="8" t="s">
        <v>74</v>
      </c>
      <c r="D97" s="8" t="s">
        <v>107</v>
      </c>
      <c r="E97" s="1" t="e">
        <f ca="1">COUNTIF(OFFSET(class7_1,MATCH(E$1,#REF!,0)-7+'Итог по классам'!$B97,,,),"Ф")</f>
        <v>#REF!</v>
      </c>
      <c r="F97" s="1" t="e">
        <f ca="1">COUNTIF(OFFSET(class7_1,MATCH(F$1,#REF!,0)-7+'Итог по классам'!$B97,,,),"р")</f>
        <v>#REF!</v>
      </c>
      <c r="G97" s="1" t="e">
        <f ca="1">COUNTIF(OFFSET(class7_1,MATCH(G$1,#REF!,0)-7+'Итог по классам'!$B97,,,),"ш")</f>
        <v>#REF!</v>
      </c>
      <c r="H97" s="1" t="e">
        <f ca="1">COUNTIF(OFFSET(class7_2,MATCH(H$1,#REF!,0)-7+'Итог по классам'!$B97,,,),"Ф")</f>
        <v>#REF!</v>
      </c>
      <c r="I97" s="1" t="e">
        <f ca="1">COUNTIF(OFFSET(class7_2,MATCH(I$1,#REF!,0)-7+'Итог по классам'!$B97,,,),"р")</f>
        <v>#REF!</v>
      </c>
      <c r="J97" s="1" t="e">
        <f ca="1">COUNTIF(OFFSET(class7_2,MATCH(J$1,#REF!,0)-7+'Итог по классам'!$B97,,,),"ш")</f>
        <v>#REF!</v>
      </c>
      <c r="K97" s="9" t="e">
        <f ca="1">COUNTIF(OFFSET(class7_1,MATCH(K$1,#REF!,0)-7+'Итог по классам'!$B97,,,),"Ф")</f>
        <v>#REF!</v>
      </c>
      <c r="L97" s="1" t="e">
        <f ca="1">COUNTIF(OFFSET(class7_1,MATCH(L$1,#REF!,0)-7+'Итог по классам'!$B97,,,),"р")</f>
        <v>#REF!</v>
      </c>
      <c r="M97" s="1" t="e">
        <f ca="1">COUNTIF(OFFSET(class7_1,MATCH(M$1,#REF!,0)-7+'Итог по классам'!$B97,,,),"ш")</f>
        <v>#REF!</v>
      </c>
      <c r="N97" s="1" t="e">
        <f ca="1">COUNTIF(OFFSET(class7_2,MATCH(N$1,#REF!,0)-7+'Итог по классам'!$B97,,,),"Ф")</f>
        <v>#REF!</v>
      </c>
      <c r="O97" s="1" t="e">
        <f ca="1">COUNTIF(OFFSET(class7_2,MATCH(O$1,#REF!,0)-7+'Итог по классам'!$B97,,,),"р")</f>
        <v>#REF!</v>
      </c>
      <c r="P97" s="1" t="e">
        <f ca="1">COUNTIF(OFFSET(class7_2,MATCH(P$1,#REF!,0)-7+'Итог по классам'!$B97,,,),"ш")</f>
        <v>#REF!</v>
      </c>
      <c r="Q97" s="9" t="e">
        <f ca="1">COUNTIF(OFFSET(class7_1,MATCH(Q$1,#REF!,0)-7+'Итог по классам'!$B97,,,),"Ф")</f>
        <v>#REF!</v>
      </c>
      <c r="R97" s="1" t="e">
        <f ca="1">COUNTIF(OFFSET(class7_1,MATCH(R$1,#REF!,0)-7+'Итог по классам'!$B97,,,),"р")</f>
        <v>#REF!</v>
      </c>
      <c r="S97" s="1" t="e">
        <f ca="1">COUNTIF(OFFSET(class7_1,MATCH(S$1,#REF!,0)-7+'Итог по классам'!$B97,,,),"ш")</f>
        <v>#REF!</v>
      </c>
      <c r="T97" s="1" t="e">
        <f ca="1">COUNTIF(OFFSET(class7_2,MATCH(T$1,#REF!,0)-7+'Итог по классам'!$B97,,,),"Ф")</f>
        <v>#REF!</v>
      </c>
      <c r="U97" s="1" t="e">
        <f ca="1">COUNTIF(OFFSET(class7_2,MATCH(U$1,#REF!,0)-7+'Итог по классам'!$B97,,,),"р")</f>
        <v>#REF!</v>
      </c>
      <c r="V97" s="1" t="e">
        <f ca="1">COUNTIF(OFFSET(class7_2,MATCH(V$1,#REF!,0)-7+'Итог по классам'!$B97,,,),"ш")</f>
        <v>#REF!</v>
      </c>
      <c r="W97" s="9" t="e">
        <f ca="1">COUNTIF(OFFSET(class7_1,MATCH(W$1,#REF!,0)-7+'Итог по классам'!$B97,,,),"Ф")</f>
        <v>#REF!</v>
      </c>
      <c r="X97" s="1" t="e">
        <f ca="1">COUNTIF(OFFSET(class7_1,MATCH(X$1,#REF!,0)-7+'Итог по классам'!$B97,,,),"р")</f>
        <v>#REF!</v>
      </c>
      <c r="Y97" s="1" t="e">
        <f ca="1">COUNTIF(OFFSET(class7_1,MATCH(Y$1,#REF!,0)-7+'Итог по классам'!$B97,,,),"ш")</f>
        <v>#REF!</v>
      </c>
      <c r="Z97" s="1" t="e">
        <f ca="1">COUNTIF(OFFSET(class7_2,MATCH(Z$1,#REF!,0)-7+'Итог по классам'!$B97,,,),"Ф")</f>
        <v>#REF!</v>
      </c>
      <c r="AA97" s="1" t="e">
        <f ca="1">COUNTIF(OFFSET(class7_2,MATCH(AA$1,#REF!,0)-7+'Итог по классам'!$B97,,,),"р")</f>
        <v>#REF!</v>
      </c>
      <c r="AB97" s="1" t="e">
        <f ca="1">COUNTIF(OFFSET(class7_2,MATCH(AB$1,#REF!,0)-7+'Итог по классам'!$B97,,,),"ш")</f>
        <v>#REF!</v>
      </c>
      <c r="AC97" s="9" t="e">
        <f ca="1">COUNTIF(OFFSET(class7_1,MATCH(AC$1,#REF!,0)-7+'Итог по классам'!$B97,,,),"Ф")</f>
        <v>#REF!</v>
      </c>
      <c r="AD97" s="1" t="e">
        <f ca="1">COUNTIF(OFFSET(class7_1,MATCH(AD$1,#REF!,0)-7+'Итог по классам'!$B97,,,),"р")</f>
        <v>#REF!</v>
      </c>
      <c r="AE97" s="1" t="e">
        <f ca="1">COUNTIF(OFFSET(class7_1,MATCH(AE$1,#REF!,0)-7+'Итог по классам'!$B97,,,),"ш")</f>
        <v>#REF!</v>
      </c>
      <c r="AF97" s="1" t="e">
        <f ca="1">COUNTIF(OFFSET(class7_2,MATCH(AF$1,#REF!,0)-7+'Итог по классам'!$B97,,,),"Ф")</f>
        <v>#REF!</v>
      </c>
      <c r="AG97" s="1" t="e">
        <f ca="1">COUNTIF(OFFSET(class7_2,MATCH(AG$1,#REF!,0)-7+'Итог по классам'!$B97,,,),"р")</f>
        <v>#REF!</v>
      </c>
      <c r="AH97" s="1" t="e">
        <f ca="1">COUNTIF(OFFSET(class7_2,MATCH(AH$1,#REF!,0)-7+'Итог по классам'!$B97,,,),"ш")</f>
        <v>#REF!</v>
      </c>
      <c r="AI97" s="9" t="e">
        <f ca="1">COUNTIF(OFFSET(class7_1,MATCH(AI$1,#REF!,0)-7+'Итог по классам'!$B97,,,),"Ф")</f>
        <v>#REF!</v>
      </c>
      <c r="AJ97" s="1" t="e">
        <f ca="1">COUNTIF(OFFSET(class7_1,MATCH(AJ$1,#REF!,0)-7+'Итог по классам'!$B97,,,),"р")</f>
        <v>#REF!</v>
      </c>
      <c r="AK97" s="1" t="e">
        <f ca="1">COUNTIF(OFFSET(class7_1,MATCH(AK$1,#REF!,0)-7+'Итог по классам'!$B97,,,),"ш")</f>
        <v>#REF!</v>
      </c>
      <c r="AL97" s="1" t="e">
        <f ca="1">COUNTIF(OFFSET(class7_2,MATCH(AL$1,#REF!,0)-7+'Итог по классам'!$B97,,,),"Ф")</f>
        <v>#REF!</v>
      </c>
      <c r="AM97" s="1" t="e">
        <f ca="1">COUNTIF(OFFSET(class7_2,MATCH(AM$1,#REF!,0)-7+'Итог по классам'!$B97,,,),"р")</f>
        <v>#REF!</v>
      </c>
      <c r="AN97" s="1" t="e">
        <f ca="1">COUNTIF(OFFSET(class7_2,MATCH(AN$1,#REF!,0)-7+'Итог по классам'!$B97,,,),"ш")</f>
        <v>#REF!</v>
      </c>
      <c r="AO97" s="9" t="e">
        <f ca="1">COUNTIF(OFFSET(class7_1,MATCH(AO$1,#REF!,0)-7+'Итог по классам'!$B97,,,),"Ф")</f>
        <v>#REF!</v>
      </c>
      <c r="AP97" s="1" t="e">
        <f ca="1">COUNTIF(OFFSET(class7_1,MATCH(AP$1,#REF!,0)-7+'Итог по классам'!$B97,,,),"р")</f>
        <v>#REF!</v>
      </c>
      <c r="AQ97" s="1" t="e">
        <f ca="1">COUNTIF(OFFSET(class7_1,MATCH(AQ$1,#REF!,0)-7+'Итог по классам'!$B97,,,),"ш")</f>
        <v>#REF!</v>
      </c>
      <c r="AR97" s="1" t="e">
        <f ca="1">COUNTIF(OFFSET(class7_2,MATCH(AR$1,#REF!,0)-7+'Итог по классам'!$B97,,,),"Ф")</f>
        <v>#REF!</v>
      </c>
      <c r="AS97" s="1" t="e">
        <f ca="1">COUNTIF(OFFSET(class7_2,MATCH(AS$1,#REF!,0)-7+'Итог по классам'!$B97,,,),"р")</f>
        <v>#REF!</v>
      </c>
      <c r="AT97" s="1" t="e">
        <f ca="1">COUNTIF(OFFSET(class7_2,MATCH(AT$1,#REF!,0)-7+'Итог по классам'!$B97,,,),"ш")</f>
        <v>#REF!</v>
      </c>
      <c r="AU97" s="9" t="e">
        <f ca="1">COUNTIF(OFFSET(class7_1,MATCH(AU$1,#REF!,0)-7+'Итог по классам'!$B97,,,),"Ф")</f>
        <v>#REF!</v>
      </c>
      <c r="AV97" s="1" t="e">
        <f ca="1">COUNTIF(OFFSET(class7_1,MATCH(AV$1,#REF!,0)-7+'Итог по классам'!$B97,,,),"р")</f>
        <v>#REF!</v>
      </c>
      <c r="AW97" s="1" t="e">
        <f ca="1">COUNTIF(OFFSET(class7_1,MATCH(AW$1,#REF!,0)-7+'Итог по классам'!$B97,,,),"ш")</f>
        <v>#REF!</v>
      </c>
      <c r="AX97" s="1" t="e">
        <f ca="1">COUNTIF(OFFSET(class7_2,MATCH(AX$1,#REF!,0)-7+'Итог по классам'!$B97,,,),"Ф")</f>
        <v>#REF!</v>
      </c>
      <c r="AY97" s="1" t="e">
        <f ca="1">COUNTIF(OFFSET(class7_2,MATCH(AY$1,#REF!,0)-7+'Итог по классам'!$B97,,,),"р")</f>
        <v>#REF!</v>
      </c>
      <c r="AZ97" s="1" t="e">
        <f ca="1">COUNTIF(OFFSET(class7_2,MATCH(AZ$1,#REF!,0)-7+'Итог по классам'!$B97,,,),"ш")</f>
        <v>#REF!</v>
      </c>
      <c r="BA97" s="9" t="e">
        <f ca="1">COUNTIF(OFFSET(class7_1,MATCH(BA$1,#REF!,0)-7+'Итог по классам'!$B97,,,),"Ф")</f>
        <v>#REF!</v>
      </c>
      <c r="BB97" s="1" t="e">
        <f ca="1">COUNTIF(OFFSET(class7_1,MATCH(BB$1,#REF!,0)-7+'Итог по классам'!$B97,,,),"р")</f>
        <v>#REF!</v>
      </c>
      <c r="BC97" s="1" t="e">
        <f ca="1">COUNTIF(OFFSET(class7_1,MATCH(BC$1,#REF!,0)-7+'Итог по классам'!$B97,,,),"ш")</f>
        <v>#REF!</v>
      </c>
      <c r="BD97" s="1" t="e">
        <f ca="1">COUNTIF(OFFSET(class7_2,MATCH(BD$1,#REF!,0)-7+'Итог по классам'!$B97,,,),"Ф")</f>
        <v>#REF!</v>
      </c>
      <c r="BE97" s="1" t="e">
        <f ca="1">COUNTIF(OFFSET(class7_2,MATCH(BE$1,#REF!,0)-7+'Итог по классам'!$B97,,,),"р")</f>
        <v>#REF!</v>
      </c>
      <c r="BF97" s="1" t="e">
        <f ca="1">COUNTIF(OFFSET(class7_2,MATCH(BF$1,#REF!,0)-7+'Итог по классам'!$B97,,,),"ш")</f>
        <v>#REF!</v>
      </c>
      <c r="BG97" s="9" t="e">
        <f ca="1">COUNTIF(OFFSET(class7_1,MATCH(BG$1,#REF!,0)-7+'Итог по классам'!$B97,,,),"Ф")</f>
        <v>#REF!</v>
      </c>
      <c r="BH97" s="1" t="e">
        <f ca="1">COUNTIF(OFFSET(class7_1,MATCH(BH$1,#REF!,0)-7+'Итог по классам'!$B97,,,),"р")</f>
        <v>#REF!</v>
      </c>
      <c r="BI97" s="1" t="e">
        <f ca="1">COUNTIF(OFFSET(class7_1,MATCH(BI$1,#REF!,0)-7+'Итог по классам'!$B97,,,),"ш")</f>
        <v>#REF!</v>
      </c>
      <c r="BJ97" s="1" t="e">
        <f ca="1">COUNTIF(OFFSET(class7_2,MATCH(BJ$1,#REF!,0)-7+'Итог по классам'!$B97,,,),"Ф")</f>
        <v>#REF!</v>
      </c>
      <c r="BK97" s="1" t="e">
        <f ca="1">COUNTIF(OFFSET(class7_2,MATCH(BK$1,#REF!,0)-7+'Итог по классам'!$B97,,,),"р")</f>
        <v>#REF!</v>
      </c>
      <c r="BL97" s="1" t="e">
        <f ca="1">COUNTIF(OFFSET(class7_2,MATCH(BL$1,#REF!,0)-7+'Итог по классам'!$B97,,,),"ш")</f>
        <v>#REF!</v>
      </c>
      <c r="BM97" s="9" t="e">
        <f ca="1">COUNTIF(OFFSET(class7_1,MATCH(BM$1,#REF!,0)-7+'Итог по классам'!$B97,,,),"Ф")</f>
        <v>#REF!</v>
      </c>
      <c r="BN97" s="1" t="e">
        <f ca="1">COUNTIF(OFFSET(class7_1,MATCH(BN$1,#REF!,0)-7+'Итог по классам'!$B97,,,),"р")</f>
        <v>#REF!</v>
      </c>
      <c r="BO97" s="1" t="e">
        <f ca="1">COUNTIF(OFFSET(class7_1,MATCH(BO$1,#REF!,0)-7+'Итог по классам'!$B97,,,),"ш")</f>
        <v>#REF!</v>
      </c>
      <c r="BP97" s="1" t="e">
        <f ca="1">COUNTIF(OFFSET(class7_2,MATCH(BP$1,#REF!,0)-7+'Итог по классам'!$B97,,,),"Ф")</f>
        <v>#REF!</v>
      </c>
      <c r="BQ97" s="1" t="e">
        <f ca="1">COUNTIF(OFFSET(class7_2,MATCH(BQ$1,#REF!,0)-7+'Итог по классам'!$B97,,,),"р")</f>
        <v>#REF!</v>
      </c>
      <c r="BR97" s="1" t="e">
        <f ca="1">COUNTIF(OFFSET(class7_2,MATCH(BR$1,#REF!,0)-7+'Итог по классам'!$B97,,,),"ш")</f>
        <v>#REF!</v>
      </c>
      <c r="BS97" s="9" t="e">
        <f ca="1">COUNTIF(OFFSET(class7_1,MATCH(BS$1,#REF!,0)-7+'Итог по классам'!$B97,,,),"Ф")</f>
        <v>#REF!</v>
      </c>
      <c r="BT97" s="1" t="e">
        <f ca="1">COUNTIF(OFFSET(class7_1,MATCH(BT$1,#REF!,0)-7+'Итог по классам'!$B97,,,),"р")</f>
        <v>#REF!</v>
      </c>
      <c r="BU97" s="1" t="e">
        <f ca="1">COUNTIF(OFFSET(class7_1,MATCH(BU$1,#REF!,0)-7+'Итог по классам'!$B97,,,),"ш")</f>
        <v>#REF!</v>
      </c>
      <c r="BV97" s="1" t="e">
        <f ca="1">COUNTIF(OFFSET(class7_2,MATCH(BV$1,#REF!,0)-7+'Итог по классам'!$B97,,,),"Ф")</f>
        <v>#REF!</v>
      </c>
      <c r="BW97" s="1" t="e">
        <f ca="1">COUNTIF(OFFSET(class7_2,MATCH(BW$1,#REF!,0)-7+'Итог по классам'!$B97,,,),"р")</f>
        <v>#REF!</v>
      </c>
      <c r="BX97" s="1" t="e">
        <f ca="1">COUNTIF(OFFSET(class7_2,MATCH(BX$1,#REF!,0)-7+'Итог по классам'!$B97,,,),"ш")</f>
        <v>#REF!</v>
      </c>
      <c r="BY97" s="9" t="e">
        <f ca="1">COUNTIF(OFFSET(class7_1,MATCH(BY$1,#REF!,0)-7+'Итог по классам'!$B97,,,),"Ф")</f>
        <v>#REF!</v>
      </c>
      <c r="BZ97" s="1" t="e">
        <f ca="1">COUNTIF(OFFSET(class7_1,MATCH(BZ$1,#REF!,0)-7+'Итог по классам'!$B97,,,),"р")</f>
        <v>#REF!</v>
      </c>
      <c r="CA97" s="1" t="e">
        <f ca="1">COUNTIF(OFFSET(class7_1,MATCH(CA$1,#REF!,0)-7+'Итог по классам'!$B97,,,),"ш")</f>
        <v>#REF!</v>
      </c>
      <c r="CB97" s="1" t="e">
        <f ca="1">COUNTIF(OFFSET(class7_2,MATCH(CB$1,#REF!,0)-7+'Итог по классам'!$B97,,,),"Ф")</f>
        <v>#REF!</v>
      </c>
      <c r="CC97" s="1" t="e">
        <f ca="1">COUNTIF(OFFSET(class7_2,MATCH(CC$1,#REF!,0)-7+'Итог по классам'!$B97,,,),"р")</f>
        <v>#REF!</v>
      </c>
      <c r="CD97" s="1" t="e">
        <f ca="1">COUNTIF(OFFSET(class7_2,MATCH(CD$1,#REF!,0)-7+'Итог по классам'!$B97,,,),"ш")</f>
        <v>#REF!</v>
      </c>
      <c r="CE97" s="9" t="e">
        <f ca="1">COUNTIF(OFFSET(class7_1,MATCH(CE$1,#REF!,0)-7+'Итог по классам'!$B97,,,),"Ф")</f>
        <v>#REF!</v>
      </c>
      <c r="CF97" s="1" t="e">
        <f ca="1">COUNTIF(OFFSET(class7_1,MATCH(CF$1,#REF!,0)-7+'Итог по классам'!$B97,,,),"р")</f>
        <v>#REF!</v>
      </c>
      <c r="CG97" s="1" t="e">
        <f ca="1">COUNTIF(OFFSET(class7_1,MATCH(CG$1,#REF!,0)-7+'Итог по классам'!$B97,,,),"ш")</f>
        <v>#REF!</v>
      </c>
      <c r="CH97" s="1" t="e">
        <f ca="1">COUNTIF(OFFSET(class7_2,MATCH(CH$1,#REF!,0)-7+'Итог по классам'!$B97,,,),"Ф")</f>
        <v>#REF!</v>
      </c>
      <c r="CI97" s="1" t="e">
        <f ca="1">COUNTIF(OFFSET(class7_2,MATCH(CI$1,#REF!,0)-7+'Итог по классам'!$B97,,,),"р")</f>
        <v>#REF!</v>
      </c>
      <c r="CJ97" s="1" t="e">
        <f ca="1">COUNTIF(OFFSET(class7_2,MATCH(CJ$1,#REF!,0)-7+'Итог по классам'!$B97,,,),"ш")</f>
        <v>#REF!</v>
      </c>
      <c r="CK97" s="9" t="e">
        <f ca="1">COUNTIF(OFFSET(class7_1,MATCH(CK$1,#REF!,0)-7+'Итог по классам'!$B97,,,),"Ф")</f>
        <v>#REF!</v>
      </c>
      <c r="CL97" s="1" t="e">
        <f ca="1">COUNTIF(OFFSET(class7_1,MATCH(CL$1,#REF!,0)-7+'Итог по классам'!$B97,,,),"р")</f>
        <v>#REF!</v>
      </c>
      <c r="CM97" s="1" t="e">
        <f ca="1">COUNTIF(OFFSET(class7_1,MATCH(CM$1,#REF!,0)-7+'Итог по классам'!$B97,,,),"ш")</f>
        <v>#REF!</v>
      </c>
      <c r="CN97" s="1" t="e">
        <f ca="1">COUNTIF(OFFSET(class7_2,MATCH(CN$1,#REF!,0)-7+'Итог по классам'!$B97,,,),"Ф")</f>
        <v>#REF!</v>
      </c>
      <c r="CO97" s="1" t="e">
        <f ca="1">COUNTIF(OFFSET(class7_2,MATCH(CO$1,#REF!,0)-7+'Итог по классам'!$B97,,,),"р")</f>
        <v>#REF!</v>
      </c>
      <c r="CP97" s="1" t="e">
        <f ca="1">COUNTIF(OFFSET(class7_2,MATCH(CP$1,#REF!,0)-7+'Итог по классам'!$B97,,,),"ш")</f>
        <v>#REF!</v>
      </c>
      <c r="CQ97" s="9" t="e">
        <f ca="1">COUNTIF(OFFSET(class7_1,MATCH(CQ$1,#REF!,0)-7+'Итог по классам'!$B97,,,),"Ф")</f>
        <v>#REF!</v>
      </c>
      <c r="CR97" s="1" t="e">
        <f ca="1">COUNTIF(OFFSET(class7_1,MATCH(CR$1,#REF!,0)-7+'Итог по классам'!$B97,,,),"р")</f>
        <v>#REF!</v>
      </c>
      <c r="CS97" s="1" t="e">
        <f ca="1">COUNTIF(OFFSET(class7_1,MATCH(CS$1,#REF!,0)-7+'Итог по классам'!$B97,,,),"ш")</f>
        <v>#REF!</v>
      </c>
      <c r="CT97" s="1" t="e">
        <f ca="1">COUNTIF(OFFSET(class7_2,MATCH(CT$1,#REF!,0)-7+'Итог по классам'!$B97,,,),"Ф")</f>
        <v>#REF!</v>
      </c>
      <c r="CU97" s="1" t="e">
        <f ca="1">COUNTIF(OFFSET(class7_2,MATCH(CU$1,#REF!,0)-7+'Итог по классам'!$B97,,,),"р")</f>
        <v>#REF!</v>
      </c>
      <c r="CV97" s="1" t="e">
        <f ca="1">COUNTIF(OFFSET(class7_2,MATCH(CV$1,#REF!,0)-7+'Итог по классам'!$B97,,,),"ш")</f>
        <v>#REF!</v>
      </c>
      <c r="CW97" s="9" t="e">
        <f ca="1">COUNTIF(OFFSET(class7_1,MATCH(CW$1,#REF!,0)-7+'Итог по классам'!$B97,,,),"Ф")</f>
        <v>#REF!</v>
      </c>
      <c r="CX97" s="1" t="e">
        <f ca="1">COUNTIF(OFFSET(class7_1,MATCH(CX$1,#REF!,0)-7+'Итог по классам'!$B97,,,),"р")</f>
        <v>#REF!</v>
      </c>
      <c r="CY97" s="1" t="e">
        <f ca="1">COUNTIF(OFFSET(class7_1,MATCH(CY$1,#REF!,0)-7+'Итог по классам'!$B97,,,),"ш")</f>
        <v>#REF!</v>
      </c>
      <c r="CZ97" s="1" t="e">
        <f ca="1">COUNTIF(OFFSET(class7_2,MATCH(CZ$1,#REF!,0)-7+'Итог по классам'!$B97,,,),"Ф")</f>
        <v>#REF!</v>
      </c>
      <c r="DA97" s="1" t="e">
        <f ca="1">COUNTIF(OFFSET(class7_2,MATCH(DA$1,#REF!,0)-7+'Итог по классам'!$B97,,,),"р")</f>
        <v>#REF!</v>
      </c>
      <c r="DB97" s="1" t="e">
        <f ca="1">COUNTIF(OFFSET(class7_2,MATCH(DB$1,#REF!,0)-7+'Итог по классам'!$B97,,,),"ш")</f>
        <v>#REF!</v>
      </c>
      <c r="DC97" s="9" t="e">
        <f ca="1">COUNTIF(OFFSET(class7_1,MATCH(DC$1,#REF!,0)-7+'Итог по классам'!$B97,,,),"Ф")</f>
        <v>#REF!</v>
      </c>
      <c r="DD97" s="1" t="e">
        <f ca="1">COUNTIF(OFFSET(class7_1,MATCH(DD$1,#REF!,0)-7+'Итог по классам'!$B97,,,),"р")</f>
        <v>#REF!</v>
      </c>
      <c r="DE97" s="1" t="e">
        <f ca="1">COUNTIF(OFFSET(class7_1,MATCH(DE$1,#REF!,0)-7+'Итог по классам'!$B97,,,),"ш")</f>
        <v>#REF!</v>
      </c>
      <c r="DF97" s="1" t="e">
        <f ca="1">COUNTIF(OFFSET(class7_2,MATCH(DF$1,#REF!,0)-7+'Итог по классам'!$B97,,,),"Ф")</f>
        <v>#REF!</v>
      </c>
      <c r="DG97" s="1" t="e">
        <f ca="1">COUNTIF(OFFSET(class7_2,MATCH(DG$1,#REF!,0)-7+'Итог по классам'!$B97,,,),"р")</f>
        <v>#REF!</v>
      </c>
      <c r="DH97" s="1" t="e">
        <f ca="1">COUNTIF(OFFSET(class7_2,MATCH(DH$1,#REF!,0)-7+'Итог по классам'!$B97,,,),"ш")</f>
        <v>#REF!</v>
      </c>
      <c r="DI97" s="9" t="e">
        <f ca="1">COUNTIF(OFFSET(class7_1,MATCH(DI$1,#REF!,0)-7+'Итог по классам'!$B97,,,),"Ф")</f>
        <v>#REF!</v>
      </c>
      <c r="DJ97" s="1" t="e">
        <f ca="1">COUNTIF(OFFSET(class7_1,MATCH(DJ$1,#REF!,0)-7+'Итог по классам'!$B97,,,),"р")</f>
        <v>#REF!</v>
      </c>
      <c r="DK97" s="1" t="e">
        <f ca="1">COUNTIF(OFFSET(class7_1,MATCH(DK$1,#REF!,0)-7+'Итог по классам'!$B97,,,),"ш")</f>
        <v>#REF!</v>
      </c>
      <c r="DL97" s="1" t="e">
        <f ca="1">COUNTIF(OFFSET(class7_2,MATCH(DL$1,#REF!,0)-7+'Итог по классам'!$B97,,,),"Ф")</f>
        <v>#REF!</v>
      </c>
      <c r="DM97" s="1" t="e">
        <f ca="1">COUNTIF(OFFSET(class7_2,MATCH(DM$1,#REF!,0)-7+'Итог по классам'!$B97,,,),"р")</f>
        <v>#REF!</v>
      </c>
      <c r="DN97" s="1" t="e">
        <f ca="1">COUNTIF(OFFSET(class7_2,MATCH(DN$1,#REF!,0)-7+'Итог по классам'!$B97,,,),"ш")</f>
        <v>#REF!</v>
      </c>
      <c r="DO97" s="9" t="e">
        <f ca="1">COUNTIF(OFFSET(class7_1,MATCH(DO$1,#REF!,0)-7+'Итог по классам'!$B97,,,),"Ф")</f>
        <v>#REF!</v>
      </c>
      <c r="DP97" s="1" t="e">
        <f ca="1">COUNTIF(OFFSET(class7_1,MATCH(DP$1,#REF!,0)-7+'Итог по классам'!$B97,,,),"р")</f>
        <v>#REF!</v>
      </c>
      <c r="DQ97" s="1" t="e">
        <f ca="1">COUNTIF(OFFSET(class7_1,MATCH(DQ$1,#REF!,0)-7+'Итог по классам'!$B97,,,),"ш")</f>
        <v>#REF!</v>
      </c>
      <c r="DR97" s="1" t="e">
        <f ca="1">COUNTIF(OFFSET(class7_2,MATCH(DR$1,#REF!,0)-7+'Итог по классам'!$B97,,,),"Ф")</f>
        <v>#REF!</v>
      </c>
      <c r="DS97" s="1" t="e">
        <f ca="1">COUNTIF(OFFSET(class7_2,MATCH(DS$1,#REF!,0)-7+'Итог по классам'!$B97,,,),"р")</f>
        <v>#REF!</v>
      </c>
      <c r="DT97" s="1" t="e">
        <f ca="1">COUNTIF(OFFSET(class7_2,MATCH(DT$1,#REF!,0)-7+'Итог по классам'!$B97,,,),"ш")</f>
        <v>#REF!</v>
      </c>
      <c r="DU97" s="9" t="e">
        <f ca="1">COUNTIF(OFFSET(class7_1,MATCH(DU$1,#REF!,0)-7+'Итог по классам'!$B97,,,),"Ф")</f>
        <v>#REF!</v>
      </c>
      <c r="DV97" s="1" t="e">
        <f ca="1">COUNTIF(OFFSET(class7_1,MATCH(DV$1,#REF!,0)-7+'Итог по классам'!$B97,,,),"р")</f>
        <v>#REF!</v>
      </c>
      <c r="DW97" s="1" t="e">
        <f ca="1">COUNTIF(OFFSET(class7_1,MATCH(DW$1,#REF!,0)-7+'Итог по классам'!$B97,,,),"ш")</f>
        <v>#REF!</v>
      </c>
      <c r="DX97" s="1" t="e">
        <f ca="1">COUNTIF(OFFSET(class7_2,MATCH(DX$1,#REF!,0)-7+'Итог по классам'!$B97,,,),"Ф")</f>
        <v>#REF!</v>
      </c>
      <c r="DY97" s="1" t="e">
        <f ca="1">COUNTIF(OFFSET(class7_2,MATCH(DY$1,#REF!,0)-7+'Итог по классам'!$B97,,,),"р")</f>
        <v>#REF!</v>
      </c>
      <c r="DZ97" s="1" t="e">
        <f ca="1">COUNTIF(OFFSET(class7_2,MATCH(DZ$1,#REF!,0)-7+'Итог по классам'!$B97,,,),"ш")</f>
        <v>#REF!</v>
      </c>
      <c r="EA97" s="9" t="e">
        <f ca="1">COUNTIF(OFFSET(class7_1,MATCH(EA$1,#REF!,0)-7+'Итог по классам'!$B97,,,),"Ф")</f>
        <v>#REF!</v>
      </c>
      <c r="EB97" s="1" t="e">
        <f ca="1">COUNTIF(OFFSET(class7_1,MATCH(EB$1,#REF!,0)-7+'Итог по классам'!$B97,,,),"р")</f>
        <v>#REF!</v>
      </c>
      <c r="EC97" s="1" t="e">
        <f ca="1">COUNTIF(OFFSET(class7_1,MATCH(EC$1,#REF!,0)-7+'Итог по классам'!$B97,,,),"ш")</f>
        <v>#REF!</v>
      </c>
      <c r="ED97" s="1" t="e">
        <f ca="1">COUNTIF(OFFSET(class7_2,MATCH(ED$1,#REF!,0)-7+'Итог по классам'!$B97,,,),"Ф")</f>
        <v>#REF!</v>
      </c>
      <c r="EE97" s="1" t="e">
        <f ca="1">COUNTIF(OFFSET(class7_2,MATCH(EE$1,#REF!,0)-7+'Итог по классам'!$B97,,,),"р")</f>
        <v>#REF!</v>
      </c>
      <c r="EF97" s="1" t="e">
        <f ca="1">COUNTIF(OFFSET(class7_2,MATCH(EF$1,#REF!,0)-7+'Итог по классам'!$B97,,,),"ш")</f>
        <v>#REF!</v>
      </c>
      <c r="EG97" s="9" t="e">
        <f ca="1">COUNTIF(OFFSET(class7_1,MATCH(EG$1,#REF!,0)-7+'Итог по классам'!$B97,,,),"Ф")</f>
        <v>#REF!</v>
      </c>
      <c r="EH97" s="1" t="e">
        <f ca="1">COUNTIF(OFFSET(class7_1,MATCH(EH$1,#REF!,0)-7+'Итог по классам'!$B97,,,),"р")</f>
        <v>#REF!</v>
      </c>
      <c r="EI97" s="1" t="e">
        <f ca="1">COUNTIF(OFFSET(class7_1,MATCH(EI$1,#REF!,0)-7+'Итог по классам'!$B97,,,),"ш")</f>
        <v>#REF!</v>
      </c>
      <c r="EJ97" s="1" t="e">
        <f ca="1">COUNTIF(OFFSET(class7_2,MATCH(EJ$1,#REF!,0)-7+'Итог по классам'!$B97,,,),"Ф")</f>
        <v>#REF!</v>
      </c>
      <c r="EK97" s="1" t="e">
        <f ca="1">COUNTIF(OFFSET(class7_2,MATCH(EK$1,#REF!,0)-7+'Итог по классам'!$B97,,,),"р")</f>
        <v>#REF!</v>
      </c>
      <c r="EL97" s="1" t="e">
        <f ca="1">COUNTIF(OFFSET(class7_2,MATCH(EL$1,#REF!,0)-7+'Итог по классам'!$B97,,,),"ш")</f>
        <v>#REF!</v>
      </c>
      <c r="EM97" s="9" t="e">
        <f ca="1">COUNTIF(OFFSET(class7_1,MATCH(EM$1,#REF!,0)-7+'Итог по классам'!$B97,,,),"Ф")</f>
        <v>#REF!</v>
      </c>
      <c r="EN97" s="1" t="e">
        <f ca="1">COUNTIF(OFFSET(class7_1,MATCH(EN$1,#REF!,0)-7+'Итог по классам'!$B97,,,),"р")</f>
        <v>#REF!</v>
      </c>
      <c r="EO97" s="1" t="e">
        <f ca="1">COUNTIF(OFFSET(class7_1,MATCH(EO$1,#REF!,0)-7+'Итог по классам'!$B97,,,),"ш")</f>
        <v>#REF!</v>
      </c>
      <c r="EP97" s="1" t="e">
        <f ca="1">COUNTIF(OFFSET(class7_2,MATCH(EP$1,#REF!,0)-7+'Итог по классам'!$B97,,,),"Ф")</f>
        <v>#REF!</v>
      </c>
      <c r="EQ97" s="1" t="e">
        <f ca="1">COUNTIF(OFFSET(class7_2,MATCH(EQ$1,#REF!,0)-7+'Итог по классам'!$B97,,,),"р")</f>
        <v>#REF!</v>
      </c>
      <c r="ER97" s="1" t="e">
        <f ca="1">COUNTIF(OFFSET(class7_2,MATCH(ER$1,#REF!,0)-7+'Итог по классам'!$B97,,,),"ш")</f>
        <v>#REF!</v>
      </c>
      <c r="ES97" s="9" t="e">
        <f ca="1">COUNTIF(OFFSET(class7_1,MATCH(ES$1,#REF!,0)-7+'Итог по классам'!$B97,,,),"Ф")</f>
        <v>#REF!</v>
      </c>
      <c r="ET97" s="1" t="e">
        <f ca="1">COUNTIF(OFFSET(class7_1,MATCH(ET$1,#REF!,0)-7+'Итог по классам'!$B97,,,),"р")</f>
        <v>#REF!</v>
      </c>
      <c r="EU97" s="1" t="e">
        <f ca="1">COUNTIF(OFFSET(class7_1,MATCH(EU$1,#REF!,0)-7+'Итог по классам'!$B97,,,),"ш")</f>
        <v>#REF!</v>
      </c>
      <c r="EV97" s="1" t="e">
        <f ca="1">COUNTIF(OFFSET(class7_2,MATCH(EV$1,#REF!,0)-7+'Итог по классам'!$B97,,,),"Ф")</f>
        <v>#REF!</v>
      </c>
      <c r="EW97" s="1" t="e">
        <f ca="1">COUNTIF(OFFSET(class7_2,MATCH(EW$1,#REF!,0)-7+'Итог по классам'!$B97,,,),"р")</f>
        <v>#REF!</v>
      </c>
      <c r="EX97" s="1" t="e">
        <f ca="1">COUNTIF(OFFSET(class7_2,MATCH(EX$1,#REF!,0)-7+'Итог по классам'!$B97,,,),"ш")</f>
        <v>#REF!</v>
      </c>
      <c r="EY97" s="9" t="e">
        <f ca="1">COUNTIF(OFFSET(class7_1,MATCH(EY$1,#REF!,0)-7+'Итог по классам'!$B97,,,),"Ф")</f>
        <v>#REF!</v>
      </c>
      <c r="EZ97" s="1" t="e">
        <f ca="1">COUNTIF(OFFSET(class7_1,MATCH(EZ$1,#REF!,0)-7+'Итог по классам'!$B97,,,),"р")</f>
        <v>#REF!</v>
      </c>
      <c r="FA97" s="1" t="e">
        <f ca="1">COUNTIF(OFFSET(class7_1,MATCH(FA$1,#REF!,0)-7+'Итог по классам'!$B97,,,),"ш")</f>
        <v>#REF!</v>
      </c>
      <c r="FB97" s="1" t="e">
        <f ca="1">COUNTIF(OFFSET(class7_2,MATCH(FB$1,#REF!,0)-7+'Итог по классам'!$B97,,,),"Ф")</f>
        <v>#REF!</v>
      </c>
      <c r="FC97" s="1" t="e">
        <f ca="1">COUNTIF(OFFSET(class7_2,MATCH(FC$1,#REF!,0)-7+'Итог по классам'!$B97,,,),"р")</f>
        <v>#REF!</v>
      </c>
      <c r="FD97" s="1" t="e">
        <f ca="1">COUNTIF(OFFSET(class7_2,MATCH(FD$1,#REF!,0)-7+'Итог по классам'!$B97,,,),"ш")</f>
        <v>#REF!</v>
      </c>
      <c r="FE97" s="9" t="e">
        <f ca="1">COUNTIF(OFFSET(class7_1,MATCH(FE$1,#REF!,0)-7+'Итог по классам'!$B97,,,),"Ф")</f>
        <v>#REF!</v>
      </c>
      <c r="FF97" s="1" t="e">
        <f ca="1">COUNTIF(OFFSET(class7_1,MATCH(FF$1,#REF!,0)-7+'Итог по классам'!$B97,,,),"р")</f>
        <v>#REF!</v>
      </c>
      <c r="FG97" s="1" t="e">
        <f ca="1">COUNTIF(OFFSET(class7_1,MATCH(FG$1,#REF!,0)-7+'Итог по классам'!$B97,,,),"ш")</f>
        <v>#REF!</v>
      </c>
      <c r="FH97" s="1" t="e">
        <f ca="1">COUNTIF(OFFSET(class7_2,MATCH(FH$1,#REF!,0)-7+'Итог по классам'!$B97,,,),"Ф")</f>
        <v>#REF!</v>
      </c>
      <c r="FI97" s="1" t="e">
        <f ca="1">COUNTIF(OFFSET(class7_2,MATCH(FI$1,#REF!,0)-7+'Итог по классам'!$B97,,,),"р")</f>
        <v>#REF!</v>
      </c>
      <c r="FJ97" s="1" t="e">
        <f ca="1">COUNTIF(OFFSET(class7_2,MATCH(FJ$1,#REF!,0)-7+'Итог по классам'!$B97,,,),"ш")</f>
        <v>#REF!</v>
      </c>
      <c r="FK97" s="9" t="e">
        <f ca="1">COUNTIF(OFFSET(class7_1,MATCH(FK$1,#REF!,0)-7+'Итог по классам'!$B97,,,),"Ф")</f>
        <v>#REF!</v>
      </c>
      <c r="FL97" s="1" t="e">
        <f ca="1">COUNTIF(OFFSET(class7_1,MATCH(FL$1,#REF!,0)-7+'Итог по классам'!$B97,,,),"р")</f>
        <v>#REF!</v>
      </c>
      <c r="FM97" s="1" t="e">
        <f ca="1">COUNTIF(OFFSET(class7_1,MATCH(FM$1,#REF!,0)-7+'Итог по классам'!$B97,,,),"ш")</f>
        <v>#REF!</v>
      </c>
      <c r="FN97" s="1" t="e">
        <f ca="1">COUNTIF(OFFSET(class7_2,MATCH(FN$1,#REF!,0)-7+'Итог по классам'!$B97,,,),"Ф")</f>
        <v>#REF!</v>
      </c>
      <c r="FO97" s="1" t="e">
        <f ca="1">COUNTIF(OFFSET(class7_2,MATCH(FO$1,#REF!,0)-7+'Итог по классам'!$B97,,,),"р")</f>
        <v>#REF!</v>
      </c>
      <c r="FP97" s="1" t="e">
        <f ca="1">COUNTIF(OFFSET(class7_2,MATCH(FP$1,#REF!,0)-7+'Итог по классам'!$B97,,,),"ш")</f>
        <v>#REF!</v>
      </c>
      <c r="FQ97" s="9" t="e">
        <f ca="1">COUNTIF(OFFSET(class7_1,MATCH(FQ$1,#REF!,0)-7+'Итог по классам'!$B97,,,),"Ф")</f>
        <v>#REF!</v>
      </c>
      <c r="FR97" s="1" t="e">
        <f ca="1">COUNTIF(OFFSET(class7_1,MATCH(FR$1,#REF!,0)-7+'Итог по классам'!$B97,,,),"р")</f>
        <v>#REF!</v>
      </c>
      <c r="FS97" s="1" t="e">
        <f ca="1">COUNTIF(OFFSET(class7_1,MATCH(FS$1,#REF!,0)-7+'Итог по классам'!$B97,,,),"ш")</f>
        <v>#REF!</v>
      </c>
      <c r="FT97" s="1" t="e">
        <f ca="1">COUNTIF(OFFSET(class7_2,MATCH(FT$1,#REF!,0)-7+'Итог по классам'!$B97,,,),"Ф")</f>
        <v>#REF!</v>
      </c>
      <c r="FU97" s="1" t="e">
        <f ca="1">COUNTIF(OFFSET(class7_2,MATCH(FU$1,#REF!,0)-7+'Итог по классам'!$B97,,,),"р")</f>
        <v>#REF!</v>
      </c>
      <c r="FV97" s="1" t="e">
        <f ca="1">COUNTIF(OFFSET(class7_2,MATCH(FV$1,#REF!,0)-7+'Итог по классам'!$B97,,,),"ш")</f>
        <v>#REF!</v>
      </c>
      <c r="FW97" s="9" t="e">
        <f ca="1">COUNTIF(OFFSET(class7_1,MATCH(FW$1,#REF!,0)-7+'Итог по классам'!$B97,,,),"Ф")</f>
        <v>#REF!</v>
      </c>
      <c r="FX97" s="1" t="e">
        <f ca="1">COUNTIF(OFFSET(class7_1,MATCH(FX$1,#REF!,0)-7+'Итог по классам'!$B97,,,),"р")</f>
        <v>#REF!</v>
      </c>
      <c r="FY97" s="1" t="e">
        <f ca="1">COUNTIF(OFFSET(class7_1,MATCH(FY$1,#REF!,0)-7+'Итог по классам'!$B97,,,),"ш")</f>
        <v>#REF!</v>
      </c>
      <c r="FZ97" s="1" t="e">
        <f ca="1">COUNTIF(OFFSET(class7_2,MATCH(FZ$1,#REF!,0)-7+'Итог по классам'!$B97,,,),"Ф")</f>
        <v>#REF!</v>
      </c>
      <c r="GA97" s="1" t="e">
        <f ca="1">COUNTIF(OFFSET(class7_2,MATCH(GA$1,#REF!,0)-7+'Итог по классам'!$B97,,,),"р")</f>
        <v>#REF!</v>
      </c>
      <c r="GB97" s="1" t="e">
        <f ca="1">COUNTIF(OFFSET(class7_2,MATCH(GB$1,#REF!,0)-7+'Итог по классам'!$B97,,,),"ш")</f>
        <v>#REF!</v>
      </c>
      <c r="GC97" s="9" t="e">
        <f ca="1">COUNTIF(OFFSET(class7_1,MATCH(GC$1,#REF!,0)-7+'Итог по классам'!$B97,,,),"Ф")</f>
        <v>#REF!</v>
      </c>
      <c r="GD97" s="1" t="e">
        <f ca="1">COUNTIF(OFFSET(class7_1,MATCH(GD$1,#REF!,0)-7+'Итог по классам'!$B97,,,),"р")</f>
        <v>#REF!</v>
      </c>
      <c r="GE97" s="1" t="e">
        <f ca="1">COUNTIF(OFFSET(class7_1,MATCH(GE$1,#REF!,0)-7+'Итог по классам'!$B97,,,),"ш")</f>
        <v>#REF!</v>
      </c>
      <c r="GF97" s="1" t="e">
        <f ca="1">COUNTIF(OFFSET(class7_2,MATCH(GF$1,#REF!,0)-7+'Итог по классам'!$B97,,,),"Ф")</f>
        <v>#REF!</v>
      </c>
      <c r="GG97" s="1" t="e">
        <f ca="1">COUNTIF(OFFSET(class7_2,MATCH(GG$1,#REF!,0)-7+'Итог по классам'!$B97,,,),"р")</f>
        <v>#REF!</v>
      </c>
      <c r="GH97" s="1" t="e">
        <f ca="1">COUNTIF(OFFSET(class7_2,MATCH(GH$1,#REF!,0)-7+'Итог по классам'!$B97,,,),"ш")</f>
        <v>#REF!</v>
      </c>
      <c r="GI97" s="9" t="e">
        <f ca="1">COUNTIF(OFFSET(class7_1,MATCH(GI$1,#REF!,0)-7+'Итог по классам'!$B97,,,),"Ф")</f>
        <v>#REF!</v>
      </c>
      <c r="GJ97" s="1" t="e">
        <f ca="1">COUNTIF(OFFSET(class7_1,MATCH(GJ$1,#REF!,0)-7+'Итог по классам'!$B97,,,),"р")</f>
        <v>#REF!</v>
      </c>
      <c r="GK97" s="1" t="e">
        <f ca="1">COUNTIF(OFFSET(class7_1,MATCH(GK$1,#REF!,0)-7+'Итог по классам'!$B97,,,),"ш")</f>
        <v>#REF!</v>
      </c>
      <c r="GL97" s="1" t="e">
        <f ca="1">COUNTIF(OFFSET(class7_2,MATCH(GL$1,#REF!,0)-7+'Итог по классам'!$B97,,,),"Ф")</f>
        <v>#REF!</v>
      </c>
      <c r="GM97" s="1" t="e">
        <f ca="1">COUNTIF(OFFSET(class7_2,MATCH(GM$1,#REF!,0)-7+'Итог по классам'!$B97,,,),"р")</f>
        <v>#REF!</v>
      </c>
      <c r="GN97" s="1" t="e">
        <f ca="1">COUNTIF(OFFSET(class7_2,MATCH(GN$1,#REF!,0)-7+'Итог по классам'!$B97,,,),"ш")</f>
        <v>#REF!</v>
      </c>
      <c r="GO97" s="9" t="e">
        <f ca="1">COUNTIF(OFFSET(class7_1,MATCH(GO$1,#REF!,0)-7+'Итог по классам'!$B97,,,),"Ф")</f>
        <v>#REF!</v>
      </c>
      <c r="GP97" s="1" t="e">
        <f ca="1">COUNTIF(OFFSET(class7_1,MATCH(GP$1,#REF!,0)-7+'Итог по классам'!$B97,,,),"р")</f>
        <v>#REF!</v>
      </c>
      <c r="GQ97" s="1" t="e">
        <f ca="1">COUNTIF(OFFSET(class7_1,MATCH(GQ$1,#REF!,0)-7+'Итог по классам'!$B97,,,),"ш")</f>
        <v>#REF!</v>
      </c>
      <c r="GR97" s="1" t="e">
        <f ca="1">COUNTIF(OFFSET(class7_2,MATCH(GR$1,#REF!,0)-7+'Итог по классам'!$B97,,,),"Ф")</f>
        <v>#REF!</v>
      </c>
      <c r="GS97" s="1" t="e">
        <f ca="1">COUNTIF(OFFSET(class7_2,MATCH(GS$1,#REF!,0)-7+'Итог по классам'!$B97,,,),"р")</f>
        <v>#REF!</v>
      </c>
      <c r="GT97" s="1" t="e">
        <f ca="1">COUNTIF(OFFSET(class7_2,MATCH(GT$1,#REF!,0)-7+'Итог по классам'!$B97,,,),"ш")</f>
        <v>#REF!</v>
      </c>
      <c r="GU97" s="9" t="e">
        <f ca="1">COUNTIF(OFFSET(class7_1,MATCH(GU$1,#REF!,0)-7+'Итог по классам'!$B97,,,),"Ф")</f>
        <v>#REF!</v>
      </c>
      <c r="GV97" s="1" t="e">
        <f ca="1">COUNTIF(OFFSET(class7_1,MATCH(GV$1,#REF!,0)-7+'Итог по классам'!$B97,,,),"р")</f>
        <v>#REF!</v>
      </c>
      <c r="GW97" s="1" t="e">
        <f ca="1">COUNTIF(OFFSET(class7_1,MATCH(GW$1,#REF!,0)-7+'Итог по классам'!$B97,,,),"ш")</f>
        <v>#REF!</v>
      </c>
      <c r="GX97" s="1" t="e">
        <f ca="1">COUNTIF(OFFSET(class7_2,MATCH(GX$1,#REF!,0)-7+'Итог по классам'!$B97,,,),"Ф")</f>
        <v>#REF!</v>
      </c>
      <c r="GY97" s="1" t="e">
        <f ca="1">COUNTIF(OFFSET(class7_2,MATCH(GY$1,#REF!,0)-7+'Итог по классам'!$B97,,,),"р")</f>
        <v>#REF!</v>
      </c>
      <c r="GZ97" s="1" t="e">
        <f ca="1">COUNTIF(OFFSET(class7_2,MATCH(GZ$1,#REF!,0)-7+'Итог по классам'!$B97,,,),"ш")</f>
        <v>#REF!</v>
      </c>
      <c r="HA97" s="9" t="e">
        <f ca="1">COUNTIF(OFFSET(class7_1,MATCH(HA$1,#REF!,0)-7+'Итог по классам'!$B97,,,),"Ф")</f>
        <v>#REF!</v>
      </c>
      <c r="HB97" s="1" t="e">
        <f ca="1">COUNTIF(OFFSET(class7_1,MATCH(HB$1,#REF!,0)-7+'Итог по классам'!$B97,,,),"р")</f>
        <v>#REF!</v>
      </c>
      <c r="HC97" s="1" t="e">
        <f ca="1">COUNTIF(OFFSET(class7_1,MATCH(HC$1,#REF!,0)-7+'Итог по классам'!$B97,,,),"ш")</f>
        <v>#REF!</v>
      </c>
      <c r="HD97" s="1" t="e">
        <f ca="1">COUNTIF(OFFSET(class7_2,MATCH(HD$1,#REF!,0)-7+'Итог по классам'!$B97,,,),"Ф")</f>
        <v>#REF!</v>
      </c>
      <c r="HE97" s="1" t="e">
        <f ca="1">COUNTIF(OFFSET(class7_2,MATCH(HE$1,#REF!,0)-7+'Итог по классам'!$B97,,,),"р")</f>
        <v>#REF!</v>
      </c>
      <c r="HF97" s="1" t="e">
        <f ca="1">COUNTIF(OFFSET(class7_2,MATCH(HF$1,#REF!,0)-7+'Итог по классам'!$B97,,,),"ш")</f>
        <v>#REF!</v>
      </c>
      <c r="HG97" s="9" t="e">
        <f ca="1">COUNTIF(OFFSET(class7_1,MATCH(HG$1,#REF!,0)-7+'Итог по классам'!$B97,,,),"Ф")</f>
        <v>#REF!</v>
      </c>
      <c r="HH97" s="1" t="e">
        <f ca="1">COUNTIF(OFFSET(class7_1,MATCH(HH$1,#REF!,0)-7+'Итог по классам'!$B97,,,),"р")</f>
        <v>#REF!</v>
      </c>
      <c r="HI97" s="1" t="e">
        <f ca="1">COUNTIF(OFFSET(class7_1,MATCH(HI$1,#REF!,0)-7+'Итог по классам'!$B97,,,),"ш")</f>
        <v>#REF!</v>
      </c>
      <c r="HJ97" s="1" t="e">
        <f ca="1">COUNTIF(OFFSET(class7_2,MATCH(HJ$1,#REF!,0)-7+'Итог по классам'!$B97,,,),"Ф")</f>
        <v>#REF!</v>
      </c>
      <c r="HK97" s="1" t="e">
        <f ca="1">COUNTIF(OFFSET(class7_2,MATCH(HK$1,#REF!,0)-7+'Итог по классам'!$B97,,,),"р")</f>
        <v>#REF!</v>
      </c>
      <c r="HL97" s="1" t="e">
        <f ca="1">COUNTIF(OFFSET(class7_2,MATCH(HL$1,#REF!,0)-7+'Итог по классам'!$B97,,,),"ш")</f>
        <v>#REF!</v>
      </c>
      <c r="HM97" s="9" t="e">
        <f ca="1">COUNTIF(OFFSET(class7_1,MATCH(HM$1,#REF!,0)-7+'Итог по классам'!$B97,,,),"Ф")</f>
        <v>#REF!</v>
      </c>
      <c r="HN97" s="1" t="e">
        <f ca="1">COUNTIF(OFFSET(class7_1,MATCH(HN$1,#REF!,0)-7+'Итог по классам'!$B97,,,),"р")</f>
        <v>#REF!</v>
      </c>
      <c r="HO97" s="1" t="e">
        <f ca="1">COUNTIF(OFFSET(class7_1,MATCH(HO$1,#REF!,0)-7+'Итог по классам'!$B97,,,),"ш")</f>
        <v>#REF!</v>
      </c>
      <c r="HP97" s="1" t="e">
        <f ca="1">COUNTIF(OFFSET(class7_2,MATCH(HP$1,#REF!,0)-7+'Итог по классам'!$B97,,,),"Ф")</f>
        <v>#REF!</v>
      </c>
      <c r="HQ97" s="1" t="e">
        <f ca="1">COUNTIF(OFFSET(class7_2,MATCH(HQ$1,#REF!,0)-7+'Итог по классам'!$B97,,,),"р")</f>
        <v>#REF!</v>
      </c>
      <c r="HR97" s="1" t="e">
        <f ca="1">COUNTIF(OFFSET(class7_2,MATCH(HR$1,#REF!,0)-7+'Итог по классам'!$B97,,,),"ш")</f>
        <v>#REF!</v>
      </c>
      <c r="HS97" s="9" t="e">
        <f ca="1">COUNTIF(OFFSET(class7_1,MATCH(HS$1,#REF!,0)-7+'Итог по классам'!$B97,,,),"Ф")</f>
        <v>#REF!</v>
      </c>
      <c r="HT97" s="1" t="e">
        <f ca="1">COUNTIF(OFFSET(class7_1,MATCH(HT$1,#REF!,0)-7+'Итог по классам'!$B97,,,),"р")</f>
        <v>#REF!</v>
      </c>
      <c r="HU97" s="1" t="e">
        <f ca="1">COUNTIF(OFFSET(class7_1,MATCH(HU$1,#REF!,0)-7+'Итог по классам'!$B97,,,),"ш")</f>
        <v>#REF!</v>
      </c>
      <c r="HV97" s="1" t="e">
        <f ca="1">COUNTIF(OFFSET(class7_2,MATCH(HV$1,#REF!,0)-7+'Итог по классам'!$B97,,,),"Ф")</f>
        <v>#REF!</v>
      </c>
      <c r="HW97" s="1" t="e">
        <f ca="1">COUNTIF(OFFSET(class7_2,MATCH(HW$1,#REF!,0)-7+'Итог по классам'!$B97,,,),"р")</f>
        <v>#REF!</v>
      </c>
      <c r="HX97" s="1" t="e">
        <f ca="1">COUNTIF(OFFSET(class7_2,MATCH(HX$1,#REF!,0)-7+'Итог по классам'!$B97,,,),"ш")</f>
        <v>#REF!</v>
      </c>
      <c r="HY97" s="9" t="e">
        <f ca="1">COUNTIF(OFFSET(class7_1,MATCH(HY$1,#REF!,0)-7+'Итог по классам'!$B97,,,),"Ф")</f>
        <v>#REF!</v>
      </c>
      <c r="HZ97" s="1" t="e">
        <f ca="1">COUNTIF(OFFSET(class7_1,MATCH(HZ$1,#REF!,0)-7+'Итог по классам'!$B97,,,),"р")</f>
        <v>#REF!</v>
      </c>
      <c r="IA97" s="1" t="e">
        <f ca="1">COUNTIF(OFFSET(class7_1,MATCH(IA$1,#REF!,0)-7+'Итог по классам'!$B97,,,),"ш")</f>
        <v>#REF!</v>
      </c>
      <c r="IB97" s="1" t="e">
        <f ca="1">COUNTIF(OFFSET(class7_2,MATCH(IB$1,#REF!,0)-7+'Итог по классам'!$B97,,,),"Ф")</f>
        <v>#REF!</v>
      </c>
      <c r="IC97" s="1" t="e">
        <f ca="1">COUNTIF(OFFSET(class7_2,MATCH(IC$1,#REF!,0)-7+'Итог по классам'!$B97,,,),"р")</f>
        <v>#REF!</v>
      </c>
      <c r="ID97" s="1" t="e">
        <f ca="1">COUNTIF(OFFSET(class7_2,MATCH(ID$1,#REF!,0)-7+'Итог по классам'!$B97,,,),"ш")</f>
        <v>#REF!</v>
      </c>
      <c r="IE97" s="9" t="e">
        <f ca="1">COUNTIF(OFFSET(class7_1,MATCH(IE$1,#REF!,0)-7+'Итог по классам'!$B97,,,),"Ф")</f>
        <v>#REF!</v>
      </c>
      <c r="IF97" s="1" t="e">
        <f ca="1">COUNTIF(OFFSET(class7_1,MATCH(IF$1,#REF!,0)-7+'Итог по классам'!$B97,,,),"р")</f>
        <v>#REF!</v>
      </c>
      <c r="IG97" s="1" t="e">
        <f ca="1">COUNTIF(OFFSET(class7_1,MATCH(IG$1,#REF!,0)-7+'Итог по классам'!$B97,,,),"ш")</f>
        <v>#REF!</v>
      </c>
      <c r="IH97" s="1" t="e">
        <f ca="1">COUNTIF(OFFSET(class7_2,MATCH(IH$1,#REF!,0)-7+'Итог по классам'!$B97,,,),"Ф")</f>
        <v>#REF!</v>
      </c>
      <c r="II97" s="1" t="e">
        <f ca="1">COUNTIF(OFFSET(class7_2,MATCH(II$1,#REF!,0)-7+'Итог по классам'!$B97,,,),"р")</f>
        <v>#REF!</v>
      </c>
      <c r="IJ97" s="1" t="e">
        <f ca="1">COUNTIF(OFFSET(class7_2,MATCH(IJ$1,#REF!,0)-7+'Итог по классам'!$B97,,,),"ш")</f>
        <v>#REF!</v>
      </c>
      <c r="IK97" s="9" t="e">
        <f ca="1">COUNTIF(OFFSET(class7_1,MATCH(IK$1,#REF!,0)-7+'Итог по классам'!$B97,,,),"Ф")</f>
        <v>#REF!</v>
      </c>
      <c r="IL97" s="1" t="e">
        <f ca="1">COUNTIF(OFFSET(class7_1,MATCH(IL$1,#REF!,0)-7+'Итог по классам'!$B97,,,),"р")</f>
        <v>#REF!</v>
      </c>
      <c r="IM97" s="1" t="e">
        <f ca="1">COUNTIF(OFFSET(class7_1,MATCH(IM$1,#REF!,0)-7+'Итог по классам'!$B97,,,),"ш")</f>
        <v>#REF!</v>
      </c>
      <c r="IN97" s="1" t="e">
        <f ca="1">COUNTIF(OFFSET(class7_2,MATCH(IN$1,#REF!,0)-7+'Итог по классам'!$B97,,,),"Ф")</f>
        <v>#REF!</v>
      </c>
      <c r="IO97" s="1" t="e">
        <f ca="1">COUNTIF(OFFSET(class7_2,MATCH(IO$1,#REF!,0)-7+'Итог по классам'!$B97,,,),"р")</f>
        <v>#REF!</v>
      </c>
      <c r="IP97" s="1" t="e">
        <f ca="1">COUNTIF(OFFSET(class7_2,MATCH(IP$1,#REF!,0)-7+'Итог по классам'!$B97,,,),"ш")</f>
        <v>#REF!</v>
      </c>
      <c r="IQ97" s="9" t="e">
        <f ca="1">COUNTIF(OFFSET(class7_1,MATCH(IQ$1,#REF!,0)-7+'Итог по классам'!$B97,,,),"Ф")</f>
        <v>#REF!</v>
      </c>
      <c r="IR97" s="1" t="e">
        <f ca="1">COUNTIF(OFFSET(class7_1,MATCH(IR$1,#REF!,0)-7+'Итог по классам'!$B97,,,),"р")</f>
        <v>#REF!</v>
      </c>
      <c r="IS97" s="1" t="e">
        <f ca="1">COUNTIF(OFFSET(class7_1,MATCH(IS$1,#REF!,0)-7+'Итог по классам'!$B97,,,),"ш")</f>
        <v>#REF!</v>
      </c>
      <c r="IT97" s="1" t="e">
        <f ca="1">COUNTIF(OFFSET(class7_2,MATCH(IT$1,#REF!,0)-7+'Итог по классам'!$B97,,,),"Ф")</f>
        <v>#REF!</v>
      </c>
      <c r="IU97" s="1" t="e">
        <f ca="1">COUNTIF(OFFSET(class7_2,MATCH(IU$1,#REF!,0)-7+'Итог по классам'!$B97,,,),"р")</f>
        <v>#REF!</v>
      </c>
      <c r="IV97" s="1" t="e">
        <f ca="1">COUNTIF(OFFSET(class7_2,MATCH(IV$1,#REF!,0)-7+'Итог по классам'!$B97,,,),"ш")</f>
        <v>#REF!</v>
      </c>
    </row>
    <row r="98" spans="1:256" x14ac:dyDescent="0.25">
      <c r="A98" t="e">
        <f t="shared" si="11"/>
        <v>#REF!</v>
      </c>
      <c r="B98" s="1">
        <v>8</v>
      </c>
      <c r="C98" s="8" t="s">
        <v>90</v>
      </c>
      <c r="D98" s="8" t="s">
        <v>107</v>
      </c>
      <c r="E98" s="1" t="e">
        <f ca="1">COUNTIF(OFFSET(class7_1,MATCH(E$1,#REF!,0)-7+'Итог по классам'!$B98,,,),"Ф")</f>
        <v>#REF!</v>
      </c>
      <c r="F98" s="1" t="e">
        <f ca="1">COUNTIF(OFFSET(class7_1,MATCH(F$1,#REF!,0)-7+'Итог по классам'!$B98,,,),"р")</f>
        <v>#REF!</v>
      </c>
      <c r="G98" s="1" t="e">
        <f ca="1">COUNTIF(OFFSET(class7_1,MATCH(G$1,#REF!,0)-7+'Итог по классам'!$B98,,,),"ш")</f>
        <v>#REF!</v>
      </c>
      <c r="H98" s="1" t="e">
        <f ca="1">COUNTIF(OFFSET(class7_2,MATCH(H$1,#REF!,0)-7+'Итог по классам'!$B98,,,),"Ф")</f>
        <v>#REF!</v>
      </c>
      <c r="I98" s="1" t="e">
        <f ca="1">COUNTIF(OFFSET(class7_2,MATCH(I$1,#REF!,0)-7+'Итог по классам'!$B98,,,),"р")</f>
        <v>#REF!</v>
      </c>
      <c r="J98" s="1" t="e">
        <f ca="1">COUNTIF(OFFSET(class7_2,MATCH(J$1,#REF!,0)-7+'Итог по классам'!$B98,,,),"ш")</f>
        <v>#REF!</v>
      </c>
      <c r="K98" s="9" t="e">
        <f ca="1">COUNTIF(OFFSET(class7_1,MATCH(K$1,#REF!,0)-7+'Итог по классам'!$B98,,,),"Ф")</f>
        <v>#REF!</v>
      </c>
      <c r="L98" s="1" t="e">
        <f ca="1">COUNTIF(OFFSET(class7_1,MATCH(L$1,#REF!,0)-7+'Итог по классам'!$B98,,,),"р")</f>
        <v>#REF!</v>
      </c>
      <c r="M98" s="1" t="e">
        <f ca="1">COUNTIF(OFFSET(class7_1,MATCH(M$1,#REF!,0)-7+'Итог по классам'!$B98,,,),"ш")</f>
        <v>#REF!</v>
      </c>
      <c r="N98" s="1" t="e">
        <f ca="1">COUNTIF(OFFSET(class7_2,MATCH(N$1,#REF!,0)-7+'Итог по классам'!$B98,,,),"Ф")</f>
        <v>#REF!</v>
      </c>
      <c r="O98" s="1" t="e">
        <f ca="1">COUNTIF(OFFSET(class7_2,MATCH(O$1,#REF!,0)-7+'Итог по классам'!$B98,,,),"р")</f>
        <v>#REF!</v>
      </c>
      <c r="P98" s="1" t="e">
        <f ca="1">COUNTIF(OFFSET(class7_2,MATCH(P$1,#REF!,0)-7+'Итог по классам'!$B98,,,),"ш")</f>
        <v>#REF!</v>
      </c>
      <c r="Q98" s="9" t="e">
        <f ca="1">COUNTIF(OFFSET(class7_1,MATCH(Q$1,#REF!,0)-7+'Итог по классам'!$B98,,,),"Ф")</f>
        <v>#REF!</v>
      </c>
      <c r="R98" s="1" t="e">
        <f ca="1">COUNTIF(OFFSET(class7_1,MATCH(R$1,#REF!,0)-7+'Итог по классам'!$B98,,,),"р")</f>
        <v>#REF!</v>
      </c>
      <c r="S98" s="1" t="e">
        <f ca="1">COUNTIF(OFFSET(class7_1,MATCH(S$1,#REF!,0)-7+'Итог по классам'!$B98,,,),"ш")</f>
        <v>#REF!</v>
      </c>
      <c r="T98" s="1" t="e">
        <f ca="1">COUNTIF(OFFSET(class7_2,MATCH(T$1,#REF!,0)-7+'Итог по классам'!$B98,,,),"Ф")</f>
        <v>#REF!</v>
      </c>
      <c r="U98" s="1" t="e">
        <f ca="1">COUNTIF(OFFSET(class7_2,MATCH(U$1,#REF!,0)-7+'Итог по классам'!$B98,,,),"р")</f>
        <v>#REF!</v>
      </c>
      <c r="V98" s="1" t="e">
        <f ca="1">COUNTIF(OFFSET(class7_2,MATCH(V$1,#REF!,0)-7+'Итог по классам'!$B98,,,),"ш")</f>
        <v>#REF!</v>
      </c>
      <c r="W98" s="9" t="e">
        <f ca="1">COUNTIF(OFFSET(class7_1,MATCH(W$1,#REF!,0)-7+'Итог по классам'!$B98,,,),"Ф")</f>
        <v>#REF!</v>
      </c>
      <c r="X98" s="1" t="e">
        <f ca="1">COUNTIF(OFFSET(class7_1,MATCH(X$1,#REF!,0)-7+'Итог по классам'!$B98,,,),"р")</f>
        <v>#REF!</v>
      </c>
      <c r="Y98" s="1" t="e">
        <f ca="1">COUNTIF(OFFSET(class7_1,MATCH(Y$1,#REF!,0)-7+'Итог по классам'!$B98,,,),"ш")</f>
        <v>#REF!</v>
      </c>
      <c r="Z98" s="1" t="e">
        <f ca="1">COUNTIF(OFFSET(class7_2,MATCH(Z$1,#REF!,0)-7+'Итог по классам'!$B98,,,),"Ф")</f>
        <v>#REF!</v>
      </c>
      <c r="AA98" s="1" t="e">
        <f ca="1">COUNTIF(OFFSET(class7_2,MATCH(AA$1,#REF!,0)-7+'Итог по классам'!$B98,,,),"р")</f>
        <v>#REF!</v>
      </c>
      <c r="AB98" s="1" t="e">
        <f ca="1">COUNTIF(OFFSET(class7_2,MATCH(AB$1,#REF!,0)-7+'Итог по классам'!$B98,,,),"ш")</f>
        <v>#REF!</v>
      </c>
      <c r="AC98" s="9" t="e">
        <f ca="1">COUNTIF(OFFSET(class7_1,MATCH(AC$1,#REF!,0)-7+'Итог по классам'!$B98,,,),"Ф")</f>
        <v>#REF!</v>
      </c>
      <c r="AD98" s="1" t="e">
        <f ca="1">COUNTIF(OFFSET(class7_1,MATCH(AD$1,#REF!,0)-7+'Итог по классам'!$B98,,,),"р")</f>
        <v>#REF!</v>
      </c>
      <c r="AE98" s="1" t="e">
        <f ca="1">COUNTIF(OFFSET(class7_1,MATCH(AE$1,#REF!,0)-7+'Итог по классам'!$B98,,,),"ш")</f>
        <v>#REF!</v>
      </c>
      <c r="AF98" s="1" t="e">
        <f ca="1">COUNTIF(OFFSET(class7_2,MATCH(AF$1,#REF!,0)-7+'Итог по классам'!$B98,,,),"Ф")</f>
        <v>#REF!</v>
      </c>
      <c r="AG98" s="1" t="e">
        <f ca="1">COUNTIF(OFFSET(class7_2,MATCH(AG$1,#REF!,0)-7+'Итог по классам'!$B98,,,),"р")</f>
        <v>#REF!</v>
      </c>
      <c r="AH98" s="1" t="e">
        <f ca="1">COUNTIF(OFFSET(class7_2,MATCH(AH$1,#REF!,0)-7+'Итог по классам'!$B98,,,),"ш")</f>
        <v>#REF!</v>
      </c>
      <c r="AI98" s="9" t="e">
        <f ca="1">COUNTIF(OFFSET(class7_1,MATCH(AI$1,#REF!,0)-7+'Итог по классам'!$B98,,,),"Ф")</f>
        <v>#REF!</v>
      </c>
      <c r="AJ98" s="1" t="e">
        <f ca="1">COUNTIF(OFFSET(class7_1,MATCH(AJ$1,#REF!,0)-7+'Итог по классам'!$B98,,,),"р")</f>
        <v>#REF!</v>
      </c>
      <c r="AK98" s="1" t="e">
        <f ca="1">COUNTIF(OFFSET(class7_1,MATCH(AK$1,#REF!,0)-7+'Итог по классам'!$B98,,,),"ш")</f>
        <v>#REF!</v>
      </c>
      <c r="AL98" s="1" t="e">
        <f ca="1">COUNTIF(OFFSET(class7_2,MATCH(AL$1,#REF!,0)-7+'Итог по классам'!$B98,,,),"Ф")</f>
        <v>#REF!</v>
      </c>
      <c r="AM98" s="1" t="e">
        <f ca="1">COUNTIF(OFFSET(class7_2,MATCH(AM$1,#REF!,0)-7+'Итог по классам'!$B98,,,),"р")</f>
        <v>#REF!</v>
      </c>
      <c r="AN98" s="1" t="e">
        <f ca="1">COUNTIF(OFFSET(class7_2,MATCH(AN$1,#REF!,0)-7+'Итог по классам'!$B98,,,),"ш")</f>
        <v>#REF!</v>
      </c>
      <c r="AO98" s="9" t="e">
        <f ca="1">COUNTIF(OFFSET(class7_1,MATCH(AO$1,#REF!,0)-7+'Итог по классам'!$B98,,,),"Ф")</f>
        <v>#REF!</v>
      </c>
      <c r="AP98" s="1" t="e">
        <f ca="1">COUNTIF(OFFSET(class7_1,MATCH(AP$1,#REF!,0)-7+'Итог по классам'!$B98,,,),"р")</f>
        <v>#REF!</v>
      </c>
      <c r="AQ98" s="1" t="e">
        <f ca="1">COUNTIF(OFFSET(class7_1,MATCH(AQ$1,#REF!,0)-7+'Итог по классам'!$B98,,,),"ш")</f>
        <v>#REF!</v>
      </c>
      <c r="AR98" s="1" t="e">
        <f ca="1">COUNTIF(OFFSET(class7_2,MATCH(AR$1,#REF!,0)-7+'Итог по классам'!$B98,,,),"Ф")</f>
        <v>#REF!</v>
      </c>
      <c r="AS98" s="1" t="e">
        <f ca="1">COUNTIF(OFFSET(class7_2,MATCH(AS$1,#REF!,0)-7+'Итог по классам'!$B98,,,),"р")</f>
        <v>#REF!</v>
      </c>
      <c r="AT98" s="1" t="e">
        <f ca="1">COUNTIF(OFFSET(class7_2,MATCH(AT$1,#REF!,0)-7+'Итог по классам'!$B98,,,),"ш")</f>
        <v>#REF!</v>
      </c>
      <c r="AU98" s="9" t="e">
        <f ca="1">COUNTIF(OFFSET(class7_1,MATCH(AU$1,#REF!,0)-7+'Итог по классам'!$B98,,,),"Ф")</f>
        <v>#REF!</v>
      </c>
      <c r="AV98" s="1" t="e">
        <f ca="1">COUNTIF(OFFSET(class7_1,MATCH(AV$1,#REF!,0)-7+'Итог по классам'!$B98,,,),"р")</f>
        <v>#REF!</v>
      </c>
      <c r="AW98" s="1" t="e">
        <f ca="1">COUNTIF(OFFSET(class7_1,MATCH(AW$1,#REF!,0)-7+'Итог по классам'!$B98,,,),"ш")</f>
        <v>#REF!</v>
      </c>
      <c r="AX98" s="1" t="e">
        <f ca="1">COUNTIF(OFFSET(class7_2,MATCH(AX$1,#REF!,0)-7+'Итог по классам'!$B98,,,),"Ф")</f>
        <v>#REF!</v>
      </c>
      <c r="AY98" s="1" t="e">
        <f ca="1">COUNTIF(OFFSET(class7_2,MATCH(AY$1,#REF!,0)-7+'Итог по классам'!$B98,,,),"р")</f>
        <v>#REF!</v>
      </c>
      <c r="AZ98" s="1" t="e">
        <f ca="1">COUNTIF(OFFSET(class7_2,MATCH(AZ$1,#REF!,0)-7+'Итог по классам'!$B98,,,),"ш")</f>
        <v>#REF!</v>
      </c>
      <c r="BA98" s="9" t="e">
        <f ca="1">COUNTIF(OFFSET(class7_1,MATCH(BA$1,#REF!,0)-7+'Итог по классам'!$B98,,,),"Ф")</f>
        <v>#REF!</v>
      </c>
      <c r="BB98" s="1" t="e">
        <f ca="1">COUNTIF(OFFSET(class7_1,MATCH(BB$1,#REF!,0)-7+'Итог по классам'!$B98,,,),"р")</f>
        <v>#REF!</v>
      </c>
      <c r="BC98" s="1" t="e">
        <f ca="1">COUNTIF(OFFSET(class7_1,MATCH(BC$1,#REF!,0)-7+'Итог по классам'!$B98,,,),"ш")</f>
        <v>#REF!</v>
      </c>
      <c r="BD98" s="1" t="e">
        <f ca="1">COUNTIF(OFFSET(class7_2,MATCH(BD$1,#REF!,0)-7+'Итог по классам'!$B98,,,),"Ф")</f>
        <v>#REF!</v>
      </c>
      <c r="BE98" s="1" t="e">
        <f ca="1">COUNTIF(OFFSET(class7_2,MATCH(BE$1,#REF!,0)-7+'Итог по классам'!$B98,,,),"р")</f>
        <v>#REF!</v>
      </c>
      <c r="BF98" s="1" t="e">
        <f ca="1">COUNTIF(OFFSET(class7_2,MATCH(BF$1,#REF!,0)-7+'Итог по классам'!$B98,,,),"ш")</f>
        <v>#REF!</v>
      </c>
      <c r="BG98" s="9" t="e">
        <f ca="1">COUNTIF(OFFSET(class7_1,MATCH(BG$1,#REF!,0)-7+'Итог по классам'!$B98,,,),"Ф")</f>
        <v>#REF!</v>
      </c>
      <c r="BH98" s="1" t="e">
        <f ca="1">COUNTIF(OFFSET(class7_1,MATCH(BH$1,#REF!,0)-7+'Итог по классам'!$B98,,,),"р")</f>
        <v>#REF!</v>
      </c>
      <c r="BI98" s="1" t="e">
        <f ca="1">COUNTIF(OFFSET(class7_1,MATCH(BI$1,#REF!,0)-7+'Итог по классам'!$B98,,,),"ш")</f>
        <v>#REF!</v>
      </c>
      <c r="BJ98" s="1" t="e">
        <f ca="1">COUNTIF(OFFSET(class7_2,MATCH(BJ$1,#REF!,0)-7+'Итог по классам'!$B98,,,),"Ф")</f>
        <v>#REF!</v>
      </c>
      <c r="BK98" s="1" t="e">
        <f ca="1">COUNTIF(OFFSET(class7_2,MATCH(BK$1,#REF!,0)-7+'Итог по классам'!$B98,,,),"р")</f>
        <v>#REF!</v>
      </c>
      <c r="BL98" s="1" t="e">
        <f ca="1">COUNTIF(OFFSET(class7_2,MATCH(BL$1,#REF!,0)-7+'Итог по классам'!$B98,,,),"ш")</f>
        <v>#REF!</v>
      </c>
      <c r="BM98" s="9" t="e">
        <f ca="1">COUNTIF(OFFSET(class7_1,MATCH(BM$1,#REF!,0)-7+'Итог по классам'!$B98,,,),"Ф")</f>
        <v>#REF!</v>
      </c>
      <c r="BN98" s="1" t="e">
        <f ca="1">COUNTIF(OFFSET(class7_1,MATCH(BN$1,#REF!,0)-7+'Итог по классам'!$B98,,,),"р")</f>
        <v>#REF!</v>
      </c>
      <c r="BO98" s="1" t="e">
        <f ca="1">COUNTIF(OFFSET(class7_1,MATCH(BO$1,#REF!,0)-7+'Итог по классам'!$B98,,,),"ш")</f>
        <v>#REF!</v>
      </c>
      <c r="BP98" s="1" t="e">
        <f ca="1">COUNTIF(OFFSET(class7_2,MATCH(BP$1,#REF!,0)-7+'Итог по классам'!$B98,,,),"Ф")</f>
        <v>#REF!</v>
      </c>
      <c r="BQ98" s="1" t="e">
        <f ca="1">COUNTIF(OFFSET(class7_2,MATCH(BQ$1,#REF!,0)-7+'Итог по классам'!$B98,,,),"р")</f>
        <v>#REF!</v>
      </c>
      <c r="BR98" s="1" t="e">
        <f ca="1">COUNTIF(OFFSET(class7_2,MATCH(BR$1,#REF!,0)-7+'Итог по классам'!$B98,,,),"ш")</f>
        <v>#REF!</v>
      </c>
      <c r="BS98" s="9" t="e">
        <f ca="1">COUNTIF(OFFSET(class7_1,MATCH(BS$1,#REF!,0)-7+'Итог по классам'!$B98,,,),"Ф")</f>
        <v>#REF!</v>
      </c>
      <c r="BT98" s="1" t="e">
        <f ca="1">COUNTIF(OFFSET(class7_1,MATCH(BT$1,#REF!,0)-7+'Итог по классам'!$B98,,,),"р")</f>
        <v>#REF!</v>
      </c>
      <c r="BU98" s="1" t="e">
        <f ca="1">COUNTIF(OFFSET(class7_1,MATCH(BU$1,#REF!,0)-7+'Итог по классам'!$B98,,,),"ш")</f>
        <v>#REF!</v>
      </c>
      <c r="BV98" s="1" t="e">
        <f ca="1">COUNTIF(OFFSET(class7_2,MATCH(BV$1,#REF!,0)-7+'Итог по классам'!$B98,,,),"Ф")</f>
        <v>#REF!</v>
      </c>
      <c r="BW98" s="1" t="e">
        <f ca="1">COUNTIF(OFFSET(class7_2,MATCH(BW$1,#REF!,0)-7+'Итог по классам'!$B98,,,),"р")</f>
        <v>#REF!</v>
      </c>
      <c r="BX98" s="1" t="e">
        <f ca="1">COUNTIF(OFFSET(class7_2,MATCH(BX$1,#REF!,0)-7+'Итог по классам'!$B98,,,),"ш")</f>
        <v>#REF!</v>
      </c>
      <c r="BY98" s="9" t="e">
        <f ca="1">COUNTIF(OFFSET(class7_1,MATCH(BY$1,#REF!,0)-7+'Итог по классам'!$B98,,,),"Ф")</f>
        <v>#REF!</v>
      </c>
      <c r="BZ98" s="1" t="e">
        <f ca="1">COUNTIF(OFFSET(class7_1,MATCH(BZ$1,#REF!,0)-7+'Итог по классам'!$B98,,,),"р")</f>
        <v>#REF!</v>
      </c>
      <c r="CA98" s="1" t="e">
        <f ca="1">COUNTIF(OFFSET(class7_1,MATCH(CA$1,#REF!,0)-7+'Итог по классам'!$B98,,,),"ш")</f>
        <v>#REF!</v>
      </c>
      <c r="CB98" s="1" t="e">
        <f ca="1">COUNTIF(OFFSET(class7_2,MATCH(CB$1,#REF!,0)-7+'Итог по классам'!$B98,,,),"Ф")</f>
        <v>#REF!</v>
      </c>
      <c r="CC98" s="1" t="e">
        <f ca="1">COUNTIF(OFFSET(class7_2,MATCH(CC$1,#REF!,0)-7+'Итог по классам'!$B98,,,),"р")</f>
        <v>#REF!</v>
      </c>
      <c r="CD98" s="1" t="e">
        <f ca="1">COUNTIF(OFFSET(class7_2,MATCH(CD$1,#REF!,0)-7+'Итог по классам'!$B98,,,),"ш")</f>
        <v>#REF!</v>
      </c>
      <c r="CE98" s="9" t="e">
        <f ca="1">COUNTIF(OFFSET(class7_1,MATCH(CE$1,#REF!,0)-7+'Итог по классам'!$B98,,,),"Ф")</f>
        <v>#REF!</v>
      </c>
      <c r="CF98" s="1" t="e">
        <f ca="1">COUNTIF(OFFSET(class7_1,MATCH(CF$1,#REF!,0)-7+'Итог по классам'!$B98,,,),"р")</f>
        <v>#REF!</v>
      </c>
      <c r="CG98" s="1" t="e">
        <f ca="1">COUNTIF(OFFSET(class7_1,MATCH(CG$1,#REF!,0)-7+'Итог по классам'!$B98,,,),"ш")</f>
        <v>#REF!</v>
      </c>
      <c r="CH98" s="1" t="e">
        <f ca="1">COUNTIF(OFFSET(class7_2,MATCH(CH$1,#REF!,0)-7+'Итог по классам'!$B98,,,),"Ф")</f>
        <v>#REF!</v>
      </c>
      <c r="CI98" s="1" t="e">
        <f ca="1">COUNTIF(OFFSET(class7_2,MATCH(CI$1,#REF!,0)-7+'Итог по классам'!$B98,,,),"р")</f>
        <v>#REF!</v>
      </c>
      <c r="CJ98" s="1" t="e">
        <f ca="1">COUNTIF(OFFSET(class7_2,MATCH(CJ$1,#REF!,0)-7+'Итог по классам'!$B98,,,),"ш")</f>
        <v>#REF!</v>
      </c>
      <c r="CK98" s="9" t="e">
        <f ca="1">COUNTIF(OFFSET(class7_1,MATCH(CK$1,#REF!,0)-7+'Итог по классам'!$B98,,,),"Ф")</f>
        <v>#REF!</v>
      </c>
      <c r="CL98" s="1" t="e">
        <f ca="1">COUNTIF(OFFSET(class7_1,MATCH(CL$1,#REF!,0)-7+'Итог по классам'!$B98,,,),"р")</f>
        <v>#REF!</v>
      </c>
      <c r="CM98" s="1" t="e">
        <f ca="1">COUNTIF(OFFSET(class7_1,MATCH(CM$1,#REF!,0)-7+'Итог по классам'!$B98,,,),"ш")</f>
        <v>#REF!</v>
      </c>
      <c r="CN98" s="1" t="e">
        <f ca="1">COUNTIF(OFFSET(class7_2,MATCH(CN$1,#REF!,0)-7+'Итог по классам'!$B98,,,),"Ф")</f>
        <v>#REF!</v>
      </c>
      <c r="CO98" s="1" t="e">
        <f ca="1">COUNTIF(OFFSET(class7_2,MATCH(CO$1,#REF!,0)-7+'Итог по классам'!$B98,,,),"р")</f>
        <v>#REF!</v>
      </c>
      <c r="CP98" s="1" t="e">
        <f ca="1">COUNTIF(OFFSET(class7_2,MATCH(CP$1,#REF!,0)-7+'Итог по классам'!$B98,,,),"ш")</f>
        <v>#REF!</v>
      </c>
      <c r="CQ98" s="9" t="e">
        <f ca="1">COUNTIF(OFFSET(class7_1,MATCH(CQ$1,#REF!,0)-7+'Итог по классам'!$B98,,,),"Ф")</f>
        <v>#REF!</v>
      </c>
      <c r="CR98" s="1" t="e">
        <f ca="1">COUNTIF(OFFSET(class7_1,MATCH(CR$1,#REF!,0)-7+'Итог по классам'!$B98,,,),"р")</f>
        <v>#REF!</v>
      </c>
      <c r="CS98" s="1" t="e">
        <f ca="1">COUNTIF(OFFSET(class7_1,MATCH(CS$1,#REF!,0)-7+'Итог по классам'!$B98,,,),"ш")</f>
        <v>#REF!</v>
      </c>
      <c r="CT98" s="1" t="e">
        <f ca="1">COUNTIF(OFFSET(class7_2,MATCH(CT$1,#REF!,0)-7+'Итог по классам'!$B98,,,),"Ф")</f>
        <v>#REF!</v>
      </c>
      <c r="CU98" s="1" t="e">
        <f ca="1">COUNTIF(OFFSET(class7_2,MATCH(CU$1,#REF!,0)-7+'Итог по классам'!$B98,,,),"р")</f>
        <v>#REF!</v>
      </c>
      <c r="CV98" s="1" t="e">
        <f ca="1">COUNTIF(OFFSET(class7_2,MATCH(CV$1,#REF!,0)-7+'Итог по классам'!$B98,,,),"ш")</f>
        <v>#REF!</v>
      </c>
      <c r="CW98" s="9" t="e">
        <f ca="1">COUNTIF(OFFSET(class7_1,MATCH(CW$1,#REF!,0)-7+'Итог по классам'!$B98,,,),"Ф")</f>
        <v>#REF!</v>
      </c>
      <c r="CX98" s="1" t="e">
        <f ca="1">COUNTIF(OFFSET(class7_1,MATCH(CX$1,#REF!,0)-7+'Итог по классам'!$B98,,,),"р")</f>
        <v>#REF!</v>
      </c>
      <c r="CY98" s="1" t="e">
        <f ca="1">COUNTIF(OFFSET(class7_1,MATCH(CY$1,#REF!,0)-7+'Итог по классам'!$B98,,,),"ш")</f>
        <v>#REF!</v>
      </c>
      <c r="CZ98" s="1" t="e">
        <f ca="1">COUNTIF(OFFSET(class7_2,MATCH(CZ$1,#REF!,0)-7+'Итог по классам'!$B98,,,),"Ф")</f>
        <v>#REF!</v>
      </c>
      <c r="DA98" s="1" t="e">
        <f ca="1">COUNTIF(OFFSET(class7_2,MATCH(DA$1,#REF!,0)-7+'Итог по классам'!$B98,,,),"р")</f>
        <v>#REF!</v>
      </c>
      <c r="DB98" s="1" t="e">
        <f ca="1">COUNTIF(OFFSET(class7_2,MATCH(DB$1,#REF!,0)-7+'Итог по классам'!$B98,,,),"ш")</f>
        <v>#REF!</v>
      </c>
      <c r="DC98" s="9" t="e">
        <f ca="1">COUNTIF(OFFSET(class7_1,MATCH(DC$1,#REF!,0)-7+'Итог по классам'!$B98,,,),"Ф")</f>
        <v>#REF!</v>
      </c>
      <c r="DD98" s="1" t="e">
        <f ca="1">COUNTIF(OFFSET(class7_1,MATCH(DD$1,#REF!,0)-7+'Итог по классам'!$B98,,,),"р")</f>
        <v>#REF!</v>
      </c>
      <c r="DE98" s="1" t="e">
        <f ca="1">COUNTIF(OFFSET(class7_1,MATCH(DE$1,#REF!,0)-7+'Итог по классам'!$B98,,,),"ш")</f>
        <v>#REF!</v>
      </c>
      <c r="DF98" s="1" t="e">
        <f ca="1">COUNTIF(OFFSET(class7_2,MATCH(DF$1,#REF!,0)-7+'Итог по классам'!$B98,,,),"Ф")</f>
        <v>#REF!</v>
      </c>
      <c r="DG98" s="1" t="e">
        <f ca="1">COUNTIF(OFFSET(class7_2,MATCH(DG$1,#REF!,0)-7+'Итог по классам'!$B98,,,),"р")</f>
        <v>#REF!</v>
      </c>
      <c r="DH98" s="1" t="e">
        <f ca="1">COUNTIF(OFFSET(class7_2,MATCH(DH$1,#REF!,0)-7+'Итог по классам'!$B98,,,),"ш")</f>
        <v>#REF!</v>
      </c>
      <c r="DI98" s="9" t="e">
        <f ca="1">COUNTIF(OFFSET(class7_1,MATCH(DI$1,#REF!,0)-7+'Итог по классам'!$B98,,,),"Ф")</f>
        <v>#REF!</v>
      </c>
      <c r="DJ98" s="1" t="e">
        <f ca="1">COUNTIF(OFFSET(class7_1,MATCH(DJ$1,#REF!,0)-7+'Итог по классам'!$B98,,,),"р")</f>
        <v>#REF!</v>
      </c>
      <c r="DK98" s="1" t="e">
        <f ca="1">COUNTIF(OFFSET(class7_1,MATCH(DK$1,#REF!,0)-7+'Итог по классам'!$B98,,,),"ш")</f>
        <v>#REF!</v>
      </c>
      <c r="DL98" s="1" t="e">
        <f ca="1">COUNTIF(OFFSET(class7_2,MATCH(DL$1,#REF!,0)-7+'Итог по классам'!$B98,,,),"Ф")</f>
        <v>#REF!</v>
      </c>
      <c r="DM98" s="1" t="e">
        <f ca="1">COUNTIF(OFFSET(class7_2,MATCH(DM$1,#REF!,0)-7+'Итог по классам'!$B98,,,),"р")</f>
        <v>#REF!</v>
      </c>
      <c r="DN98" s="1" t="e">
        <f ca="1">COUNTIF(OFFSET(class7_2,MATCH(DN$1,#REF!,0)-7+'Итог по классам'!$B98,,,),"ш")</f>
        <v>#REF!</v>
      </c>
      <c r="DO98" s="9" t="e">
        <f ca="1">COUNTIF(OFFSET(class7_1,MATCH(DO$1,#REF!,0)-7+'Итог по классам'!$B98,,,),"Ф")</f>
        <v>#REF!</v>
      </c>
      <c r="DP98" s="1" t="e">
        <f ca="1">COUNTIF(OFFSET(class7_1,MATCH(DP$1,#REF!,0)-7+'Итог по классам'!$B98,,,),"р")</f>
        <v>#REF!</v>
      </c>
      <c r="DQ98" s="1" t="e">
        <f ca="1">COUNTIF(OFFSET(class7_1,MATCH(DQ$1,#REF!,0)-7+'Итог по классам'!$B98,,,),"ш")</f>
        <v>#REF!</v>
      </c>
      <c r="DR98" s="1" t="e">
        <f ca="1">COUNTIF(OFFSET(class7_2,MATCH(DR$1,#REF!,0)-7+'Итог по классам'!$B98,,,),"Ф")</f>
        <v>#REF!</v>
      </c>
      <c r="DS98" s="1" t="e">
        <f ca="1">COUNTIF(OFFSET(class7_2,MATCH(DS$1,#REF!,0)-7+'Итог по классам'!$B98,,,),"р")</f>
        <v>#REF!</v>
      </c>
      <c r="DT98" s="1" t="e">
        <f ca="1">COUNTIF(OFFSET(class7_2,MATCH(DT$1,#REF!,0)-7+'Итог по классам'!$B98,,,),"ш")</f>
        <v>#REF!</v>
      </c>
      <c r="DU98" s="9" t="e">
        <f ca="1">COUNTIF(OFFSET(class7_1,MATCH(DU$1,#REF!,0)-7+'Итог по классам'!$B98,,,),"Ф")</f>
        <v>#REF!</v>
      </c>
      <c r="DV98" s="1" t="e">
        <f ca="1">COUNTIF(OFFSET(class7_1,MATCH(DV$1,#REF!,0)-7+'Итог по классам'!$B98,,,),"р")</f>
        <v>#REF!</v>
      </c>
      <c r="DW98" s="1" t="e">
        <f ca="1">COUNTIF(OFFSET(class7_1,MATCH(DW$1,#REF!,0)-7+'Итог по классам'!$B98,,,),"ш")</f>
        <v>#REF!</v>
      </c>
      <c r="DX98" s="1" t="e">
        <f ca="1">COUNTIF(OFFSET(class7_2,MATCH(DX$1,#REF!,0)-7+'Итог по классам'!$B98,,,),"Ф")</f>
        <v>#REF!</v>
      </c>
      <c r="DY98" s="1" t="e">
        <f ca="1">COUNTIF(OFFSET(class7_2,MATCH(DY$1,#REF!,0)-7+'Итог по классам'!$B98,,,),"р")</f>
        <v>#REF!</v>
      </c>
      <c r="DZ98" s="1" t="e">
        <f ca="1">COUNTIF(OFFSET(class7_2,MATCH(DZ$1,#REF!,0)-7+'Итог по классам'!$B98,,,),"ш")</f>
        <v>#REF!</v>
      </c>
      <c r="EA98" s="9" t="e">
        <f ca="1">COUNTIF(OFFSET(class7_1,MATCH(EA$1,#REF!,0)-7+'Итог по классам'!$B98,,,),"Ф")</f>
        <v>#REF!</v>
      </c>
      <c r="EB98" s="1" t="e">
        <f ca="1">COUNTIF(OFFSET(class7_1,MATCH(EB$1,#REF!,0)-7+'Итог по классам'!$B98,,,),"р")</f>
        <v>#REF!</v>
      </c>
      <c r="EC98" s="1" t="e">
        <f ca="1">COUNTIF(OFFSET(class7_1,MATCH(EC$1,#REF!,0)-7+'Итог по классам'!$B98,,,),"ш")</f>
        <v>#REF!</v>
      </c>
      <c r="ED98" s="1" t="e">
        <f ca="1">COUNTIF(OFFSET(class7_2,MATCH(ED$1,#REF!,0)-7+'Итог по классам'!$B98,,,),"Ф")</f>
        <v>#REF!</v>
      </c>
      <c r="EE98" s="1" t="e">
        <f ca="1">COUNTIF(OFFSET(class7_2,MATCH(EE$1,#REF!,0)-7+'Итог по классам'!$B98,,,),"р")</f>
        <v>#REF!</v>
      </c>
      <c r="EF98" s="1" t="e">
        <f ca="1">COUNTIF(OFFSET(class7_2,MATCH(EF$1,#REF!,0)-7+'Итог по классам'!$B98,,,),"ш")</f>
        <v>#REF!</v>
      </c>
      <c r="EG98" s="9" t="e">
        <f ca="1">COUNTIF(OFFSET(class7_1,MATCH(EG$1,#REF!,0)-7+'Итог по классам'!$B98,,,),"Ф")</f>
        <v>#REF!</v>
      </c>
      <c r="EH98" s="1" t="e">
        <f ca="1">COUNTIF(OFFSET(class7_1,MATCH(EH$1,#REF!,0)-7+'Итог по классам'!$B98,,,),"р")</f>
        <v>#REF!</v>
      </c>
      <c r="EI98" s="1" t="e">
        <f ca="1">COUNTIF(OFFSET(class7_1,MATCH(EI$1,#REF!,0)-7+'Итог по классам'!$B98,,,),"ш")</f>
        <v>#REF!</v>
      </c>
      <c r="EJ98" s="1" t="e">
        <f ca="1">COUNTIF(OFFSET(class7_2,MATCH(EJ$1,#REF!,0)-7+'Итог по классам'!$B98,,,),"Ф")</f>
        <v>#REF!</v>
      </c>
      <c r="EK98" s="1" t="e">
        <f ca="1">COUNTIF(OFFSET(class7_2,MATCH(EK$1,#REF!,0)-7+'Итог по классам'!$B98,,,),"р")</f>
        <v>#REF!</v>
      </c>
      <c r="EL98" s="1" t="e">
        <f ca="1">COUNTIF(OFFSET(class7_2,MATCH(EL$1,#REF!,0)-7+'Итог по классам'!$B98,,,),"ш")</f>
        <v>#REF!</v>
      </c>
      <c r="EM98" s="9" t="e">
        <f ca="1">COUNTIF(OFFSET(class7_1,MATCH(EM$1,#REF!,0)-7+'Итог по классам'!$B98,,,),"Ф")</f>
        <v>#REF!</v>
      </c>
      <c r="EN98" s="1" t="e">
        <f ca="1">COUNTIF(OFFSET(class7_1,MATCH(EN$1,#REF!,0)-7+'Итог по классам'!$B98,,,),"р")</f>
        <v>#REF!</v>
      </c>
      <c r="EO98" s="1" t="e">
        <f ca="1">COUNTIF(OFFSET(class7_1,MATCH(EO$1,#REF!,0)-7+'Итог по классам'!$B98,,,),"ш")</f>
        <v>#REF!</v>
      </c>
      <c r="EP98" s="1" t="e">
        <f ca="1">COUNTIF(OFFSET(class7_2,MATCH(EP$1,#REF!,0)-7+'Итог по классам'!$B98,,,),"Ф")</f>
        <v>#REF!</v>
      </c>
      <c r="EQ98" s="1" t="e">
        <f ca="1">COUNTIF(OFFSET(class7_2,MATCH(EQ$1,#REF!,0)-7+'Итог по классам'!$B98,,,),"р")</f>
        <v>#REF!</v>
      </c>
      <c r="ER98" s="1" t="e">
        <f ca="1">COUNTIF(OFFSET(class7_2,MATCH(ER$1,#REF!,0)-7+'Итог по классам'!$B98,,,),"ш")</f>
        <v>#REF!</v>
      </c>
      <c r="ES98" s="9" t="e">
        <f ca="1">COUNTIF(OFFSET(class7_1,MATCH(ES$1,#REF!,0)-7+'Итог по классам'!$B98,,,),"Ф")</f>
        <v>#REF!</v>
      </c>
      <c r="ET98" s="1" t="e">
        <f ca="1">COUNTIF(OFFSET(class7_1,MATCH(ET$1,#REF!,0)-7+'Итог по классам'!$B98,,,),"р")</f>
        <v>#REF!</v>
      </c>
      <c r="EU98" s="1" t="e">
        <f ca="1">COUNTIF(OFFSET(class7_1,MATCH(EU$1,#REF!,0)-7+'Итог по классам'!$B98,,,),"ш")</f>
        <v>#REF!</v>
      </c>
      <c r="EV98" s="1" t="e">
        <f ca="1">COUNTIF(OFFSET(class7_2,MATCH(EV$1,#REF!,0)-7+'Итог по классам'!$B98,,,),"Ф")</f>
        <v>#REF!</v>
      </c>
      <c r="EW98" s="1" t="e">
        <f ca="1">COUNTIF(OFFSET(class7_2,MATCH(EW$1,#REF!,0)-7+'Итог по классам'!$B98,,,),"р")</f>
        <v>#REF!</v>
      </c>
      <c r="EX98" s="1" t="e">
        <f ca="1">COUNTIF(OFFSET(class7_2,MATCH(EX$1,#REF!,0)-7+'Итог по классам'!$B98,,,),"ш")</f>
        <v>#REF!</v>
      </c>
      <c r="EY98" s="9" t="e">
        <f ca="1">COUNTIF(OFFSET(class7_1,MATCH(EY$1,#REF!,0)-7+'Итог по классам'!$B98,,,),"Ф")</f>
        <v>#REF!</v>
      </c>
      <c r="EZ98" s="1" t="e">
        <f ca="1">COUNTIF(OFFSET(class7_1,MATCH(EZ$1,#REF!,0)-7+'Итог по классам'!$B98,,,),"р")</f>
        <v>#REF!</v>
      </c>
      <c r="FA98" s="1" t="e">
        <f ca="1">COUNTIF(OFFSET(class7_1,MATCH(FA$1,#REF!,0)-7+'Итог по классам'!$B98,,,),"ш")</f>
        <v>#REF!</v>
      </c>
      <c r="FB98" s="1" t="e">
        <f ca="1">COUNTIF(OFFSET(class7_2,MATCH(FB$1,#REF!,0)-7+'Итог по классам'!$B98,,,),"Ф")</f>
        <v>#REF!</v>
      </c>
      <c r="FC98" s="1" t="e">
        <f ca="1">COUNTIF(OFFSET(class7_2,MATCH(FC$1,#REF!,0)-7+'Итог по классам'!$B98,,,),"р")</f>
        <v>#REF!</v>
      </c>
      <c r="FD98" s="1" t="e">
        <f ca="1">COUNTIF(OFFSET(class7_2,MATCH(FD$1,#REF!,0)-7+'Итог по классам'!$B98,,,),"ш")</f>
        <v>#REF!</v>
      </c>
      <c r="FE98" s="9" t="e">
        <f ca="1">COUNTIF(OFFSET(class7_1,MATCH(FE$1,#REF!,0)-7+'Итог по классам'!$B98,,,),"Ф")</f>
        <v>#REF!</v>
      </c>
      <c r="FF98" s="1" t="e">
        <f ca="1">COUNTIF(OFFSET(class7_1,MATCH(FF$1,#REF!,0)-7+'Итог по классам'!$B98,,,),"р")</f>
        <v>#REF!</v>
      </c>
      <c r="FG98" s="1" t="e">
        <f ca="1">COUNTIF(OFFSET(class7_1,MATCH(FG$1,#REF!,0)-7+'Итог по классам'!$B98,,,),"ш")</f>
        <v>#REF!</v>
      </c>
      <c r="FH98" s="1" t="e">
        <f ca="1">COUNTIF(OFFSET(class7_2,MATCH(FH$1,#REF!,0)-7+'Итог по классам'!$B98,,,),"Ф")</f>
        <v>#REF!</v>
      </c>
      <c r="FI98" s="1" t="e">
        <f ca="1">COUNTIF(OFFSET(class7_2,MATCH(FI$1,#REF!,0)-7+'Итог по классам'!$B98,,,),"р")</f>
        <v>#REF!</v>
      </c>
      <c r="FJ98" s="1" t="e">
        <f ca="1">COUNTIF(OFFSET(class7_2,MATCH(FJ$1,#REF!,0)-7+'Итог по классам'!$B98,,,),"ш")</f>
        <v>#REF!</v>
      </c>
      <c r="FK98" s="9" t="e">
        <f ca="1">COUNTIF(OFFSET(class7_1,MATCH(FK$1,#REF!,0)-7+'Итог по классам'!$B98,,,),"Ф")</f>
        <v>#REF!</v>
      </c>
      <c r="FL98" s="1" t="e">
        <f ca="1">COUNTIF(OFFSET(class7_1,MATCH(FL$1,#REF!,0)-7+'Итог по классам'!$B98,,,),"р")</f>
        <v>#REF!</v>
      </c>
      <c r="FM98" s="1" t="e">
        <f ca="1">COUNTIF(OFFSET(class7_1,MATCH(FM$1,#REF!,0)-7+'Итог по классам'!$B98,,,),"ш")</f>
        <v>#REF!</v>
      </c>
      <c r="FN98" s="1" t="e">
        <f ca="1">COUNTIF(OFFSET(class7_2,MATCH(FN$1,#REF!,0)-7+'Итог по классам'!$B98,,,),"Ф")</f>
        <v>#REF!</v>
      </c>
      <c r="FO98" s="1" t="e">
        <f ca="1">COUNTIF(OFFSET(class7_2,MATCH(FO$1,#REF!,0)-7+'Итог по классам'!$B98,,,),"р")</f>
        <v>#REF!</v>
      </c>
      <c r="FP98" s="1" t="e">
        <f ca="1">COUNTIF(OFFSET(class7_2,MATCH(FP$1,#REF!,0)-7+'Итог по классам'!$B98,,,),"ш")</f>
        <v>#REF!</v>
      </c>
      <c r="FQ98" s="9" t="e">
        <f ca="1">COUNTIF(OFFSET(class7_1,MATCH(FQ$1,#REF!,0)-7+'Итог по классам'!$B98,,,),"Ф")</f>
        <v>#REF!</v>
      </c>
      <c r="FR98" s="1" t="e">
        <f ca="1">COUNTIF(OFFSET(class7_1,MATCH(FR$1,#REF!,0)-7+'Итог по классам'!$B98,,,),"р")</f>
        <v>#REF!</v>
      </c>
      <c r="FS98" s="1" t="e">
        <f ca="1">COUNTIF(OFFSET(class7_1,MATCH(FS$1,#REF!,0)-7+'Итог по классам'!$B98,,,),"ш")</f>
        <v>#REF!</v>
      </c>
      <c r="FT98" s="1" t="e">
        <f ca="1">COUNTIF(OFFSET(class7_2,MATCH(FT$1,#REF!,0)-7+'Итог по классам'!$B98,,,),"Ф")</f>
        <v>#REF!</v>
      </c>
      <c r="FU98" s="1" t="e">
        <f ca="1">COUNTIF(OFFSET(class7_2,MATCH(FU$1,#REF!,0)-7+'Итог по классам'!$B98,,,),"р")</f>
        <v>#REF!</v>
      </c>
      <c r="FV98" s="1" t="e">
        <f ca="1">COUNTIF(OFFSET(class7_2,MATCH(FV$1,#REF!,0)-7+'Итог по классам'!$B98,,,),"ш")</f>
        <v>#REF!</v>
      </c>
      <c r="FW98" s="9" t="e">
        <f ca="1">COUNTIF(OFFSET(class7_1,MATCH(FW$1,#REF!,0)-7+'Итог по классам'!$B98,,,),"Ф")</f>
        <v>#REF!</v>
      </c>
      <c r="FX98" s="1" t="e">
        <f ca="1">COUNTIF(OFFSET(class7_1,MATCH(FX$1,#REF!,0)-7+'Итог по классам'!$B98,,,),"р")</f>
        <v>#REF!</v>
      </c>
      <c r="FY98" s="1" t="e">
        <f ca="1">COUNTIF(OFFSET(class7_1,MATCH(FY$1,#REF!,0)-7+'Итог по классам'!$B98,,,),"ш")</f>
        <v>#REF!</v>
      </c>
      <c r="FZ98" s="1" t="e">
        <f ca="1">COUNTIF(OFFSET(class7_2,MATCH(FZ$1,#REF!,0)-7+'Итог по классам'!$B98,,,),"Ф")</f>
        <v>#REF!</v>
      </c>
      <c r="GA98" s="1" t="e">
        <f ca="1">COUNTIF(OFFSET(class7_2,MATCH(GA$1,#REF!,0)-7+'Итог по классам'!$B98,,,),"р")</f>
        <v>#REF!</v>
      </c>
      <c r="GB98" s="1" t="e">
        <f ca="1">COUNTIF(OFFSET(class7_2,MATCH(GB$1,#REF!,0)-7+'Итог по классам'!$B98,,,),"ш")</f>
        <v>#REF!</v>
      </c>
      <c r="GC98" s="9" t="e">
        <f ca="1">COUNTIF(OFFSET(class7_1,MATCH(GC$1,#REF!,0)-7+'Итог по классам'!$B98,,,),"Ф")</f>
        <v>#REF!</v>
      </c>
      <c r="GD98" s="1" t="e">
        <f ca="1">COUNTIF(OFFSET(class7_1,MATCH(GD$1,#REF!,0)-7+'Итог по классам'!$B98,,,),"р")</f>
        <v>#REF!</v>
      </c>
      <c r="GE98" s="1" t="e">
        <f ca="1">COUNTIF(OFFSET(class7_1,MATCH(GE$1,#REF!,0)-7+'Итог по классам'!$B98,,,),"ш")</f>
        <v>#REF!</v>
      </c>
      <c r="GF98" s="1" t="e">
        <f ca="1">COUNTIF(OFFSET(class7_2,MATCH(GF$1,#REF!,0)-7+'Итог по классам'!$B98,,,),"Ф")</f>
        <v>#REF!</v>
      </c>
      <c r="GG98" s="1" t="e">
        <f ca="1">COUNTIF(OFFSET(class7_2,MATCH(GG$1,#REF!,0)-7+'Итог по классам'!$B98,,,),"р")</f>
        <v>#REF!</v>
      </c>
      <c r="GH98" s="1" t="e">
        <f ca="1">COUNTIF(OFFSET(class7_2,MATCH(GH$1,#REF!,0)-7+'Итог по классам'!$B98,,,),"ш")</f>
        <v>#REF!</v>
      </c>
      <c r="GI98" s="9" t="e">
        <f ca="1">COUNTIF(OFFSET(class7_1,MATCH(GI$1,#REF!,0)-7+'Итог по классам'!$B98,,,),"Ф")</f>
        <v>#REF!</v>
      </c>
      <c r="GJ98" s="1" t="e">
        <f ca="1">COUNTIF(OFFSET(class7_1,MATCH(GJ$1,#REF!,0)-7+'Итог по классам'!$B98,,,),"р")</f>
        <v>#REF!</v>
      </c>
      <c r="GK98" s="1" t="e">
        <f ca="1">COUNTIF(OFFSET(class7_1,MATCH(GK$1,#REF!,0)-7+'Итог по классам'!$B98,,,),"ш")</f>
        <v>#REF!</v>
      </c>
      <c r="GL98" s="1" t="e">
        <f ca="1">COUNTIF(OFFSET(class7_2,MATCH(GL$1,#REF!,0)-7+'Итог по классам'!$B98,,,),"Ф")</f>
        <v>#REF!</v>
      </c>
      <c r="GM98" s="1" t="e">
        <f ca="1">COUNTIF(OFFSET(class7_2,MATCH(GM$1,#REF!,0)-7+'Итог по классам'!$B98,,,),"р")</f>
        <v>#REF!</v>
      </c>
      <c r="GN98" s="1" t="e">
        <f ca="1">COUNTIF(OFFSET(class7_2,MATCH(GN$1,#REF!,0)-7+'Итог по классам'!$B98,,,),"ш")</f>
        <v>#REF!</v>
      </c>
      <c r="GO98" s="9" t="e">
        <f ca="1">COUNTIF(OFFSET(class7_1,MATCH(GO$1,#REF!,0)-7+'Итог по классам'!$B98,,,),"Ф")</f>
        <v>#REF!</v>
      </c>
      <c r="GP98" s="1" t="e">
        <f ca="1">COUNTIF(OFFSET(class7_1,MATCH(GP$1,#REF!,0)-7+'Итог по классам'!$B98,,,),"р")</f>
        <v>#REF!</v>
      </c>
      <c r="GQ98" s="1" t="e">
        <f ca="1">COUNTIF(OFFSET(class7_1,MATCH(GQ$1,#REF!,0)-7+'Итог по классам'!$B98,,,),"ш")</f>
        <v>#REF!</v>
      </c>
      <c r="GR98" s="1" t="e">
        <f ca="1">COUNTIF(OFFSET(class7_2,MATCH(GR$1,#REF!,0)-7+'Итог по классам'!$B98,,,),"Ф")</f>
        <v>#REF!</v>
      </c>
      <c r="GS98" s="1" t="e">
        <f ca="1">COUNTIF(OFFSET(class7_2,MATCH(GS$1,#REF!,0)-7+'Итог по классам'!$B98,,,),"р")</f>
        <v>#REF!</v>
      </c>
      <c r="GT98" s="1" t="e">
        <f ca="1">COUNTIF(OFFSET(class7_2,MATCH(GT$1,#REF!,0)-7+'Итог по классам'!$B98,,,),"ш")</f>
        <v>#REF!</v>
      </c>
      <c r="GU98" s="9" t="e">
        <f ca="1">COUNTIF(OFFSET(class7_1,MATCH(GU$1,#REF!,0)-7+'Итог по классам'!$B98,,,),"Ф")</f>
        <v>#REF!</v>
      </c>
      <c r="GV98" s="1" t="e">
        <f ca="1">COUNTIF(OFFSET(class7_1,MATCH(GV$1,#REF!,0)-7+'Итог по классам'!$B98,,,),"р")</f>
        <v>#REF!</v>
      </c>
      <c r="GW98" s="1" t="e">
        <f ca="1">COUNTIF(OFFSET(class7_1,MATCH(GW$1,#REF!,0)-7+'Итог по классам'!$B98,,,),"ш")</f>
        <v>#REF!</v>
      </c>
      <c r="GX98" s="1" t="e">
        <f ca="1">COUNTIF(OFFSET(class7_2,MATCH(GX$1,#REF!,0)-7+'Итог по классам'!$B98,,,),"Ф")</f>
        <v>#REF!</v>
      </c>
      <c r="GY98" s="1" t="e">
        <f ca="1">COUNTIF(OFFSET(class7_2,MATCH(GY$1,#REF!,0)-7+'Итог по классам'!$B98,,,),"р")</f>
        <v>#REF!</v>
      </c>
      <c r="GZ98" s="1" t="e">
        <f ca="1">COUNTIF(OFFSET(class7_2,MATCH(GZ$1,#REF!,0)-7+'Итог по классам'!$B98,,,),"ш")</f>
        <v>#REF!</v>
      </c>
      <c r="HA98" s="9" t="e">
        <f ca="1">COUNTIF(OFFSET(class7_1,MATCH(HA$1,#REF!,0)-7+'Итог по классам'!$B98,,,),"Ф")</f>
        <v>#REF!</v>
      </c>
      <c r="HB98" s="1" t="e">
        <f ca="1">COUNTIF(OFFSET(class7_1,MATCH(HB$1,#REF!,0)-7+'Итог по классам'!$B98,,,),"р")</f>
        <v>#REF!</v>
      </c>
      <c r="HC98" s="1" t="e">
        <f ca="1">COUNTIF(OFFSET(class7_1,MATCH(HC$1,#REF!,0)-7+'Итог по классам'!$B98,,,),"ш")</f>
        <v>#REF!</v>
      </c>
      <c r="HD98" s="1" t="e">
        <f ca="1">COUNTIF(OFFSET(class7_2,MATCH(HD$1,#REF!,0)-7+'Итог по классам'!$B98,,,),"Ф")</f>
        <v>#REF!</v>
      </c>
      <c r="HE98" s="1" t="e">
        <f ca="1">COUNTIF(OFFSET(class7_2,MATCH(HE$1,#REF!,0)-7+'Итог по классам'!$B98,,,),"р")</f>
        <v>#REF!</v>
      </c>
      <c r="HF98" s="1" t="e">
        <f ca="1">COUNTIF(OFFSET(class7_2,MATCH(HF$1,#REF!,0)-7+'Итог по классам'!$B98,,,),"ш")</f>
        <v>#REF!</v>
      </c>
      <c r="HG98" s="9" t="e">
        <f ca="1">COUNTIF(OFFSET(class7_1,MATCH(HG$1,#REF!,0)-7+'Итог по классам'!$B98,,,),"Ф")</f>
        <v>#REF!</v>
      </c>
      <c r="HH98" s="1" t="e">
        <f ca="1">COUNTIF(OFFSET(class7_1,MATCH(HH$1,#REF!,0)-7+'Итог по классам'!$B98,,,),"р")</f>
        <v>#REF!</v>
      </c>
      <c r="HI98" s="1" t="e">
        <f ca="1">COUNTIF(OFFSET(class7_1,MATCH(HI$1,#REF!,0)-7+'Итог по классам'!$B98,,,),"ш")</f>
        <v>#REF!</v>
      </c>
      <c r="HJ98" s="1" t="e">
        <f ca="1">COUNTIF(OFFSET(class7_2,MATCH(HJ$1,#REF!,0)-7+'Итог по классам'!$B98,,,),"Ф")</f>
        <v>#REF!</v>
      </c>
      <c r="HK98" s="1" t="e">
        <f ca="1">COUNTIF(OFFSET(class7_2,MATCH(HK$1,#REF!,0)-7+'Итог по классам'!$B98,,,),"р")</f>
        <v>#REF!</v>
      </c>
      <c r="HL98" s="1" t="e">
        <f ca="1">COUNTIF(OFFSET(class7_2,MATCH(HL$1,#REF!,0)-7+'Итог по классам'!$B98,,,),"ш")</f>
        <v>#REF!</v>
      </c>
      <c r="HM98" s="9" t="e">
        <f ca="1">COUNTIF(OFFSET(class7_1,MATCH(HM$1,#REF!,0)-7+'Итог по классам'!$B98,,,),"Ф")</f>
        <v>#REF!</v>
      </c>
      <c r="HN98" s="1" t="e">
        <f ca="1">COUNTIF(OFFSET(class7_1,MATCH(HN$1,#REF!,0)-7+'Итог по классам'!$B98,,,),"р")</f>
        <v>#REF!</v>
      </c>
      <c r="HO98" s="1" t="e">
        <f ca="1">COUNTIF(OFFSET(class7_1,MATCH(HO$1,#REF!,0)-7+'Итог по классам'!$B98,,,),"ш")</f>
        <v>#REF!</v>
      </c>
      <c r="HP98" s="1" t="e">
        <f ca="1">COUNTIF(OFFSET(class7_2,MATCH(HP$1,#REF!,0)-7+'Итог по классам'!$B98,,,),"Ф")</f>
        <v>#REF!</v>
      </c>
      <c r="HQ98" s="1" t="e">
        <f ca="1">COUNTIF(OFFSET(class7_2,MATCH(HQ$1,#REF!,0)-7+'Итог по классам'!$B98,,,),"р")</f>
        <v>#REF!</v>
      </c>
      <c r="HR98" s="1" t="e">
        <f ca="1">COUNTIF(OFFSET(class7_2,MATCH(HR$1,#REF!,0)-7+'Итог по классам'!$B98,,,),"ш")</f>
        <v>#REF!</v>
      </c>
      <c r="HS98" s="9" t="e">
        <f ca="1">COUNTIF(OFFSET(class7_1,MATCH(HS$1,#REF!,0)-7+'Итог по классам'!$B98,,,),"Ф")</f>
        <v>#REF!</v>
      </c>
      <c r="HT98" s="1" t="e">
        <f ca="1">COUNTIF(OFFSET(class7_1,MATCH(HT$1,#REF!,0)-7+'Итог по классам'!$B98,,,),"р")</f>
        <v>#REF!</v>
      </c>
      <c r="HU98" s="1" t="e">
        <f ca="1">COUNTIF(OFFSET(class7_1,MATCH(HU$1,#REF!,0)-7+'Итог по классам'!$B98,,,),"ш")</f>
        <v>#REF!</v>
      </c>
      <c r="HV98" s="1" t="e">
        <f ca="1">COUNTIF(OFFSET(class7_2,MATCH(HV$1,#REF!,0)-7+'Итог по классам'!$B98,,,),"Ф")</f>
        <v>#REF!</v>
      </c>
      <c r="HW98" s="1" t="e">
        <f ca="1">COUNTIF(OFFSET(class7_2,MATCH(HW$1,#REF!,0)-7+'Итог по классам'!$B98,,,),"р")</f>
        <v>#REF!</v>
      </c>
      <c r="HX98" s="1" t="e">
        <f ca="1">COUNTIF(OFFSET(class7_2,MATCH(HX$1,#REF!,0)-7+'Итог по классам'!$B98,,,),"ш")</f>
        <v>#REF!</v>
      </c>
      <c r="HY98" s="9" t="e">
        <f ca="1">COUNTIF(OFFSET(class7_1,MATCH(HY$1,#REF!,0)-7+'Итог по классам'!$B98,,,),"Ф")</f>
        <v>#REF!</v>
      </c>
      <c r="HZ98" s="1" t="e">
        <f ca="1">COUNTIF(OFFSET(class7_1,MATCH(HZ$1,#REF!,0)-7+'Итог по классам'!$B98,,,),"р")</f>
        <v>#REF!</v>
      </c>
      <c r="IA98" s="1" t="e">
        <f ca="1">COUNTIF(OFFSET(class7_1,MATCH(IA$1,#REF!,0)-7+'Итог по классам'!$B98,,,),"ш")</f>
        <v>#REF!</v>
      </c>
      <c r="IB98" s="1" t="e">
        <f ca="1">COUNTIF(OFFSET(class7_2,MATCH(IB$1,#REF!,0)-7+'Итог по классам'!$B98,,,),"Ф")</f>
        <v>#REF!</v>
      </c>
      <c r="IC98" s="1" t="e">
        <f ca="1">COUNTIF(OFFSET(class7_2,MATCH(IC$1,#REF!,0)-7+'Итог по классам'!$B98,,,),"р")</f>
        <v>#REF!</v>
      </c>
      <c r="ID98" s="1" t="e">
        <f ca="1">COUNTIF(OFFSET(class7_2,MATCH(ID$1,#REF!,0)-7+'Итог по классам'!$B98,,,),"ш")</f>
        <v>#REF!</v>
      </c>
      <c r="IE98" s="9" t="e">
        <f ca="1">COUNTIF(OFFSET(class7_1,MATCH(IE$1,#REF!,0)-7+'Итог по классам'!$B98,,,),"Ф")</f>
        <v>#REF!</v>
      </c>
      <c r="IF98" s="1" t="e">
        <f ca="1">COUNTIF(OFFSET(class7_1,MATCH(IF$1,#REF!,0)-7+'Итог по классам'!$B98,,,),"р")</f>
        <v>#REF!</v>
      </c>
      <c r="IG98" s="1" t="e">
        <f ca="1">COUNTIF(OFFSET(class7_1,MATCH(IG$1,#REF!,0)-7+'Итог по классам'!$B98,,,),"ш")</f>
        <v>#REF!</v>
      </c>
      <c r="IH98" s="1" t="e">
        <f ca="1">COUNTIF(OFFSET(class7_2,MATCH(IH$1,#REF!,0)-7+'Итог по классам'!$B98,,,),"Ф")</f>
        <v>#REF!</v>
      </c>
      <c r="II98" s="1" t="e">
        <f ca="1">COUNTIF(OFFSET(class7_2,MATCH(II$1,#REF!,0)-7+'Итог по классам'!$B98,,,),"р")</f>
        <v>#REF!</v>
      </c>
      <c r="IJ98" s="1" t="e">
        <f ca="1">COUNTIF(OFFSET(class7_2,MATCH(IJ$1,#REF!,0)-7+'Итог по классам'!$B98,,,),"ш")</f>
        <v>#REF!</v>
      </c>
      <c r="IK98" s="9" t="e">
        <f ca="1">COUNTIF(OFFSET(class7_1,MATCH(IK$1,#REF!,0)-7+'Итог по классам'!$B98,,,),"Ф")</f>
        <v>#REF!</v>
      </c>
      <c r="IL98" s="1" t="e">
        <f ca="1">COUNTIF(OFFSET(class7_1,MATCH(IL$1,#REF!,0)-7+'Итог по классам'!$B98,,,),"р")</f>
        <v>#REF!</v>
      </c>
      <c r="IM98" s="1" t="e">
        <f ca="1">COUNTIF(OFFSET(class7_1,MATCH(IM$1,#REF!,0)-7+'Итог по классам'!$B98,,,),"ш")</f>
        <v>#REF!</v>
      </c>
      <c r="IN98" s="1" t="e">
        <f ca="1">COUNTIF(OFFSET(class7_2,MATCH(IN$1,#REF!,0)-7+'Итог по классам'!$B98,,,),"Ф")</f>
        <v>#REF!</v>
      </c>
      <c r="IO98" s="1" t="e">
        <f ca="1">COUNTIF(OFFSET(class7_2,MATCH(IO$1,#REF!,0)-7+'Итог по классам'!$B98,,,),"р")</f>
        <v>#REF!</v>
      </c>
      <c r="IP98" s="1" t="e">
        <f ca="1">COUNTIF(OFFSET(class7_2,MATCH(IP$1,#REF!,0)-7+'Итог по классам'!$B98,,,),"ш")</f>
        <v>#REF!</v>
      </c>
      <c r="IQ98" s="9" t="e">
        <f ca="1">COUNTIF(OFFSET(class7_1,MATCH(IQ$1,#REF!,0)-7+'Итог по классам'!$B98,,,),"Ф")</f>
        <v>#REF!</v>
      </c>
      <c r="IR98" s="1" t="e">
        <f ca="1">COUNTIF(OFFSET(class7_1,MATCH(IR$1,#REF!,0)-7+'Итог по классам'!$B98,,,),"р")</f>
        <v>#REF!</v>
      </c>
      <c r="IS98" s="1" t="e">
        <f ca="1">COUNTIF(OFFSET(class7_1,MATCH(IS$1,#REF!,0)-7+'Итог по классам'!$B98,,,),"ш")</f>
        <v>#REF!</v>
      </c>
      <c r="IT98" s="1" t="e">
        <f ca="1">COUNTIF(OFFSET(class7_2,MATCH(IT$1,#REF!,0)-7+'Итог по классам'!$B98,,,),"Ф")</f>
        <v>#REF!</v>
      </c>
      <c r="IU98" s="1" t="e">
        <f ca="1">COUNTIF(OFFSET(class7_2,MATCH(IU$1,#REF!,0)-7+'Итог по классам'!$B98,,,),"р")</f>
        <v>#REF!</v>
      </c>
      <c r="IV98" s="1" t="e">
        <f ca="1">COUNTIF(OFFSET(class7_2,MATCH(IV$1,#REF!,0)-7+'Итог по классам'!$B98,,,),"ш")</f>
        <v>#REF!</v>
      </c>
    </row>
    <row r="99" spans="1:256" x14ac:dyDescent="0.25">
      <c r="A99" t="e">
        <f t="shared" si="11"/>
        <v>#REF!</v>
      </c>
      <c r="B99" s="1">
        <v>9</v>
      </c>
      <c r="C99" s="8" t="s">
        <v>91</v>
      </c>
      <c r="D99" s="8" t="s">
        <v>107</v>
      </c>
      <c r="E99" s="1" t="e">
        <f ca="1">COUNTIF(OFFSET(class7_1,MATCH(E$1,#REF!,0)-7+'Итог по классам'!$B99,,,),"Ф")</f>
        <v>#REF!</v>
      </c>
      <c r="F99" s="1" t="e">
        <f ca="1">COUNTIF(OFFSET(class7_1,MATCH(F$1,#REF!,0)-7+'Итог по классам'!$B99,,,),"р")</f>
        <v>#REF!</v>
      </c>
      <c r="G99" s="1" t="e">
        <f ca="1">COUNTIF(OFFSET(class7_1,MATCH(G$1,#REF!,0)-7+'Итог по классам'!$B99,,,),"ш")</f>
        <v>#REF!</v>
      </c>
      <c r="H99" s="1" t="e">
        <f ca="1">COUNTIF(OFFSET(class7_2,MATCH(H$1,#REF!,0)-7+'Итог по классам'!$B99,,,),"Ф")</f>
        <v>#REF!</v>
      </c>
      <c r="I99" s="1" t="e">
        <f ca="1">COUNTIF(OFFSET(class7_2,MATCH(I$1,#REF!,0)-7+'Итог по классам'!$B99,,,),"р")</f>
        <v>#REF!</v>
      </c>
      <c r="J99" s="1" t="e">
        <f ca="1">COUNTIF(OFFSET(class7_2,MATCH(J$1,#REF!,0)-7+'Итог по классам'!$B99,,,),"ш")</f>
        <v>#REF!</v>
      </c>
      <c r="K99" s="9" t="e">
        <f ca="1">COUNTIF(OFFSET(class7_1,MATCH(K$1,#REF!,0)-7+'Итог по классам'!$B99,,,),"Ф")</f>
        <v>#REF!</v>
      </c>
      <c r="L99" s="1" t="e">
        <f ca="1">COUNTIF(OFFSET(class7_1,MATCH(L$1,#REF!,0)-7+'Итог по классам'!$B99,,,),"р")</f>
        <v>#REF!</v>
      </c>
      <c r="M99" s="1" t="e">
        <f ca="1">COUNTIF(OFFSET(class7_1,MATCH(M$1,#REF!,0)-7+'Итог по классам'!$B99,,,),"ш")</f>
        <v>#REF!</v>
      </c>
      <c r="N99" s="1" t="e">
        <f ca="1">COUNTIF(OFFSET(class7_2,MATCH(N$1,#REF!,0)-7+'Итог по классам'!$B99,,,),"Ф")</f>
        <v>#REF!</v>
      </c>
      <c r="O99" s="1" t="e">
        <f ca="1">COUNTIF(OFFSET(class7_2,MATCH(O$1,#REF!,0)-7+'Итог по классам'!$B99,,,),"р")</f>
        <v>#REF!</v>
      </c>
      <c r="P99" s="1" t="e">
        <f ca="1">COUNTIF(OFFSET(class7_2,MATCH(P$1,#REF!,0)-7+'Итог по классам'!$B99,,,),"ш")</f>
        <v>#REF!</v>
      </c>
      <c r="Q99" s="9" t="e">
        <f ca="1">COUNTIF(OFFSET(class7_1,MATCH(Q$1,#REF!,0)-7+'Итог по классам'!$B99,,,),"Ф")</f>
        <v>#REF!</v>
      </c>
      <c r="R99" s="1" t="e">
        <f ca="1">COUNTIF(OFFSET(class7_1,MATCH(R$1,#REF!,0)-7+'Итог по классам'!$B99,,,),"р")</f>
        <v>#REF!</v>
      </c>
      <c r="S99" s="1" t="e">
        <f ca="1">COUNTIF(OFFSET(class7_1,MATCH(S$1,#REF!,0)-7+'Итог по классам'!$B99,,,),"ш")</f>
        <v>#REF!</v>
      </c>
      <c r="T99" s="1" t="e">
        <f ca="1">COUNTIF(OFFSET(class7_2,MATCH(T$1,#REF!,0)-7+'Итог по классам'!$B99,,,),"Ф")</f>
        <v>#REF!</v>
      </c>
      <c r="U99" s="1" t="e">
        <f ca="1">COUNTIF(OFFSET(class7_2,MATCH(U$1,#REF!,0)-7+'Итог по классам'!$B99,,,),"р")</f>
        <v>#REF!</v>
      </c>
      <c r="V99" s="1" t="e">
        <f ca="1">COUNTIF(OFFSET(class7_2,MATCH(V$1,#REF!,0)-7+'Итог по классам'!$B99,,,),"ш")</f>
        <v>#REF!</v>
      </c>
      <c r="W99" s="9" t="e">
        <f ca="1">COUNTIF(OFFSET(class7_1,MATCH(W$1,#REF!,0)-7+'Итог по классам'!$B99,,,),"Ф")</f>
        <v>#REF!</v>
      </c>
      <c r="X99" s="1" t="e">
        <f ca="1">COUNTIF(OFFSET(class7_1,MATCH(X$1,#REF!,0)-7+'Итог по классам'!$B99,,,),"р")</f>
        <v>#REF!</v>
      </c>
      <c r="Y99" s="1" t="e">
        <f ca="1">COUNTIF(OFFSET(class7_1,MATCH(Y$1,#REF!,0)-7+'Итог по классам'!$B99,,,),"ш")</f>
        <v>#REF!</v>
      </c>
      <c r="Z99" s="1" t="e">
        <f ca="1">COUNTIF(OFFSET(class7_2,MATCH(Z$1,#REF!,0)-7+'Итог по классам'!$B99,,,),"Ф")</f>
        <v>#REF!</v>
      </c>
      <c r="AA99" s="1" t="e">
        <f ca="1">COUNTIF(OFFSET(class7_2,MATCH(AA$1,#REF!,0)-7+'Итог по классам'!$B99,,,),"р")</f>
        <v>#REF!</v>
      </c>
      <c r="AB99" s="1" t="e">
        <f ca="1">COUNTIF(OFFSET(class7_2,MATCH(AB$1,#REF!,0)-7+'Итог по классам'!$B99,,,),"ш")</f>
        <v>#REF!</v>
      </c>
      <c r="AC99" s="9" t="e">
        <f ca="1">COUNTIF(OFFSET(class7_1,MATCH(AC$1,#REF!,0)-7+'Итог по классам'!$B99,,,),"Ф")</f>
        <v>#REF!</v>
      </c>
      <c r="AD99" s="1" t="e">
        <f ca="1">COUNTIF(OFFSET(class7_1,MATCH(AD$1,#REF!,0)-7+'Итог по классам'!$B99,,,),"р")</f>
        <v>#REF!</v>
      </c>
      <c r="AE99" s="1" t="e">
        <f ca="1">COUNTIF(OFFSET(class7_1,MATCH(AE$1,#REF!,0)-7+'Итог по классам'!$B99,,,),"ш")</f>
        <v>#REF!</v>
      </c>
      <c r="AF99" s="1" t="e">
        <f ca="1">COUNTIF(OFFSET(class7_2,MATCH(AF$1,#REF!,0)-7+'Итог по классам'!$B99,,,),"Ф")</f>
        <v>#REF!</v>
      </c>
      <c r="AG99" s="1" t="e">
        <f ca="1">COUNTIF(OFFSET(class7_2,MATCH(AG$1,#REF!,0)-7+'Итог по классам'!$B99,,,),"р")</f>
        <v>#REF!</v>
      </c>
      <c r="AH99" s="1" t="e">
        <f ca="1">COUNTIF(OFFSET(class7_2,MATCH(AH$1,#REF!,0)-7+'Итог по классам'!$B99,,,),"ш")</f>
        <v>#REF!</v>
      </c>
      <c r="AI99" s="9" t="e">
        <f ca="1">COUNTIF(OFFSET(class7_1,MATCH(AI$1,#REF!,0)-7+'Итог по классам'!$B99,,,),"Ф")</f>
        <v>#REF!</v>
      </c>
      <c r="AJ99" s="1" t="e">
        <f ca="1">COUNTIF(OFFSET(class7_1,MATCH(AJ$1,#REF!,0)-7+'Итог по классам'!$B99,,,),"р")</f>
        <v>#REF!</v>
      </c>
      <c r="AK99" s="1" t="e">
        <f ca="1">COUNTIF(OFFSET(class7_1,MATCH(AK$1,#REF!,0)-7+'Итог по классам'!$B99,,,),"ш")</f>
        <v>#REF!</v>
      </c>
      <c r="AL99" s="1" t="e">
        <f ca="1">COUNTIF(OFFSET(class7_2,MATCH(AL$1,#REF!,0)-7+'Итог по классам'!$B99,,,),"Ф")</f>
        <v>#REF!</v>
      </c>
      <c r="AM99" s="1" t="e">
        <f ca="1">COUNTIF(OFFSET(class7_2,MATCH(AM$1,#REF!,0)-7+'Итог по классам'!$B99,,,),"р")</f>
        <v>#REF!</v>
      </c>
      <c r="AN99" s="1" t="e">
        <f ca="1">COUNTIF(OFFSET(class7_2,MATCH(AN$1,#REF!,0)-7+'Итог по классам'!$B99,,,),"ш")</f>
        <v>#REF!</v>
      </c>
      <c r="AO99" s="9" t="e">
        <f ca="1">COUNTIF(OFFSET(class7_1,MATCH(AO$1,#REF!,0)-7+'Итог по классам'!$B99,,,),"Ф")</f>
        <v>#REF!</v>
      </c>
      <c r="AP99" s="1" t="e">
        <f ca="1">COUNTIF(OFFSET(class7_1,MATCH(AP$1,#REF!,0)-7+'Итог по классам'!$B99,,,),"р")</f>
        <v>#REF!</v>
      </c>
      <c r="AQ99" s="1" t="e">
        <f ca="1">COUNTIF(OFFSET(class7_1,MATCH(AQ$1,#REF!,0)-7+'Итог по классам'!$B99,,,),"ш")</f>
        <v>#REF!</v>
      </c>
      <c r="AR99" s="1" t="e">
        <f ca="1">COUNTIF(OFFSET(class7_2,MATCH(AR$1,#REF!,0)-7+'Итог по классам'!$B99,,,),"Ф")</f>
        <v>#REF!</v>
      </c>
      <c r="AS99" s="1" t="e">
        <f ca="1">COUNTIF(OFFSET(class7_2,MATCH(AS$1,#REF!,0)-7+'Итог по классам'!$B99,,,),"р")</f>
        <v>#REF!</v>
      </c>
      <c r="AT99" s="1" t="e">
        <f ca="1">COUNTIF(OFFSET(class7_2,MATCH(AT$1,#REF!,0)-7+'Итог по классам'!$B99,,,),"ш")</f>
        <v>#REF!</v>
      </c>
      <c r="AU99" s="9" t="e">
        <f ca="1">COUNTIF(OFFSET(class7_1,MATCH(AU$1,#REF!,0)-7+'Итог по классам'!$B99,,,),"Ф")</f>
        <v>#REF!</v>
      </c>
      <c r="AV99" s="1" t="e">
        <f ca="1">COUNTIF(OFFSET(class7_1,MATCH(AV$1,#REF!,0)-7+'Итог по классам'!$B99,,,),"р")</f>
        <v>#REF!</v>
      </c>
      <c r="AW99" s="1" t="e">
        <f ca="1">COUNTIF(OFFSET(class7_1,MATCH(AW$1,#REF!,0)-7+'Итог по классам'!$B99,,,),"ш")</f>
        <v>#REF!</v>
      </c>
      <c r="AX99" s="1" t="e">
        <f ca="1">COUNTIF(OFFSET(class7_2,MATCH(AX$1,#REF!,0)-7+'Итог по классам'!$B99,,,),"Ф")</f>
        <v>#REF!</v>
      </c>
      <c r="AY99" s="1" t="e">
        <f ca="1">COUNTIF(OFFSET(class7_2,MATCH(AY$1,#REF!,0)-7+'Итог по классам'!$B99,,,),"р")</f>
        <v>#REF!</v>
      </c>
      <c r="AZ99" s="1" t="e">
        <f ca="1">COUNTIF(OFFSET(class7_2,MATCH(AZ$1,#REF!,0)-7+'Итог по классам'!$B99,,,),"ш")</f>
        <v>#REF!</v>
      </c>
      <c r="BA99" s="9" t="e">
        <f ca="1">COUNTIF(OFFSET(class7_1,MATCH(BA$1,#REF!,0)-7+'Итог по классам'!$B99,,,),"Ф")</f>
        <v>#REF!</v>
      </c>
      <c r="BB99" s="1" t="e">
        <f ca="1">COUNTIF(OFFSET(class7_1,MATCH(BB$1,#REF!,0)-7+'Итог по классам'!$B99,,,),"р")</f>
        <v>#REF!</v>
      </c>
      <c r="BC99" s="1" t="e">
        <f ca="1">COUNTIF(OFFSET(class7_1,MATCH(BC$1,#REF!,0)-7+'Итог по классам'!$B99,,,),"ш")</f>
        <v>#REF!</v>
      </c>
      <c r="BD99" s="1" t="e">
        <f ca="1">COUNTIF(OFFSET(class7_2,MATCH(BD$1,#REF!,0)-7+'Итог по классам'!$B99,,,),"Ф")</f>
        <v>#REF!</v>
      </c>
      <c r="BE99" s="1" t="e">
        <f ca="1">COUNTIF(OFFSET(class7_2,MATCH(BE$1,#REF!,0)-7+'Итог по классам'!$B99,,,),"р")</f>
        <v>#REF!</v>
      </c>
      <c r="BF99" s="1" t="e">
        <f ca="1">COUNTIF(OFFSET(class7_2,MATCH(BF$1,#REF!,0)-7+'Итог по классам'!$B99,,,),"ш")</f>
        <v>#REF!</v>
      </c>
      <c r="BG99" s="9" t="e">
        <f ca="1">COUNTIF(OFFSET(class7_1,MATCH(BG$1,#REF!,0)-7+'Итог по классам'!$B99,,,),"Ф")</f>
        <v>#REF!</v>
      </c>
      <c r="BH99" s="1" t="e">
        <f ca="1">COUNTIF(OFFSET(class7_1,MATCH(BH$1,#REF!,0)-7+'Итог по классам'!$B99,,,),"р")</f>
        <v>#REF!</v>
      </c>
      <c r="BI99" s="1" t="e">
        <f ca="1">COUNTIF(OFFSET(class7_1,MATCH(BI$1,#REF!,0)-7+'Итог по классам'!$B99,,,),"ш")</f>
        <v>#REF!</v>
      </c>
      <c r="BJ99" s="1" t="e">
        <f ca="1">COUNTIF(OFFSET(class7_2,MATCH(BJ$1,#REF!,0)-7+'Итог по классам'!$B99,,,),"Ф")</f>
        <v>#REF!</v>
      </c>
      <c r="BK99" s="1" t="e">
        <f ca="1">COUNTIF(OFFSET(class7_2,MATCH(BK$1,#REF!,0)-7+'Итог по классам'!$B99,,,),"р")</f>
        <v>#REF!</v>
      </c>
      <c r="BL99" s="1" t="e">
        <f ca="1">COUNTIF(OFFSET(class7_2,MATCH(BL$1,#REF!,0)-7+'Итог по классам'!$B99,,,),"ш")</f>
        <v>#REF!</v>
      </c>
      <c r="BM99" s="9" t="e">
        <f ca="1">COUNTIF(OFFSET(class7_1,MATCH(BM$1,#REF!,0)-7+'Итог по классам'!$B99,,,),"Ф")</f>
        <v>#REF!</v>
      </c>
      <c r="BN99" s="1" t="e">
        <f ca="1">COUNTIF(OFFSET(class7_1,MATCH(BN$1,#REF!,0)-7+'Итог по классам'!$B99,,,),"р")</f>
        <v>#REF!</v>
      </c>
      <c r="BO99" s="1" t="e">
        <f ca="1">COUNTIF(OFFSET(class7_1,MATCH(BO$1,#REF!,0)-7+'Итог по классам'!$B99,,,),"ш")</f>
        <v>#REF!</v>
      </c>
      <c r="BP99" s="1" t="e">
        <f ca="1">COUNTIF(OFFSET(class7_2,MATCH(BP$1,#REF!,0)-7+'Итог по классам'!$B99,,,),"Ф")</f>
        <v>#REF!</v>
      </c>
      <c r="BQ99" s="1" t="e">
        <f ca="1">COUNTIF(OFFSET(class7_2,MATCH(BQ$1,#REF!,0)-7+'Итог по классам'!$B99,,,),"р")</f>
        <v>#REF!</v>
      </c>
      <c r="BR99" s="1" t="e">
        <f ca="1">COUNTIF(OFFSET(class7_2,MATCH(BR$1,#REF!,0)-7+'Итог по классам'!$B99,,,),"ш")</f>
        <v>#REF!</v>
      </c>
      <c r="BS99" s="9" t="e">
        <f ca="1">COUNTIF(OFFSET(class7_1,MATCH(BS$1,#REF!,0)-7+'Итог по классам'!$B99,,,),"Ф")</f>
        <v>#REF!</v>
      </c>
      <c r="BT99" s="1" t="e">
        <f ca="1">COUNTIF(OFFSET(class7_1,MATCH(BT$1,#REF!,0)-7+'Итог по классам'!$B99,,,),"р")</f>
        <v>#REF!</v>
      </c>
      <c r="BU99" s="1" t="e">
        <f ca="1">COUNTIF(OFFSET(class7_1,MATCH(BU$1,#REF!,0)-7+'Итог по классам'!$B99,,,),"ш")</f>
        <v>#REF!</v>
      </c>
      <c r="BV99" s="1" t="e">
        <f ca="1">COUNTIF(OFFSET(class7_2,MATCH(BV$1,#REF!,0)-7+'Итог по классам'!$B99,,,),"Ф")</f>
        <v>#REF!</v>
      </c>
      <c r="BW99" s="1" t="e">
        <f ca="1">COUNTIF(OFFSET(class7_2,MATCH(BW$1,#REF!,0)-7+'Итог по классам'!$B99,,,),"р")</f>
        <v>#REF!</v>
      </c>
      <c r="BX99" s="1" t="e">
        <f ca="1">COUNTIF(OFFSET(class7_2,MATCH(BX$1,#REF!,0)-7+'Итог по классам'!$B99,,,),"ш")</f>
        <v>#REF!</v>
      </c>
      <c r="BY99" s="9" t="e">
        <f ca="1">COUNTIF(OFFSET(class7_1,MATCH(BY$1,#REF!,0)-7+'Итог по классам'!$B99,,,),"Ф")</f>
        <v>#REF!</v>
      </c>
      <c r="BZ99" s="1" t="e">
        <f ca="1">COUNTIF(OFFSET(class7_1,MATCH(BZ$1,#REF!,0)-7+'Итог по классам'!$B99,,,),"р")</f>
        <v>#REF!</v>
      </c>
      <c r="CA99" s="1" t="e">
        <f ca="1">COUNTIF(OFFSET(class7_1,MATCH(CA$1,#REF!,0)-7+'Итог по классам'!$B99,,,),"ш")</f>
        <v>#REF!</v>
      </c>
      <c r="CB99" s="1" t="e">
        <f ca="1">COUNTIF(OFFSET(class7_2,MATCH(CB$1,#REF!,0)-7+'Итог по классам'!$B99,,,),"Ф")</f>
        <v>#REF!</v>
      </c>
      <c r="CC99" s="1" t="e">
        <f ca="1">COUNTIF(OFFSET(class7_2,MATCH(CC$1,#REF!,0)-7+'Итог по классам'!$B99,,,),"р")</f>
        <v>#REF!</v>
      </c>
      <c r="CD99" s="1" t="e">
        <f ca="1">COUNTIF(OFFSET(class7_2,MATCH(CD$1,#REF!,0)-7+'Итог по классам'!$B99,,,),"ш")</f>
        <v>#REF!</v>
      </c>
      <c r="CE99" s="9" t="e">
        <f ca="1">COUNTIF(OFFSET(class7_1,MATCH(CE$1,#REF!,0)-7+'Итог по классам'!$B99,,,),"Ф")</f>
        <v>#REF!</v>
      </c>
      <c r="CF99" s="1" t="e">
        <f ca="1">COUNTIF(OFFSET(class7_1,MATCH(CF$1,#REF!,0)-7+'Итог по классам'!$B99,,,),"р")</f>
        <v>#REF!</v>
      </c>
      <c r="CG99" s="1" t="e">
        <f ca="1">COUNTIF(OFFSET(class7_1,MATCH(CG$1,#REF!,0)-7+'Итог по классам'!$B99,,,),"ш")</f>
        <v>#REF!</v>
      </c>
      <c r="CH99" s="1" t="e">
        <f ca="1">COUNTIF(OFFSET(class7_2,MATCH(CH$1,#REF!,0)-7+'Итог по классам'!$B99,,,),"Ф")</f>
        <v>#REF!</v>
      </c>
      <c r="CI99" s="1" t="e">
        <f ca="1">COUNTIF(OFFSET(class7_2,MATCH(CI$1,#REF!,0)-7+'Итог по классам'!$B99,,,),"р")</f>
        <v>#REF!</v>
      </c>
      <c r="CJ99" s="1" t="e">
        <f ca="1">COUNTIF(OFFSET(class7_2,MATCH(CJ$1,#REF!,0)-7+'Итог по классам'!$B99,,,),"ш")</f>
        <v>#REF!</v>
      </c>
      <c r="CK99" s="9" t="e">
        <f ca="1">COUNTIF(OFFSET(class7_1,MATCH(CK$1,#REF!,0)-7+'Итог по классам'!$B99,,,),"Ф")</f>
        <v>#REF!</v>
      </c>
      <c r="CL99" s="1" t="e">
        <f ca="1">COUNTIF(OFFSET(class7_1,MATCH(CL$1,#REF!,0)-7+'Итог по классам'!$B99,,,),"р")</f>
        <v>#REF!</v>
      </c>
      <c r="CM99" s="1" t="e">
        <f ca="1">COUNTIF(OFFSET(class7_1,MATCH(CM$1,#REF!,0)-7+'Итог по классам'!$B99,,,),"ш")</f>
        <v>#REF!</v>
      </c>
      <c r="CN99" s="1" t="e">
        <f ca="1">COUNTIF(OFFSET(class7_2,MATCH(CN$1,#REF!,0)-7+'Итог по классам'!$B99,,,),"Ф")</f>
        <v>#REF!</v>
      </c>
      <c r="CO99" s="1" t="e">
        <f ca="1">COUNTIF(OFFSET(class7_2,MATCH(CO$1,#REF!,0)-7+'Итог по классам'!$B99,,,),"р")</f>
        <v>#REF!</v>
      </c>
      <c r="CP99" s="1" t="e">
        <f ca="1">COUNTIF(OFFSET(class7_2,MATCH(CP$1,#REF!,0)-7+'Итог по классам'!$B99,,,),"ш")</f>
        <v>#REF!</v>
      </c>
      <c r="CQ99" s="9" t="e">
        <f ca="1">COUNTIF(OFFSET(class7_1,MATCH(CQ$1,#REF!,0)-7+'Итог по классам'!$B99,,,),"Ф")</f>
        <v>#REF!</v>
      </c>
      <c r="CR99" s="1" t="e">
        <f ca="1">COUNTIF(OFFSET(class7_1,MATCH(CR$1,#REF!,0)-7+'Итог по классам'!$B99,,,),"р")</f>
        <v>#REF!</v>
      </c>
      <c r="CS99" s="1" t="e">
        <f ca="1">COUNTIF(OFFSET(class7_1,MATCH(CS$1,#REF!,0)-7+'Итог по классам'!$B99,,,),"ш")</f>
        <v>#REF!</v>
      </c>
      <c r="CT99" s="1" t="e">
        <f ca="1">COUNTIF(OFFSET(class7_2,MATCH(CT$1,#REF!,0)-7+'Итог по классам'!$B99,,,),"Ф")</f>
        <v>#REF!</v>
      </c>
      <c r="CU99" s="1" t="e">
        <f ca="1">COUNTIF(OFFSET(class7_2,MATCH(CU$1,#REF!,0)-7+'Итог по классам'!$B99,,,),"р")</f>
        <v>#REF!</v>
      </c>
      <c r="CV99" s="1" t="e">
        <f ca="1">COUNTIF(OFFSET(class7_2,MATCH(CV$1,#REF!,0)-7+'Итог по классам'!$B99,,,),"ш")</f>
        <v>#REF!</v>
      </c>
      <c r="CW99" s="9" t="e">
        <f ca="1">COUNTIF(OFFSET(class7_1,MATCH(CW$1,#REF!,0)-7+'Итог по классам'!$B99,,,),"Ф")</f>
        <v>#REF!</v>
      </c>
      <c r="CX99" s="1" t="e">
        <f ca="1">COUNTIF(OFFSET(class7_1,MATCH(CX$1,#REF!,0)-7+'Итог по классам'!$B99,,,),"р")</f>
        <v>#REF!</v>
      </c>
      <c r="CY99" s="1" t="e">
        <f ca="1">COUNTIF(OFFSET(class7_1,MATCH(CY$1,#REF!,0)-7+'Итог по классам'!$B99,,,),"ш")</f>
        <v>#REF!</v>
      </c>
      <c r="CZ99" s="1" t="e">
        <f ca="1">COUNTIF(OFFSET(class7_2,MATCH(CZ$1,#REF!,0)-7+'Итог по классам'!$B99,,,),"Ф")</f>
        <v>#REF!</v>
      </c>
      <c r="DA99" s="1" t="e">
        <f ca="1">COUNTIF(OFFSET(class7_2,MATCH(DA$1,#REF!,0)-7+'Итог по классам'!$B99,,,),"р")</f>
        <v>#REF!</v>
      </c>
      <c r="DB99" s="1" t="e">
        <f ca="1">COUNTIF(OFFSET(class7_2,MATCH(DB$1,#REF!,0)-7+'Итог по классам'!$B99,,,),"ш")</f>
        <v>#REF!</v>
      </c>
      <c r="DC99" s="9" t="e">
        <f ca="1">COUNTIF(OFFSET(class7_1,MATCH(DC$1,#REF!,0)-7+'Итог по классам'!$B99,,,),"Ф")</f>
        <v>#REF!</v>
      </c>
      <c r="DD99" s="1" t="e">
        <f ca="1">COUNTIF(OFFSET(class7_1,MATCH(DD$1,#REF!,0)-7+'Итог по классам'!$B99,,,),"р")</f>
        <v>#REF!</v>
      </c>
      <c r="DE99" s="1" t="e">
        <f ca="1">COUNTIF(OFFSET(class7_1,MATCH(DE$1,#REF!,0)-7+'Итог по классам'!$B99,,,),"ш")</f>
        <v>#REF!</v>
      </c>
      <c r="DF99" s="1" t="e">
        <f ca="1">COUNTIF(OFFSET(class7_2,MATCH(DF$1,#REF!,0)-7+'Итог по классам'!$B99,,,),"Ф")</f>
        <v>#REF!</v>
      </c>
      <c r="DG99" s="1" t="e">
        <f ca="1">COUNTIF(OFFSET(class7_2,MATCH(DG$1,#REF!,0)-7+'Итог по классам'!$B99,,,),"р")</f>
        <v>#REF!</v>
      </c>
      <c r="DH99" s="1" t="e">
        <f ca="1">COUNTIF(OFFSET(class7_2,MATCH(DH$1,#REF!,0)-7+'Итог по классам'!$B99,,,),"ш")</f>
        <v>#REF!</v>
      </c>
      <c r="DI99" s="9" t="e">
        <f ca="1">COUNTIF(OFFSET(class7_1,MATCH(DI$1,#REF!,0)-7+'Итог по классам'!$B99,,,),"Ф")</f>
        <v>#REF!</v>
      </c>
      <c r="DJ99" s="1" t="e">
        <f ca="1">COUNTIF(OFFSET(class7_1,MATCH(DJ$1,#REF!,0)-7+'Итог по классам'!$B99,,,),"р")</f>
        <v>#REF!</v>
      </c>
      <c r="DK99" s="1" t="e">
        <f ca="1">COUNTIF(OFFSET(class7_1,MATCH(DK$1,#REF!,0)-7+'Итог по классам'!$B99,,,),"ш")</f>
        <v>#REF!</v>
      </c>
      <c r="DL99" s="1" t="e">
        <f ca="1">COUNTIF(OFFSET(class7_2,MATCH(DL$1,#REF!,0)-7+'Итог по классам'!$B99,,,),"Ф")</f>
        <v>#REF!</v>
      </c>
      <c r="DM99" s="1" t="e">
        <f ca="1">COUNTIF(OFFSET(class7_2,MATCH(DM$1,#REF!,0)-7+'Итог по классам'!$B99,,,),"р")</f>
        <v>#REF!</v>
      </c>
      <c r="DN99" s="1" t="e">
        <f ca="1">COUNTIF(OFFSET(class7_2,MATCH(DN$1,#REF!,0)-7+'Итог по классам'!$B99,,,),"ш")</f>
        <v>#REF!</v>
      </c>
      <c r="DO99" s="9" t="e">
        <f ca="1">COUNTIF(OFFSET(class7_1,MATCH(DO$1,#REF!,0)-7+'Итог по классам'!$B99,,,),"Ф")</f>
        <v>#REF!</v>
      </c>
      <c r="DP99" s="1" t="e">
        <f ca="1">COUNTIF(OFFSET(class7_1,MATCH(DP$1,#REF!,0)-7+'Итог по классам'!$B99,,,),"р")</f>
        <v>#REF!</v>
      </c>
      <c r="DQ99" s="1" t="e">
        <f ca="1">COUNTIF(OFFSET(class7_1,MATCH(DQ$1,#REF!,0)-7+'Итог по классам'!$B99,,,),"ш")</f>
        <v>#REF!</v>
      </c>
      <c r="DR99" s="1" t="e">
        <f ca="1">COUNTIF(OFFSET(class7_2,MATCH(DR$1,#REF!,0)-7+'Итог по классам'!$B99,,,),"Ф")</f>
        <v>#REF!</v>
      </c>
      <c r="DS99" s="1" t="e">
        <f ca="1">COUNTIF(OFFSET(class7_2,MATCH(DS$1,#REF!,0)-7+'Итог по классам'!$B99,,,),"р")</f>
        <v>#REF!</v>
      </c>
      <c r="DT99" s="1" t="e">
        <f ca="1">COUNTIF(OFFSET(class7_2,MATCH(DT$1,#REF!,0)-7+'Итог по классам'!$B99,,,),"ш")</f>
        <v>#REF!</v>
      </c>
      <c r="DU99" s="9" t="e">
        <f ca="1">COUNTIF(OFFSET(class7_1,MATCH(DU$1,#REF!,0)-7+'Итог по классам'!$B99,,,),"Ф")</f>
        <v>#REF!</v>
      </c>
      <c r="DV99" s="1" t="e">
        <f ca="1">COUNTIF(OFFSET(class7_1,MATCH(DV$1,#REF!,0)-7+'Итог по классам'!$B99,,,),"р")</f>
        <v>#REF!</v>
      </c>
      <c r="DW99" s="1" t="e">
        <f ca="1">COUNTIF(OFFSET(class7_1,MATCH(DW$1,#REF!,0)-7+'Итог по классам'!$B99,,,),"ш")</f>
        <v>#REF!</v>
      </c>
      <c r="DX99" s="1" t="e">
        <f ca="1">COUNTIF(OFFSET(class7_2,MATCH(DX$1,#REF!,0)-7+'Итог по классам'!$B99,,,),"Ф")</f>
        <v>#REF!</v>
      </c>
      <c r="DY99" s="1" t="e">
        <f ca="1">COUNTIF(OFFSET(class7_2,MATCH(DY$1,#REF!,0)-7+'Итог по классам'!$B99,,,),"р")</f>
        <v>#REF!</v>
      </c>
      <c r="DZ99" s="1" t="e">
        <f ca="1">COUNTIF(OFFSET(class7_2,MATCH(DZ$1,#REF!,0)-7+'Итог по классам'!$B99,,,),"ш")</f>
        <v>#REF!</v>
      </c>
      <c r="EA99" s="9" t="e">
        <f ca="1">COUNTIF(OFFSET(class7_1,MATCH(EA$1,#REF!,0)-7+'Итог по классам'!$B99,,,),"Ф")</f>
        <v>#REF!</v>
      </c>
      <c r="EB99" s="1" t="e">
        <f ca="1">COUNTIF(OFFSET(class7_1,MATCH(EB$1,#REF!,0)-7+'Итог по классам'!$B99,,,),"р")</f>
        <v>#REF!</v>
      </c>
      <c r="EC99" s="1" t="e">
        <f ca="1">COUNTIF(OFFSET(class7_1,MATCH(EC$1,#REF!,0)-7+'Итог по классам'!$B99,,,),"ш")</f>
        <v>#REF!</v>
      </c>
      <c r="ED99" s="1" t="e">
        <f ca="1">COUNTIF(OFFSET(class7_2,MATCH(ED$1,#REF!,0)-7+'Итог по классам'!$B99,,,),"Ф")</f>
        <v>#REF!</v>
      </c>
      <c r="EE99" s="1" t="e">
        <f ca="1">COUNTIF(OFFSET(class7_2,MATCH(EE$1,#REF!,0)-7+'Итог по классам'!$B99,,,),"р")</f>
        <v>#REF!</v>
      </c>
      <c r="EF99" s="1" t="e">
        <f ca="1">COUNTIF(OFFSET(class7_2,MATCH(EF$1,#REF!,0)-7+'Итог по классам'!$B99,,,),"ш")</f>
        <v>#REF!</v>
      </c>
      <c r="EG99" s="9" t="e">
        <f ca="1">COUNTIF(OFFSET(class7_1,MATCH(EG$1,#REF!,0)-7+'Итог по классам'!$B99,,,),"Ф")</f>
        <v>#REF!</v>
      </c>
      <c r="EH99" s="1" t="e">
        <f ca="1">COUNTIF(OFFSET(class7_1,MATCH(EH$1,#REF!,0)-7+'Итог по классам'!$B99,,,),"р")</f>
        <v>#REF!</v>
      </c>
      <c r="EI99" s="1" t="e">
        <f ca="1">COUNTIF(OFFSET(class7_1,MATCH(EI$1,#REF!,0)-7+'Итог по классам'!$B99,,,),"ш")</f>
        <v>#REF!</v>
      </c>
      <c r="EJ99" s="1" t="e">
        <f ca="1">COUNTIF(OFFSET(class7_2,MATCH(EJ$1,#REF!,0)-7+'Итог по классам'!$B99,,,),"Ф")</f>
        <v>#REF!</v>
      </c>
      <c r="EK99" s="1" t="e">
        <f ca="1">COUNTIF(OFFSET(class7_2,MATCH(EK$1,#REF!,0)-7+'Итог по классам'!$B99,,,),"р")</f>
        <v>#REF!</v>
      </c>
      <c r="EL99" s="1" t="e">
        <f ca="1">COUNTIF(OFFSET(class7_2,MATCH(EL$1,#REF!,0)-7+'Итог по классам'!$B99,,,),"ш")</f>
        <v>#REF!</v>
      </c>
      <c r="EM99" s="9" t="e">
        <f ca="1">COUNTIF(OFFSET(class7_1,MATCH(EM$1,#REF!,0)-7+'Итог по классам'!$B99,,,),"Ф")</f>
        <v>#REF!</v>
      </c>
      <c r="EN99" s="1" t="e">
        <f ca="1">COUNTIF(OFFSET(class7_1,MATCH(EN$1,#REF!,0)-7+'Итог по классам'!$B99,,,),"р")</f>
        <v>#REF!</v>
      </c>
      <c r="EO99" s="1" t="e">
        <f ca="1">COUNTIF(OFFSET(class7_1,MATCH(EO$1,#REF!,0)-7+'Итог по классам'!$B99,,,),"ш")</f>
        <v>#REF!</v>
      </c>
      <c r="EP99" s="1" t="e">
        <f ca="1">COUNTIF(OFFSET(class7_2,MATCH(EP$1,#REF!,0)-7+'Итог по классам'!$B99,,,),"Ф")</f>
        <v>#REF!</v>
      </c>
      <c r="EQ99" s="1" t="e">
        <f ca="1">COUNTIF(OFFSET(class7_2,MATCH(EQ$1,#REF!,0)-7+'Итог по классам'!$B99,,,),"р")</f>
        <v>#REF!</v>
      </c>
      <c r="ER99" s="1" t="e">
        <f ca="1">COUNTIF(OFFSET(class7_2,MATCH(ER$1,#REF!,0)-7+'Итог по классам'!$B99,,,),"ш")</f>
        <v>#REF!</v>
      </c>
      <c r="ES99" s="9" t="e">
        <f ca="1">COUNTIF(OFFSET(class7_1,MATCH(ES$1,#REF!,0)-7+'Итог по классам'!$B99,,,),"Ф")</f>
        <v>#REF!</v>
      </c>
      <c r="ET99" s="1" t="e">
        <f ca="1">COUNTIF(OFFSET(class7_1,MATCH(ET$1,#REF!,0)-7+'Итог по классам'!$B99,,,),"р")</f>
        <v>#REF!</v>
      </c>
      <c r="EU99" s="1" t="e">
        <f ca="1">COUNTIF(OFFSET(class7_1,MATCH(EU$1,#REF!,0)-7+'Итог по классам'!$B99,,,),"ш")</f>
        <v>#REF!</v>
      </c>
      <c r="EV99" s="1" t="e">
        <f ca="1">COUNTIF(OFFSET(class7_2,MATCH(EV$1,#REF!,0)-7+'Итог по классам'!$B99,,,),"Ф")</f>
        <v>#REF!</v>
      </c>
      <c r="EW99" s="1" t="e">
        <f ca="1">COUNTIF(OFFSET(class7_2,MATCH(EW$1,#REF!,0)-7+'Итог по классам'!$B99,,,),"р")</f>
        <v>#REF!</v>
      </c>
      <c r="EX99" s="1" t="e">
        <f ca="1">COUNTIF(OFFSET(class7_2,MATCH(EX$1,#REF!,0)-7+'Итог по классам'!$B99,,,),"ш")</f>
        <v>#REF!</v>
      </c>
      <c r="EY99" s="9" t="e">
        <f ca="1">COUNTIF(OFFSET(class7_1,MATCH(EY$1,#REF!,0)-7+'Итог по классам'!$B99,,,),"Ф")</f>
        <v>#REF!</v>
      </c>
      <c r="EZ99" s="1" t="e">
        <f ca="1">COUNTIF(OFFSET(class7_1,MATCH(EZ$1,#REF!,0)-7+'Итог по классам'!$B99,,,),"р")</f>
        <v>#REF!</v>
      </c>
      <c r="FA99" s="1" t="e">
        <f ca="1">COUNTIF(OFFSET(class7_1,MATCH(FA$1,#REF!,0)-7+'Итог по классам'!$B99,,,),"ш")</f>
        <v>#REF!</v>
      </c>
      <c r="FB99" s="1" t="e">
        <f ca="1">COUNTIF(OFFSET(class7_2,MATCH(FB$1,#REF!,0)-7+'Итог по классам'!$B99,,,),"Ф")</f>
        <v>#REF!</v>
      </c>
      <c r="FC99" s="1" t="e">
        <f ca="1">COUNTIF(OFFSET(class7_2,MATCH(FC$1,#REF!,0)-7+'Итог по классам'!$B99,,,),"р")</f>
        <v>#REF!</v>
      </c>
      <c r="FD99" s="1" t="e">
        <f ca="1">COUNTIF(OFFSET(class7_2,MATCH(FD$1,#REF!,0)-7+'Итог по классам'!$B99,,,),"ш")</f>
        <v>#REF!</v>
      </c>
      <c r="FE99" s="9" t="e">
        <f ca="1">COUNTIF(OFFSET(class7_1,MATCH(FE$1,#REF!,0)-7+'Итог по классам'!$B99,,,),"Ф")</f>
        <v>#REF!</v>
      </c>
      <c r="FF99" s="1" t="e">
        <f ca="1">COUNTIF(OFFSET(class7_1,MATCH(FF$1,#REF!,0)-7+'Итог по классам'!$B99,,,),"р")</f>
        <v>#REF!</v>
      </c>
      <c r="FG99" s="1" t="e">
        <f ca="1">COUNTIF(OFFSET(class7_1,MATCH(FG$1,#REF!,0)-7+'Итог по классам'!$B99,,,),"ш")</f>
        <v>#REF!</v>
      </c>
      <c r="FH99" s="1" t="e">
        <f ca="1">COUNTIF(OFFSET(class7_2,MATCH(FH$1,#REF!,0)-7+'Итог по классам'!$B99,,,),"Ф")</f>
        <v>#REF!</v>
      </c>
      <c r="FI99" s="1" t="e">
        <f ca="1">COUNTIF(OFFSET(class7_2,MATCH(FI$1,#REF!,0)-7+'Итог по классам'!$B99,,,),"р")</f>
        <v>#REF!</v>
      </c>
      <c r="FJ99" s="1" t="e">
        <f ca="1">COUNTIF(OFFSET(class7_2,MATCH(FJ$1,#REF!,0)-7+'Итог по классам'!$B99,,,),"ш")</f>
        <v>#REF!</v>
      </c>
      <c r="FK99" s="9" t="e">
        <f ca="1">COUNTIF(OFFSET(class7_1,MATCH(FK$1,#REF!,0)-7+'Итог по классам'!$B99,,,),"Ф")</f>
        <v>#REF!</v>
      </c>
      <c r="FL99" s="1" t="e">
        <f ca="1">COUNTIF(OFFSET(class7_1,MATCH(FL$1,#REF!,0)-7+'Итог по классам'!$B99,,,),"р")</f>
        <v>#REF!</v>
      </c>
      <c r="FM99" s="1" t="e">
        <f ca="1">COUNTIF(OFFSET(class7_1,MATCH(FM$1,#REF!,0)-7+'Итог по классам'!$B99,,,),"ш")</f>
        <v>#REF!</v>
      </c>
      <c r="FN99" s="1" t="e">
        <f ca="1">COUNTIF(OFFSET(class7_2,MATCH(FN$1,#REF!,0)-7+'Итог по классам'!$B99,,,),"Ф")</f>
        <v>#REF!</v>
      </c>
      <c r="FO99" s="1" t="e">
        <f ca="1">COUNTIF(OFFSET(class7_2,MATCH(FO$1,#REF!,0)-7+'Итог по классам'!$B99,,,),"р")</f>
        <v>#REF!</v>
      </c>
      <c r="FP99" s="1" t="e">
        <f ca="1">COUNTIF(OFFSET(class7_2,MATCH(FP$1,#REF!,0)-7+'Итог по классам'!$B99,,,),"ш")</f>
        <v>#REF!</v>
      </c>
      <c r="FQ99" s="9" t="e">
        <f ca="1">COUNTIF(OFFSET(class7_1,MATCH(FQ$1,#REF!,0)-7+'Итог по классам'!$B99,,,),"Ф")</f>
        <v>#REF!</v>
      </c>
      <c r="FR99" s="1" t="e">
        <f ca="1">COUNTIF(OFFSET(class7_1,MATCH(FR$1,#REF!,0)-7+'Итог по классам'!$B99,,,),"р")</f>
        <v>#REF!</v>
      </c>
      <c r="FS99" s="1" t="e">
        <f ca="1">COUNTIF(OFFSET(class7_1,MATCH(FS$1,#REF!,0)-7+'Итог по классам'!$B99,,,),"ш")</f>
        <v>#REF!</v>
      </c>
      <c r="FT99" s="1" t="e">
        <f ca="1">COUNTIF(OFFSET(class7_2,MATCH(FT$1,#REF!,0)-7+'Итог по классам'!$B99,,,),"Ф")</f>
        <v>#REF!</v>
      </c>
      <c r="FU99" s="1" t="e">
        <f ca="1">COUNTIF(OFFSET(class7_2,MATCH(FU$1,#REF!,0)-7+'Итог по классам'!$B99,,,),"р")</f>
        <v>#REF!</v>
      </c>
      <c r="FV99" s="1" t="e">
        <f ca="1">COUNTIF(OFFSET(class7_2,MATCH(FV$1,#REF!,0)-7+'Итог по классам'!$B99,,,),"ш")</f>
        <v>#REF!</v>
      </c>
      <c r="FW99" s="9" t="e">
        <f ca="1">COUNTIF(OFFSET(class7_1,MATCH(FW$1,#REF!,0)-7+'Итог по классам'!$B99,,,),"Ф")</f>
        <v>#REF!</v>
      </c>
      <c r="FX99" s="1" t="e">
        <f ca="1">COUNTIF(OFFSET(class7_1,MATCH(FX$1,#REF!,0)-7+'Итог по классам'!$B99,,,),"р")</f>
        <v>#REF!</v>
      </c>
      <c r="FY99" s="1" t="e">
        <f ca="1">COUNTIF(OFFSET(class7_1,MATCH(FY$1,#REF!,0)-7+'Итог по классам'!$B99,,,),"ш")</f>
        <v>#REF!</v>
      </c>
      <c r="FZ99" s="1" t="e">
        <f ca="1">COUNTIF(OFFSET(class7_2,MATCH(FZ$1,#REF!,0)-7+'Итог по классам'!$B99,,,),"Ф")</f>
        <v>#REF!</v>
      </c>
      <c r="GA99" s="1" t="e">
        <f ca="1">COUNTIF(OFFSET(class7_2,MATCH(GA$1,#REF!,0)-7+'Итог по классам'!$B99,,,),"р")</f>
        <v>#REF!</v>
      </c>
      <c r="GB99" s="1" t="e">
        <f ca="1">COUNTIF(OFFSET(class7_2,MATCH(GB$1,#REF!,0)-7+'Итог по классам'!$B99,,,),"ш")</f>
        <v>#REF!</v>
      </c>
      <c r="GC99" s="9" t="e">
        <f ca="1">COUNTIF(OFFSET(class7_1,MATCH(GC$1,#REF!,0)-7+'Итог по классам'!$B99,,,),"Ф")</f>
        <v>#REF!</v>
      </c>
      <c r="GD99" s="1" t="e">
        <f ca="1">COUNTIF(OFFSET(class7_1,MATCH(GD$1,#REF!,0)-7+'Итог по классам'!$B99,,,),"р")</f>
        <v>#REF!</v>
      </c>
      <c r="GE99" s="1" t="e">
        <f ca="1">COUNTIF(OFFSET(class7_1,MATCH(GE$1,#REF!,0)-7+'Итог по классам'!$B99,,,),"ш")</f>
        <v>#REF!</v>
      </c>
      <c r="GF99" s="1" t="e">
        <f ca="1">COUNTIF(OFFSET(class7_2,MATCH(GF$1,#REF!,0)-7+'Итог по классам'!$B99,,,),"Ф")</f>
        <v>#REF!</v>
      </c>
      <c r="GG99" s="1" t="e">
        <f ca="1">COUNTIF(OFFSET(class7_2,MATCH(GG$1,#REF!,0)-7+'Итог по классам'!$B99,,,),"р")</f>
        <v>#REF!</v>
      </c>
      <c r="GH99" s="1" t="e">
        <f ca="1">COUNTIF(OFFSET(class7_2,MATCH(GH$1,#REF!,0)-7+'Итог по классам'!$B99,,,),"ш")</f>
        <v>#REF!</v>
      </c>
      <c r="GI99" s="9" t="e">
        <f ca="1">COUNTIF(OFFSET(class7_1,MATCH(GI$1,#REF!,0)-7+'Итог по классам'!$B99,,,),"Ф")</f>
        <v>#REF!</v>
      </c>
      <c r="GJ99" s="1" t="e">
        <f ca="1">COUNTIF(OFFSET(class7_1,MATCH(GJ$1,#REF!,0)-7+'Итог по классам'!$B99,,,),"р")</f>
        <v>#REF!</v>
      </c>
      <c r="GK99" s="1" t="e">
        <f ca="1">COUNTIF(OFFSET(class7_1,MATCH(GK$1,#REF!,0)-7+'Итог по классам'!$B99,,,),"ш")</f>
        <v>#REF!</v>
      </c>
      <c r="GL99" s="1" t="e">
        <f ca="1">COUNTIF(OFFSET(class7_2,MATCH(GL$1,#REF!,0)-7+'Итог по классам'!$B99,,,),"Ф")</f>
        <v>#REF!</v>
      </c>
      <c r="GM99" s="1" t="e">
        <f ca="1">COUNTIF(OFFSET(class7_2,MATCH(GM$1,#REF!,0)-7+'Итог по классам'!$B99,,,),"р")</f>
        <v>#REF!</v>
      </c>
      <c r="GN99" s="1" t="e">
        <f ca="1">COUNTIF(OFFSET(class7_2,MATCH(GN$1,#REF!,0)-7+'Итог по классам'!$B99,,,),"ш")</f>
        <v>#REF!</v>
      </c>
      <c r="GO99" s="9" t="e">
        <f ca="1">COUNTIF(OFFSET(class7_1,MATCH(GO$1,#REF!,0)-7+'Итог по классам'!$B99,,,),"Ф")</f>
        <v>#REF!</v>
      </c>
      <c r="GP99" s="1" t="e">
        <f ca="1">COUNTIF(OFFSET(class7_1,MATCH(GP$1,#REF!,0)-7+'Итог по классам'!$B99,,,),"р")</f>
        <v>#REF!</v>
      </c>
      <c r="GQ99" s="1" t="e">
        <f ca="1">COUNTIF(OFFSET(class7_1,MATCH(GQ$1,#REF!,0)-7+'Итог по классам'!$B99,,,),"ш")</f>
        <v>#REF!</v>
      </c>
      <c r="GR99" s="1" t="e">
        <f ca="1">COUNTIF(OFFSET(class7_2,MATCH(GR$1,#REF!,0)-7+'Итог по классам'!$B99,,,),"Ф")</f>
        <v>#REF!</v>
      </c>
      <c r="GS99" s="1" t="e">
        <f ca="1">COUNTIF(OFFSET(class7_2,MATCH(GS$1,#REF!,0)-7+'Итог по классам'!$B99,,,),"р")</f>
        <v>#REF!</v>
      </c>
      <c r="GT99" s="1" t="e">
        <f ca="1">COUNTIF(OFFSET(class7_2,MATCH(GT$1,#REF!,0)-7+'Итог по классам'!$B99,,,),"ш")</f>
        <v>#REF!</v>
      </c>
      <c r="GU99" s="9" t="e">
        <f ca="1">COUNTIF(OFFSET(class7_1,MATCH(GU$1,#REF!,0)-7+'Итог по классам'!$B99,,,),"Ф")</f>
        <v>#REF!</v>
      </c>
      <c r="GV99" s="1" t="e">
        <f ca="1">COUNTIF(OFFSET(class7_1,MATCH(GV$1,#REF!,0)-7+'Итог по классам'!$B99,,,),"р")</f>
        <v>#REF!</v>
      </c>
      <c r="GW99" s="1" t="e">
        <f ca="1">COUNTIF(OFFSET(class7_1,MATCH(GW$1,#REF!,0)-7+'Итог по классам'!$B99,,,),"ш")</f>
        <v>#REF!</v>
      </c>
      <c r="GX99" s="1" t="e">
        <f ca="1">COUNTIF(OFFSET(class7_2,MATCH(GX$1,#REF!,0)-7+'Итог по классам'!$B99,,,),"Ф")</f>
        <v>#REF!</v>
      </c>
      <c r="GY99" s="1" t="e">
        <f ca="1">COUNTIF(OFFSET(class7_2,MATCH(GY$1,#REF!,0)-7+'Итог по классам'!$B99,,,),"р")</f>
        <v>#REF!</v>
      </c>
      <c r="GZ99" s="1" t="e">
        <f ca="1">COUNTIF(OFFSET(class7_2,MATCH(GZ$1,#REF!,0)-7+'Итог по классам'!$B99,,,),"ш")</f>
        <v>#REF!</v>
      </c>
      <c r="HA99" s="9" t="e">
        <f ca="1">COUNTIF(OFFSET(class7_1,MATCH(HA$1,#REF!,0)-7+'Итог по классам'!$B99,,,),"Ф")</f>
        <v>#REF!</v>
      </c>
      <c r="HB99" s="1" t="e">
        <f ca="1">COUNTIF(OFFSET(class7_1,MATCH(HB$1,#REF!,0)-7+'Итог по классам'!$B99,,,),"р")</f>
        <v>#REF!</v>
      </c>
      <c r="HC99" s="1" t="e">
        <f ca="1">COUNTIF(OFFSET(class7_1,MATCH(HC$1,#REF!,0)-7+'Итог по классам'!$B99,,,),"ш")</f>
        <v>#REF!</v>
      </c>
      <c r="HD99" s="1" t="e">
        <f ca="1">COUNTIF(OFFSET(class7_2,MATCH(HD$1,#REF!,0)-7+'Итог по классам'!$B99,,,),"Ф")</f>
        <v>#REF!</v>
      </c>
      <c r="HE99" s="1" t="e">
        <f ca="1">COUNTIF(OFFSET(class7_2,MATCH(HE$1,#REF!,0)-7+'Итог по классам'!$B99,,,),"р")</f>
        <v>#REF!</v>
      </c>
      <c r="HF99" s="1" t="e">
        <f ca="1">COUNTIF(OFFSET(class7_2,MATCH(HF$1,#REF!,0)-7+'Итог по классам'!$B99,,,),"ш")</f>
        <v>#REF!</v>
      </c>
      <c r="HG99" s="9" t="e">
        <f ca="1">COUNTIF(OFFSET(class7_1,MATCH(HG$1,#REF!,0)-7+'Итог по классам'!$B99,,,),"Ф")</f>
        <v>#REF!</v>
      </c>
      <c r="HH99" s="1" t="e">
        <f ca="1">COUNTIF(OFFSET(class7_1,MATCH(HH$1,#REF!,0)-7+'Итог по классам'!$B99,,,),"р")</f>
        <v>#REF!</v>
      </c>
      <c r="HI99" s="1" t="e">
        <f ca="1">COUNTIF(OFFSET(class7_1,MATCH(HI$1,#REF!,0)-7+'Итог по классам'!$B99,,,),"ш")</f>
        <v>#REF!</v>
      </c>
      <c r="HJ99" s="1" t="e">
        <f ca="1">COUNTIF(OFFSET(class7_2,MATCH(HJ$1,#REF!,0)-7+'Итог по классам'!$B99,,,),"Ф")</f>
        <v>#REF!</v>
      </c>
      <c r="HK99" s="1" t="e">
        <f ca="1">COUNTIF(OFFSET(class7_2,MATCH(HK$1,#REF!,0)-7+'Итог по классам'!$B99,,,),"р")</f>
        <v>#REF!</v>
      </c>
      <c r="HL99" s="1" t="e">
        <f ca="1">COUNTIF(OFFSET(class7_2,MATCH(HL$1,#REF!,0)-7+'Итог по классам'!$B99,,,),"ш")</f>
        <v>#REF!</v>
      </c>
      <c r="HM99" s="9" t="e">
        <f ca="1">COUNTIF(OFFSET(class7_1,MATCH(HM$1,#REF!,0)-7+'Итог по классам'!$B99,,,),"Ф")</f>
        <v>#REF!</v>
      </c>
      <c r="HN99" s="1" t="e">
        <f ca="1">COUNTIF(OFFSET(class7_1,MATCH(HN$1,#REF!,0)-7+'Итог по классам'!$B99,,,),"р")</f>
        <v>#REF!</v>
      </c>
      <c r="HO99" s="1" t="e">
        <f ca="1">COUNTIF(OFFSET(class7_1,MATCH(HO$1,#REF!,0)-7+'Итог по классам'!$B99,,,),"ш")</f>
        <v>#REF!</v>
      </c>
      <c r="HP99" s="1" t="e">
        <f ca="1">COUNTIF(OFFSET(class7_2,MATCH(HP$1,#REF!,0)-7+'Итог по классам'!$B99,,,),"Ф")</f>
        <v>#REF!</v>
      </c>
      <c r="HQ99" s="1" t="e">
        <f ca="1">COUNTIF(OFFSET(class7_2,MATCH(HQ$1,#REF!,0)-7+'Итог по классам'!$B99,,,),"р")</f>
        <v>#REF!</v>
      </c>
      <c r="HR99" s="1" t="e">
        <f ca="1">COUNTIF(OFFSET(class7_2,MATCH(HR$1,#REF!,0)-7+'Итог по классам'!$B99,,,),"ш")</f>
        <v>#REF!</v>
      </c>
      <c r="HS99" s="9" t="e">
        <f ca="1">COUNTIF(OFFSET(class7_1,MATCH(HS$1,#REF!,0)-7+'Итог по классам'!$B99,,,),"Ф")</f>
        <v>#REF!</v>
      </c>
      <c r="HT99" s="1" t="e">
        <f ca="1">COUNTIF(OFFSET(class7_1,MATCH(HT$1,#REF!,0)-7+'Итог по классам'!$B99,,,),"р")</f>
        <v>#REF!</v>
      </c>
      <c r="HU99" s="1" t="e">
        <f ca="1">COUNTIF(OFFSET(class7_1,MATCH(HU$1,#REF!,0)-7+'Итог по классам'!$B99,,,),"ш")</f>
        <v>#REF!</v>
      </c>
      <c r="HV99" s="1" t="e">
        <f ca="1">COUNTIF(OFFSET(class7_2,MATCH(HV$1,#REF!,0)-7+'Итог по классам'!$B99,,,),"Ф")</f>
        <v>#REF!</v>
      </c>
      <c r="HW99" s="1" t="e">
        <f ca="1">COUNTIF(OFFSET(class7_2,MATCH(HW$1,#REF!,0)-7+'Итог по классам'!$B99,,,),"р")</f>
        <v>#REF!</v>
      </c>
      <c r="HX99" s="1" t="e">
        <f ca="1">COUNTIF(OFFSET(class7_2,MATCH(HX$1,#REF!,0)-7+'Итог по классам'!$B99,,,),"ш")</f>
        <v>#REF!</v>
      </c>
      <c r="HY99" s="9" t="e">
        <f ca="1">COUNTIF(OFFSET(class7_1,MATCH(HY$1,#REF!,0)-7+'Итог по классам'!$B99,,,),"Ф")</f>
        <v>#REF!</v>
      </c>
      <c r="HZ99" s="1" t="e">
        <f ca="1">COUNTIF(OFFSET(class7_1,MATCH(HZ$1,#REF!,0)-7+'Итог по классам'!$B99,,,),"р")</f>
        <v>#REF!</v>
      </c>
      <c r="IA99" s="1" t="e">
        <f ca="1">COUNTIF(OFFSET(class7_1,MATCH(IA$1,#REF!,0)-7+'Итог по классам'!$B99,,,),"ш")</f>
        <v>#REF!</v>
      </c>
      <c r="IB99" s="1" t="e">
        <f ca="1">COUNTIF(OFFSET(class7_2,MATCH(IB$1,#REF!,0)-7+'Итог по классам'!$B99,,,),"Ф")</f>
        <v>#REF!</v>
      </c>
      <c r="IC99" s="1" t="e">
        <f ca="1">COUNTIF(OFFSET(class7_2,MATCH(IC$1,#REF!,0)-7+'Итог по классам'!$B99,,,),"р")</f>
        <v>#REF!</v>
      </c>
      <c r="ID99" s="1" t="e">
        <f ca="1">COUNTIF(OFFSET(class7_2,MATCH(ID$1,#REF!,0)-7+'Итог по классам'!$B99,,,),"ш")</f>
        <v>#REF!</v>
      </c>
      <c r="IE99" s="9" t="e">
        <f ca="1">COUNTIF(OFFSET(class7_1,MATCH(IE$1,#REF!,0)-7+'Итог по классам'!$B99,,,),"Ф")</f>
        <v>#REF!</v>
      </c>
      <c r="IF99" s="1" t="e">
        <f ca="1">COUNTIF(OFFSET(class7_1,MATCH(IF$1,#REF!,0)-7+'Итог по классам'!$B99,,,),"р")</f>
        <v>#REF!</v>
      </c>
      <c r="IG99" s="1" t="e">
        <f ca="1">COUNTIF(OFFSET(class7_1,MATCH(IG$1,#REF!,0)-7+'Итог по классам'!$B99,,,),"ш")</f>
        <v>#REF!</v>
      </c>
      <c r="IH99" s="1" t="e">
        <f ca="1">COUNTIF(OFFSET(class7_2,MATCH(IH$1,#REF!,0)-7+'Итог по классам'!$B99,,,),"Ф")</f>
        <v>#REF!</v>
      </c>
      <c r="II99" s="1" t="e">
        <f ca="1">COUNTIF(OFFSET(class7_2,MATCH(II$1,#REF!,0)-7+'Итог по классам'!$B99,,,),"р")</f>
        <v>#REF!</v>
      </c>
      <c r="IJ99" s="1" t="e">
        <f ca="1">COUNTIF(OFFSET(class7_2,MATCH(IJ$1,#REF!,0)-7+'Итог по классам'!$B99,,,),"ш")</f>
        <v>#REF!</v>
      </c>
      <c r="IK99" s="9" t="e">
        <f ca="1">COUNTIF(OFFSET(class7_1,MATCH(IK$1,#REF!,0)-7+'Итог по классам'!$B99,,,),"Ф")</f>
        <v>#REF!</v>
      </c>
      <c r="IL99" s="1" t="e">
        <f ca="1">COUNTIF(OFFSET(class7_1,MATCH(IL$1,#REF!,0)-7+'Итог по классам'!$B99,,,),"р")</f>
        <v>#REF!</v>
      </c>
      <c r="IM99" s="1" t="e">
        <f ca="1">COUNTIF(OFFSET(class7_1,MATCH(IM$1,#REF!,0)-7+'Итог по классам'!$B99,,,),"ш")</f>
        <v>#REF!</v>
      </c>
      <c r="IN99" s="1" t="e">
        <f ca="1">COUNTIF(OFFSET(class7_2,MATCH(IN$1,#REF!,0)-7+'Итог по классам'!$B99,,,),"Ф")</f>
        <v>#REF!</v>
      </c>
      <c r="IO99" s="1" t="e">
        <f ca="1">COUNTIF(OFFSET(class7_2,MATCH(IO$1,#REF!,0)-7+'Итог по классам'!$B99,,,),"р")</f>
        <v>#REF!</v>
      </c>
      <c r="IP99" s="1" t="e">
        <f ca="1">COUNTIF(OFFSET(class7_2,MATCH(IP$1,#REF!,0)-7+'Итог по классам'!$B99,,,),"ш")</f>
        <v>#REF!</v>
      </c>
      <c r="IQ99" s="9" t="e">
        <f ca="1">COUNTIF(OFFSET(class7_1,MATCH(IQ$1,#REF!,0)-7+'Итог по классам'!$B99,,,),"Ф")</f>
        <v>#REF!</v>
      </c>
      <c r="IR99" s="1" t="e">
        <f ca="1">COUNTIF(OFFSET(class7_1,MATCH(IR$1,#REF!,0)-7+'Итог по классам'!$B99,,,),"р")</f>
        <v>#REF!</v>
      </c>
      <c r="IS99" s="1" t="e">
        <f ca="1">COUNTIF(OFFSET(class7_1,MATCH(IS$1,#REF!,0)-7+'Итог по классам'!$B99,,,),"ш")</f>
        <v>#REF!</v>
      </c>
      <c r="IT99" s="1" t="e">
        <f ca="1">COUNTIF(OFFSET(class7_2,MATCH(IT$1,#REF!,0)-7+'Итог по классам'!$B99,,,),"Ф")</f>
        <v>#REF!</v>
      </c>
      <c r="IU99" s="1" t="e">
        <f ca="1">COUNTIF(OFFSET(class7_2,MATCH(IU$1,#REF!,0)-7+'Итог по классам'!$B99,,,),"р")</f>
        <v>#REF!</v>
      </c>
      <c r="IV99" s="1" t="e">
        <f ca="1">COUNTIF(OFFSET(class7_2,MATCH(IV$1,#REF!,0)-7+'Итог по классам'!$B99,,,),"ш")</f>
        <v>#REF!</v>
      </c>
    </row>
    <row r="100" spans="1:256" x14ac:dyDescent="0.25">
      <c r="A100" t="e">
        <f t="shared" si="11"/>
        <v>#REF!</v>
      </c>
      <c r="B100" s="1">
        <v>10</v>
      </c>
      <c r="C100" s="8" t="s">
        <v>92</v>
      </c>
      <c r="D100" s="8" t="s">
        <v>107</v>
      </c>
      <c r="E100" s="1" t="e">
        <f ca="1">COUNTIF(OFFSET(class7_1,MATCH(E$1,#REF!,0)-7+'Итог по классам'!$B100,,,),"Ф")</f>
        <v>#REF!</v>
      </c>
      <c r="F100" s="1" t="e">
        <f ca="1">COUNTIF(OFFSET(class7_1,MATCH(F$1,#REF!,0)-7+'Итог по классам'!$B100,,,),"р")</f>
        <v>#REF!</v>
      </c>
      <c r="G100" s="1" t="e">
        <f ca="1">COUNTIF(OFFSET(class7_1,MATCH(G$1,#REF!,0)-7+'Итог по классам'!$B100,,,),"ш")</f>
        <v>#REF!</v>
      </c>
      <c r="H100" s="1" t="e">
        <f ca="1">COUNTIF(OFFSET(class7_2,MATCH(H$1,#REF!,0)-7+'Итог по классам'!$B100,,,),"Ф")</f>
        <v>#REF!</v>
      </c>
      <c r="I100" s="1" t="e">
        <f ca="1">COUNTIF(OFFSET(class7_2,MATCH(I$1,#REF!,0)-7+'Итог по классам'!$B100,,,),"р")</f>
        <v>#REF!</v>
      </c>
      <c r="J100" s="1" t="e">
        <f ca="1">COUNTIF(OFFSET(class7_2,MATCH(J$1,#REF!,0)-7+'Итог по классам'!$B100,,,),"ш")</f>
        <v>#REF!</v>
      </c>
      <c r="K100" s="9" t="e">
        <f ca="1">COUNTIF(OFFSET(class7_1,MATCH(K$1,#REF!,0)-7+'Итог по классам'!$B100,,,),"Ф")</f>
        <v>#REF!</v>
      </c>
      <c r="L100" s="1" t="e">
        <f ca="1">COUNTIF(OFFSET(class7_1,MATCH(L$1,#REF!,0)-7+'Итог по классам'!$B100,,,),"р")</f>
        <v>#REF!</v>
      </c>
      <c r="M100" s="1" t="e">
        <f ca="1">COUNTIF(OFFSET(class7_1,MATCH(M$1,#REF!,0)-7+'Итог по классам'!$B100,,,),"ш")</f>
        <v>#REF!</v>
      </c>
      <c r="N100" s="1" t="e">
        <f ca="1">COUNTIF(OFFSET(class7_2,MATCH(N$1,#REF!,0)-7+'Итог по классам'!$B100,,,),"Ф")</f>
        <v>#REF!</v>
      </c>
      <c r="O100" s="1" t="e">
        <f ca="1">COUNTIF(OFFSET(class7_2,MATCH(O$1,#REF!,0)-7+'Итог по классам'!$B100,,,),"р")</f>
        <v>#REF!</v>
      </c>
      <c r="P100" s="1" t="e">
        <f ca="1">COUNTIF(OFFSET(class7_2,MATCH(P$1,#REF!,0)-7+'Итог по классам'!$B100,,,),"ш")</f>
        <v>#REF!</v>
      </c>
      <c r="Q100" s="9" t="e">
        <f ca="1">COUNTIF(OFFSET(class7_1,MATCH(Q$1,#REF!,0)-7+'Итог по классам'!$B100,,,),"Ф")</f>
        <v>#REF!</v>
      </c>
      <c r="R100" s="1" t="e">
        <f ca="1">COUNTIF(OFFSET(class7_1,MATCH(R$1,#REF!,0)-7+'Итог по классам'!$B100,,,),"р")</f>
        <v>#REF!</v>
      </c>
      <c r="S100" s="1" t="e">
        <f ca="1">COUNTIF(OFFSET(class7_1,MATCH(S$1,#REF!,0)-7+'Итог по классам'!$B100,,,),"ш")</f>
        <v>#REF!</v>
      </c>
      <c r="T100" s="1" t="e">
        <f ca="1">COUNTIF(OFFSET(class7_2,MATCH(T$1,#REF!,0)-7+'Итог по классам'!$B100,,,),"Ф")</f>
        <v>#REF!</v>
      </c>
      <c r="U100" s="1" t="e">
        <f ca="1">COUNTIF(OFFSET(class7_2,MATCH(U$1,#REF!,0)-7+'Итог по классам'!$B100,,,),"р")</f>
        <v>#REF!</v>
      </c>
      <c r="V100" s="1" t="e">
        <f ca="1">COUNTIF(OFFSET(class7_2,MATCH(V$1,#REF!,0)-7+'Итог по классам'!$B100,,,),"ш")</f>
        <v>#REF!</v>
      </c>
      <c r="W100" s="9" t="e">
        <f ca="1">COUNTIF(OFFSET(class7_1,MATCH(W$1,#REF!,0)-7+'Итог по классам'!$B100,,,),"Ф")</f>
        <v>#REF!</v>
      </c>
      <c r="X100" s="1" t="e">
        <f ca="1">COUNTIF(OFFSET(class7_1,MATCH(X$1,#REF!,0)-7+'Итог по классам'!$B100,,,),"р")</f>
        <v>#REF!</v>
      </c>
      <c r="Y100" s="1" t="e">
        <f ca="1">COUNTIF(OFFSET(class7_1,MATCH(Y$1,#REF!,0)-7+'Итог по классам'!$B100,,,),"ш")</f>
        <v>#REF!</v>
      </c>
      <c r="Z100" s="1" t="e">
        <f ca="1">COUNTIF(OFFSET(class7_2,MATCH(Z$1,#REF!,0)-7+'Итог по классам'!$B100,,,),"Ф")</f>
        <v>#REF!</v>
      </c>
      <c r="AA100" s="1" t="e">
        <f ca="1">COUNTIF(OFFSET(class7_2,MATCH(AA$1,#REF!,0)-7+'Итог по классам'!$B100,,,),"р")</f>
        <v>#REF!</v>
      </c>
      <c r="AB100" s="1" t="e">
        <f ca="1">COUNTIF(OFFSET(class7_2,MATCH(AB$1,#REF!,0)-7+'Итог по классам'!$B100,,,),"ш")</f>
        <v>#REF!</v>
      </c>
      <c r="AC100" s="9" t="e">
        <f ca="1">COUNTIF(OFFSET(class7_1,MATCH(AC$1,#REF!,0)-7+'Итог по классам'!$B100,,,),"Ф")</f>
        <v>#REF!</v>
      </c>
      <c r="AD100" s="1" t="e">
        <f ca="1">COUNTIF(OFFSET(class7_1,MATCH(AD$1,#REF!,0)-7+'Итог по классам'!$B100,,,),"р")</f>
        <v>#REF!</v>
      </c>
      <c r="AE100" s="1" t="e">
        <f ca="1">COUNTIF(OFFSET(class7_1,MATCH(AE$1,#REF!,0)-7+'Итог по классам'!$B100,,,),"ш")</f>
        <v>#REF!</v>
      </c>
      <c r="AF100" s="1" t="e">
        <f ca="1">COUNTIF(OFFSET(class7_2,MATCH(AF$1,#REF!,0)-7+'Итог по классам'!$B100,,,),"Ф")</f>
        <v>#REF!</v>
      </c>
      <c r="AG100" s="1" t="e">
        <f ca="1">COUNTIF(OFFSET(class7_2,MATCH(AG$1,#REF!,0)-7+'Итог по классам'!$B100,,,),"р")</f>
        <v>#REF!</v>
      </c>
      <c r="AH100" s="1" t="e">
        <f ca="1">COUNTIF(OFFSET(class7_2,MATCH(AH$1,#REF!,0)-7+'Итог по классам'!$B100,,,),"ш")</f>
        <v>#REF!</v>
      </c>
      <c r="AI100" s="9" t="e">
        <f ca="1">COUNTIF(OFFSET(class7_1,MATCH(AI$1,#REF!,0)-7+'Итог по классам'!$B100,,,),"Ф")</f>
        <v>#REF!</v>
      </c>
      <c r="AJ100" s="1" t="e">
        <f ca="1">COUNTIF(OFFSET(class7_1,MATCH(AJ$1,#REF!,0)-7+'Итог по классам'!$B100,,,),"р")</f>
        <v>#REF!</v>
      </c>
      <c r="AK100" s="1" t="e">
        <f ca="1">COUNTIF(OFFSET(class7_1,MATCH(AK$1,#REF!,0)-7+'Итог по классам'!$B100,,,),"ш")</f>
        <v>#REF!</v>
      </c>
      <c r="AL100" s="1" t="e">
        <f ca="1">COUNTIF(OFFSET(class7_2,MATCH(AL$1,#REF!,0)-7+'Итог по классам'!$B100,,,),"Ф")</f>
        <v>#REF!</v>
      </c>
      <c r="AM100" s="1" t="e">
        <f ca="1">COUNTIF(OFFSET(class7_2,MATCH(AM$1,#REF!,0)-7+'Итог по классам'!$B100,,,),"р")</f>
        <v>#REF!</v>
      </c>
      <c r="AN100" s="1" t="e">
        <f ca="1">COUNTIF(OFFSET(class7_2,MATCH(AN$1,#REF!,0)-7+'Итог по классам'!$B100,,,),"ш")</f>
        <v>#REF!</v>
      </c>
      <c r="AO100" s="9" t="e">
        <f ca="1">COUNTIF(OFFSET(class7_1,MATCH(AO$1,#REF!,0)-7+'Итог по классам'!$B100,,,),"Ф")</f>
        <v>#REF!</v>
      </c>
      <c r="AP100" s="1" t="e">
        <f ca="1">COUNTIF(OFFSET(class7_1,MATCH(AP$1,#REF!,0)-7+'Итог по классам'!$B100,,,),"р")</f>
        <v>#REF!</v>
      </c>
      <c r="AQ100" s="1" t="e">
        <f ca="1">COUNTIF(OFFSET(class7_1,MATCH(AQ$1,#REF!,0)-7+'Итог по классам'!$B100,,,),"ш")</f>
        <v>#REF!</v>
      </c>
      <c r="AR100" s="1" t="e">
        <f ca="1">COUNTIF(OFFSET(class7_2,MATCH(AR$1,#REF!,0)-7+'Итог по классам'!$B100,,,),"Ф")</f>
        <v>#REF!</v>
      </c>
      <c r="AS100" s="1" t="e">
        <f ca="1">COUNTIF(OFFSET(class7_2,MATCH(AS$1,#REF!,0)-7+'Итог по классам'!$B100,,,),"р")</f>
        <v>#REF!</v>
      </c>
      <c r="AT100" s="1" t="e">
        <f ca="1">COUNTIF(OFFSET(class7_2,MATCH(AT$1,#REF!,0)-7+'Итог по классам'!$B100,,,),"ш")</f>
        <v>#REF!</v>
      </c>
      <c r="AU100" s="9" t="e">
        <f ca="1">COUNTIF(OFFSET(class7_1,MATCH(AU$1,#REF!,0)-7+'Итог по классам'!$B100,,,),"Ф")</f>
        <v>#REF!</v>
      </c>
      <c r="AV100" s="1" t="e">
        <f ca="1">COUNTIF(OFFSET(class7_1,MATCH(AV$1,#REF!,0)-7+'Итог по классам'!$B100,,,),"р")</f>
        <v>#REF!</v>
      </c>
      <c r="AW100" s="1" t="e">
        <f ca="1">COUNTIF(OFFSET(class7_1,MATCH(AW$1,#REF!,0)-7+'Итог по классам'!$B100,,,),"ш")</f>
        <v>#REF!</v>
      </c>
      <c r="AX100" s="1" t="e">
        <f ca="1">COUNTIF(OFFSET(class7_2,MATCH(AX$1,#REF!,0)-7+'Итог по классам'!$B100,,,),"Ф")</f>
        <v>#REF!</v>
      </c>
      <c r="AY100" s="1" t="e">
        <f ca="1">COUNTIF(OFFSET(class7_2,MATCH(AY$1,#REF!,0)-7+'Итог по классам'!$B100,,,),"р")</f>
        <v>#REF!</v>
      </c>
      <c r="AZ100" s="1" t="e">
        <f ca="1">COUNTIF(OFFSET(class7_2,MATCH(AZ$1,#REF!,0)-7+'Итог по классам'!$B100,,,),"ш")</f>
        <v>#REF!</v>
      </c>
      <c r="BA100" s="9" t="e">
        <f ca="1">COUNTIF(OFFSET(class7_1,MATCH(BA$1,#REF!,0)-7+'Итог по классам'!$B100,,,),"Ф")</f>
        <v>#REF!</v>
      </c>
      <c r="BB100" s="1" t="e">
        <f ca="1">COUNTIF(OFFSET(class7_1,MATCH(BB$1,#REF!,0)-7+'Итог по классам'!$B100,,,),"р")</f>
        <v>#REF!</v>
      </c>
      <c r="BC100" s="1" t="e">
        <f ca="1">COUNTIF(OFFSET(class7_1,MATCH(BC$1,#REF!,0)-7+'Итог по классам'!$B100,,,),"ш")</f>
        <v>#REF!</v>
      </c>
      <c r="BD100" s="1" t="e">
        <f ca="1">COUNTIF(OFFSET(class7_2,MATCH(BD$1,#REF!,0)-7+'Итог по классам'!$B100,,,),"Ф")</f>
        <v>#REF!</v>
      </c>
      <c r="BE100" s="1" t="e">
        <f ca="1">COUNTIF(OFFSET(class7_2,MATCH(BE$1,#REF!,0)-7+'Итог по классам'!$B100,,,),"р")</f>
        <v>#REF!</v>
      </c>
      <c r="BF100" s="1" t="e">
        <f ca="1">COUNTIF(OFFSET(class7_2,MATCH(BF$1,#REF!,0)-7+'Итог по классам'!$B100,,,),"ш")</f>
        <v>#REF!</v>
      </c>
      <c r="BG100" s="9" t="e">
        <f ca="1">COUNTIF(OFFSET(class7_1,MATCH(BG$1,#REF!,0)-7+'Итог по классам'!$B100,,,),"Ф")</f>
        <v>#REF!</v>
      </c>
      <c r="BH100" s="1" t="e">
        <f ca="1">COUNTIF(OFFSET(class7_1,MATCH(BH$1,#REF!,0)-7+'Итог по классам'!$B100,,,),"р")</f>
        <v>#REF!</v>
      </c>
      <c r="BI100" s="1" t="e">
        <f ca="1">COUNTIF(OFFSET(class7_1,MATCH(BI$1,#REF!,0)-7+'Итог по классам'!$B100,,,),"ш")</f>
        <v>#REF!</v>
      </c>
      <c r="BJ100" s="1" t="e">
        <f ca="1">COUNTIF(OFFSET(class7_2,MATCH(BJ$1,#REF!,0)-7+'Итог по классам'!$B100,,,),"Ф")</f>
        <v>#REF!</v>
      </c>
      <c r="BK100" s="1" t="e">
        <f ca="1">COUNTIF(OFFSET(class7_2,MATCH(BK$1,#REF!,0)-7+'Итог по классам'!$B100,,,),"р")</f>
        <v>#REF!</v>
      </c>
      <c r="BL100" s="1" t="e">
        <f ca="1">COUNTIF(OFFSET(class7_2,MATCH(BL$1,#REF!,0)-7+'Итог по классам'!$B100,,,),"ш")</f>
        <v>#REF!</v>
      </c>
      <c r="BM100" s="9" t="e">
        <f ca="1">COUNTIF(OFFSET(class7_1,MATCH(BM$1,#REF!,0)-7+'Итог по классам'!$B100,,,),"Ф")</f>
        <v>#REF!</v>
      </c>
      <c r="BN100" s="1" t="e">
        <f ca="1">COUNTIF(OFFSET(class7_1,MATCH(BN$1,#REF!,0)-7+'Итог по классам'!$B100,,,),"р")</f>
        <v>#REF!</v>
      </c>
      <c r="BO100" s="1" t="e">
        <f ca="1">COUNTIF(OFFSET(class7_1,MATCH(BO$1,#REF!,0)-7+'Итог по классам'!$B100,,,),"ш")</f>
        <v>#REF!</v>
      </c>
      <c r="BP100" s="1" t="e">
        <f ca="1">COUNTIF(OFFSET(class7_2,MATCH(BP$1,#REF!,0)-7+'Итог по классам'!$B100,,,),"Ф")</f>
        <v>#REF!</v>
      </c>
      <c r="BQ100" s="1" t="e">
        <f ca="1">COUNTIF(OFFSET(class7_2,MATCH(BQ$1,#REF!,0)-7+'Итог по классам'!$B100,,,),"р")</f>
        <v>#REF!</v>
      </c>
      <c r="BR100" s="1" t="e">
        <f ca="1">COUNTIF(OFFSET(class7_2,MATCH(BR$1,#REF!,0)-7+'Итог по классам'!$B100,,,),"ш")</f>
        <v>#REF!</v>
      </c>
      <c r="BS100" s="9" t="e">
        <f ca="1">COUNTIF(OFFSET(class7_1,MATCH(BS$1,#REF!,0)-7+'Итог по классам'!$B100,,,),"Ф")</f>
        <v>#REF!</v>
      </c>
      <c r="BT100" s="1" t="e">
        <f ca="1">COUNTIF(OFFSET(class7_1,MATCH(BT$1,#REF!,0)-7+'Итог по классам'!$B100,,,),"р")</f>
        <v>#REF!</v>
      </c>
      <c r="BU100" s="1" t="e">
        <f ca="1">COUNTIF(OFFSET(class7_1,MATCH(BU$1,#REF!,0)-7+'Итог по классам'!$B100,,,),"ш")</f>
        <v>#REF!</v>
      </c>
      <c r="BV100" s="1" t="e">
        <f ca="1">COUNTIF(OFFSET(class7_2,MATCH(BV$1,#REF!,0)-7+'Итог по классам'!$B100,,,),"Ф")</f>
        <v>#REF!</v>
      </c>
      <c r="BW100" s="1" t="e">
        <f ca="1">COUNTIF(OFFSET(class7_2,MATCH(BW$1,#REF!,0)-7+'Итог по классам'!$B100,,,),"р")</f>
        <v>#REF!</v>
      </c>
      <c r="BX100" s="1" t="e">
        <f ca="1">COUNTIF(OFFSET(class7_2,MATCH(BX$1,#REF!,0)-7+'Итог по классам'!$B100,,,),"ш")</f>
        <v>#REF!</v>
      </c>
      <c r="BY100" s="9" t="e">
        <f ca="1">COUNTIF(OFFSET(class7_1,MATCH(BY$1,#REF!,0)-7+'Итог по классам'!$B100,,,),"Ф")</f>
        <v>#REF!</v>
      </c>
      <c r="BZ100" s="1" t="e">
        <f ca="1">COUNTIF(OFFSET(class7_1,MATCH(BZ$1,#REF!,0)-7+'Итог по классам'!$B100,,,),"р")</f>
        <v>#REF!</v>
      </c>
      <c r="CA100" s="1" t="e">
        <f ca="1">COUNTIF(OFFSET(class7_1,MATCH(CA$1,#REF!,0)-7+'Итог по классам'!$B100,,,),"ш")</f>
        <v>#REF!</v>
      </c>
      <c r="CB100" s="1" t="e">
        <f ca="1">COUNTIF(OFFSET(class7_2,MATCH(CB$1,#REF!,0)-7+'Итог по классам'!$B100,,,),"Ф")</f>
        <v>#REF!</v>
      </c>
      <c r="CC100" s="1" t="e">
        <f ca="1">COUNTIF(OFFSET(class7_2,MATCH(CC$1,#REF!,0)-7+'Итог по классам'!$B100,,,),"р")</f>
        <v>#REF!</v>
      </c>
      <c r="CD100" s="1" t="e">
        <f ca="1">COUNTIF(OFFSET(class7_2,MATCH(CD$1,#REF!,0)-7+'Итог по классам'!$B100,,,),"ш")</f>
        <v>#REF!</v>
      </c>
      <c r="CE100" s="9" t="e">
        <f ca="1">COUNTIF(OFFSET(class7_1,MATCH(CE$1,#REF!,0)-7+'Итог по классам'!$B100,,,),"Ф")</f>
        <v>#REF!</v>
      </c>
      <c r="CF100" s="1" t="e">
        <f ca="1">COUNTIF(OFFSET(class7_1,MATCH(CF$1,#REF!,0)-7+'Итог по классам'!$B100,,,),"р")</f>
        <v>#REF!</v>
      </c>
      <c r="CG100" s="1" t="e">
        <f ca="1">COUNTIF(OFFSET(class7_1,MATCH(CG$1,#REF!,0)-7+'Итог по классам'!$B100,,,),"ш")</f>
        <v>#REF!</v>
      </c>
      <c r="CH100" s="1" t="e">
        <f ca="1">COUNTIF(OFFSET(class7_2,MATCH(CH$1,#REF!,0)-7+'Итог по классам'!$B100,,,),"Ф")</f>
        <v>#REF!</v>
      </c>
      <c r="CI100" s="1" t="e">
        <f ca="1">COUNTIF(OFFSET(class7_2,MATCH(CI$1,#REF!,0)-7+'Итог по классам'!$B100,,,),"р")</f>
        <v>#REF!</v>
      </c>
      <c r="CJ100" s="1" t="e">
        <f ca="1">COUNTIF(OFFSET(class7_2,MATCH(CJ$1,#REF!,0)-7+'Итог по классам'!$B100,,,),"ш")</f>
        <v>#REF!</v>
      </c>
      <c r="CK100" s="9" t="e">
        <f ca="1">COUNTIF(OFFSET(class7_1,MATCH(CK$1,#REF!,0)-7+'Итог по классам'!$B100,,,),"Ф")</f>
        <v>#REF!</v>
      </c>
      <c r="CL100" s="1" t="e">
        <f ca="1">COUNTIF(OFFSET(class7_1,MATCH(CL$1,#REF!,0)-7+'Итог по классам'!$B100,,,),"р")</f>
        <v>#REF!</v>
      </c>
      <c r="CM100" s="1" t="e">
        <f ca="1">COUNTIF(OFFSET(class7_1,MATCH(CM$1,#REF!,0)-7+'Итог по классам'!$B100,,,),"ш")</f>
        <v>#REF!</v>
      </c>
      <c r="CN100" s="1" t="e">
        <f ca="1">COUNTIF(OFFSET(class7_2,MATCH(CN$1,#REF!,0)-7+'Итог по классам'!$B100,,,),"Ф")</f>
        <v>#REF!</v>
      </c>
      <c r="CO100" s="1" t="e">
        <f ca="1">COUNTIF(OFFSET(class7_2,MATCH(CO$1,#REF!,0)-7+'Итог по классам'!$B100,,,),"р")</f>
        <v>#REF!</v>
      </c>
      <c r="CP100" s="1" t="e">
        <f ca="1">COUNTIF(OFFSET(class7_2,MATCH(CP$1,#REF!,0)-7+'Итог по классам'!$B100,,,),"ш")</f>
        <v>#REF!</v>
      </c>
      <c r="CQ100" s="9" t="e">
        <f ca="1">COUNTIF(OFFSET(class7_1,MATCH(CQ$1,#REF!,0)-7+'Итог по классам'!$B100,,,),"Ф")</f>
        <v>#REF!</v>
      </c>
      <c r="CR100" s="1" t="e">
        <f ca="1">COUNTIF(OFFSET(class7_1,MATCH(CR$1,#REF!,0)-7+'Итог по классам'!$B100,,,),"р")</f>
        <v>#REF!</v>
      </c>
      <c r="CS100" s="1" t="e">
        <f ca="1">COUNTIF(OFFSET(class7_1,MATCH(CS$1,#REF!,0)-7+'Итог по классам'!$B100,,,),"ш")</f>
        <v>#REF!</v>
      </c>
      <c r="CT100" s="1" t="e">
        <f ca="1">COUNTIF(OFFSET(class7_2,MATCH(CT$1,#REF!,0)-7+'Итог по классам'!$B100,,,),"Ф")</f>
        <v>#REF!</v>
      </c>
      <c r="CU100" s="1" t="e">
        <f ca="1">COUNTIF(OFFSET(class7_2,MATCH(CU$1,#REF!,0)-7+'Итог по классам'!$B100,,,),"р")</f>
        <v>#REF!</v>
      </c>
      <c r="CV100" s="1" t="e">
        <f ca="1">COUNTIF(OFFSET(class7_2,MATCH(CV$1,#REF!,0)-7+'Итог по классам'!$B100,,,),"ш")</f>
        <v>#REF!</v>
      </c>
      <c r="CW100" s="9" t="e">
        <f ca="1">COUNTIF(OFFSET(class7_1,MATCH(CW$1,#REF!,0)-7+'Итог по классам'!$B100,,,),"Ф")</f>
        <v>#REF!</v>
      </c>
      <c r="CX100" s="1" t="e">
        <f ca="1">COUNTIF(OFFSET(class7_1,MATCH(CX$1,#REF!,0)-7+'Итог по классам'!$B100,,,),"р")</f>
        <v>#REF!</v>
      </c>
      <c r="CY100" s="1" t="e">
        <f ca="1">COUNTIF(OFFSET(class7_1,MATCH(CY$1,#REF!,0)-7+'Итог по классам'!$B100,,,),"ш")</f>
        <v>#REF!</v>
      </c>
      <c r="CZ100" s="1" t="e">
        <f ca="1">COUNTIF(OFFSET(class7_2,MATCH(CZ$1,#REF!,0)-7+'Итог по классам'!$B100,,,),"Ф")</f>
        <v>#REF!</v>
      </c>
      <c r="DA100" s="1" t="e">
        <f ca="1">COUNTIF(OFFSET(class7_2,MATCH(DA$1,#REF!,0)-7+'Итог по классам'!$B100,,,),"р")</f>
        <v>#REF!</v>
      </c>
      <c r="DB100" s="1" t="e">
        <f ca="1">COUNTIF(OFFSET(class7_2,MATCH(DB$1,#REF!,0)-7+'Итог по классам'!$B100,,,),"ш")</f>
        <v>#REF!</v>
      </c>
      <c r="DC100" s="9" t="e">
        <f ca="1">COUNTIF(OFFSET(class7_1,MATCH(DC$1,#REF!,0)-7+'Итог по классам'!$B100,,,),"Ф")</f>
        <v>#REF!</v>
      </c>
      <c r="DD100" s="1" t="e">
        <f ca="1">COUNTIF(OFFSET(class7_1,MATCH(DD$1,#REF!,0)-7+'Итог по классам'!$B100,,,),"р")</f>
        <v>#REF!</v>
      </c>
      <c r="DE100" s="1" t="e">
        <f ca="1">COUNTIF(OFFSET(class7_1,MATCH(DE$1,#REF!,0)-7+'Итог по классам'!$B100,,,),"ш")</f>
        <v>#REF!</v>
      </c>
      <c r="DF100" s="1" t="e">
        <f ca="1">COUNTIF(OFFSET(class7_2,MATCH(DF$1,#REF!,0)-7+'Итог по классам'!$B100,,,),"Ф")</f>
        <v>#REF!</v>
      </c>
      <c r="DG100" s="1" t="e">
        <f ca="1">COUNTIF(OFFSET(class7_2,MATCH(DG$1,#REF!,0)-7+'Итог по классам'!$B100,,,),"р")</f>
        <v>#REF!</v>
      </c>
      <c r="DH100" s="1" t="e">
        <f ca="1">COUNTIF(OFFSET(class7_2,MATCH(DH$1,#REF!,0)-7+'Итог по классам'!$B100,,,),"ш")</f>
        <v>#REF!</v>
      </c>
      <c r="DI100" s="9" t="e">
        <f ca="1">COUNTIF(OFFSET(class7_1,MATCH(DI$1,#REF!,0)-7+'Итог по классам'!$B100,,,),"Ф")</f>
        <v>#REF!</v>
      </c>
      <c r="DJ100" s="1" t="e">
        <f ca="1">COUNTIF(OFFSET(class7_1,MATCH(DJ$1,#REF!,0)-7+'Итог по классам'!$B100,,,),"р")</f>
        <v>#REF!</v>
      </c>
      <c r="DK100" s="1" t="e">
        <f ca="1">COUNTIF(OFFSET(class7_1,MATCH(DK$1,#REF!,0)-7+'Итог по классам'!$B100,,,),"ш")</f>
        <v>#REF!</v>
      </c>
      <c r="DL100" s="1" t="e">
        <f ca="1">COUNTIF(OFFSET(class7_2,MATCH(DL$1,#REF!,0)-7+'Итог по классам'!$B100,,,),"Ф")</f>
        <v>#REF!</v>
      </c>
      <c r="DM100" s="1" t="e">
        <f ca="1">COUNTIF(OFFSET(class7_2,MATCH(DM$1,#REF!,0)-7+'Итог по классам'!$B100,,,),"р")</f>
        <v>#REF!</v>
      </c>
      <c r="DN100" s="1" t="e">
        <f ca="1">COUNTIF(OFFSET(class7_2,MATCH(DN$1,#REF!,0)-7+'Итог по классам'!$B100,,,),"ш")</f>
        <v>#REF!</v>
      </c>
      <c r="DO100" s="9" t="e">
        <f ca="1">COUNTIF(OFFSET(class7_1,MATCH(DO$1,#REF!,0)-7+'Итог по классам'!$B100,,,),"Ф")</f>
        <v>#REF!</v>
      </c>
      <c r="DP100" s="1" t="e">
        <f ca="1">COUNTIF(OFFSET(class7_1,MATCH(DP$1,#REF!,0)-7+'Итог по классам'!$B100,,,),"р")</f>
        <v>#REF!</v>
      </c>
      <c r="DQ100" s="1" t="e">
        <f ca="1">COUNTIF(OFFSET(class7_1,MATCH(DQ$1,#REF!,0)-7+'Итог по классам'!$B100,,,),"ш")</f>
        <v>#REF!</v>
      </c>
      <c r="DR100" s="1" t="e">
        <f ca="1">COUNTIF(OFFSET(class7_2,MATCH(DR$1,#REF!,0)-7+'Итог по классам'!$B100,,,),"Ф")</f>
        <v>#REF!</v>
      </c>
      <c r="DS100" s="1" t="e">
        <f ca="1">COUNTIF(OFFSET(class7_2,MATCH(DS$1,#REF!,0)-7+'Итог по классам'!$B100,,,),"р")</f>
        <v>#REF!</v>
      </c>
      <c r="DT100" s="1" t="e">
        <f ca="1">COUNTIF(OFFSET(class7_2,MATCH(DT$1,#REF!,0)-7+'Итог по классам'!$B100,,,),"ш")</f>
        <v>#REF!</v>
      </c>
      <c r="DU100" s="9" t="e">
        <f ca="1">COUNTIF(OFFSET(class7_1,MATCH(DU$1,#REF!,0)-7+'Итог по классам'!$B100,,,),"Ф")</f>
        <v>#REF!</v>
      </c>
      <c r="DV100" s="1" t="e">
        <f ca="1">COUNTIF(OFFSET(class7_1,MATCH(DV$1,#REF!,0)-7+'Итог по классам'!$B100,,,),"р")</f>
        <v>#REF!</v>
      </c>
      <c r="DW100" s="1" t="e">
        <f ca="1">COUNTIF(OFFSET(class7_1,MATCH(DW$1,#REF!,0)-7+'Итог по классам'!$B100,,,),"ш")</f>
        <v>#REF!</v>
      </c>
      <c r="DX100" s="1" t="e">
        <f ca="1">COUNTIF(OFFSET(class7_2,MATCH(DX$1,#REF!,0)-7+'Итог по классам'!$B100,,,),"Ф")</f>
        <v>#REF!</v>
      </c>
      <c r="DY100" s="1" t="e">
        <f ca="1">COUNTIF(OFFSET(class7_2,MATCH(DY$1,#REF!,0)-7+'Итог по классам'!$B100,,,),"р")</f>
        <v>#REF!</v>
      </c>
      <c r="DZ100" s="1" t="e">
        <f ca="1">COUNTIF(OFFSET(class7_2,MATCH(DZ$1,#REF!,0)-7+'Итог по классам'!$B100,,,),"ш")</f>
        <v>#REF!</v>
      </c>
      <c r="EA100" s="9" t="e">
        <f ca="1">COUNTIF(OFFSET(class7_1,MATCH(EA$1,#REF!,0)-7+'Итог по классам'!$B100,,,),"Ф")</f>
        <v>#REF!</v>
      </c>
      <c r="EB100" s="1" t="e">
        <f ca="1">COUNTIF(OFFSET(class7_1,MATCH(EB$1,#REF!,0)-7+'Итог по классам'!$B100,,,),"р")</f>
        <v>#REF!</v>
      </c>
      <c r="EC100" s="1" t="e">
        <f ca="1">COUNTIF(OFFSET(class7_1,MATCH(EC$1,#REF!,0)-7+'Итог по классам'!$B100,,,),"ш")</f>
        <v>#REF!</v>
      </c>
      <c r="ED100" s="1" t="e">
        <f ca="1">COUNTIF(OFFSET(class7_2,MATCH(ED$1,#REF!,0)-7+'Итог по классам'!$B100,,,),"Ф")</f>
        <v>#REF!</v>
      </c>
      <c r="EE100" s="1" t="e">
        <f ca="1">COUNTIF(OFFSET(class7_2,MATCH(EE$1,#REF!,0)-7+'Итог по классам'!$B100,,,),"р")</f>
        <v>#REF!</v>
      </c>
      <c r="EF100" s="1" t="e">
        <f ca="1">COUNTIF(OFFSET(class7_2,MATCH(EF$1,#REF!,0)-7+'Итог по классам'!$B100,,,),"ш")</f>
        <v>#REF!</v>
      </c>
      <c r="EG100" s="9" t="e">
        <f ca="1">COUNTIF(OFFSET(class7_1,MATCH(EG$1,#REF!,0)-7+'Итог по классам'!$B100,,,),"Ф")</f>
        <v>#REF!</v>
      </c>
      <c r="EH100" s="1" t="e">
        <f ca="1">COUNTIF(OFFSET(class7_1,MATCH(EH$1,#REF!,0)-7+'Итог по классам'!$B100,,,),"р")</f>
        <v>#REF!</v>
      </c>
      <c r="EI100" s="1" t="e">
        <f ca="1">COUNTIF(OFFSET(class7_1,MATCH(EI$1,#REF!,0)-7+'Итог по классам'!$B100,,,),"ш")</f>
        <v>#REF!</v>
      </c>
      <c r="EJ100" s="1" t="e">
        <f ca="1">COUNTIF(OFFSET(class7_2,MATCH(EJ$1,#REF!,0)-7+'Итог по классам'!$B100,,,),"Ф")</f>
        <v>#REF!</v>
      </c>
      <c r="EK100" s="1" t="e">
        <f ca="1">COUNTIF(OFFSET(class7_2,MATCH(EK$1,#REF!,0)-7+'Итог по классам'!$B100,,,),"р")</f>
        <v>#REF!</v>
      </c>
      <c r="EL100" s="1" t="e">
        <f ca="1">COUNTIF(OFFSET(class7_2,MATCH(EL$1,#REF!,0)-7+'Итог по классам'!$B100,,,),"ш")</f>
        <v>#REF!</v>
      </c>
      <c r="EM100" s="9" t="e">
        <f ca="1">COUNTIF(OFFSET(class7_1,MATCH(EM$1,#REF!,0)-7+'Итог по классам'!$B100,,,),"Ф")</f>
        <v>#REF!</v>
      </c>
      <c r="EN100" s="1" t="e">
        <f ca="1">COUNTIF(OFFSET(class7_1,MATCH(EN$1,#REF!,0)-7+'Итог по классам'!$B100,,,),"р")</f>
        <v>#REF!</v>
      </c>
      <c r="EO100" s="1" t="e">
        <f ca="1">COUNTIF(OFFSET(class7_1,MATCH(EO$1,#REF!,0)-7+'Итог по классам'!$B100,,,),"ш")</f>
        <v>#REF!</v>
      </c>
      <c r="EP100" s="1" t="e">
        <f ca="1">COUNTIF(OFFSET(class7_2,MATCH(EP$1,#REF!,0)-7+'Итог по классам'!$B100,,,),"Ф")</f>
        <v>#REF!</v>
      </c>
      <c r="EQ100" s="1" t="e">
        <f ca="1">COUNTIF(OFFSET(class7_2,MATCH(EQ$1,#REF!,0)-7+'Итог по классам'!$B100,,,),"р")</f>
        <v>#REF!</v>
      </c>
      <c r="ER100" s="1" t="e">
        <f ca="1">COUNTIF(OFFSET(class7_2,MATCH(ER$1,#REF!,0)-7+'Итог по классам'!$B100,,,),"ш")</f>
        <v>#REF!</v>
      </c>
      <c r="ES100" s="9" t="e">
        <f ca="1">COUNTIF(OFFSET(class7_1,MATCH(ES$1,#REF!,0)-7+'Итог по классам'!$B100,,,),"Ф")</f>
        <v>#REF!</v>
      </c>
      <c r="ET100" s="1" t="e">
        <f ca="1">COUNTIF(OFFSET(class7_1,MATCH(ET$1,#REF!,0)-7+'Итог по классам'!$B100,,,),"р")</f>
        <v>#REF!</v>
      </c>
      <c r="EU100" s="1" t="e">
        <f ca="1">COUNTIF(OFFSET(class7_1,MATCH(EU$1,#REF!,0)-7+'Итог по классам'!$B100,,,),"ш")</f>
        <v>#REF!</v>
      </c>
      <c r="EV100" s="1" t="e">
        <f ca="1">COUNTIF(OFFSET(class7_2,MATCH(EV$1,#REF!,0)-7+'Итог по классам'!$B100,,,),"Ф")</f>
        <v>#REF!</v>
      </c>
      <c r="EW100" s="1" t="e">
        <f ca="1">COUNTIF(OFFSET(class7_2,MATCH(EW$1,#REF!,0)-7+'Итог по классам'!$B100,,,),"р")</f>
        <v>#REF!</v>
      </c>
      <c r="EX100" s="1" t="e">
        <f ca="1">COUNTIF(OFFSET(class7_2,MATCH(EX$1,#REF!,0)-7+'Итог по классам'!$B100,,,),"ш")</f>
        <v>#REF!</v>
      </c>
      <c r="EY100" s="9" t="e">
        <f ca="1">COUNTIF(OFFSET(class7_1,MATCH(EY$1,#REF!,0)-7+'Итог по классам'!$B100,,,),"Ф")</f>
        <v>#REF!</v>
      </c>
      <c r="EZ100" s="1" t="e">
        <f ca="1">COUNTIF(OFFSET(class7_1,MATCH(EZ$1,#REF!,0)-7+'Итог по классам'!$B100,,,),"р")</f>
        <v>#REF!</v>
      </c>
      <c r="FA100" s="1" t="e">
        <f ca="1">COUNTIF(OFFSET(class7_1,MATCH(FA$1,#REF!,0)-7+'Итог по классам'!$B100,,,),"ш")</f>
        <v>#REF!</v>
      </c>
      <c r="FB100" s="1" t="e">
        <f ca="1">COUNTIF(OFFSET(class7_2,MATCH(FB$1,#REF!,0)-7+'Итог по классам'!$B100,,,),"Ф")</f>
        <v>#REF!</v>
      </c>
      <c r="FC100" s="1" t="e">
        <f ca="1">COUNTIF(OFFSET(class7_2,MATCH(FC$1,#REF!,0)-7+'Итог по классам'!$B100,,,),"р")</f>
        <v>#REF!</v>
      </c>
      <c r="FD100" s="1" t="e">
        <f ca="1">COUNTIF(OFFSET(class7_2,MATCH(FD$1,#REF!,0)-7+'Итог по классам'!$B100,,,),"ш")</f>
        <v>#REF!</v>
      </c>
      <c r="FE100" s="9" t="e">
        <f ca="1">COUNTIF(OFFSET(class7_1,MATCH(FE$1,#REF!,0)-7+'Итог по классам'!$B100,,,),"Ф")</f>
        <v>#REF!</v>
      </c>
      <c r="FF100" s="1" t="e">
        <f ca="1">COUNTIF(OFFSET(class7_1,MATCH(FF$1,#REF!,0)-7+'Итог по классам'!$B100,,,),"р")</f>
        <v>#REF!</v>
      </c>
      <c r="FG100" s="1" t="e">
        <f ca="1">COUNTIF(OFFSET(class7_1,MATCH(FG$1,#REF!,0)-7+'Итог по классам'!$B100,,,),"ш")</f>
        <v>#REF!</v>
      </c>
      <c r="FH100" s="1" t="e">
        <f ca="1">COUNTIF(OFFSET(class7_2,MATCH(FH$1,#REF!,0)-7+'Итог по классам'!$B100,,,),"Ф")</f>
        <v>#REF!</v>
      </c>
      <c r="FI100" s="1" t="e">
        <f ca="1">COUNTIF(OFFSET(class7_2,MATCH(FI$1,#REF!,0)-7+'Итог по классам'!$B100,,,),"р")</f>
        <v>#REF!</v>
      </c>
      <c r="FJ100" s="1" t="e">
        <f ca="1">COUNTIF(OFFSET(class7_2,MATCH(FJ$1,#REF!,0)-7+'Итог по классам'!$B100,,,),"ш")</f>
        <v>#REF!</v>
      </c>
      <c r="FK100" s="9" t="e">
        <f ca="1">COUNTIF(OFFSET(class7_1,MATCH(FK$1,#REF!,0)-7+'Итог по классам'!$B100,,,),"Ф")</f>
        <v>#REF!</v>
      </c>
      <c r="FL100" s="1" t="e">
        <f ca="1">COUNTIF(OFFSET(class7_1,MATCH(FL$1,#REF!,0)-7+'Итог по классам'!$B100,,,),"р")</f>
        <v>#REF!</v>
      </c>
      <c r="FM100" s="1" t="e">
        <f ca="1">COUNTIF(OFFSET(class7_1,MATCH(FM$1,#REF!,0)-7+'Итог по классам'!$B100,,,),"ш")</f>
        <v>#REF!</v>
      </c>
      <c r="FN100" s="1" t="e">
        <f ca="1">COUNTIF(OFFSET(class7_2,MATCH(FN$1,#REF!,0)-7+'Итог по классам'!$B100,,,),"Ф")</f>
        <v>#REF!</v>
      </c>
      <c r="FO100" s="1" t="e">
        <f ca="1">COUNTIF(OFFSET(class7_2,MATCH(FO$1,#REF!,0)-7+'Итог по классам'!$B100,,,),"р")</f>
        <v>#REF!</v>
      </c>
      <c r="FP100" s="1" t="e">
        <f ca="1">COUNTIF(OFFSET(class7_2,MATCH(FP$1,#REF!,0)-7+'Итог по классам'!$B100,,,),"ш")</f>
        <v>#REF!</v>
      </c>
      <c r="FQ100" s="9" t="e">
        <f ca="1">COUNTIF(OFFSET(class7_1,MATCH(FQ$1,#REF!,0)-7+'Итог по классам'!$B100,,,),"Ф")</f>
        <v>#REF!</v>
      </c>
      <c r="FR100" s="1" t="e">
        <f ca="1">COUNTIF(OFFSET(class7_1,MATCH(FR$1,#REF!,0)-7+'Итог по классам'!$B100,,,),"р")</f>
        <v>#REF!</v>
      </c>
      <c r="FS100" s="1" t="e">
        <f ca="1">COUNTIF(OFFSET(class7_1,MATCH(FS$1,#REF!,0)-7+'Итог по классам'!$B100,,,),"ш")</f>
        <v>#REF!</v>
      </c>
      <c r="FT100" s="1" t="e">
        <f ca="1">COUNTIF(OFFSET(class7_2,MATCH(FT$1,#REF!,0)-7+'Итог по классам'!$B100,,,),"Ф")</f>
        <v>#REF!</v>
      </c>
      <c r="FU100" s="1" t="e">
        <f ca="1">COUNTIF(OFFSET(class7_2,MATCH(FU$1,#REF!,0)-7+'Итог по классам'!$B100,,,),"р")</f>
        <v>#REF!</v>
      </c>
      <c r="FV100" s="1" t="e">
        <f ca="1">COUNTIF(OFFSET(class7_2,MATCH(FV$1,#REF!,0)-7+'Итог по классам'!$B100,,,),"ш")</f>
        <v>#REF!</v>
      </c>
      <c r="FW100" s="9" t="e">
        <f ca="1">COUNTIF(OFFSET(class7_1,MATCH(FW$1,#REF!,0)-7+'Итог по классам'!$B100,,,),"Ф")</f>
        <v>#REF!</v>
      </c>
      <c r="FX100" s="1" t="e">
        <f ca="1">COUNTIF(OFFSET(class7_1,MATCH(FX$1,#REF!,0)-7+'Итог по классам'!$B100,,,),"р")</f>
        <v>#REF!</v>
      </c>
      <c r="FY100" s="1" t="e">
        <f ca="1">COUNTIF(OFFSET(class7_1,MATCH(FY$1,#REF!,0)-7+'Итог по классам'!$B100,,,),"ш")</f>
        <v>#REF!</v>
      </c>
      <c r="FZ100" s="1" t="e">
        <f ca="1">COUNTIF(OFFSET(class7_2,MATCH(FZ$1,#REF!,0)-7+'Итог по классам'!$B100,,,),"Ф")</f>
        <v>#REF!</v>
      </c>
      <c r="GA100" s="1" t="e">
        <f ca="1">COUNTIF(OFFSET(class7_2,MATCH(GA$1,#REF!,0)-7+'Итог по классам'!$B100,,,),"р")</f>
        <v>#REF!</v>
      </c>
      <c r="GB100" s="1" t="e">
        <f ca="1">COUNTIF(OFFSET(class7_2,MATCH(GB$1,#REF!,0)-7+'Итог по классам'!$B100,,,),"ш")</f>
        <v>#REF!</v>
      </c>
      <c r="GC100" s="9" t="e">
        <f ca="1">COUNTIF(OFFSET(class7_1,MATCH(GC$1,#REF!,0)-7+'Итог по классам'!$B100,,,),"Ф")</f>
        <v>#REF!</v>
      </c>
      <c r="GD100" s="1" t="e">
        <f ca="1">COUNTIF(OFFSET(class7_1,MATCH(GD$1,#REF!,0)-7+'Итог по классам'!$B100,,,),"р")</f>
        <v>#REF!</v>
      </c>
      <c r="GE100" s="1" t="e">
        <f ca="1">COUNTIF(OFFSET(class7_1,MATCH(GE$1,#REF!,0)-7+'Итог по классам'!$B100,,,),"ш")</f>
        <v>#REF!</v>
      </c>
      <c r="GF100" s="1" t="e">
        <f ca="1">COUNTIF(OFFSET(class7_2,MATCH(GF$1,#REF!,0)-7+'Итог по классам'!$B100,,,),"Ф")</f>
        <v>#REF!</v>
      </c>
      <c r="GG100" s="1" t="e">
        <f ca="1">COUNTIF(OFFSET(class7_2,MATCH(GG$1,#REF!,0)-7+'Итог по классам'!$B100,,,),"р")</f>
        <v>#REF!</v>
      </c>
      <c r="GH100" s="1" t="e">
        <f ca="1">COUNTIF(OFFSET(class7_2,MATCH(GH$1,#REF!,0)-7+'Итог по классам'!$B100,,,),"ш")</f>
        <v>#REF!</v>
      </c>
      <c r="GI100" s="9" t="e">
        <f ca="1">COUNTIF(OFFSET(class7_1,MATCH(GI$1,#REF!,0)-7+'Итог по классам'!$B100,,,),"Ф")</f>
        <v>#REF!</v>
      </c>
      <c r="GJ100" s="1" t="e">
        <f ca="1">COUNTIF(OFFSET(class7_1,MATCH(GJ$1,#REF!,0)-7+'Итог по классам'!$B100,,,),"р")</f>
        <v>#REF!</v>
      </c>
      <c r="GK100" s="1" t="e">
        <f ca="1">COUNTIF(OFFSET(class7_1,MATCH(GK$1,#REF!,0)-7+'Итог по классам'!$B100,,,),"ш")</f>
        <v>#REF!</v>
      </c>
      <c r="GL100" s="1" t="e">
        <f ca="1">COUNTIF(OFFSET(class7_2,MATCH(GL$1,#REF!,0)-7+'Итог по классам'!$B100,,,),"Ф")</f>
        <v>#REF!</v>
      </c>
      <c r="GM100" s="1" t="e">
        <f ca="1">COUNTIF(OFFSET(class7_2,MATCH(GM$1,#REF!,0)-7+'Итог по классам'!$B100,,,),"р")</f>
        <v>#REF!</v>
      </c>
      <c r="GN100" s="1" t="e">
        <f ca="1">COUNTIF(OFFSET(class7_2,MATCH(GN$1,#REF!,0)-7+'Итог по классам'!$B100,,,),"ш")</f>
        <v>#REF!</v>
      </c>
      <c r="GO100" s="9" t="e">
        <f ca="1">COUNTIF(OFFSET(class7_1,MATCH(GO$1,#REF!,0)-7+'Итог по классам'!$B100,,,),"Ф")</f>
        <v>#REF!</v>
      </c>
      <c r="GP100" s="1" t="e">
        <f ca="1">COUNTIF(OFFSET(class7_1,MATCH(GP$1,#REF!,0)-7+'Итог по классам'!$B100,,,),"р")</f>
        <v>#REF!</v>
      </c>
      <c r="GQ100" s="1" t="e">
        <f ca="1">COUNTIF(OFFSET(class7_1,MATCH(GQ$1,#REF!,0)-7+'Итог по классам'!$B100,,,),"ш")</f>
        <v>#REF!</v>
      </c>
      <c r="GR100" s="1" t="e">
        <f ca="1">COUNTIF(OFFSET(class7_2,MATCH(GR$1,#REF!,0)-7+'Итог по классам'!$B100,,,),"Ф")</f>
        <v>#REF!</v>
      </c>
      <c r="GS100" s="1" t="e">
        <f ca="1">COUNTIF(OFFSET(class7_2,MATCH(GS$1,#REF!,0)-7+'Итог по классам'!$B100,,,),"р")</f>
        <v>#REF!</v>
      </c>
      <c r="GT100" s="1" t="e">
        <f ca="1">COUNTIF(OFFSET(class7_2,MATCH(GT$1,#REF!,0)-7+'Итог по классам'!$B100,,,),"ш")</f>
        <v>#REF!</v>
      </c>
      <c r="GU100" s="9" t="e">
        <f ca="1">COUNTIF(OFFSET(class7_1,MATCH(GU$1,#REF!,0)-7+'Итог по классам'!$B100,,,),"Ф")</f>
        <v>#REF!</v>
      </c>
      <c r="GV100" s="1" t="e">
        <f ca="1">COUNTIF(OFFSET(class7_1,MATCH(GV$1,#REF!,0)-7+'Итог по классам'!$B100,,,),"р")</f>
        <v>#REF!</v>
      </c>
      <c r="GW100" s="1" t="e">
        <f ca="1">COUNTIF(OFFSET(class7_1,MATCH(GW$1,#REF!,0)-7+'Итог по классам'!$B100,,,),"ш")</f>
        <v>#REF!</v>
      </c>
      <c r="GX100" s="1" t="e">
        <f ca="1">COUNTIF(OFFSET(class7_2,MATCH(GX$1,#REF!,0)-7+'Итог по классам'!$B100,,,),"Ф")</f>
        <v>#REF!</v>
      </c>
      <c r="GY100" s="1" t="e">
        <f ca="1">COUNTIF(OFFSET(class7_2,MATCH(GY$1,#REF!,0)-7+'Итог по классам'!$B100,,,),"р")</f>
        <v>#REF!</v>
      </c>
      <c r="GZ100" s="1" t="e">
        <f ca="1">COUNTIF(OFFSET(class7_2,MATCH(GZ$1,#REF!,0)-7+'Итог по классам'!$B100,,,),"ш")</f>
        <v>#REF!</v>
      </c>
      <c r="HA100" s="9" t="e">
        <f ca="1">COUNTIF(OFFSET(class7_1,MATCH(HA$1,#REF!,0)-7+'Итог по классам'!$B100,,,),"Ф")</f>
        <v>#REF!</v>
      </c>
      <c r="HB100" s="1" t="e">
        <f ca="1">COUNTIF(OFFSET(class7_1,MATCH(HB$1,#REF!,0)-7+'Итог по классам'!$B100,,,),"р")</f>
        <v>#REF!</v>
      </c>
      <c r="HC100" s="1" t="e">
        <f ca="1">COUNTIF(OFFSET(class7_1,MATCH(HC$1,#REF!,0)-7+'Итог по классам'!$B100,,,),"ш")</f>
        <v>#REF!</v>
      </c>
      <c r="HD100" s="1" t="e">
        <f ca="1">COUNTIF(OFFSET(class7_2,MATCH(HD$1,#REF!,0)-7+'Итог по классам'!$B100,,,),"Ф")</f>
        <v>#REF!</v>
      </c>
      <c r="HE100" s="1" t="e">
        <f ca="1">COUNTIF(OFFSET(class7_2,MATCH(HE$1,#REF!,0)-7+'Итог по классам'!$B100,,,),"р")</f>
        <v>#REF!</v>
      </c>
      <c r="HF100" s="1" t="e">
        <f ca="1">COUNTIF(OFFSET(class7_2,MATCH(HF$1,#REF!,0)-7+'Итог по классам'!$B100,,,),"ш")</f>
        <v>#REF!</v>
      </c>
      <c r="HG100" s="9" t="e">
        <f ca="1">COUNTIF(OFFSET(class7_1,MATCH(HG$1,#REF!,0)-7+'Итог по классам'!$B100,,,),"Ф")</f>
        <v>#REF!</v>
      </c>
      <c r="HH100" s="1" t="e">
        <f ca="1">COUNTIF(OFFSET(class7_1,MATCH(HH$1,#REF!,0)-7+'Итог по классам'!$B100,,,),"р")</f>
        <v>#REF!</v>
      </c>
      <c r="HI100" s="1" t="e">
        <f ca="1">COUNTIF(OFFSET(class7_1,MATCH(HI$1,#REF!,0)-7+'Итог по классам'!$B100,,,),"ш")</f>
        <v>#REF!</v>
      </c>
      <c r="HJ100" s="1" t="e">
        <f ca="1">COUNTIF(OFFSET(class7_2,MATCH(HJ$1,#REF!,0)-7+'Итог по классам'!$B100,,,),"Ф")</f>
        <v>#REF!</v>
      </c>
      <c r="HK100" s="1" t="e">
        <f ca="1">COUNTIF(OFFSET(class7_2,MATCH(HK$1,#REF!,0)-7+'Итог по классам'!$B100,,,),"р")</f>
        <v>#REF!</v>
      </c>
      <c r="HL100" s="1" t="e">
        <f ca="1">COUNTIF(OFFSET(class7_2,MATCH(HL$1,#REF!,0)-7+'Итог по классам'!$B100,,,),"ш")</f>
        <v>#REF!</v>
      </c>
      <c r="HM100" s="9" t="e">
        <f ca="1">COUNTIF(OFFSET(class7_1,MATCH(HM$1,#REF!,0)-7+'Итог по классам'!$B100,,,),"Ф")</f>
        <v>#REF!</v>
      </c>
      <c r="HN100" s="1" t="e">
        <f ca="1">COUNTIF(OFFSET(class7_1,MATCH(HN$1,#REF!,0)-7+'Итог по классам'!$B100,,,),"р")</f>
        <v>#REF!</v>
      </c>
      <c r="HO100" s="1" t="e">
        <f ca="1">COUNTIF(OFFSET(class7_1,MATCH(HO$1,#REF!,0)-7+'Итог по классам'!$B100,,,),"ш")</f>
        <v>#REF!</v>
      </c>
      <c r="HP100" s="1" t="e">
        <f ca="1">COUNTIF(OFFSET(class7_2,MATCH(HP$1,#REF!,0)-7+'Итог по классам'!$B100,,,),"Ф")</f>
        <v>#REF!</v>
      </c>
      <c r="HQ100" s="1" t="e">
        <f ca="1">COUNTIF(OFFSET(class7_2,MATCH(HQ$1,#REF!,0)-7+'Итог по классам'!$B100,,,),"р")</f>
        <v>#REF!</v>
      </c>
      <c r="HR100" s="1" t="e">
        <f ca="1">COUNTIF(OFFSET(class7_2,MATCH(HR$1,#REF!,0)-7+'Итог по классам'!$B100,,,),"ш")</f>
        <v>#REF!</v>
      </c>
      <c r="HS100" s="9" t="e">
        <f ca="1">COUNTIF(OFFSET(class7_1,MATCH(HS$1,#REF!,0)-7+'Итог по классам'!$B100,,,),"Ф")</f>
        <v>#REF!</v>
      </c>
      <c r="HT100" s="1" t="e">
        <f ca="1">COUNTIF(OFFSET(class7_1,MATCH(HT$1,#REF!,0)-7+'Итог по классам'!$B100,,,),"р")</f>
        <v>#REF!</v>
      </c>
      <c r="HU100" s="1" t="e">
        <f ca="1">COUNTIF(OFFSET(class7_1,MATCH(HU$1,#REF!,0)-7+'Итог по классам'!$B100,,,),"ш")</f>
        <v>#REF!</v>
      </c>
      <c r="HV100" s="1" t="e">
        <f ca="1">COUNTIF(OFFSET(class7_2,MATCH(HV$1,#REF!,0)-7+'Итог по классам'!$B100,,,),"Ф")</f>
        <v>#REF!</v>
      </c>
      <c r="HW100" s="1" t="e">
        <f ca="1">COUNTIF(OFFSET(class7_2,MATCH(HW$1,#REF!,0)-7+'Итог по классам'!$B100,,,),"р")</f>
        <v>#REF!</v>
      </c>
      <c r="HX100" s="1" t="e">
        <f ca="1">COUNTIF(OFFSET(class7_2,MATCH(HX$1,#REF!,0)-7+'Итог по классам'!$B100,,,),"ш")</f>
        <v>#REF!</v>
      </c>
      <c r="HY100" s="9" t="e">
        <f ca="1">COUNTIF(OFFSET(class7_1,MATCH(HY$1,#REF!,0)-7+'Итог по классам'!$B100,,,),"Ф")</f>
        <v>#REF!</v>
      </c>
      <c r="HZ100" s="1" t="e">
        <f ca="1">COUNTIF(OFFSET(class7_1,MATCH(HZ$1,#REF!,0)-7+'Итог по классам'!$B100,,,),"р")</f>
        <v>#REF!</v>
      </c>
      <c r="IA100" s="1" t="e">
        <f ca="1">COUNTIF(OFFSET(class7_1,MATCH(IA$1,#REF!,0)-7+'Итог по классам'!$B100,,,),"ш")</f>
        <v>#REF!</v>
      </c>
      <c r="IB100" s="1" t="e">
        <f ca="1">COUNTIF(OFFSET(class7_2,MATCH(IB$1,#REF!,0)-7+'Итог по классам'!$B100,,,),"Ф")</f>
        <v>#REF!</v>
      </c>
      <c r="IC100" s="1" t="e">
        <f ca="1">COUNTIF(OFFSET(class7_2,MATCH(IC$1,#REF!,0)-7+'Итог по классам'!$B100,,,),"р")</f>
        <v>#REF!</v>
      </c>
      <c r="ID100" s="1" t="e">
        <f ca="1">COUNTIF(OFFSET(class7_2,MATCH(ID$1,#REF!,0)-7+'Итог по классам'!$B100,,,),"ш")</f>
        <v>#REF!</v>
      </c>
      <c r="IE100" s="9" t="e">
        <f ca="1">COUNTIF(OFFSET(class7_1,MATCH(IE$1,#REF!,0)-7+'Итог по классам'!$B100,,,),"Ф")</f>
        <v>#REF!</v>
      </c>
      <c r="IF100" s="1" t="e">
        <f ca="1">COUNTIF(OFFSET(class7_1,MATCH(IF$1,#REF!,0)-7+'Итог по классам'!$B100,,,),"р")</f>
        <v>#REF!</v>
      </c>
      <c r="IG100" s="1" t="e">
        <f ca="1">COUNTIF(OFFSET(class7_1,MATCH(IG$1,#REF!,0)-7+'Итог по классам'!$B100,,,),"ш")</f>
        <v>#REF!</v>
      </c>
      <c r="IH100" s="1" t="e">
        <f ca="1">COUNTIF(OFFSET(class7_2,MATCH(IH$1,#REF!,0)-7+'Итог по классам'!$B100,,,),"Ф")</f>
        <v>#REF!</v>
      </c>
      <c r="II100" s="1" t="e">
        <f ca="1">COUNTIF(OFFSET(class7_2,MATCH(II$1,#REF!,0)-7+'Итог по классам'!$B100,,,),"р")</f>
        <v>#REF!</v>
      </c>
      <c r="IJ100" s="1" t="e">
        <f ca="1">COUNTIF(OFFSET(class7_2,MATCH(IJ$1,#REF!,0)-7+'Итог по классам'!$B100,,,),"ш")</f>
        <v>#REF!</v>
      </c>
      <c r="IK100" s="9" t="e">
        <f ca="1">COUNTIF(OFFSET(class7_1,MATCH(IK$1,#REF!,0)-7+'Итог по классам'!$B100,,,),"Ф")</f>
        <v>#REF!</v>
      </c>
      <c r="IL100" s="1" t="e">
        <f ca="1">COUNTIF(OFFSET(class7_1,MATCH(IL$1,#REF!,0)-7+'Итог по классам'!$B100,,,),"р")</f>
        <v>#REF!</v>
      </c>
      <c r="IM100" s="1" t="e">
        <f ca="1">COUNTIF(OFFSET(class7_1,MATCH(IM$1,#REF!,0)-7+'Итог по классам'!$B100,,,),"ш")</f>
        <v>#REF!</v>
      </c>
      <c r="IN100" s="1" t="e">
        <f ca="1">COUNTIF(OFFSET(class7_2,MATCH(IN$1,#REF!,0)-7+'Итог по классам'!$B100,,,),"Ф")</f>
        <v>#REF!</v>
      </c>
      <c r="IO100" s="1" t="e">
        <f ca="1">COUNTIF(OFFSET(class7_2,MATCH(IO$1,#REF!,0)-7+'Итог по классам'!$B100,,,),"р")</f>
        <v>#REF!</v>
      </c>
      <c r="IP100" s="1" t="e">
        <f ca="1">COUNTIF(OFFSET(class7_2,MATCH(IP$1,#REF!,0)-7+'Итог по классам'!$B100,,,),"ш")</f>
        <v>#REF!</v>
      </c>
      <c r="IQ100" s="9" t="e">
        <f ca="1">COUNTIF(OFFSET(class7_1,MATCH(IQ$1,#REF!,0)-7+'Итог по классам'!$B100,,,),"Ф")</f>
        <v>#REF!</v>
      </c>
      <c r="IR100" s="1" t="e">
        <f ca="1">COUNTIF(OFFSET(class7_1,MATCH(IR$1,#REF!,0)-7+'Итог по классам'!$B100,,,),"р")</f>
        <v>#REF!</v>
      </c>
      <c r="IS100" s="1" t="e">
        <f ca="1">COUNTIF(OFFSET(class7_1,MATCH(IS$1,#REF!,0)-7+'Итог по классам'!$B100,,,),"ш")</f>
        <v>#REF!</v>
      </c>
      <c r="IT100" s="1" t="e">
        <f ca="1">COUNTIF(OFFSET(class7_2,MATCH(IT$1,#REF!,0)-7+'Итог по классам'!$B100,,,),"Ф")</f>
        <v>#REF!</v>
      </c>
      <c r="IU100" s="1" t="e">
        <f ca="1">COUNTIF(OFFSET(class7_2,MATCH(IU$1,#REF!,0)-7+'Итог по классам'!$B100,,,),"р")</f>
        <v>#REF!</v>
      </c>
      <c r="IV100" s="1" t="e">
        <f ca="1">COUNTIF(OFFSET(class7_2,MATCH(IV$1,#REF!,0)-7+'Итог по классам'!$B100,,,),"ш")</f>
        <v>#REF!</v>
      </c>
    </row>
    <row r="101" spans="1:256" x14ac:dyDescent="0.25">
      <c r="A101" t="e">
        <f t="shared" si="11"/>
        <v>#REF!</v>
      </c>
      <c r="B101" s="1">
        <v>11</v>
      </c>
      <c r="C101" s="8" t="s">
        <v>93</v>
      </c>
      <c r="D101" s="8" t="s">
        <v>107</v>
      </c>
      <c r="E101" s="1" t="e">
        <f ca="1">COUNTIF(OFFSET(class7_1,MATCH(E$1,#REF!,0)-7+'Итог по классам'!$B101,,,),"Ф")</f>
        <v>#REF!</v>
      </c>
      <c r="F101" s="1" t="e">
        <f ca="1">COUNTIF(OFFSET(class7_1,MATCH(F$1,#REF!,0)-7+'Итог по классам'!$B101,,,),"р")</f>
        <v>#REF!</v>
      </c>
      <c r="G101" s="1" t="e">
        <f ca="1">COUNTIF(OFFSET(class7_1,MATCH(G$1,#REF!,0)-7+'Итог по классам'!$B101,,,),"ш")</f>
        <v>#REF!</v>
      </c>
      <c r="H101" s="1" t="e">
        <f ca="1">COUNTIF(OFFSET(class7_2,MATCH(H$1,#REF!,0)-7+'Итог по классам'!$B101,,,),"Ф")</f>
        <v>#REF!</v>
      </c>
      <c r="I101" s="1" t="e">
        <f ca="1">COUNTIF(OFFSET(class7_2,MATCH(I$1,#REF!,0)-7+'Итог по классам'!$B101,,,),"р")</f>
        <v>#REF!</v>
      </c>
      <c r="J101" s="1" t="e">
        <f ca="1">COUNTIF(OFFSET(class7_2,MATCH(J$1,#REF!,0)-7+'Итог по классам'!$B101,,,),"ш")</f>
        <v>#REF!</v>
      </c>
      <c r="K101" s="9" t="e">
        <f ca="1">COUNTIF(OFFSET(class7_1,MATCH(K$1,#REF!,0)-7+'Итог по классам'!$B101,,,),"Ф")</f>
        <v>#REF!</v>
      </c>
      <c r="L101" s="1" t="e">
        <f ca="1">COUNTIF(OFFSET(class7_1,MATCH(L$1,#REF!,0)-7+'Итог по классам'!$B101,,,),"р")</f>
        <v>#REF!</v>
      </c>
      <c r="M101" s="1" t="e">
        <f ca="1">COUNTIF(OFFSET(class7_1,MATCH(M$1,#REF!,0)-7+'Итог по классам'!$B101,,,),"ш")</f>
        <v>#REF!</v>
      </c>
      <c r="N101" s="1" t="e">
        <f ca="1">COUNTIF(OFFSET(class7_2,MATCH(N$1,#REF!,0)-7+'Итог по классам'!$B101,,,),"Ф")</f>
        <v>#REF!</v>
      </c>
      <c r="O101" s="1" t="e">
        <f ca="1">COUNTIF(OFFSET(class7_2,MATCH(O$1,#REF!,0)-7+'Итог по классам'!$B101,,,),"р")</f>
        <v>#REF!</v>
      </c>
      <c r="P101" s="1" t="e">
        <f ca="1">COUNTIF(OFFSET(class7_2,MATCH(P$1,#REF!,0)-7+'Итог по классам'!$B101,,,),"ш")</f>
        <v>#REF!</v>
      </c>
      <c r="Q101" s="9" t="e">
        <f ca="1">COUNTIF(OFFSET(class7_1,MATCH(Q$1,#REF!,0)-7+'Итог по классам'!$B101,,,),"Ф")</f>
        <v>#REF!</v>
      </c>
      <c r="R101" s="1" t="e">
        <f ca="1">COUNTIF(OFFSET(class7_1,MATCH(R$1,#REF!,0)-7+'Итог по классам'!$B101,,,),"р")</f>
        <v>#REF!</v>
      </c>
      <c r="S101" s="1" t="e">
        <f ca="1">COUNTIF(OFFSET(class7_1,MATCH(S$1,#REF!,0)-7+'Итог по классам'!$B101,,,),"ш")</f>
        <v>#REF!</v>
      </c>
      <c r="T101" s="1" t="e">
        <f ca="1">COUNTIF(OFFSET(class7_2,MATCH(T$1,#REF!,0)-7+'Итог по классам'!$B101,,,),"Ф")</f>
        <v>#REF!</v>
      </c>
      <c r="U101" s="1" t="e">
        <f ca="1">COUNTIF(OFFSET(class7_2,MATCH(U$1,#REF!,0)-7+'Итог по классам'!$B101,,,),"р")</f>
        <v>#REF!</v>
      </c>
      <c r="V101" s="1" t="e">
        <f ca="1">COUNTIF(OFFSET(class7_2,MATCH(V$1,#REF!,0)-7+'Итог по классам'!$B101,,,),"ш")</f>
        <v>#REF!</v>
      </c>
      <c r="W101" s="9" t="e">
        <f ca="1">COUNTIF(OFFSET(class7_1,MATCH(W$1,#REF!,0)-7+'Итог по классам'!$B101,,,),"Ф")</f>
        <v>#REF!</v>
      </c>
      <c r="X101" s="1" t="e">
        <f ca="1">COUNTIF(OFFSET(class7_1,MATCH(X$1,#REF!,0)-7+'Итог по классам'!$B101,,,),"р")</f>
        <v>#REF!</v>
      </c>
      <c r="Y101" s="1" t="e">
        <f ca="1">COUNTIF(OFFSET(class7_1,MATCH(Y$1,#REF!,0)-7+'Итог по классам'!$B101,,,),"ш")</f>
        <v>#REF!</v>
      </c>
      <c r="Z101" s="1" t="e">
        <f ca="1">COUNTIF(OFFSET(class7_2,MATCH(Z$1,#REF!,0)-7+'Итог по классам'!$B101,,,),"Ф")</f>
        <v>#REF!</v>
      </c>
      <c r="AA101" s="1" t="e">
        <f ca="1">COUNTIF(OFFSET(class7_2,MATCH(AA$1,#REF!,0)-7+'Итог по классам'!$B101,,,),"р")</f>
        <v>#REF!</v>
      </c>
      <c r="AB101" s="1" t="e">
        <f ca="1">COUNTIF(OFFSET(class7_2,MATCH(AB$1,#REF!,0)-7+'Итог по классам'!$B101,,,),"ш")</f>
        <v>#REF!</v>
      </c>
      <c r="AC101" s="9" t="e">
        <f ca="1">COUNTIF(OFFSET(class7_1,MATCH(AC$1,#REF!,0)-7+'Итог по классам'!$B101,,,),"Ф")</f>
        <v>#REF!</v>
      </c>
      <c r="AD101" s="1" t="e">
        <f ca="1">COUNTIF(OFFSET(class7_1,MATCH(AD$1,#REF!,0)-7+'Итог по классам'!$B101,,,),"р")</f>
        <v>#REF!</v>
      </c>
      <c r="AE101" s="1" t="e">
        <f ca="1">COUNTIF(OFFSET(class7_1,MATCH(AE$1,#REF!,0)-7+'Итог по классам'!$B101,,,),"ш")</f>
        <v>#REF!</v>
      </c>
      <c r="AF101" s="1" t="e">
        <f ca="1">COUNTIF(OFFSET(class7_2,MATCH(AF$1,#REF!,0)-7+'Итог по классам'!$B101,,,),"Ф")</f>
        <v>#REF!</v>
      </c>
      <c r="AG101" s="1" t="e">
        <f ca="1">COUNTIF(OFFSET(class7_2,MATCH(AG$1,#REF!,0)-7+'Итог по классам'!$B101,,,),"р")</f>
        <v>#REF!</v>
      </c>
      <c r="AH101" s="1" t="e">
        <f ca="1">COUNTIF(OFFSET(class7_2,MATCH(AH$1,#REF!,0)-7+'Итог по классам'!$B101,,,),"ш")</f>
        <v>#REF!</v>
      </c>
      <c r="AI101" s="9" t="e">
        <f ca="1">COUNTIF(OFFSET(class7_1,MATCH(AI$1,#REF!,0)-7+'Итог по классам'!$B101,,,),"Ф")</f>
        <v>#REF!</v>
      </c>
      <c r="AJ101" s="1" t="e">
        <f ca="1">COUNTIF(OFFSET(class7_1,MATCH(AJ$1,#REF!,0)-7+'Итог по классам'!$B101,,,),"р")</f>
        <v>#REF!</v>
      </c>
      <c r="AK101" s="1" t="e">
        <f ca="1">COUNTIF(OFFSET(class7_1,MATCH(AK$1,#REF!,0)-7+'Итог по классам'!$B101,,,),"ш")</f>
        <v>#REF!</v>
      </c>
      <c r="AL101" s="1" t="e">
        <f ca="1">COUNTIF(OFFSET(class7_2,MATCH(AL$1,#REF!,0)-7+'Итог по классам'!$B101,,,),"Ф")</f>
        <v>#REF!</v>
      </c>
      <c r="AM101" s="1" t="e">
        <f ca="1">COUNTIF(OFFSET(class7_2,MATCH(AM$1,#REF!,0)-7+'Итог по классам'!$B101,,,),"р")</f>
        <v>#REF!</v>
      </c>
      <c r="AN101" s="1" t="e">
        <f ca="1">COUNTIF(OFFSET(class7_2,MATCH(AN$1,#REF!,0)-7+'Итог по классам'!$B101,,,),"ш")</f>
        <v>#REF!</v>
      </c>
      <c r="AO101" s="9" t="e">
        <f ca="1">COUNTIF(OFFSET(class7_1,MATCH(AO$1,#REF!,0)-7+'Итог по классам'!$B101,,,),"Ф")</f>
        <v>#REF!</v>
      </c>
      <c r="AP101" s="1" t="e">
        <f ca="1">COUNTIF(OFFSET(class7_1,MATCH(AP$1,#REF!,0)-7+'Итог по классам'!$B101,,,),"р")</f>
        <v>#REF!</v>
      </c>
      <c r="AQ101" s="1" t="e">
        <f ca="1">COUNTIF(OFFSET(class7_1,MATCH(AQ$1,#REF!,0)-7+'Итог по классам'!$B101,,,),"ш")</f>
        <v>#REF!</v>
      </c>
      <c r="AR101" s="1" t="e">
        <f ca="1">COUNTIF(OFFSET(class7_2,MATCH(AR$1,#REF!,0)-7+'Итог по классам'!$B101,,,),"Ф")</f>
        <v>#REF!</v>
      </c>
      <c r="AS101" s="1" t="e">
        <f ca="1">COUNTIF(OFFSET(class7_2,MATCH(AS$1,#REF!,0)-7+'Итог по классам'!$B101,,,),"р")</f>
        <v>#REF!</v>
      </c>
      <c r="AT101" s="1" t="e">
        <f ca="1">COUNTIF(OFFSET(class7_2,MATCH(AT$1,#REF!,0)-7+'Итог по классам'!$B101,,,),"ш")</f>
        <v>#REF!</v>
      </c>
      <c r="AU101" s="9" t="e">
        <f ca="1">COUNTIF(OFFSET(class7_1,MATCH(AU$1,#REF!,0)-7+'Итог по классам'!$B101,,,),"Ф")</f>
        <v>#REF!</v>
      </c>
      <c r="AV101" s="1" t="e">
        <f ca="1">COUNTIF(OFFSET(class7_1,MATCH(AV$1,#REF!,0)-7+'Итог по классам'!$B101,,,),"р")</f>
        <v>#REF!</v>
      </c>
      <c r="AW101" s="1" t="e">
        <f ca="1">COUNTIF(OFFSET(class7_1,MATCH(AW$1,#REF!,0)-7+'Итог по классам'!$B101,,,),"ш")</f>
        <v>#REF!</v>
      </c>
      <c r="AX101" s="1" t="e">
        <f ca="1">COUNTIF(OFFSET(class7_2,MATCH(AX$1,#REF!,0)-7+'Итог по классам'!$B101,,,),"Ф")</f>
        <v>#REF!</v>
      </c>
      <c r="AY101" s="1" t="e">
        <f ca="1">COUNTIF(OFFSET(class7_2,MATCH(AY$1,#REF!,0)-7+'Итог по классам'!$B101,,,),"р")</f>
        <v>#REF!</v>
      </c>
      <c r="AZ101" s="1" t="e">
        <f ca="1">COUNTIF(OFFSET(class7_2,MATCH(AZ$1,#REF!,0)-7+'Итог по классам'!$B101,,,),"ш")</f>
        <v>#REF!</v>
      </c>
      <c r="BA101" s="9" t="e">
        <f ca="1">COUNTIF(OFFSET(class7_1,MATCH(BA$1,#REF!,0)-7+'Итог по классам'!$B101,,,),"Ф")</f>
        <v>#REF!</v>
      </c>
      <c r="BB101" s="1" t="e">
        <f ca="1">COUNTIF(OFFSET(class7_1,MATCH(BB$1,#REF!,0)-7+'Итог по классам'!$B101,,,),"р")</f>
        <v>#REF!</v>
      </c>
      <c r="BC101" s="1" t="e">
        <f ca="1">COUNTIF(OFFSET(class7_1,MATCH(BC$1,#REF!,0)-7+'Итог по классам'!$B101,,,),"ш")</f>
        <v>#REF!</v>
      </c>
      <c r="BD101" s="1" t="e">
        <f ca="1">COUNTIF(OFFSET(class7_2,MATCH(BD$1,#REF!,0)-7+'Итог по классам'!$B101,,,),"Ф")</f>
        <v>#REF!</v>
      </c>
      <c r="BE101" s="1" t="e">
        <f ca="1">COUNTIF(OFFSET(class7_2,MATCH(BE$1,#REF!,0)-7+'Итог по классам'!$B101,,,),"р")</f>
        <v>#REF!</v>
      </c>
      <c r="BF101" s="1" t="e">
        <f ca="1">COUNTIF(OFFSET(class7_2,MATCH(BF$1,#REF!,0)-7+'Итог по классам'!$B101,,,),"ш")</f>
        <v>#REF!</v>
      </c>
      <c r="BG101" s="9" t="e">
        <f ca="1">COUNTIF(OFFSET(class7_1,MATCH(BG$1,#REF!,0)-7+'Итог по классам'!$B101,,,),"Ф")</f>
        <v>#REF!</v>
      </c>
      <c r="BH101" s="1" t="e">
        <f ca="1">COUNTIF(OFFSET(class7_1,MATCH(BH$1,#REF!,0)-7+'Итог по классам'!$B101,,,),"р")</f>
        <v>#REF!</v>
      </c>
      <c r="BI101" s="1" t="e">
        <f ca="1">COUNTIF(OFFSET(class7_1,MATCH(BI$1,#REF!,0)-7+'Итог по классам'!$B101,,,),"ш")</f>
        <v>#REF!</v>
      </c>
      <c r="BJ101" s="1" t="e">
        <f ca="1">COUNTIF(OFFSET(class7_2,MATCH(BJ$1,#REF!,0)-7+'Итог по классам'!$B101,,,),"Ф")</f>
        <v>#REF!</v>
      </c>
      <c r="BK101" s="1" t="e">
        <f ca="1">COUNTIF(OFFSET(class7_2,MATCH(BK$1,#REF!,0)-7+'Итог по классам'!$B101,,,),"р")</f>
        <v>#REF!</v>
      </c>
      <c r="BL101" s="1" t="e">
        <f ca="1">COUNTIF(OFFSET(class7_2,MATCH(BL$1,#REF!,0)-7+'Итог по классам'!$B101,,,),"ш")</f>
        <v>#REF!</v>
      </c>
      <c r="BM101" s="9" t="e">
        <f ca="1">COUNTIF(OFFSET(class7_1,MATCH(BM$1,#REF!,0)-7+'Итог по классам'!$B101,,,),"Ф")</f>
        <v>#REF!</v>
      </c>
      <c r="BN101" s="1" t="e">
        <f ca="1">COUNTIF(OFFSET(class7_1,MATCH(BN$1,#REF!,0)-7+'Итог по классам'!$B101,,,),"р")</f>
        <v>#REF!</v>
      </c>
      <c r="BO101" s="1" t="e">
        <f ca="1">COUNTIF(OFFSET(class7_1,MATCH(BO$1,#REF!,0)-7+'Итог по классам'!$B101,,,),"ш")</f>
        <v>#REF!</v>
      </c>
      <c r="BP101" s="1" t="e">
        <f ca="1">COUNTIF(OFFSET(class7_2,MATCH(BP$1,#REF!,0)-7+'Итог по классам'!$B101,,,),"Ф")</f>
        <v>#REF!</v>
      </c>
      <c r="BQ101" s="1" t="e">
        <f ca="1">COUNTIF(OFFSET(class7_2,MATCH(BQ$1,#REF!,0)-7+'Итог по классам'!$B101,,,),"р")</f>
        <v>#REF!</v>
      </c>
      <c r="BR101" s="1" t="e">
        <f ca="1">COUNTIF(OFFSET(class7_2,MATCH(BR$1,#REF!,0)-7+'Итог по классам'!$B101,,,),"ш")</f>
        <v>#REF!</v>
      </c>
      <c r="BS101" s="9" t="e">
        <f ca="1">COUNTIF(OFFSET(class7_1,MATCH(BS$1,#REF!,0)-7+'Итог по классам'!$B101,,,),"Ф")</f>
        <v>#REF!</v>
      </c>
      <c r="BT101" s="1" t="e">
        <f ca="1">COUNTIF(OFFSET(class7_1,MATCH(BT$1,#REF!,0)-7+'Итог по классам'!$B101,,,),"р")</f>
        <v>#REF!</v>
      </c>
      <c r="BU101" s="1" t="e">
        <f ca="1">COUNTIF(OFFSET(class7_1,MATCH(BU$1,#REF!,0)-7+'Итог по классам'!$B101,,,),"ш")</f>
        <v>#REF!</v>
      </c>
      <c r="BV101" s="1" t="e">
        <f ca="1">COUNTIF(OFFSET(class7_2,MATCH(BV$1,#REF!,0)-7+'Итог по классам'!$B101,,,),"Ф")</f>
        <v>#REF!</v>
      </c>
      <c r="BW101" s="1" t="e">
        <f ca="1">COUNTIF(OFFSET(class7_2,MATCH(BW$1,#REF!,0)-7+'Итог по классам'!$B101,,,),"р")</f>
        <v>#REF!</v>
      </c>
      <c r="BX101" s="1" t="e">
        <f ca="1">COUNTIF(OFFSET(class7_2,MATCH(BX$1,#REF!,0)-7+'Итог по классам'!$B101,,,),"ш")</f>
        <v>#REF!</v>
      </c>
      <c r="BY101" s="9" t="e">
        <f ca="1">COUNTIF(OFFSET(class7_1,MATCH(BY$1,#REF!,0)-7+'Итог по классам'!$B101,,,),"Ф")</f>
        <v>#REF!</v>
      </c>
      <c r="BZ101" s="1" t="e">
        <f ca="1">COUNTIF(OFFSET(class7_1,MATCH(BZ$1,#REF!,0)-7+'Итог по классам'!$B101,,,),"р")</f>
        <v>#REF!</v>
      </c>
      <c r="CA101" s="1" t="e">
        <f ca="1">COUNTIF(OFFSET(class7_1,MATCH(CA$1,#REF!,0)-7+'Итог по классам'!$B101,,,),"ш")</f>
        <v>#REF!</v>
      </c>
      <c r="CB101" s="1" t="e">
        <f ca="1">COUNTIF(OFFSET(class7_2,MATCH(CB$1,#REF!,0)-7+'Итог по классам'!$B101,,,),"Ф")</f>
        <v>#REF!</v>
      </c>
      <c r="CC101" s="1" t="e">
        <f ca="1">COUNTIF(OFFSET(class7_2,MATCH(CC$1,#REF!,0)-7+'Итог по классам'!$B101,,,),"р")</f>
        <v>#REF!</v>
      </c>
      <c r="CD101" s="1" t="e">
        <f ca="1">COUNTIF(OFFSET(class7_2,MATCH(CD$1,#REF!,0)-7+'Итог по классам'!$B101,,,),"ш")</f>
        <v>#REF!</v>
      </c>
      <c r="CE101" s="9" t="e">
        <f ca="1">COUNTIF(OFFSET(class7_1,MATCH(CE$1,#REF!,0)-7+'Итог по классам'!$B101,,,),"Ф")</f>
        <v>#REF!</v>
      </c>
      <c r="CF101" s="1" t="e">
        <f ca="1">COUNTIF(OFFSET(class7_1,MATCH(CF$1,#REF!,0)-7+'Итог по классам'!$B101,,,),"р")</f>
        <v>#REF!</v>
      </c>
      <c r="CG101" s="1" t="e">
        <f ca="1">COUNTIF(OFFSET(class7_1,MATCH(CG$1,#REF!,0)-7+'Итог по классам'!$B101,,,),"ш")</f>
        <v>#REF!</v>
      </c>
      <c r="CH101" s="1" t="e">
        <f ca="1">COUNTIF(OFFSET(class7_2,MATCH(CH$1,#REF!,0)-7+'Итог по классам'!$B101,,,),"Ф")</f>
        <v>#REF!</v>
      </c>
      <c r="CI101" s="1" t="e">
        <f ca="1">COUNTIF(OFFSET(class7_2,MATCH(CI$1,#REF!,0)-7+'Итог по классам'!$B101,,,),"р")</f>
        <v>#REF!</v>
      </c>
      <c r="CJ101" s="1" t="e">
        <f ca="1">COUNTIF(OFFSET(class7_2,MATCH(CJ$1,#REF!,0)-7+'Итог по классам'!$B101,,,),"ш")</f>
        <v>#REF!</v>
      </c>
      <c r="CK101" s="9" t="e">
        <f ca="1">COUNTIF(OFFSET(class7_1,MATCH(CK$1,#REF!,0)-7+'Итог по классам'!$B101,,,),"Ф")</f>
        <v>#REF!</v>
      </c>
      <c r="CL101" s="1" t="e">
        <f ca="1">COUNTIF(OFFSET(class7_1,MATCH(CL$1,#REF!,0)-7+'Итог по классам'!$B101,,,),"р")</f>
        <v>#REF!</v>
      </c>
      <c r="CM101" s="1" t="e">
        <f ca="1">COUNTIF(OFFSET(class7_1,MATCH(CM$1,#REF!,0)-7+'Итог по классам'!$B101,,,),"ш")</f>
        <v>#REF!</v>
      </c>
      <c r="CN101" s="1" t="e">
        <f ca="1">COUNTIF(OFFSET(class7_2,MATCH(CN$1,#REF!,0)-7+'Итог по классам'!$B101,,,),"Ф")</f>
        <v>#REF!</v>
      </c>
      <c r="CO101" s="1" t="e">
        <f ca="1">COUNTIF(OFFSET(class7_2,MATCH(CO$1,#REF!,0)-7+'Итог по классам'!$B101,,,),"р")</f>
        <v>#REF!</v>
      </c>
      <c r="CP101" s="1" t="e">
        <f ca="1">COUNTIF(OFFSET(class7_2,MATCH(CP$1,#REF!,0)-7+'Итог по классам'!$B101,,,),"ш")</f>
        <v>#REF!</v>
      </c>
      <c r="CQ101" s="9" t="e">
        <f ca="1">COUNTIF(OFFSET(class7_1,MATCH(CQ$1,#REF!,0)-7+'Итог по классам'!$B101,,,),"Ф")</f>
        <v>#REF!</v>
      </c>
      <c r="CR101" s="1" t="e">
        <f ca="1">COUNTIF(OFFSET(class7_1,MATCH(CR$1,#REF!,0)-7+'Итог по классам'!$B101,,,),"р")</f>
        <v>#REF!</v>
      </c>
      <c r="CS101" s="1" t="e">
        <f ca="1">COUNTIF(OFFSET(class7_1,MATCH(CS$1,#REF!,0)-7+'Итог по классам'!$B101,,,),"ш")</f>
        <v>#REF!</v>
      </c>
      <c r="CT101" s="1" t="e">
        <f ca="1">COUNTIF(OFFSET(class7_2,MATCH(CT$1,#REF!,0)-7+'Итог по классам'!$B101,,,),"Ф")</f>
        <v>#REF!</v>
      </c>
      <c r="CU101" s="1" t="e">
        <f ca="1">COUNTIF(OFFSET(class7_2,MATCH(CU$1,#REF!,0)-7+'Итог по классам'!$B101,,,),"р")</f>
        <v>#REF!</v>
      </c>
      <c r="CV101" s="1" t="e">
        <f ca="1">COUNTIF(OFFSET(class7_2,MATCH(CV$1,#REF!,0)-7+'Итог по классам'!$B101,,,),"ш")</f>
        <v>#REF!</v>
      </c>
      <c r="CW101" s="9" t="e">
        <f ca="1">COUNTIF(OFFSET(class7_1,MATCH(CW$1,#REF!,0)-7+'Итог по классам'!$B101,,,),"Ф")</f>
        <v>#REF!</v>
      </c>
      <c r="CX101" s="1" t="e">
        <f ca="1">COUNTIF(OFFSET(class7_1,MATCH(CX$1,#REF!,0)-7+'Итог по классам'!$B101,,,),"р")</f>
        <v>#REF!</v>
      </c>
      <c r="CY101" s="1" t="e">
        <f ca="1">COUNTIF(OFFSET(class7_1,MATCH(CY$1,#REF!,0)-7+'Итог по классам'!$B101,,,),"ш")</f>
        <v>#REF!</v>
      </c>
      <c r="CZ101" s="1" t="e">
        <f ca="1">COUNTIF(OFFSET(class7_2,MATCH(CZ$1,#REF!,0)-7+'Итог по классам'!$B101,,,),"Ф")</f>
        <v>#REF!</v>
      </c>
      <c r="DA101" s="1" t="e">
        <f ca="1">COUNTIF(OFFSET(class7_2,MATCH(DA$1,#REF!,0)-7+'Итог по классам'!$B101,,,),"р")</f>
        <v>#REF!</v>
      </c>
      <c r="DB101" s="1" t="e">
        <f ca="1">COUNTIF(OFFSET(class7_2,MATCH(DB$1,#REF!,0)-7+'Итог по классам'!$B101,,,),"ш")</f>
        <v>#REF!</v>
      </c>
      <c r="DC101" s="9" t="e">
        <f ca="1">COUNTIF(OFFSET(class7_1,MATCH(DC$1,#REF!,0)-7+'Итог по классам'!$B101,,,),"Ф")</f>
        <v>#REF!</v>
      </c>
      <c r="DD101" s="1" t="e">
        <f ca="1">COUNTIF(OFFSET(class7_1,MATCH(DD$1,#REF!,0)-7+'Итог по классам'!$B101,,,),"р")</f>
        <v>#REF!</v>
      </c>
      <c r="DE101" s="1" t="e">
        <f ca="1">COUNTIF(OFFSET(class7_1,MATCH(DE$1,#REF!,0)-7+'Итог по классам'!$B101,,,),"ш")</f>
        <v>#REF!</v>
      </c>
      <c r="DF101" s="1" t="e">
        <f ca="1">COUNTIF(OFFSET(class7_2,MATCH(DF$1,#REF!,0)-7+'Итог по классам'!$B101,,,),"Ф")</f>
        <v>#REF!</v>
      </c>
      <c r="DG101" s="1" t="e">
        <f ca="1">COUNTIF(OFFSET(class7_2,MATCH(DG$1,#REF!,0)-7+'Итог по классам'!$B101,,,),"р")</f>
        <v>#REF!</v>
      </c>
      <c r="DH101" s="1" t="e">
        <f ca="1">COUNTIF(OFFSET(class7_2,MATCH(DH$1,#REF!,0)-7+'Итог по классам'!$B101,,,),"ш")</f>
        <v>#REF!</v>
      </c>
      <c r="DI101" s="9" t="e">
        <f ca="1">COUNTIF(OFFSET(class7_1,MATCH(DI$1,#REF!,0)-7+'Итог по классам'!$B101,,,),"Ф")</f>
        <v>#REF!</v>
      </c>
      <c r="DJ101" s="1" t="e">
        <f ca="1">COUNTIF(OFFSET(class7_1,MATCH(DJ$1,#REF!,0)-7+'Итог по классам'!$B101,,,),"р")</f>
        <v>#REF!</v>
      </c>
      <c r="DK101" s="1" t="e">
        <f ca="1">COUNTIF(OFFSET(class7_1,MATCH(DK$1,#REF!,0)-7+'Итог по классам'!$B101,,,),"ш")</f>
        <v>#REF!</v>
      </c>
      <c r="DL101" s="1" t="e">
        <f ca="1">COUNTIF(OFFSET(class7_2,MATCH(DL$1,#REF!,0)-7+'Итог по классам'!$B101,,,),"Ф")</f>
        <v>#REF!</v>
      </c>
      <c r="DM101" s="1" t="e">
        <f ca="1">COUNTIF(OFFSET(class7_2,MATCH(DM$1,#REF!,0)-7+'Итог по классам'!$B101,,,),"р")</f>
        <v>#REF!</v>
      </c>
      <c r="DN101" s="1" t="e">
        <f ca="1">COUNTIF(OFFSET(class7_2,MATCH(DN$1,#REF!,0)-7+'Итог по классам'!$B101,,,),"ш")</f>
        <v>#REF!</v>
      </c>
      <c r="DO101" s="9" t="e">
        <f ca="1">COUNTIF(OFFSET(class7_1,MATCH(DO$1,#REF!,0)-7+'Итог по классам'!$B101,,,),"Ф")</f>
        <v>#REF!</v>
      </c>
      <c r="DP101" s="1" t="e">
        <f ca="1">COUNTIF(OFFSET(class7_1,MATCH(DP$1,#REF!,0)-7+'Итог по классам'!$B101,,,),"р")</f>
        <v>#REF!</v>
      </c>
      <c r="DQ101" s="1" t="e">
        <f ca="1">COUNTIF(OFFSET(class7_1,MATCH(DQ$1,#REF!,0)-7+'Итог по классам'!$B101,,,),"ш")</f>
        <v>#REF!</v>
      </c>
      <c r="DR101" s="1" t="e">
        <f ca="1">COUNTIF(OFFSET(class7_2,MATCH(DR$1,#REF!,0)-7+'Итог по классам'!$B101,,,),"Ф")</f>
        <v>#REF!</v>
      </c>
      <c r="DS101" s="1" t="e">
        <f ca="1">COUNTIF(OFFSET(class7_2,MATCH(DS$1,#REF!,0)-7+'Итог по классам'!$B101,,,),"р")</f>
        <v>#REF!</v>
      </c>
      <c r="DT101" s="1" t="e">
        <f ca="1">COUNTIF(OFFSET(class7_2,MATCH(DT$1,#REF!,0)-7+'Итог по классам'!$B101,,,),"ш")</f>
        <v>#REF!</v>
      </c>
      <c r="DU101" s="9" t="e">
        <f ca="1">COUNTIF(OFFSET(class7_1,MATCH(DU$1,#REF!,0)-7+'Итог по классам'!$B101,,,),"Ф")</f>
        <v>#REF!</v>
      </c>
      <c r="DV101" s="1" t="e">
        <f ca="1">COUNTIF(OFFSET(class7_1,MATCH(DV$1,#REF!,0)-7+'Итог по классам'!$B101,,,),"р")</f>
        <v>#REF!</v>
      </c>
      <c r="DW101" s="1" t="e">
        <f ca="1">COUNTIF(OFFSET(class7_1,MATCH(DW$1,#REF!,0)-7+'Итог по классам'!$B101,,,),"ш")</f>
        <v>#REF!</v>
      </c>
      <c r="DX101" s="1" t="e">
        <f ca="1">COUNTIF(OFFSET(class7_2,MATCH(DX$1,#REF!,0)-7+'Итог по классам'!$B101,,,),"Ф")</f>
        <v>#REF!</v>
      </c>
      <c r="DY101" s="1" t="e">
        <f ca="1">COUNTIF(OFFSET(class7_2,MATCH(DY$1,#REF!,0)-7+'Итог по классам'!$B101,,,),"р")</f>
        <v>#REF!</v>
      </c>
      <c r="DZ101" s="1" t="e">
        <f ca="1">COUNTIF(OFFSET(class7_2,MATCH(DZ$1,#REF!,0)-7+'Итог по классам'!$B101,,,),"ш")</f>
        <v>#REF!</v>
      </c>
      <c r="EA101" s="9" t="e">
        <f ca="1">COUNTIF(OFFSET(class7_1,MATCH(EA$1,#REF!,0)-7+'Итог по классам'!$B101,,,),"Ф")</f>
        <v>#REF!</v>
      </c>
      <c r="EB101" s="1" t="e">
        <f ca="1">COUNTIF(OFFSET(class7_1,MATCH(EB$1,#REF!,0)-7+'Итог по классам'!$B101,,,),"р")</f>
        <v>#REF!</v>
      </c>
      <c r="EC101" s="1" t="e">
        <f ca="1">COUNTIF(OFFSET(class7_1,MATCH(EC$1,#REF!,0)-7+'Итог по классам'!$B101,,,),"ш")</f>
        <v>#REF!</v>
      </c>
      <c r="ED101" s="1" t="e">
        <f ca="1">COUNTIF(OFFSET(class7_2,MATCH(ED$1,#REF!,0)-7+'Итог по классам'!$B101,,,),"Ф")</f>
        <v>#REF!</v>
      </c>
      <c r="EE101" s="1" t="e">
        <f ca="1">COUNTIF(OFFSET(class7_2,MATCH(EE$1,#REF!,0)-7+'Итог по классам'!$B101,,,),"р")</f>
        <v>#REF!</v>
      </c>
      <c r="EF101" s="1" t="e">
        <f ca="1">COUNTIF(OFFSET(class7_2,MATCH(EF$1,#REF!,0)-7+'Итог по классам'!$B101,,,),"ш")</f>
        <v>#REF!</v>
      </c>
      <c r="EG101" s="9" t="e">
        <f ca="1">COUNTIF(OFFSET(class7_1,MATCH(EG$1,#REF!,0)-7+'Итог по классам'!$B101,,,),"Ф")</f>
        <v>#REF!</v>
      </c>
      <c r="EH101" s="1" t="e">
        <f ca="1">COUNTIF(OFFSET(class7_1,MATCH(EH$1,#REF!,0)-7+'Итог по классам'!$B101,,,),"р")</f>
        <v>#REF!</v>
      </c>
      <c r="EI101" s="1" t="e">
        <f ca="1">COUNTIF(OFFSET(class7_1,MATCH(EI$1,#REF!,0)-7+'Итог по классам'!$B101,,,),"ш")</f>
        <v>#REF!</v>
      </c>
      <c r="EJ101" s="1" t="e">
        <f ca="1">COUNTIF(OFFSET(class7_2,MATCH(EJ$1,#REF!,0)-7+'Итог по классам'!$B101,,,),"Ф")</f>
        <v>#REF!</v>
      </c>
      <c r="EK101" s="1" t="e">
        <f ca="1">COUNTIF(OFFSET(class7_2,MATCH(EK$1,#REF!,0)-7+'Итог по классам'!$B101,,,),"р")</f>
        <v>#REF!</v>
      </c>
      <c r="EL101" s="1" t="e">
        <f ca="1">COUNTIF(OFFSET(class7_2,MATCH(EL$1,#REF!,0)-7+'Итог по классам'!$B101,,,),"ш")</f>
        <v>#REF!</v>
      </c>
      <c r="EM101" s="9" t="e">
        <f ca="1">COUNTIF(OFFSET(class7_1,MATCH(EM$1,#REF!,0)-7+'Итог по классам'!$B101,,,),"Ф")</f>
        <v>#REF!</v>
      </c>
      <c r="EN101" s="1" t="e">
        <f ca="1">COUNTIF(OFFSET(class7_1,MATCH(EN$1,#REF!,0)-7+'Итог по классам'!$B101,,,),"р")</f>
        <v>#REF!</v>
      </c>
      <c r="EO101" s="1" t="e">
        <f ca="1">COUNTIF(OFFSET(class7_1,MATCH(EO$1,#REF!,0)-7+'Итог по классам'!$B101,,,),"ш")</f>
        <v>#REF!</v>
      </c>
      <c r="EP101" s="1" t="e">
        <f ca="1">COUNTIF(OFFSET(class7_2,MATCH(EP$1,#REF!,0)-7+'Итог по классам'!$B101,,,),"Ф")</f>
        <v>#REF!</v>
      </c>
      <c r="EQ101" s="1" t="e">
        <f ca="1">COUNTIF(OFFSET(class7_2,MATCH(EQ$1,#REF!,0)-7+'Итог по классам'!$B101,,,),"р")</f>
        <v>#REF!</v>
      </c>
      <c r="ER101" s="1" t="e">
        <f ca="1">COUNTIF(OFFSET(class7_2,MATCH(ER$1,#REF!,0)-7+'Итог по классам'!$B101,,,),"ш")</f>
        <v>#REF!</v>
      </c>
      <c r="ES101" s="9" t="e">
        <f ca="1">COUNTIF(OFFSET(class7_1,MATCH(ES$1,#REF!,0)-7+'Итог по классам'!$B101,,,),"Ф")</f>
        <v>#REF!</v>
      </c>
      <c r="ET101" s="1" t="e">
        <f ca="1">COUNTIF(OFFSET(class7_1,MATCH(ET$1,#REF!,0)-7+'Итог по классам'!$B101,,,),"р")</f>
        <v>#REF!</v>
      </c>
      <c r="EU101" s="1" t="e">
        <f ca="1">COUNTIF(OFFSET(class7_1,MATCH(EU$1,#REF!,0)-7+'Итог по классам'!$B101,,,),"ш")</f>
        <v>#REF!</v>
      </c>
      <c r="EV101" s="1" t="e">
        <f ca="1">COUNTIF(OFFSET(class7_2,MATCH(EV$1,#REF!,0)-7+'Итог по классам'!$B101,,,),"Ф")</f>
        <v>#REF!</v>
      </c>
      <c r="EW101" s="1" t="e">
        <f ca="1">COUNTIF(OFFSET(class7_2,MATCH(EW$1,#REF!,0)-7+'Итог по классам'!$B101,,,),"р")</f>
        <v>#REF!</v>
      </c>
      <c r="EX101" s="1" t="e">
        <f ca="1">COUNTIF(OFFSET(class7_2,MATCH(EX$1,#REF!,0)-7+'Итог по классам'!$B101,,,),"ш")</f>
        <v>#REF!</v>
      </c>
      <c r="EY101" s="9" t="e">
        <f ca="1">COUNTIF(OFFSET(class7_1,MATCH(EY$1,#REF!,0)-7+'Итог по классам'!$B101,,,),"Ф")</f>
        <v>#REF!</v>
      </c>
      <c r="EZ101" s="1" t="e">
        <f ca="1">COUNTIF(OFFSET(class7_1,MATCH(EZ$1,#REF!,0)-7+'Итог по классам'!$B101,,,),"р")</f>
        <v>#REF!</v>
      </c>
      <c r="FA101" s="1" t="e">
        <f ca="1">COUNTIF(OFFSET(class7_1,MATCH(FA$1,#REF!,0)-7+'Итог по классам'!$B101,,,),"ш")</f>
        <v>#REF!</v>
      </c>
      <c r="FB101" s="1" t="e">
        <f ca="1">COUNTIF(OFFSET(class7_2,MATCH(FB$1,#REF!,0)-7+'Итог по классам'!$B101,,,),"Ф")</f>
        <v>#REF!</v>
      </c>
      <c r="FC101" s="1" t="e">
        <f ca="1">COUNTIF(OFFSET(class7_2,MATCH(FC$1,#REF!,0)-7+'Итог по классам'!$B101,,,),"р")</f>
        <v>#REF!</v>
      </c>
      <c r="FD101" s="1" t="e">
        <f ca="1">COUNTIF(OFFSET(class7_2,MATCH(FD$1,#REF!,0)-7+'Итог по классам'!$B101,,,),"ш")</f>
        <v>#REF!</v>
      </c>
      <c r="FE101" s="9" t="e">
        <f ca="1">COUNTIF(OFFSET(class7_1,MATCH(FE$1,#REF!,0)-7+'Итог по классам'!$B101,,,),"Ф")</f>
        <v>#REF!</v>
      </c>
      <c r="FF101" s="1" t="e">
        <f ca="1">COUNTIF(OFFSET(class7_1,MATCH(FF$1,#REF!,0)-7+'Итог по классам'!$B101,,,),"р")</f>
        <v>#REF!</v>
      </c>
      <c r="FG101" s="1" t="e">
        <f ca="1">COUNTIF(OFFSET(class7_1,MATCH(FG$1,#REF!,0)-7+'Итог по классам'!$B101,,,),"ш")</f>
        <v>#REF!</v>
      </c>
      <c r="FH101" s="1" t="e">
        <f ca="1">COUNTIF(OFFSET(class7_2,MATCH(FH$1,#REF!,0)-7+'Итог по классам'!$B101,,,),"Ф")</f>
        <v>#REF!</v>
      </c>
      <c r="FI101" s="1" t="e">
        <f ca="1">COUNTIF(OFFSET(class7_2,MATCH(FI$1,#REF!,0)-7+'Итог по классам'!$B101,,,),"р")</f>
        <v>#REF!</v>
      </c>
      <c r="FJ101" s="1" t="e">
        <f ca="1">COUNTIF(OFFSET(class7_2,MATCH(FJ$1,#REF!,0)-7+'Итог по классам'!$B101,,,),"ш")</f>
        <v>#REF!</v>
      </c>
      <c r="FK101" s="9" t="e">
        <f ca="1">COUNTIF(OFFSET(class7_1,MATCH(FK$1,#REF!,0)-7+'Итог по классам'!$B101,,,),"Ф")</f>
        <v>#REF!</v>
      </c>
      <c r="FL101" s="1" t="e">
        <f ca="1">COUNTIF(OFFSET(class7_1,MATCH(FL$1,#REF!,0)-7+'Итог по классам'!$B101,,,),"р")</f>
        <v>#REF!</v>
      </c>
      <c r="FM101" s="1" t="e">
        <f ca="1">COUNTIF(OFFSET(class7_1,MATCH(FM$1,#REF!,0)-7+'Итог по классам'!$B101,,,),"ш")</f>
        <v>#REF!</v>
      </c>
      <c r="FN101" s="1" t="e">
        <f ca="1">COUNTIF(OFFSET(class7_2,MATCH(FN$1,#REF!,0)-7+'Итог по классам'!$B101,,,),"Ф")</f>
        <v>#REF!</v>
      </c>
      <c r="FO101" s="1" t="e">
        <f ca="1">COUNTIF(OFFSET(class7_2,MATCH(FO$1,#REF!,0)-7+'Итог по классам'!$B101,,,),"р")</f>
        <v>#REF!</v>
      </c>
      <c r="FP101" s="1" t="e">
        <f ca="1">COUNTIF(OFFSET(class7_2,MATCH(FP$1,#REF!,0)-7+'Итог по классам'!$B101,,,),"ш")</f>
        <v>#REF!</v>
      </c>
      <c r="FQ101" s="9" t="e">
        <f ca="1">COUNTIF(OFFSET(class7_1,MATCH(FQ$1,#REF!,0)-7+'Итог по классам'!$B101,,,),"Ф")</f>
        <v>#REF!</v>
      </c>
      <c r="FR101" s="1" t="e">
        <f ca="1">COUNTIF(OFFSET(class7_1,MATCH(FR$1,#REF!,0)-7+'Итог по классам'!$B101,,,),"р")</f>
        <v>#REF!</v>
      </c>
      <c r="FS101" s="1" t="e">
        <f ca="1">COUNTIF(OFFSET(class7_1,MATCH(FS$1,#REF!,0)-7+'Итог по классам'!$B101,,,),"ш")</f>
        <v>#REF!</v>
      </c>
      <c r="FT101" s="1" t="e">
        <f ca="1">COUNTIF(OFFSET(class7_2,MATCH(FT$1,#REF!,0)-7+'Итог по классам'!$B101,,,),"Ф")</f>
        <v>#REF!</v>
      </c>
      <c r="FU101" s="1" t="e">
        <f ca="1">COUNTIF(OFFSET(class7_2,MATCH(FU$1,#REF!,0)-7+'Итог по классам'!$B101,,,),"р")</f>
        <v>#REF!</v>
      </c>
      <c r="FV101" s="1" t="e">
        <f ca="1">COUNTIF(OFFSET(class7_2,MATCH(FV$1,#REF!,0)-7+'Итог по классам'!$B101,,,),"ш")</f>
        <v>#REF!</v>
      </c>
      <c r="FW101" s="9" t="e">
        <f ca="1">COUNTIF(OFFSET(class7_1,MATCH(FW$1,#REF!,0)-7+'Итог по классам'!$B101,,,),"Ф")</f>
        <v>#REF!</v>
      </c>
      <c r="FX101" s="1" t="e">
        <f ca="1">COUNTIF(OFFSET(class7_1,MATCH(FX$1,#REF!,0)-7+'Итог по классам'!$B101,,,),"р")</f>
        <v>#REF!</v>
      </c>
      <c r="FY101" s="1" t="e">
        <f ca="1">COUNTIF(OFFSET(class7_1,MATCH(FY$1,#REF!,0)-7+'Итог по классам'!$B101,,,),"ш")</f>
        <v>#REF!</v>
      </c>
      <c r="FZ101" s="1" t="e">
        <f ca="1">COUNTIF(OFFSET(class7_2,MATCH(FZ$1,#REF!,0)-7+'Итог по классам'!$B101,,,),"Ф")</f>
        <v>#REF!</v>
      </c>
      <c r="GA101" s="1" t="e">
        <f ca="1">COUNTIF(OFFSET(class7_2,MATCH(GA$1,#REF!,0)-7+'Итог по классам'!$B101,,,),"р")</f>
        <v>#REF!</v>
      </c>
      <c r="GB101" s="1" t="e">
        <f ca="1">COUNTIF(OFFSET(class7_2,MATCH(GB$1,#REF!,0)-7+'Итог по классам'!$B101,,,),"ш")</f>
        <v>#REF!</v>
      </c>
      <c r="GC101" s="9" t="e">
        <f ca="1">COUNTIF(OFFSET(class7_1,MATCH(GC$1,#REF!,0)-7+'Итог по классам'!$B101,,,),"Ф")</f>
        <v>#REF!</v>
      </c>
      <c r="GD101" s="1" t="e">
        <f ca="1">COUNTIF(OFFSET(class7_1,MATCH(GD$1,#REF!,0)-7+'Итог по классам'!$B101,,,),"р")</f>
        <v>#REF!</v>
      </c>
      <c r="GE101" s="1" t="e">
        <f ca="1">COUNTIF(OFFSET(class7_1,MATCH(GE$1,#REF!,0)-7+'Итог по классам'!$B101,,,),"ш")</f>
        <v>#REF!</v>
      </c>
      <c r="GF101" s="1" t="e">
        <f ca="1">COUNTIF(OFFSET(class7_2,MATCH(GF$1,#REF!,0)-7+'Итог по классам'!$B101,,,),"Ф")</f>
        <v>#REF!</v>
      </c>
      <c r="GG101" s="1" t="e">
        <f ca="1">COUNTIF(OFFSET(class7_2,MATCH(GG$1,#REF!,0)-7+'Итог по классам'!$B101,,,),"р")</f>
        <v>#REF!</v>
      </c>
      <c r="GH101" s="1" t="e">
        <f ca="1">COUNTIF(OFFSET(class7_2,MATCH(GH$1,#REF!,0)-7+'Итог по классам'!$B101,,,),"ш")</f>
        <v>#REF!</v>
      </c>
      <c r="GI101" s="9" t="e">
        <f ca="1">COUNTIF(OFFSET(class7_1,MATCH(GI$1,#REF!,0)-7+'Итог по классам'!$B101,,,),"Ф")</f>
        <v>#REF!</v>
      </c>
      <c r="GJ101" s="1" t="e">
        <f ca="1">COUNTIF(OFFSET(class7_1,MATCH(GJ$1,#REF!,0)-7+'Итог по классам'!$B101,,,),"р")</f>
        <v>#REF!</v>
      </c>
      <c r="GK101" s="1" t="e">
        <f ca="1">COUNTIF(OFFSET(class7_1,MATCH(GK$1,#REF!,0)-7+'Итог по классам'!$B101,,,),"ш")</f>
        <v>#REF!</v>
      </c>
      <c r="GL101" s="1" t="e">
        <f ca="1">COUNTIF(OFFSET(class7_2,MATCH(GL$1,#REF!,0)-7+'Итог по классам'!$B101,,,),"Ф")</f>
        <v>#REF!</v>
      </c>
      <c r="GM101" s="1" t="e">
        <f ca="1">COUNTIF(OFFSET(class7_2,MATCH(GM$1,#REF!,0)-7+'Итог по классам'!$B101,,,),"р")</f>
        <v>#REF!</v>
      </c>
      <c r="GN101" s="1" t="e">
        <f ca="1">COUNTIF(OFFSET(class7_2,MATCH(GN$1,#REF!,0)-7+'Итог по классам'!$B101,,,),"ш")</f>
        <v>#REF!</v>
      </c>
      <c r="GO101" s="9" t="e">
        <f ca="1">COUNTIF(OFFSET(class7_1,MATCH(GO$1,#REF!,0)-7+'Итог по классам'!$B101,,,),"Ф")</f>
        <v>#REF!</v>
      </c>
      <c r="GP101" s="1" t="e">
        <f ca="1">COUNTIF(OFFSET(class7_1,MATCH(GP$1,#REF!,0)-7+'Итог по классам'!$B101,,,),"р")</f>
        <v>#REF!</v>
      </c>
      <c r="GQ101" s="1" t="e">
        <f ca="1">COUNTIF(OFFSET(class7_1,MATCH(GQ$1,#REF!,0)-7+'Итог по классам'!$B101,,,),"ш")</f>
        <v>#REF!</v>
      </c>
      <c r="GR101" s="1" t="e">
        <f ca="1">COUNTIF(OFFSET(class7_2,MATCH(GR$1,#REF!,0)-7+'Итог по классам'!$B101,,,),"Ф")</f>
        <v>#REF!</v>
      </c>
      <c r="GS101" s="1" t="e">
        <f ca="1">COUNTIF(OFFSET(class7_2,MATCH(GS$1,#REF!,0)-7+'Итог по классам'!$B101,,,),"р")</f>
        <v>#REF!</v>
      </c>
      <c r="GT101" s="1" t="e">
        <f ca="1">COUNTIF(OFFSET(class7_2,MATCH(GT$1,#REF!,0)-7+'Итог по классам'!$B101,,,),"ш")</f>
        <v>#REF!</v>
      </c>
      <c r="GU101" s="9" t="e">
        <f ca="1">COUNTIF(OFFSET(class7_1,MATCH(GU$1,#REF!,0)-7+'Итог по классам'!$B101,,,),"Ф")</f>
        <v>#REF!</v>
      </c>
      <c r="GV101" s="1" t="e">
        <f ca="1">COUNTIF(OFFSET(class7_1,MATCH(GV$1,#REF!,0)-7+'Итог по классам'!$B101,,,),"р")</f>
        <v>#REF!</v>
      </c>
      <c r="GW101" s="1" t="e">
        <f ca="1">COUNTIF(OFFSET(class7_1,MATCH(GW$1,#REF!,0)-7+'Итог по классам'!$B101,,,),"ш")</f>
        <v>#REF!</v>
      </c>
      <c r="GX101" s="1" t="e">
        <f ca="1">COUNTIF(OFFSET(class7_2,MATCH(GX$1,#REF!,0)-7+'Итог по классам'!$B101,,,),"Ф")</f>
        <v>#REF!</v>
      </c>
      <c r="GY101" s="1" t="e">
        <f ca="1">COUNTIF(OFFSET(class7_2,MATCH(GY$1,#REF!,0)-7+'Итог по классам'!$B101,,,),"р")</f>
        <v>#REF!</v>
      </c>
      <c r="GZ101" s="1" t="e">
        <f ca="1">COUNTIF(OFFSET(class7_2,MATCH(GZ$1,#REF!,0)-7+'Итог по классам'!$B101,,,),"ш")</f>
        <v>#REF!</v>
      </c>
      <c r="HA101" s="9" t="e">
        <f ca="1">COUNTIF(OFFSET(class7_1,MATCH(HA$1,#REF!,0)-7+'Итог по классам'!$B101,,,),"Ф")</f>
        <v>#REF!</v>
      </c>
      <c r="HB101" s="1" t="e">
        <f ca="1">COUNTIF(OFFSET(class7_1,MATCH(HB$1,#REF!,0)-7+'Итог по классам'!$B101,,,),"р")</f>
        <v>#REF!</v>
      </c>
      <c r="HC101" s="1" t="e">
        <f ca="1">COUNTIF(OFFSET(class7_1,MATCH(HC$1,#REF!,0)-7+'Итог по классам'!$B101,,,),"ш")</f>
        <v>#REF!</v>
      </c>
      <c r="HD101" s="1" t="e">
        <f ca="1">COUNTIF(OFFSET(class7_2,MATCH(HD$1,#REF!,0)-7+'Итог по классам'!$B101,,,),"Ф")</f>
        <v>#REF!</v>
      </c>
      <c r="HE101" s="1" t="e">
        <f ca="1">COUNTIF(OFFSET(class7_2,MATCH(HE$1,#REF!,0)-7+'Итог по классам'!$B101,,,),"р")</f>
        <v>#REF!</v>
      </c>
      <c r="HF101" s="1" t="e">
        <f ca="1">COUNTIF(OFFSET(class7_2,MATCH(HF$1,#REF!,0)-7+'Итог по классам'!$B101,,,),"ш")</f>
        <v>#REF!</v>
      </c>
      <c r="HG101" s="9" t="e">
        <f ca="1">COUNTIF(OFFSET(class7_1,MATCH(HG$1,#REF!,0)-7+'Итог по классам'!$B101,,,),"Ф")</f>
        <v>#REF!</v>
      </c>
      <c r="HH101" s="1" t="e">
        <f ca="1">COUNTIF(OFFSET(class7_1,MATCH(HH$1,#REF!,0)-7+'Итог по классам'!$B101,,,),"р")</f>
        <v>#REF!</v>
      </c>
      <c r="HI101" s="1" t="e">
        <f ca="1">COUNTIF(OFFSET(class7_1,MATCH(HI$1,#REF!,0)-7+'Итог по классам'!$B101,,,),"ш")</f>
        <v>#REF!</v>
      </c>
      <c r="HJ101" s="1" t="e">
        <f ca="1">COUNTIF(OFFSET(class7_2,MATCH(HJ$1,#REF!,0)-7+'Итог по классам'!$B101,,,),"Ф")</f>
        <v>#REF!</v>
      </c>
      <c r="HK101" s="1" t="e">
        <f ca="1">COUNTIF(OFFSET(class7_2,MATCH(HK$1,#REF!,0)-7+'Итог по классам'!$B101,,,),"р")</f>
        <v>#REF!</v>
      </c>
      <c r="HL101" s="1" t="e">
        <f ca="1">COUNTIF(OFFSET(class7_2,MATCH(HL$1,#REF!,0)-7+'Итог по классам'!$B101,,,),"ш")</f>
        <v>#REF!</v>
      </c>
      <c r="HM101" s="9" t="e">
        <f ca="1">COUNTIF(OFFSET(class7_1,MATCH(HM$1,#REF!,0)-7+'Итог по классам'!$B101,,,),"Ф")</f>
        <v>#REF!</v>
      </c>
      <c r="HN101" s="1" t="e">
        <f ca="1">COUNTIF(OFFSET(class7_1,MATCH(HN$1,#REF!,0)-7+'Итог по классам'!$B101,,,),"р")</f>
        <v>#REF!</v>
      </c>
      <c r="HO101" s="1" t="e">
        <f ca="1">COUNTIF(OFFSET(class7_1,MATCH(HO$1,#REF!,0)-7+'Итог по классам'!$B101,,,),"ш")</f>
        <v>#REF!</v>
      </c>
      <c r="HP101" s="1" t="e">
        <f ca="1">COUNTIF(OFFSET(class7_2,MATCH(HP$1,#REF!,0)-7+'Итог по классам'!$B101,,,),"Ф")</f>
        <v>#REF!</v>
      </c>
      <c r="HQ101" s="1" t="e">
        <f ca="1">COUNTIF(OFFSET(class7_2,MATCH(HQ$1,#REF!,0)-7+'Итог по классам'!$B101,,,),"р")</f>
        <v>#REF!</v>
      </c>
      <c r="HR101" s="1" t="e">
        <f ca="1">COUNTIF(OFFSET(class7_2,MATCH(HR$1,#REF!,0)-7+'Итог по классам'!$B101,,,),"ш")</f>
        <v>#REF!</v>
      </c>
      <c r="HS101" s="9" t="e">
        <f ca="1">COUNTIF(OFFSET(class7_1,MATCH(HS$1,#REF!,0)-7+'Итог по классам'!$B101,,,),"Ф")</f>
        <v>#REF!</v>
      </c>
      <c r="HT101" s="1" t="e">
        <f ca="1">COUNTIF(OFFSET(class7_1,MATCH(HT$1,#REF!,0)-7+'Итог по классам'!$B101,,,),"р")</f>
        <v>#REF!</v>
      </c>
      <c r="HU101" s="1" t="e">
        <f ca="1">COUNTIF(OFFSET(class7_1,MATCH(HU$1,#REF!,0)-7+'Итог по классам'!$B101,,,),"ш")</f>
        <v>#REF!</v>
      </c>
      <c r="HV101" s="1" t="e">
        <f ca="1">COUNTIF(OFFSET(class7_2,MATCH(HV$1,#REF!,0)-7+'Итог по классам'!$B101,,,),"Ф")</f>
        <v>#REF!</v>
      </c>
      <c r="HW101" s="1" t="e">
        <f ca="1">COUNTIF(OFFSET(class7_2,MATCH(HW$1,#REF!,0)-7+'Итог по классам'!$B101,,,),"р")</f>
        <v>#REF!</v>
      </c>
      <c r="HX101" s="1" t="e">
        <f ca="1">COUNTIF(OFFSET(class7_2,MATCH(HX$1,#REF!,0)-7+'Итог по классам'!$B101,,,),"ш")</f>
        <v>#REF!</v>
      </c>
      <c r="HY101" s="9" t="e">
        <f ca="1">COUNTIF(OFFSET(class7_1,MATCH(HY$1,#REF!,0)-7+'Итог по классам'!$B101,,,),"Ф")</f>
        <v>#REF!</v>
      </c>
      <c r="HZ101" s="1" t="e">
        <f ca="1">COUNTIF(OFFSET(class7_1,MATCH(HZ$1,#REF!,0)-7+'Итог по классам'!$B101,,,),"р")</f>
        <v>#REF!</v>
      </c>
      <c r="IA101" s="1" t="e">
        <f ca="1">COUNTIF(OFFSET(class7_1,MATCH(IA$1,#REF!,0)-7+'Итог по классам'!$B101,,,),"ш")</f>
        <v>#REF!</v>
      </c>
      <c r="IB101" s="1" t="e">
        <f ca="1">COUNTIF(OFFSET(class7_2,MATCH(IB$1,#REF!,0)-7+'Итог по классам'!$B101,,,),"Ф")</f>
        <v>#REF!</v>
      </c>
      <c r="IC101" s="1" t="e">
        <f ca="1">COUNTIF(OFFSET(class7_2,MATCH(IC$1,#REF!,0)-7+'Итог по классам'!$B101,,,),"р")</f>
        <v>#REF!</v>
      </c>
      <c r="ID101" s="1" t="e">
        <f ca="1">COUNTIF(OFFSET(class7_2,MATCH(ID$1,#REF!,0)-7+'Итог по классам'!$B101,,,),"ш")</f>
        <v>#REF!</v>
      </c>
      <c r="IE101" s="9" t="e">
        <f ca="1">COUNTIF(OFFSET(class7_1,MATCH(IE$1,#REF!,0)-7+'Итог по классам'!$B101,,,),"Ф")</f>
        <v>#REF!</v>
      </c>
      <c r="IF101" s="1" t="e">
        <f ca="1">COUNTIF(OFFSET(class7_1,MATCH(IF$1,#REF!,0)-7+'Итог по классам'!$B101,,,),"р")</f>
        <v>#REF!</v>
      </c>
      <c r="IG101" s="1" t="e">
        <f ca="1">COUNTIF(OFFSET(class7_1,MATCH(IG$1,#REF!,0)-7+'Итог по классам'!$B101,,,),"ш")</f>
        <v>#REF!</v>
      </c>
      <c r="IH101" s="1" t="e">
        <f ca="1">COUNTIF(OFFSET(class7_2,MATCH(IH$1,#REF!,0)-7+'Итог по классам'!$B101,,,),"Ф")</f>
        <v>#REF!</v>
      </c>
      <c r="II101" s="1" t="e">
        <f ca="1">COUNTIF(OFFSET(class7_2,MATCH(II$1,#REF!,0)-7+'Итог по классам'!$B101,,,),"р")</f>
        <v>#REF!</v>
      </c>
      <c r="IJ101" s="1" t="e">
        <f ca="1">COUNTIF(OFFSET(class7_2,MATCH(IJ$1,#REF!,0)-7+'Итог по классам'!$B101,,,),"ш")</f>
        <v>#REF!</v>
      </c>
      <c r="IK101" s="9" t="e">
        <f ca="1">COUNTIF(OFFSET(class7_1,MATCH(IK$1,#REF!,0)-7+'Итог по классам'!$B101,,,),"Ф")</f>
        <v>#REF!</v>
      </c>
      <c r="IL101" s="1" t="e">
        <f ca="1">COUNTIF(OFFSET(class7_1,MATCH(IL$1,#REF!,0)-7+'Итог по классам'!$B101,,,),"р")</f>
        <v>#REF!</v>
      </c>
      <c r="IM101" s="1" t="e">
        <f ca="1">COUNTIF(OFFSET(class7_1,MATCH(IM$1,#REF!,0)-7+'Итог по классам'!$B101,,,),"ш")</f>
        <v>#REF!</v>
      </c>
      <c r="IN101" s="1" t="e">
        <f ca="1">COUNTIF(OFFSET(class7_2,MATCH(IN$1,#REF!,0)-7+'Итог по классам'!$B101,,,),"Ф")</f>
        <v>#REF!</v>
      </c>
      <c r="IO101" s="1" t="e">
        <f ca="1">COUNTIF(OFFSET(class7_2,MATCH(IO$1,#REF!,0)-7+'Итог по классам'!$B101,,,),"р")</f>
        <v>#REF!</v>
      </c>
      <c r="IP101" s="1" t="e">
        <f ca="1">COUNTIF(OFFSET(class7_2,MATCH(IP$1,#REF!,0)-7+'Итог по классам'!$B101,,,),"ш")</f>
        <v>#REF!</v>
      </c>
      <c r="IQ101" s="9" t="e">
        <f ca="1">COUNTIF(OFFSET(class7_1,MATCH(IQ$1,#REF!,0)-7+'Итог по классам'!$B101,,,),"Ф")</f>
        <v>#REF!</v>
      </c>
      <c r="IR101" s="1" t="e">
        <f ca="1">COUNTIF(OFFSET(class7_1,MATCH(IR$1,#REF!,0)-7+'Итог по классам'!$B101,,,),"р")</f>
        <v>#REF!</v>
      </c>
      <c r="IS101" s="1" t="e">
        <f ca="1">COUNTIF(OFFSET(class7_1,MATCH(IS$1,#REF!,0)-7+'Итог по классам'!$B101,,,),"ш")</f>
        <v>#REF!</v>
      </c>
      <c r="IT101" s="1" t="e">
        <f ca="1">COUNTIF(OFFSET(class7_2,MATCH(IT$1,#REF!,0)-7+'Итог по классам'!$B101,,,),"Ф")</f>
        <v>#REF!</v>
      </c>
      <c r="IU101" s="1" t="e">
        <f ca="1">COUNTIF(OFFSET(class7_2,MATCH(IU$1,#REF!,0)-7+'Итог по классам'!$B101,,,),"р")</f>
        <v>#REF!</v>
      </c>
      <c r="IV101" s="1" t="e">
        <f ca="1">COUNTIF(OFFSET(class7_2,MATCH(IV$1,#REF!,0)-7+'Итог по классам'!$B101,,,),"ш")</f>
        <v>#REF!</v>
      </c>
    </row>
    <row r="102" spans="1:256" x14ac:dyDescent="0.25">
      <c r="A102" t="e">
        <f t="shared" si="11"/>
        <v>#REF!</v>
      </c>
      <c r="B102" s="1">
        <v>12</v>
      </c>
      <c r="C102" s="8" t="s">
        <v>94</v>
      </c>
      <c r="D102" s="8" t="s">
        <v>107</v>
      </c>
      <c r="E102" s="1" t="e">
        <f ca="1">COUNTIF(OFFSET(class7_1,MATCH(E$1,#REF!,0)-7+'Итог по классам'!$B102,,,),"Ф")</f>
        <v>#REF!</v>
      </c>
      <c r="F102" s="1" t="e">
        <f ca="1">COUNTIF(OFFSET(class7_1,MATCH(F$1,#REF!,0)-7+'Итог по классам'!$B102,,,),"р")</f>
        <v>#REF!</v>
      </c>
      <c r="G102" s="1" t="e">
        <f ca="1">COUNTIF(OFFSET(class7_1,MATCH(G$1,#REF!,0)-7+'Итог по классам'!$B102,,,),"ш")</f>
        <v>#REF!</v>
      </c>
      <c r="H102" s="1" t="e">
        <f ca="1">COUNTIF(OFFSET(class7_2,MATCH(H$1,#REF!,0)-7+'Итог по классам'!$B102,,,),"Ф")</f>
        <v>#REF!</v>
      </c>
      <c r="I102" s="1" t="e">
        <f ca="1">COUNTIF(OFFSET(class7_2,MATCH(I$1,#REF!,0)-7+'Итог по классам'!$B102,,,),"р")</f>
        <v>#REF!</v>
      </c>
      <c r="J102" s="1" t="e">
        <f ca="1">COUNTIF(OFFSET(class7_2,MATCH(J$1,#REF!,0)-7+'Итог по классам'!$B102,,,),"ш")</f>
        <v>#REF!</v>
      </c>
      <c r="K102" s="9" t="e">
        <f ca="1">COUNTIF(OFFSET(class7_1,MATCH(K$1,#REF!,0)-7+'Итог по классам'!$B102,,,),"Ф")</f>
        <v>#REF!</v>
      </c>
      <c r="L102" s="1" t="e">
        <f ca="1">COUNTIF(OFFSET(class7_1,MATCH(L$1,#REF!,0)-7+'Итог по классам'!$B102,,,),"р")</f>
        <v>#REF!</v>
      </c>
      <c r="M102" s="1" t="e">
        <f ca="1">COUNTIF(OFFSET(class7_1,MATCH(M$1,#REF!,0)-7+'Итог по классам'!$B102,,,),"ш")</f>
        <v>#REF!</v>
      </c>
      <c r="N102" s="1" t="e">
        <f ca="1">COUNTIF(OFFSET(class7_2,MATCH(N$1,#REF!,0)-7+'Итог по классам'!$B102,,,),"Ф")</f>
        <v>#REF!</v>
      </c>
      <c r="O102" s="1" t="e">
        <f ca="1">COUNTIF(OFFSET(class7_2,MATCH(O$1,#REF!,0)-7+'Итог по классам'!$B102,,,),"р")</f>
        <v>#REF!</v>
      </c>
      <c r="P102" s="1" t="e">
        <f ca="1">COUNTIF(OFFSET(class7_2,MATCH(P$1,#REF!,0)-7+'Итог по классам'!$B102,,,),"ш")</f>
        <v>#REF!</v>
      </c>
      <c r="Q102" s="9" t="e">
        <f ca="1">COUNTIF(OFFSET(class7_1,MATCH(Q$1,#REF!,0)-7+'Итог по классам'!$B102,,,),"Ф")</f>
        <v>#REF!</v>
      </c>
      <c r="R102" s="1" t="e">
        <f ca="1">COUNTIF(OFFSET(class7_1,MATCH(R$1,#REF!,0)-7+'Итог по классам'!$B102,,,),"р")</f>
        <v>#REF!</v>
      </c>
      <c r="S102" s="1" t="e">
        <f ca="1">COUNTIF(OFFSET(class7_1,MATCH(S$1,#REF!,0)-7+'Итог по классам'!$B102,,,),"ш")</f>
        <v>#REF!</v>
      </c>
      <c r="T102" s="1" t="e">
        <f ca="1">COUNTIF(OFFSET(class7_2,MATCH(T$1,#REF!,0)-7+'Итог по классам'!$B102,,,),"Ф")</f>
        <v>#REF!</v>
      </c>
      <c r="U102" s="1" t="e">
        <f ca="1">COUNTIF(OFFSET(class7_2,MATCH(U$1,#REF!,0)-7+'Итог по классам'!$B102,,,),"р")</f>
        <v>#REF!</v>
      </c>
      <c r="V102" s="1" t="e">
        <f ca="1">COUNTIF(OFFSET(class7_2,MATCH(V$1,#REF!,0)-7+'Итог по классам'!$B102,,,),"ш")</f>
        <v>#REF!</v>
      </c>
      <c r="W102" s="9" t="e">
        <f ca="1">COUNTIF(OFFSET(class7_1,MATCH(W$1,#REF!,0)-7+'Итог по классам'!$B102,,,),"Ф")</f>
        <v>#REF!</v>
      </c>
      <c r="X102" s="1" t="e">
        <f ca="1">COUNTIF(OFFSET(class7_1,MATCH(X$1,#REF!,0)-7+'Итог по классам'!$B102,,,),"р")</f>
        <v>#REF!</v>
      </c>
      <c r="Y102" s="1" t="e">
        <f ca="1">COUNTIF(OFFSET(class7_1,MATCH(Y$1,#REF!,0)-7+'Итог по классам'!$B102,,,),"ш")</f>
        <v>#REF!</v>
      </c>
      <c r="Z102" s="1" t="e">
        <f ca="1">COUNTIF(OFFSET(class7_2,MATCH(Z$1,#REF!,0)-7+'Итог по классам'!$B102,,,),"Ф")</f>
        <v>#REF!</v>
      </c>
      <c r="AA102" s="1" t="e">
        <f ca="1">COUNTIF(OFFSET(class7_2,MATCH(AA$1,#REF!,0)-7+'Итог по классам'!$B102,,,),"р")</f>
        <v>#REF!</v>
      </c>
      <c r="AB102" s="1" t="e">
        <f ca="1">COUNTIF(OFFSET(class7_2,MATCH(AB$1,#REF!,0)-7+'Итог по классам'!$B102,,,),"ш")</f>
        <v>#REF!</v>
      </c>
      <c r="AC102" s="9" t="e">
        <f ca="1">COUNTIF(OFFSET(class7_1,MATCH(AC$1,#REF!,0)-7+'Итог по классам'!$B102,,,),"Ф")</f>
        <v>#REF!</v>
      </c>
      <c r="AD102" s="1" t="e">
        <f ca="1">COUNTIF(OFFSET(class7_1,MATCH(AD$1,#REF!,0)-7+'Итог по классам'!$B102,,,),"р")</f>
        <v>#REF!</v>
      </c>
      <c r="AE102" s="1" t="e">
        <f ca="1">COUNTIF(OFFSET(class7_1,MATCH(AE$1,#REF!,0)-7+'Итог по классам'!$B102,,,),"ш")</f>
        <v>#REF!</v>
      </c>
      <c r="AF102" s="1" t="e">
        <f ca="1">COUNTIF(OFFSET(class7_2,MATCH(AF$1,#REF!,0)-7+'Итог по классам'!$B102,,,),"Ф")</f>
        <v>#REF!</v>
      </c>
      <c r="AG102" s="1" t="e">
        <f ca="1">COUNTIF(OFFSET(class7_2,MATCH(AG$1,#REF!,0)-7+'Итог по классам'!$B102,,,),"р")</f>
        <v>#REF!</v>
      </c>
      <c r="AH102" s="1" t="e">
        <f ca="1">COUNTIF(OFFSET(class7_2,MATCH(AH$1,#REF!,0)-7+'Итог по классам'!$B102,,,),"ш")</f>
        <v>#REF!</v>
      </c>
      <c r="AI102" s="9" t="e">
        <f ca="1">COUNTIF(OFFSET(class7_1,MATCH(AI$1,#REF!,0)-7+'Итог по классам'!$B102,,,),"Ф")</f>
        <v>#REF!</v>
      </c>
      <c r="AJ102" s="1" t="e">
        <f ca="1">COUNTIF(OFFSET(class7_1,MATCH(AJ$1,#REF!,0)-7+'Итог по классам'!$B102,,,),"р")</f>
        <v>#REF!</v>
      </c>
      <c r="AK102" s="1" t="e">
        <f ca="1">COUNTIF(OFFSET(class7_1,MATCH(AK$1,#REF!,0)-7+'Итог по классам'!$B102,,,),"ш")</f>
        <v>#REF!</v>
      </c>
      <c r="AL102" s="1" t="e">
        <f ca="1">COUNTIF(OFFSET(class7_2,MATCH(AL$1,#REF!,0)-7+'Итог по классам'!$B102,,,),"Ф")</f>
        <v>#REF!</v>
      </c>
      <c r="AM102" s="1" t="e">
        <f ca="1">COUNTIF(OFFSET(class7_2,MATCH(AM$1,#REF!,0)-7+'Итог по классам'!$B102,,,),"р")</f>
        <v>#REF!</v>
      </c>
      <c r="AN102" s="1" t="e">
        <f ca="1">COUNTIF(OFFSET(class7_2,MATCH(AN$1,#REF!,0)-7+'Итог по классам'!$B102,,,),"ш")</f>
        <v>#REF!</v>
      </c>
      <c r="AO102" s="9" t="e">
        <f ca="1">COUNTIF(OFFSET(class7_1,MATCH(AO$1,#REF!,0)-7+'Итог по классам'!$B102,,,),"Ф")</f>
        <v>#REF!</v>
      </c>
      <c r="AP102" s="1" t="e">
        <f ca="1">COUNTIF(OFFSET(class7_1,MATCH(AP$1,#REF!,0)-7+'Итог по классам'!$B102,,,),"р")</f>
        <v>#REF!</v>
      </c>
      <c r="AQ102" s="1" t="e">
        <f ca="1">COUNTIF(OFFSET(class7_1,MATCH(AQ$1,#REF!,0)-7+'Итог по классам'!$B102,,,),"ш")</f>
        <v>#REF!</v>
      </c>
      <c r="AR102" s="1" t="e">
        <f ca="1">COUNTIF(OFFSET(class7_2,MATCH(AR$1,#REF!,0)-7+'Итог по классам'!$B102,,,),"Ф")</f>
        <v>#REF!</v>
      </c>
      <c r="AS102" s="1" t="e">
        <f ca="1">COUNTIF(OFFSET(class7_2,MATCH(AS$1,#REF!,0)-7+'Итог по классам'!$B102,,,),"р")</f>
        <v>#REF!</v>
      </c>
      <c r="AT102" s="1" t="e">
        <f ca="1">COUNTIF(OFFSET(class7_2,MATCH(AT$1,#REF!,0)-7+'Итог по классам'!$B102,,,),"ш")</f>
        <v>#REF!</v>
      </c>
      <c r="AU102" s="9" t="e">
        <f ca="1">COUNTIF(OFFSET(class7_1,MATCH(AU$1,#REF!,0)-7+'Итог по классам'!$B102,,,),"Ф")</f>
        <v>#REF!</v>
      </c>
      <c r="AV102" s="1" t="e">
        <f ca="1">COUNTIF(OFFSET(class7_1,MATCH(AV$1,#REF!,0)-7+'Итог по классам'!$B102,,,),"р")</f>
        <v>#REF!</v>
      </c>
      <c r="AW102" s="1" t="e">
        <f ca="1">COUNTIF(OFFSET(class7_1,MATCH(AW$1,#REF!,0)-7+'Итог по классам'!$B102,,,),"ш")</f>
        <v>#REF!</v>
      </c>
      <c r="AX102" s="1" t="e">
        <f ca="1">COUNTIF(OFFSET(class7_2,MATCH(AX$1,#REF!,0)-7+'Итог по классам'!$B102,,,),"Ф")</f>
        <v>#REF!</v>
      </c>
      <c r="AY102" s="1" t="e">
        <f ca="1">COUNTIF(OFFSET(class7_2,MATCH(AY$1,#REF!,0)-7+'Итог по классам'!$B102,,,),"р")</f>
        <v>#REF!</v>
      </c>
      <c r="AZ102" s="1" t="e">
        <f ca="1">COUNTIF(OFFSET(class7_2,MATCH(AZ$1,#REF!,0)-7+'Итог по классам'!$B102,,,),"ш")</f>
        <v>#REF!</v>
      </c>
      <c r="BA102" s="9" t="e">
        <f ca="1">COUNTIF(OFFSET(class7_1,MATCH(BA$1,#REF!,0)-7+'Итог по классам'!$B102,,,),"Ф")</f>
        <v>#REF!</v>
      </c>
      <c r="BB102" s="1" t="e">
        <f ca="1">COUNTIF(OFFSET(class7_1,MATCH(BB$1,#REF!,0)-7+'Итог по классам'!$B102,,,),"р")</f>
        <v>#REF!</v>
      </c>
      <c r="BC102" s="1" t="e">
        <f ca="1">COUNTIF(OFFSET(class7_1,MATCH(BC$1,#REF!,0)-7+'Итог по классам'!$B102,,,),"ш")</f>
        <v>#REF!</v>
      </c>
      <c r="BD102" s="1" t="e">
        <f ca="1">COUNTIF(OFFSET(class7_2,MATCH(BD$1,#REF!,0)-7+'Итог по классам'!$B102,,,),"Ф")</f>
        <v>#REF!</v>
      </c>
      <c r="BE102" s="1" t="e">
        <f ca="1">COUNTIF(OFFSET(class7_2,MATCH(BE$1,#REF!,0)-7+'Итог по классам'!$B102,,,),"р")</f>
        <v>#REF!</v>
      </c>
      <c r="BF102" s="1" t="e">
        <f ca="1">COUNTIF(OFFSET(class7_2,MATCH(BF$1,#REF!,0)-7+'Итог по классам'!$B102,,,),"ш")</f>
        <v>#REF!</v>
      </c>
      <c r="BG102" s="9" t="e">
        <f ca="1">COUNTIF(OFFSET(class7_1,MATCH(BG$1,#REF!,0)-7+'Итог по классам'!$B102,,,),"Ф")</f>
        <v>#REF!</v>
      </c>
      <c r="BH102" s="1" t="e">
        <f ca="1">COUNTIF(OFFSET(class7_1,MATCH(BH$1,#REF!,0)-7+'Итог по классам'!$B102,,,),"р")</f>
        <v>#REF!</v>
      </c>
      <c r="BI102" s="1" t="e">
        <f ca="1">COUNTIF(OFFSET(class7_1,MATCH(BI$1,#REF!,0)-7+'Итог по классам'!$B102,,,),"ш")</f>
        <v>#REF!</v>
      </c>
      <c r="BJ102" s="1" t="e">
        <f ca="1">COUNTIF(OFFSET(class7_2,MATCH(BJ$1,#REF!,0)-7+'Итог по классам'!$B102,,,),"Ф")</f>
        <v>#REF!</v>
      </c>
      <c r="BK102" s="1" t="e">
        <f ca="1">COUNTIF(OFFSET(class7_2,MATCH(BK$1,#REF!,0)-7+'Итог по классам'!$B102,,,),"р")</f>
        <v>#REF!</v>
      </c>
      <c r="BL102" s="1" t="e">
        <f ca="1">COUNTIF(OFFSET(class7_2,MATCH(BL$1,#REF!,0)-7+'Итог по классам'!$B102,,,),"ш")</f>
        <v>#REF!</v>
      </c>
      <c r="BM102" s="9" t="e">
        <f ca="1">COUNTIF(OFFSET(class7_1,MATCH(BM$1,#REF!,0)-7+'Итог по классам'!$B102,,,),"Ф")</f>
        <v>#REF!</v>
      </c>
      <c r="BN102" s="1" t="e">
        <f ca="1">COUNTIF(OFFSET(class7_1,MATCH(BN$1,#REF!,0)-7+'Итог по классам'!$B102,,,),"р")</f>
        <v>#REF!</v>
      </c>
      <c r="BO102" s="1" t="e">
        <f ca="1">COUNTIF(OFFSET(class7_1,MATCH(BO$1,#REF!,0)-7+'Итог по классам'!$B102,,,),"ш")</f>
        <v>#REF!</v>
      </c>
      <c r="BP102" s="1" t="e">
        <f ca="1">COUNTIF(OFFSET(class7_2,MATCH(BP$1,#REF!,0)-7+'Итог по классам'!$B102,,,),"Ф")</f>
        <v>#REF!</v>
      </c>
      <c r="BQ102" s="1" t="e">
        <f ca="1">COUNTIF(OFFSET(class7_2,MATCH(BQ$1,#REF!,0)-7+'Итог по классам'!$B102,,,),"р")</f>
        <v>#REF!</v>
      </c>
      <c r="BR102" s="1" t="e">
        <f ca="1">COUNTIF(OFFSET(class7_2,MATCH(BR$1,#REF!,0)-7+'Итог по классам'!$B102,,,),"ш")</f>
        <v>#REF!</v>
      </c>
      <c r="BS102" s="9" t="e">
        <f ca="1">COUNTIF(OFFSET(class7_1,MATCH(BS$1,#REF!,0)-7+'Итог по классам'!$B102,,,),"Ф")</f>
        <v>#REF!</v>
      </c>
      <c r="BT102" s="1" t="e">
        <f ca="1">COUNTIF(OFFSET(class7_1,MATCH(BT$1,#REF!,0)-7+'Итог по классам'!$B102,,,),"р")</f>
        <v>#REF!</v>
      </c>
      <c r="BU102" s="1" t="e">
        <f ca="1">COUNTIF(OFFSET(class7_1,MATCH(BU$1,#REF!,0)-7+'Итог по классам'!$B102,,,),"ш")</f>
        <v>#REF!</v>
      </c>
      <c r="BV102" s="1" t="e">
        <f ca="1">COUNTIF(OFFSET(class7_2,MATCH(BV$1,#REF!,0)-7+'Итог по классам'!$B102,,,),"Ф")</f>
        <v>#REF!</v>
      </c>
      <c r="BW102" s="1" t="e">
        <f ca="1">COUNTIF(OFFSET(class7_2,MATCH(BW$1,#REF!,0)-7+'Итог по классам'!$B102,,,),"р")</f>
        <v>#REF!</v>
      </c>
      <c r="BX102" s="1" t="e">
        <f ca="1">COUNTIF(OFFSET(class7_2,MATCH(BX$1,#REF!,0)-7+'Итог по классам'!$B102,,,),"ш")</f>
        <v>#REF!</v>
      </c>
      <c r="BY102" s="9" t="e">
        <f ca="1">COUNTIF(OFFSET(class7_1,MATCH(BY$1,#REF!,0)-7+'Итог по классам'!$B102,,,),"Ф")</f>
        <v>#REF!</v>
      </c>
      <c r="BZ102" s="1" t="e">
        <f ca="1">COUNTIF(OFFSET(class7_1,MATCH(BZ$1,#REF!,0)-7+'Итог по классам'!$B102,,,),"р")</f>
        <v>#REF!</v>
      </c>
      <c r="CA102" s="1" t="e">
        <f ca="1">COUNTIF(OFFSET(class7_1,MATCH(CA$1,#REF!,0)-7+'Итог по классам'!$B102,,,),"ш")</f>
        <v>#REF!</v>
      </c>
      <c r="CB102" s="1" t="e">
        <f ca="1">COUNTIF(OFFSET(class7_2,MATCH(CB$1,#REF!,0)-7+'Итог по классам'!$B102,,,),"Ф")</f>
        <v>#REF!</v>
      </c>
      <c r="CC102" s="1" t="e">
        <f ca="1">COUNTIF(OFFSET(class7_2,MATCH(CC$1,#REF!,0)-7+'Итог по классам'!$B102,,,),"р")</f>
        <v>#REF!</v>
      </c>
      <c r="CD102" s="1" t="e">
        <f ca="1">COUNTIF(OFFSET(class7_2,MATCH(CD$1,#REF!,0)-7+'Итог по классам'!$B102,,,),"ш")</f>
        <v>#REF!</v>
      </c>
      <c r="CE102" s="9" t="e">
        <f ca="1">COUNTIF(OFFSET(class7_1,MATCH(CE$1,#REF!,0)-7+'Итог по классам'!$B102,,,),"Ф")</f>
        <v>#REF!</v>
      </c>
      <c r="CF102" s="1" t="e">
        <f ca="1">COUNTIF(OFFSET(class7_1,MATCH(CF$1,#REF!,0)-7+'Итог по классам'!$B102,,,),"р")</f>
        <v>#REF!</v>
      </c>
      <c r="CG102" s="1" t="e">
        <f ca="1">COUNTIF(OFFSET(class7_1,MATCH(CG$1,#REF!,0)-7+'Итог по классам'!$B102,,,),"ш")</f>
        <v>#REF!</v>
      </c>
      <c r="CH102" s="1" t="e">
        <f ca="1">COUNTIF(OFFSET(class7_2,MATCH(CH$1,#REF!,0)-7+'Итог по классам'!$B102,,,),"Ф")</f>
        <v>#REF!</v>
      </c>
      <c r="CI102" s="1" t="e">
        <f ca="1">COUNTIF(OFFSET(class7_2,MATCH(CI$1,#REF!,0)-7+'Итог по классам'!$B102,,,),"р")</f>
        <v>#REF!</v>
      </c>
      <c r="CJ102" s="1" t="e">
        <f ca="1">COUNTIF(OFFSET(class7_2,MATCH(CJ$1,#REF!,0)-7+'Итог по классам'!$B102,,,),"ш")</f>
        <v>#REF!</v>
      </c>
      <c r="CK102" s="9" t="e">
        <f ca="1">COUNTIF(OFFSET(class7_1,MATCH(CK$1,#REF!,0)-7+'Итог по классам'!$B102,,,),"Ф")</f>
        <v>#REF!</v>
      </c>
      <c r="CL102" s="1" t="e">
        <f ca="1">COUNTIF(OFFSET(class7_1,MATCH(CL$1,#REF!,0)-7+'Итог по классам'!$B102,,,),"р")</f>
        <v>#REF!</v>
      </c>
      <c r="CM102" s="1" t="e">
        <f ca="1">COUNTIF(OFFSET(class7_1,MATCH(CM$1,#REF!,0)-7+'Итог по классам'!$B102,,,),"ш")</f>
        <v>#REF!</v>
      </c>
      <c r="CN102" s="1" t="e">
        <f ca="1">COUNTIF(OFFSET(class7_2,MATCH(CN$1,#REF!,0)-7+'Итог по классам'!$B102,,,),"Ф")</f>
        <v>#REF!</v>
      </c>
      <c r="CO102" s="1" t="e">
        <f ca="1">COUNTIF(OFFSET(class7_2,MATCH(CO$1,#REF!,0)-7+'Итог по классам'!$B102,,,),"р")</f>
        <v>#REF!</v>
      </c>
      <c r="CP102" s="1" t="e">
        <f ca="1">COUNTIF(OFFSET(class7_2,MATCH(CP$1,#REF!,0)-7+'Итог по классам'!$B102,,,),"ш")</f>
        <v>#REF!</v>
      </c>
      <c r="CQ102" s="9" t="e">
        <f ca="1">COUNTIF(OFFSET(class7_1,MATCH(CQ$1,#REF!,0)-7+'Итог по классам'!$B102,,,),"Ф")</f>
        <v>#REF!</v>
      </c>
      <c r="CR102" s="1" t="e">
        <f ca="1">COUNTIF(OFFSET(class7_1,MATCH(CR$1,#REF!,0)-7+'Итог по классам'!$B102,,,),"р")</f>
        <v>#REF!</v>
      </c>
      <c r="CS102" s="1" t="e">
        <f ca="1">COUNTIF(OFFSET(class7_1,MATCH(CS$1,#REF!,0)-7+'Итог по классам'!$B102,,,),"ш")</f>
        <v>#REF!</v>
      </c>
      <c r="CT102" s="1" t="e">
        <f ca="1">COUNTIF(OFFSET(class7_2,MATCH(CT$1,#REF!,0)-7+'Итог по классам'!$B102,,,),"Ф")</f>
        <v>#REF!</v>
      </c>
      <c r="CU102" s="1" t="e">
        <f ca="1">COUNTIF(OFFSET(class7_2,MATCH(CU$1,#REF!,0)-7+'Итог по классам'!$B102,,,),"р")</f>
        <v>#REF!</v>
      </c>
      <c r="CV102" s="1" t="e">
        <f ca="1">COUNTIF(OFFSET(class7_2,MATCH(CV$1,#REF!,0)-7+'Итог по классам'!$B102,,,),"ш")</f>
        <v>#REF!</v>
      </c>
      <c r="CW102" s="9" t="e">
        <f ca="1">COUNTIF(OFFSET(class7_1,MATCH(CW$1,#REF!,0)-7+'Итог по классам'!$B102,,,),"Ф")</f>
        <v>#REF!</v>
      </c>
      <c r="CX102" s="1" t="e">
        <f ca="1">COUNTIF(OFFSET(class7_1,MATCH(CX$1,#REF!,0)-7+'Итог по классам'!$B102,,,),"р")</f>
        <v>#REF!</v>
      </c>
      <c r="CY102" s="1" t="e">
        <f ca="1">COUNTIF(OFFSET(class7_1,MATCH(CY$1,#REF!,0)-7+'Итог по классам'!$B102,,,),"ш")</f>
        <v>#REF!</v>
      </c>
      <c r="CZ102" s="1" t="e">
        <f ca="1">COUNTIF(OFFSET(class7_2,MATCH(CZ$1,#REF!,0)-7+'Итог по классам'!$B102,,,),"Ф")</f>
        <v>#REF!</v>
      </c>
      <c r="DA102" s="1" t="e">
        <f ca="1">COUNTIF(OFFSET(class7_2,MATCH(DA$1,#REF!,0)-7+'Итог по классам'!$B102,,,),"р")</f>
        <v>#REF!</v>
      </c>
      <c r="DB102" s="1" t="e">
        <f ca="1">COUNTIF(OFFSET(class7_2,MATCH(DB$1,#REF!,0)-7+'Итог по классам'!$B102,,,),"ш")</f>
        <v>#REF!</v>
      </c>
      <c r="DC102" s="9" t="e">
        <f ca="1">COUNTIF(OFFSET(class7_1,MATCH(DC$1,#REF!,0)-7+'Итог по классам'!$B102,,,),"Ф")</f>
        <v>#REF!</v>
      </c>
      <c r="DD102" s="1" t="e">
        <f ca="1">COUNTIF(OFFSET(class7_1,MATCH(DD$1,#REF!,0)-7+'Итог по классам'!$B102,,,),"р")</f>
        <v>#REF!</v>
      </c>
      <c r="DE102" s="1" t="e">
        <f ca="1">COUNTIF(OFFSET(class7_1,MATCH(DE$1,#REF!,0)-7+'Итог по классам'!$B102,,,),"ш")</f>
        <v>#REF!</v>
      </c>
      <c r="DF102" s="1" t="e">
        <f ca="1">COUNTIF(OFFSET(class7_2,MATCH(DF$1,#REF!,0)-7+'Итог по классам'!$B102,,,),"Ф")</f>
        <v>#REF!</v>
      </c>
      <c r="DG102" s="1" t="e">
        <f ca="1">COUNTIF(OFFSET(class7_2,MATCH(DG$1,#REF!,0)-7+'Итог по классам'!$B102,,,),"р")</f>
        <v>#REF!</v>
      </c>
      <c r="DH102" s="1" t="e">
        <f ca="1">COUNTIF(OFFSET(class7_2,MATCH(DH$1,#REF!,0)-7+'Итог по классам'!$B102,,,),"ш")</f>
        <v>#REF!</v>
      </c>
      <c r="DI102" s="9" t="e">
        <f ca="1">COUNTIF(OFFSET(class7_1,MATCH(DI$1,#REF!,0)-7+'Итог по классам'!$B102,,,),"Ф")</f>
        <v>#REF!</v>
      </c>
      <c r="DJ102" s="1" t="e">
        <f ca="1">COUNTIF(OFFSET(class7_1,MATCH(DJ$1,#REF!,0)-7+'Итог по классам'!$B102,,,),"р")</f>
        <v>#REF!</v>
      </c>
      <c r="DK102" s="1" t="e">
        <f ca="1">COUNTIF(OFFSET(class7_1,MATCH(DK$1,#REF!,0)-7+'Итог по классам'!$B102,,,),"ш")</f>
        <v>#REF!</v>
      </c>
      <c r="DL102" s="1" t="e">
        <f ca="1">COUNTIF(OFFSET(class7_2,MATCH(DL$1,#REF!,0)-7+'Итог по классам'!$B102,,,),"Ф")</f>
        <v>#REF!</v>
      </c>
      <c r="DM102" s="1" t="e">
        <f ca="1">COUNTIF(OFFSET(class7_2,MATCH(DM$1,#REF!,0)-7+'Итог по классам'!$B102,,,),"р")</f>
        <v>#REF!</v>
      </c>
      <c r="DN102" s="1" t="e">
        <f ca="1">COUNTIF(OFFSET(class7_2,MATCH(DN$1,#REF!,0)-7+'Итог по классам'!$B102,,,),"ш")</f>
        <v>#REF!</v>
      </c>
      <c r="DO102" s="9" t="e">
        <f ca="1">COUNTIF(OFFSET(class7_1,MATCH(DO$1,#REF!,0)-7+'Итог по классам'!$B102,,,),"Ф")</f>
        <v>#REF!</v>
      </c>
      <c r="DP102" s="1" t="e">
        <f ca="1">COUNTIF(OFFSET(class7_1,MATCH(DP$1,#REF!,0)-7+'Итог по классам'!$B102,,,),"р")</f>
        <v>#REF!</v>
      </c>
      <c r="DQ102" s="1" t="e">
        <f ca="1">COUNTIF(OFFSET(class7_1,MATCH(DQ$1,#REF!,0)-7+'Итог по классам'!$B102,,,),"ш")</f>
        <v>#REF!</v>
      </c>
      <c r="DR102" s="1" t="e">
        <f ca="1">COUNTIF(OFFSET(class7_2,MATCH(DR$1,#REF!,0)-7+'Итог по классам'!$B102,,,),"Ф")</f>
        <v>#REF!</v>
      </c>
      <c r="DS102" s="1" t="e">
        <f ca="1">COUNTIF(OFFSET(class7_2,MATCH(DS$1,#REF!,0)-7+'Итог по классам'!$B102,,,),"р")</f>
        <v>#REF!</v>
      </c>
      <c r="DT102" s="1" t="e">
        <f ca="1">COUNTIF(OFFSET(class7_2,MATCH(DT$1,#REF!,0)-7+'Итог по классам'!$B102,,,),"ш")</f>
        <v>#REF!</v>
      </c>
      <c r="DU102" s="9" t="e">
        <f ca="1">COUNTIF(OFFSET(class7_1,MATCH(DU$1,#REF!,0)-7+'Итог по классам'!$B102,,,),"Ф")</f>
        <v>#REF!</v>
      </c>
      <c r="DV102" s="1" t="e">
        <f ca="1">COUNTIF(OFFSET(class7_1,MATCH(DV$1,#REF!,0)-7+'Итог по классам'!$B102,,,),"р")</f>
        <v>#REF!</v>
      </c>
      <c r="DW102" s="1" t="e">
        <f ca="1">COUNTIF(OFFSET(class7_1,MATCH(DW$1,#REF!,0)-7+'Итог по классам'!$B102,,,),"ш")</f>
        <v>#REF!</v>
      </c>
      <c r="DX102" s="1" t="e">
        <f ca="1">COUNTIF(OFFSET(class7_2,MATCH(DX$1,#REF!,0)-7+'Итог по классам'!$B102,,,),"Ф")</f>
        <v>#REF!</v>
      </c>
      <c r="DY102" s="1" t="e">
        <f ca="1">COUNTIF(OFFSET(class7_2,MATCH(DY$1,#REF!,0)-7+'Итог по классам'!$B102,,,),"р")</f>
        <v>#REF!</v>
      </c>
      <c r="DZ102" s="1" t="e">
        <f ca="1">COUNTIF(OFFSET(class7_2,MATCH(DZ$1,#REF!,0)-7+'Итог по классам'!$B102,,,),"ш")</f>
        <v>#REF!</v>
      </c>
      <c r="EA102" s="9" t="e">
        <f ca="1">COUNTIF(OFFSET(class7_1,MATCH(EA$1,#REF!,0)-7+'Итог по классам'!$B102,,,),"Ф")</f>
        <v>#REF!</v>
      </c>
      <c r="EB102" s="1" t="e">
        <f ca="1">COUNTIF(OFFSET(class7_1,MATCH(EB$1,#REF!,0)-7+'Итог по классам'!$B102,,,),"р")</f>
        <v>#REF!</v>
      </c>
      <c r="EC102" s="1" t="e">
        <f ca="1">COUNTIF(OFFSET(class7_1,MATCH(EC$1,#REF!,0)-7+'Итог по классам'!$B102,,,),"ш")</f>
        <v>#REF!</v>
      </c>
      <c r="ED102" s="1" t="e">
        <f ca="1">COUNTIF(OFFSET(class7_2,MATCH(ED$1,#REF!,0)-7+'Итог по классам'!$B102,,,),"Ф")</f>
        <v>#REF!</v>
      </c>
      <c r="EE102" s="1" t="e">
        <f ca="1">COUNTIF(OFFSET(class7_2,MATCH(EE$1,#REF!,0)-7+'Итог по классам'!$B102,,,),"р")</f>
        <v>#REF!</v>
      </c>
      <c r="EF102" s="1" t="e">
        <f ca="1">COUNTIF(OFFSET(class7_2,MATCH(EF$1,#REF!,0)-7+'Итог по классам'!$B102,,,),"ш")</f>
        <v>#REF!</v>
      </c>
      <c r="EG102" s="9" t="e">
        <f ca="1">COUNTIF(OFFSET(class7_1,MATCH(EG$1,#REF!,0)-7+'Итог по классам'!$B102,,,),"Ф")</f>
        <v>#REF!</v>
      </c>
      <c r="EH102" s="1" t="e">
        <f ca="1">COUNTIF(OFFSET(class7_1,MATCH(EH$1,#REF!,0)-7+'Итог по классам'!$B102,,,),"р")</f>
        <v>#REF!</v>
      </c>
      <c r="EI102" s="1" t="e">
        <f ca="1">COUNTIF(OFFSET(class7_1,MATCH(EI$1,#REF!,0)-7+'Итог по классам'!$B102,,,),"ш")</f>
        <v>#REF!</v>
      </c>
      <c r="EJ102" s="1" t="e">
        <f ca="1">COUNTIF(OFFSET(class7_2,MATCH(EJ$1,#REF!,0)-7+'Итог по классам'!$B102,,,),"Ф")</f>
        <v>#REF!</v>
      </c>
      <c r="EK102" s="1" t="e">
        <f ca="1">COUNTIF(OFFSET(class7_2,MATCH(EK$1,#REF!,0)-7+'Итог по классам'!$B102,,,),"р")</f>
        <v>#REF!</v>
      </c>
      <c r="EL102" s="1" t="e">
        <f ca="1">COUNTIF(OFFSET(class7_2,MATCH(EL$1,#REF!,0)-7+'Итог по классам'!$B102,,,),"ш")</f>
        <v>#REF!</v>
      </c>
      <c r="EM102" s="9" t="e">
        <f ca="1">COUNTIF(OFFSET(class7_1,MATCH(EM$1,#REF!,0)-7+'Итог по классам'!$B102,,,),"Ф")</f>
        <v>#REF!</v>
      </c>
      <c r="EN102" s="1" t="e">
        <f ca="1">COUNTIF(OFFSET(class7_1,MATCH(EN$1,#REF!,0)-7+'Итог по классам'!$B102,,,),"р")</f>
        <v>#REF!</v>
      </c>
      <c r="EO102" s="1" t="e">
        <f ca="1">COUNTIF(OFFSET(class7_1,MATCH(EO$1,#REF!,0)-7+'Итог по классам'!$B102,,,),"ш")</f>
        <v>#REF!</v>
      </c>
      <c r="EP102" s="1" t="e">
        <f ca="1">COUNTIF(OFFSET(class7_2,MATCH(EP$1,#REF!,0)-7+'Итог по классам'!$B102,,,),"Ф")</f>
        <v>#REF!</v>
      </c>
      <c r="EQ102" s="1" t="e">
        <f ca="1">COUNTIF(OFFSET(class7_2,MATCH(EQ$1,#REF!,0)-7+'Итог по классам'!$B102,,,),"р")</f>
        <v>#REF!</v>
      </c>
      <c r="ER102" s="1" t="e">
        <f ca="1">COUNTIF(OFFSET(class7_2,MATCH(ER$1,#REF!,0)-7+'Итог по классам'!$B102,,,),"ш")</f>
        <v>#REF!</v>
      </c>
      <c r="ES102" s="9" t="e">
        <f ca="1">COUNTIF(OFFSET(class7_1,MATCH(ES$1,#REF!,0)-7+'Итог по классам'!$B102,,,),"Ф")</f>
        <v>#REF!</v>
      </c>
      <c r="ET102" s="1" t="e">
        <f ca="1">COUNTIF(OFFSET(class7_1,MATCH(ET$1,#REF!,0)-7+'Итог по классам'!$B102,,,),"р")</f>
        <v>#REF!</v>
      </c>
      <c r="EU102" s="1" t="e">
        <f ca="1">COUNTIF(OFFSET(class7_1,MATCH(EU$1,#REF!,0)-7+'Итог по классам'!$B102,,,),"ш")</f>
        <v>#REF!</v>
      </c>
      <c r="EV102" s="1" t="e">
        <f ca="1">COUNTIF(OFFSET(class7_2,MATCH(EV$1,#REF!,0)-7+'Итог по классам'!$B102,,,),"Ф")</f>
        <v>#REF!</v>
      </c>
      <c r="EW102" s="1" t="e">
        <f ca="1">COUNTIF(OFFSET(class7_2,MATCH(EW$1,#REF!,0)-7+'Итог по классам'!$B102,,,),"р")</f>
        <v>#REF!</v>
      </c>
      <c r="EX102" s="1" t="e">
        <f ca="1">COUNTIF(OFFSET(class7_2,MATCH(EX$1,#REF!,0)-7+'Итог по классам'!$B102,,,),"ш")</f>
        <v>#REF!</v>
      </c>
      <c r="EY102" s="9" t="e">
        <f ca="1">COUNTIF(OFFSET(class7_1,MATCH(EY$1,#REF!,0)-7+'Итог по классам'!$B102,,,),"Ф")</f>
        <v>#REF!</v>
      </c>
      <c r="EZ102" s="1" t="e">
        <f ca="1">COUNTIF(OFFSET(class7_1,MATCH(EZ$1,#REF!,0)-7+'Итог по классам'!$B102,,,),"р")</f>
        <v>#REF!</v>
      </c>
      <c r="FA102" s="1" t="e">
        <f ca="1">COUNTIF(OFFSET(class7_1,MATCH(FA$1,#REF!,0)-7+'Итог по классам'!$B102,,,),"ш")</f>
        <v>#REF!</v>
      </c>
      <c r="FB102" s="1" t="e">
        <f ca="1">COUNTIF(OFFSET(class7_2,MATCH(FB$1,#REF!,0)-7+'Итог по классам'!$B102,,,),"Ф")</f>
        <v>#REF!</v>
      </c>
      <c r="FC102" s="1" t="e">
        <f ca="1">COUNTIF(OFFSET(class7_2,MATCH(FC$1,#REF!,0)-7+'Итог по классам'!$B102,,,),"р")</f>
        <v>#REF!</v>
      </c>
      <c r="FD102" s="1" t="e">
        <f ca="1">COUNTIF(OFFSET(class7_2,MATCH(FD$1,#REF!,0)-7+'Итог по классам'!$B102,,,),"ш")</f>
        <v>#REF!</v>
      </c>
      <c r="FE102" s="9" t="e">
        <f ca="1">COUNTIF(OFFSET(class7_1,MATCH(FE$1,#REF!,0)-7+'Итог по классам'!$B102,,,),"Ф")</f>
        <v>#REF!</v>
      </c>
      <c r="FF102" s="1" t="e">
        <f ca="1">COUNTIF(OFFSET(class7_1,MATCH(FF$1,#REF!,0)-7+'Итог по классам'!$B102,,,),"р")</f>
        <v>#REF!</v>
      </c>
      <c r="FG102" s="1" t="e">
        <f ca="1">COUNTIF(OFFSET(class7_1,MATCH(FG$1,#REF!,0)-7+'Итог по классам'!$B102,,,),"ш")</f>
        <v>#REF!</v>
      </c>
      <c r="FH102" s="1" t="e">
        <f ca="1">COUNTIF(OFFSET(class7_2,MATCH(FH$1,#REF!,0)-7+'Итог по классам'!$B102,,,),"Ф")</f>
        <v>#REF!</v>
      </c>
      <c r="FI102" s="1" t="e">
        <f ca="1">COUNTIF(OFFSET(class7_2,MATCH(FI$1,#REF!,0)-7+'Итог по классам'!$B102,,,),"р")</f>
        <v>#REF!</v>
      </c>
      <c r="FJ102" s="1" t="e">
        <f ca="1">COUNTIF(OFFSET(class7_2,MATCH(FJ$1,#REF!,0)-7+'Итог по классам'!$B102,,,),"ш")</f>
        <v>#REF!</v>
      </c>
      <c r="FK102" s="9" t="e">
        <f ca="1">COUNTIF(OFFSET(class7_1,MATCH(FK$1,#REF!,0)-7+'Итог по классам'!$B102,,,),"Ф")</f>
        <v>#REF!</v>
      </c>
      <c r="FL102" s="1" t="e">
        <f ca="1">COUNTIF(OFFSET(class7_1,MATCH(FL$1,#REF!,0)-7+'Итог по классам'!$B102,,,),"р")</f>
        <v>#REF!</v>
      </c>
      <c r="FM102" s="1" t="e">
        <f ca="1">COUNTIF(OFFSET(class7_1,MATCH(FM$1,#REF!,0)-7+'Итог по классам'!$B102,,,),"ш")</f>
        <v>#REF!</v>
      </c>
      <c r="FN102" s="1" t="e">
        <f ca="1">COUNTIF(OFFSET(class7_2,MATCH(FN$1,#REF!,0)-7+'Итог по классам'!$B102,,,),"Ф")</f>
        <v>#REF!</v>
      </c>
      <c r="FO102" s="1" t="e">
        <f ca="1">COUNTIF(OFFSET(class7_2,MATCH(FO$1,#REF!,0)-7+'Итог по классам'!$B102,,,),"р")</f>
        <v>#REF!</v>
      </c>
      <c r="FP102" s="1" t="e">
        <f ca="1">COUNTIF(OFFSET(class7_2,MATCH(FP$1,#REF!,0)-7+'Итог по классам'!$B102,,,),"ш")</f>
        <v>#REF!</v>
      </c>
      <c r="FQ102" s="9" t="e">
        <f ca="1">COUNTIF(OFFSET(class7_1,MATCH(FQ$1,#REF!,0)-7+'Итог по классам'!$B102,,,),"Ф")</f>
        <v>#REF!</v>
      </c>
      <c r="FR102" s="1" t="e">
        <f ca="1">COUNTIF(OFFSET(class7_1,MATCH(FR$1,#REF!,0)-7+'Итог по классам'!$B102,,,),"р")</f>
        <v>#REF!</v>
      </c>
      <c r="FS102" s="1" t="e">
        <f ca="1">COUNTIF(OFFSET(class7_1,MATCH(FS$1,#REF!,0)-7+'Итог по классам'!$B102,,,),"ш")</f>
        <v>#REF!</v>
      </c>
      <c r="FT102" s="1" t="e">
        <f ca="1">COUNTIF(OFFSET(class7_2,MATCH(FT$1,#REF!,0)-7+'Итог по классам'!$B102,,,),"Ф")</f>
        <v>#REF!</v>
      </c>
      <c r="FU102" s="1" t="e">
        <f ca="1">COUNTIF(OFFSET(class7_2,MATCH(FU$1,#REF!,0)-7+'Итог по классам'!$B102,,,),"р")</f>
        <v>#REF!</v>
      </c>
      <c r="FV102" s="1" t="e">
        <f ca="1">COUNTIF(OFFSET(class7_2,MATCH(FV$1,#REF!,0)-7+'Итог по классам'!$B102,,,),"ш")</f>
        <v>#REF!</v>
      </c>
      <c r="FW102" s="9" t="e">
        <f ca="1">COUNTIF(OFFSET(class7_1,MATCH(FW$1,#REF!,0)-7+'Итог по классам'!$B102,,,),"Ф")</f>
        <v>#REF!</v>
      </c>
      <c r="FX102" s="1" t="e">
        <f ca="1">COUNTIF(OFFSET(class7_1,MATCH(FX$1,#REF!,0)-7+'Итог по классам'!$B102,,,),"р")</f>
        <v>#REF!</v>
      </c>
      <c r="FY102" s="1" t="e">
        <f ca="1">COUNTIF(OFFSET(class7_1,MATCH(FY$1,#REF!,0)-7+'Итог по классам'!$B102,,,),"ш")</f>
        <v>#REF!</v>
      </c>
      <c r="FZ102" s="1" t="e">
        <f ca="1">COUNTIF(OFFSET(class7_2,MATCH(FZ$1,#REF!,0)-7+'Итог по классам'!$B102,,,),"Ф")</f>
        <v>#REF!</v>
      </c>
      <c r="GA102" s="1" t="e">
        <f ca="1">COUNTIF(OFFSET(class7_2,MATCH(GA$1,#REF!,0)-7+'Итог по классам'!$B102,,,),"р")</f>
        <v>#REF!</v>
      </c>
      <c r="GB102" s="1" t="e">
        <f ca="1">COUNTIF(OFFSET(class7_2,MATCH(GB$1,#REF!,0)-7+'Итог по классам'!$B102,,,),"ш")</f>
        <v>#REF!</v>
      </c>
      <c r="GC102" s="9" t="e">
        <f ca="1">COUNTIF(OFFSET(class7_1,MATCH(GC$1,#REF!,0)-7+'Итог по классам'!$B102,,,),"Ф")</f>
        <v>#REF!</v>
      </c>
      <c r="GD102" s="1" t="e">
        <f ca="1">COUNTIF(OFFSET(class7_1,MATCH(GD$1,#REF!,0)-7+'Итог по классам'!$B102,,,),"р")</f>
        <v>#REF!</v>
      </c>
      <c r="GE102" s="1" t="e">
        <f ca="1">COUNTIF(OFFSET(class7_1,MATCH(GE$1,#REF!,0)-7+'Итог по классам'!$B102,,,),"ш")</f>
        <v>#REF!</v>
      </c>
      <c r="GF102" s="1" t="e">
        <f ca="1">COUNTIF(OFFSET(class7_2,MATCH(GF$1,#REF!,0)-7+'Итог по классам'!$B102,,,),"Ф")</f>
        <v>#REF!</v>
      </c>
      <c r="GG102" s="1" t="e">
        <f ca="1">COUNTIF(OFFSET(class7_2,MATCH(GG$1,#REF!,0)-7+'Итог по классам'!$B102,,,),"р")</f>
        <v>#REF!</v>
      </c>
      <c r="GH102" s="1" t="e">
        <f ca="1">COUNTIF(OFFSET(class7_2,MATCH(GH$1,#REF!,0)-7+'Итог по классам'!$B102,,,),"ш")</f>
        <v>#REF!</v>
      </c>
      <c r="GI102" s="9" t="e">
        <f ca="1">COUNTIF(OFFSET(class7_1,MATCH(GI$1,#REF!,0)-7+'Итог по классам'!$B102,,,),"Ф")</f>
        <v>#REF!</v>
      </c>
      <c r="GJ102" s="1" t="e">
        <f ca="1">COUNTIF(OFFSET(class7_1,MATCH(GJ$1,#REF!,0)-7+'Итог по классам'!$B102,,,),"р")</f>
        <v>#REF!</v>
      </c>
      <c r="GK102" s="1" t="e">
        <f ca="1">COUNTIF(OFFSET(class7_1,MATCH(GK$1,#REF!,0)-7+'Итог по классам'!$B102,,,),"ш")</f>
        <v>#REF!</v>
      </c>
      <c r="GL102" s="1" t="e">
        <f ca="1">COUNTIF(OFFSET(class7_2,MATCH(GL$1,#REF!,0)-7+'Итог по классам'!$B102,,,),"Ф")</f>
        <v>#REF!</v>
      </c>
      <c r="GM102" s="1" t="e">
        <f ca="1">COUNTIF(OFFSET(class7_2,MATCH(GM$1,#REF!,0)-7+'Итог по классам'!$B102,,,),"р")</f>
        <v>#REF!</v>
      </c>
      <c r="GN102" s="1" t="e">
        <f ca="1">COUNTIF(OFFSET(class7_2,MATCH(GN$1,#REF!,0)-7+'Итог по классам'!$B102,,,),"ш")</f>
        <v>#REF!</v>
      </c>
      <c r="GO102" s="9" t="e">
        <f ca="1">COUNTIF(OFFSET(class7_1,MATCH(GO$1,#REF!,0)-7+'Итог по классам'!$B102,,,),"Ф")</f>
        <v>#REF!</v>
      </c>
      <c r="GP102" s="1" t="e">
        <f ca="1">COUNTIF(OFFSET(class7_1,MATCH(GP$1,#REF!,0)-7+'Итог по классам'!$B102,,,),"р")</f>
        <v>#REF!</v>
      </c>
      <c r="GQ102" s="1" t="e">
        <f ca="1">COUNTIF(OFFSET(class7_1,MATCH(GQ$1,#REF!,0)-7+'Итог по классам'!$B102,,,),"ш")</f>
        <v>#REF!</v>
      </c>
      <c r="GR102" s="1" t="e">
        <f ca="1">COUNTIF(OFFSET(class7_2,MATCH(GR$1,#REF!,0)-7+'Итог по классам'!$B102,,,),"Ф")</f>
        <v>#REF!</v>
      </c>
      <c r="GS102" s="1" t="e">
        <f ca="1">COUNTIF(OFFSET(class7_2,MATCH(GS$1,#REF!,0)-7+'Итог по классам'!$B102,,,),"р")</f>
        <v>#REF!</v>
      </c>
      <c r="GT102" s="1" t="e">
        <f ca="1">COUNTIF(OFFSET(class7_2,MATCH(GT$1,#REF!,0)-7+'Итог по классам'!$B102,,,),"ш")</f>
        <v>#REF!</v>
      </c>
      <c r="GU102" s="9" t="e">
        <f ca="1">COUNTIF(OFFSET(class7_1,MATCH(GU$1,#REF!,0)-7+'Итог по классам'!$B102,,,),"Ф")</f>
        <v>#REF!</v>
      </c>
      <c r="GV102" s="1" t="e">
        <f ca="1">COUNTIF(OFFSET(class7_1,MATCH(GV$1,#REF!,0)-7+'Итог по классам'!$B102,,,),"р")</f>
        <v>#REF!</v>
      </c>
      <c r="GW102" s="1" t="e">
        <f ca="1">COUNTIF(OFFSET(class7_1,MATCH(GW$1,#REF!,0)-7+'Итог по классам'!$B102,,,),"ш")</f>
        <v>#REF!</v>
      </c>
      <c r="GX102" s="1" t="e">
        <f ca="1">COUNTIF(OFFSET(class7_2,MATCH(GX$1,#REF!,0)-7+'Итог по классам'!$B102,,,),"Ф")</f>
        <v>#REF!</v>
      </c>
      <c r="GY102" s="1" t="e">
        <f ca="1">COUNTIF(OFFSET(class7_2,MATCH(GY$1,#REF!,0)-7+'Итог по классам'!$B102,,,),"р")</f>
        <v>#REF!</v>
      </c>
      <c r="GZ102" s="1" t="e">
        <f ca="1">COUNTIF(OFFSET(class7_2,MATCH(GZ$1,#REF!,0)-7+'Итог по классам'!$B102,,,),"ш")</f>
        <v>#REF!</v>
      </c>
      <c r="HA102" s="9" t="e">
        <f ca="1">COUNTIF(OFFSET(class7_1,MATCH(HA$1,#REF!,0)-7+'Итог по классам'!$B102,,,),"Ф")</f>
        <v>#REF!</v>
      </c>
      <c r="HB102" s="1" t="e">
        <f ca="1">COUNTIF(OFFSET(class7_1,MATCH(HB$1,#REF!,0)-7+'Итог по классам'!$B102,,,),"р")</f>
        <v>#REF!</v>
      </c>
      <c r="HC102" s="1" t="e">
        <f ca="1">COUNTIF(OFFSET(class7_1,MATCH(HC$1,#REF!,0)-7+'Итог по классам'!$B102,,,),"ш")</f>
        <v>#REF!</v>
      </c>
      <c r="HD102" s="1" t="e">
        <f ca="1">COUNTIF(OFFSET(class7_2,MATCH(HD$1,#REF!,0)-7+'Итог по классам'!$B102,,,),"Ф")</f>
        <v>#REF!</v>
      </c>
      <c r="HE102" s="1" t="e">
        <f ca="1">COUNTIF(OFFSET(class7_2,MATCH(HE$1,#REF!,0)-7+'Итог по классам'!$B102,,,),"р")</f>
        <v>#REF!</v>
      </c>
      <c r="HF102" s="1" t="e">
        <f ca="1">COUNTIF(OFFSET(class7_2,MATCH(HF$1,#REF!,0)-7+'Итог по классам'!$B102,,,),"ш")</f>
        <v>#REF!</v>
      </c>
      <c r="HG102" s="9" t="e">
        <f ca="1">COUNTIF(OFFSET(class7_1,MATCH(HG$1,#REF!,0)-7+'Итог по классам'!$B102,,,),"Ф")</f>
        <v>#REF!</v>
      </c>
      <c r="HH102" s="1" t="e">
        <f ca="1">COUNTIF(OFFSET(class7_1,MATCH(HH$1,#REF!,0)-7+'Итог по классам'!$B102,,,),"р")</f>
        <v>#REF!</v>
      </c>
      <c r="HI102" s="1" t="e">
        <f ca="1">COUNTIF(OFFSET(class7_1,MATCH(HI$1,#REF!,0)-7+'Итог по классам'!$B102,,,),"ш")</f>
        <v>#REF!</v>
      </c>
      <c r="HJ102" s="1" t="e">
        <f ca="1">COUNTIF(OFFSET(class7_2,MATCH(HJ$1,#REF!,0)-7+'Итог по классам'!$B102,,,),"Ф")</f>
        <v>#REF!</v>
      </c>
      <c r="HK102" s="1" t="e">
        <f ca="1">COUNTIF(OFFSET(class7_2,MATCH(HK$1,#REF!,0)-7+'Итог по классам'!$B102,,,),"р")</f>
        <v>#REF!</v>
      </c>
      <c r="HL102" s="1" t="e">
        <f ca="1">COUNTIF(OFFSET(class7_2,MATCH(HL$1,#REF!,0)-7+'Итог по классам'!$B102,,,),"ш")</f>
        <v>#REF!</v>
      </c>
      <c r="HM102" s="9" t="e">
        <f ca="1">COUNTIF(OFFSET(class7_1,MATCH(HM$1,#REF!,0)-7+'Итог по классам'!$B102,,,),"Ф")</f>
        <v>#REF!</v>
      </c>
      <c r="HN102" s="1" t="e">
        <f ca="1">COUNTIF(OFFSET(class7_1,MATCH(HN$1,#REF!,0)-7+'Итог по классам'!$B102,,,),"р")</f>
        <v>#REF!</v>
      </c>
      <c r="HO102" s="1" t="e">
        <f ca="1">COUNTIF(OFFSET(class7_1,MATCH(HO$1,#REF!,0)-7+'Итог по классам'!$B102,,,),"ш")</f>
        <v>#REF!</v>
      </c>
      <c r="HP102" s="1" t="e">
        <f ca="1">COUNTIF(OFFSET(class7_2,MATCH(HP$1,#REF!,0)-7+'Итог по классам'!$B102,,,),"Ф")</f>
        <v>#REF!</v>
      </c>
      <c r="HQ102" s="1" t="e">
        <f ca="1">COUNTIF(OFFSET(class7_2,MATCH(HQ$1,#REF!,0)-7+'Итог по классам'!$B102,,,),"р")</f>
        <v>#REF!</v>
      </c>
      <c r="HR102" s="1" t="e">
        <f ca="1">COUNTIF(OFFSET(class7_2,MATCH(HR$1,#REF!,0)-7+'Итог по классам'!$B102,,,),"ш")</f>
        <v>#REF!</v>
      </c>
      <c r="HS102" s="9" t="e">
        <f ca="1">COUNTIF(OFFSET(class7_1,MATCH(HS$1,#REF!,0)-7+'Итог по классам'!$B102,,,),"Ф")</f>
        <v>#REF!</v>
      </c>
      <c r="HT102" s="1" t="e">
        <f ca="1">COUNTIF(OFFSET(class7_1,MATCH(HT$1,#REF!,0)-7+'Итог по классам'!$B102,,,),"р")</f>
        <v>#REF!</v>
      </c>
      <c r="HU102" s="1" t="e">
        <f ca="1">COUNTIF(OFFSET(class7_1,MATCH(HU$1,#REF!,0)-7+'Итог по классам'!$B102,,,),"ш")</f>
        <v>#REF!</v>
      </c>
      <c r="HV102" s="1" t="e">
        <f ca="1">COUNTIF(OFFSET(class7_2,MATCH(HV$1,#REF!,0)-7+'Итог по классам'!$B102,,,),"Ф")</f>
        <v>#REF!</v>
      </c>
      <c r="HW102" s="1" t="e">
        <f ca="1">COUNTIF(OFFSET(class7_2,MATCH(HW$1,#REF!,0)-7+'Итог по классам'!$B102,,,),"р")</f>
        <v>#REF!</v>
      </c>
      <c r="HX102" s="1" t="e">
        <f ca="1">COUNTIF(OFFSET(class7_2,MATCH(HX$1,#REF!,0)-7+'Итог по классам'!$B102,,,),"ш")</f>
        <v>#REF!</v>
      </c>
      <c r="HY102" s="9" t="e">
        <f ca="1">COUNTIF(OFFSET(class7_1,MATCH(HY$1,#REF!,0)-7+'Итог по классам'!$B102,,,),"Ф")</f>
        <v>#REF!</v>
      </c>
      <c r="HZ102" s="1" t="e">
        <f ca="1">COUNTIF(OFFSET(class7_1,MATCH(HZ$1,#REF!,0)-7+'Итог по классам'!$B102,,,),"р")</f>
        <v>#REF!</v>
      </c>
      <c r="IA102" s="1" t="e">
        <f ca="1">COUNTIF(OFFSET(class7_1,MATCH(IA$1,#REF!,0)-7+'Итог по классам'!$B102,,,),"ш")</f>
        <v>#REF!</v>
      </c>
      <c r="IB102" s="1" t="e">
        <f ca="1">COUNTIF(OFFSET(class7_2,MATCH(IB$1,#REF!,0)-7+'Итог по классам'!$B102,,,),"Ф")</f>
        <v>#REF!</v>
      </c>
      <c r="IC102" s="1" t="e">
        <f ca="1">COUNTIF(OFFSET(class7_2,MATCH(IC$1,#REF!,0)-7+'Итог по классам'!$B102,,,),"р")</f>
        <v>#REF!</v>
      </c>
      <c r="ID102" s="1" t="e">
        <f ca="1">COUNTIF(OFFSET(class7_2,MATCH(ID$1,#REF!,0)-7+'Итог по классам'!$B102,,,),"ш")</f>
        <v>#REF!</v>
      </c>
      <c r="IE102" s="9" t="e">
        <f ca="1">COUNTIF(OFFSET(class7_1,MATCH(IE$1,#REF!,0)-7+'Итог по классам'!$B102,,,),"Ф")</f>
        <v>#REF!</v>
      </c>
      <c r="IF102" s="1" t="e">
        <f ca="1">COUNTIF(OFFSET(class7_1,MATCH(IF$1,#REF!,0)-7+'Итог по классам'!$B102,,,),"р")</f>
        <v>#REF!</v>
      </c>
      <c r="IG102" s="1" t="e">
        <f ca="1">COUNTIF(OFFSET(class7_1,MATCH(IG$1,#REF!,0)-7+'Итог по классам'!$B102,,,),"ш")</f>
        <v>#REF!</v>
      </c>
      <c r="IH102" s="1" t="e">
        <f ca="1">COUNTIF(OFFSET(class7_2,MATCH(IH$1,#REF!,0)-7+'Итог по классам'!$B102,,,),"Ф")</f>
        <v>#REF!</v>
      </c>
      <c r="II102" s="1" t="e">
        <f ca="1">COUNTIF(OFFSET(class7_2,MATCH(II$1,#REF!,0)-7+'Итог по классам'!$B102,,,),"р")</f>
        <v>#REF!</v>
      </c>
      <c r="IJ102" s="1" t="e">
        <f ca="1">COUNTIF(OFFSET(class7_2,MATCH(IJ$1,#REF!,0)-7+'Итог по классам'!$B102,,,),"ш")</f>
        <v>#REF!</v>
      </c>
      <c r="IK102" s="9" t="e">
        <f ca="1">COUNTIF(OFFSET(class7_1,MATCH(IK$1,#REF!,0)-7+'Итог по классам'!$B102,,,),"Ф")</f>
        <v>#REF!</v>
      </c>
      <c r="IL102" s="1" t="e">
        <f ca="1">COUNTIF(OFFSET(class7_1,MATCH(IL$1,#REF!,0)-7+'Итог по классам'!$B102,,,),"р")</f>
        <v>#REF!</v>
      </c>
      <c r="IM102" s="1" t="e">
        <f ca="1">COUNTIF(OFFSET(class7_1,MATCH(IM$1,#REF!,0)-7+'Итог по классам'!$B102,,,),"ш")</f>
        <v>#REF!</v>
      </c>
      <c r="IN102" s="1" t="e">
        <f ca="1">COUNTIF(OFFSET(class7_2,MATCH(IN$1,#REF!,0)-7+'Итог по классам'!$B102,,,),"Ф")</f>
        <v>#REF!</v>
      </c>
      <c r="IO102" s="1" t="e">
        <f ca="1">COUNTIF(OFFSET(class7_2,MATCH(IO$1,#REF!,0)-7+'Итог по классам'!$B102,,,),"р")</f>
        <v>#REF!</v>
      </c>
      <c r="IP102" s="1" t="e">
        <f ca="1">COUNTIF(OFFSET(class7_2,MATCH(IP$1,#REF!,0)-7+'Итог по классам'!$B102,,,),"ш")</f>
        <v>#REF!</v>
      </c>
      <c r="IQ102" s="9" t="e">
        <f ca="1">COUNTIF(OFFSET(class7_1,MATCH(IQ$1,#REF!,0)-7+'Итог по классам'!$B102,,,),"Ф")</f>
        <v>#REF!</v>
      </c>
      <c r="IR102" s="1" t="e">
        <f ca="1">COUNTIF(OFFSET(class7_1,MATCH(IR$1,#REF!,0)-7+'Итог по классам'!$B102,,,),"р")</f>
        <v>#REF!</v>
      </c>
      <c r="IS102" s="1" t="e">
        <f ca="1">COUNTIF(OFFSET(class7_1,MATCH(IS$1,#REF!,0)-7+'Итог по классам'!$B102,,,),"ш")</f>
        <v>#REF!</v>
      </c>
      <c r="IT102" s="1" t="e">
        <f ca="1">COUNTIF(OFFSET(class7_2,MATCH(IT$1,#REF!,0)-7+'Итог по классам'!$B102,,,),"Ф")</f>
        <v>#REF!</v>
      </c>
      <c r="IU102" s="1" t="e">
        <f ca="1">COUNTIF(OFFSET(class7_2,MATCH(IU$1,#REF!,0)-7+'Итог по классам'!$B102,,,),"р")</f>
        <v>#REF!</v>
      </c>
      <c r="IV102" s="1" t="e">
        <f ca="1">COUNTIF(OFFSET(class7_2,MATCH(IV$1,#REF!,0)-7+'Итог по классам'!$B102,,,),"ш")</f>
        <v>#REF!</v>
      </c>
    </row>
    <row r="103" spans="1:256" x14ac:dyDescent="0.25">
      <c r="A103" t="e">
        <f t="shared" si="11"/>
        <v>#REF!</v>
      </c>
      <c r="B103" s="1">
        <v>13</v>
      </c>
      <c r="C103" s="8" t="s">
        <v>95</v>
      </c>
      <c r="D103" s="8" t="s">
        <v>107</v>
      </c>
      <c r="E103" s="1" t="e">
        <f ca="1">COUNTIF(OFFSET(class7_1,MATCH(E$1,#REF!,0)-7+'Итог по классам'!$B103,,,),"Ф")</f>
        <v>#REF!</v>
      </c>
      <c r="F103" s="1" t="e">
        <f ca="1">COUNTIF(OFFSET(class7_1,MATCH(F$1,#REF!,0)-7+'Итог по классам'!$B103,,,),"р")</f>
        <v>#REF!</v>
      </c>
      <c r="G103" s="1" t="e">
        <f ca="1">COUNTIF(OFFSET(class7_1,MATCH(G$1,#REF!,0)-7+'Итог по классам'!$B103,,,),"ш")</f>
        <v>#REF!</v>
      </c>
      <c r="H103" s="1" t="e">
        <f ca="1">COUNTIF(OFFSET(class7_2,MATCH(H$1,#REF!,0)-7+'Итог по классам'!$B103,,,),"Ф")</f>
        <v>#REF!</v>
      </c>
      <c r="I103" s="1" t="e">
        <f ca="1">COUNTIF(OFFSET(class7_2,MATCH(I$1,#REF!,0)-7+'Итог по классам'!$B103,,,),"р")</f>
        <v>#REF!</v>
      </c>
      <c r="J103" s="1" t="e">
        <f ca="1">COUNTIF(OFFSET(class7_2,MATCH(J$1,#REF!,0)-7+'Итог по классам'!$B103,,,),"ш")</f>
        <v>#REF!</v>
      </c>
      <c r="K103" s="9" t="e">
        <f ca="1">COUNTIF(OFFSET(class7_1,MATCH(K$1,#REF!,0)-7+'Итог по классам'!$B103,,,),"Ф")</f>
        <v>#REF!</v>
      </c>
      <c r="L103" s="1" t="e">
        <f ca="1">COUNTIF(OFFSET(class7_1,MATCH(L$1,#REF!,0)-7+'Итог по классам'!$B103,,,),"р")</f>
        <v>#REF!</v>
      </c>
      <c r="M103" s="1" t="e">
        <f ca="1">COUNTIF(OFFSET(class7_1,MATCH(M$1,#REF!,0)-7+'Итог по классам'!$B103,,,),"ш")</f>
        <v>#REF!</v>
      </c>
      <c r="N103" s="1" t="e">
        <f ca="1">COUNTIF(OFFSET(class7_2,MATCH(N$1,#REF!,0)-7+'Итог по классам'!$B103,,,),"Ф")</f>
        <v>#REF!</v>
      </c>
      <c r="O103" s="1" t="e">
        <f ca="1">COUNTIF(OFFSET(class7_2,MATCH(O$1,#REF!,0)-7+'Итог по классам'!$B103,,,),"р")</f>
        <v>#REF!</v>
      </c>
      <c r="P103" s="1" t="e">
        <f ca="1">COUNTIF(OFFSET(class7_2,MATCH(P$1,#REF!,0)-7+'Итог по классам'!$B103,,,),"ш")</f>
        <v>#REF!</v>
      </c>
      <c r="Q103" s="9" t="e">
        <f ca="1">COUNTIF(OFFSET(class7_1,MATCH(Q$1,#REF!,0)-7+'Итог по классам'!$B103,,,),"Ф")</f>
        <v>#REF!</v>
      </c>
      <c r="R103" s="1" t="e">
        <f ca="1">COUNTIF(OFFSET(class7_1,MATCH(R$1,#REF!,0)-7+'Итог по классам'!$B103,,,),"р")</f>
        <v>#REF!</v>
      </c>
      <c r="S103" s="1" t="e">
        <f ca="1">COUNTIF(OFFSET(class7_1,MATCH(S$1,#REF!,0)-7+'Итог по классам'!$B103,,,),"ш")</f>
        <v>#REF!</v>
      </c>
      <c r="T103" s="1" t="e">
        <f ca="1">COUNTIF(OFFSET(class7_2,MATCH(T$1,#REF!,0)-7+'Итог по классам'!$B103,,,),"Ф")</f>
        <v>#REF!</v>
      </c>
      <c r="U103" s="1" t="e">
        <f ca="1">COUNTIF(OFFSET(class7_2,MATCH(U$1,#REF!,0)-7+'Итог по классам'!$B103,,,),"р")</f>
        <v>#REF!</v>
      </c>
      <c r="V103" s="1" t="e">
        <f ca="1">COUNTIF(OFFSET(class7_2,MATCH(V$1,#REF!,0)-7+'Итог по классам'!$B103,,,),"ш")</f>
        <v>#REF!</v>
      </c>
      <c r="W103" s="9" t="e">
        <f ca="1">COUNTIF(OFFSET(class7_1,MATCH(W$1,#REF!,0)-7+'Итог по классам'!$B103,,,),"Ф")</f>
        <v>#REF!</v>
      </c>
      <c r="X103" s="1" t="e">
        <f ca="1">COUNTIF(OFFSET(class7_1,MATCH(X$1,#REF!,0)-7+'Итог по классам'!$B103,,,),"р")</f>
        <v>#REF!</v>
      </c>
      <c r="Y103" s="1" t="e">
        <f ca="1">COUNTIF(OFFSET(class7_1,MATCH(Y$1,#REF!,0)-7+'Итог по классам'!$B103,,,),"ш")</f>
        <v>#REF!</v>
      </c>
      <c r="Z103" s="1" t="e">
        <f ca="1">COUNTIF(OFFSET(class7_2,MATCH(Z$1,#REF!,0)-7+'Итог по классам'!$B103,,,),"Ф")</f>
        <v>#REF!</v>
      </c>
      <c r="AA103" s="1" t="e">
        <f ca="1">COUNTIF(OFFSET(class7_2,MATCH(AA$1,#REF!,0)-7+'Итог по классам'!$B103,,,),"р")</f>
        <v>#REF!</v>
      </c>
      <c r="AB103" s="1" t="e">
        <f ca="1">COUNTIF(OFFSET(class7_2,MATCH(AB$1,#REF!,0)-7+'Итог по классам'!$B103,,,),"ш")</f>
        <v>#REF!</v>
      </c>
      <c r="AC103" s="9" t="e">
        <f ca="1">COUNTIF(OFFSET(class7_1,MATCH(AC$1,#REF!,0)-7+'Итог по классам'!$B103,,,),"Ф")</f>
        <v>#REF!</v>
      </c>
      <c r="AD103" s="1" t="e">
        <f ca="1">COUNTIF(OFFSET(class7_1,MATCH(AD$1,#REF!,0)-7+'Итог по классам'!$B103,,,),"р")</f>
        <v>#REF!</v>
      </c>
      <c r="AE103" s="1" t="e">
        <f ca="1">COUNTIF(OFFSET(class7_1,MATCH(AE$1,#REF!,0)-7+'Итог по классам'!$B103,,,),"ш")</f>
        <v>#REF!</v>
      </c>
      <c r="AF103" s="1" t="e">
        <f ca="1">COUNTIF(OFFSET(class7_2,MATCH(AF$1,#REF!,0)-7+'Итог по классам'!$B103,,,),"Ф")</f>
        <v>#REF!</v>
      </c>
      <c r="AG103" s="1" t="e">
        <f ca="1">COUNTIF(OFFSET(class7_2,MATCH(AG$1,#REF!,0)-7+'Итог по классам'!$B103,,,),"р")</f>
        <v>#REF!</v>
      </c>
      <c r="AH103" s="1" t="e">
        <f ca="1">COUNTIF(OFFSET(class7_2,MATCH(AH$1,#REF!,0)-7+'Итог по классам'!$B103,,,),"ш")</f>
        <v>#REF!</v>
      </c>
      <c r="AI103" s="9" t="e">
        <f ca="1">COUNTIF(OFFSET(class7_1,MATCH(AI$1,#REF!,0)-7+'Итог по классам'!$B103,,,),"Ф")</f>
        <v>#REF!</v>
      </c>
      <c r="AJ103" s="1" t="e">
        <f ca="1">COUNTIF(OFFSET(class7_1,MATCH(AJ$1,#REF!,0)-7+'Итог по классам'!$B103,,,),"р")</f>
        <v>#REF!</v>
      </c>
      <c r="AK103" s="1" t="e">
        <f ca="1">COUNTIF(OFFSET(class7_1,MATCH(AK$1,#REF!,0)-7+'Итог по классам'!$B103,,,),"ш")</f>
        <v>#REF!</v>
      </c>
      <c r="AL103" s="1" t="e">
        <f ca="1">COUNTIF(OFFSET(class7_2,MATCH(AL$1,#REF!,0)-7+'Итог по классам'!$B103,,,),"Ф")</f>
        <v>#REF!</v>
      </c>
      <c r="AM103" s="1" t="e">
        <f ca="1">COUNTIF(OFFSET(class7_2,MATCH(AM$1,#REF!,0)-7+'Итог по классам'!$B103,,,),"р")</f>
        <v>#REF!</v>
      </c>
      <c r="AN103" s="1" t="e">
        <f ca="1">COUNTIF(OFFSET(class7_2,MATCH(AN$1,#REF!,0)-7+'Итог по классам'!$B103,,,),"ш")</f>
        <v>#REF!</v>
      </c>
      <c r="AO103" s="9" t="e">
        <f ca="1">COUNTIF(OFFSET(class7_1,MATCH(AO$1,#REF!,0)-7+'Итог по классам'!$B103,,,),"Ф")</f>
        <v>#REF!</v>
      </c>
      <c r="AP103" s="1" t="e">
        <f ca="1">COUNTIF(OFFSET(class7_1,MATCH(AP$1,#REF!,0)-7+'Итог по классам'!$B103,,,),"р")</f>
        <v>#REF!</v>
      </c>
      <c r="AQ103" s="1" t="e">
        <f ca="1">COUNTIF(OFFSET(class7_1,MATCH(AQ$1,#REF!,0)-7+'Итог по классам'!$B103,,,),"ш")</f>
        <v>#REF!</v>
      </c>
      <c r="AR103" s="1" t="e">
        <f ca="1">COUNTIF(OFFSET(class7_2,MATCH(AR$1,#REF!,0)-7+'Итог по классам'!$B103,,,),"Ф")</f>
        <v>#REF!</v>
      </c>
      <c r="AS103" s="1" t="e">
        <f ca="1">COUNTIF(OFFSET(class7_2,MATCH(AS$1,#REF!,0)-7+'Итог по классам'!$B103,,,),"р")</f>
        <v>#REF!</v>
      </c>
      <c r="AT103" s="1" t="e">
        <f ca="1">COUNTIF(OFFSET(class7_2,MATCH(AT$1,#REF!,0)-7+'Итог по классам'!$B103,,,),"ш")</f>
        <v>#REF!</v>
      </c>
      <c r="AU103" s="9" t="e">
        <f ca="1">COUNTIF(OFFSET(class7_1,MATCH(AU$1,#REF!,0)-7+'Итог по классам'!$B103,,,),"Ф")</f>
        <v>#REF!</v>
      </c>
      <c r="AV103" s="1" t="e">
        <f ca="1">COUNTIF(OFFSET(class7_1,MATCH(AV$1,#REF!,0)-7+'Итог по классам'!$B103,,,),"р")</f>
        <v>#REF!</v>
      </c>
      <c r="AW103" s="1" t="e">
        <f ca="1">COUNTIF(OFFSET(class7_1,MATCH(AW$1,#REF!,0)-7+'Итог по классам'!$B103,,,),"ш")</f>
        <v>#REF!</v>
      </c>
      <c r="AX103" s="1" t="e">
        <f ca="1">COUNTIF(OFFSET(class7_2,MATCH(AX$1,#REF!,0)-7+'Итог по классам'!$B103,,,),"Ф")</f>
        <v>#REF!</v>
      </c>
      <c r="AY103" s="1" t="e">
        <f ca="1">COUNTIF(OFFSET(class7_2,MATCH(AY$1,#REF!,0)-7+'Итог по классам'!$B103,,,),"р")</f>
        <v>#REF!</v>
      </c>
      <c r="AZ103" s="1" t="e">
        <f ca="1">COUNTIF(OFFSET(class7_2,MATCH(AZ$1,#REF!,0)-7+'Итог по классам'!$B103,,,),"ш")</f>
        <v>#REF!</v>
      </c>
      <c r="BA103" s="9" t="e">
        <f ca="1">COUNTIF(OFFSET(class7_1,MATCH(BA$1,#REF!,0)-7+'Итог по классам'!$B103,,,),"Ф")</f>
        <v>#REF!</v>
      </c>
      <c r="BB103" s="1" t="e">
        <f ca="1">COUNTIF(OFFSET(class7_1,MATCH(BB$1,#REF!,0)-7+'Итог по классам'!$B103,,,),"р")</f>
        <v>#REF!</v>
      </c>
      <c r="BC103" s="1" t="e">
        <f ca="1">COUNTIF(OFFSET(class7_1,MATCH(BC$1,#REF!,0)-7+'Итог по классам'!$B103,,,),"ш")</f>
        <v>#REF!</v>
      </c>
      <c r="BD103" s="1" t="e">
        <f ca="1">COUNTIF(OFFSET(class7_2,MATCH(BD$1,#REF!,0)-7+'Итог по классам'!$B103,,,),"Ф")</f>
        <v>#REF!</v>
      </c>
      <c r="BE103" s="1" t="e">
        <f ca="1">COUNTIF(OFFSET(class7_2,MATCH(BE$1,#REF!,0)-7+'Итог по классам'!$B103,,,),"р")</f>
        <v>#REF!</v>
      </c>
      <c r="BF103" s="1" t="e">
        <f ca="1">COUNTIF(OFFSET(class7_2,MATCH(BF$1,#REF!,0)-7+'Итог по классам'!$B103,,,),"ш")</f>
        <v>#REF!</v>
      </c>
      <c r="BG103" s="9" t="e">
        <f ca="1">COUNTIF(OFFSET(class7_1,MATCH(BG$1,#REF!,0)-7+'Итог по классам'!$B103,,,),"Ф")</f>
        <v>#REF!</v>
      </c>
      <c r="BH103" s="1" t="e">
        <f ca="1">COUNTIF(OFFSET(class7_1,MATCH(BH$1,#REF!,0)-7+'Итог по классам'!$B103,,,),"р")</f>
        <v>#REF!</v>
      </c>
      <c r="BI103" s="1" t="e">
        <f ca="1">COUNTIF(OFFSET(class7_1,MATCH(BI$1,#REF!,0)-7+'Итог по классам'!$B103,,,),"ш")</f>
        <v>#REF!</v>
      </c>
      <c r="BJ103" s="1" t="e">
        <f ca="1">COUNTIF(OFFSET(class7_2,MATCH(BJ$1,#REF!,0)-7+'Итог по классам'!$B103,,,),"Ф")</f>
        <v>#REF!</v>
      </c>
      <c r="BK103" s="1" t="e">
        <f ca="1">COUNTIF(OFFSET(class7_2,MATCH(BK$1,#REF!,0)-7+'Итог по классам'!$B103,,,),"р")</f>
        <v>#REF!</v>
      </c>
      <c r="BL103" s="1" t="e">
        <f ca="1">COUNTIF(OFFSET(class7_2,MATCH(BL$1,#REF!,0)-7+'Итог по классам'!$B103,,,),"ш")</f>
        <v>#REF!</v>
      </c>
      <c r="BM103" s="9" t="e">
        <f ca="1">COUNTIF(OFFSET(class7_1,MATCH(BM$1,#REF!,0)-7+'Итог по классам'!$B103,,,),"Ф")</f>
        <v>#REF!</v>
      </c>
      <c r="BN103" s="1" t="e">
        <f ca="1">COUNTIF(OFFSET(class7_1,MATCH(BN$1,#REF!,0)-7+'Итог по классам'!$B103,,,),"р")</f>
        <v>#REF!</v>
      </c>
      <c r="BO103" s="1" t="e">
        <f ca="1">COUNTIF(OFFSET(class7_1,MATCH(BO$1,#REF!,0)-7+'Итог по классам'!$B103,,,),"ш")</f>
        <v>#REF!</v>
      </c>
      <c r="BP103" s="1" t="e">
        <f ca="1">COUNTIF(OFFSET(class7_2,MATCH(BP$1,#REF!,0)-7+'Итог по классам'!$B103,,,),"Ф")</f>
        <v>#REF!</v>
      </c>
      <c r="BQ103" s="1" t="e">
        <f ca="1">COUNTIF(OFFSET(class7_2,MATCH(BQ$1,#REF!,0)-7+'Итог по классам'!$B103,,,),"р")</f>
        <v>#REF!</v>
      </c>
      <c r="BR103" s="1" t="e">
        <f ca="1">COUNTIF(OFFSET(class7_2,MATCH(BR$1,#REF!,0)-7+'Итог по классам'!$B103,,,),"ш")</f>
        <v>#REF!</v>
      </c>
      <c r="BS103" s="9" t="e">
        <f ca="1">COUNTIF(OFFSET(class7_1,MATCH(BS$1,#REF!,0)-7+'Итог по классам'!$B103,,,),"Ф")</f>
        <v>#REF!</v>
      </c>
      <c r="BT103" s="1" t="e">
        <f ca="1">COUNTIF(OFFSET(class7_1,MATCH(BT$1,#REF!,0)-7+'Итог по классам'!$B103,,,),"р")</f>
        <v>#REF!</v>
      </c>
      <c r="BU103" s="1" t="e">
        <f ca="1">COUNTIF(OFFSET(class7_1,MATCH(BU$1,#REF!,0)-7+'Итог по классам'!$B103,,,),"ш")</f>
        <v>#REF!</v>
      </c>
      <c r="BV103" s="1" t="e">
        <f ca="1">COUNTIF(OFFSET(class7_2,MATCH(BV$1,#REF!,0)-7+'Итог по классам'!$B103,,,),"Ф")</f>
        <v>#REF!</v>
      </c>
      <c r="BW103" s="1" t="e">
        <f ca="1">COUNTIF(OFFSET(class7_2,MATCH(BW$1,#REF!,0)-7+'Итог по классам'!$B103,,,),"р")</f>
        <v>#REF!</v>
      </c>
      <c r="BX103" s="1" t="e">
        <f ca="1">COUNTIF(OFFSET(class7_2,MATCH(BX$1,#REF!,0)-7+'Итог по классам'!$B103,,,),"ш")</f>
        <v>#REF!</v>
      </c>
      <c r="BY103" s="9" t="e">
        <f ca="1">COUNTIF(OFFSET(class7_1,MATCH(BY$1,#REF!,0)-7+'Итог по классам'!$B103,,,),"Ф")</f>
        <v>#REF!</v>
      </c>
      <c r="BZ103" s="1" t="e">
        <f ca="1">COUNTIF(OFFSET(class7_1,MATCH(BZ$1,#REF!,0)-7+'Итог по классам'!$B103,,,),"р")</f>
        <v>#REF!</v>
      </c>
      <c r="CA103" s="1" t="e">
        <f ca="1">COUNTIF(OFFSET(class7_1,MATCH(CA$1,#REF!,0)-7+'Итог по классам'!$B103,,,),"ш")</f>
        <v>#REF!</v>
      </c>
      <c r="CB103" s="1" t="e">
        <f ca="1">COUNTIF(OFFSET(class7_2,MATCH(CB$1,#REF!,0)-7+'Итог по классам'!$B103,,,),"Ф")</f>
        <v>#REF!</v>
      </c>
      <c r="CC103" s="1" t="e">
        <f ca="1">COUNTIF(OFFSET(class7_2,MATCH(CC$1,#REF!,0)-7+'Итог по классам'!$B103,,,),"р")</f>
        <v>#REF!</v>
      </c>
      <c r="CD103" s="1" t="e">
        <f ca="1">COUNTIF(OFFSET(class7_2,MATCH(CD$1,#REF!,0)-7+'Итог по классам'!$B103,,,),"ш")</f>
        <v>#REF!</v>
      </c>
      <c r="CE103" s="9" t="e">
        <f ca="1">COUNTIF(OFFSET(class7_1,MATCH(CE$1,#REF!,0)-7+'Итог по классам'!$B103,,,),"Ф")</f>
        <v>#REF!</v>
      </c>
      <c r="CF103" s="1" t="e">
        <f ca="1">COUNTIF(OFFSET(class7_1,MATCH(CF$1,#REF!,0)-7+'Итог по классам'!$B103,,,),"р")</f>
        <v>#REF!</v>
      </c>
      <c r="CG103" s="1" t="e">
        <f ca="1">COUNTIF(OFFSET(class7_1,MATCH(CG$1,#REF!,0)-7+'Итог по классам'!$B103,,,),"ш")</f>
        <v>#REF!</v>
      </c>
      <c r="CH103" s="1" t="e">
        <f ca="1">COUNTIF(OFFSET(class7_2,MATCH(CH$1,#REF!,0)-7+'Итог по классам'!$B103,,,),"Ф")</f>
        <v>#REF!</v>
      </c>
      <c r="CI103" s="1" t="e">
        <f ca="1">COUNTIF(OFFSET(class7_2,MATCH(CI$1,#REF!,0)-7+'Итог по классам'!$B103,,,),"р")</f>
        <v>#REF!</v>
      </c>
      <c r="CJ103" s="1" t="e">
        <f ca="1">COUNTIF(OFFSET(class7_2,MATCH(CJ$1,#REF!,0)-7+'Итог по классам'!$B103,,,),"ш")</f>
        <v>#REF!</v>
      </c>
      <c r="CK103" s="9" t="e">
        <f ca="1">COUNTIF(OFFSET(class7_1,MATCH(CK$1,#REF!,0)-7+'Итог по классам'!$B103,,,),"Ф")</f>
        <v>#REF!</v>
      </c>
      <c r="CL103" s="1" t="e">
        <f ca="1">COUNTIF(OFFSET(class7_1,MATCH(CL$1,#REF!,0)-7+'Итог по классам'!$B103,,,),"р")</f>
        <v>#REF!</v>
      </c>
      <c r="CM103" s="1" t="e">
        <f ca="1">COUNTIF(OFFSET(class7_1,MATCH(CM$1,#REF!,0)-7+'Итог по классам'!$B103,,,),"ш")</f>
        <v>#REF!</v>
      </c>
      <c r="CN103" s="1" t="e">
        <f ca="1">COUNTIF(OFFSET(class7_2,MATCH(CN$1,#REF!,0)-7+'Итог по классам'!$B103,,,),"Ф")</f>
        <v>#REF!</v>
      </c>
      <c r="CO103" s="1" t="e">
        <f ca="1">COUNTIF(OFFSET(class7_2,MATCH(CO$1,#REF!,0)-7+'Итог по классам'!$B103,,,),"р")</f>
        <v>#REF!</v>
      </c>
      <c r="CP103" s="1" t="e">
        <f ca="1">COUNTIF(OFFSET(class7_2,MATCH(CP$1,#REF!,0)-7+'Итог по классам'!$B103,,,),"ш")</f>
        <v>#REF!</v>
      </c>
      <c r="CQ103" s="9" t="e">
        <f ca="1">COUNTIF(OFFSET(class7_1,MATCH(CQ$1,#REF!,0)-7+'Итог по классам'!$B103,,,),"Ф")</f>
        <v>#REF!</v>
      </c>
      <c r="CR103" s="1" t="e">
        <f ca="1">COUNTIF(OFFSET(class7_1,MATCH(CR$1,#REF!,0)-7+'Итог по классам'!$B103,,,),"р")</f>
        <v>#REF!</v>
      </c>
      <c r="CS103" s="1" t="e">
        <f ca="1">COUNTIF(OFFSET(class7_1,MATCH(CS$1,#REF!,0)-7+'Итог по классам'!$B103,,,),"ш")</f>
        <v>#REF!</v>
      </c>
      <c r="CT103" s="1" t="e">
        <f ca="1">COUNTIF(OFFSET(class7_2,MATCH(CT$1,#REF!,0)-7+'Итог по классам'!$B103,,,),"Ф")</f>
        <v>#REF!</v>
      </c>
      <c r="CU103" s="1" t="e">
        <f ca="1">COUNTIF(OFFSET(class7_2,MATCH(CU$1,#REF!,0)-7+'Итог по классам'!$B103,,,),"р")</f>
        <v>#REF!</v>
      </c>
      <c r="CV103" s="1" t="e">
        <f ca="1">COUNTIF(OFFSET(class7_2,MATCH(CV$1,#REF!,0)-7+'Итог по классам'!$B103,,,),"ш")</f>
        <v>#REF!</v>
      </c>
      <c r="CW103" s="9" t="e">
        <f ca="1">COUNTIF(OFFSET(class7_1,MATCH(CW$1,#REF!,0)-7+'Итог по классам'!$B103,,,),"Ф")</f>
        <v>#REF!</v>
      </c>
      <c r="CX103" s="1" t="e">
        <f ca="1">COUNTIF(OFFSET(class7_1,MATCH(CX$1,#REF!,0)-7+'Итог по классам'!$B103,,,),"р")</f>
        <v>#REF!</v>
      </c>
      <c r="CY103" s="1" t="e">
        <f ca="1">COUNTIF(OFFSET(class7_1,MATCH(CY$1,#REF!,0)-7+'Итог по классам'!$B103,,,),"ш")</f>
        <v>#REF!</v>
      </c>
      <c r="CZ103" s="1" t="e">
        <f ca="1">COUNTIF(OFFSET(class7_2,MATCH(CZ$1,#REF!,0)-7+'Итог по классам'!$B103,,,),"Ф")</f>
        <v>#REF!</v>
      </c>
      <c r="DA103" s="1" t="e">
        <f ca="1">COUNTIF(OFFSET(class7_2,MATCH(DA$1,#REF!,0)-7+'Итог по классам'!$B103,,,),"р")</f>
        <v>#REF!</v>
      </c>
      <c r="DB103" s="1" t="e">
        <f ca="1">COUNTIF(OFFSET(class7_2,MATCH(DB$1,#REF!,0)-7+'Итог по классам'!$B103,,,),"ш")</f>
        <v>#REF!</v>
      </c>
      <c r="DC103" s="9" t="e">
        <f ca="1">COUNTIF(OFFSET(class7_1,MATCH(DC$1,#REF!,0)-7+'Итог по классам'!$B103,,,),"Ф")</f>
        <v>#REF!</v>
      </c>
      <c r="DD103" s="1" t="e">
        <f ca="1">COUNTIF(OFFSET(class7_1,MATCH(DD$1,#REF!,0)-7+'Итог по классам'!$B103,,,),"р")</f>
        <v>#REF!</v>
      </c>
      <c r="DE103" s="1" t="e">
        <f ca="1">COUNTIF(OFFSET(class7_1,MATCH(DE$1,#REF!,0)-7+'Итог по классам'!$B103,,,),"ш")</f>
        <v>#REF!</v>
      </c>
      <c r="DF103" s="1" t="e">
        <f ca="1">COUNTIF(OFFSET(class7_2,MATCH(DF$1,#REF!,0)-7+'Итог по классам'!$B103,,,),"Ф")</f>
        <v>#REF!</v>
      </c>
      <c r="DG103" s="1" t="e">
        <f ca="1">COUNTIF(OFFSET(class7_2,MATCH(DG$1,#REF!,0)-7+'Итог по классам'!$B103,,,),"р")</f>
        <v>#REF!</v>
      </c>
      <c r="DH103" s="1" t="e">
        <f ca="1">COUNTIF(OFFSET(class7_2,MATCH(DH$1,#REF!,0)-7+'Итог по классам'!$B103,,,),"ш")</f>
        <v>#REF!</v>
      </c>
      <c r="DI103" s="9" t="e">
        <f ca="1">COUNTIF(OFFSET(class7_1,MATCH(DI$1,#REF!,0)-7+'Итог по классам'!$B103,,,),"Ф")</f>
        <v>#REF!</v>
      </c>
      <c r="DJ103" s="1" t="e">
        <f ca="1">COUNTIF(OFFSET(class7_1,MATCH(DJ$1,#REF!,0)-7+'Итог по классам'!$B103,,,),"р")</f>
        <v>#REF!</v>
      </c>
      <c r="DK103" s="1" t="e">
        <f ca="1">COUNTIF(OFFSET(class7_1,MATCH(DK$1,#REF!,0)-7+'Итог по классам'!$B103,,,),"ш")</f>
        <v>#REF!</v>
      </c>
      <c r="DL103" s="1" t="e">
        <f ca="1">COUNTIF(OFFSET(class7_2,MATCH(DL$1,#REF!,0)-7+'Итог по классам'!$B103,,,),"Ф")</f>
        <v>#REF!</v>
      </c>
      <c r="DM103" s="1" t="e">
        <f ca="1">COUNTIF(OFFSET(class7_2,MATCH(DM$1,#REF!,0)-7+'Итог по классам'!$B103,,,),"р")</f>
        <v>#REF!</v>
      </c>
      <c r="DN103" s="1" t="e">
        <f ca="1">COUNTIF(OFFSET(class7_2,MATCH(DN$1,#REF!,0)-7+'Итог по классам'!$B103,,,),"ш")</f>
        <v>#REF!</v>
      </c>
      <c r="DO103" s="9" t="e">
        <f ca="1">COUNTIF(OFFSET(class7_1,MATCH(DO$1,#REF!,0)-7+'Итог по классам'!$B103,,,),"Ф")</f>
        <v>#REF!</v>
      </c>
      <c r="DP103" s="1" t="e">
        <f ca="1">COUNTIF(OFFSET(class7_1,MATCH(DP$1,#REF!,0)-7+'Итог по классам'!$B103,,,),"р")</f>
        <v>#REF!</v>
      </c>
      <c r="DQ103" s="1" t="e">
        <f ca="1">COUNTIF(OFFSET(class7_1,MATCH(DQ$1,#REF!,0)-7+'Итог по классам'!$B103,,,),"ш")</f>
        <v>#REF!</v>
      </c>
      <c r="DR103" s="1" t="e">
        <f ca="1">COUNTIF(OFFSET(class7_2,MATCH(DR$1,#REF!,0)-7+'Итог по классам'!$B103,,,),"Ф")</f>
        <v>#REF!</v>
      </c>
      <c r="DS103" s="1" t="e">
        <f ca="1">COUNTIF(OFFSET(class7_2,MATCH(DS$1,#REF!,0)-7+'Итог по классам'!$B103,,,),"р")</f>
        <v>#REF!</v>
      </c>
      <c r="DT103" s="1" t="e">
        <f ca="1">COUNTIF(OFFSET(class7_2,MATCH(DT$1,#REF!,0)-7+'Итог по классам'!$B103,,,),"ш")</f>
        <v>#REF!</v>
      </c>
      <c r="DU103" s="9" t="e">
        <f ca="1">COUNTIF(OFFSET(class7_1,MATCH(DU$1,#REF!,0)-7+'Итог по классам'!$B103,,,),"Ф")</f>
        <v>#REF!</v>
      </c>
      <c r="DV103" s="1" t="e">
        <f ca="1">COUNTIF(OFFSET(class7_1,MATCH(DV$1,#REF!,0)-7+'Итог по классам'!$B103,,,),"р")</f>
        <v>#REF!</v>
      </c>
      <c r="DW103" s="1" t="e">
        <f ca="1">COUNTIF(OFFSET(class7_1,MATCH(DW$1,#REF!,0)-7+'Итог по классам'!$B103,,,),"ш")</f>
        <v>#REF!</v>
      </c>
      <c r="DX103" s="1" t="e">
        <f ca="1">COUNTIF(OFFSET(class7_2,MATCH(DX$1,#REF!,0)-7+'Итог по классам'!$B103,,,),"Ф")</f>
        <v>#REF!</v>
      </c>
      <c r="DY103" s="1" t="e">
        <f ca="1">COUNTIF(OFFSET(class7_2,MATCH(DY$1,#REF!,0)-7+'Итог по классам'!$B103,,,),"р")</f>
        <v>#REF!</v>
      </c>
      <c r="DZ103" s="1" t="e">
        <f ca="1">COUNTIF(OFFSET(class7_2,MATCH(DZ$1,#REF!,0)-7+'Итог по классам'!$B103,,,),"ш")</f>
        <v>#REF!</v>
      </c>
      <c r="EA103" s="9" t="e">
        <f ca="1">COUNTIF(OFFSET(class7_1,MATCH(EA$1,#REF!,0)-7+'Итог по классам'!$B103,,,),"Ф")</f>
        <v>#REF!</v>
      </c>
      <c r="EB103" s="1" t="e">
        <f ca="1">COUNTIF(OFFSET(class7_1,MATCH(EB$1,#REF!,0)-7+'Итог по классам'!$B103,,,),"р")</f>
        <v>#REF!</v>
      </c>
      <c r="EC103" s="1" t="e">
        <f ca="1">COUNTIF(OFFSET(class7_1,MATCH(EC$1,#REF!,0)-7+'Итог по классам'!$B103,,,),"ш")</f>
        <v>#REF!</v>
      </c>
      <c r="ED103" s="1" t="e">
        <f ca="1">COUNTIF(OFFSET(class7_2,MATCH(ED$1,#REF!,0)-7+'Итог по классам'!$B103,,,),"Ф")</f>
        <v>#REF!</v>
      </c>
      <c r="EE103" s="1" t="e">
        <f ca="1">COUNTIF(OFFSET(class7_2,MATCH(EE$1,#REF!,0)-7+'Итог по классам'!$B103,,,),"р")</f>
        <v>#REF!</v>
      </c>
      <c r="EF103" s="1" t="e">
        <f ca="1">COUNTIF(OFFSET(class7_2,MATCH(EF$1,#REF!,0)-7+'Итог по классам'!$B103,,,),"ш")</f>
        <v>#REF!</v>
      </c>
      <c r="EG103" s="9" t="e">
        <f ca="1">COUNTIF(OFFSET(class7_1,MATCH(EG$1,#REF!,0)-7+'Итог по классам'!$B103,,,),"Ф")</f>
        <v>#REF!</v>
      </c>
      <c r="EH103" s="1" t="e">
        <f ca="1">COUNTIF(OFFSET(class7_1,MATCH(EH$1,#REF!,0)-7+'Итог по классам'!$B103,,,),"р")</f>
        <v>#REF!</v>
      </c>
      <c r="EI103" s="1" t="e">
        <f ca="1">COUNTIF(OFFSET(class7_1,MATCH(EI$1,#REF!,0)-7+'Итог по классам'!$B103,,,),"ш")</f>
        <v>#REF!</v>
      </c>
      <c r="EJ103" s="1" t="e">
        <f ca="1">COUNTIF(OFFSET(class7_2,MATCH(EJ$1,#REF!,0)-7+'Итог по классам'!$B103,,,),"Ф")</f>
        <v>#REF!</v>
      </c>
      <c r="EK103" s="1" t="e">
        <f ca="1">COUNTIF(OFFSET(class7_2,MATCH(EK$1,#REF!,0)-7+'Итог по классам'!$B103,,,),"р")</f>
        <v>#REF!</v>
      </c>
      <c r="EL103" s="1" t="e">
        <f ca="1">COUNTIF(OFFSET(class7_2,MATCH(EL$1,#REF!,0)-7+'Итог по классам'!$B103,,,),"ш")</f>
        <v>#REF!</v>
      </c>
      <c r="EM103" s="9" t="e">
        <f ca="1">COUNTIF(OFFSET(class7_1,MATCH(EM$1,#REF!,0)-7+'Итог по классам'!$B103,,,),"Ф")</f>
        <v>#REF!</v>
      </c>
      <c r="EN103" s="1" t="e">
        <f ca="1">COUNTIF(OFFSET(class7_1,MATCH(EN$1,#REF!,0)-7+'Итог по классам'!$B103,,,),"р")</f>
        <v>#REF!</v>
      </c>
      <c r="EO103" s="1" t="e">
        <f ca="1">COUNTIF(OFFSET(class7_1,MATCH(EO$1,#REF!,0)-7+'Итог по классам'!$B103,,,),"ш")</f>
        <v>#REF!</v>
      </c>
      <c r="EP103" s="1" t="e">
        <f ca="1">COUNTIF(OFFSET(class7_2,MATCH(EP$1,#REF!,0)-7+'Итог по классам'!$B103,,,),"Ф")</f>
        <v>#REF!</v>
      </c>
      <c r="EQ103" s="1" t="e">
        <f ca="1">COUNTIF(OFFSET(class7_2,MATCH(EQ$1,#REF!,0)-7+'Итог по классам'!$B103,,,),"р")</f>
        <v>#REF!</v>
      </c>
      <c r="ER103" s="1" t="e">
        <f ca="1">COUNTIF(OFFSET(class7_2,MATCH(ER$1,#REF!,0)-7+'Итог по классам'!$B103,,,),"ш")</f>
        <v>#REF!</v>
      </c>
      <c r="ES103" s="9" t="e">
        <f ca="1">COUNTIF(OFFSET(class7_1,MATCH(ES$1,#REF!,0)-7+'Итог по классам'!$B103,,,),"Ф")</f>
        <v>#REF!</v>
      </c>
      <c r="ET103" s="1" t="e">
        <f ca="1">COUNTIF(OFFSET(class7_1,MATCH(ET$1,#REF!,0)-7+'Итог по классам'!$B103,,,),"р")</f>
        <v>#REF!</v>
      </c>
      <c r="EU103" s="1" t="e">
        <f ca="1">COUNTIF(OFFSET(class7_1,MATCH(EU$1,#REF!,0)-7+'Итог по классам'!$B103,,,),"ш")</f>
        <v>#REF!</v>
      </c>
      <c r="EV103" s="1" t="e">
        <f ca="1">COUNTIF(OFFSET(class7_2,MATCH(EV$1,#REF!,0)-7+'Итог по классам'!$B103,,,),"Ф")</f>
        <v>#REF!</v>
      </c>
      <c r="EW103" s="1" t="e">
        <f ca="1">COUNTIF(OFFSET(class7_2,MATCH(EW$1,#REF!,0)-7+'Итог по классам'!$B103,,,),"р")</f>
        <v>#REF!</v>
      </c>
      <c r="EX103" s="1" t="e">
        <f ca="1">COUNTIF(OFFSET(class7_2,MATCH(EX$1,#REF!,0)-7+'Итог по классам'!$B103,,,),"ш")</f>
        <v>#REF!</v>
      </c>
      <c r="EY103" s="9" t="e">
        <f ca="1">COUNTIF(OFFSET(class7_1,MATCH(EY$1,#REF!,0)-7+'Итог по классам'!$B103,,,),"Ф")</f>
        <v>#REF!</v>
      </c>
      <c r="EZ103" s="1" t="e">
        <f ca="1">COUNTIF(OFFSET(class7_1,MATCH(EZ$1,#REF!,0)-7+'Итог по классам'!$B103,,,),"р")</f>
        <v>#REF!</v>
      </c>
      <c r="FA103" s="1" t="e">
        <f ca="1">COUNTIF(OFFSET(class7_1,MATCH(FA$1,#REF!,0)-7+'Итог по классам'!$B103,,,),"ш")</f>
        <v>#REF!</v>
      </c>
      <c r="FB103" s="1" t="e">
        <f ca="1">COUNTIF(OFFSET(class7_2,MATCH(FB$1,#REF!,0)-7+'Итог по классам'!$B103,,,),"Ф")</f>
        <v>#REF!</v>
      </c>
      <c r="FC103" s="1" t="e">
        <f ca="1">COUNTIF(OFFSET(class7_2,MATCH(FC$1,#REF!,0)-7+'Итог по классам'!$B103,,,),"р")</f>
        <v>#REF!</v>
      </c>
      <c r="FD103" s="1" t="e">
        <f ca="1">COUNTIF(OFFSET(class7_2,MATCH(FD$1,#REF!,0)-7+'Итог по классам'!$B103,,,),"ш")</f>
        <v>#REF!</v>
      </c>
      <c r="FE103" s="9" t="e">
        <f ca="1">COUNTIF(OFFSET(class7_1,MATCH(FE$1,#REF!,0)-7+'Итог по классам'!$B103,,,),"Ф")</f>
        <v>#REF!</v>
      </c>
      <c r="FF103" s="1" t="e">
        <f ca="1">COUNTIF(OFFSET(class7_1,MATCH(FF$1,#REF!,0)-7+'Итог по классам'!$B103,,,),"р")</f>
        <v>#REF!</v>
      </c>
      <c r="FG103" s="1" t="e">
        <f ca="1">COUNTIF(OFFSET(class7_1,MATCH(FG$1,#REF!,0)-7+'Итог по классам'!$B103,,,),"ш")</f>
        <v>#REF!</v>
      </c>
      <c r="FH103" s="1" t="e">
        <f ca="1">COUNTIF(OFFSET(class7_2,MATCH(FH$1,#REF!,0)-7+'Итог по классам'!$B103,,,),"Ф")</f>
        <v>#REF!</v>
      </c>
      <c r="FI103" s="1" t="e">
        <f ca="1">COUNTIF(OFFSET(class7_2,MATCH(FI$1,#REF!,0)-7+'Итог по классам'!$B103,,,),"р")</f>
        <v>#REF!</v>
      </c>
      <c r="FJ103" s="1" t="e">
        <f ca="1">COUNTIF(OFFSET(class7_2,MATCH(FJ$1,#REF!,0)-7+'Итог по классам'!$B103,,,),"ш")</f>
        <v>#REF!</v>
      </c>
      <c r="FK103" s="9" t="e">
        <f ca="1">COUNTIF(OFFSET(class7_1,MATCH(FK$1,#REF!,0)-7+'Итог по классам'!$B103,,,),"Ф")</f>
        <v>#REF!</v>
      </c>
      <c r="FL103" s="1" t="e">
        <f ca="1">COUNTIF(OFFSET(class7_1,MATCH(FL$1,#REF!,0)-7+'Итог по классам'!$B103,,,),"р")</f>
        <v>#REF!</v>
      </c>
      <c r="FM103" s="1" t="e">
        <f ca="1">COUNTIF(OFFSET(class7_1,MATCH(FM$1,#REF!,0)-7+'Итог по классам'!$B103,,,),"ш")</f>
        <v>#REF!</v>
      </c>
      <c r="FN103" s="1" t="e">
        <f ca="1">COUNTIF(OFFSET(class7_2,MATCH(FN$1,#REF!,0)-7+'Итог по классам'!$B103,,,),"Ф")</f>
        <v>#REF!</v>
      </c>
      <c r="FO103" s="1" t="e">
        <f ca="1">COUNTIF(OFFSET(class7_2,MATCH(FO$1,#REF!,0)-7+'Итог по классам'!$B103,,,),"р")</f>
        <v>#REF!</v>
      </c>
      <c r="FP103" s="1" t="e">
        <f ca="1">COUNTIF(OFFSET(class7_2,MATCH(FP$1,#REF!,0)-7+'Итог по классам'!$B103,,,),"ш")</f>
        <v>#REF!</v>
      </c>
      <c r="FQ103" s="9" t="e">
        <f ca="1">COUNTIF(OFFSET(class7_1,MATCH(FQ$1,#REF!,0)-7+'Итог по классам'!$B103,,,),"Ф")</f>
        <v>#REF!</v>
      </c>
      <c r="FR103" s="1" t="e">
        <f ca="1">COUNTIF(OFFSET(class7_1,MATCH(FR$1,#REF!,0)-7+'Итог по классам'!$B103,,,),"р")</f>
        <v>#REF!</v>
      </c>
      <c r="FS103" s="1" t="e">
        <f ca="1">COUNTIF(OFFSET(class7_1,MATCH(FS$1,#REF!,0)-7+'Итог по классам'!$B103,,,),"ш")</f>
        <v>#REF!</v>
      </c>
      <c r="FT103" s="1" t="e">
        <f ca="1">COUNTIF(OFFSET(class7_2,MATCH(FT$1,#REF!,0)-7+'Итог по классам'!$B103,,,),"Ф")</f>
        <v>#REF!</v>
      </c>
      <c r="FU103" s="1" t="e">
        <f ca="1">COUNTIF(OFFSET(class7_2,MATCH(FU$1,#REF!,0)-7+'Итог по классам'!$B103,,,),"р")</f>
        <v>#REF!</v>
      </c>
      <c r="FV103" s="1" t="e">
        <f ca="1">COUNTIF(OFFSET(class7_2,MATCH(FV$1,#REF!,0)-7+'Итог по классам'!$B103,,,),"ш")</f>
        <v>#REF!</v>
      </c>
      <c r="FW103" s="9" t="e">
        <f ca="1">COUNTIF(OFFSET(class7_1,MATCH(FW$1,#REF!,0)-7+'Итог по классам'!$B103,,,),"Ф")</f>
        <v>#REF!</v>
      </c>
      <c r="FX103" s="1" t="e">
        <f ca="1">COUNTIF(OFFSET(class7_1,MATCH(FX$1,#REF!,0)-7+'Итог по классам'!$B103,,,),"р")</f>
        <v>#REF!</v>
      </c>
      <c r="FY103" s="1" t="e">
        <f ca="1">COUNTIF(OFFSET(class7_1,MATCH(FY$1,#REF!,0)-7+'Итог по классам'!$B103,,,),"ш")</f>
        <v>#REF!</v>
      </c>
      <c r="FZ103" s="1" t="e">
        <f ca="1">COUNTIF(OFFSET(class7_2,MATCH(FZ$1,#REF!,0)-7+'Итог по классам'!$B103,,,),"Ф")</f>
        <v>#REF!</v>
      </c>
      <c r="GA103" s="1" t="e">
        <f ca="1">COUNTIF(OFFSET(class7_2,MATCH(GA$1,#REF!,0)-7+'Итог по классам'!$B103,,,),"р")</f>
        <v>#REF!</v>
      </c>
      <c r="GB103" s="1" t="e">
        <f ca="1">COUNTIF(OFFSET(class7_2,MATCH(GB$1,#REF!,0)-7+'Итог по классам'!$B103,,,),"ш")</f>
        <v>#REF!</v>
      </c>
      <c r="GC103" s="9" t="e">
        <f ca="1">COUNTIF(OFFSET(class7_1,MATCH(GC$1,#REF!,0)-7+'Итог по классам'!$B103,,,),"Ф")</f>
        <v>#REF!</v>
      </c>
      <c r="GD103" s="1" t="e">
        <f ca="1">COUNTIF(OFFSET(class7_1,MATCH(GD$1,#REF!,0)-7+'Итог по классам'!$B103,,,),"р")</f>
        <v>#REF!</v>
      </c>
      <c r="GE103" s="1" t="e">
        <f ca="1">COUNTIF(OFFSET(class7_1,MATCH(GE$1,#REF!,0)-7+'Итог по классам'!$B103,,,),"ш")</f>
        <v>#REF!</v>
      </c>
      <c r="GF103" s="1" t="e">
        <f ca="1">COUNTIF(OFFSET(class7_2,MATCH(GF$1,#REF!,0)-7+'Итог по классам'!$B103,,,),"Ф")</f>
        <v>#REF!</v>
      </c>
      <c r="GG103" s="1" t="e">
        <f ca="1">COUNTIF(OFFSET(class7_2,MATCH(GG$1,#REF!,0)-7+'Итог по классам'!$B103,,,),"р")</f>
        <v>#REF!</v>
      </c>
      <c r="GH103" s="1" t="e">
        <f ca="1">COUNTIF(OFFSET(class7_2,MATCH(GH$1,#REF!,0)-7+'Итог по классам'!$B103,,,),"ш")</f>
        <v>#REF!</v>
      </c>
      <c r="GI103" s="9" t="e">
        <f ca="1">COUNTIF(OFFSET(class7_1,MATCH(GI$1,#REF!,0)-7+'Итог по классам'!$B103,,,),"Ф")</f>
        <v>#REF!</v>
      </c>
      <c r="GJ103" s="1" t="e">
        <f ca="1">COUNTIF(OFFSET(class7_1,MATCH(GJ$1,#REF!,0)-7+'Итог по классам'!$B103,,,),"р")</f>
        <v>#REF!</v>
      </c>
      <c r="GK103" s="1" t="e">
        <f ca="1">COUNTIF(OFFSET(class7_1,MATCH(GK$1,#REF!,0)-7+'Итог по классам'!$B103,,,),"ш")</f>
        <v>#REF!</v>
      </c>
      <c r="GL103" s="1" t="e">
        <f ca="1">COUNTIF(OFFSET(class7_2,MATCH(GL$1,#REF!,0)-7+'Итог по классам'!$B103,,,),"Ф")</f>
        <v>#REF!</v>
      </c>
      <c r="GM103" s="1" t="e">
        <f ca="1">COUNTIF(OFFSET(class7_2,MATCH(GM$1,#REF!,0)-7+'Итог по классам'!$B103,,,),"р")</f>
        <v>#REF!</v>
      </c>
      <c r="GN103" s="1" t="e">
        <f ca="1">COUNTIF(OFFSET(class7_2,MATCH(GN$1,#REF!,0)-7+'Итог по классам'!$B103,,,),"ш")</f>
        <v>#REF!</v>
      </c>
      <c r="GO103" s="9" t="e">
        <f ca="1">COUNTIF(OFFSET(class7_1,MATCH(GO$1,#REF!,0)-7+'Итог по классам'!$B103,,,),"Ф")</f>
        <v>#REF!</v>
      </c>
      <c r="GP103" s="1" t="e">
        <f ca="1">COUNTIF(OFFSET(class7_1,MATCH(GP$1,#REF!,0)-7+'Итог по классам'!$B103,,,),"р")</f>
        <v>#REF!</v>
      </c>
      <c r="GQ103" s="1" t="e">
        <f ca="1">COUNTIF(OFFSET(class7_1,MATCH(GQ$1,#REF!,0)-7+'Итог по классам'!$B103,,,),"ш")</f>
        <v>#REF!</v>
      </c>
      <c r="GR103" s="1" t="e">
        <f ca="1">COUNTIF(OFFSET(class7_2,MATCH(GR$1,#REF!,0)-7+'Итог по классам'!$B103,,,),"Ф")</f>
        <v>#REF!</v>
      </c>
      <c r="GS103" s="1" t="e">
        <f ca="1">COUNTIF(OFFSET(class7_2,MATCH(GS$1,#REF!,0)-7+'Итог по классам'!$B103,,,),"р")</f>
        <v>#REF!</v>
      </c>
      <c r="GT103" s="1" t="e">
        <f ca="1">COUNTIF(OFFSET(class7_2,MATCH(GT$1,#REF!,0)-7+'Итог по классам'!$B103,,,),"ш")</f>
        <v>#REF!</v>
      </c>
      <c r="GU103" s="9" t="e">
        <f ca="1">COUNTIF(OFFSET(class7_1,MATCH(GU$1,#REF!,0)-7+'Итог по классам'!$B103,,,),"Ф")</f>
        <v>#REF!</v>
      </c>
      <c r="GV103" s="1" t="e">
        <f ca="1">COUNTIF(OFFSET(class7_1,MATCH(GV$1,#REF!,0)-7+'Итог по классам'!$B103,,,),"р")</f>
        <v>#REF!</v>
      </c>
      <c r="GW103" s="1" t="e">
        <f ca="1">COUNTIF(OFFSET(class7_1,MATCH(GW$1,#REF!,0)-7+'Итог по классам'!$B103,,,),"ш")</f>
        <v>#REF!</v>
      </c>
      <c r="GX103" s="1" t="e">
        <f ca="1">COUNTIF(OFFSET(class7_2,MATCH(GX$1,#REF!,0)-7+'Итог по классам'!$B103,,,),"Ф")</f>
        <v>#REF!</v>
      </c>
      <c r="GY103" s="1" t="e">
        <f ca="1">COUNTIF(OFFSET(class7_2,MATCH(GY$1,#REF!,0)-7+'Итог по классам'!$B103,,,),"р")</f>
        <v>#REF!</v>
      </c>
      <c r="GZ103" s="1" t="e">
        <f ca="1">COUNTIF(OFFSET(class7_2,MATCH(GZ$1,#REF!,0)-7+'Итог по классам'!$B103,,,),"ш")</f>
        <v>#REF!</v>
      </c>
      <c r="HA103" s="9" t="e">
        <f ca="1">COUNTIF(OFFSET(class7_1,MATCH(HA$1,#REF!,0)-7+'Итог по классам'!$B103,,,),"Ф")</f>
        <v>#REF!</v>
      </c>
      <c r="HB103" s="1" t="e">
        <f ca="1">COUNTIF(OFFSET(class7_1,MATCH(HB$1,#REF!,0)-7+'Итог по классам'!$B103,,,),"р")</f>
        <v>#REF!</v>
      </c>
      <c r="HC103" s="1" t="e">
        <f ca="1">COUNTIF(OFFSET(class7_1,MATCH(HC$1,#REF!,0)-7+'Итог по классам'!$B103,,,),"ш")</f>
        <v>#REF!</v>
      </c>
      <c r="HD103" s="1" t="e">
        <f ca="1">COUNTIF(OFFSET(class7_2,MATCH(HD$1,#REF!,0)-7+'Итог по классам'!$B103,,,),"Ф")</f>
        <v>#REF!</v>
      </c>
      <c r="HE103" s="1" t="e">
        <f ca="1">COUNTIF(OFFSET(class7_2,MATCH(HE$1,#REF!,0)-7+'Итог по классам'!$B103,,,),"р")</f>
        <v>#REF!</v>
      </c>
      <c r="HF103" s="1" t="e">
        <f ca="1">COUNTIF(OFFSET(class7_2,MATCH(HF$1,#REF!,0)-7+'Итог по классам'!$B103,,,),"ш")</f>
        <v>#REF!</v>
      </c>
      <c r="HG103" s="9" t="e">
        <f ca="1">COUNTIF(OFFSET(class7_1,MATCH(HG$1,#REF!,0)-7+'Итог по классам'!$B103,,,),"Ф")</f>
        <v>#REF!</v>
      </c>
      <c r="HH103" s="1" t="e">
        <f ca="1">COUNTIF(OFFSET(class7_1,MATCH(HH$1,#REF!,0)-7+'Итог по классам'!$B103,,,),"р")</f>
        <v>#REF!</v>
      </c>
      <c r="HI103" s="1" t="e">
        <f ca="1">COUNTIF(OFFSET(class7_1,MATCH(HI$1,#REF!,0)-7+'Итог по классам'!$B103,,,),"ш")</f>
        <v>#REF!</v>
      </c>
      <c r="HJ103" s="1" t="e">
        <f ca="1">COUNTIF(OFFSET(class7_2,MATCH(HJ$1,#REF!,0)-7+'Итог по классам'!$B103,,,),"Ф")</f>
        <v>#REF!</v>
      </c>
      <c r="HK103" s="1" t="e">
        <f ca="1">COUNTIF(OFFSET(class7_2,MATCH(HK$1,#REF!,0)-7+'Итог по классам'!$B103,,,),"р")</f>
        <v>#REF!</v>
      </c>
      <c r="HL103" s="1" t="e">
        <f ca="1">COUNTIF(OFFSET(class7_2,MATCH(HL$1,#REF!,0)-7+'Итог по классам'!$B103,,,),"ш")</f>
        <v>#REF!</v>
      </c>
      <c r="HM103" s="9" t="e">
        <f ca="1">COUNTIF(OFFSET(class7_1,MATCH(HM$1,#REF!,0)-7+'Итог по классам'!$B103,,,),"Ф")</f>
        <v>#REF!</v>
      </c>
      <c r="HN103" s="1" t="e">
        <f ca="1">COUNTIF(OFFSET(class7_1,MATCH(HN$1,#REF!,0)-7+'Итог по классам'!$B103,,,),"р")</f>
        <v>#REF!</v>
      </c>
      <c r="HO103" s="1" t="e">
        <f ca="1">COUNTIF(OFFSET(class7_1,MATCH(HO$1,#REF!,0)-7+'Итог по классам'!$B103,,,),"ш")</f>
        <v>#REF!</v>
      </c>
      <c r="HP103" s="1" t="e">
        <f ca="1">COUNTIF(OFFSET(class7_2,MATCH(HP$1,#REF!,0)-7+'Итог по классам'!$B103,,,),"Ф")</f>
        <v>#REF!</v>
      </c>
      <c r="HQ103" s="1" t="e">
        <f ca="1">COUNTIF(OFFSET(class7_2,MATCH(HQ$1,#REF!,0)-7+'Итог по классам'!$B103,,,),"р")</f>
        <v>#REF!</v>
      </c>
      <c r="HR103" s="1" t="e">
        <f ca="1">COUNTIF(OFFSET(class7_2,MATCH(HR$1,#REF!,0)-7+'Итог по классам'!$B103,,,),"ш")</f>
        <v>#REF!</v>
      </c>
      <c r="HS103" s="9" t="e">
        <f ca="1">COUNTIF(OFFSET(class7_1,MATCH(HS$1,#REF!,0)-7+'Итог по классам'!$B103,,,),"Ф")</f>
        <v>#REF!</v>
      </c>
      <c r="HT103" s="1" t="e">
        <f ca="1">COUNTIF(OFFSET(class7_1,MATCH(HT$1,#REF!,0)-7+'Итог по классам'!$B103,,,),"р")</f>
        <v>#REF!</v>
      </c>
      <c r="HU103" s="1" t="e">
        <f ca="1">COUNTIF(OFFSET(class7_1,MATCH(HU$1,#REF!,0)-7+'Итог по классам'!$B103,,,),"ш")</f>
        <v>#REF!</v>
      </c>
      <c r="HV103" s="1" t="e">
        <f ca="1">COUNTIF(OFFSET(class7_2,MATCH(HV$1,#REF!,0)-7+'Итог по классам'!$B103,,,),"Ф")</f>
        <v>#REF!</v>
      </c>
      <c r="HW103" s="1" t="e">
        <f ca="1">COUNTIF(OFFSET(class7_2,MATCH(HW$1,#REF!,0)-7+'Итог по классам'!$B103,,,),"р")</f>
        <v>#REF!</v>
      </c>
      <c r="HX103" s="1" t="e">
        <f ca="1">COUNTIF(OFFSET(class7_2,MATCH(HX$1,#REF!,0)-7+'Итог по классам'!$B103,,,),"ш")</f>
        <v>#REF!</v>
      </c>
      <c r="HY103" s="9" t="e">
        <f ca="1">COUNTIF(OFFSET(class7_1,MATCH(HY$1,#REF!,0)-7+'Итог по классам'!$B103,,,),"Ф")</f>
        <v>#REF!</v>
      </c>
      <c r="HZ103" s="1" t="e">
        <f ca="1">COUNTIF(OFFSET(class7_1,MATCH(HZ$1,#REF!,0)-7+'Итог по классам'!$B103,,,),"р")</f>
        <v>#REF!</v>
      </c>
      <c r="IA103" s="1" t="e">
        <f ca="1">COUNTIF(OFFSET(class7_1,MATCH(IA$1,#REF!,0)-7+'Итог по классам'!$B103,,,),"ш")</f>
        <v>#REF!</v>
      </c>
      <c r="IB103" s="1" t="e">
        <f ca="1">COUNTIF(OFFSET(class7_2,MATCH(IB$1,#REF!,0)-7+'Итог по классам'!$B103,,,),"Ф")</f>
        <v>#REF!</v>
      </c>
      <c r="IC103" s="1" t="e">
        <f ca="1">COUNTIF(OFFSET(class7_2,MATCH(IC$1,#REF!,0)-7+'Итог по классам'!$B103,,,),"р")</f>
        <v>#REF!</v>
      </c>
      <c r="ID103" s="1" t="e">
        <f ca="1">COUNTIF(OFFSET(class7_2,MATCH(ID$1,#REF!,0)-7+'Итог по классам'!$B103,,,),"ш")</f>
        <v>#REF!</v>
      </c>
      <c r="IE103" s="9" t="e">
        <f ca="1">COUNTIF(OFFSET(class7_1,MATCH(IE$1,#REF!,0)-7+'Итог по классам'!$B103,,,),"Ф")</f>
        <v>#REF!</v>
      </c>
      <c r="IF103" s="1" t="e">
        <f ca="1">COUNTIF(OFFSET(class7_1,MATCH(IF$1,#REF!,0)-7+'Итог по классам'!$B103,,,),"р")</f>
        <v>#REF!</v>
      </c>
      <c r="IG103" s="1" t="e">
        <f ca="1">COUNTIF(OFFSET(class7_1,MATCH(IG$1,#REF!,0)-7+'Итог по классам'!$B103,,,),"ш")</f>
        <v>#REF!</v>
      </c>
      <c r="IH103" s="1" t="e">
        <f ca="1">COUNTIF(OFFSET(class7_2,MATCH(IH$1,#REF!,0)-7+'Итог по классам'!$B103,,,),"Ф")</f>
        <v>#REF!</v>
      </c>
      <c r="II103" s="1" t="e">
        <f ca="1">COUNTIF(OFFSET(class7_2,MATCH(II$1,#REF!,0)-7+'Итог по классам'!$B103,,,),"р")</f>
        <v>#REF!</v>
      </c>
      <c r="IJ103" s="1" t="e">
        <f ca="1">COUNTIF(OFFSET(class7_2,MATCH(IJ$1,#REF!,0)-7+'Итог по классам'!$B103,,,),"ш")</f>
        <v>#REF!</v>
      </c>
      <c r="IK103" s="9" t="e">
        <f ca="1">COUNTIF(OFFSET(class7_1,MATCH(IK$1,#REF!,0)-7+'Итог по классам'!$B103,,,),"Ф")</f>
        <v>#REF!</v>
      </c>
      <c r="IL103" s="1" t="e">
        <f ca="1">COUNTIF(OFFSET(class7_1,MATCH(IL$1,#REF!,0)-7+'Итог по классам'!$B103,,,),"р")</f>
        <v>#REF!</v>
      </c>
      <c r="IM103" s="1" t="e">
        <f ca="1">COUNTIF(OFFSET(class7_1,MATCH(IM$1,#REF!,0)-7+'Итог по классам'!$B103,,,),"ш")</f>
        <v>#REF!</v>
      </c>
      <c r="IN103" s="1" t="e">
        <f ca="1">COUNTIF(OFFSET(class7_2,MATCH(IN$1,#REF!,0)-7+'Итог по классам'!$B103,,,),"Ф")</f>
        <v>#REF!</v>
      </c>
      <c r="IO103" s="1" t="e">
        <f ca="1">COUNTIF(OFFSET(class7_2,MATCH(IO$1,#REF!,0)-7+'Итог по классам'!$B103,,,),"р")</f>
        <v>#REF!</v>
      </c>
      <c r="IP103" s="1" t="e">
        <f ca="1">COUNTIF(OFFSET(class7_2,MATCH(IP$1,#REF!,0)-7+'Итог по классам'!$B103,,,),"ш")</f>
        <v>#REF!</v>
      </c>
      <c r="IQ103" s="9" t="e">
        <f ca="1">COUNTIF(OFFSET(class7_1,MATCH(IQ$1,#REF!,0)-7+'Итог по классам'!$B103,,,),"Ф")</f>
        <v>#REF!</v>
      </c>
      <c r="IR103" s="1" t="e">
        <f ca="1">COUNTIF(OFFSET(class7_1,MATCH(IR$1,#REF!,0)-7+'Итог по классам'!$B103,,,),"р")</f>
        <v>#REF!</v>
      </c>
      <c r="IS103" s="1" t="e">
        <f ca="1">COUNTIF(OFFSET(class7_1,MATCH(IS$1,#REF!,0)-7+'Итог по классам'!$B103,,,),"ш")</f>
        <v>#REF!</v>
      </c>
      <c r="IT103" s="1" t="e">
        <f ca="1">COUNTIF(OFFSET(class7_2,MATCH(IT$1,#REF!,0)-7+'Итог по классам'!$B103,,,),"Ф")</f>
        <v>#REF!</v>
      </c>
      <c r="IU103" s="1" t="e">
        <f ca="1">COUNTIF(OFFSET(class7_2,MATCH(IU$1,#REF!,0)-7+'Итог по классам'!$B103,,,),"р")</f>
        <v>#REF!</v>
      </c>
      <c r="IV103" s="1" t="e">
        <f ca="1">COUNTIF(OFFSET(class7_2,MATCH(IV$1,#REF!,0)-7+'Итог по классам'!$B103,,,),"ш")</f>
        <v>#REF!</v>
      </c>
    </row>
    <row r="104" spans="1:256" x14ac:dyDescent="0.25">
      <c r="A104" t="e">
        <f t="shared" si="11"/>
        <v>#REF!</v>
      </c>
      <c r="B104" s="1">
        <v>14</v>
      </c>
      <c r="C104" s="8" t="s">
        <v>96</v>
      </c>
      <c r="D104" s="8" t="s">
        <v>107</v>
      </c>
      <c r="E104" s="1" t="e">
        <f ca="1">COUNTIF(OFFSET(class7_1,MATCH(E$1,#REF!,0)-7+'Итог по классам'!$B104,,,),"Ф")</f>
        <v>#REF!</v>
      </c>
      <c r="F104" s="1" t="e">
        <f ca="1">COUNTIF(OFFSET(class7_1,MATCH(F$1,#REF!,0)-7+'Итог по классам'!$B104,,,),"р")</f>
        <v>#REF!</v>
      </c>
      <c r="G104" s="1" t="e">
        <f ca="1">COUNTIF(OFFSET(class7_1,MATCH(G$1,#REF!,0)-7+'Итог по классам'!$B104,,,),"ш")</f>
        <v>#REF!</v>
      </c>
      <c r="H104" s="1" t="e">
        <f ca="1">COUNTIF(OFFSET(class7_2,MATCH(H$1,#REF!,0)-7+'Итог по классам'!$B104,,,),"Ф")</f>
        <v>#REF!</v>
      </c>
      <c r="I104" s="1" t="e">
        <f ca="1">COUNTIF(OFFSET(class7_2,MATCH(I$1,#REF!,0)-7+'Итог по классам'!$B104,,,),"р")</f>
        <v>#REF!</v>
      </c>
      <c r="J104" s="1" t="e">
        <f ca="1">COUNTIF(OFFSET(class7_2,MATCH(J$1,#REF!,0)-7+'Итог по классам'!$B104,,,),"ш")</f>
        <v>#REF!</v>
      </c>
      <c r="K104" s="9" t="e">
        <f ca="1">COUNTIF(OFFSET(class7_1,MATCH(K$1,#REF!,0)-7+'Итог по классам'!$B104,,,),"Ф")</f>
        <v>#REF!</v>
      </c>
      <c r="L104" s="1" t="e">
        <f ca="1">COUNTIF(OFFSET(class7_1,MATCH(L$1,#REF!,0)-7+'Итог по классам'!$B104,,,),"р")</f>
        <v>#REF!</v>
      </c>
      <c r="M104" s="1" t="e">
        <f ca="1">COUNTIF(OFFSET(class7_1,MATCH(M$1,#REF!,0)-7+'Итог по классам'!$B104,,,),"ш")</f>
        <v>#REF!</v>
      </c>
      <c r="N104" s="1" t="e">
        <f ca="1">COUNTIF(OFFSET(class7_2,MATCH(N$1,#REF!,0)-7+'Итог по классам'!$B104,,,),"Ф")</f>
        <v>#REF!</v>
      </c>
      <c r="O104" s="1" t="e">
        <f ca="1">COUNTIF(OFFSET(class7_2,MATCH(O$1,#REF!,0)-7+'Итог по классам'!$B104,,,),"р")</f>
        <v>#REF!</v>
      </c>
      <c r="P104" s="1" t="e">
        <f ca="1">COUNTIF(OFFSET(class7_2,MATCH(P$1,#REF!,0)-7+'Итог по классам'!$B104,,,),"ш")</f>
        <v>#REF!</v>
      </c>
      <c r="Q104" s="9" t="e">
        <f ca="1">COUNTIF(OFFSET(class7_1,MATCH(Q$1,#REF!,0)-7+'Итог по классам'!$B104,,,),"Ф")</f>
        <v>#REF!</v>
      </c>
      <c r="R104" s="1" t="e">
        <f ca="1">COUNTIF(OFFSET(class7_1,MATCH(R$1,#REF!,0)-7+'Итог по классам'!$B104,,,),"р")</f>
        <v>#REF!</v>
      </c>
      <c r="S104" s="1" t="e">
        <f ca="1">COUNTIF(OFFSET(class7_1,MATCH(S$1,#REF!,0)-7+'Итог по классам'!$B104,,,),"ш")</f>
        <v>#REF!</v>
      </c>
      <c r="T104" s="1" t="e">
        <f ca="1">COUNTIF(OFFSET(class7_2,MATCH(T$1,#REF!,0)-7+'Итог по классам'!$B104,,,),"Ф")</f>
        <v>#REF!</v>
      </c>
      <c r="U104" s="1" t="e">
        <f ca="1">COUNTIF(OFFSET(class7_2,MATCH(U$1,#REF!,0)-7+'Итог по классам'!$B104,,,),"р")</f>
        <v>#REF!</v>
      </c>
      <c r="V104" s="1" t="e">
        <f ca="1">COUNTIF(OFFSET(class7_2,MATCH(V$1,#REF!,0)-7+'Итог по классам'!$B104,,,),"ш")</f>
        <v>#REF!</v>
      </c>
      <c r="W104" s="9" t="e">
        <f ca="1">COUNTIF(OFFSET(class7_1,MATCH(W$1,#REF!,0)-7+'Итог по классам'!$B104,,,),"Ф")</f>
        <v>#REF!</v>
      </c>
      <c r="X104" s="1" t="e">
        <f ca="1">COUNTIF(OFFSET(class7_1,MATCH(X$1,#REF!,0)-7+'Итог по классам'!$B104,,,),"р")</f>
        <v>#REF!</v>
      </c>
      <c r="Y104" s="1" t="e">
        <f ca="1">COUNTIF(OFFSET(class7_1,MATCH(Y$1,#REF!,0)-7+'Итог по классам'!$B104,,,),"ш")</f>
        <v>#REF!</v>
      </c>
      <c r="Z104" s="1" t="e">
        <f ca="1">COUNTIF(OFFSET(class7_2,MATCH(Z$1,#REF!,0)-7+'Итог по классам'!$B104,,,),"Ф")</f>
        <v>#REF!</v>
      </c>
      <c r="AA104" s="1" t="e">
        <f ca="1">COUNTIF(OFFSET(class7_2,MATCH(AA$1,#REF!,0)-7+'Итог по классам'!$B104,,,),"р")</f>
        <v>#REF!</v>
      </c>
      <c r="AB104" s="1" t="e">
        <f ca="1">COUNTIF(OFFSET(class7_2,MATCH(AB$1,#REF!,0)-7+'Итог по классам'!$B104,,,),"ш")</f>
        <v>#REF!</v>
      </c>
      <c r="AC104" s="9" t="e">
        <f ca="1">COUNTIF(OFFSET(class7_1,MATCH(AC$1,#REF!,0)-7+'Итог по классам'!$B104,,,),"Ф")</f>
        <v>#REF!</v>
      </c>
      <c r="AD104" s="1" t="e">
        <f ca="1">COUNTIF(OFFSET(class7_1,MATCH(AD$1,#REF!,0)-7+'Итог по классам'!$B104,,,),"р")</f>
        <v>#REF!</v>
      </c>
      <c r="AE104" s="1" t="e">
        <f ca="1">COUNTIF(OFFSET(class7_1,MATCH(AE$1,#REF!,0)-7+'Итог по классам'!$B104,,,),"ш")</f>
        <v>#REF!</v>
      </c>
      <c r="AF104" s="1" t="e">
        <f ca="1">COUNTIF(OFFSET(class7_2,MATCH(AF$1,#REF!,0)-7+'Итог по классам'!$B104,,,),"Ф")</f>
        <v>#REF!</v>
      </c>
      <c r="AG104" s="1" t="e">
        <f ca="1">COUNTIF(OFFSET(class7_2,MATCH(AG$1,#REF!,0)-7+'Итог по классам'!$B104,,,),"р")</f>
        <v>#REF!</v>
      </c>
      <c r="AH104" s="1" t="e">
        <f ca="1">COUNTIF(OFFSET(class7_2,MATCH(AH$1,#REF!,0)-7+'Итог по классам'!$B104,,,),"ш")</f>
        <v>#REF!</v>
      </c>
      <c r="AI104" s="9" t="e">
        <f ca="1">COUNTIF(OFFSET(class7_1,MATCH(AI$1,#REF!,0)-7+'Итог по классам'!$B104,,,),"Ф")</f>
        <v>#REF!</v>
      </c>
      <c r="AJ104" s="1" t="e">
        <f ca="1">COUNTIF(OFFSET(class7_1,MATCH(AJ$1,#REF!,0)-7+'Итог по классам'!$B104,,,),"р")</f>
        <v>#REF!</v>
      </c>
      <c r="AK104" s="1" t="e">
        <f ca="1">COUNTIF(OFFSET(class7_1,MATCH(AK$1,#REF!,0)-7+'Итог по классам'!$B104,,,),"ш")</f>
        <v>#REF!</v>
      </c>
      <c r="AL104" s="1" t="e">
        <f ca="1">COUNTIF(OFFSET(class7_2,MATCH(AL$1,#REF!,0)-7+'Итог по классам'!$B104,,,),"Ф")</f>
        <v>#REF!</v>
      </c>
      <c r="AM104" s="1" t="e">
        <f ca="1">COUNTIF(OFFSET(class7_2,MATCH(AM$1,#REF!,0)-7+'Итог по классам'!$B104,,,),"р")</f>
        <v>#REF!</v>
      </c>
      <c r="AN104" s="1" t="e">
        <f ca="1">COUNTIF(OFFSET(class7_2,MATCH(AN$1,#REF!,0)-7+'Итог по классам'!$B104,,,),"ш")</f>
        <v>#REF!</v>
      </c>
      <c r="AO104" s="9" t="e">
        <f ca="1">COUNTIF(OFFSET(class7_1,MATCH(AO$1,#REF!,0)-7+'Итог по классам'!$B104,,,),"Ф")</f>
        <v>#REF!</v>
      </c>
      <c r="AP104" s="1" t="e">
        <f ca="1">COUNTIF(OFFSET(class7_1,MATCH(AP$1,#REF!,0)-7+'Итог по классам'!$B104,,,),"р")</f>
        <v>#REF!</v>
      </c>
      <c r="AQ104" s="1" t="e">
        <f ca="1">COUNTIF(OFFSET(class7_1,MATCH(AQ$1,#REF!,0)-7+'Итог по классам'!$B104,,,),"ш")</f>
        <v>#REF!</v>
      </c>
      <c r="AR104" s="1" t="e">
        <f ca="1">COUNTIF(OFFSET(class7_2,MATCH(AR$1,#REF!,0)-7+'Итог по классам'!$B104,,,),"Ф")</f>
        <v>#REF!</v>
      </c>
      <c r="AS104" s="1" t="e">
        <f ca="1">COUNTIF(OFFSET(class7_2,MATCH(AS$1,#REF!,0)-7+'Итог по классам'!$B104,,,),"р")</f>
        <v>#REF!</v>
      </c>
      <c r="AT104" s="1" t="e">
        <f ca="1">COUNTIF(OFFSET(class7_2,MATCH(AT$1,#REF!,0)-7+'Итог по классам'!$B104,,,),"ш")</f>
        <v>#REF!</v>
      </c>
      <c r="AU104" s="9" t="e">
        <f ca="1">COUNTIF(OFFSET(class7_1,MATCH(AU$1,#REF!,0)-7+'Итог по классам'!$B104,,,),"Ф")</f>
        <v>#REF!</v>
      </c>
      <c r="AV104" s="1" t="e">
        <f ca="1">COUNTIF(OFFSET(class7_1,MATCH(AV$1,#REF!,0)-7+'Итог по классам'!$B104,,,),"р")</f>
        <v>#REF!</v>
      </c>
      <c r="AW104" s="1" t="e">
        <f ca="1">COUNTIF(OFFSET(class7_1,MATCH(AW$1,#REF!,0)-7+'Итог по классам'!$B104,,,),"ш")</f>
        <v>#REF!</v>
      </c>
      <c r="AX104" s="1" t="e">
        <f ca="1">COUNTIF(OFFSET(class7_2,MATCH(AX$1,#REF!,0)-7+'Итог по классам'!$B104,,,),"Ф")</f>
        <v>#REF!</v>
      </c>
      <c r="AY104" s="1" t="e">
        <f ca="1">COUNTIF(OFFSET(class7_2,MATCH(AY$1,#REF!,0)-7+'Итог по классам'!$B104,,,),"р")</f>
        <v>#REF!</v>
      </c>
      <c r="AZ104" s="1" t="e">
        <f ca="1">COUNTIF(OFFSET(class7_2,MATCH(AZ$1,#REF!,0)-7+'Итог по классам'!$B104,,,),"ш")</f>
        <v>#REF!</v>
      </c>
      <c r="BA104" s="9" t="e">
        <f ca="1">COUNTIF(OFFSET(class7_1,MATCH(BA$1,#REF!,0)-7+'Итог по классам'!$B104,,,),"Ф")</f>
        <v>#REF!</v>
      </c>
      <c r="BB104" s="1" t="e">
        <f ca="1">COUNTIF(OFFSET(class7_1,MATCH(BB$1,#REF!,0)-7+'Итог по классам'!$B104,,,),"р")</f>
        <v>#REF!</v>
      </c>
      <c r="BC104" s="1" t="e">
        <f ca="1">COUNTIF(OFFSET(class7_1,MATCH(BC$1,#REF!,0)-7+'Итог по классам'!$B104,,,),"ш")</f>
        <v>#REF!</v>
      </c>
      <c r="BD104" s="1" t="e">
        <f ca="1">COUNTIF(OFFSET(class7_2,MATCH(BD$1,#REF!,0)-7+'Итог по классам'!$B104,,,),"Ф")</f>
        <v>#REF!</v>
      </c>
      <c r="BE104" s="1" t="e">
        <f ca="1">COUNTIF(OFFSET(class7_2,MATCH(BE$1,#REF!,0)-7+'Итог по классам'!$B104,,,),"р")</f>
        <v>#REF!</v>
      </c>
      <c r="BF104" s="1" t="e">
        <f ca="1">COUNTIF(OFFSET(class7_2,MATCH(BF$1,#REF!,0)-7+'Итог по классам'!$B104,,,),"ш")</f>
        <v>#REF!</v>
      </c>
      <c r="BG104" s="9" t="e">
        <f ca="1">COUNTIF(OFFSET(class7_1,MATCH(BG$1,#REF!,0)-7+'Итог по классам'!$B104,,,),"Ф")</f>
        <v>#REF!</v>
      </c>
      <c r="BH104" s="1" t="e">
        <f ca="1">COUNTIF(OFFSET(class7_1,MATCH(BH$1,#REF!,0)-7+'Итог по классам'!$B104,,,),"р")</f>
        <v>#REF!</v>
      </c>
      <c r="BI104" s="1" t="e">
        <f ca="1">COUNTIF(OFFSET(class7_1,MATCH(BI$1,#REF!,0)-7+'Итог по классам'!$B104,,,),"ш")</f>
        <v>#REF!</v>
      </c>
      <c r="BJ104" s="1" t="e">
        <f ca="1">COUNTIF(OFFSET(class7_2,MATCH(BJ$1,#REF!,0)-7+'Итог по классам'!$B104,,,),"Ф")</f>
        <v>#REF!</v>
      </c>
      <c r="BK104" s="1" t="e">
        <f ca="1">COUNTIF(OFFSET(class7_2,MATCH(BK$1,#REF!,0)-7+'Итог по классам'!$B104,,,),"р")</f>
        <v>#REF!</v>
      </c>
      <c r="BL104" s="1" t="e">
        <f ca="1">COUNTIF(OFFSET(class7_2,MATCH(BL$1,#REF!,0)-7+'Итог по классам'!$B104,,,),"ш")</f>
        <v>#REF!</v>
      </c>
      <c r="BM104" s="9" t="e">
        <f ca="1">COUNTIF(OFFSET(class7_1,MATCH(BM$1,#REF!,0)-7+'Итог по классам'!$B104,,,),"Ф")</f>
        <v>#REF!</v>
      </c>
      <c r="BN104" s="1" t="e">
        <f ca="1">COUNTIF(OFFSET(class7_1,MATCH(BN$1,#REF!,0)-7+'Итог по классам'!$B104,,,),"р")</f>
        <v>#REF!</v>
      </c>
      <c r="BO104" s="1" t="e">
        <f ca="1">COUNTIF(OFFSET(class7_1,MATCH(BO$1,#REF!,0)-7+'Итог по классам'!$B104,,,),"ш")</f>
        <v>#REF!</v>
      </c>
      <c r="BP104" s="1" t="e">
        <f ca="1">COUNTIF(OFFSET(class7_2,MATCH(BP$1,#REF!,0)-7+'Итог по классам'!$B104,,,),"Ф")</f>
        <v>#REF!</v>
      </c>
      <c r="BQ104" s="1" t="e">
        <f ca="1">COUNTIF(OFFSET(class7_2,MATCH(BQ$1,#REF!,0)-7+'Итог по классам'!$B104,,,),"р")</f>
        <v>#REF!</v>
      </c>
      <c r="BR104" s="1" t="e">
        <f ca="1">COUNTIF(OFFSET(class7_2,MATCH(BR$1,#REF!,0)-7+'Итог по классам'!$B104,,,),"ш")</f>
        <v>#REF!</v>
      </c>
      <c r="BS104" s="9" t="e">
        <f ca="1">COUNTIF(OFFSET(class7_1,MATCH(BS$1,#REF!,0)-7+'Итог по классам'!$B104,,,),"Ф")</f>
        <v>#REF!</v>
      </c>
      <c r="BT104" s="1" t="e">
        <f ca="1">COUNTIF(OFFSET(class7_1,MATCH(BT$1,#REF!,0)-7+'Итог по классам'!$B104,,,),"р")</f>
        <v>#REF!</v>
      </c>
      <c r="BU104" s="1" t="e">
        <f ca="1">COUNTIF(OFFSET(class7_1,MATCH(BU$1,#REF!,0)-7+'Итог по классам'!$B104,,,),"ш")</f>
        <v>#REF!</v>
      </c>
      <c r="BV104" s="1" t="e">
        <f ca="1">COUNTIF(OFFSET(class7_2,MATCH(BV$1,#REF!,0)-7+'Итог по классам'!$B104,,,),"Ф")</f>
        <v>#REF!</v>
      </c>
      <c r="BW104" s="1" t="e">
        <f ca="1">COUNTIF(OFFSET(class7_2,MATCH(BW$1,#REF!,0)-7+'Итог по классам'!$B104,,,),"р")</f>
        <v>#REF!</v>
      </c>
      <c r="BX104" s="1" t="e">
        <f ca="1">COUNTIF(OFFSET(class7_2,MATCH(BX$1,#REF!,0)-7+'Итог по классам'!$B104,,,),"ш")</f>
        <v>#REF!</v>
      </c>
      <c r="BY104" s="9" t="e">
        <f ca="1">COUNTIF(OFFSET(class7_1,MATCH(BY$1,#REF!,0)-7+'Итог по классам'!$B104,,,),"Ф")</f>
        <v>#REF!</v>
      </c>
      <c r="BZ104" s="1" t="e">
        <f ca="1">COUNTIF(OFFSET(class7_1,MATCH(BZ$1,#REF!,0)-7+'Итог по классам'!$B104,,,),"р")</f>
        <v>#REF!</v>
      </c>
      <c r="CA104" s="1" t="e">
        <f ca="1">COUNTIF(OFFSET(class7_1,MATCH(CA$1,#REF!,0)-7+'Итог по классам'!$B104,,,),"ш")</f>
        <v>#REF!</v>
      </c>
      <c r="CB104" s="1" t="e">
        <f ca="1">COUNTIF(OFFSET(class7_2,MATCH(CB$1,#REF!,0)-7+'Итог по классам'!$B104,,,),"Ф")</f>
        <v>#REF!</v>
      </c>
      <c r="CC104" s="1" t="e">
        <f ca="1">COUNTIF(OFFSET(class7_2,MATCH(CC$1,#REF!,0)-7+'Итог по классам'!$B104,,,),"р")</f>
        <v>#REF!</v>
      </c>
      <c r="CD104" s="1" t="e">
        <f ca="1">COUNTIF(OFFSET(class7_2,MATCH(CD$1,#REF!,0)-7+'Итог по классам'!$B104,,,),"ш")</f>
        <v>#REF!</v>
      </c>
      <c r="CE104" s="9" t="e">
        <f ca="1">COUNTIF(OFFSET(class7_1,MATCH(CE$1,#REF!,0)-7+'Итог по классам'!$B104,,,),"Ф")</f>
        <v>#REF!</v>
      </c>
      <c r="CF104" s="1" t="e">
        <f ca="1">COUNTIF(OFFSET(class7_1,MATCH(CF$1,#REF!,0)-7+'Итог по классам'!$B104,,,),"р")</f>
        <v>#REF!</v>
      </c>
      <c r="CG104" s="1" t="e">
        <f ca="1">COUNTIF(OFFSET(class7_1,MATCH(CG$1,#REF!,0)-7+'Итог по классам'!$B104,,,),"ш")</f>
        <v>#REF!</v>
      </c>
      <c r="CH104" s="1" t="e">
        <f ca="1">COUNTIF(OFFSET(class7_2,MATCH(CH$1,#REF!,0)-7+'Итог по классам'!$B104,,,),"Ф")</f>
        <v>#REF!</v>
      </c>
      <c r="CI104" s="1" t="e">
        <f ca="1">COUNTIF(OFFSET(class7_2,MATCH(CI$1,#REF!,0)-7+'Итог по классам'!$B104,,,),"р")</f>
        <v>#REF!</v>
      </c>
      <c r="CJ104" s="1" t="e">
        <f ca="1">COUNTIF(OFFSET(class7_2,MATCH(CJ$1,#REF!,0)-7+'Итог по классам'!$B104,,,),"ш")</f>
        <v>#REF!</v>
      </c>
      <c r="CK104" s="9" t="e">
        <f ca="1">COUNTIF(OFFSET(class7_1,MATCH(CK$1,#REF!,0)-7+'Итог по классам'!$B104,,,),"Ф")</f>
        <v>#REF!</v>
      </c>
      <c r="CL104" s="1" t="e">
        <f ca="1">COUNTIF(OFFSET(class7_1,MATCH(CL$1,#REF!,0)-7+'Итог по классам'!$B104,,,),"р")</f>
        <v>#REF!</v>
      </c>
      <c r="CM104" s="1" t="e">
        <f ca="1">COUNTIF(OFFSET(class7_1,MATCH(CM$1,#REF!,0)-7+'Итог по классам'!$B104,,,),"ш")</f>
        <v>#REF!</v>
      </c>
      <c r="CN104" s="1" t="e">
        <f ca="1">COUNTIF(OFFSET(class7_2,MATCH(CN$1,#REF!,0)-7+'Итог по классам'!$B104,,,),"Ф")</f>
        <v>#REF!</v>
      </c>
      <c r="CO104" s="1" t="e">
        <f ca="1">COUNTIF(OFFSET(class7_2,MATCH(CO$1,#REF!,0)-7+'Итог по классам'!$B104,,,),"р")</f>
        <v>#REF!</v>
      </c>
      <c r="CP104" s="1" t="e">
        <f ca="1">COUNTIF(OFFSET(class7_2,MATCH(CP$1,#REF!,0)-7+'Итог по классам'!$B104,,,),"ш")</f>
        <v>#REF!</v>
      </c>
      <c r="CQ104" s="9" t="e">
        <f ca="1">COUNTIF(OFFSET(class7_1,MATCH(CQ$1,#REF!,0)-7+'Итог по классам'!$B104,,,),"Ф")</f>
        <v>#REF!</v>
      </c>
      <c r="CR104" s="1" t="e">
        <f ca="1">COUNTIF(OFFSET(class7_1,MATCH(CR$1,#REF!,0)-7+'Итог по классам'!$B104,,,),"р")</f>
        <v>#REF!</v>
      </c>
      <c r="CS104" s="1" t="e">
        <f ca="1">COUNTIF(OFFSET(class7_1,MATCH(CS$1,#REF!,0)-7+'Итог по классам'!$B104,,,),"ш")</f>
        <v>#REF!</v>
      </c>
      <c r="CT104" s="1" t="e">
        <f ca="1">COUNTIF(OFFSET(class7_2,MATCH(CT$1,#REF!,0)-7+'Итог по классам'!$B104,,,),"Ф")</f>
        <v>#REF!</v>
      </c>
      <c r="CU104" s="1" t="e">
        <f ca="1">COUNTIF(OFFSET(class7_2,MATCH(CU$1,#REF!,0)-7+'Итог по классам'!$B104,,,),"р")</f>
        <v>#REF!</v>
      </c>
      <c r="CV104" s="1" t="e">
        <f ca="1">COUNTIF(OFFSET(class7_2,MATCH(CV$1,#REF!,0)-7+'Итог по классам'!$B104,,,),"ш")</f>
        <v>#REF!</v>
      </c>
      <c r="CW104" s="9" t="e">
        <f ca="1">COUNTIF(OFFSET(class7_1,MATCH(CW$1,#REF!,0)-7+'Итог по классам'!$B104,,,),"Ф")</f>
        <v>#REF!</v>
      </c>
      <c r="CX104" s="1" t="e">
        <f ca="1">COUNTIF(OFFSET(class7_1,MATCH(CX$1,#REF!,0)-7+'Итог по классам'!$B104,,,),"р")</f>
        <v>#REF!</v>
      </c>
      <c r="CY104" s="1" t="e">
        <f ca="1">COUNTIF(OFFSET(class7_1,MATCH(CY$1,#REF!,0)-7+'Итог по классам'!$B104,,,),"ш")</f>
        <v>#REF!</v>
      </c>
      <c r="CZ104" s="1" t="e">
        <f ca="1">COUNTIF(OFFSET(class7_2,MATCH(CZ$1,#REF!,0)-7+'Итог по классам'!$B104,,,),"Ф")</f>
        <v>#REF!</v>
      </c>
      <c r="DA104" s="1" t="e">
        <f ca="1">COUNTIF(OFFSET(class7_2,MATCH(DA$1,#REF!,0)-7+'Итог по классам'!$B104,,,),"р")</f>
        <v>#REF!</v>
      </c>
      <c r="DB104" s="1" t="e">
        <f ca="1">COUNTIF(OFFSET(class7_2,MATCH(DB$1,#REF!,0)-7+'Итог по классам'!$B104,,,),"ш")</f>
        <v>#REF!</v>
      </c>
      <c r="DC104" s="9" t="e">
        <f ca="1">COUNTIF(OFFSET(class7_1,MATCH(DC$1,#REF!,0)-7+'Итог по классам'!$B104,,,),"Ф")</f>
        <v>#REF!</v>
      </c>
      <c r="DD104" s="1" t="e">
        <f ca="1">COUNTIF(OFFSET(class7_1,MATCH(DD$1,#REF!,0)-7+'Итог по классам'!$B104,,,),"р")</f>
        <v>#REF!</v>
      </c>
      <c r="DE104" s="1" t="e">
        <f ca="1">COUNTIF(OFFSET(class7_1,MATCH(DE$1,#REF!,0)-7+'Итог по классам'!$B104,,,),"ш")</f>
        <v>#REF!</v>
      </c>
      <c r="DF104" s="1" t="e">
        <f ca="1">COUNTIF(OFFSET(class7_2,MATCH(DF$1,#REF!,0)-7+'Итог по классам'!$B104,,,),"Ф")</f>
        <v>#REF!</v>
      </c>
      <c r="DG104" s="1" t="e">
        <f ca="1">COUNTIF(OFFSET(class7_2,MATCH(DG$1,#REF!,0)-7+'Итог по классам'!$B104,,,),"р")</f>
        <v>#REF!</v>
      </c>
      <c r="DH104" s="1" t="e">
        <f ca="1">COUNTIF(OFFSET(class7_2,MATCH(DH$1,#REF!,0)-7+'Итог по классам'!$B104,,,),"ш")</f>
        <v>#REF!</v>
      </c>
      <c r="DI104" s="9" t="e">
        <f ca="1">COUNTIF(OFFSET(class7_1,MATCH(DI$1,#REF!,0)-7+'Итог по классам'!$B104,,,),"Ф")</f>
        <v>#REF!</v>
      </c>
      <c r="DJ104" s="1" t="e">
        <f ca="1">COUNTIF(OFFSET(class7_1,MATCH(DJ$1,#REF!,0)-7+'Итог по классам'!$B104,,,),"р")</f>
        <v>#REF!</v>
      </c>
      <c r="DK104" s="1" t="e">
        <f ca="1">COUNTIF(OFFSET(class7_1,MATCH(DK$1,#REF!,0)-7+'Итог по классам'!$B104,,,),"ш")</f>
        <v>#REF!</v>
      </c>
      <c r="DL104" s="1" t="e">
        <f ca="1">COUNTIF(OFFSET(class7_2,MATCH(DL$1,#REF!,0)-7+'Итог по классам'!$B104,,,),"Ф")</f>
        <v>#REF!</v>
      </c>
      <c r="DM104" s="1" t="e">
        <f ca="1">COUNTIF(OFFSET(class7_2,MATCH(DM$1,#REF!,0)-7+'Итог по классам'!$B104,,,),"р")</f>
        <v>#REF!</v>
      </c>
      <c r="DN104" s="1" t="e">
        <f ca="1">COUNTIF(OFFSET(class7_2,MATCH(DN$1,#REF!,0)-7+'Итог по классам'!$B104,,,),"ш")</f>
        <v>#REF!</v>
      </c>
      <c r="DO104" s="9" t="e">
        <f ca="1">COUNTIF(OFFSET(class7_1,MATCH(DO$1,#REF!,0)-7+'Итог по классам'!$B104,,,),"Ф")</f>
        <v>#REF!</v>
      </c>
      <c r="DP104" s="1" t="e">
        <f ca="1">COUNTIF(OFFSET(class7_1,MATCH(DP$1,#REF!,0)-7+'Итог по классам'!$B104,,,),"р")</f>
        <v>#REF!</v>
      </c>
      <c r="DQ104" s="1" t="e">
        <f ca="1">COUNTIF(OFFSET(class7_1,MATCH(DQ$1,#REF!,0)-7+'Итог по классам'!$B104,,,),"ш")</f>
        <v>#REF!</v>
      </c>
      <c r="DR104" s="1" t="e">
        <f ca="1">COUNTIF(OFFSET(class7_2,MATCH(DR$1,#REF!,0)-7+'Итог по классам'!$B104,,,),"Ф")</f>
        <v>#REF!</v>
      </c>
      <c r="DS104" s="1" t="e">
        <f ca="1">COUNTIF(OFFSET(class7_2,MATCH(DS$1,#REF!,0)-7+'Итог по классам'!$B104,,,),"р")</f>
        <v>#REF!</v>
      </c>
      <c r="DT104" s="1" t="e">
        <f ca="1">COUNTIF(OFFSET(class7_2,MATCH(DT$1,#REF!,0)-7+'Итог по классам'!$B104,,,),"ш")</f>
        <v>#REF!</v>
      </c>
      <c r="DU104" s="9" t="e">
        <f ca="1">COUNTIF(OFFSET(class7_1,MATCH(DU$1,#REF!,0)-7+'Итог по классам'!$B104,,,),"Ф")</f>
        <v>#REF!</v>
      </c>
      <c r="DV104" s="1" t="e">
        <f ca="1">COUNTIF(OFFSET(class7_1,MATCH(DV$1,#REF!,0)-7+'Итог по классам'!$B104,,,),"р")</f>
        <v>#REF!</v>
      </c>
      <c r="DW104" s="1" t="e">
        <f ca="1">COUNTIF(OFFSET(class7_1,MATCH(DW$1,#REF!,0)-7+'Итог по классам'!$B104,,,),"ш")</f>
        <v>#REF!</v>
      </c>
      <c r="DX104" s="1" t="e">
        <f ca="1">COUNTIF(OFFSET(class7_2,MATCH(DX$1,#REF!,0)-7+'Итог по классам'!$B104,,,),"Ф")</f>
        <v>#REF!</v>
      </c>
      <c r="DY104" s="1" t="e">
        <f ca="1">COUNTIF(OFFSET(class7_2,MATCH(DY$1,#REF!,0)-7+'Итог по классам'!$B104,,,),"р")</f>
        <v>#REF!</v>
      </c>
      <c r="DZ104" s="1" t="e">
        <f ca="1">COUNTIF(OFFSET(class7_2,MATCH(DZ$1,#REF!,0)-7+'Итог по классам'!$B104,,,),"ш")</f>
        <v>#REF!</v>
      </c>
      <c r="EA104" s="9" t="e">
        <f ca="1">COUNTIF(OFFSET(class7_1,MATCH(EA$1,#REF!,0)-7+'Итог по классам'!$B104,,,),"Ф")</f>
        <v>#REF!</v>
      </c>
      <c r="EB104" s="1" t="e">
        <f ca="1">COUNTIF(OFFSET(class7_1,MATCH(EB$1,#REF!,0)-7+'Итог по классам'!$B104,,,),"р")</f>
        <v>#REF!</v>
      </c>
      <c r="EC104" s="1" t="e">
        <f ca="1">COUNTIF(OFFSET(class7_1,MATCH(EC$1,#REF!,0)-7+'Итог по классам'!$B104,,,),"ш")</f>
        <v>#REF!</v>
      </c>
      <c r="ED104" s="1" t="e">
        <f ca="1">COUNTIF(OFFSET(class7_2,MATCH(ED$1,#REF!,0)-7+'Итог по классам'!$B104,,,),"Ф")</f>
        <v>#REF!</v>
      </c>
      <c r="EE104" s="1" t="e">
        <f ca="1">COUNTIF(OFFSET(class7_2,MATCH(EE$1,#REF!,0)-7+'Итог по классам'!$B104,,,),"р")</f>
        <v>#REF!</v>
      </c>
      <c r="EF104" s="1" t="e">
        <f ca="1">COUNTIF(OFFSET(class7_2,MATCH(EF$1,#REF!,0)-7+'Итог по классам'!$B104,,,),"ш")</f>
        <v>#REF!</v>
      </c>
      <c r="EG104" s="9" t="e">
        <f ca="1">COUNTIF(OFFSET(class7_1,MATCH(EG$1,#REF!,0)-7+'Итог по классам'!$B104,,,),"Ф")</f>
        <v>#REF!</v>
      </c>
      <c r="EH104" s="1" t="e">
        <f ca="1">COUNTIF(OFFSET(class7_1,MATCH(EH$1,#REF!,0)-7+'Итог по классам'!$B104,,,),"р")</f>
        <v>#REF!</v>
      </c>
      <c r="EI104" s="1" t="e">
        <f ca="1">COUNTIF(OFFSET(class7_1,MATCH(EI$1,#REF!,0)-7+'Итог по классам'!$B104,,,),"ш")</f>
        <v>#REF!</v>
      </c>
      <c r="EJ104" s="1" t="e">
        <f ca="1">COUNTIF(OFFSET(class7_2,MATCH(EJ$1,#REF!,0)-7+'Итог по классам'!$B104,,,),"Ф")</f>
        <v>#REF!</v>
      </c>
      <c r="EK104" s="1" t="e">
        <f ca="1">COUNTIF(OFFSET(class7_2,MATCH(EK$1,#REF!,0)-7+'Итог по классам'!$B104,,,),"р")</f>
        <v>#REF!</v>
      </c>
      <c r="EL104" s="1" t="e">
        <f ca="1">COUNTIF(OFFSET(class7_2,MATCH(EL$1,#REF!,0)-7+'Итог по классам'!$B104,,,),"ш")</f>
        <v>#REF!</v>
      </c>
      <c r="EM104" s="9" t="e">
        <f ca="1">COUNTIF(OFFSET(class7_1,MATCH(EM$1,#REF!,0)-7+'Итог по классам'!$B104,,,),"Ф")</f>
        <v>#REF!</v>
      </c>
      <c r="EN104" s="1" t="e">
        <f ca="1">COUNTIF(OFFSET(class7_1,MATCH(EN$1,#REF!,0)-7+'Итог по классам'!$B104,,,),"р")</f>
        <v>#REF!</v>
      </c>
      <c r="EO104" s="1" t="e">
        <f ca="1">COUNTIF(OFFSET(class7_1,MATCH(EO$1,#REF!,0)-7+'Итог по классам'!$B104,,,),"ш")</f>
        <v>#REF!</v>
      </c>
      <c r="EP104" s="1" t="e">
        <f ca="1">COUNTIF(OFFSET(class7_2,MATCH(EP$1,#REF!,0)-7+'Итог по классам'!$B104,,,),"Ф")</f>
        <v>#REF!</v>
      </c>
      <c r="EQ104" s="1" t="e">
        <f ca="1">COUNTIF(OFFSET(class7_2,MATCH(EQ$1,#REF!,0)-7+'Итог по классам'!$B104,,,),"р")</f>
        <v>#REF!</v>
      </c>
      <c r="ER104" s="1" t="e">
        <f ca="1">COUNTIF(OFFSET(class7_2,MATCH(ER$1,#REF!,0)-7+'Итог по классам'!$B104,,,),"ш")</f>
        <v>#REF!</v>
      </c>
      <c r="ES104" s="9" t="e">
        <f ca="1">COUNTIF(OFFSET(class7_1,MATCH(ES$1,#REF!,0)-7+'Итог по классам'!$B104,,,),"Ф")</f>
        <v>#REF!</v>
      </c>
      <c r="ET104" s="1" t="e">
        <f ca="1">COUNTIF(OFFSET(class7_1,MATCH(ET$1,#REF!,0)-7+'Итог по классам'!$B104,,,),"р")</f>
        <v>#REF!</v>
      </c>
      <c r="EU104" s="1" t="e">
        <f ca="1">COUNTIF(OFFSET(class7_1,MATCH(EU$1,#REF!,0)-7+'Итог по классам'!$B104,,,),"ш")</f>
        <v>#REF!</v>
      </c>
      <c r="EV104" s="1" t="e">
        <f ca="1">COUNTIF(OFFSET(class7_2,MATCH(EV$1,#REF!,0)-7+'Итог по классам'!$B104,,,),"Ф")</f>
        <v>#REF!</v>
      </c>
      <c r="EW104" s="1" t="e">
        <f ca="1">COUNTIF(OFFSET(class7_2,MATCH(EW$1,#REF!,0)-7+'Итог по классам'!$B104,,,),"р")</f>
        <v>#REF!</v>
      </c>
      <c r="EX104" s="1" t="e">
        <f ca="1">COUNTIF(OFFSET(class7_2,MATCH(EX$1,#REF!,0)-7+'Итог по классам'!$B104,,,),"ш")</f>
        <v>#REF!</v>
      </c>
      <c r="EY104" s="9" t="e">
        <f ca="1">COUNTIF(OFFSET(class7_1,MATCH(EY$1,#REF!,0)-7+'Итог по классам'!$B104,,,),"Ф")</f>
        <v>#REF!</v>
      </c>
      <c r="EZ104" s="1" t="e">
        <f ca="1">COUNTIF(OFFSET(class7_1,MATCH(EZ$1,#REF!,0)-7+'Итог по классам'!$B104,,,),"р")</f>
        <v>#REF!</v>
      </c>
      <c r="FA104" s="1" t="e">
        <f ca="1">COUNTIF(OFFSET(class7_1,MATCH(FA$1,#REF!,0)-7+'Итог по классам'!$B104,,,),"ш")</f>
        <v>#REF!</v>
      </c>
      <c r="FB104" s="1" t="e">
        <f ca="1">COUNTIF(OFFSET(class7_2,MATCH(FB$1,#REF!,0)-7+'Итог по классам'!$B104,,,),"Ф")</f>
        <v>#REF!</v>
      </c>
      <c r="FC104" s="1" t="e">
        <f ca="1">COUNTIF(OFFSET(class7_2,MATCH(FC$1,#REF!,0)-7+'Итог по классам'!$B104,,,),"р")</f>
        <v>#REF!</v>
      </c>
      <c r="FD104" s="1" t="e">
        <f ca="1">COUNTIF(OFFSET(class7_2,MATCH(FD$1,#REF!,0)-7+'Итог по классам'!$B104,,,),"ш")</f>
        <v>#REF!</v>
      </c>
      <c r="FE104" s="9" t="e">
        <f ca="1">COUNTIF(OFFSET(class7_1,MATCH(FE$1,#REF!,0)-7+'Итог по классам'!$B104,,,),"Ф")</f>
        <v>#REF!</v>
      </c>
      <c r="FF104" s="1" t="e">
        <f ca="1">COUNTIF(OFFSET(class7_1,MATCH(FF$1,#REF!,0)-7+'Итог по классам'!$B104,,,),"р")</f>
        <v>#REF!</v>
      </c>
      <c r="FG104" s="1" t="e">
        <f ca="1">COUNTIF(OFFSET(class7_1,MATCH(FG$1,#REF!,0)-7+'Итог по классам'!$B104,,,),"ш")</f>
        <v>#REF!</v>
      </c>
      <c r="FH104" s="1" t="e">
        <f ca="1">COUNTIF(OFFSET(class7_2,MATCH(FH$1,#REF!,0)-7+'Итог по классам'!$B104,,,),"Ф")</f>
        <v>#REF!</v>
      </c>
      <c r="FI104" s="1" t="e">
        <f ca="1">COUNTIF(OFFSET(class7_2,MATCH(FI$1,#REF!,0)-7+'Итог по классам'!$B104,,,),"р")</f>
        <v>#REF!</v>
      </c>
      <c r="FJ104" s="1" t="e">
        <f ca="1">COUNTIF(OFFSET(class7_2,MATCH(FJ$1,#REF!,0)-7+'Итог по классам'!$B104,,,),"ш")</f>
        <v>#REF!</v>
      </c>
      <c r="FK104" s="9" t="e">
        <f ca="1">COUNTIF(OFFSET(class7_1,MATCH(FK$1,#REF!,0)-7+'Итог по классам'!$B104,,,),"Ф")</f>
        <v>#REF!</v>
      </c>
      <c r="FL104" s="1" t="e">
        <f ca="1">COUNTIF(OFFSET(class7_1,MATCH(FL$1,#REF!,0)-7+'Итог по классам'!$B104,,,),"р")</f>
        <v>#REF!</v>
      </c>
      <c r="FM104" s="1" t="e">
        <f ca="1">COUNTIF(OFFSET(class7_1,MATCH(FM$1,#REF!,0)-7+'Итог по классам'!$B104,,,),"ш")</f>
        <v>#REF!</v>
      </c>
      <c r="FN104" s="1" t="e">
        <f ca="1">COUNTIF(OFFSET(class7_2,MATCH(FN$1,#REF!,0)-7+'Итог по классам'!$B104,,,),"Ф")</f>
        <v>#REF!</v>
      </c>
      <c r="FO104" s="1" t="e">
        <f ca="1">COUNTIF(OFFSET(class7_2,MATCH(FO$1,#REF!,0)-7+'Итог по классам'!$B104,,,),"р")</f>
        <v>#REF!</v>
      </c>
      <c r="FP104" s="1" t="e">
        <f ca="1">COUNTIF(OFFSET(class7_2,MATCH(FP$1,#REF!,0)-7+'Итог по классам'!$B104,,,),"ш")</f>
        <v>#REF!</v>
      </c>
      <c r="FQ104" s="9" t="e">
        <f ca="1">COUNTIF(OFFSET(class7_1,MATCH(FQ$1,#REF!,0)-7+'Итог по классам'!$B104,,,),"Ф")</f>
        <v>#REF!</v>
      </c>
      <c r="FR104" s="1" t="e">
        <f ca="1">COUNTIF(OFFSET(class7_1,MATCH(FR$1,#REF!,0)-7+'Итог по классам'!$B104,,,),"р")</f>
        <v>#REF!</v>
      </c>
      <c r="FS104" s="1" t="e">
        <f ca="1">COUNTIF(OFFSET(class7_1,MATCH(FS$1,#REF!,0)-7+'Итог по классам'!$B104,,,),"ш")</f>
        <v>#REF!</v>
      </c>
      <c r="FT104" s="1" t="e">
        <f ca="1">COUNTIF(OFFSET(class7_2,MATCH(FT$1,#REF!,0)-7+'Итог по классам'!$B104,,,),"Ф")</f>
        <v>#REF!</v>
      </c>
      <c r="FU104" s="1" t="e">
        <f ca="1">COUNTIF(OFFSET(class7_2,MATCH(FU$1,#REF!,0)-7+'Итог по классам'!$B104,,,),"р")</f>
        <v>#REF!</v>
      </c>
      <c r="FV104" s="1" t="e">
        <f ca="1">COUNTIF(OFFSET(class7_2,MATCH(FV$1,#REF!,0)-7+'Итог по классам'!$B104,,,),"ш")</f>
        <v>#REF!</v>
      </c>
      <c r="FW104" s="9" t="e">
        <f ca="1">COUNTIF(OFFSET(class7_1,MATCH(FW$1,#REF!,0)-7+'Итог по классам'!$B104,,,),"Ф")</f>
        <v>#REF!</v>
      </c>
      <c r="FX104" s="1" t="e">
        <f ca="1">COUNTIF(OFFSET(class7_1,MATCH(FX$1,#REF!,0)-7+'Итог по классам'!$B104,,,),"р")</f>
        <v>#REF!</v>
      </c>
      <c r="FY104" s="1" t="e">
        <f ca="1">COUNTIF(OFFSET(class7_1,MATCH(FY$1,#REF!,0)-7+'Итог по классам'!$B104,,,),"ш")</f>
        <v>#REF!</v>
      </c>
      <c r="FZ104" s="1" t="e">
        <f ca="1">COUNTIF(OFFSET(class7_2,MATCH(FZ$1,#REF!,0)-7+'Итог по классам'!$B104,,,),"Ф")</f>
        <v>#REF!</v>
      </c>
      <c r="GA104" s="1" t="e">
        <f ca="1">COUNTIF(OFFSET(class7_2,MATCH(GA$1,#REF!,0)-7+'Итог по классам'!$B104,,,),"р")</f>
        <v>#REF!</v>
      </c>
      <c r="GB104" s="1" t="e">
        <f ca="1">COUNTIF(OFFSET(class7_2,MATCH(GB$1,#REF!,0)-7+'Итог по классам'!$B104,,,),"ш")</f>
        <v>#REF!</v>
      </c>
      <c r="GC104" s="9" t="e">
        <f ca="1">COUNTIF(OFFSET(class7_1,MATCH(GC$1,#REF!,0)-7+'Итог по классам'!$B104,,,),"Ф")</f>
        <v>#REF!</v>
      </c>
      <c r="GD104" s="1" t="e">
        <f ca="1">COUNTIF(OFFSET(class7_1,MATCH(GD$1,#REF!,0)-7+'Итог по классам'!$B104,,,),"р")</f>
        <v>#REF!</v>
      </c>
      <c r="GE104" s="1" t="e">
        <f ca="1">COUNTIF(OFFSET(class7_1,MATCH(GE$1,#REF!,0)-7+'Итог по классам'!$B104,,,),"ш")</f>
        <v>#REF!</v>
      </c>
      <c r="GF104" s="1" t="e">
        <f ca="1">COUNTIF(OFFSET(class7_2,MATCH(GF$1,#REF!,0)-7+'Итог по классам'!$B104,,,),"Ф")</f>
        <v>#REF!</v>
      </c>
      <c r="GG104" s="1" t="e">
        <f ca="1">COUNTIF(OFFSET(class7_2,MATCH(GG$1,#REF!,0)-7+'Итог по классам'!$B104,,,),"р")</f>
        <v>#REF!</v>
      </c>
      <c r="GH104" s="1" t="e">
        <f ca="1">COUNTIF(OFFSET(class7_2,MATCH(GH$1,#REF!,0)-7+'Итог по классам'!$B104,,,),"ш")</f>
        <v>#REF!</v>
      </c>
      <c r="GI104" s="9" t="e">
        <f ca="1">COUNTIF(OFFSET(class7_1,MATCH(GI$1,#REF!,0)-7+'Итог по классам'!$B104,,,),"Ф")</f>
        <v>#REF!</v>
      </c>
      <c r="GJ104" s="1" t="e">
        <f ca="1">COUNTIF(OFFSET(class7_1,MATCH(GJ$1,#REF!,0)-7+'Итог по классам'!$B104,,,),"р")</f>
        <v>#REF!</v>
      </c>
      <c r="GK104" s="1" t="e">
        <f ca="1">COUNTIF(OFFSET(class7_1,MATCH(GK$1,#REF!,0)-7+'Итог по классам'!$B104,,,),"ш")</f>
        <v>#REF!</v>
      </c>
      <c r="GL104" s="1" t="e">
        <f ca="1">COUNTIF(OFFSET(class7_2,MATCH(GL$1,#REF!,0)-7+'Итог по классам'!$B104,,,),"Ф")</f>
        <v>#REF!</v>
      </c>
      <c r="GM104" s="1" t="e">
        <f ca="1">COUNTIF(OFFSET(class7_2,MATCH(GM$1,#REF!,0)-7+'Итог по классам'!$B104,,,),"р")</f>
        <v>#REF!</v>
      </c>
      <c r="GN104" s="1" t="e">
        <f ca="1">COUNTIF(OFFSET(class7_2,MATCH(GN$1,#REF!,0)-7+'Итог по классам'!$B104,,,),"ш")</f>
        <v>#REF!</v>
      </c>
      <c r="GO104" s="9" t="e">
        <f ca="1">COUNTIF(OFFSET(class7_1,MATCH(GO$1,#REF!,0)-7+'Итог по классам'!$B104,,,),"Ф")</f>
        <v>#REF!</v>
      </c>
      <c r="GP104" s="1" t="e">
        <f ca="1">COUNTIF(OFFSET(class7_1,MATCH(GP$1,#REF!,0)-7+'Итог по классам'!$B104,,,),"р")</f>
        <v>#REF!</v>
      </c>
      <c r="GQ104" s="1" t="e">
        <f ca="1">COUNTIF(OFFSET(class7_1,MATCH(GQ$1,#REF!,0)-7+'Итог по классам'!$B104,,,),"ш")</f>
        <v>#REF!</v>
      </c>
      <c r="GR104" s="1" t="e">
        <f ca="1">COUNTIF(OFFSET(class7_2,MATCH(GR$1,#REF!,0)-7+'Итог по классам'!$B104,,,),"Ф")</f>
        <v>#REF!</v>
      </c>
      <c r="GS104" s="1" t="e">
        <f ca="1">COUNTIF(OFFSET(class7_2,MATCH(GS$1,#REF!,0)-7+'Итог по классам'!$B104,,,),"р")</f>
        <v>#REF!</v>
      </c>
      <c r="GT104" s="1" t="e">
        <f ca="1">COUNTIF(OFFSET(class7_2,MATCH(GT$1,#REF!,0)-7+'Итог по классам'!$B104,,,),"ш")</f>
        <v>#REF!</v>
      </c>
      <c r="GU104" s="9" t="e">
        <f ca="1">COUNTIF(OFFSET(class7_1,MATCH(GU$1,#REF!,0)-7+'Итог по классам'!$B104,,,),"Ф")</f>
        <v>#REF!</v>
      </c>
      <c r="GV104" s="1" t="e">
        <f ca="1">COUNTIF(OFFSET(class7_1,MATCH(GV$1,#REF!,0)-7+'Итог по классам'!$B104,,,),"р")</f>
        <v>#REF!</v>
      </c>
      <c r="GW104" s="1" t="e">
        <f ca="1">COUNTIF(OFFSET(class7_1,MATCH(GW$1,#REF!,0)-7+'Итог по классам'!$B104,,,),"ш")</f>
        <v>#REF!</v>
      </c>
      <c r="GX104" s="1" t="e">
        <f ca="1">COUNTIF(OFFSET(class7_2,MATCH(GX$1,#REF!,0)-7+'Итог по классам'!$B104,,,),"Ф")</f>
        <v>#REF!</v>
      </c>
      <c r="GY104" s="1" t="e">
        <f ca="1">COUNTIF(OFFSET(class7_2,MATCH(GY$1,#REF!,0)-7+'Итог по классам'!$B104,,,),"р")</f>
        <v>#REF!</v>
      </c>
      <c r="GZ104" s="1" t="e">
        <f ca="1">COUNTIF(OFFSET(class7_2,MATCH(GZ$1,#REF!,0)-7+'Итог по классам'!$B104,,,),"ш")</f>
        <v>#REF!</v>
      </c>
      <c r="HA104" s="9" t="e">
        <f ca="1">COUNTIF(OFFSET(class7_1,MATCH(HA$1,#REF!,0)-7+'Итог по классам'!$B104,,,),"Ф")</f>
        <v>#REF!</v>
      </c>
      <c r="HB104" s="1" t="e">
        <f ca="1">COUNTIF(OFFSET(class7_1,MATCH(HB$1,#REF!,0)-7+'Итог по классам'!$B104,,,),"р")</f>
        <v>#REF!</v>
      </c>
      <c r="HC104" s="1" t="e">
        <f ca="1">COUNTIF(OFFSET(class7_1,MATCH(HC$1,#REF!,0)-7+'Итог по классам'!$B104,,,),"ш")</f>
        <v>#REF!</v>
      </c>
      <c r="HD104" s="1" t="e">
        <f ca="1">COUNTIF(OFFSET(class7_2,MATCH(HD$1,#REF!,0)-7+'Итог по классам'!$B104,,,),"Ф")</f>
        <v>#REF!</v>
      </c>
      <c r="HE104" s="1" t="e">
        <f ca="1">COUNTIF(OFFSET(class7_2,MATCH(HE$1,#REF!,0)-7+'Итог по классам'!$B104,,,),"р")</f>
        <v>#REF!</v>
      </c>
      <c r="HF104" s="1" t="e">
        <f ca="1">COUNTIF(OFFSET(class7_2,MATCH(HF$1,#REF!,0)-7+'Итог по классам'!$B104,,,),"ш")</f>
        <v>#REF!</v>
      </c>
      <c r="HG104" s="9" t="e">
        <f ca="1">COUNTIF(OFFSET(class7_1,MATCH(HG$1,#REF!,0)-7+'Итог по классам'!$B104,,,),"Ф")</f>
        <v>#REF!</v>
      </c>
      <c r="HH104" s="1" t="e">
        <f ca="1">COUNTIF(OFFSET(class7_1,MATCH(HH$1,#REF!,0)-7+'Итог по классам'!$B104,,,),"р")</f>
        <v>#REF!</v>
      </c>
      <c r="HI104" s="1" t="e">
        <f ca="1">COUNTIF(OFFSET(class7_1,MATCH(HI$1,#REF!,0)-7+'Итог по классам'!$B104,,,),"ш")</f>
        <v>#REF!</v>
      </c>
      <c r="HJ104" s="1" t="e">
        <f ca="1">COUNTIF(OFFSET(class7_2,MATCH(HJ$1,#REF!,0)-7+'Итог по классам'!$B104,,,),"Ф")</f>
        <v>#REF!</v>
      </c>
      <c r="HK104" s="1" t="e">
        <f ca="1">COUNTIF(OFFSET(class7_2,MATCH(HK$1,#REF!,0)-7+'Итог по классам'!$B104,,,),"р")</f>
        <v>#REF!</v>
      </c>
      <c r="HL104" s="1" t="e">
        <f ca="1">COUNTIF(OFFSET(class7_2,MATCH(HL$1,#REF!,0)-7+'Итог по классам'!$B104,,,),"ш")</f>
        <v>#REF!</v>
      </c>
      <c r="HM104" s="9" t="e">
        <f ca="1">COUNTIF(OFFSET(class7_1,MATCH(HM$1,#REF!,0)-7+'Итог по классам'!$B104,,,),"Ф")</f>
        <v>#REF!</v>
      </c>
      <c r="HN104" s="1" t="e">
        <f ca="1">COUNTIF(OFFSET(class7_1,MATCH(HN$1,#REF!,0)-7+'Итог по классам'!$B104,,,),"р")</f>
        <v>#REF!</v>
      </c>
      <c r="HO104" s="1" t="e">
        <f ca="1">COUNTIF(OFFSET(class7_1,MATCH(HO$1,#REF!,0)-7+'Итог по классам'!$B104,,,),"ш")</f>
        <v>#REF!</v>
      </c>
      <c r="HP104" s="1" t="e">
        <f ca="1">COUNTIF(OFFSET(class7_2,MATCH(HP$1,#REF!,0)-7+'Итог по классам'!$B104,,,),"Ф")</f>
        <v>#REF!</v>
      </c>
      <c r="HQ104" s="1" t="e">
        <f ca="1">COUNTIF(OFFSET(class7_2,MATCH(HQ$1,#REF!,0)-7+'Итог по классам'!$B104,,,),"р")</f>
        <v>#REF!</v>
      </c>
      <c r="HR104" s="1" t="e">
        <f ca="1">COUNTIF(OFFSET(class7_2,MATCH(HR$1,#REF!,0)-7+'Итог по классам'!$B104,,,),"ш")</f>
        <v>#REF!</v>
      </c>
      <c r="HS104" s="9" t="e">
        <f ca="1">COUNTIF(OFFSET(class7_1,MATCH(HS$1,#REF!,0)-7+'Итог по классам'!$B104,,,),"Ф")</f>
        <v>#REF!</v>
      </c>
      <c r="HT104" s="1" t="e">
        <f ca="1">COUNTIF(OFFSET(class7_1,MATCH(HT$1,#REF!,0)-7+'Итог по классам'!$B104,,,),"р")</f>
        <v>#REF!</v>
      </c>
      <c r="HU104" s="1" t="e">
        <f ca="1">COUNTIF(OFFSET(class7_1,MATCH(HU$1,#REF!,0)-7+'Итог по классам'!$B104,,,),"ш")</f>
        <v>#REF!</v>
      </c>
      <c r="HV104" s="1" t="e">
        <f ca="1">COUNTIF(OFFSET(class7_2,MATCH(HV$1,#REF!,0)-7+'Итог по классам'!$B104,,,),"Ф")</f>
        <v>#REF!</v>
      </c>
      <c r="HW104" s="1" t="e">
        <f ca="1">COUNTIF(OFFSET(class7_2,MATCH(HW$1,#REF!,0)-7+'Итог по классам'!$B104,,,),"р")</f>
        <v>#REF!</v>
      </c>
      <c r="HX104" s="1" t="e">
        <f ca="1">COUNTIF(OFFSET(class7_2,MATCH(HX$1,#REF!,0)-7+'Итог по классам'!$B104,,,),"ш")</f>
        <v>#REF!</v>
      </c>
      <c r="HY104" s="9" t="e">
        <f ca="1">COUNTIF(OFFSET(class7_1,MATCH(HY$1,#REF!,0)-7+'Итог по классам'!$B104,,,),"Ф")</f>
        <v>#REF!</v>
      </c>
      <c r="HZ104" s="1" t="e">
        <f ca="1">COUNTIF(OFFSET(class7_1,MATCH(HZ$1,#REF!,0)-7+'Итог по классам'!$B104,,,),"р")</f>
        <v>#REF!</v>
      </c>
      <c r="IA104" s="1" t="e">
        <f ca="1">COUNTIF(OFFSET(class7_1,MATCH(IA$1,#REF!,0)-7+'Итог по классам'!$B104,,,),"ш")</f>
        <v>#REF!</v>
      </c>
      <c r="IB104" s="1" t="e">
        <f ca="1">COUNTIF(OFFSET(class7_2,MATCH(IB$1,#REF!,0)-7+'Итог по классам'!$B104,,,),"Ф")</f>
        <v>#REF!</v>
      </c>
      <c r="IC104" s="1" t="e">
        <f ca="1">COUNTIF(OFFSET(class7_2,MATCH(IC$1,#REF!,0)-7+'Итог по классам'!$B104,,,),"р")</f>
        <v>#REF!</v>
      </c>
      <c r="ID104" s="1" t="e">
        <f ca="1">COUNTIF(OFFSET(class7_2,MATCH(ID$1,#REF!,0)-7+'Итог по классам'!$B104,,,),"ш")</f>
        <v>#REF!</v>
      </c>
      <c r="IE104" s="9" t="e">
        <f ca="1">COUNTIF(OFFSET(class7_1,MATCH(IE$1,#REF!,0)-7+'Итог по классам'!$B104,,,),"Ф")</f>
        <v>#REF!</v>
      </c>
      <c r="IF104" s="1" t="e">
        <f ca="1">COUNTIF(OFFSET(class7_1,MATCH(IF$1,#REF!,0)-7+'Итог по классам'!$B104,,,),"р")</f>
        <v>#REF!</v>
      </c>
      <c r="IG104" s="1" t="e">
        <f ca="1">COUNTIF(OFFSET(class7_1,MATCH(IG$1,#REF!,0)-7+'Итог по классам'!$B104,,,),"ш")</f>
        <v>#REF!</v>
      </c>
      <c r="IH104" s="1" t="e">
        <f ca="1">COUNTIF(OFFSET(class7_2,MATCH(IH$1,#REF!,0)-7+'Итог по классам'!$B104,,,),"Ф")</f>
        <v>#REF!</v>
      </c>
      <c r="II104" s="1" t="e">
        <f ca="1">COUNTIF(OFFSET(class7_2,MATCH(II$1,#REF!,0)-7+'Итог по классам'!$B104,,,),"р")</f>
        <v>#REF!</v>
      </c>
      <c r="IJ104" s="1" t="e">
        <f ca="1">COUNTIF(OFFSET(class7_2,MATCH(IJ$1,#REF!,0)-7+'Итог по классам'!$B104,,,),"ш")</f>
        <v>#REF!</v>
      </c>
      <c r="IK104" s="9" t="e">
        <f ca="1">COUNTIF(OFFSET(class7_1,MATCH(IK$1,#REF!,0)-7+'Итог по классам'!$B104,,,),"Ф")</f>
        <v>#REF!</v>
      </c>
      <c r="IL104" s="1" t="e">
        <f ca="1">COUNTIF(OFFSET(class7_1,MATCH(IL$1,#REF!,0)-7+'Итог по классам'!$B104,,,),"р")</f>
        <v>#REF!</v>
      </c>
      <c r="IM104" s="1" t="e">
        <f ca="1">COUNTIF(OFFSET(class7_1,MATCH(IM$1,#REF!,0)-7+'Итог по классам'!$B104,,,),"ш")</f>
        <v>#REF!</v>
      </c>
      <c r="IN104" s="1" t="e">
        <f ca="1">COUNTIF(OFFSET(class7_2,MATCH(IN$1,#REF!,0)-7+'Итог по классам'!$B104,,,),"Ф")</f>
        <v>#REF!</v>
      </c>
      <c r="IO104" s="1" t="e">
        <f ca="1">COUNTIF(OFFSET(class7_2,MATCH(IO$1,#REF!,0)-7+'Итог по классам'!$B104,,,),"р")</f>
        <v>#REF!</v>
      </c>
      <c r="IP104" s="1" t="e">
        <f ca="1">COUNTIF(OFFSET(class7_2,MATCH(IP$1,#REF!,0)-7+'Итог по классам'!$B104,,,),"ш")</f>
        <v>#REF!</v>
      </c>
      <c r="IQ104" s="9" t="e">
        <f ca="1">COUNTIF(OFFSET(class7_1,MATCH(IQ$1,#REF!,0)-7+'Итог по классам'!$B104,,,),"Ф")</f>
        <v>#REF!</v>
      </c>
      <c r="IR104" s="1" t="e">
        <f ca="1">COUNTIF(OFFSET(class7_1,MATCH(IR$1,#REF!,0)-7+'Итог по классам'!$B104,,,),"р")</f>
        <v>#REF!</v>
      </c>
      <c r="IS104" s="1" t="e">
        <f ca="1">COUNTIF(OFFSET(class7_1,MATCH(IS$1,#REF!,0)-7+'Итог по классам'!$B104,,,),"ш")</f>
        <v>#REF!</v>
      </c>
      <c r="IT104" s="1" t="e">
        <f ca="1">COUNTIF(OFFSET(class7_2,MATCH(IT$1,#REF!,0)-7+'Итог по классам'!$B104,,,),"Ф")</f>
        <v>#REF!</v>
      </c>
      <c r="IU104" s="1" t="e">
        <f ca="1">COUNTIF(OFFSET(class7_2,MATCH(IU$1,#REF!,0)-7+'Итог по классам'!$B104,,,),"р")</f>
        <v>#REF!</v>
      </c>
      <c r="IV104" s="1" t="e">
        <f ca="1">COUNTIF(OFFSET(class7_2,MATCH(IV$1,#REF!,0)-7+'Итог по классам'!$B104,,,),"ш")</f>
        <v>#REF!</v>
      </c>
    </row>
    <row r="105" spans="1:256" x14ac:dyDescent="0.25">
      <c r="A105" t="e">
        <f t="shared" si="11"/>
        <v>#REF!</v>
      </c>
      <c r="B105" s="1">
        <v>15</v>
      </c>
      <c r="C105" s="8" t="s">
        <v>77</v>
      </c>
      <c r="D105" s="8" t="s">
        <v>107</v>
      </c>
      <c r="E105" s="1" t="e">
        <f ca="1">COUNTIF(OFFSET(class7_1,MATCH(E$1,#REF!,0)-7+'Итог по классам'!$B105,,,),"Ф")</f>
        <v>#REF!</v>
      </c>
      <c r="F105" s="1" t="e">
        <f ca="1">COUNTIF(OFFSET(class7_1,MATCH(F$1,#REF!,0)-7+'Итог по классам'!$B105,,,),"р")</f>
        <v>#REF!</v>
      </c>
      <c r="G105" s="1" t="e">
        <f ca="1">COUNTIF(OFFSET(class7_1,MATCH(G$1,#REF!,0)-7+'Итог по классам'!$B105,,,),"ш")</f>
        <v>#REF!</v>
      </c>
      <c r="H105" s="1" t="e">
        <f ca="1">COUNTIF(OFFSET(class7_2,MATCH(H$1,#REF!,0)-7+'Итог по классам'!$B105,,,),"Ф")</f>
        <v>#REF!</v>
      </c>
      <c r="I105" s="1" t="e">
        <f ca="1">COUNTIF(OFFSET(class7_2,MATCH(I$1,#REF!,0)-7+'Итог по классам'!$B105,,,),"р")</f>
        <v>#REF!</v>
      </c>
      <c r="J105" s="1" t="e">
        <f ca="1">COUNTIF(OFFSET(class7_2,MATCH(J$1,#REF!,0)-7+'Итог по классам'!$B105,,,),"ш")</f>
        <v>#REF!</v>
      </c>
      <c r="K105" s="9" t="e">
        <f ca="1">COUNTIF(OFFSET(class7_1,MATCH(K$1,#REF!,0)-7+'Итог по классам'!$B105,,,),"Ф")</f>
        <v>#REF!</v>
      </c>
      <c r="L105" s="1" t="e">
        <f ca="1">COUNTIF(OFFSET(class7_1,MATCH(L$1,#REF!,0)-7+'Итог по классам'!$B105,,,),"р")</f>
        <v>#REF!</v>
      </c>
      <c r="M105" s="1" t="e">
        <f ca="1">COUNTIF(OFFSET(class7_1,MATCH(M$1,#REF!,0)-7+'Итог по классам'!$B105,,,),"ш")</f>
        <v>#REF!</v>
      </c>
      <c r="N105" s="1" t="e">
        <f ca="1">COUNTIF(OFFSET(class7_2,MATCH(N$1,#REF!,0)-7+'Итог по классам'!$B105,,,),"Ф")</f>
        <v>#REF!</v>
      </c>
      <c r="O105" s="1" t="e">
        <f ca="1">COUNTIF(OFFSET(class7_2,MATCH(O$1,#REF!,0)-7+'Итог по классам'!$B105,,,),"р")</f>
        <v>#REF!</v>
      </c>
      <c r="P105" s="1" t="e">
        <f ca="1">COUNTIF(OFFSET(class7_2,MATCH(P$1,#REF!,0)-7+'Итог по классам'!$B105,,,),"ш")</f>
        <v>#REF!</v>
      </c>
      <c r="Q105" s="9" t="e">
        <f ca="1">COUNTIF(OFFSET(class7_1,MATCH(Q$1,#REF!,0)-7+'Итог по классам'!$B105,,,),"Ф")</f>
        <v>#REF!</v>
      </c>
      <c r="R105" s="1" t="e">
        <f ca="1">COUNTIF(OFFSET(class7_1,MATCH(R$1,#REF!,0)-7+'Итог по классам'!$B105,,,),"р")</f>
        <v>#REF!</v>
      </c>
      <c r="S105" s="1" t="e">
        <f ca="1">COUNTIF(OFFSET(class7_1,MATCH(S$1,#REF!,0)-7+'Итог по классам'!$B105,,,),"ш")</f>
        <v>#REF!</v>
      </c>
      <c r="T105" s="1" t="e">
        <f ca="1">COUNTIF(OFFSET(class7_2,MATCH(T$1,#REF!,0)-7+'Итог по классам'!$B105,,,),"Ф")</f>
        <v>#REF!</v>
      </c>
      <c r="U105" s="1" t="e">
        <f ca="1">COUNTIF(OFFSET(class7_2,MATCH(U$1,#REF!,0)-7+'Итог по классам'!$B105,,,),"р")</f>
        <v>#REF!</v>
      </c>
      <c r="V105" s="1" t="e">
        <f ca="1">COUNTIF(OFFSET(class7_2,MATCH(V$1,#REF!,0)-7+'Итог по классам'!$B105,,,),"ш")</f>
        <v>#REF!</v>
      </c>
      <c r="W105" s="9" t="e">
        <f ca="1">COUNTIF(OFFSET(class7_1,MATCH(W$1,#REF!,0)-7+'Итог по классам'!$B105,,,),"Ф")</f>
        <v>#REF!</v>
      </c>
      <c r="X105" s="1" t="e">
        <f ca="1">COUNTIF(OFFSET(class7_1,MATCH(X$1,#REF!,0)-7+'Итог по классам'!$B105,,,),"р")</f>
        <v>#REF!</v>
      </c>
      <c r="Y105" s="1" t="e">
        <f ca="1">COUNTIF(OFFSET(class7_1,MATCH(Y$1,#REF!,0)-7+'Итог по классам'!$B105,,,),"ш")</f>
        <v>#REF!</v>
      </c>
      <c r="Z105" s="1" t="e">
        <f ca="1">COUNTIF(OFFSET(class7_2,MATCH(Z$1,#REF!,0)-7+'Итог по классам'!$B105,,,),"Ф")</f>
        <v>#REF!</v>
      </c>
      <c r="AA105" s="1" t="e">
        <f ca="1">COUNTIF(OFFSET(class7_2,MATCH(AA$1,#REF!,0)-7+'Итог по классам'!$B105,,,),"р")</f>
        <v>#REF!</v>
      </c>
      <c r="AB105" s="1" t="e">
        <f ca="1">COUNTIF(OFFSET(class7_2,MATCH(AB$1,#REF!,0)-7+'Итог по классам'!$B105,,,),"ш")</f>
        <v>#REF!</v>
      </c>
      <c r="AC105" s="9" t="e">
        <f ca="1">COUNTIF(OFFSET(class7_1,MATCH(AC$1,#REF!,0)-7+'Итог по классам'!$B105,,,),"Ф")</f>
        <v>#REF!</v>
      </c>
      <c r="AD105" s="1" t="e">
        <f ca="1">COUNTIF(OFFSET(class7_1,MATCH(AD$1,#REF!,0)-7+'Итог по классам'!$B105,,,),"р")</f>
        <v>#REF!</v>
      </c>
      <c r="AE105" s="1" t="e">
        <f ca="1">COUNTIF(OFFSET(class7_1,MATCH(AE$1,#REF!,0)-7+'Итог по классам'!$B105,,,),"ш")</f>
        <v>#REF!</v>
      </c>
      <c r="AF105" s="1" t="e">
        <f ca="1">COUNTIF(OFFSET(class7_2,MATCH(AF$1,#REF!,0)-7+'Итог по классам'!$B105,,,),"Ф")</f>
        <v>#REF!</v>
      </c>
      <c r="AG105" s="1" t="e">
        <f ca="1">COUNTIF(OFFSET(class7_2,MATCH(AG$1,#REF!,0)-7+'Итог по классам'!$B105,,,),"р")</f>
        <v>#REF!</v>
      </c>
      <c r="AH105" s="1" t="e">
        <f ca="1">COUNTIF(OFFSET(class7_2,MATCH(AH$1,#REF!,0)-7+'Итог по классам'!$B105,,,),"ш")</f>
        <v>#REF!</v>
      </c>
      <c r="AI105" s="9" t="e">
        <f ca="1">COUNTIF(OFFSET(class7_1,MATCH(AI$1,#REF!,0)-7+'Итог по классам'!$B105,,,),"Ф")</f>
        <v>#REF!</v>
      </c>
      <c r="AJ105" s="1" t="e">
        <f ca="1">COUNTIF(OFFSET(class7_1,MATCH(AJ$1,#REF!,0)-7+'Итог по классам'!$B105,,,),"р")</f>
        <v>#REF!</v>
      </c>
      <c r="AK105" s="1" t="e">
        <f ca="1">COUNTIF(OFFSET(class7_1,MATCH(AK$1,#REF!,0)-7+'Итог по классам'!$B105,,,),"ш")</f>
        <v>#REF!</v>
      </c>
      <c r="AL105" s="1" t="e">
        <f ca="1">COUNTIF(OFFSET(class7_2,MATCH(AL$1,#REF!,0)-7+'Итог по классам'!$B105,,,),"Ф")</f>
        <v>#REF!</v>
      </c>
      <c r="AM105" s="1" t="e">
        <f ca="1">COUNTIF(OFFSET(class7_2,MATCH(AM$1,#REF!,0)-7+'Итог по классам'!$B105,,,),"р")</f>
        <v>#REF!</v>
      </c>
      <c r="AN105" s="1" t="e">
        <f ca="1">COUNTIF(OFFSET(class7_2,MATCH(AN$1,#REF!,0)-7+'Итог по классам'!$B105,,,),"ш")</f>
        <v>#REF!</v>
      </c>
      <c r="AO105" s="9" t="e">
        <f ca="1">COUNTIF(OFFSET(class7_1,MATCH(AO$1,#REF!,0)-7+'Итог по классам'!$B105,,,),"Ф")</f>
        <v>#REF!</v>
      </c>
      <c r="AP105" s="1" t="e">
        <f ca="1">COUNTIF(OFFSET(class7_1,MATCH(AP$1,#REF!,0)-7+'Итог по классам'!$B105,,,),"р")</f>
        <v>#REF!</v>
      </c>
      <c r="AQ105" s="1" t="e">
        <f ca="1">COUNTIF(OFFSET(class7_1,MATCH(AQ$1,#REF!,0)-7+'Итог по классам'!$B105,,,),"ш")</f>
        <v>#REF!</v>
      </c>
      <c r="AR105" s="1" t="e">
        <f ca="1">COUNTIF(OFFSET(class7_2,MATCH(AR$1,#REF!,0)-7+'Итог по классам'!$B105,,,),"Ф")</f>
        <v>#REF!</v>
      </c>
      <c r="AS105" s="1" t="e">
        <f ca="1">COUNTIF(OFFSET(class7_2,MATCH(AS$1,#REF!,0)-7+'Итог по классам'!$B105,,,),"р")</f>
        <v>#REF!</v>
      </c>
      <c r="AT105" s="1" t="e">
        <f ca="1">COUNTIF(OFFSET(class7_2,MATCH(AT$1,#REF!,0)-7+'Итог по классам'!$B105,,,),"ш")</f>
        <v>#REF!</v>
      </c>
      <c r="AU105" s="9" t="e">
        <f ca="1">COUNTIF(OFFSET(class7_1,MATCH(AU$1,#REF!,0)-7+'Итог по классам'!$B105,,,),"Ф")</f>
        <v>#REF!</v>
      </c>
      <c r="AV105" s="1" t="e">
        <f ca="1">COUNTIF(OFFSET(class7_1,MATCH(AV$1,#REF!,0)-7+'Итог по классам'!$B105,,,),"р")</f>
        <v>#REF!</v>
      </c>
      <c r="AW105" s="1" t="e">
        <f ca="1">COUNTIF(OFFSET(class7_1,MATCH(AW$1,#REF!,0)-7+'Итог по классам'!$B105,,,),"ш")</f>
        <v>#REF!</v>
      </c>
      <c r="AX105" s="1" t="e">
        <f ca="1">COUNTIF(OFFSET(class7_2,MATCH(AX$1,#REF!,0)-7+'Итог по классам'!$B105,,,),"Ф")</f>
        <v>#REF!</v>
      </c>
      <c r="AY105" s="1" t="e">
        <f ca="1">COUNTIF(OFFSET(class7_2,MATCH(AY$1,#REF!,0)-7+'Итог по классам'!$B105,,,),"р")</f>
        <v>#REF!</v>
      </c>
      <c r="AZ105" s="1" t="e">
        <f ca="1">COUNTIF(OFFSET(class7_2,MATCH(AZ$1,#REF!,0)-7+'Итог по классам'!$B105,,,),"ш")</f>
        <v>#REF!</v>
      </c>
      <c r="BA105" s="9" t="e">
        <f ca="1">COUNTIF(OFFSET(class7_1,MATCH(BA$1,#REF!,0)-7+'Итог по классам'!$B105,,,),"Ф")</f>
        <v>#REF!</v>
      </c>
      <c r="BB105" s="1" t="e">
        <f ca="1">COUNTIF(OFFSET(class7_1,MATCH(BB$1,#REF!,0)-7+'Итог по классам'!$B105,,,),"р")</f>
        <v>#REF!</v>
      </c>
      <c r="BC105" s="1" t="e">
        <f ca="1">COUNTIF(OFFSET(class7_1,MATCH(BC$1,#REF!,0)-7+'Итог по классам'!$B105,,,),"ш")</f>
        <v>#REF!</v>
      </c>
      <c r="BD105" s="1" t="e">
        <f ca="1">COUNTIF(OFFSET(class7_2,MATCH(BD$1,#REF!,0)-7+'Итог по классам'!$B105,,,),"Ф")</f>
        <v>#REF!</v>
      </c>
      <c r="BE105" s="1" t="e">
        <f ca="1">COUNTIF(OFFSET(class7_2,MATCH(BE$1,#REF!,0)-7+'Итог по классам'!$B105,,,),"р")</f>
        <v>#REF!</v>
      </c>
      <c r="BF105" s="1" t="e">
        <f ca="1">COUNTIF(OFFSET(class7_2,MATCH(BF$1,#REF!,0)-7+'Итог по классам'!$B105,,,),"ш")</f>
        <v>#REF!</v>
      </c>
      <c r="BG105" s="9" t="e">
        <f ca="1">COUNTIF(OFFSET(class7_1,MATCH(BG$1,#REF!,0)-7+'Итог по классам'!$B105,,,),"Ф")</f>
        <v>#REF!</v>
      </c>
      <c r="BH105" s="1" t="e">
        <f ca="1">COUNTIF(OFFSET(class7_1,MATCH(BH$1,#REF!,0)-7+'Итог по классам'!$B105,,,),"р")</f>
        <v>#REF!</v>
      </c>
      <c r="BI105" s="1" t="e">
        <f ca="1">COUNTIF(OFFSET(class7_1,MATCH(BI$1,#REF!,0)-7+'Итог по классам'!$B105,,,),"ш")</f>
        <v>#REF!</v>
      </c>
      <c r="BJ105" s="1" t="e">
        <f ca="1">COUNTIF(OFFSET(class7_2,MATCH(BJ$1,#REF!,0)-7+'Итог по классам'!$B105,,,),"Ф")</f>
        <v>#REF!</v>
      </c>
      <c r="BK105" s="1" t="e">
        <f ca="1">COUNTIF(OFFSET(class7_2,MATCH(BK$1,#REF!,0)-7+'Итог по классам'!$B105,,,),"р")</f>
        <v>#REF!</v>
      </c>
      <c r="BL105" s="1" t="e">
        <f ca="1">COUNTIF(OFFSET(class7_2,MATCH(BL$1,#REF!,0)-7+'Итог по классам'!$B105,,,),"ш")</f>
        <v>#REF!</v>
      </c>
      <c r="BM105" s="9" t="e">
        <f ca="1">COUNTIF(OFFSET(class7_1,MATCH(BM$1,#REF!,0)-7+'Итог по классам'!$B105,,,),"Ф")</f>
        <v>#REF!</v>
      </c>
      <c r="BN105" s="1" t="e">
        <f ca="1">COUNTIF(OFFSET(class7_1,MATCH(BN$1,#REF!,0)-7+'Итог по классам'!$B105,,,),"р")</f>
        <v>#REF!</v>
      </c>
      <c r="BO105" s="1" t="e">
        <f ca="1">COUNTIF(OFFSET(class7_1,MATCH(BO$1,#REF!,0)-7+'Итог по классам'!$B105,,,),"ш")</f>
        <v>#REF!</v>
      </c>
      <c r="BP105" s="1" t="e">
        <f ca="1">COUNTIF(OFFSET(class7_2,MATCH(BP$1,#REF!,0)-7+'Итог по классам'!$B105,,,),"Ф")</f>
        <v>#REF!</v>
      </c>
      <c r="BQ105" s="1" t="e">
        <f ca="1">COUNTIF(OFFSET(class7_2,MATCH(BQ$1,#REF!,0)-7+'Итог по классам'!$B105,,,),"р")</f>
        <v>#REF!</v>
      </c>
      <c r="BR105" s="1" t="e">
        <f ca="1">COUNTIF(OFFSET(class7_2,MATCH(BR$1,#REF!,0)-7+'Итог по классам'!$B105,,,),"ш")</f>
        <v>#REF!</v>
      </c>
      <c r="BS105" s="9" t="e">
        <f ca="1">COUNTIF(OFFSET(class7_1,MATCH(BS$1,#REF!,0)-7+'Итог по классам'!$B105,,,),"Ф")</f>
        <v>#REF!</v>
      </c>
      <c r="BT105" s="1" t="e">
        <f ca="1">COUNTIF(OFFSET(class7_1,MATCH(BT$1,#REF!,0)-7+'Итог по классам'!$B105,,,),"р")</f>
        <v>#REF!</v>
      </c>
      <c r="BU105" s="1" t="e">
        <f ca="1">COUNTIF(OFFSET(class7_1,MATCH(BU$1,#REF!,0)-7+'Итог по классам'!$B105,,,),"ш")</f>
        <v>#REF!</v>
      </c>
      <c r="BV105" s="1" t="e">
        <f ca="1">COUNTIF(OFFSET(class7_2,MATCH(BV$1,#REF!,0)-7+'Итог по классам'!$B105,,,),"Ф")</f>
        <v>#REF!</v>
      </c>
      <c r="BW105" s="1" t="e">
        <f ca="1">COUNTIF(OFFSET(class7_2,MATCH(BW$1,#REF!,0)-7+'Итог по классам'!$B105,,,),"р")</f>
        <v>#REF!</v>
      </c>
      <c r="BX105" s="1" t="e">
        <f ca="1">COUNTIF(OFFSET(class7_2,MATCH(BX$1,#REF!,0)-7+'Итог по классам'!$B105,,,),"ш")</f>
        <v>#REF!</v>
      </c>
      <c r="BY105" s="9" t="e">
        <f ca="1">COUNTIF(OFFSET(class7_1,MATCH(BY$1,#REF!,0)-7+'Итог по классам'!$B105,,,),"Ф")</f>
        <v>#REF!</v>
      </c>
      <c r="BZ105" s="1" t="e">
        <f ca="1">COUNTIF(OFFSET(class7_1,MATCH(BZ$1,#REF!,0)-7+'Итог по классам'!$B105,,,),"р")</f>
        <v>#REF!</v>
      </c>
      <c r="CA105" s="1" t="e">
        <f ca="1">COUNTIF(OFFSET(class7_1,MATCH(CA$1,#REF!,0)-7+'Итог по классам'!$B105,,,),"ш")</f>
        <v>#REF!</v>
      </c>
      <c r="CB105" s="1" t="e">
        <f ca="1">COUNTIF(OFFSET(class7_2,MATCH(CB$1,#REF!,0)-7+'Итог по классам'!$B105,,,),"Ф")</f>
        <v>#REF!</v>
      </c>
      <c r="CC105" s="1" t="e">
        <f ca="1">COUNTIF(OFFSET(class7_2,MATCH(CC$1,#REF!,0)-7+'Итог по классам'!$B105,,,),"р")</f>
        <v>#REF!</v>
      </c>
      <c r="CD105" s="1" t="e">
        <f ca="1">COUNTIF(OFFSET(class7_2,MATCH(CD$1,#REF!,0)-7+'Итог по классам'!$B105,,,),"ш")</f>
        <v>#REF!</v>
      </c>
      <c r="CE105" s="9" t="e">
        <f ca="1">COUNTIF(OFFSET(class7_1,MATCH(CE$1,#REF!,0)-7+'Итог по классам'!$B105,,,),"Ф")</f>
        <v>#REF!</v>
      </c>
      <c r="CF105" s="1" t="e">
        <f ca="1">COUNTIF(OFFSET(class7_1,MATCH(CF$1,#REF!,0)-7+'Итог по классам'!$B105,,,),"р")</f>
        <v>#REF!</v>
      </c>
      <c r="CG105" s="1" t="e">
        <f ca="1">COUNTIF(OFFSET(class7_1,MATCH(CG$1,#REF!,0)-7+'Итог по классам'!$B105,,,),"ш")</f>
        <v>#REF!</v>
      </c>
      <c r="CH105" s="1" t="e">
        <f ca="1">COUNTIF(OFFSET(class7_2,MATCH(CH$1,#REF!,0)-7+'Итог по классам'!$B105,,,),"Ф")</f>
        <v>#REF!</v>
      </c>
      <c r="CI105" s="1" t="e">
        <f ca="1">COUNTIF(OFFSET(class7_2,MATCH(CI$1,#REF!,0)-7+'Итог по классам'!$B105,,,),"р")</f>
        <v>#REF!</v>
      </c>
      <c r="CJ105" s="1" t="e">
        <f ca="1">COUNTIF(OFFSET(class7_2,MATCH(CJ$1,#REF!,0)-7+'Итог по классам'!$B105,,,),"ш")</f>
        <v>#REF!</v>
      </c>
      <c r="CK105" s="9" t="e">
        <f ca="1">COUNTIF(OFFSET(class7_1,MATCH(CK$1,#REF!,0)-7+'Итог по классам'!$B105,,,),"Ф")</f>
        <v>#REF!</v>
      </c>
      <c r="CL105" s="1" t="e">
        <f ca="1">COUNTIF(OFFSET(class7_1,MATCH(CL$1,#REF!,0)-7+'Итог по классам'!$B105,,,),"р")</f>
        <v>#REF!</v>
      </c>
      <c r="CM105" s="1" t="e">
        <f ca="1">COUNTIF(OFFSET(class7_1,MATCH(CM$1,#REF!,0)-7+'Итог по классам'!$B105,,,),"ш")</f>
        <v>#REF!</v>
      </c>
      <c r="CN105" s="1" t="e">
        <f ca="1">COUNTIF(OFFSET(class7_2,MATCH(CN$1,#REF!,0)-7+'Итог по классам'!$B105,,,),"Ф")</f>
        <v>#REF!</v>
      </c>
      <c r="CO105" s="1" t="e">
        <f ca="1">COUNTIF(OFFSET(class7_2,MATCH(CO$1,#REF!,0)-7+'Итог по классам'!$B105,,,),"р")</f>
        <v>#REF!</v>
      </c>
      <c r="CP105" s="1" t="e">
        <f ca="1">COUNTIF(OFFSET(class7_2,MATCH(CP$1,#REF!,0)-7+'Итог по классам'!$B105,,,),"ш")</f>
        <v>#REF!</v>
      </c>
      <c r="CQ105" s="9" t="e">
        <f ca="1">COUNTIF(OFFSET(class7_1,MATCH(CQ$1,#REF!,0)-7+'Итог по классам'!$B105,,,),"Ф")</f>
        <v>#REF!</v>
      </c>
      <c r="CR105" s="1" t="e">
        <f ca="1">COUNTIF(OFFSET(class7_1,MATCH(CR$1,#REF!,0)-7+'Итог по классам'!$B105,,,),"р")</f>
        <v>#REF!</v>
      </c>
      <c r="CS105" s="1" t="e">
        <f ca="1">COUNTIF(OFFSET(class7_1,MATCH(CS$1,#REF!,0)-7+'Итог по классам'!$B105,,,),"ш")</f>
        <v>#REF!</v>
      </c>
      <c r="CT105" s="1" t="e">
        <f ca="1">COUNTIF(OFFSET(class7_2,MATCH(CT$1,#REF!,0)-7+'Итог по классам'!$B105,,,),"Ф")</f>
        <v>#REF!</v>
      </c>
      <c r="CU105" s="1" t="e">
        <f ca="1">COUNTIF(OFFSET(class7_2,MATCH(CU$1,#REF!,0)-7+'Итог по классам'!$B105,,,),"р")</f>
        <v>#REF!</v>
      </c>
      <c r="CV105" s="1" t="e">
        <f ca="1">COUNTIF(OFFSET(class7_2,MATCH(CV$1,#REF!,0)-7+'Итог по классам'!$B105,,,),"ш")</f>
        <v>#REF!</v>
      </c>
      <c r="CW105" s="9" t="e">
        <f ca="1">COUNTIF(OFFSET(class7_1,MATCH(CW$1,#REF!,0)-7+'Итог по классам'!$B105,,,),"Ф")</f>
        <v>#REF!</v>
      </c>
      <c r="CX105" s="1" t="e">
        <f ca="1">COUNTIF(OFFSET(class7_1,MATCH(CX$1,#REF!,0)-7+'Итог по классам'!$B105,,,),"р")</f>
        <v>#REF!</v>
      </c>
      <c r="CY105" s="1" t="e">
        <f ca="1">COUNTIF(OFFSET(class7_1,MATCH(CY$1,#REF!,0)-7+'Итог по классам'!$B105,,,),"ш")</f>
        <v>#REF!</v>
      </c>
      <c r="CZ105" s="1" t="e">
        <f ca="1">COUNTIF(OFFSET(class7_2,MATCH(CZ$1,#REF!,0)-7+'Итог по классам'!$B105,,,),"Ф")</f>
        <v>#REF!</v>
      </c>
      <c r="DA105" s="1" t="e">
        <f ca="1">COUNTIF(OFFSET(class7_2,MATCH(DA$1,#REF!,0)-7+'Итог по классам'!$B105,,,),"р")</f>
        <v>#REF!</v>
      </c>
      <c r="DB105" s="1" t="e">
        <f ca="1">COUNTIF(OFFSET(class7_2,MATCH(DB$1,#REF!,0)-7+'Итог по классам'!$B105,,,),"ш")</f>
        <v>#REF!</v>
      </c>
      <c r="DC105" s="9" t="e">
        <f ca="1">COUNTIF(OFFSET(class7_1,MATCH(DC$1,#REF!,0)-7+'Итог по классам'!$B105,,,),"Ф")</f>
        <v>#REF!</v>
      </c>
      <c r="DD105" s="1" t="e">
        <f ca="1">COUNTIF(OFFSET(class7_1,MATCH(DD$1,#REF!,0)-7+'Итог по классам'!$B105,,,),"р")</f>
        <v>#REF!</v>
      </c>
      <c r="DE105" s="1" t="e">
        <f ca="1">COUNTIF(OFFSET(class7_1,MATCH(DE$1,#REF!,0)-7+'Итог по классам'!$B105,,,),"ш")</f>
        <v>#REF!</v>
      </c>
      <c r="DF105" s="1" t="e">
        <f ca="1">COUNTIF(OFFSET(class7_2,MATCH(DF$1,#REF!,0)-7+'Итог по классам'!$B105,,,),"Ф")</f>
        <v>#REF!</v>
      </c>
      <c r="DG105" s="1" t="e">
        <f ca="1">COUNTIF(OFFSET(class7_2,MATCH(DG$1,#REF!,0)-7+'Итог по классам'!$B105,,,),"р")</f>
        <v>#REF!</v>
      </c>
      <c r="DH105" s="1" t="e">
        <f ca="1">COUNTIF(OFFSET(class7_2,MATCH(DH$1,#REF!,0)-7+'Итог по классам'!$B105,,,),"ш")</f>
        <v>#REF!</v>
      </c>
      <c r="DI105" s="9" t="e">
        <f ca="1">COUNTIF(OFFSET(class7_1,MATCH(DI$1,#REF!,0)-7+'Итог по классам'!$B105,,,),"Ф")</f>
        <v>#REF!</v>
      </c>
      <c r="DJ105" s="1" t="e">
        <f ca="1">COUNTIF(OFFSET(class7_1,MATCH(DJ$1,#REF!,0)-7+'Итог по классам'!$B105,,,),"р")</f>
        <v>#REF!</v>
      </c>
      <c r="DK105" s="1" t="e">
        <f ca="1">COUNTIF(OFFSET(class7_1,MATCH(DK$1,#REF!,0)-7+'Итог по классам'!$B105,,,),"ш")</f>
        <v>#REF!</v>
      </c>
      <c r="DL105" s="1" t="e">
        <f ca="1">COUNTIF(OFFSET(class7_2,MATCH(DL$1,#REF!,0)-7+'Итог по классам'!$B105,,,),"Ф")</f>
        <v>#REF!</v>
      </c>
      <c r="DM105" s="1" t="e">
        <f ca="1">COUNTIF(OFFSET(class7_2,MATCH(DM$1,#REF!,0)-7+'Итог по классам'!$B105,,,),"р")</f>
        <v>#REF!</v>
      </c>
      <c r="DN105" s="1" t="e">
        <f ca="1">COUNTIF(OFFSET(class7_2,MATCH(DN$1,#REF!,0)-7+'Итог по классам'!$B105,,,),"ш")</f>
        <v>#REF!</v>
      </c>
      <c r="DO105" s="9" t="e">
        <f ca="1">COUNTIF(OFFSET(class7_1,MATCH(DO$1,#REF!,0)-7+'Итог по классам'!$B105,,,),"Ф")</f>
        <v>#REF!</v>
      </c>
      <c r="DP105" s="1" t="e">
        <f ca="1">COUNTIF(OFFSET(class7_1,MATCH(DP$1,#REF!,0)-7+'Итог по классам'!$B105,,,),"р")</f>
        <v>#REF!</v>
      </c>
      <c r="DQ105" s="1" t="e">
        <f ca="1">COUNTIF(OFFSET(class7_1,MATCH(DQ$1,#REF!,0)-7+'Итог по классам'!$B105,,,),"ш")</f>
        <v>#REF!</v>
      </c>
      <c r="DR105" s="1" t="e">
        <f ca="1">COUNTIF(OFFSET(class7_2,MATCH(DR$1,#REF!,0)-7+'Итог по классам'!$B105,,,),"Ф")</f>
        <v>#REF!</v>
      </c>
      <c r="DS105" s="1" t="e">
        <f ca="1">COUNTIF(OFFSET(class7_2,MATCH(DS$1,#REF!,0)-7+'Итог по классам'!$B105,,,),"р")</f>
        <v>#REF!</v>
      </c>
      <c r="DT105" s="1" t="e">
        <f ca="1">COUNTIF(OFFSET(class7_2,MATCH(DT$1,#REF!,0)-7+'Итог по классам'!$B105,,,),"ш")</f>
        <v>#REF!</v>
      </c>
      <c r="DU105" s="9" t="e">
        <f ca="1">COUNTIF(OFFSET(class7_1,MATCH(DU$1,#REF!,0)-7+'Итог по классам'!$B105,,,),"Ф")</f>
        <v>#REF!</v>
      </c>
      <c r="DV105" s="1" t="e">
        <f ca="1">COUNTIF(OFFSET(class7_1,MATCH(DV$1,#REF!,0)-7+'Итог по классам'!$B105,,,),"р")</f>
        <v>#REF!</v>
      </c>
      <c r="DW105" s="1" t="e">
        <f ca="1">COUNTIF(OFFSET(class7_1,MATCH(DW$1,#REF!,0)-7+'Итог по классам'!$B105,,,),"ш")</f>
        <v>#REF!</v>
      </c>
      <c r="DX105" s="1" t="e">
        <f ca="1">COUNTIF(OFFSET(class7_2,MATCH(DX$1,#REF!,0)-7+'Итог по классам'!$B105,,,),"Ф")</f>
        <v>#REF!</v>
      </c>
      <c r="DY105" s="1" t="e">
        <f ca="1">COUNTIF(OFFSET(class7_2,MATCH(DY$1,#REF!,0)-7+'Итог по классам'!$B105,,,),"р")</f>
        <v>#REF!</v>
      </c>
      <c r="DZ105" s="1" t="e">
        <f ca="1">COUNTIF(OFFSET(class7_2,MATCH(DZ$1,#REF!,0)-7+'Итог по классам'!$B105,,,),"ш")</f>
        <v>#REF!</v>
      </c>
      <c r="EA105" s="9" t="e">
        <f ca="1">COUNTIF(OFFSET(class7_1,MATCH(EA$1,#REF!,0)-7+'Итог по классам'!$B105,,,),"Ф")</f>
        <v>#REF!</v>
      </c>
      <c r="EB105" s="1" t="e">
        <f ca="1">COUNTIF(OFFSET(class7_1,MATCH(EB$1,#REF!,0)-7+'Итог по классам'!$B105,,,),"р")</f>
        <v>#REF!</v>
      </c>
      <c r="EC105" s="1" t="e">
        <f ca="1">COUNTIF(OFFSET(class7_1,MATCH(EC$1,#REF!,0)-7+'Итог по классам'!$B105,,,),"ш")</f>
        <v>#REF!</v>
      </c>
      <c r="ED105" s="1" t="e">
        <f ca="1">COUNTIF(OFFSET(class7_2,MATCH(ED$1,#REF!,0)-7+'Итог по классам'!$B105,,,),"Ф")</f>
        <v>#REF!</v>
      </c>
      <c r="EE105" s="1" t="e">
        <f ca="1">COUNTIF(OFFSET(class7_2,MATCH(EE$1,#REF!,0)-7+'Итог по классам'!$B105,,,),"р")</f>
        <v>#REF!</v>
      </c>
      <c r="EF105" s="1" t="e">
        <f ca="1">COUNTIF(OFFSET(class7_2,MATCH(EF$1,#REF!,0)-7+'Итог по классам'!$B105,,,),"ш")</f>
        <v>#REF!</v>
      </c>
      <c r="EG105" s="9" t="e">
        <f ca="1">COUNTIF(OFFSET(class7_1,MATCH(EG$1,#REF!,0)-7+'Итог по классам'!$B105,,,),"Ф")</f>
        <v>#REF!</v>
      </c>
      <c r="EH105" s="1" t="e">
        <f ca="1">COUNTIF(OFFSET(class7_1,MATCH(EH$1,#REF!,0)-7+'Итог по классам'!$B105,,,),"р")</f>
        <v>#REF!</v>
      </c>
      <c r="EI105" s="1" t="e">
        <f ca="1">COUNTIF(OFFSET(class7_1,MATCH(EI$1,#REF!,0)-7+'Итог по классам'!$B105,,,),"ш")</f>
        <v>#REF!</v>
      </c>
      <c r="EJ105" s="1" t="e">
        <f ca="1">COUNTIF(OFFSET(class7_2,MATCH(EJ$1,#REF!,0)-7+'Итог по классам'!$B105,,,),"Ф")</f>
        <v>#REF!</v>
      </c>
      <c r="EK105" s="1" t="e">
        <f ca="1">COUNTIF(OFFSET(class7_2,MATCH(EK$1,#REF!,0)-7+'Итог по классам'!$B105,,,),"р")</f>
        <v>#REF!</v>
      </c>
      <c r="EL105" s="1" t="e">
        <f ca="1">COUNTIF(OFFSET(class7_2,MATCH(EL$1,#REF!,0)-7+'Итог по классам'!$B105,,,),"ш")</f>
        <v>#REF!</v>
      </c>
      <c r="EM105" s="9" t="e">
        <f ca="1">COUNTIF(OFFSET(class7_1,MATCH(EM$1,#REF!,0)-7+'Итог по классам'!$B105,,,),"Ф")</f>
        <v>#REF!</v>
      </c>
      <c r="EN105" s="1" t="e">
        <f ca="1">COUNTIF(OFFSET(class7_1,MATCH(EN$1,#REF!,0)-7+'Итог по классам'!$B105,,,),"р")</f>
        <v>#REF!</v>
      </c>
      <c r="EO105" s="1" t="e">
        <f ca="1">COUNTIF(OFFSET(class7_1,MATCH(EO$1,#REF!,0)-7+'Итог по классам'!$B105,,,),"ш")</f>
        <v>#REF!</v>
      </c>
      <c r="EP105" s="1" t="e">
        <f ca="1">COUNTIF(OFFSET(class7_2,MATCH(EP$1,#REF!,0)-7+'Итог по классам'!$B105,,,),"Ф")</f>
        <v>#REF!</v>
      </c>
      <c r="EQ105" s="1" t="e">
        <f ca="1">COUNTIF(OFFSET(class7_2,MATCH(EQ$1,#REF!,0)-7+'Итог по классам'!$B105,,,),"р")</f>
        <v>#REF!</v>
      </c>
      <c r="ER105" s="1" t="e">
        <f ca="1">COUNTIF(OFFSET(class7_2,MATCH(ER$1,#REF!,0)-7+'Итог по классам'!$B105,,,),"ш")</f>
        <v>#REF!</v>
      </c>
      <c r="ES105" s="9" t="e">
        <f ca="1">COUNTIF(OFFSET(class7_1,MATCH(ES$1,#REF!,0)-7+'Итог по классам'!$B105,,,),"Ф")</f>
        <v>#REF!</v>
      </c>
      <c r="ET105" s="1" t="e">
        <f ca="1">COUNTIF(OFFSET(class7_1,MATCH(ET$1,#REF!,0)-7+'Итог по классам'!$B105,,,),"р")</f>
        <v>#REF!</v>
      </c>
      <c r="EU105" s="1" t="e">
        <f ca="1">COUNTIF(OFFSET(class7_1,MATCH(EU$1,#REF!,0)-7+'Итог по классам'!$B105,,,),"ш")</f>
        <v>#REF!</v>
      </c>
      <c r="EV105" s="1" t="e">
        <f ca="1">COUNTIF(OFFSET(class7_2,MATCH(EV$1,#REF!,0)-7+'Итог по классам'!$B105,,,),"Ф")</f>
        <v>#REF!</v>
      </c>
      <c r="EW105" s="1" t="e">
        <f ca="1">COUNTIF(OFFSET(class7_2,MATCH(EW$1,#REF!,0)-7+'Итог по классам'!$B105,,,),"р")</f>
        <v>#REF!</v>
      </c>
      <c r="EX105" s="1" t="e">
        <f ca="1">COUNTIF(OFFSET(class7_2,MATCH(EX$1,#REF!,0)-7+'Итог по классам'!$B105,,,),"ш")</f>
        <v>#REF!</v>
      </c>
      <c r="EY105" s="9" t="e">
        <f ca="1">COUNTIF(OFFSET(class7_1,MATCH(EY$1,#REF!,0)-7+'Итог по классам'!$B105,,,),"Ф")</f>
        <v>#REF!</v>
      </c>
      <c r="EZ105" s="1" t="e">
        <f ca="1">COUNTIF(OFFSET(class7_1,MATCH(EZ$1,#REF!,0)-7+'Итог по классам'!$B105,,,),"р")</f>
        <v>#REF!</v>
      </c>
      <c r="FA105" s="1" t="e">
        <f ca="1">COUNTIF(OFFSET(class7_1,MATCH(FA$1,#REF!,0)-7+'Итог по классам'!$B105,,,),"ш")</f>
        <v>#REF!</v>
      </c>
      <c r="FB105" s="1" t="e">
        <f ca="1">COUNTIF(OFFSET(class7_2,MATCH(FB$1,#REF!,0)-7+'Итог по классам'!$B105,,,),"Ф")</f>
        <v>#REF!</v>
      </c>
      <c r="FC105" s="1" t="e">
        <f ca="1">COUNTIF(OFFSET(class7_2,MATCH(FC$1,#REF!,0)-7+'Итог по классам'!$B105,,,),"р")</f>
        <v>#REF!</v>
      </c>
      <c r="FD105" s="1" t="e">
        <f ca="1">COUNTIF(OFFSET(class7_2,MATCH(FD$1,#REF!,0)-7+'Итог по классам'!$B105,,,),"ш")</f>
        <v>#REF!</v>
      </c>
      <c r="FE105" s="9" t="e">
        <f ca="1">COUNTIF(OFFSET(class7_1,MATCH(FE$1,#REF!,0)-7+'Итог по классам'!$B105,,,),"Ф")</f>
        <v>#REF!</v>
      </c>
      <c r="FF105" s="1" t="e">
        <f ca="1">COUNTIF(OFFSET(class7_1,MATCH(FF$1,#REF!,0)-7+'Итог по классам'!$B105,,,),"р")</f>
        <v>#REF!</v>
      </c>
      <c r="FG105" s="1" t="e">
        <f ca="1">COUNTIF(OFFSET(class7_1,MATCH(FG$1,#REF!,0)-7+'Итог по классам'!$B105,,,),"ш")</f>
        <v>#REF!</v>
      </c>
      <c r="FH105" s="1" t="e">
        <f ca="1">COUNTIF(OFFSET(class7_2,MATCH(FH$1,#REF!,0)-7+'Итог по классам'!$B105,,,),"Ф")</f>
        <v>#REF!</v>
      </c>
      <c r="FI105" s="1" t="e">
        <f ca="1">COUNTIF(OFFSET(class7_2,MATCH(FI$1,#REF!,0)-7+'Итог по классам'!$B105,,,),"р")</f>
        <v>#REF!</v>
      </c>
      <c r="FJ105" s="1" t="e">
        <f ca="1">COUNTIF(OFFSET(class7_2,MATCH(FJ$1,#REF!,0)-7+'Итог по классам'!$B105,,,),"ш")</f>
        <v>#REF!</v>
      </c>
      <c r="FK105" s="9" t="e">
        <f ca="1">COUNTIF(OFFSET(class7_1,MATCH(FK$1,#REF!,0)-7+'Итог по классам'!$B105,,,),"Ф")</f>
        <v>#REF!</v>
      </c>
      <c r="FL105" s="1" t="e">
        <f ca="1">COUNTIF(OFFSET(class7_1,MATCH(FL$1,#REF!,0)-7+'Итог по классам'!$B105,,,),"р")</f>
        <v>#REF!</v>
      </c>
      <c r="FM105" s="1" t="e">
        <f ca="1">COUNTIF(OFFSET(class7_1,MATCH(FM$1,#REF!,0)-7+'Итог по классам'!$B105,,,),"ш")</f>
        <v>#REF!</v>
      </c>
      <c r="FN105" s="1" t="e">
        <f ca="1">COUNTIF(OFFSET(class7_2,MATCH(FN$1,#REF!,0)-7+'Итог по классам'!$B105,,,),"Ф")</f>
        <v>#REF!</v>
      </c>
      <c r="FO105" s="1" t="e">
        <f ca="1">COUNTIF(OFFSET(class7_2,MATCH(FO$1,#REF!,0)-7+'Итог по классам'!$B105,,,),"р")</f>
        <v>#REF!</v>
      </c>
      <c r="FP105" s="1" t="e">
        <f ca="1">COUNTIF(OFFSET(class7_2,MATCH(FP$1,#REF!,0)-7+'Итог по классам'!$B105,,,),"ш")</f>
        <v>#REF!</v>
      </c>
      <c r="FQ105" s="9" t="e">
        <f ca="1">COUNTIF(OFFSET(class7_1,MATCH(FQ$1,#REF!,0)-7+'Итог по классам'!$B105,,,),"Ф")</f>
        <v>#REF!</v>
      </c>
      <c r="FR105" s="1" t="e">
        <f ca="1">COUNTIF(OFFSET(class7_1,MATCH(FR$1,#REF!,0)-7+'Итог по классам'!$B105,,,),"р")</f>
        <v>#REF!</v>
      </c>
      <c r="FS105" s="1" t="e">
        <f ca="1">COUNTIF(OFFSET(class7_1,MATCH(FS$1,#REF!,0)-7+'Итог по классам'!$B105,,,),"ш")</f>
        <v>#REF!</v>
      </c>
      <c r="FT105" s="1" t="e">
        <f ca="1">COUNTIF(OFFSET(class7_2,MATCH(FT$1,#REF!,0)-7+'Итог по классам'!$B105,,,),"Ф")</f>
        <v>#REF!</v>
      </c>
      <c r="FU105" s="1" t="e">
        <f ca="1">COUNTIF(OFFSET(class7_2,MATCH(FU$1,#REF!,0)-7+'Итог по классам'!$B105,,,),"р")</f>
        <v>#REF!</v>
      </c>
      <c r="FV105" s="1" t="e">
        <f ca="1">COUNTIF(OFFSET(class7_2,MATCH(FV$1,#REF!,0)-7+'Итог по классам'!$B105,,,),"ш")</f>
        <v>#REF!</v>
      </c>
      <c r="FW105" s="9" t="e">
        <f ca="1">COUNTIF(OFFSET(class7_1,MATCH(FW$1,#REF!,0)-7+'Итог по классам'!$B105,,,),"Ф")</f>
        <v>#REF!</v>
      </c>
      <c r="FX105" s="1" t="e">
        <f ca="1">COUNTIF(OFFSET(class7_1,MATCH(FX$1,#REF!,0)-7+'Итог по классам'!$B105,,,),"р")</f>
        <v>#REF!</v>
      </c>
      <c r="FY105" s="1" t="e">
        <f ca="1">COUNTIF(OFFSET(class7_1,MATCH(FY$1,#REF!,0)-7+'Итог по классам'!$B105,,,),"ш")</f>
        <v>#REF!</v>
      </c>
      <c r="FZ105" s="1" t="e">
        <f ca="1">COUNTIF(OFFSET(class7_2,MATCH(FZ$1,#REF!,0)-7+'Итог по классам'!$B105,,,),"Ф")</f>
        <v>#REF!</v>
      </c>
      <c r="GA105" s="1" t="e">
        <f ca="1">COUNTIF(OFFSET(class7_2,MATCH(GA$1,#REF!,0)-7+'Итог по классам'!$B105,,,),"р")</f>
        <v>#REF!</v>
      </c>
      <c r="GB105" s="1" t="e">
        <f ca="1">COUNTIF(OFFSET(class7_2,MATCH(GB$1,#REF!,0)-7+'Итог по классам'!$B105,,,),"ш")</f>
        <v>#REF!</v>
      </c>
      <c r="GC105" s="9" t="e">
        <f ca="1">COUNTIF(OFFSET(class7_1,MATCH(GC$1,#REF!,0)-7+'Итог по классам'!$B105,,,),"Ф")</f>
        <v>#REF!</v>
      </c>
      <c r="GD105" s="1" t="e">
        <f ca="1">COUNTIF(OFFSET(class7_1,MATCH(GD$1,#REF!,0)-7+'Итог по классам'!$B105,,,),"р")</f>
        <v>#REF!</v>
      </c>
      <c r="GE105" s="1" t="e">
        <f ca="1">COUNTIF(OFFSET(class7_1,MATCH(GE$1,#REF!,0)-7+'Итог по классам'!$B105,,,),"ш")</f>
        <v>#REF!</v>
      </c>
      <c r="GF105" s="1" t="e">
        <f ca="1">COUNTIF(OFFSET(class7_2,MATCH(GF$1,#REF!,0)-7+'Итог по классам'!$B105,,,),"Ф")</f>
        <v>#REF!</v>
      </c>
      <c r="GG105" s="1" t="e">
        <f ca="1">COUNTIF(OFFSET(class7_2,MATCH(GG$1,#REF!,0)-7+'Итог по классам'!$B105,,,),"р")</f>
        <v>#REF!</v>
      </c>
      <c r="GH105" s="1" t="e">
        <f ca="1">COUNTIF(OFFSET(class7_2,MATCH(GH$1,#REF!,0)-7+'Итог по классам'!$B105,,,),"ш")</f>
        <v>#REF!</v>
      </c>
      <c r="GI105" s="9" t="e">
        <f ca="1">COUNTIF(OFFSET(class7_1,MATCH(GI$1,#REF!,0)-7+'Итог по классам'!$B105,,,),"Ф")</f>
        <v>#REF!</v>
      </c>
      <c r="GJ105" s="1" t="e">
        <f ca="1">COUNTIF(OFFSET(class7_1,MATCH(GJ$1,#REF!,0)-7+'Итог по классам'!$B105,,,),"р")</f>
        <v>#REF!</v>
      </c>
      <c r="GK105" s="1" t="e">
        <f ca="1">COUNTIF(OFFSET(class7_1,MATCH(GK$1,#REF!,0)-7+'Итог по классам'!$B105,,,),"ш")</f>
        <v>#REF!</v>
      </c>
      <c r="GL105" s="1" t="e">
        <f ca="1">COUNTIF(OFFSET(class7_2,MATCH(GL$1,#REF!,0)-7+'Итог по классам'!$B105,,,),"Ф")</f>
        <v>#REF!</v>
      </c>
      <c r="GM105" s="1" t="e">
        <f ca="1">COUNTIF(OFFSET(class7_2,MATCH(GM$1,#REF!,0)-7+'Итог по классам'!$B105,,,),"р")</f>
        <v>#REF!</v>
      </c>
      <c r="GN105" s="1" t="e">
        <f ca="1">COUNTIF(OFFSET(class7_2,MATCH(GN$1,#REF!,0)-7+'Итог по классам'!$B105,,,),"ш")</f>
        <v>#REF!</v>
      </c>
      <c r="GO105" s="9" t="e">
        <f ca="1">COUNTIF(OFFSET(class7_1,MATCH(GO$1,#REF!,0)-7+'Итог по классам'!$B105,,,),"Ф")</f>
        <v>#REF!</v>
      </c>
      <c r="GP105" s="1" t="e">
        <f ca="1">COUNTIF(OFFSET(class7_1,MATCH(GP$1,#REF!,0)-7+'Итог по классам'!$B105,,,),"р")</f>
        <v>#REF!</v>
      </c>
      <c r="GQ105" s="1" t="e">
        <f ca="1">COUNTIF(OFFSET(class7_1,MATCH(GQ$1,#REF!,0)-7+'Итог по классам'!$B105,,,),"ш")</f>
        <v>#REF!</v>
      </c>
      <c r="GR105" s="1" t="e">
        <f ca="1">COUNTIF(OFFSET(class7_2,MATCH(GR$1,#REF!,0)-7+'Итог по классам'!$B105,,,),"Ф")</f>
        <v>#REF!</v>
      </c>
      <c r="GS105" s="1" t="e">
        <f ca="1">COUNTIF(OFFSET(class7_2,MATCH(GS$1,#REF!,0)-7+'Итог по классам'!$B105,,,),"р")</f>
        <v>#REF!</v>
      </c>
      <c r="GT105" s="1" t="e">
        <f ca="1">COUNTIF(OFFSET(class7_2,MATCH(GT$1,#REF!,0)-7+'Итог по классам'!$B105,,,),"ш")</f>
        <v>#REF!</v>
      </c>
      <c r="GU105" s="9" t="e">
        <f ca="1">COUNTIF(OFFSET(class7_1,MATCH(GU$1,#REF!,0)-7+'Итог по классам'!$B105,,,),"Ф")</f>
        <v>#REF!</v>
      </c>
      <c r="GV105" s="1" t="e">
        <f ca="1">COUNTIF(OFFSET(class7_1,MATCH(GV$1,#REF!,0)-7+'Итог по классам'!$B105,,,),"р")</f>
        <v>#REF!</v>
      </c>
      <c r="GW105" s="1" t="e">
        <f ca="1">COUNTIF(OFFSET(class7_1,MATCH(GW$1,#REF!,0)-7+'Итог по классам'!$B105,,,),"ш")</f>
        <v>#REF!</v>
      </c>
      <c r="GX105" s="1" t="e">
        <f ca="1">COUNTIF(OFFSET(class7_2,MATCH(GX$1,#REF!,0)-7+'Итог по классам'!$B105,,,),"Ф")</f>
        <v>#REF!</v>
      </c>
      <c r="GY105" s="1" t="e">
        <f ca="1">COUNTIF(OFFSET(class7_2,MATCH(GY$1,#REF!,0)-7+'Итог по классам'!$B105,,,),"р")</f>
        <v>#REF!</v>
      </c>
      <c r="GZ105" s="1" t="e">
        <f ca="1">COUNTIF(OFFSET(class7_2,MATCH(GZ$1,#REF!,0)-7+'Итог по классам'!$B105,,,),"ш")</f>
        <v>#REF!</v>
      </c>
      <c r="HA105" s="9" t="e">
        <f ca="1">COUNTIF(OFFSET(class7_1,MATCH(HA$1,#REF!,0)-7+'Итог по классам'!$B105,,,),"Ф")</f>
        <v>#REF!</v>
      </c>
      <c r="HB105" s="1" t="e">
        <f ca="1">COUNTIF(OFFSET(class7_1,MATCH(HB$1,#REF!,0)-7+'Итог по классам'!$B105,,,),"р")</f>
        <v>#REF!</v>
      </c>
      <c r="HC105" s="1" t="e">
        <f ca="1">COUNTIF(OFFSET(class7_1,MATCH(HC$1,#REF!,0)-7+'Итог по классам'!$B105,,,),"ш")</f>
        <v>#REF!</v>
      </c>
      <c r="HD105" s="1" t="e">
        <f ca="1">COUNTIF(OFFSET(class7_2,MATCH(HD$1,#REF!,0)-7+'Итог по классам'!$B105,,,),"Ф")</f>
        <v>#REF!</v>
      </c>
      <c r="HE105" s="1" t="e">
        <f ca="1">COUNTIF(OFFSET(class7_2,MATCH(HE$1,#REF!,0)-7+'Итог по классам'!$B105,,,),"р")</f>
        <v>#REF!</v>
      </c>
      <c r="HF105" s="1" t="e">
        <f ca="1">COUNTIF(OFFSET(class7_2,MATCH(HF$1,#REF!,0)-7+'Итог по классам'!$B105,,,),"ш")</f>
        <v>#REF!</v>
      </c>
      <c r="HG105" s="9" t="e">
        <f ca="1">COUNTIF(OFFSET(class7_1,MATCH(HG$1,#REF!,0)-7+'Итог по классам'!$B105,,,),"Ф")</f>
        <v>#REF!</v>
      </c>
      <c r="HH105" s="1" t="e">
        <f ca="1">COUNTIF(OFFSET(class7_1,MATCH(HH$1,#REF!,0)-7+'Итог по классам'!$B105,,,),"р")</f>
        <v>#REF!</v>
      </c>
      <c r="HI105" s="1" t="e">
        <f ca="1">COUNTIF(OFFSET(class7_1,MATCH(HI$1,#REF!,0)-7+'Итог по классам'!$B105,,,),"ш")</f>
        <v>#REF!</v>
      </c>
      <c r="HJ105" s="1" t="e">
        <f ca="1">COUNTIF(OFFSET(class7_2,MATCH(HJ$1,#REF!,0)-7+'Итог по классам'!$B105,,,),"Ф")</f>
        <v>#REF!</v>
      </c>
      <c r="HK105" s="1" t="e">
        <f ca="1">COUNTIF(OFFSET(class7_2,MATCH(HK$1,#REF!,0)-7+'Итог по классам'!$B105,,,),"р")</f>
        <v>#REF!</v>
      </c>
      <c r="HL105" s="1" t="e">
        <f ca="1">COUNTIF(OFFSET(class7_2,MATCH(HL$1,#REF!,0)-7+'Итог по классам'!$B105,,,),"ш")</f>
        <v>#REF!</v>
      </c>
      <c r="HM105" s="9" t="e">
        <f ca="1">COUNTIF(OFFSET(class7_1,MATCH(HM$1,#REF!,0)-7+'Итог по классам'!$B105,,,),"Ф")</f>
        <v>#REF!</v>
      </c>
      <c r="HN105" s="1" t="e">
        <f ca="1">COUNTIF(OFFSET(class7_1,MATCH(HN$1,#REF!,0)-7+'Итог по классам'!$B105,,,),"р")</f>
        <v>#REF!</v>
      </c>
      <c r="HO105" s="1" t="e">
        <f ca="1">COUNTIF(OFFSET(class7_1,MATCH(HO$1,#REF!,0)-7+'Итог по классам'!$B105,,,),"ш")</f>
        <v>#REF!</v>
      </c>
      <c r="HP105" s="1" t="e">
        <f ca="1">COUNTIF(OFFSET(class7_2,MATCH(HP$1,#REF!,0)-7+'Итог по классам'!$B105,,,),"Ф")</f>
        <v>#REF!</v>
      </c>
      <c r="HQ105" s="1" t="e">
        <f ca="1">COUNTIF(OFFSET(class7_2,MATCH(HQ$1,#REF!,0)-7+'Итог по классам'!$B105,,,),"р")</f>
        <v>#REF!</v>
      </c>
      <c r="HR105" s="1" t="e">
        <f ca="1">COUNTIF(OFFSET(class7_2,MATCH(HR$1,#REF!,0)-7+'Итог по классам'!$B105,,,),"ш")</f>
        <v>#REF!</v>
      </c>
      <c r="HS105" s="9" t="e">
        <f ca="1">COUNTIF(OFFSET(class7_1,MATCH(HS$1,#REF!,0)-7+'Итог по классам'!$B105,,,),"Ф")</f>
        <v>#REF!</v>
      </c>
      <c r="HT105" s="1" t="e">
        <f ca="1">COUNTIF(OFFSET(class7_1,MATCH(HT$1,#REF!,0)-7+'Итог по классам'!$B105,,,),"р")</f>
        <v>#REF!</v>
      </c>
      <c r="HU105" s="1" t="e">
        <f ca="1">COUNTIF(OFFSET(class7_1,MATCH(HU$1,#REF!,0)-7+'Итог по классам'!$B105,,,),"ш")</f>
        <v>#REF!</v>
      </c>
      <c r="HV105" s="1" t="e">
        <f ca="1">COUNTIF(OFFSET(class7_2,MATCH(HV$1,#REF!,0)-7+'Итог по классам'!$B105,,,),"Ф")</f>
        <v>#REF!</v>
      </c>
      <c r="HW105" s="1" t="e">
        <f ca="1">COUNTIF(OFFSET(class7_2,MATCH(HW$1,#REF!,0)-7+'Итог по классам'!$B105,,,),"р")</f>
        <v>#REF!</v>
      </c>
      <c r="HX105" s="1" t="e">
        <f ca="1">COUNTIF(OFFSET(class7_2,MATCH(HX$1,#REF!,0)-7+'Итог по классам'!$B105,,,),"ш")</f>
        <v>#REF!</v>
      </c>
      <c r="HY105" s="9" t="e">
        <f ca="1">COUNTIF(OFFSET(class7_1,MATCH(HY$1,#REF!,0)-7+'Итог по классам'!$B105,,,),"Ф")</f>
        <v>#REF!</v>
      </c>
      <c r="HZ105" s="1" t="e">
        <f ca="1">COUNTIF(OFFSET(class7_1,MATCH(HZ$1,#REF!,0)-7+'Итог по классам'!$B105,,,),"р")</f>
        <v>#REF!</v>
      </c>
      <c r="IA105" s="1" t="e">
        <f ca="1">COUNTIF(OFFSET(class7_1,MATCH(IA$1,#REF!,0)-7+'Итог по классам'!$B105,,,),"ш")</f>
        <v>#REF!</v>
      </c>
      <c r="IB105" s="1" t="e">
        <f ca="1">COUNTIF(OFFSET(class7_2,MATCH(IB$1,#REF!,0)-7+'Итог по классам'!$B105,,,),"Ф")</f>
        <v>#REF!</v>
      </c>
      <c r="IC105" s="1" t="e">
        <f ca="1">COUNTIF(OFFSET(class7_2,MATCH(IC$1,#REF!,0)-7+'Итог по классам'!$B105,,,),"р")</f>
        <v>#REF!</v>
      </c>
      <c r="ID105" s="1" t="e">
        <f ca="1">COUNTIF(OFFSET(class7_2,MATCH(ID$1,#REF!,0)-7+'Итог по классам'!$B105,,,),"ш")</f>
        <v>#REF!</v>
      </c>
      <c r="IE105" s="9" t="e">
        <f ca="1">COUNTIF(OFFSET(class7_1,MATCH(IE$1,#REF!,0)-7+'Итог по классам'!$B105,,,),"Ф")</f>
        <v>#REF!</v>
      </c>
      <c r="IF105" s="1" t="e">
        <f ca="1">COUNTIF(OFFSET(class7_1,MATCH(IF$1,#REF!,0)-7+'Итог по классам'!$B105,,,),"р")</f>
        <v>#REF!</v>
      </c>
      <c r="IG105" s="1" t="e">
        <f ca="1">COUNTIF(OFFSET(class7_1,MATCH(IG$1,#REF!,0)-7+'Итог по классам'!$B105,,,),"ш")</f>
        <v>#REF!</v>
      </c>
      <c r="IH105" s="1" t="e">
        <f ca="1">COUNTIF(OFFSET(class7_2,MATCH(IH$1,#REF!,0)-7+'Итог по классам'!$B105,,,),"Ф")</f>
        <v>#REF!</v>
      </c>
      <c r="II105" s="1" t="e">
        <f ca="1">COUNTIF(OFFSET(class7_2,MATCH(II$1,#REF!,0)-7+'Итог по классам'!$B105,,,),"р")</f>
        <v>#REF!</v>
      </c>
      <c r="IJ105" s="1" t="e">
        <f ca="1">COUNTIF(OFFSET(class7_2,MATCH(IJ$1,#REF!,0)-7+'Итог по классам'!$B105,,,),"ш")</f>
        <v>#REF!</v>
      </c>
      <c r="IK105" s="9" t="e">
        <f ca="1">COUNTIF(OFFSET(class7_1,MATCH(IK$1,#REF!,0)-7+'Итог по классам'!$B105,,,),"Ф")</f>
        <v>#REF!</v>
      </c>
      <c r="IL105" s="1" t="e">
        <f ca="1">COUNTIF(OFFSET(class7_1,MATCH(IL$1,#REF!,0)-7+'Итог по классам'!$B105,,,),"р")</f>
        <v>#REF!</v>
      </c>
      <c r="IM105" s="1" t="e">
        <f ca="1">COUNTIF(OFFSET(class7_1,MATCH(IM$1,#REF!,0)-7+'Итог по классам'!$B105,,,),"ш")</f>
        <v>#REF!</v>
      </c>
      <c r="IN105" s="1" t="e">
        <f ca="1">COUNTIF(OFFSET(class7_2,MATCH(IN$1,#REF!,0)-7+'Итог по классам'!$B105,,,),"Ф")</f>
        <v>#REF!</v>
      </c>
      <c r="IO105" s="1" t="e">
        <f ca="1">COUNTIF(OFFSET(class7_2,MATCH(IO$1,#REF!,0)-7+'Итог по классам'!$B105,,,),"р")</f>
        <v>#REF!</v>
      </c>
      <c r="IP105" s="1" t="e">
        <f ca="1">COUNTIF(OFFSET(class7_2,MATCH(IP$1,#REF!,0)-7+'Итог по классам'!$B105,,,),"ш")</f>
        <v>#REF!</v>
      </c>
      <c r="IQ105" s="9" t="e">
        <f ca="1">COUNTIF(OFFSET(class7_1,MATCH(IQ$1,#REF!,0)-7+'Итог по классам'!$B105,,,),"Ф")</f>
        <v>#REF!</v>
      </c>
      <c r="IR105" s="1" t="e">
        <f ca="1">COUNTIF(OFFSET(class7_1,MATCH(IR$1,#REF!,0)-7+'Итог по классам'!$B105,,,),"р")</f>
        <v>#REF!</v>
      </c>
      <c r="IS105" s="1" t="e">
        <f ca="1">COUNTIF(OFFSET(class7_1,MATCH(IS$1,#REF!,0)-7+'Итог по классам'!$B105,,,),"ш")</f>
        <v>#REF!</v>
      </c>
      <c r="IT105" s="1" t="e">
        <f ca="1">COUNTIF(OFFSET(class7_2,MATCH(IT$1,#REF!,0)-7+'Итог по классам'!$B105,,,),"Ф")</f>
        <v>#REF!</v>
      </c>
      <c r="IU105" s="1" t="e">
        <f ca="1">COUNTIF(OFFSET(class7_2,MATCH(IU$1,#REF!,0)-7+'Итог по классам'!$B105,,,),"р")</f>
        <v>#REF!</v>
      </c>
      <c r="IV105" s="1" t="e">
        <f ca="1">COUNTIF(OFFSET(class7_2,MATCH(IV$1,#REF!,0)-7+'Итог по классам'!$B105,,,),"ш")</f>
        <v>#REF!</v>
      </c>
    </row>
    <row r="106" spans="1:256" x14ac:dyDescent="0.25">
      <c r="A106" t="e">
        <f t="shared" si="11"/>
        <v>#REF!</v>
      </c>
      <c r="B106" s="1">
        <v>16</v>
      </c>
      <c r="C106" s="8" t="s">
        <v>78</v>
      </c>
      <c r="D106" s="8" t="s">
        <v>107</v>
      </c>
      <c r="E106" s="1" t="e">
        <f ca="1">COUNTIF(OFFSET(class7_1,MATCH(E$1,#REF!,0)-7+'Итог по классам'!$B106,,,),"Ф")</f>
        <v>#REF!</v>
      </c>
      <c r="F106" s="1" t="e">
        <f ca="1">COUNTIF(OFFSET(class7_1,MATCH(F$1,#REF!,0)-7+'Итог по классам'!$B106,,,),"р")</f>
        <v>#REF!</v>
      </c>
      <c r="G106" s="1" t="e">
        <f ca="1">COUNTIF(OFFSET(class7_1,MATCH(G$1,#REF!,0)-7+'Итог по классам'!$B106,,,),"ш")</f>
        <v>#REF!</v>
      </c>
      <c r="H106" s="1" t="e">
        <f ca="1">COUNTIF(OFFSET(class7_2,MATCH(H$1,#REF!,0)-7+'Итог по классам'!$B106,,,),"Ф")</f>
        <v>#REF!</v>
      </c>
      <c r="I106" s="1" t="e">
        <f ca="1">COUNTIF(OFFSET(class7_2,MATCH(I$1,#REF!,0)-7+'Итог по классам'!$B106,,,),"р")</f>
        <v>#REF!</v>
      </c>
      <c r="J106" s="1" t="e">
        <f ca="1">COUNTIF(OFFSET(class7_2,MATCH(J$1,#REF!,0)-7+'Итог по классам'!$B106,,,),"ш")</f>
        <v>#REF!</v>
      </c>
      <c r="K106" s="9" t="e">
        <f ca="1">COUNTIF(OFFSET(class7_1,MATCH(K$1,#REF!,0)-7+'Итог по классам'!$B106,,,),"Ф")</f>
        <v>#REF!</v>
      </c>
      <c r="L106" s="1" t="e">
        <f ca="1">COUNTIF(OFFSET(class7_1,MATCH(L$1,#REF!,0)-7+'Итог по классам'!$B106,,,),"р")</f>
        <v>#REF!</v>
      </c>
      <c r="M106" s="1" t="e">
        <f ca="1">COUNTIF(OFFSET(class7_1,MATCH(M$1,#REF!,0)-7+'Итог по классам'!$B106,,,),"ш")</f>
        <v>#REF!</v>
      </c>
      <c r="N106" s="1" t="e">
        <f ca="1">COUNTIF(OFFSET(class7_2,MATCH(N$1,#REF!,0)-7+'Итог по классам'!$B106,,,),"Ф")</f>
        <v>#REF!</v>
      </c>
      <c r="O106" s="1" t="e">
        <f ca="1">COUNTIF(OFFSET(class7_2,MATCH(O$1,#REF!,0)-7+'Итог по классам'!$B106,,,),"р")</f>
        <v>#REF!</v>
      </c>
      <c r="P106" s="1" t="e">
        <f ca="1">COUNTIF(OFFSET(class7_2,MATCH(P$1,#REF!,0)-7+'Итог по классам'!$B106,,,),"ш")</f>
        <v>#REF!</v>
      </c>
      <c r="Q106" s="9" t="e">
        <f ca="1">COUNTIF(OFFSET(class7_1,MATCH(Q$1,#REF!,0)-7+'Итог по классам'!$B106,,,),"Ф")</f>
        <v>#REF!</v>
      </c>
      <c r="R106" s="1" t="e">
        <f ca="1">COUNTIF(OFFSET(class7_1,MATCH(R$1,#REF!,0)-7+'Итог по классам'!$B106,,,),"р")</f>
        <v>#REF!</v>
      </c>
      <c r="S106" s="1" t="e">
        <f ca="1">COUNTIF(OFFSET(class7_1,MATCH(S$1,#REF!,0)-7+'Итог по классам'!$B106,,,),"ш")</f>
        <v>#REF!</v>
      </c>
      <c r="T106" s="1" t="e">
        <f ca="1">COUNTIF(OFFSET(class7_2,MATCH(T$1,#REF!,0)-7+'Итог по классам'!$B106,,,),"Ф")</f>
        <v>#REF!</v>
      </c>
      <c r="U106" s="1" t="e">
        <f ca="1">COUNTIF(OFFSET(class7_2,MATCH(U$1,#REF!,0)-7+'Итог по классам'!$B106,,,),"р")</f>
        <v>#REF!</v>
      </c>
      <c r="V106" s="1" t="e">
        <f ca="1">COUNTIF(OFFSET(class7_2,MATCH(V$1,#REF!,0)-7+'Итог по классам'!$B106,,,),"ш")</f>
        <v>#REF!</v>
      </c>
      <c r="W106" s="9" t="e">
        <f ca="1">COUNTIF(OFFSET(class7_1,MATCH(W$1,#REF!,0)-7+'Итог по классам'!$B106,,,),"Ф")</f>
        <v>#REF!</v>
      </c>
      <c r="X106" s="1" t="e">
        <f ca="1">COUNTIF(OFFSET(class7_1,MATCH(X$1,#REF!,0)-7+'Итог по классам'!$B106,,,),"р")</f>
        <v>#REF!</v>
      </c>
      <c r="Y106" s="1" t="e">
        <f ca="1">COUNTIF(OFFSET(class7_1,MATCH(Y$1,#REF!,0)-7+'Итог по классам'!$B106,,,),"ш")</f>
        <v>#REF!</v>
      </c>
      <c r="Z106" s="1" t="e">
        <f ca="1">COUNTIF(OFFSET(class7_2,MATCH(Z$1,#REF!,0)-7+'Итог по классам'!$B106,,,),"Ф")</f>
        <v>#REF!</v>
      </c>
      <c r="AA106" s="1" t="e">
        <f ca="1">COUNTIF(OFFSET(class7_2,MATCH(AA$1,#REF!,0)-7+'Итог по классам'!$B106,,,),"р")</f>
        <v>#REF!</v>
      </c>
      <c r="AB106" s="1" t="e">
        <f ca="1">COUNTIF(OFFSET(class7_2,MATCH(AB$1,#REF!,0)-7+'Итог по классам'!$B106,,,),"ш")</f>
        <v>#REF!</v>
      </c>
      <c r="AC106" s="9" t="e">
        <f ca="1">COUNTIF(OFFSET(class7_1,MATCH(AC$1,#REF!,0)-7+'Итог по классам'!$B106,,,),"Ф")</f>
        <v>#REF!</v>
      </c>
      <c r="AD106" s="1" t="e">
        <f ca="1">COUNTIF(OFFSET(class7_1,MATCH(AD$1,#REF!,0)-7+'Итог по классам'!$B106,,,),"р")</f>
        <v>#REF!</v>
      </c>
      <c r="AE106" s="1" t="e">
        <f ca="1">COUNTIF(OFFSET(class7_1,MATCH(AE$1,#REF!,0)-7+'Итог по классам'!$B106,,,),"ш")</f>
        <v>#REF!</v>
      </c>
      <c r="AF106" s="1" t="e">
        <f ca="1">COUNTIF(OFFSET(class7_2,MATCH(AF$1,#REF!,0)-7+'Итог по классам'!$B106,,,),"Ф")</f>
        <v>#REF!</v>
      </c>
      <c r="AG106" s="1" t="e">
        <f ca="1">COUNTIF(OFFSET(class7_2,MATCH(AG$1,#REF!,0)-7+'Итог по классам'!$B106,,,),"р")</f>
        <v>#REF!</v>
      </c>
      <c r="AH106" s="1" t="e">
        <f ca="1">COUNTIF(OFFSET(class7_2,MATCH(AH$1,#REF!,0)-7+'Итог по классам'!$B106,,,),"ш")</f>
        <v>#REF!</v>
      </c>
      <c r="AI106" s="9" t="e">
        <f ca="1">COUNTIF(OFFSET(class7_1,MATCH(AI$1,#REF!,0)-7+'Итог по классам'!$B106,,,),"Ф")</f>
        <v>#REF!</v>
      </c>
      <c r="AJ106" s="1" t="e">
        <f ca="1">COUNTIF(OFFSET(class7_1,MATCH(AJ$1,#REF!,0)-7+'Итог по классам'!$B106,,,),"р")</f>
        <v>#REF!</v>
      </c>
      <c r="AK106" s="1" t="e">
        <f ca="1">COUNTIF(OFFSET(class7_1,MATCH(AK$1,#REF!,0)-7+'Итог по классам'!$B106,,,),"ш")</f>
        <v>#REF!</v>
      </c>
      <c r="AL106" s="1" t="e">
        <f ca="1">COUNTIF(OFFSET(class7_2,MATCH(AL$1,#REF!,0)-7+'Итог по классам'!$B106,,,),"Ф")</f>
        <v>#REF!</v>
      </c>
      <c r="AM106" s="1" t="e">
        <f ca="1">COUNTIF(OFFSET(class7_2,MATCH(AM$1,#REF!,0)-7+'Итог по классам'!$B106,,,),"р")</f>
        <v>#REF!</v>
      </c>
      <c r="AN106" s="1" t="e">
        <f ca="1">COUNTIF(OFFSET(class7_2,MATCH(AN$1,#REF!,0)-7+'Итог по классам'!$B106,,,),"ш")</f>
        <v>#REF!</v>
      </c>
      <c r="AO106" s="9" t="e">
        <f ca="1">COUNTIF(OFFSET(class7_1,MATCH(AO$1,#REF!,0)-7+'Итог по классам'!$B106,,,),"Ф")</f>
        <v>#REF!</v>
      </c>
      <c r="AP106" s="1" t="e">
        <f ca="1">COUNTIF(OFFSET(class7_1,MATCH(AP$1,#REF!,0)-7+'Итог по классам'!$B106,,,),"р")</f>
        <v>#REF!</v>
      </c>
      <c r="AQ106" s="1" t="e">
        <f ca="1">COUNTIF(OFFSET(class7_1,MATCH(AQ$1,#REF!,0)-7+'Итог по классам'!$B106,,,),"ш")</f>
        <v>#REF!</v>
      </c>
      <c r="AR106" s="1" t="e">
        <f ca="1">COUNTIF(OFFSET(class7_2,MATCH(AR$1,#REF!,0)-7+'Итог по классам'!$B106,,,),"Ф")</f>
        <v>#REF!</v>
      </c>
      <c r="AS106" s="1" t="e">
        <f ca="1">COUNTIF(OFFSET(class7_2,MATCH(AS$1,#REF!,0)-7+'Итог по классам'!$B106,,,),"р")</f>
        <v>#REF!</v>
      </c>
      <c r="AT106" s="1" t="e">
        <f ca="1">COUNTIF(OFFSET(class7_2,MATCH(AT$1,#REF!,0)-7+'Итог по классам'!$B106,,,),"ш")</f>
        <v>#REF!</v>
      </c>
      <c r="AU106" s="9" t="e">
        <f ca="1">COUNTIF(OFFSET(class7_1,MATCH(AU$1,#REF!,0)-7+'Итог по классам'!$B106,,,),"Ф")</f>
        <v>#REF!</v>
      </c>
      <c r="AV106" s="1" t="e">
        <f ca="1">COUNTIF(OFFSET(class7_1,MATCH(AV$1,#REF!,0)-7+'Итог по классам'!$B106,,,),"р")</f>
        <v>#REF!</v>
      </c>
      <c r="AW106" s="1" t="e">
        <f ca="1">COUNTIF(OFFSET(class7_1,MATCH(AW$1,#REF!,0)-7+'Итог по классам'!$B106,,,),"ш")</f>
        <v>#REF!</v>
      </c>
      <c r="AX106" s="1" t="e">
        <f ca="1">COUNTIF(OFFSET(class7_2,MATCH(AX$1,#REF!,0)-7+'Итог по классам'!$B106,,,),"Ф")</f>
        <v>#REF!</v>
      </c>
      <c r="AY106" s="1" t="e">
        <f ca="1">COUNTIF(OFFSET(class7_2,MATCH(AY$1,#REF!,0)-7+'Итог по классам'!$B106,,,),"р")</f>
        <v>#REF!</v>
      </c>
      <c r="AZ106" s="1" t="e">
        <f ca="1">COUNTIF(OFFSET(class7_2,MATCH(AZ$1,#REF!,0)-7+'Итог по классам'!$B106,,,),"ш")</f>
        <v>#REF!</v>
      </c>
      <c r="BA106" s="9" t="e">
        <f ca="1">COUNTIF(OFFSET(class7_1,MATCH(BA$1,#REF!,0)-7+'Итог по классам'!$B106,,,),"Ф")</f>
        <v>#REF!</v>
      </c>
      <c r="BB106" s="1" t="e">
        <f ca="1">COUNTIF(OFFSET(class7_1,MATCH(BB$1,#REF!,0)-7+'Итог по классам'!$B106,,,),"р")</f>
        <v>#REF!</v>
      </c>
      <c r="BC106" s="1" t="e">
        <f ca="1">COUNTIF(OFFSET(class7_1,MATCH(BC$1,#REF!,0)-7+'Итог по классам'!$B106,,,),"ш")</f>
        <v>#REF!</v>
      </c>
      <c r="BD106" s="1" t="e">
        <f ca="1">COUNTIF(OFFSET(class7_2,MATCH(BD$1,#REF!,0)-7+'Итог по классам'!$B106,,,),"Ф")</f>
        <v>#REF!</v>
      </c>
      <c r="BE106" s="1" t="e">
        <f ca="1">COUNTIF(OFFSET(class7_2,MATCH(BE$1,#REF!,0)-7+'Итог по классам'!$B106,,,),"р")</f>
        <v>#REF!</v>
      </c>
      <c r="BF106" s="1" t="e">
        <f ca="1">COUNTIF(OFFSET(class7_2,MATCH(BF$1,#REF!,0)-7+'Итог по классам'!$B106,,,),"ш")</f>
        <v>#REF!</v>
      </c>
      <c r="BG106" s="9" t="e">
        <f ca="1">COUNTIF(OFFSET(class7_1,MATCH(BG$1,#REF!,0)-7+'Итог по классам'!$B106,,,),"Ф")</f>
        <v>#REF!</v>
      </c>
      <c r="BH106" s="1" t="e">
        <f ca="1">COUNTIF(OFFSET(class7_1,MATCH(BH$1,#REF!,0)-7+'Итог по классам'!$B106,,,),"р")</f>
        <v>#REF!</v>
      </c>
      <c r="BI106" s="1" t="e">
        <f ca="1">COUNTIF(OFFSET(class7_1,MATCH(BI$1,#REF!,0)-7+'Итог по классам'!$B106,,,),"ш")</f>
        <v>#REF!</v>
      </c>
      <c r="BJ106" s="1" t="e">
        <f ca="1">COUNTIF(OFFSET(class7_2,MATCH(BJ$1,#REF!,0)-7+'Итог по классам'!$B106,,,),"Ф")</f>
        <v>#REF!</v>
      </c>
      <c r="BK106" s="1" t="e">
        <f ca="1">COUNTIF(OFFSET(class7_2,MATCH(BK$1,#REF!,0)-7+'Итог по классам'!$B106,,,),"р")</f>
        <v>#REF!</v>
      </c>
      <c r="BL106" s="1" t="e">
        <f ca="1">COUNTIF(OFFSET(class7_2,MATCH(BL$1,#REF!,0)-7+'Итог по классам'!$B106,,,),"ш")</f>
        <v>#REF!</v>
      </c>
      <c r="BM106" s="9" t="e">
        <f ca="1">COUNTIF(OFFSET(class7_1,MATCH(BM$1,#REF!,0)-7+'Итог по классам'!$B106,,,),"Ф")</f>
        <v>#REF!</v>
      </c>
      <c r="BN106" s="1" t="e">
        <f ca="1">COUNTIF(OFFSET(class7_1,MATCH(BN$1,#REF!,0)-7+'Итог по классам'!$B106,,,),"р")</f>
        <v>#REF!</v>
      </c>
      <c r="BO106" s="1" t="e">
        <f ca="1">COUNTIF(OFFSET(class7_1,MATCH(BO$1,#REF!,0)-7+'Итог по классам'!$B106,,,),"ш")</f>
        <v>#REF!</v>
      </c>
      <c r="BP106" s="1" t="e">
        <f ca="1">COUNTIF(OFFSET(class7_2,MATCH(BP$1,#REF!,0)-7+'Итог по классам'!$B106,,,),"Ф")</f>
        <v>#REF!</v>
      </c>
      <c r="BQ106" s="1" t="e">
        <f ca="1">COUNTIF(OFFSET(class7_2,MATCH(BQ$1,#REF!,0)-7+'Итог по классам'!$B106,,,),"р")</f>
        <v>#REF!</v>
      </c>
      <c r="BR106" s="1" t="e">
        <f ca="1">COUNTIF(OFFSET(class7_2,MATCH(BR$1,#REF!,0)-7+'Итог по классам'!$B106,,,),"ш")</f>
        <v>#REF!</v>
      </c>
      <c r="BS106" s="9" t="e">
        <f ca="1">COUNTIF(OFFSET(class7_1,MATCH(BS$1,#REF!,0)-7+'Итог по классам'!$B106,,,),"Ф")</f>
        <v>#REF!</v>
      </c>
      <c r="BT106" s="1" t="e">
        <f ca="1">COUNTIF(OFFSET(class7_1,MATCH(BT$1,#REF!,0)-7+'Итог по классам'!$B106,,,),"р")</f>
        <v>#REF!</v>
      </c>
      <c r="BU106" s="1" t="e">
        <f ca="1">COUNTIF(OFFSET(class7_1,MATCH(BU$1,#REF!,0)-7+'Итог по классам'!$B106,,,),"ш")</f>
        <v>#REF!</v>
      </c>
      <c r="BV106" s="1" t="e">
        <f ca="1">COUNTIF(OFFSET(class7_2,MATCH(BV$1,#REF!,0)-7+'Итог по классам'!$B106,,,),"Ф")</f>
        <v>#REF!</v>
      </c>
      <c r="BW106" s="1" t="e">
        <f ca="1">COUNTIF(OFFSET(class7_2,MATCH(BW$1,#REF!,0)-7+'Итог по классам'!$B106,,,),"р")</f>
        <v>#REF!</v>
      </c>
      <c r="BX106" s="1" t="e">
        <f ca="1">COUNTIF(OFFSET(class7_2,MATCH(BX$1,#REF!,0)-7+'Итог по классам'!$B106,,,),"ш")</f>
        <v>#REF!</v>
      </c>
      <c r="BY106" s="9" t="e">
        <f ca="1">COUNTIF(OFFSET(class7_1,MATCH(BY$1,#REF!,0)-7+'Итог по классам'!$B106,,,),"Ф")</f>
        <v>#REF!</v>
      </c>
      <c r="BZ106" s="1" t="e">
        <f ca="1">COUNTIF(OFFSET(class7_1,MATCH(BZ$1,#REF!,0)-7+'Итог по классам'!$B106,,,),"р")</f>
        <v>#REF!</v>
      </c>
      <c r="CA106" s="1" t="e">
        <f ca="1">COUNTIF(OFFSET(class7_1,MATCH(CA$1,#REF!,0)-7+'Итог по классам'!$B106,,,),"ш")</f>
        <v>#REF!</v>
      </c>
      <c r="CB106" s="1" t="e">
        <f ca="1">COUNTIF(OFFSET(class7_2,MATCH(CB$1,#REF!,0)-7+'Итог по классам'!$B106,,,),"Ф")</f>
        <v>#REF!</v>
      </c>
      <c r="CC106" s="1" t="e">
        <f ca="1">COUNTIF(OFFSET(class7_2,MATCH(CC$1,#REF!,0)-7+'Итог по классам'!$B106,,,),"р")</f>
        <v>#REF!</v>
      </c>
      <c r="CD106" s="1" t="e">
        <f ca="1">COUNTIF(OFFSET(class7_2,MATCH(CD$1,#REF!,0)-7+'Итог по классам'!$B106,,,),"ш")</f>
        <v>#REF!</v>
      </c>
      <c r="CE106" s="9" t="e">
        <f ca="1">COUNTIF(OFFSET(class7_1,MATCH(CE$1,#REF!,0)-7+'Итог по классам'!$B106,,,),"Ф")</f>
        <v>#REF!</v>
      </c>
      <c r="CF106" s="1" t="e">
        <f ca="1">COUNTIF(OFFSET(class7_1,MATCH(CF$1,#REF!,0)-7+'Итог по классам'!$B106,,,),"р")</f>
        <v>#REF!</v>
      </c>
      <c r="CG106" s="1" t="e">
        <f ca="1">COUNTIF(OFFSET(class7_1,MATCH(CG$1,#REF!,0)-7+'Итог по классам'!$B106,,,),"ш")</f>
        <v>#REF!</v>
      </c>
      <c r="CH106" s="1" t="e">
        <f ca="1">COUNTIF(OFFSET(class7_2,MATCH(CH$1,#REF!,0)-7+'Итог по классам'!$B106,,,),"Ф")</f>
        <v>#REF!</v>
      </c>
      <c r="CI106" s="1" t="e">
        <f ca="1">COUNTIF(OFFSET(class7_2,MATCH(CI$1,#REF!,0)-7+'Итог по классам'!$B106,,,),"р")</f>
        <v>#REF!</v>
      </c>
      <c r="CJ106" s="1" t="e">
        <f ca="1">COUNTIF(OFFSET(class7_2,MATCH(CJ$1,#REF!,0)-7+'Итог по классам'!$B106,,,),"ш")</f>
        <v>#REF!</v>
      </c>
      <c r="CK106" s="9" t="e">
        <f ca="1">COUNTIF(OFFSET(class7_1,MATCH(CK$1,#REF!,0)-7+'Итог по классам'!$B106,,,),"Ф")</f>
        <v>#REF!</v>
      </c>
      <c r="CL106" s="1" t="e">
        <f ca="1">COUNTIF(OFFSET(class7_1,MATCH(CL$1,#REF!,0)-7+'Итог по классам'!$B106,,,),"р")</f>
        <v>#REF!</v>
      </c>
      <c r="CM106" s="1" t="e">
        <f ca="1">COUNTIF(OFFSET(class7_1,MATCH(CM$1,#REF!,0)-7+'Итог по классам'!$B106,,,),"ш")</f>
        <v>#REF!</v>
      </c>
      <c r="CN106" s="1" t="e">
        <f ca="1">COUNTIF(OFFSET(class7_2,MATCH(CN$1,#REF!,0)-7+'Итог по классам'!$B106,,,),"Ф")</f>
        <v>#REF!</v>
      </c>
      <c r="CO106" s="1" t="e">
        <f ca="1">COUNTIF(OFFSET(class7_2,MATCH(CO$1,#REF!,0)-7+'Итог по классам'!$B106,,,),"р")</f>
        <v>#REF!</v>
      </c>
      <c r="CP106" s="1" t="e">
        <f ca="1">COUNTIF(OFFSET(class7_2,MATCH(CP$1,#REF!,0)-7+'Итог по классам'!$B106,,,),"ш")</f>
        <v>#REF!</v>
      </c>
      <c r="CQ106" s="9" t="e">
        <f ca="1">COUNTIF(OFFSET(class7_1,MATCH(CQ$1,#REF!,0)-7+'Итог по классам'!$B106,,,),"Ф")</f>
        <v>#REF!</v>
      </c>
      <c r="CR106" s="1" t="e">
        <f ca="1">COUNTIF(OFFSET(class7_1,MATCH(CR$1,#REF!,0)-7+'Итог по классам'!$B106,,,),"р")</f>
        <v>#REF!</v>
      </c>
      <c r="CS106" s="1" t="e">
        <f ca="1">COUNTIF(OFFSET(class7_1,MATCH(CS$1,#REF!,0)-7+'Итог по классам'!$B106,,,),"ш")</f>
        <v>#REF!</v>
      </c>
      <c r="CT106" s="1" t="e">
        <f ca="1">COUNTIF(OFFSET(class7_2,MATCH(CT$1,#REF!,0)-7+'Итог по классам'!$B106,,,),"Ф")</f>
        <v>#REF!</v>
      </c>
      <c r="CU106" s="1" t="e">
        <f ca="1">COUNTIF(OFFSET(class7_2,MATCH(CU$1,#REF!,0)-7+'Итог по классам'!$B106,,,),"р")</f>
        <v>#REF!</v>
      </c>
      <c r="CV106" s="1" t="e">
        <f ca="1">COUNTIF(OFFSET(class7_2,MATCH(CV$1,#REF!,0)-7+'Итог по классам'!$B106,,,),"ш")</f>
        <v>#REF!</v>
      </c>
      <c r="CW106" s="9" t="e">
        <f ca="1">COUNTIF(OFFSET(class7_1,MATCH(CW$1,#REF!,0)-7+'Итог по классам'!$B106,,,),"Ф")</f>
        <v>#REF!</v>
      </c>
      <c r="CX106" s="1" t="e">
        <f ca="1">COUNTIF(OFFSET(class7_1,MATCH(CX$1,#REF!,0)-7+'Итог по классам'!$B106,,,),"р")</f>
        <v>#REF!</v>
      </c>
      <c r="CY106" s="1" t="e">
        <f ca="1">COUNTIF(OFFSET(class7_1,MATCH(CY$1,#REF!,0)-7+'Итог по классам'!$B106,,,),"ш")</f>
        <v>#REF!</v>
      </c>
      <c r="CZ106" s="1" t="e">
        <f ca="1">COUNTIF(OFFSET(class7_2,MATCH(CZ$1,#REF!,0)-7+'Итог по классам'!$B106,,,),"Ф")</f>
        <v>#REF!</v>
      </c>
      <c r="DA106" s="1" t="e">
        <f ca="1">COUNTIF(OFFSET(class7_2,MATCH(DA$1,#REF!,0)-7+'Итог по классам'!$B106,,,),"р")</f>
        <v>#REF!</v>
      </c>
      <c r="DB106" s="1" t="e">
        <f ca="1">COUNTIF(OFFSET(class7_2,MATCH(DB$1,#REF!,0)-7+'Итог по классам'!$B106,,,),"ш")</f>
        <v>#REF!</v>
      </c>
      <c r="DC106" s="9" t="e">
        <f ca="1">COUNTIF(OFFSET(class7_1,MATCH(DC$1,#REF!,0)-7+'Итог по классам'!$B106,,,),"Ф")</f>
        <v>#REF!</v>
      </c>
      <c r="DD106" s="1" t="e">
        <f ca="1">COUNTIF(OFFSET(class7_1,MATCH(DD$1,#REF!,0)-7+'Итог по классам'!$B106,,,),"р")</f>
        <v>#REF!</v>
      </c>
      <c r="DE106" s="1" t="e">
        <f ca="1">COUNTIF(OFFSET(class7_1,MATCH(DE$1,#REF!,0)-7+'Итог по классам'!$B106,,,),"ш")</f>
        <v>#REF!</v>
      </c>
      <c r="DF106" s="1" t="e">
        <f ca="1">COUNTIF(OFFSET(class7_2,MATCH(DF$1,#REF!,0)-7+'Итог по классам'!$B106,,,),"Ф")</f>
        <v>#REF!</v>
      </c>
      <c r="DG106" s="1" t="e">
        <f ca="1">COUNTIF(OFFSET(class7_2,MATCH(DG$1,#REF!,0)-7+'Итог по классам'!$B106,,,),"р")</f>
        <v>#REF!</v>
      </c>
      <c r="DH106" s="1" t="e">
        <f ca="1">COUNTIF(OFFSET(class7_2,MATCH(DH$1,#REF!,0)-7+'Итог по классам'!$B106,,,),"ш")</f>
        <v>#REF!</v>
      </c>
      <c r="DI106" s="9" t="e">
        <f ca="1">COUNTIF(OFFSET(class7_1,MATCH(DI$1,#REF!,0)-7+'Итог по классам'!$B106,,,),"Ф")</f>
        <v>#REF!</v>
      </c>
      <c r="DJ106" s="1" t="e">
        <f ca="1">COUNTIF(OFFSET(class7_1,MATCH(DJ$1,#REF!,0)-7+'Итог по классам'!$B106,,,),"р")</f>
        <v>#REF!</v>
      </c>
      <c r="DK106" s="1" t="e">
        <f ca="1">COUNTIF(OFFSET(class7_1,MATCH(DK$1,#REF!,0)-7+'Итог по классам'!$B106,,,),"ш")</f>
        <v>#REF!</v>
      </c>
      <c r="DL106" s="1" t="e">
        <f ca="1">COUNTIF(OFFSET(class7_2,MATCH(DL$1,#REF!,0)-7+'Итог по классам'!$B106,,,),"Ф")</f>
        <v>#REF!</v>
      </c>
      <c r="DM106" s="1" t="e">
        <f ca="1">COUNTIF(OFFSET(class7_2,MATCH(DM$1,#REF!,0)-7+'Итог по классам'!$B106,,,),"р")</f>
        <v>#REF!</v>
      </c>
      <c r="DN106" s="1" t="e">
        <f ca="1">COUNTIF(OFFSET(class7_2,MATCH(DN$1,#REF!,0)-7+'Итог по классам'!$B106,,,),"ш")</f>
        <v>#REF!</v>
      </c>
      <c r="DO106" s="9" t="e">
        <f ca="1">COUNTIF(OFFSET(class7_1,MATCH(DO$1,#REF!,0)-7+'Итог по классам'!$B106,,,),"Ф")</f>
        <v>#REF!</v>
      </c>
      <c r="DP106" s="1" t="e">
        <f ca="1">COUNTIF(OFFSET(class7_1,MATCH(DP$1,#REF!,0)-7+'Итог по классам'!$B106,,,),"р")</f>
        <v>#REF!</v>
      </c>
      <c r="DQ106" s="1" t="e">
        <f ca="1">COUNTIF(OFFSET(class7_1,MATCH(DQ$1,#REF!,0)-7+'Итог по классам'!$B106,,,),"ш")</f>
        <v>#REF!</v>
      </c>
      <c r="DR106" s="1" t="e">
        <f ca="1">COUNTIF(OFFSET(class7_2,MATCH(DR$1,#REF!,0)-7+'Итог по классам'!$B106,,,),"Ф")</f>
        <v>#REF!</v>
      </c>
      <c r="DS106" s="1" t="e">
        <f ca="1">COUNTIF(OFFSET(class7_2,MATCH(DS$1,#REF!,0)-7+'Итог по классам'!$B106,,,),"р")</f>
        <v>#REF!</v>
      </c>
      <c r="DT106" s="1" t="e">
        <f ca="1">COUNTIF(OFFSET(class7_2,MATCH(DT$1,#REF!,0)-7+'Итог по классам'!$B106,,,),"ш")</f>
        <v>#REF!</v>
      </c>
      <c r="DU106" s="9" t="e">
        <f ca="1">COUNTIF(OFFSET(class7_1,MATCH(DU$1,#REF!,0)-7+'Итог по классам'!$B106,,,),"Ф")</f>
        <v>#REF!</v>
      </c>
      <c r="DV106" s="1" t="e">
        <f ca="1">COUNTIF(OFFSET(class7_1,MATCH(DV$1,#REF!,0)-7+'Итог по классам'!$B106,,,),"р")</f>
        <v>#REF!</v>
      </c>
      <c r="DW106" s="1" t="e">
        <f ca="1">COUNTIF(OFFSET(class7_1,MATCH(DW$1,#REF!,0)-7+'Итог по классам'!$B106,,,),"ш")</f>
        <v>#REF!</v>
      </c>
      <c r="DX106" s="1" t="e">
        <f ca="1">COUNTIF(OFFSET(class7_2,MATCH(DX$1,#REF!,0)-7+'Итог по классам'!$B106,,,),"Ф")</f>
        <v>#REF!</v>
      </c>
      <c r="DY106" s="1" t="e">
        <f ca="1">COUNTIF(OFFSET(class7_2,MATCH(DY$1,#REF!,0)-7+'Итог по классам'!$B106,,,),"р")</f>
        <v>#REF!</v>
      </c>
      <c r="DZ106" s="1" t="e">
        <f ca="1">COUNTIF(OFFSET(class7_2,MATCH(DZ$1,#REF!,0)-7+'Итог по классам'!$B106,,,),"ш")</f>
        <v>#REF!</v>
      </c>
      <c r="EA106" s="9" t="e">
        <f ca="1">COUNTIF(OFFSET(class7_1,MATCH(EA$1,#REF!,0)-7+'Итог по классам'!$B106,,,),"Ф")</f>
        <v>#REF!</v>
      </c>
      <c r="EB106" s="1" t="e">
        <f ca="1">COUNTIF(OFFSET(class7_1,MATCH(EB$1,#REF!,0)-7+'Итог по классам'!$B106,,,),"р")</f>
        <v>#REF!</v>
      </c>
      <c r="EC106" s="1" t="e">
        <f ca="1">COUNTIF(OFFSET(class7_1,MATCH(EC$1,#REF!,0)-7+'Итог по классам'!$B106,,,),"ш")</f>
        <v>#REF!</v>
      </c>
      <c r="ED106" s="1" t="e">
        <f ca="1">COUNTIF(OFFSET(class7_2,MATCH(ED$1,#REF!,0)-7+'Итог по классам'!$B106,,,),"Ф")</f>
        <v>#REF!</v>
      </c>
      <c r="EE106" s="1" t="e">
        <f ca="1">COUNTIF(OFFSET(class7_2,MATCH(EE$1,#REF!,0)-7+'Итог по классам'!$B106,,,),"р")</f>
        <v>#REF!</v>
      </c>
      <c r="EF106" s="1" t="e">
        <f ca="1">COUNTIF(OFFSET(class7_2,MATCH(EF$1,#REF!,0)-7+'Итог по классам'!$B106,,,),"ш")</f>
        <v>#REF!</v>
      </c>
      <c r="EG106" s="9" t="e">
        <f ca="1">COUNTIF(OFFSET(class7_1,MATCH(EG$1,#REF!,0)-7+'Итог по классам'!$B106,,,),"Ф")</f>
        <v>#REF!</v>
      </c>
      <c r="EH106" s="1" t="e">
        <f ca="1">COUNTIF(OFFSET(class7_1,MATCH(EH$1,#REF!,0)-7+'Итог по классам'!$B106,,,),"р")</f>
        <v>#REF!</v>
      </c>
      <c r="EI106" s="1" t="e">
        <f ca="1">COUNTIF(OFFSET(class7_1,MATCH(EI$1,#REF!,0)-7+'Итог по классам'!$B106,,,),"ш")</f>
        <v>#REF!</v>
      </c>
      <c r="EJ106" s="1" t="e">
        <f ca="1">COUNTIF(OFFSET(class7_2,MATCH(EJ$1,#REF!,0)-7+'Итог по классам'!$B106,,,),"Ф")</f>
        <v>#REF!</v>
      </c>
      <c r="EK106" s="1" t="e">
        <f ca="1">COUNTIF(OFFSET(class7_2,MATCH(EK$1,#REF!,0)-7+'Итог по классам'!$B106,,,),"р")</f>
        <v>#REF!</v>
      </c>
      <c r="EL106" s="1" t="e">
        <f ca="1">COUNTIF(OFFSET(class7_2,MATCH(EL$1,#REF!,0)-7+'Итог по классам'!$B106,,,),"ш")</f>
        <v>#REF!</v>
      </c>
      <c r="EM106" s="9" t="e">
        <f ca="1">COUNTIF(OFFSET(class7_1,MATCH(EM$1,#REF!,0)-7+'Итог по классам'!$B106,,,),"Ф")</f>
        <v>#REF!</v>
      </c>
      <c r="EN106" s="1" t="e">
        <f ca="1">COUNTIF(OFFSET(class7_1,MATCH(EN$1,#REF!,0)-7+'Итог по классам'!$B106,,,),"р")</f>
        <v>#REF!</v>
      </c>
      <c r="EO106" s="1" t="e">
        <f ca="1">COUNTIF(OFFSET(class7_1,MATCH(EO$1,#REF!,0)-7+'Итог по классам'!$B106,,,),"ш")</f>
        <v>#REF!</v>
      </c>
      <c r="EP106" s="1" t="e">
        <f ca="1">COUNTIF(OFFSET(class7_2,MATCH(EP$1,#REF!,0)-7+'Итог по классам'!$B106,,,),"Ф")</f>
        <v>#REF!</v>
      </c>
      <c r="EQ106" s="1" t="e">
        <f ca="1">COUNTIF(OFFSET(class7_2,MATCH(EQ$1,#REF!,0)-7+'Итог по классам'!$B106,,,),"р")</f>
        <v>#REF!</v>
      </c>
      <c r="ER106" s="1" t="e">
        <f ca="1">COUNTIF(OFFSET(class7_2,MATCH(ER$1,#REF!,0)-7+'Итог по классам'!$B106,,,),"ш")</f>
        <v>#REF!</v>
      </c>
      <c r="ES106" s="9" t="e">
        <f ca="1">COUNTIF(OFFSET(class7_1,MATCH(ES$1,#REF!,0)-7+'Итог по классам'!$B106,,,),"Ф")</f>
        <v>#REF!</v>
      </c>
      <c r="ET106" s="1" t="e">
        <f ca="1">COUNTIF(OFFSET(class7_1,MATCH(ET$1,#REF!,0)-7+'Итог по классам'!$B106,,,),"р")</f>
        <v>#REF!</v>
      </c>
      <c r="EU106" s="1" t="e">
        <f ca="1">COUNTIF(OFFSET(class7_1,MATCH(EU$1,#REF!,0)-7+'Итог по классам'!$B106,,,),"ш")</f>
        <v>#REF!</v>
      </c>
      <c r="EV106" s="1" t="e">
        <f ca="1">COUNTIF(OFFSET(class7_2,MATCH(EV$1,#REF!,0)-7+'Итог по классам'!$B106,,,),"Ф")</f>
        <v>#REF!</v>
      </c>
      <c r="EW106" s="1" t="e">
        <f ca="1">COUNTIF(OFFSET(class7_2,MATCH(EW$1,#REF!,0)-7+'Итог по классам'!$B106,,,),"р")</f>
        <v>#REF!</v>
      </c>
      <c r="EX106" s="1" t="e">
        <f ca="1">COUNTIF(OFFSET(class7_2,MATCH(EX$1,#REF!,0)-7+'Итог по классам'!$B106,,,),"ш")</f>
        <v>#REF!</v>
      </c>
      <c r="EY106" s="9" t="e">
        <f ca="1">COUNTIF(OFFSET(class7_1,MATCH(EY$1,#REF!,0)-7+'Итог по классам'!$B106,,,),"Ф")</f>
        <v>#REF!</v>
      </c>
      <c r="EZ106" s="1" t="e">
        <f ca="1">COUNTIF(OFFSET(class7_1,MATCH(EZ$1,#REF!,0)-7+'Итог по классам'!$B106,,,),"р")</f>
        <v>#REF!</v>
      </c>
      <c r="FA106" s="1" t="e">
        <f ca="1">COUNTIF(OFFSET(class7_1,MATCH(FA$1,#REF!,0)-7+'Итог по классам'!$B106,,,),"ш")</f>
        <v>#REF!</v>
      </c>
      <c r="FB106" s="1" t="e">
        <f ca="1">COUNTIF(OFFSET(class7_2,MATCH(FB$1,#REF!,0)-7+'Итог по классам'!$B106,,,),"Ф")</f>
        <v>#REF!</v>
      </c>
      <c r="FC106" s="1" t="e">
        <f ca="1">COUNTIF(OFFSET(class7_2,MATCH(FC$1,#REF!,0)-7+'Итог по классам'!$B106,,,),"р")</f>
        <v>#REF!</v>
      </c>
      <c r="FD106" s="1" t="e">
        <f ca="1">COUNTIF(OFFSET(class7_2,MATCH(FD$1,#REF!,0)-7+'Итог по классам'!$B106,,,),"ш")</f>
        <v>#REF!</v>
      </c>
      <c r="FE106" s="9" t="e">
        <f ca="1">COUNTIF(OFFSET(class7_1,MATCH(FE$1,#REF!,0)-7+'Итог по классам'!$B106,,,),"Ф")</f>
        <v>#REF!</v>
      </c>
      <c r="FF106" s="1" t="e">
        <f ca="1">COUNTIF(OFFSET(class7_1,MATCH(FF$1,#REF!,0)-7+'Итог по классам'!$B106,,,),"р")</f>
        <v>#REF!</v>
      </c>
      <c r="FG106" s="1" t="e">
        <f ca="1">COUNTIF(OFFSET(class7_1,MATCH(FG$1,#REF!,0)-7+'Итог по классам'!$B106,,,),"ш")</f>
        <v>#REF!</v>
      </c>
      <c r="FH106" s="1" t="e">
        <f ca="1">COUNTIF(OFFSET(class7_2,MATCH(FH$1,#REF!,0)-7+'Итог по классам'!$B106,,,),"Ф")</f>
        <v>#REF!</v>
      </c>
      <c r="FI106" s="1" t="e">
        <f ca="1">COUNTIF(OFFSET(class7_2,MATCH(FI$1,#REF!,0)-7+'Итог по классам'!$B106,,,),"р")</f>
        <v>#REF!</v>
      </c>
      <c r="FJ106" s="1" t="e">
        <f ca="1">COUNTIF(OFFSET(class7_2,MATCH(FJ$1,#REF!,0)-7+'Итог по классам'!$B106,,,),"ш")</f>
        <v>#REF!</v>
      </c>
      <c r="FK106" s="9" t="e">
        <f ca="1">COUNTIF(OFFSET(class7_1,MATCH(FK$1,#REF!,0)-7+'Итог по классам'!$B106,,,),"Ф")</f>
        <v>#REF!</v>
      </c>
      <c r="FL106" s="1" t="e">
        <f ca="1">COUNTIF(OFFSET(class7_1,MATCH(FL$1,#REF!,0)-7+'Итог по классам'!$B106,,,),"р")</f>
        <v>#REF!</v>
      </c>
      <c r="FM106" s="1" t="e">
        <f ca="1">COUNTIF(OFFSET(class7_1,MATCH(FM$1,#REF!,0)-7+'Итог по классам'!$B106,,,),"ш")</f>
        <v>#REF!</v>
      </c>
      <c r="FN106" s="1" t="e">
        <f ca="1">COUNTIF(OFFSET(class7_2,MATCH(FN$1,#REF!,0)-7+'Итог по классам'!$B106,,,),"Ф")</f>
        <v>#REF!</v>
      </c>
      <c r="FO106" s="1" t="e">
        <f ca="1">COUNTIF(OFFSET(class7_2,MATCH(FO$1,#REF!,0)-7+'Итог по классам'!$B106,,,),"р")</f>
        <v>#REF!</v>
      </c>
      <c r="FP106" s="1" t="e">
        <f ca="1">COUNTIF(OFFSET(class7_2,MATCH(FP$1,#REF!,0)-7+'Итог по классам'!$B106,,,),"ш")</f>
        <v>#REF!</v>
      </c>
      <c r="FQ106" s="9" t="e">
        <f ca="1">COUNTIF(OFFSET(class7_1,MATCH(FQ$1,#REF!,0)-7+'Итог по классам'!$B106,,,),"Ф")</f>
        <v>#REF!</v>
      </c>
      <c r="FR106" s="1" t="e">
        <f ca="1">COUNTIF(OFFSET(class7_1,MATCH(FR$1,#REF!,0)-7+'Итог по классам'!$B106,,,),"р")</f>
        <v>#REF!</v>
      </c>
      <c r="FS106" s="1" t="e">
        <f ca="1">COUNTIF(OFFSET(class7_1,MATCH(FS$1,#REF!,0)-7+'Итог по классам'!$B106,,,),"ш")</f>
        <v>#REF!</v>
      </c>
      <c r="FT106" s="1" t="e">
        <f ca="1">COUNTIF(OFFSET(class7_2,MATCH(FT$1,#REF!,0)-7+'Итог по классам'!$B106,,,),"Ф")</f>
        <v>#REF!</v>
      </c>
      <c r="FU106" s="1" t="e">
        <f ca="1">COUNTIF(OFFSET(class7_2,MATCH(FU$1,#REF!,0)-7+'Итог по классам'!$B106,,,),"р")</f>
        <v>#REF!</v>
      </c>
      <c r="FV106" s="1" t="e">
        <f ca="1">COUNTIF(OFFSET(class7_2,MATCH(FV$1,#REF!,0)-7+'Итог по классам'!$B106,,,),"ш")</f>
        <v>#REF!</v>
      </c>
      <c r="FW106" s="9" t="e">
        <f ca="1">COUNTIF(OFFSET(class7_1,MATCH(FW$1,#REF!,0)-7+'Итог по классам'!$B106,,,),"Ф")</f>
        <v>#REF!</v>
      </c>
      <c r="FX106" s="1" t="e">
        <f ca="1">COUNTIF(OFFSET(class7_1,MATCH(FX$1,#REF!,0)-7+'Итог по классам'!$B106,,,),"р")</f>
        <v>#REF!</v>
      </c>
      <c r="FY106" s="1" t="e">
        <f ca="1">COUNTIF(OFFSET(class7_1,MATCH(FY$1,#REF!,0)-7+'Итог по классам'!$B106,,,),"ш")</f>
        <v>#REF!</v>
      </c>
      <c r="FZ106" s="1" t="e">
        <f ca="1">COUNTIF(OFFSET(class7_2,MATCH(FZ$1,#REF!,0)-7+'Итог по классам'!$B106,,,),"Ф")</f>
        <v>#REF!</v>
      </c>
      <c r="GA106" s="1" t="e">
        <f ca="1">COUNTIF(OFFSET(class7_2,MATCH(GA$1,#REF!,0)-7+'Итог по классам'!$B106,,,),"р")</f>
        <v>#REF!</v>
      </c>
      <c r="GB106" s="1" t="e">
        <f ca="1">COUNTIF(OFFSET(class7_2,MATCH(GB$1,#REF!,0)-7+'Итог по классам'!$B106,,,),"ш")</f>
        <v>#REF!</v>
      </c>
      <c r="GC106" s="9" t="e">
        <f ca="1">COUNTIF(OFFSET(class7_1,MATCH(GC$1,#REF!,0)-7+'Итог по классам'!$B106,,,),"Ф")</f>
        <v>#REF!</v>
      </c>
      <c r="GD106" s="1" t="e">
        <f ca="1">COUNTIF(OFFSET(class7_1,MATCH(GD$1,#REF!,0)-7+'Итог по классам'!$B106,,,),"р")</f>
        <v>#REF!</v>
      </c>
      <c r="GE106" s="1" t="e">
        <f ca="1">COUNTIF(OFFSET(class7_1,MATCH(GE$1,#REF!,0)-7+'Итог по классам'!$B106,,,),"ш")</f>
        <v>#REF!</v>
      </c>
      <c r="GF106" s="1" t="e">
        <f ca="1">COUNTIF(OFFSET(class7_2,MATCH(GF$1,#REF!,0)-7+'Итог по классам'!$B106,,,),"Ф")</f>
        <v>#REF!</v>
      </c>
      <c r="GG106" s="1" t="e">
        <f ca="1">COUNTIF(OFFSET(class7_2,MATCH(GG$1,#REF!,0)-7+'Итог по классам'!$B106,,,),"р")</f>
        <v>#REF!</v>
      </c>
      <c r="GH106" s="1" t="e">
        <f ca="1">COUNTIF(OFFSET(class7_2,MATCH(GH$1,#REF!,0)-7+'Итог по классам'!$B106,,,),"ш")</f>
        <v>#REF!</v>
      </c>
      <c r="GI106" s="9" t="e">
        <f ca="1">COUNTIF(OFFSET(class7_1,MATCH(GI$1,#REF!,0)-7+'Итог по классам'!$B106,,,),"Ф")</f>
        <v>#REF!</v>
      </c>
      <c r="GJ106" s="1" t="e">
        <f ca="1">COUNTIF(OFFSET(class7_1,MATCH(GJ$1,#REF!,0)-7+'Итог по классам'!$B106,,,),"р")</f>
        <v>#REF!</v>
      </c>
      <c r="GK106" s="1" t="e">
        <f ca="1">COUNTIF(OFFSET(class7_1,MATCH(GK$1,#REF!,0)-7+'Итог по классам'!$B106,,,),"ш")</f>
        <v>#REF!</v>
      </c>
      <c r="GL106" s="1" t="e">
        <f ca="1">COUNTIF(OFFSET(class7_2,MATCH(GL$1,#REF!,0)-7+'Итог по классам'!$B106,,,),"Ф")</f>
        <v>#REF!</v>
      </c>
      <c r="GM106" s="1" t="e">
        <f ca="1">COUNTIF(OFFSET(class7_2,MATCH(GM$1,#REF!,0)-7+'Итог по классам'!$B106,,,),"р")</f>
        <v>#REF!</v>
      </c>
      <c r="GN106" s="1" t="e">
        <f ca="1">COUNTIF(OFFSET(class7_2,MATCH(GN$1,#REF!,0)-7+'Итог по классам'!$B106,,,),"ш")</f>
        <v>#REF!</v>
      </c>
      <c r="GO106" s="9" t="e">
        <f ca="1">COUNTIF(OFFSET(class7_1,MATCH(GO$1,#REF!,0)-7+'Итог по классам'!$B106,,,),"Ф")</f>
        <v>#REF!</v>
      </c>
      <c r="GP106" s="1" t="e">
        <f ca="1">COUNTIF(OFFSET(class7_1,MATCH(GP$1,#REF!,0)-7+'Итог по классам'!$B106,,,),"р")</f>
        <v>#REF!</v>
      </c>
      <c r="GQ106" s="1" t="e">
        <f ca="1">COUNTIF(OFFSET(class7_1,MATCH(GQ$1,#REF!,0)-7+'Итог по классам'!$B106,,,),"ш")</f>
        <v>#REF!</v>
      </c>
      <c r="GR106" s="1" t="e">
        <f ca="1">COUNTIF(OFFSET(class7_2,MATCH(GR$1,#REF!,0)-7+'Итог по классам'!$B106,,,),"Ф")</f>
        <v>#REF!</v>
      </c>
      <c r="GS106" s="1" t="e">
        <f ca="1">COUNTIF(OFFSET(class7_2,MATCH(GS$1,#REF!,0)-7+'Итог по классам'!$B106,,,),"р")</f>
        <v>#REF!</v>
      </c>
      <c r="GT106" s="1" t="e">
        <f ca="1">COUNTIF(OFFSET(class7_2,MATCH(GT$1,#REF!,0)-7+'Итог по классам'!$B106,,,),"ш")</f>
        <v>#REF!</v>
      </c>
      <c r="GU106" s="9" t="e">
        <f ca="1">COUNTIF(OFFSET(class7_1,MATCH(GU$1,#REF!,0)-7+'Итог по классам'!$B106,,,),"Ф")</f>
        <v>#REF!</v>
      </c>
      <c r="GV106" s="1" t="e">
        <f ca="1">COUNTIF(OFFSET(class7_1,MATCH(GV$1,#REF!,0)-7+'Итог по классам'!$B106,,,),"р")</f>
        <v>#REF!</v>
      </c>
      <c r="GW106" s="1" t="e">
        <f ca="1">COUNTIF(OFFSET(class7_1,MATCH(GW$1,#REF!,0)-7+'Итог по классам'!$B106,,,),"ш")</f>
        <v>#REF!</v>
      </c>
      <c r="GX106" s="1" t="e">
        <f ca="1">COUNTIF(OFFSET(class7_2,MATCH(GX$1,#REF!,0)-7+'Итог по классам'!$B106,,,),"Ф")</f>
        <v>#REF!</v>
      </c>
      <c r="GY106" s="1" t="e">
        <f ca="1">COUNTIF(OFFSET(class7_2,MATCH(GY$1,#REF!,0)-7+'Итог по классам'!$B106,,,),"р")</f>
        <v>#REF!</v>
      </c>
      <c r="GZ106" s="1" t="e">
        <f ca="1">COUNTIF(OFFSET(class7_2,MATCH(GZ$1,#REF!,0)-7+'Итог по классам'!$B106,,,),"ш")</f>
        <v>#REF!</v>
      </c>
      <c r="HA106" s="9" t="e">
        <f ca="1">COUNTIF(OFFSET(class7_1,MATCH(HA$1,#REF!,0)-7+'Итог по классам'!$B106,,,),"Ф")</f>
        <v>#REF!</v>
      </c>
      <c r="HB106" s="1" t="e">
        <f ca="1">COUNTIF(OFFSET(class7_1,MATCH(HB$1,#REF!,0)-7+'Итог по классам'!$B106,,,),"р")</f>
        <v>#REF!</v>
      </c>
      <c r="HC106" s="1" t="e">
        <f ca="1">COUNTIF(OFFSET(class7_1,MATCH(HC$1,#REF!,0)-7+'Итог по классам'!$B106,,,),"ш")</f>
        <v>#REF!</v>
      </c>
      <c r="HD106" s="1" t="e">
        <f ca="1">COUNTIF(OFFSET(class7_2,MATCH(HD$1,#REF!,0)-7+'Итог по классам'!$B106,,,),"Ф")</f>
        <v>#REF!</v>
      </c>
      <c r="HE106" s="1" t="e">
        <f ca="1">COUNTIF(OFFSET(class7_2,MATCH(HE$1,#REF!,0)-7+'Итог по классам'!$B106,,,),"р")</f>
        <v>#REF!</v>
      </c>
      <c r="HF106" s="1" t="e">
        <f ca="1">COUNTIF(OFFSET(class7_2,MATCH(HF$1,#REF!,0)-7+'Итог по классам'!$B106,,,),"ш")</f>
        <v>#REF!</v>
      </c>
      <c r="HG106" s="9" t="e">
        <f ca="1">COUNTIF(OFFSET(class7_1,MATCH(HG$1,#REF!,0)-7+'Итог по классам'!$B106,,,),"Ф")</f>
        <v>#REF!</v>
      </c>
      <c r="HH106" s="1" t="e">
        <f ca="1">COUNTIF(OFFSET(class7_1,MATCH(HH$1,#REF!,0)-7+'Итог по классам'!$B106,,,),"р")</f>
        <v>#REF!</v>
      </c>
      <c r="HI106" s="1" t="e">
        <f ca="1">COUNTIF(OFFSET(class7_1,MATCH(HI$1,#REF!,0)-7+'Итог по классам'!$B106,,,),"ш")</f>
        <v>#REF!</v>
      </c>
      <c r="HJ106" s="1" t="e">
        <f ca="1">COUNTIF(OFFSET(class7_2,MATCH(HJ$1,#REF!,0)-7+'Итог по классам'!$B106,,,),"Ф")</f>
        <v>#REF!</v>
      </c>
      <c r="HK106" s="1" t="e">
        <f ca="1">COUNTIF(OFFSET(class7_2,MATCH(HK$1,#REF!,0)-7+'Итог по классам'!$B106,,,),"р")</f>
        <v>#REF!</v>
      </c>
      <c r="HL106" s="1" t="e">
        <f ca="1">COUNTIF(OFFSET(class7_2,MATCH(HL$1,#REF!,0)-7+'Итог по классам'!$B106,,,),"ш")</f>
        <v>#REF!</v>
      </c>
      <c r="HM106" s="9" t="e">
        <f ca="1">COUNTIF(OFFSET(class7_1,MATCH(HM$1,#REF!,0)-7+'Итог по классам'!$B106,,,),"Ф")</f>
        <v>#REF!</v>
      </c>
      <c r="HN106" s="1" t="e">
        <f ca="1">COUNTIF(OFFSET(class7_1,MATCH(HN$1,#REF!,0)-7+'Итог по классам'!$B106,,,),"р")</f>
        <v>#REF!</v>
      </c>
      <c r="HO106" s="1" t="e">
        <f ca="1">COUNTIF(OFFSET(class7_1,MATCH(HO$1,#REF!,0)-7+'Итог по классам'!$B106,,,),"ш")</f>
        <v>#REF!</v>
      </c>
      <c r="HP106" s="1" t="e">
        <f ca="1">COUNTIF(OFFSET(class7_2,MATCH(HP$1,#REF!,0)-7+'Итог по классам'!$B106,,,),"Ф")</f>
        <v>#REF!</v>
      </c>
      <c r="HQ106" s="1" t="e">
        <f ca="1">COUNTIF(OFFSET(class7_2,MATCH(HQ$1,#REF!,0)-7+'Итог по классам'!$B106,,,),"р")</f>
        <v>#REF!</v>
      </c>
      <c r="HR106" s="1" t="e">
        <f ca="1">COUNTIF(OFFSET(class7_2,MATCH(HR$1,#REF!,0)-7+'Итог по классам'!$B106,,,),"ш")</f>
        <v>#REF!</v>
      </c>
      <c r="HS106" s="9" t="e">
        <f ca="1">COUNTIF(OFFSET(class7_1,MATCH(HS$1,#REF!,0)-7+'Итог по классам'!$B106,,,),"Ф")</f>
        <v>#REF!</v>
      </c>
      <c r="HT106" s="1" t="e">
        <f ca="1">COUNTIF(OFFSET(class7_1,MATCH(HT$1,#REF!,0)-7+'Итог по классам'!$B106,,,),"р")</f>
        <v>#REF!</v>
      </c>
      <c r="HU106" s="1" t="e">
        <f ca="1">COUNTIF(OFFSET(class7_1,MATCH(HU$1,#REF!,0)-7+'Итог по классам'!$B106,,,),"ш")</f>
        <v>#REF!</v>
      </c>
      <c r="HV106" s="1" t="e">
        <f ca="1">COUNTIF(OFFSET(class7_2,MATCH(HV$1,#REF!,0)-7+'Итог по классам'!$B106,,,),"Ф")</f>
        <v>#REF!</v>
      </c>
      <c r="HW106" s="1" t="e">
        <f ca="1">COUNTIF(OFFSET(class7_2,MATCH(HW$1,#REF!,0)-7+'Итог по классам'!$B106,,,),"р")</f>
        <v>#REF!</v>
      </c>
      <c r="HX106" s="1" t="e">
        <f ca="1">COUNTIF(OFFSET(class7_2,MATCH(HX$1,#REF!,0)-7+'Итог по классам'!$B106,,,),"ш")</f>
        <v>#REF!</v>
      </c>
      <c r="HY106" s="9" t="e">
        <f ca="1">COUNTIF(OFFSET(class7_1,MATCH(HY$1,#REF!,0)-7+'Итог по классам'!$B106,,,),"Ф")</f>
        <v>#REF!</v>
      </c>
      <c r="HZ106" s="1" t="e">
        <f ca="1">COUNTIF(OFFSET(class7_1,MATCH(HZ$1,#REF!,0)-7+'Итог по классам'!$B106,,,),"р")</f>
        <v>#REF!</v>
      </c>
      <c r="IA106" s="1" t="e">
        <f ca="1">COUNTIF(OFFSET(class7_1,MATCH(IA$1,#REF!,0)-7+'Итог по классам'!$B106,,,),"ш")</f>
        <v>#REF!</v>
      </c>
      <c r="IB106" s="1" t="e">
        <f ca="1">COUNTIF(OFFSET(class7_2,MATCH(IB$1,#REF!,0)-7+'Итог по классам'!$B106,,,),"Ф")</f>
        <v>#REF!</v>
      </c>
      <c r="IC106" s="1" t="e">
        <f ca="1">COUNTIF(OFFSET(class7_2,MATCH(IC$1,#REF!,0)-7+'Итог по классам'!$B106,,,),"р")</f>
        <v>#REF!</v>
      </c>
      <c r="ID106" s="1" t="e">
        <f ca="1">COUNTIF(OFFSET(class7_2,MATCH(ID$1,#REF!,0)-7+'Итог по классам'!$B106,,,),"ш")</f>
        <v>#REF!</v>
      </c>
      <c r="IE106" s="9" t="e">
        <f ca="1">COUNTIF(OFFSET(class7_1,MATCH(IE$1,#REF!,0)-7+'Итог по классам'!$B106,,,),"Ф")</f>
        <v>#REF!</v>
      </c>
      <c r="IF106" s="1" t="e">
        <f ca="1">COUNTIF(OFFSET(class7_1,MATCH(IF$1,#REF!,0)-7+'Итог по классам'!$B106,,,),"р")</f>
        <v>#REF!</v>
      </c>
      <c r="IG106" s="1" t="e">
        <f ca="1">COUNTIF(OFFSET(class7_1,MATCH(IG$1,#REF!,0)-7+'Итог по классам'!$B106,,,),"ш")</f>
        <v>#REF!</v>
      </c>
      <c r="IH106" s="1" t="e">
        <f ca="1">COUNTIF(OFFSET(class7_2,MATCH(IH$1,#REF!,0)-7+'Итог по классам'!$B106,,,),"Ф")</f>
        <v>#REF!</v>
      </c>
      <c r="II106" s="1" t="e">
        <f ca="1">COUNTIF(OFFSET(class7_2,MATCH(II$1,#REF!,0)-7+'Итог по классам'!$B106,,,),"р")</f>
        <v>#REF!</v>
      </c>
      <c r="IJ106" s="1" t="e">
        <f ca="1">COUNTIF(OFFSET(class7_2,MATCH(IJ$1,#REF!,0)-7+'Итог по классам'!$B106,,,),"ш")</f>
        <v>#REF!</v>
      </c>
      <c r="IK106" s="9" t="e">
        <f ca="1">COUNTIF(OFFSET(class7_1,MATCH(IK$1,#REF!,0)-7+'Итог по классам'!$B106,,,),"Ф")</f>
        <v>#REF!</v>
      </c>
      <c r="IL106" s="1" t="e">
        <f ca="1">COUNTIF(OFFSET(class7_1,MATCH(IL$1,#REF!,0)-7+'Итог по классам'!$B106,,,),"р")</f>
        <v>#REF!</v>
      </c>
      <c r="IM106" s="1" t="e">
        <f ca="1">COUNTIF(OFFSET(class7_1,MATCH(IM$1,#REF!,0)-7+'Итог по классам'!$B106,,,),"ш")</f>
        <v>#REF!</v>
      </c>
      <c r="IN106" s="1" t="e">
        <f ca="1">COUNTIF(OFFSET(class7_2,MATCH(IN$1,#REF!,0)-7+'Итог по классам'!$B106,,,),"Ф")</f>
        <v>#REF!</v>
      </c>
      <c r="IO106" s="1" t="e">
        <f ca="1">COUNTIF(OFFSET(class7_2,MATCH(IO$1,#REF!,0)-7+'Итог по классам'!$B106,,,),"р")</f>
        <v>#REF!</v>
      </c>
      <c r="IP106" s="1" t="e">
        <f ca="1">COUNTIF(OFFSET(class7_2,MATCH(IP$1,#REF!,0)-7+'Итог по классам'!$B106,,,),"ш")</f>
        <v>#REF!</v>
      </c>
      <c r="IQ106" s="9" t="e">
        <f ca="1">COUNTIF(OFFSET(class7_1,MATCH(IQ$1,#REF!,0)-7+'Итог по классам'!$B106,,,),"Ф")</f>
        <v>#REF!</v>
      </c>
      <c r="IR106" s="1" t="e">
        <f ca="1">COUNTIF(OFFSET(class7_1,MATCH(IR$1,#REF!,0)-7+'Итог по классам'!$B106,,,),"р")</f>
        <v>#REF!</v>
      </c>
      <c r="IS106" s="1" t="e">
        <f ca="1">COUNTIF(OFFSET(class7_1,MATCH(IS$1,#REF!,0)-7+'Итог по классам'!$B106,,,),"ш")</f>
        <v>#REF!</v>
      </c>
      <c r="IT106" s="1" t="e">
        <f ca="1">COUNTIF(OFFSET(class7_2,MATCH(IT$1,#REF!,0)-7+'Итог по классам'!$B106,,,),"Ф")</f>
        <v>#REF!</v>
      </c>
      <c r="IU106" s="1" t="e">
        <f ca="1">COUNTIF(OFFSET(class7_2,MATCH(IU$1,#REF!,0)-7+'Итог по классам'!$B106,,,),"р")</f>
        <v>#REF!</v>
      </c>
      <c r="IV106" s="1" t="e">
        <f ca="1">COUNTIF(OFFSET(class7_2,MATCH(IV$1,#REF!,0)-7+'Итог по классам'!$B106,,,),"ш")</f>
        <v>#REF!</v>
      </c>
    </row>
    <row r="107" spans="1:256" x14ac:dyDescent="0.25">
      <c r="A107" t="e">
        <f t="shared" si="11"/>
        <v>#REF!</v>
      </c>
      <c r="B107" s="1">
        <v>17</v>
      </c>
      <c r="C107" s="8" t="s">
        <v>79</v>
      </c>
      <c r="D107" s="8" t="s">
        <v>107</v>
      </c>
      <c r="E107" s="1" t="e">
        <f ca="1">COUNTIF(OFFSET(class7_1,MATCH(E$1,#REF!,0)-7+'Итог по классам'!$B107,,,),"Ф")</f>
        <v>#REF!</v>
      </c>
      <c r="F107" s="1" t="e">
        <f ca="1">COUNTIF(OFFSET(class7_1,MATCH(F$1,#REF!,0)-7+'Итог по классам'!$B107,,,),"р")</f>
        <v>#REF!</v>
      </c>
      <c r="G107" s="1" t="e">
        <f ca="1">COUNTIF(OFFSET(class7_1,MATCH(G$1,#REF!,0)-7+'Итог по классам'!$B107,,,),"ш")</f>
        <v>#REF!</v>
      </c>
      <c r="H107" s="1" t="e">
        <f ca="1">COUNTIF(OFFSET(class7_2,MATCH(H$1,#REF!,0)-7+'Итог по классам'!$B107,,,),"Ф")</f>
        <v>#REF!</v>
      </c>
      <c r="I107" s="1" t="e">
        <f ca="1">COUNTIF(OFFSET(class7_2,MATCH(I$1,#REF!,0)-7+'Итог по классам'!$B107,,,),"р")</f>
        <v>#REF!</v>
      </c>
      <c r="J107" s="1" t="e">
        <f ca="1">COUNTIF(OFFSET(class7_2,MATCH(J$1,#REF!,0)-7+'Итог по классам'!$B107,,,),"ш")</f>
        <v>#REF!</v>
      </c>
      <c r="K107" s="9" t="e">
        <f ca="1">COUNTIF(OFFSET(class7_1,MATCH(K$1,#REF!,0)-7+'Итог по классам'!$B107,,,),"Ф")</f>
        <v>#REF!</v>
      </c>
      <c r="L107" s="1" t="e">
        <f ca="1">COUNTIF(OFFSET(class7_1,MATCH(L$1,#REF!,0)-7+'Итог по классам'!$B107,,,),"р")</f>
        <v>#REF!</v>
      </c>
      <c r="M107" s="1" t="e">
        <f ca="1">COUNTIF(OFFSET(class7_1,MATCH(M$1,#REF!,0)-7+'Итог по классам'!$B107,,,),"ш")</f>
        <v>#REF!</v>
      </c>
      <c r="N107" s="1" t="e">
        <f ca="1">COUNTIF(OFFSET(class7_2,MATCH(N$1,#REF!,0)-7+'Итог по классам'!$B107,,,),"Ф")</f>
        <v>#REF!</v>
      </c>
      <c r="O107" s="1" t="e">
        <f ca="1">COUNTIF(OFFSET(class7_2,MATCH(O$1,#REF!,0)-7+'Итог по классам'!$B107,,,),"р")</f>
        <v>#REF!</v>
      </c>
      <c r="P107" s="1" t="e">
        <f ca="1">COUNTIF(OFFSET(class7_2,MATCH(P$1,#REF!,0)-7+'Итог по классам'!$B107,,,),"ш")</f>
        <v>#REF!</v>
      </c>
      <c r="Q107" s="9" t="e">
        <f ca="1">COUNTIF(OFFSET(class7_1,MATCH(Q$1,#REF!,0)-7+'Итог по классам'!$B107,,,),"Ф")</f>
        <v>#REF!</v>
      </c>
      <c r="R107" s="1" t="e">
        <f ca="1">COUNTIF(OFFSET(class7_1,MATCH(R$1,#REF!,0)-7+'Итог по классам'!$B107,,,),"р")</f>
        <v>#REF!</v>
      </c>
      <c r="S107" s="1" t="e">
        <f ca="1">COUNTIF(OFFSET(class7_1,MATCH(S$1,#REF!,0)-7+'Итог по классам'!$B107,,,),"ш")</f>
        <v>#REF!</v>
      </c>
      <c r="T107" s="1" t="e">
        <f ca="1">COUNTIF(OFFSET(class7_2,MATCH(T$1,#REF!,0)-7+'Итог по классам'!$B107,,,),"Ф")</f>
        <v>#REF!</v>
      </c>
      <c r="U107" s="1" t="e">
        <f ca="1">COUNTIF(OFFSET(class7_2,MATCH(U$1,#REF!,0)-7+'Итог по классам'!$B107,,,),"р")</f>
        <v>#REF!</v>
      </c>
      <c r="V107" s="1" t="e">
        <f ca="1">COUNTIF(OFFSET(class7_2,MATCH(V$1,#REF!,0)-7+'Итог по классам'!$B107,,,),"ш")</f>
        <v>#REF!</v>
      </c>
      <c r="W107" s="9" t="e">
        <f ca="1">COUNTIF(OFFSET(class7_1,MATCH(W$1,#REF!,0)-7+'Итог по классам'!$B107,,,),"Ф")</f>
        <v>#REF!</v>
      </c>
      <c r="X107" s="1" t="e">
        <f ca="1">COUNTIF(OFFSET(class7_1,MATCH(X$1,#REF!,0)-7+'Итог по классам'!$B107,,,),"р")</f>
        <v>#REF!</v>
      </c>
      <c r="Y107" s="1" t="e">
        <f ca="1">COUNTIF(OFFSET(class7_1,MATCH(Y$1,#REF!,0)-7+'Итог по классам'!$B107,,,),"ш")</f>
        <v>#REF!</v>
      </c>
      <c r="Z107" s="1" t="e">
        <f ca="1">COUNTIF(OFFSET(class7_2,MATCH(Z$1,#REF!,0)-7+'Итог по классам'!$B107,,,),"Ф")</f>
        <v>#REF!</v>
      </c>
      <c r="AA107" s="1" t="e">
        <f ca="1">COUNTIF(OFFSET(class7_2,MATCH(AA$1,#REF!,0)-7+'Итог по классам'!$B107,,,),"р")</f>
        <v>#REF!</v>
      </c>
      <c r="AB107" s="1" t="e">
        <f ca="1">COUNTIF(OFFSET(class7_2,MATCH(AB$1,#REF!,0)-7+'Итог по классам'!$B107,,,),"ш")</f>
        <v>#REF!</v>
      </c>
      <c r="AC107" s="9" t="e">
        <f ca="1">COUNTIF(OFFSET(class7_1,MATCH(AC$1,#REF!,0)-7+'Итог по классам'!$B107,,,),"Ф")</f>
        <v>#REF!</v>
      </c>
      <c r="AD107" s="1" t="e">
        <f ca="1">COUNTIF(OFFSET(class7_1,MATCH(AD$1,#REF!,0)-7+'Итог по классам'!$B107,,,),"р")</f>
        <v>#REF!</v>
      </c>
      <c r="AE107" s="1" t="e">
        <f ca="1">COUNTIF(OFFSET(class7_1,MATCH(AE$1,#REF!,0)-7+'Итог по классам'!$B107,,,),"ш")</f>
        <v>#REF!</v>
      </c>
      <c r="AF107" s="1" t="e">
        <f ca="1">COUNTIF(OFFSET(class7_2,MATCH(AF$1,#REF!,0)-7+'Итог по классам'!$B107,,,),"Ф")</f>
        <v>#REF!</v>
      </c>
      <c r="AG107" s="1" t="e">
        <f ca="1">COUNTIF(OFFSET(class7_2,MATCH(AG$1,#REF!,0)-7+'Итог по классам'!$B107,,,),"р")</f>
        <v>#REF!</v>
      </c>
      <c r="AH107" s="1" t="e">
        <f ca="1">COUNTIF(OFFSET(class7_2,MATCH(AH$1,#REF!,0)-7+'Итог по классам'!$B107,,,),"ш")</f>
        <v>#REF!</v>
      </c>
      <c r="AI107" s="9" t="e">
        <f ca="1">COUNTIF(OFFSET(class7_1,MATCH(AI$1,#REF!,0)-7+'Итог по классам'!$B107,,,),"Ф")</f>
        <v>#REF!</v>
      </c>
      <c r="AJ107" s="1" t="e">
        <f ca="1">COUNTIF(OFFSET(class7_1,MATCH(AJ$1,#REF!,0)-7+'Итог по классам'!$B107,,,),"р")</f>
        <v>#REF!</v>
      </c>
      <c r="AK107" s="1" t="e">
        <f ca="1">COUNTIF(OFFSET(class7_1,MATCH(AK$1,#REF!,0)-7+'Итог по классам'!$B107,,,),"ш")</f>
        <v>#REF!</v>
      </c>
      <c r="AL107" s="1" t="e">
        <f ca="1">COUNTIF(OFFSET(class7_2,MATCH(AL$1,#REF!,0)-7+'Итог по классам'!$B107,,,),"Ф")</f>
        <v>#REF!</v>
      </c>
      <c r="AM107" s="1" t="e">
        <f ca="1">COUNTIF(OFFSET(class7_2,MATCH(AM$1,#REF!,0)-7+'Итог по классам'!$B107,,,),"р")</f>
        <v>#REF!</v>
      </c>
      <c r="AN107" s="1" t="e">
        <f ca="1">COUNTIF(OFFSET(class7_2,MATCH(AN$1,#REF!,0)-7+'Итог по классам'!$B107,,,),"ш")</f>
        <v>#REF!</v>
      </c>
      <c r="AO107" s="9" t="e">
        <f ca="1">COUNTIF(OFFSET(class7_1,MATCH(AO$1,#REF!,0)-7+'Итог по классам'!$B107,,,),"Ф")</f>
        <v>#REF!</v>
      </c>
      <c r="AP107" s="1" t="e">
        <f ca="1">COUNTIF(OFFSET(class7_1,MATCH(AP$1,#REF!,0)-7+'Итог по классам'!$B107,,,),"р")</f>
        <v>#REF!</v>
      </c>
      <c r="AQ107" s="1" t="e">
        <f ca="1">COUNTIF(OFFSET(class7_1,MATCH(AQ$1,#REF!,0)-7+'Итог по классам'!$B107,,,),"ш")</f>
        <v>#REF!</v>
      </c>
      <c r="AR107" s="1" t="e">
        <f ca="1">COUNTIF(OFFSET(class7_2,MATCH(AR$1,#REF!,0)-7+'Итог по классам'!$B107,,,),"Ф")</f>
        <v>#REF!</v>
      </c>
      <c r="AS107" s="1" t="e">
        <f ca="1">COUNTIF(OFFSET(class7_2,MATCH(AS$1,#REF!,0)-7+'Итог по классам'!$B107,,,),"р")</f>
        <v>#REF!</v>
      </c>
      <c r="AT107" s="1" t="e">
        <f ca="1">COUNTIF(OFFSET(class7_2,MATCH(AT$1,#REF!,0)-7+'Итог по классам'!$B107,,,),"ш")</f>
        <v>#REF!</v>
      </c>
      <c r="AU107" s="9" t="e">
        <f ca="1">COUNTIF(OFFSET(class7_1,MATCH(AU$1,#REF!,0)-7+'Итог по классам'!$B107,,,),"Ф")</f>
        <v>#REF!</v>
      </c>
      <c r="AV107" s="1" t="e">
        <f ca="1">COUNTIF(OFFSET(class7_1,MATCH(AV$1,#REF!,0)-7+'Итог по классам'!$B107,,,),"р")</f>
        <v>#REF!</v>
      </c>
      <c r="AW107" s="1" t="e">
        <f ca="1">COUNTIF(OFFSET(class7_1,MATCH(AW$1,#REF!,0)-7+'Итог по классам'!$B107,,,),"ш")</f>
        <v>#REF!</v>
      </c>
      <c r="AX107" s="1" t="e">
        <f ca="1">COUNTIF(OFFSET(class7_2,MATCH(AX$1,#REF!,0)-7+'Итог по классам'!$B107,,,),"Ф")</f>
        <v>#REF!</v>
      </c>
      <c r="AY107" s="1" t="e">
        <f ca="1">COUNTIF(OFFSET(class7_2,MATCH(AY$1,#REF!,0)-7+'Итог по классам'!$B107,,,),"р")</f>
        <v>#REF!</v>
      </c>
      <c r="AZ107" s="1" t="e">
        <f ca="1">COUNTIF(OFFSET(class7_2,MATCH(AZ$1,#REF!,0)-7+'Итог по классам'!$B107,,,),"ш")</f>
        <v>#REF!</v>
      </c>
      <c r="BA107" s="9" t="e">
        <f ca="1">COUNTIF(OFFSET(class7_1,MATCH(BA$1,#REF!,0)-7+'Итог по классам'!$B107,,,),"Ф")</f>
        <v>#REF!</v>
      </c>
      <c r="BB107" s="1" t="e">
        <f ca="1">COUNTIF(OFFSET(class7_1,MATCH(BB$1,#REF!,0)-7+'Итог по классам'!$B107,,,),"р")</f>
        <v>#REF!</v>
      </c>
      <c r="BC107" s="1" t="e">
        <f ca="1">COUNTIF(OFFSET(class7_1,MATCH(BC$1,#REF!,0)-7+'Итог по классам'!$B107,,,),"ш")</f>
        <v>#REF!</v>
      </c>
      <c r="BD107" s="1" t="e">
        <f ca="1">COUNTIF(OFFSET(class7_2,MATCH(BD$1,#REF!,0)-7+'Итог по классам'!$B107,,,),"Ф")</f>
        <v>#REF!</v>
      </c>
      <c r="BE107" s="1" t="e">
        <f ca="1">COUNTIF(OFFSET(class7_2,MATCH(BE$1,#REF!,0)-7+'Итог по классам'!$B107,,,),"р")</f>
        <v>#REF!</v>
      </c>
      <c r="BF107" s="1" t="e">
        <f ca="1">COUNTIF(OFFSET(class7_2,MATCH(BF$1,#REF!,0)-7+'Итог по классам'!$B107,,,),"ш")</f>
        <v>#REF!</v>
      </c>
      <c r="BG107" s="9" t="e">
        <f ca="1">COUNTIF(OFFSET(class7_1,MATCH(BG$1,#REF!,0)-7+'Итог по классам'!$B107,,,),"Ф")</f>
        <v>#REF!</v>
      </c>
      <c r="BH107" s="1" t="e">
        <f ca="1">COUNTIF(OFFSET(class7_1,MATCH(BH$1,#REF!,0)-7+'Итог по классам'!$B107,,,),"р")</f>
        <v>#REF!</v>
      </c>
      <c r="BI107" s="1" t="e">
        <f ca="1">COUNTIF(OFFSET(class7_1,MATCH(BI$1,#REF!,0)-7+'Итог по классам'!$B107,,,),"ш")</f>
        <v>#REF!</v>
      </c>
      <c r="BJ107" s="1" t="e">
        <f ca="1">COUNTIF(OFFSET(class7_2,MATCH(BJ$1,#REF!,0)-7+'Итог по классам'!$B107,,,),"Ф")</f>
        <v>#REF!</v>
      </c>
      <c r="BK107" s="1" t="e">
        <f ca="1">COUNTIF(OFFSET(class7_2,MATCH(BK$1,#REF!,0)-7+'Итог по классам'!$B107,,,),"р")</f>
        <v>#REF!</v>
      </c>
      <c r="BL107" s="1" t="e">
        <f ca="1">COUNTIF(OFFSET(class7_2,MATCH(BL$1,#REF!,0)-7+'Итог по классам'!$B107,,,),"ш")</f>
        <v>#REF!</v>
      </c>
      <c r="BM107" s="9" t="e">
        <f ca="1">COUNTIF(OFFSET(class7_1,MATCH(BM$1,#REF!,0)-7+'Итог по классам'!$B107,,,),"Ф")</f>
        <v>#REF!</v>
      </c>
      <c r="BN107" s="1" t="e">
        <f ca="1">COUNTIF(OFFSET(class7_1,MATCH(BN$1,#REF!,0)-7+'Итог по классам'!$B107,,,),"р")</f>
        <v>#REF!</v>
      </c>
      <c r="BO107" s="1" t="e">
        <f ca="1">COUNTIF(OFFSET(class7_1,MATCH(BO$1,#REF!,0)-7+'Итог по классам'!$B107,,,),"ш")</f>
        <v>#REF!</v>
      </c>
      <c r="BP107" s="1" t="e">
        <f ca="1">COUNTIF(OFFSET(class7_2,MATCH(BP$1,#REF!,0)-7+'Итог по классам'!$B107,,,),"Ф")</f>
        <v>#REF!</v>
      </c>
      <c r="BQ107" s="1" t="e">
        <f ca="1">COUNTIF(OFFSET(class7_2,MATCH(BQ$1,#REF!,0)-7+'Итог по классам'!$B107,,,),"р")</f>
        <v>#REF!</v>
      </c>
      <c r="BR107" s="1" t="e">
        <f ca="1">COUNTIF(OFFSET(class7_2,MATCH(BR$1,#REF!,0)-7+'Итог по классам'!$B107,,,),"ш")</f>
        <v>#REF!</v>
      </c>
      <c r="BS107" s="9" t="e">
        <f ca="1">COUNTIF(OFFSET(class7_1,MATCH(BS$1,#REF!,0)-7+'Итог по классам'!$B107,,,),"Ф")</f>
        <v>#REF!</v>
      </c>
      <c r="BT107" s="1" t="e">
        <f ca="1">COUNTIF(OFFSET(class7_1,MATCH(BT$1,#REF!,0)-7+'Итог по классам'!$B107,,,),"р")</f>
        <v>#REF!</v>
      </c>
      <c r="BU107" s="1" t="e">
        <f ca="1">COUNTIF(OFFSET(class7_1,MATCH(BU$1,#REF!,0)-7+'Итог по классам'!$B107,,,),"ш")</f>
        <v>#REF!</v>
      </c>
      <c r="BV107" s="1" t="e">
        <f ca="1">COUNTIF(OFFSET(class7_2,MATCH(BV$1,#REF!,0)-7+'Итог по классам'!$B107,,,),"Ф")</f>
        <v>#REF!</v>
      </c>
      <c r="BW107" s="1" t="e">
        <f ca="1">COUNTIF(OFFSET(class7_2,MATCH(BW$1,#REF!,0)-7+'Итог по классам'!$B107,,,),"р")</f>
        <v>#REF!</v>
      </c>
      <c r="BX107" s="1" t="e">
        <f ca="1">COUNTIF(OFFSET(class7_2,MATCH(BX$1,#REF!,0)-7+'Итог по классам'!$B107,,,),"ш")</f>
        <v>#REF!</v>
      </c>
      <c r="BY107" s="9" t="e">
        <f ca="1">COUNTIF(OFFSET(class7_1,MATCH(BY$1,#REF!,0)-7+'Итог по классам'!$B107,,,),"Ф")</f>
        <v>#REF!</v>
      </c>
      <c r="BZ107" s="1" t="e">
        <f ca="1">COUNTIF(OFFSET(class7_1,MATCH(BZ$1,#REF!,0)-7+'Итог по классам'!$B107,,,),"р")</f>
        <v>#REF!</v>
      </c>
      <c r="CA107" s="1" t="e">
        <f ca="1">COUNTIF(OFFSET(class7_1,MATCH(CA$1,#REF!,0)-7+'Итог по классам'!$B107,,,),"ш")</f>
        <v>#REF!</v>
      </c>
      <c r="CB107" s="1" t="e">
        <f ca="1">COUNTIF(OFFSET(class7_2,MATCH(CB$1,#REF!,0)-7+'Итог по классам'!$B107,,,),"Ф")</f>
        <v>#REF!</v>
      </c>
      <c r="CC107" s="1" t="e">
        <f ca="1">COUNTIF(OFFSET(class7_2,MATCH(CC$1,#REF!,0)-7+'Итог по классам'!$B107,,,),"р")</f>
        <v>#REF!</v>
      </c>
      <c r="CD107" s="1" t="e">
        <f ca="1">COUNTIF(OFFSET(class7_2,MATCH(CD$1,#REF!,0)-7+'Итог по классам'!$B107,,,),"ш")</f>
        <v>#REF!</v>
      </c>
      <c r="CE107" s="9" t="e">
        <f ca="1">COUNTIF(OFFSET(class7_1,MATCH(CE$1,#REF!,0)-7+'Итог по классам'!$B107,,,),"Ф")</f>
        <v>#REF!</v>
      </c>
      <c r="CF107" s="1" t="e">
        <f ca="1">COUNTIF(OFFSET(class7_1,MATCH(CF$1,#REF!,0)-7+'Итог по классам'!$B107,,,),"р")</f>
        <v>#REF!</v>
      </c>
      <c r="CG107" s="1" t="e">
        <f ca="1">COUNTIF(OFFSET(class7_1,MATCH(CG$1,#REF!,0)-7+'Итог по классам'!$B107,,,),"ш")</f>
        <v>#REF!</v>
      </c>
      <c r="CH107" s="1" t="e">
        <f ca="1">COUNTIF(OFFSET(class7_2,MATCH(CH$1,#REF!,0)-7+'Итог по классам'!$B107,,,),"Ф")</f>
        <v>#REF!</v>
      </c>
      <c r="CI107" s="1" t="e">
        <f ca="1">COUNTIF(OFFSET(class7_2,MATCH(CI$1,#REF!,0)-7+'Итог по классам'!$B107,,,),"р")</f>
        <v>#REF!</v>
      </c>
      <c r="CJ107" s="1" t="e">
        <f ca="1">COUNTIF(OFFSET(class7_2,MATCH(CJ$1,#REF!,0)-7+'Итог по классам'!$B107,,,),"ш")</f>
        <v>#REF!</v>
      </c>
      <c r="CK107" s="9" t="e">
        <f ca="1">COUNTIF(OFFSET(class7_1,MATCH(CK$1,#REF!,0)-7+'Итог по классам'!$B107,,,),"Ф")</f>
        <v>#REF!</v>
      </c>
      <c r="CL107" s="1" t="e">
        <f ca="1">COUNTIF(OFFSET(class7_1,MATCH(CL$1,#REF!,0)-7+'Итог по классам'!$B107,,,),"р")</f>
        <v>#REF!</v>
      </c>
      <c r="CM107" s="1" t="e">
        <f ca="1">COUNTIF(OFFSET(class7_1,MATCH(CM$1,#REF!,0)-7+'Итог по классам'!$B107,,,),"ш")</f>
        <v>#REF!</v>
      </c>
      <c r="CN107" s="1" t="e">
        <f ca="1">COUNTIF(OFFSET(class7_2,MATCH(CN$1,#REF!,0)-7+'Итог по классам'!$B107,,,),"Ф")</f>
        <v>#REF!</v>
      </c>
      <c r="CO107" s="1" t="e">
        <f ca="1">COUNTIF(OFFSET(class7_2,MATCH(CO$1,#REF!,0)-7+'Итог по классам'!$B107,,,),"р")</f>
        <v>#REF!</v>
      </c>
      <c r="CP107" s="1" t="e">
        <f ca="1">COUNTIF(OFFSET(class7_2,MATCH(CP$1,#REF!,0)-7+'Итог по классам'!$B107,,,),"ш")</f>
        <v>#REF!</v>
      </c>
      <c r="CQ107" s="9" t="e">
        <f ca="1">COUNTIF(OFFSET(class7_1,MATCH(CQ$1,#REF!,0)-7+'Итог по классам'!$B107,,,),"Ф")</f>
        <v>#REF!</v>
      </c>
      <c r="CR107" s="1" t="e">
        <f ca="1">COUNTIF(OFFSET(class7_1,MATCH(CR$1,#REF!,0)-7+'Итог по классам'!$B107,,,),"р")</f>
        <v>#REF!</v>
      </c>
      <c r="CS107" s="1" t="e">
        <f ca="1">COUNTIF(OFFSET(class7_1,MATCH(CS$1,#REF!,0)-7+'Итог по классам'!$B107,,,),"ш")</f>
        <v>#REF!</v>
      </c>
      <c r="CT107" s="1" t="e">
        <f ca="1">COUNTIF(OFFSET(class7_2,MATCH(CT$1,#REF!,0)-7+'Итог по классам'!$B107,,,),"Ф")</f>
        <v>#REF!</v>
      </c>
      <c r="CU107" s="1" t="e">
        <f ca="1">COUNTIF(OFFSET(class7_2,MATCH(CU$1,#REF!,0)-7+'Итог по классам'!$B107,,,),"р")</f>
        <v>#REF!</v>
      </c>
      <c r="CV107" s="1" t="e">
        <f ca="1">COUNTIF(OFFSET(class7_2,MATCH(CV$1,#REF!,0)-7+'Итог по классам'!$B107,,,),"ш")</f>
        <v>#REF!</v>
      </c>
      <c r="CW107" s="9" t="e">
        <f ca="1">COUNTIF(OFFSET(class7_1,MATCH(CW$1,#REF!,0)-7+'Итог по классам'!$B107,,,),"Ф")</f>
        <v>#REF!</v>
      </c>
      <c r="CX107" s="1" t="e">
        <f ca="1">COUNTIF(OFFSET(class7_1,MATCH(CX$1,#REF!,0)-7+'Итог по классам'!$B107,,,),"р")</f>
        <v>#REF!</v>
      </c>
      <c r="CY107" s="1" t="e">
        <f ca="1">COUNTIF(OFFSET(class7_1,MATCH(CY$1,#REF!,0)-7+'Итог по классам'!$B107,,,),"ш")</f>
        <v>#REF!</v>
      </c>
      <c r="CZ107" s="1" t="e">
        <f ca="1">COUNTIF(OFFSET(class7_2,MATCH(CZ$1,#REF!,0)-7+'Итог по классам'!$B107,,,),"Ф")</f>
        <v>#REF!</v>
      </c>
      <c r="DA107" s="1" t="e">
        <f ca="1">COUNTIF(OFFSET(class7_2,MATCH(DA$1,#REF!,0)-7+'Итог по классам'!$B107,,,),"р")</f>
        <v>#REF!</v>
      </c>
      <c r="DB107" s="1" t="e">
        <f ca="1">COUNTIF(OFFSET(class7_2,MATCH(DB$1,#REF!,0)-7+'Итог по классам'!$B107,,,),"ш")</f>
        <v>#REF!</v>
      </c>
      <c r="DC107" s="9" t="e">
        <f ca="1">COUNTIF(OFFSET(class7_1,MATCH(DC$1,#REF!,0)-7+'Итог по классам'!$B107,,,),"Ф")</f>
        <v>#REF!</v>
      </c>
      <c r="DD107" s="1" t="e">
        <f ca="1">COUNTIF(OFFSET(class7_1,MATCH(DD$1,#REF!,0)-7+'Итог по классам'!$B107,,,),"р")</f>
        <v>#REF!</v>
      </c>
      <c r="DE107" s="1" t="e">
        <f ca="1">COUNTIF(OFFSET(class7_1,MATCH(DE$1,#REF!,0)-7+'Итог по классам'!$B107,,,),"ш")</f>
        <v>#REF!</v>
      </c>
      <c r="DF107" s="1" t="e">
        <f ca="1">COUNTIF(OFFSET(class7_2,MATCH(DF$1,#REF!,0)-7+'Итог по классам'!$B107,,,),"Ф")</f>
        <v>#REF!</v>
      </c>
      <c r="DG107" s="1" t="e">
        <f ca="1">COUNTIF(OFFSET(class7_2,MATCH(DG$1,#REF!,0)-7+'Итог по классам'!$B107,,,),"р")</f>
        <v>#REF!</v>
      </c>
      <c r="DH107" s="1" t="e">
        <f ca="1">COUNTIF(OFFSET(class7_2,MATCH(DH$1,#REF!,0)-7+'Итог по классам'!$B107,,,),"ш")</f>
        <v>#REF!</v>
      </c>
      <c r="DI107" s="9" t="e">
        <f ca="1">COUNTIF(OFFSET(class7_1,MATCH(DI$1,#REF!,0)-7+'Итог по классам'!$B107,,,),"Ф")</f>
        <v>#REF!</v>
      </c>
      <c r="DJ107" s="1" t="e">
        <f ca="1">COUNTIF(OFFSET(class7_1,MATCH(DJ$1,#REF!,0)-7+'Итог по классам'!$B107,,,),"р")</f>
        <v>#REF!</v>
      </c>
      <c r="DK107" s="1" t="e">
        <f ca="1">COUNTIF(OFFSET(class7_1,MATCH(DK$1,#REF!,0)-7+'Итог по классам'!$B107,,,),"ш")</f>
        <v>#REF!</v>
      </c>
      <c r="DL107" s="1" t="e">
        <f ca="1">COUNTIF(OFFSET(class7_2,MATCH(DL$1,#REF!,0)-7+'Итог по классам'!$B107,,,),"Ф")</f>
        <v>#REF!</v>
      </c>
      <c r="DM107" s="1" t="e">
        <f ca="1">COUNTIF(OFFSET(class7_2,MATCH(DM$1,#REF!,0)-7+'Итог по классам'!$B107,,,),"р")</f>
        <v>#REF!</v>
      </c>
      <c r="DN107" s="1" t="e">
        <f ca="1">COUNTIF(OFFSET(class7_2,MATCH(DN$1,#REF!,0)-7+'Итог по классам'!$B107,,,),"ш")</f>
        <v>#REF!</v>
      </c>
      <c r="DO107" s="9" t="e">
        <f ca="1">COUNTIF(OFFSET(class7_1,MATCH(DO$1,#REF!,0)-7+'Итог по классам'!$B107,,,),"Ф")</f>
        <v>#REF!</v>
      </c>
      <c r="DP107" s="1" t="e">
        <f ca="1">COUNTIF(OFFSET(class7_1,MATCH(DP$1,#REF!,0)-7+'Итог по классам'!$B107,,,),"р")</f>
        <v>#REF!</v>
      </c>
      <c r="DQ107" s="1" t="e">
        <f ca="1">COUNTIF(OFFSET(class7_1,MATCH(DQ$1,#REF!,0)-7+'Итог по классам'!$B107,,,),"ш")</f>
        <v>#REF!</v>
      </c>
      <c r="DR107" s="1" t="e">
        <f ca="1">COUNTIF(OFFSET(class7_2,MATCH(DR$1,#REF!,0)-7+'Итог по классам'!$B107,,,),"Ф")</f>
        <v>#REF!</v>
      </c>
      <c r="DS107" s="1" t="e">
        <f ca="1">COUNTIF(OFFSET(class7_2,MATCH(DS$1,#REF!,0)-7+'Итог по классам'!$B107,,,),"р")</f>
        <v>#REF!</v>
      </c>
      <c r="DT107" s="1" t="e">
        <f ca="1">COUNTIF(OFFSET(class7_2,MATCH(DT$1,#REF!,0)-7+'Итог по классам'!$B107,,,),"ш")</f>
        <v>#REF!</v>
      </c>
      <c r="DU107" s="9" t="e">
        <f ca="1">COUNTIF(OFFSET(class7_1,MATCH(DU$1,#REF!,0)-7+'Итог по классам'!$B107,,,),"Ф")</f>
        <v>#REF!</v>
      </c>
      <c r="DV107" s="1" t="e">
        <f ca="1">COUNTIF(OFFSET(class7_1,MATCH(DV$1,#REF!,0)-7+'Итог по классам'!$B107,,,),"р")</f>
        <v>#REF!</v>
      </c>
      <c r="DW107" s="1" t="e">
        <f ca="1">COUNTIF(OFFSET(class7_1,MATCH(DW$1,#REF!,0)-7+'Итог по классам'!$B107,,,),"ш")</f>
        <v>#REF!</v>
      </c>
      <c r="DX107" s="1" t="e">
        <f ca="1">COUNTIF(OFFSET(class7_2,MATCH(DX$1,#REF!,0)-7+'Итог по классам'!$B107,,,),"Ф")</f>
        <v>#REF!</v>
      </c>
      <c r="DY107" s="1" t="e">
        <f ca="1">COUNTIF(OFFSET(class7_2,MATCH(DY$1,#REF!,0)-7+'Итог по классам'!$B107,,,),"р")</f>
        <v>#REF!</v>
      </c>
      <c r="DZ107" s="1" t="e">
        <f ca="1">COUNTIF(OFFSET(class7_2,MATCH(DZ$1,#REF!,0)-7+'Итог по классам'!$B107,,,),"ш")</f>
        <v>#REF!</v>
      </c>
      <c r="EA107" s="9" t="e">
        <f ca="1">COUNTIF(OFFSET(class7_1,MATCH(EA$1,#REF!,0)-7+'Итог по классам'!$B107,,,),"Ф")</f>
        <v>#REF!</v>
      </c>
      <c r="EB107" s="1" t="e">
        <f ca="1">COUNTIF(OFFSET(class7_1,MATCH(EB$1,#REF!,0)-7+'Итог по классам'!$B107,,,),"р")</f>
        <v>#REF!</v>
      </c>
      <c r="EC107" s="1" t="e">
        <f ca="1">COUNTIF(OFFSET(class7_1,MATCH(EC$1,#REF!,0)-7+'Итог по классам'!$B107,,,),"ш")</f>
        <v>#REF!</v>
      </c>
      <c r="ED107" s="1" t="e">
        <f ca="1">COUNTIF(OFFSET(class7_2,MATCH(ED$1,#REF!,0)-7+'Итог по классам'!$B107,,,),"Ф")</f>
        <v>#REF!</v>
      </c>
      <c r="EE107" s="1" t="e">
        <f ca="1">COUNTIF(OFFSET(class7_2,MATCH(EE$1,#REF!,0)-7+'Итог по классам'!$B107,,,),"р")</f>
        <v>#REF!</v>
      </c>
      <c r="EF107" s="1" t="e">
        <f ca="1">COUNTIF(OFFSET(class7_2,MATCH(EF$1,#REF!,0)-7+'Итог по классам'!$B107,,,),"ш")</f>
        <v>#REF!</v>
      </c>
      <c r="EG107" s="9" t="e">
        <f ca="1">COUNTIF(OFFSET(class7_1,MATCH(EG$1,#REF!,0)-7+'Итог по классам'!$B107,,,),"Ф")</f>
        <v>#REF!</v>
      </c>
      <c r="EH107" s="1" t="e">
        <f ca="1">COUNTIF(OFFSET(class7_1,MATCH(EH$1,#REF!,0)-7+'Итог по классам'!$B107,,,),"р")</f>
        <v>#REF!</v>
      </c>
      <c r="EI107" s="1" t="e">
        <f ca="1">COUNTIF(OFFSET(class7_1,MATCH(EI$1,#REF!,0)-7+'Итог по классам'!$B107,,,),"ш")</f>
        <v>#REF!</v>
      </c>
      <c r="EJ107" s="1" t="e">
        <f ca="1">COUNTIF(OFFSET(class7_2,MATCH(EJ$1,#REF!,0)-7+'Итог по классам'!$B107,,,),"Ф")</f>
        <v>#REF!</v>
      </c>
      <c r="EK107" s="1" t="e">
        <f ca="1">COUNTIF(OFFSET(class7_2,MATCH(EK$1,#REF!,0)-7+'Итог по классам'!$B107,,,),"р")</f>
        <v>#REF!</v>
      </c>
      <c r="EL107" s="1" t="e">
        <f ca="1">COUNTIF(OFFSET(class7_2,MATCH(EL$1,#REF!,0)-7+'Итог по классам'!$B107,,,),"ш")</f>
        <v>#REF!</v>
      </c>
      <c r="EM107" s="9" t="e">
        <f ca="1">COUNTIF(OFFSET(class7_1,MATCH(EM$1,#REF!,0)-7+'Итог по классам'!$B107,,,),"Ф")</f>
        <v>#REF!</v>
      </c>
      <c r="EN107" s="1" t="e">
        <f ca="1">COUNTIF(OFFSET(class7_1,MATCH(EN$1,#REF!,0)-7+'Итог по классам'!$B107,,,),"р")</f>
        <v>#REF!</v>
      </c>
      <c r="EO107" s="1" t="e">
        <f ca="1">COUNTIF(OFFSET(class7_1,MATCH(EO$1,#REF!,0)-7+'Итог по классам'!$B107,,,),"ш")</f>
        <v>#REF!</v>
      </c>
      <c r="EP107" s="1" t="e">
        <f ca="1">COUNTIF(OFFSET(class7_2,MATCH(EP$1,#REF!,0)-7+'Итог по классам'!$B107,,,),"Ф")</f>
        <v>#REF!</v>
      </c>
      <c r="EQ107" s="1" t="e">
        <f ca="1">COUNTIF(OFFSET(class7_2,MATCH(EQ$1,#REF!,0)-7+'Итог по классам'!$B107,,,),"р")</f>
        <v>#REF!</v>
      </c>
      <c r="ER107" s="1" t="e">
        <f ca="1">COUNTIF(OFFSET(class7_2,MATCH(ER$1,#REF!,0)-7+'Итог по классам'!$B107,,,),"ш")</f>
        <v>#REF!</v>
      </c>
      <c r="ES107" s="9" t="e">
        <f ca="1">COUNTIF(OFFSET(class7_1,MATCH(ES$1,#REF!,0)-7+'Итог по классам'!$B107,,,),"Ф")</f>
        <v>#REF!</v>
      </c>
      <c r="ET107" s="1" t="e">
        <f ca="1">COUNTIF(OFFSET(class7_1,MATCH(ET$1,#REF!,0)-7+'Итог по классам'!$B107,,,),"р")</f>
        <v>#REF!</v>
      </c>
      <c r="EU107" s="1" t="e">
        <f ca="1">COUNTIF(OFFSET(class7_1,MATCH(EU$1,#REF!,0)-7+'Итог по классам'!$B107,,,),"ш")</f>
        <v>#REF!</v>
      </c>
      <c r="EV107" s="1" t="e">
        <f ca="1">COUNTIF(OFFSET(class7_2,MATCH(EV$1,#REF!,0)-7+'Итог по классам'!$B107,,,),"Ф")</f>
        <v>#REF!</v>
      </c>
      <c r="EW107" s="1" t="e">
        <f ca="1">COUNTIF(OFFSET(class7_2,MATCH(EW$1,#REF!,0)-7+'Итог по классам'!$B107,,,),"р")</f>
        <v>#REF!</v>
      </c>
      <c r="EX107" s="1" t="e">
        <f ca="1">COUNTIF(OFFSET(class7_2,MATCH(EX$1,#REF!,0)-7+'Итог по классам'!$B107,,,),"ш")</f>
        <v>#REF!</v>
      </c>
      <c r="EY107" s="9" t="e">
        <f ca="1">COUNTIF(OFFSET(class7_1,MATCH(EY$1,#REF!,0)-7+'Итог по классам'!$B107,,,),"Ф")</f>
        <v>#REF!</v>
      </c>
      <c r="EZ107" s="1" t="e">
        <f ca="1">COUNTIF(OFFSET(class7_1,MATCH(EZ$1,#REF!,0)-7+'Итог по классам'!$B107,,,),"р")</f>
        <v>#REF!</v>
      </c>
      <c r="FA107" s="1" t="e">
        <f ca="1">COUNTIF(OFFSET(class7_1,MATCH(FA$1,#REF!,0)-7+'Итог по классам'!$B107,,,),"ш")</f>
        <v>#REF!</v>
      </c>
      <c r="FB107" s="1" t="e">
        <f ca="1">COUNTIF(OFFSET(class7_2,MATCH(FB$1,#REF!,0)-7+'Итог по классам'!$B107,,,),"Ф")</f>
        <v>#REF!</v>
      </c>
      <c r="FC107" s="1" t="e">
        <f ca="1">COUNTIF(OFFSET(class7_2,MATCH(FC$1,#REF!,0)-7+'Итог по классам'!$B107,,,),"р")</f>
        <v>#REF!</v>
      </c>
      <c r="FD107" s="1" t="e">
        <f ca="1">COUNTIF(OFFSET(class7_2,MATCH(FD$1,#REF!,0)-7+'Итог по классам'!$B107,,,),"ш")</f>
        <v>#REF!</v>
      </c>
      <c r="FE107" s="9" t="e">
        <f ca="1">COUNTIF(OFFSET(class7_1,MATCH(FE$1,#REF!,0)-7+'Итог по классам'!$B107,,,),"Ф")</f>
        <v>#REF!</v>
      </c>
      <c r="FF107" s="1" t="e">
        <f ca="1">COUNTIF(OFFSET(class7_1,MATCH(FF$1,#REF!,0)-7+'Итог по классам'!$B107,,,),"р")</f>
        <v>#REF!</v>
      </c>
      <c r="FG107" s="1" t="e">
        <f ca="1">COUNTIF(OFFSET(class7_1,MATCH(FG$1,#REF!,0)-7+'Итог по классам'!$B107,,,),"ш")</f>
        <v>#REF!</v>
      </c>
      <c r="FH107" s="1" t="e">
        <f ca="1">COUNTIF(OFFSET(class7_2,MATCH(FH$1,#REF!,0)-7+'Итог по классам'!$B107,,,),"Ф")</f>
        <v>#REF!</v>
      </c>
      <c r="FI107" s="1" t="e">
        <f ca="1">COUNTIF(OFFSET(class7_2,MATCH(FI$1,#REF!,0)-7+'Итог по классам'!$B107,,,),"р")</f>
        <v>#REF!</v>
      </c>
      <c r="FJ107" s="1" t="e">
        <f ca="1">COUNTIF(OFFSET(class7_2,MATCH(FJ$1,#REF!,0)-7+'Итог по классам'!$B107,,,),"ш")</f>
        <v>#REF!</v>
      </c>
      <c r="FK107" s="9" t="e">
        <f ca="1">COUNTIF(OFFSET(class7_1,MATCH(FK$1,#REF!,0)-7+'Итог по классам'!$B107,,,),"Ф")</f>
        <v>#REF!</v>
      </c>
      <c r="FL107" s="1" t="e">
        <f ca="1">COUNTIF(OFFSET(class7_1,MATCH(FL$1,#REF!,0)-7+'Итог по классам'!$B107,,,),"р")</f>
        <v>#REF!</v>
      </c>
      <c r="FM107" s="1" t="e">
        <f ca="1">COUNTIF(OFFSET(class7_1,MATCH(FM$1,#REF!,0)-7+'Итог по классам'!$B107,,,),"ш")</f>
        <v>#REF!</v>
      </c>
      <c r="FN107" s="1" t="e">
        <f ca="1">COUNTIF(OFFSET(class7_2,MATCH(FN$1,#REF!,0)-7+'Итог по классам'!$B107,,,),"Ф")</f>
        <v>#REF!</v>
      </c>
      <c r="FO107" s="1" t="e">
        <f ca="1">COUNTIF(OFFSET(class7_2,MATCH(FO$1,#REF!,0)-7+'Итог по классам'!$B107,,,),"р")</f>
        <v>#REF!</v>
      </c>
      <c r="FP107" s="1" t="e">
        <f ca="1">COUNTIF(OFFSET(class7_2,MATCH(FP$1,#REF!,0)-7+'Итог по классам'!$B107,,,),"ш")</f>
        <v>#REF!</v>
      </c>
      <c r="FQ107" s="9" t="e">
        <f ca="1">COUNTIF(OFFSET(class7_1,MATCH(FQ$1,#REF!,0)-7+'Итог по классам'!$B107,,,),"Ф")</f>
        <v>#REF!</v>
      </c>
      <c r="FR107" s="1" t="e">
        <f ca="1">COUNTIF(OFFSET(class7_1,MATCH(FR$1,#REF!,0)-7+'Итог по классам'!$B107,,,),"р")</f>
        <v>#REF!</v>
      </c>
      <c r="FS107" s="1" t="e">
        <f ca="1">COUNTIF(OFFSET(class7_1,MATCH(FS$1,#REF!,0)-7+'Итог по классам'!$B107,,,),"ш")</f>
        <v>#REF!</v>
      </c>
      <c r="FT107" s="1" t="e">
        <f ca="1">COUNTIF(OFFSET(class7_2,MATCH(FT$1,#REF!,0)-7+'Итог по классам'!$B107,,,),"Ф")</f>
        <v>#REF!</v>
      </c>
      <c r="FU107" s="1" t="e">
        <f ca="1">COUNTIF(OFFSET(class7_2,MATCH(FU$1,#REF!,0)-7+'Итог по классам'!$B107,,,),"р")</f>
        <v>#REF!</v>
      </c>
      <c r="FV107" s="1" t="e">
        <f ca="1">COUNTIF(OFFSET(class7_2,MATCH(FV$1,#REF!,0)-7+'Итог по классам'!$B107,,,),"ш")</f>
        <v>#REF!</v>
      </c>
      <c r="FW107" s="9" t="e">
        <f ca="1">COUNTIF(OFFSET(class7_1,MATCH(FW$1,#REF!,0)-7+'Итог по классам'!$B107,,,),"Ф")</f>
        <v>#REF!</v>
      </c>
      <c r="FX107" s="1" t="e">
        <f ca="1">COUNTIF(OFFSET(class7_1,MATCH(FX$1,#REF!,0)-7+'Итог по классам'!$B107,,,),"р")</f>
        <v>#REF!</v>
      </c>
      <c r="FY107" s="1" t="e">
        <f ca="1">COUNTIF(OFFSET(class7_1,MATCH(FY$1,#REF!,0)-7+'Итог по классам'!$B107,,,),"ш")</f>
        <v>#REF!</v>
      </c>
      <c r="FZ107" s="1" t="e">
        <f ca="1">COUNTIF(OFFSET(class7_2,MATCH(FZ$1,#REF!,0)-7+'Итог по классам'!$B107,,,),"Ф")</f>
        <v>#REF!</v>
      </c>
      <c r="GA107" s="1" t="e">
        <f ca="1">COUNTIF(OFFSET(class7_2,MATCH(GA$1,#REF!,0)-7+'Итог по классам'!$B107,,,),"р")</f>
        <v>#REF!</v>
      </c>
      <c r="GB107" s="1" t="e">
        <f ca="1">COUNTIF(OFFSET(class7_2,MATCH(GB$1,#REF!,0)-7+'Итог по классам'!$B107,,,),"ш")</f>
        <v>#REF!</v>
      </c>
      <c r="GC107" s="9" t="e">
        <f ca="1">COUNTIF(OFFSET(class7_1,MATCH(GC$1,#REF!,0)-7+'Итог по классам'!$B107,,,),"Ф")</f>
        <v>#REF!</v>
      </c>
      <c r="GD107" s="1" t="e">
        <f ca="1">COUNTIF(OFFSET(class7_1,MATCH(GD$1,#REF!,0)-7+'Итог по классам'!$B107,,,),"р")</f>
        <v>#REF!</v>
      </c>
      <c r="GE107" s="1" t="e">
        <f ca="1">COUNTIF(OFFSET(class7_1,MATCH(GE$1,#REF!,0)-7+'Итог по классам'!$B107,,,),"ш")</f>
        <v>#REF!</v>
      </c>
      <c r="GF107" s="1" t="e">
        <f ca="1">COUNTIF(OFFSET(class7_2,MATCH(GF$1,#REF!,0)-7+'Итог по классам'!$B107,,,),"Ф")</f>
        <v>#REF!</v>
      </c>
      <c r="GG107" s="1" t="e">
        <f ca="1">COUNTIF(OFFSET(class7_2,MATCH(GG$1,#REF!,0)-7+'Итог по классам'!$B107,,,),"р")</f>
        <v>#REF!</v>
      </c>
      <c r="GH107" s="1" t="e">
        <f ca="1">COUNTIF(OFFSET(class7_2,MATCH(GH$1,#REF!,0)-7+'Итог по классам'!$B107,,,),"ш")</f>
        <v>#REF!</v>
      </c>
      <c r="GI107" s="9" t="e">
        <f ca="1">COUNTIF(OFFSET(class7_1,MATCH(GI$1,#REF!,0)-7+'Итог по классам'!$B107,,,),"Ф")</f>
        <v>#REF!</v>
      </c>
      <c r="GJ107" s="1" t="e">
        <f ca="1">COUNTIF(OFFSET(class7_1,MATCH(GJ$1,#REF!,0)-7+'Итог по классам'!$B107,,,),"р")</f>
        <v>#REF!</v>
      </c>
      <c r="GK107" s="1" t="e">
        <f ca="1">COUNTIF(OFFSET(class7_1,MATCH(GK$1,#REF!,0)-7+'Итог по классам'!$B107,,,),"ш")</f>
        <v>#REF!</v>
      </c>
      <c r="GL107" s="1" t="e">
        <f ca="1">COUNTIF(OFFSET(class7_2,MATCH(GL$1,#REF!,0)-7+'Итог по классам'!$B107,,,),"Ф")</f>
        <v>#REF!</v>
      </c>
      <c r="GM107" s="1" t="e">
        <f ca="1">COUNTIF(OFFSET(class7_2,MATCH(GM$1,#REF!,0)-7+'Итог по классам'!$B107,,,),"р")</f>
        <v>#REF!</v>
      </c>
      <c r="GN107" s="1" t="e">
        <f ca="1">COUNTIF(OFFSET(class7_2,MATCH(GN$1,#REF!,0)-7+'Итог по классам'!$B107,,,),"ш")</f>
        <v>#REF!</v>
      </c>
      <c r="GO107" s="9" t="e">
        <f ca="1">COUNTIF(OFFSET(class7_1,MATCH(GO$1,#REF!,0)-7+'Итог по классам'!$B107,,,),"Ф")</f>
        <v>#REF!</v>
      </c>
      <c r="GP107" s="1" t="e">
        <f ca="1">COUNTIF(OFFSET(class7_1,MATCH(GP$1,#REF!,0)-7+'Итог по классам'!$B107,,,),"р")</f>
        <v>#REF!</v>
      </c>
      <c r="GQ107" s="1" t="e">
        <f ca="1">COUNTIF(OFFSET(class7_1,MATCH(GQ$1,#REF!,0)-7+'Итог по классам'!$B107,,,),"ш")</f>
        <v>#REF!</v>
      </c>
      <c r="GR107" s="1" t="e">
        <f ca="1">COUNTIF(OFFSET(class7_2,MATCH(GR$1,#REF!,0)-7+'Итог по классам'!$B107,,,),"Ф")</f>
        <v>#REF!</v>
      </c>
      <c r="GS107" s="1" t="e">
        <f ca="1">COUNTIF(OFFSET(class7_2,MATCH(GS$1,#REF!,0)-7+'Итог по классам'!$B107,,,),"р")</f>
        <v>#REF!</v>
      </c>
      <c r="GT107" s="1" t="e">
        <f ca="1">COUNTIF(OFFSET(class7_2,MATCH(GT$1,#REF!,0)-7+'Итог по классам'!$B107,,,),"ш")</f>
        <v>#REF!</v>
      </c>
      <c r="GU107" s="9" t="e">
        <f ca="1">COUNTIF(OFFSET(class7_1,MATCH(GU$1,#REF!,0)-7+'Итог по классам'!$B107,,,),"Ф")</f>
        <v>#REF!</v>
      </c>
      <c r="GV107" s="1" t="e">
        <f ca="1">COUNTIF(OFFSET(class7_1,MATCH(GV$1,#REF!,0)-7+'Итог по классам'!$B107,,,),"р")</f>
        <v>#REF!</v>
      </c>
      <c r="GW107" s="1" t="e">
        <f ca="1">COUNTIF(OFFSET(class7_1,MATCH(GW$1,#REF!,0)-7+'Итог по классам'!$B107,,,),"ш")</f>
        <v>#REF!</v>
      </c>
      <c r="GX107" s="1" t="e">
        <f ca="1">COUNTIF(OFFSET(class7_2,MATCH(GX$1,#REF!,0)-7+'Итог по классам'!$B107,,,),"Ф")</f>
        <v>#REF!</v>
      </c>
      <c r="GY107" s="1" t="e">
        <f ca="1">COUNTIF(OFFSET(class7_2,MATCH(GY$1,#REF!,0)-7+'Итог по классам'!$B107,,,),"р")</f>
        <v>#REF!</v>
      </c>
      <c r="GZ107" s="1" t="e">
        <f ca="1">COUNTIF(OFFSET(class7_2,MATCH(GZ$1,#REF!,0)-7+'Итог по классам'!$B107,,,),"ш")</f>
        <v>#REF!</v>
      </c>
      <c r="HA107" s="9" t="e">
        <f ca="1">COUNTIF(OFFSET(class7_1,MATCH(HA$1,#REF!,0)-7+'Итог по классам'!$B107,,,),"Ф")</f>
        <v>#REF!</v>
      </c>
      <c r="HB107" s="1" t="e">
        <f ca="1">COUNTIF(OFFSET(class7_1,MATCH(HB$1,#REF!,0)-7+'Итог по классам'!$B107,,,),"р")</f>
        <v>#REF!</v>
      </c>
      <c r="HC107" s="1" t="e">
        <f ca="1">COUNTIF(OFFSET(class7_1,MATCH(HC$1,#REF!,0)-7+'Итог по классам'!$B107,,,),"ш")</f>
        <v>#REF!</v>
      </c>
      <c r="HD107" s="1" t="e">
        <f ca="1">COUNTIF(OFFSET(class7_2,MATCH(HD$1,#REF!,0)-7+'Итог по классам'!$B107,,,),"Ф")</f>
        <v>#REF!</v>
      </c>
      <c r="HE107" s="1" t="e">
        <f ca="1">COUNTIF(OFFSET(class7_2,MATCH(HE$1,#REF!,0)-7+'Итог по классам'!$B107,,,),"р")</f>
        <v>#REF!</v>
      </c>
      <c r="HF107" s="1" t="e">
        <f ca="1">COUNTIF(OFFSET(class7_2,MATCH(HF$1,#REF!,0)-7+'Итог по классам'!$B107,,,),"ш")</f>
        <v>#REF!</v>
      </c>
      <c r="HG107" s="9" t="e">
        <f ca="1">COUNTIF(OFFSET(class7_1,MATCH(HG$1,#REF!,0)-7+'Итог по классам'!$B107,,,),"Ф")</f>
        <v>#REF!</v>
      </c>
      <c r="HH107" s="1" t="e">
        <f ca="1">COUNTIF(OFFSET(class7_1,MATCH(HH$1,#REF!,0)-7+'Итог по классам'!$B107,,,),"р")</f>
        <v>#REF!</v>
      </c>
      <c r="HI107" s="1" t="e">
        <f ca="1">COUNTIF(OFFSET(class7_1,MATCH(HI$1,#REF!,0)-7+'Итог по классам'!$B107,,,),"ш")</f>
        <v>#REF!</v>
      </c>
      <c r="HJ107" s="1" t="e">
        <f ca="1">COUNTIF(OFFSET(class7_2,MATCH(HJ$1,#REF!,0)-7+'Итог по классам'!$B107,,,),"Ф")</f>
        <v>#REF!</v>
      </c>
      <c r="HK107" s="1" t="e">
        <f ca="1">COUNTIF(OFFSET(class7_2,MATCH(HK$1,#REF!,0)-7+'Итог по классам'!$B107,,,),"р")</f>
        <v>#REF!</v>
      </c>
      <c r="HL107" s="1" t="e">
        <f ca="1">COUNTIF(OFFSET(class7_2,MATCH(HL$1,#REF!,0)-7+'Итог по классам'!$B107,,,),"ш")</f>
        <v>#REF!</v>
      </c>
      <c r="HM107" s="9" t="e">
        <f ca="1">COUNTIF(OFFSET(class7_1,MATCH(HM$1,#REF!,0)-7+'Итог по классам'!$B107,,,),"Ф")</f>
        <v>#REF!</v>
      </c>
      <c r="HN107" s="1" t="e">
        <f ca="1">COUNTIF(OFFSET(class7_1,MATCH(HN$1,#REF!,0)-7+'Итог по классам'!$B107,,,),"р")</f>
        <v>#REF!</v>
      </c>
      <c r="HO107" s="1" t="e">
        <f ca="1">COUNTIF(OFFSET(class7_1,MATCH(HO$1,#REF!,0)-7+'Итог по классам'!$B107,,,),"ш")</f>
        <v>#REF!</v>
      </c>
      <c r="HP107" s="1" t="e">
        <f ca="1">COUNTIF(OFFSET(class7_2,MATCH(HP$1,#REF!,0)-7+'Итог по классам'!$B107,,,),"Ф")</f>
        <v>#REF!</v>
      </c>
      <c r="HQ107" s="1" t="e">
        <f ca="1">COUNTIF(OFFSET(class7_2,MATCH(HQ$1,#REF!,0)-7+'Итог по классам'!$B107,,,),"р")</f>
        <v>#REF!</v>
      </c>
      <c r="HR107" s="1" t="e">
        <f ca="1">COUNTIF(OFFSET(class7_2,MATCH(HR$1,#REF!,0)-7+'Итог по классам'!$B107,,,),"ш")</f>
        <v>#REF!</v>
      </c>
      <c r="HS107" s="9" t="e">
        <f ca="1">COUNTIF(OFFSET(class7_1,MATCH(HS$1,#REF!,0)-7+'Итог по классам'!$B107,,,),"Ф")</f>
        <v>#REF!</v>
      </c>
      <c r="HT107" s="1" t="e">
        <f ca="1">COUNTIF(OFFSET(class7_1,MATCH(HT$1,#REF!,0)-7+'Итог по классам'!$B107,,,),"р")</f>
        <v>#REF!</v>
      </c>
      <c r="HU107" s="1" t="e">
        <f ca="1">COUNTIF(OFFSET(class7_1,MATCH(HU$1,#REF!,0)-7+'Итог по классам'!$B107,,,),"ш")</f>
        <v>#REF!</v>
      </c>
      <c r="HV107" s="1" t="e">
        <f ca="1">COUNTIF(OFFSET(class7_2,MATCH(HV$1,#REF!,0)-7+'Итог по классам'!$B107,,,),"Ф")</f>
        <v>#REF!</v>
      </c>
      <c r="HW107" s="1" t="e">
        <f ca="1">COUNTIF(OFFSET(class7_2,MATCH(HW$1,#REF!,0)-7+'Итог по классам'!$B107,,,),"р")</f>
        <v>#REF!</v>
      </c>
      <c r="HX107" s="1" t="e">
        <f ca="1">COUNTIF(OFFSET(class7_2,MATCH(HX$1,#REF!,0)-7+'Итог по классам'!$B107,,,),"ш")</f>
        <v>#REF!</v>
      </c>
      <c r="HY107" s="9" t="e">
        <f ca="1">COUNTIF(OFFSET(class7_1,MATCH(HY$1,#REF!,0)-7+'Итог по классам'!$B107,,,),"Ф")</f>
        <v>#REF!</v>
      </c>
      <c r="HZ107" s="1" t="e">
        <f ca="1">COUNTIF(OFFSET(class7_1,MATCH(HZ$1,#REF!,0)-7+'Итог по классам'!$B107,,,),"р")</f>
        <v>#REF!</v>
      </c>
      <c r="IA107" s="1" t="e">
        <f ca="1">COUNTIF(OFFSET(class7_1,MATCH(IA$1,#REF!,0)-7+'Итог по классам'!$B107,,,),"ш")</f>
        <v>#REF!</v>
      </c>
      <c r="IB107" s="1" t="e">
        <f ca="1">COUNTIF(OFFSET(class7_2,MATCH(IB$1,#REF!,0)-7+'Итог по классам'!$B107,,,),"Ф")</f>
        <v>#REF!</v>
      </c>
      <c r="IC107" s="1" t="e">
        <f ca="1">COUNTIF(OFFSET(class7_2,MATCH(IC$1,#REF!,0)-7+'Итог по классам'!$B107,,,),"р")</f>
        <v>#REF!</v>
      </c>
      <c r="ID107" s="1" t="e">
        <f ca="1">COUNTIF(OFFSET(class7_2,MATCH(ID$1,#REF!,0)-7+'Итог по классам'!$B107,,,),"ш")</f>
        <v>#REF!</v>
      </c>
      <c r="IE107" s="9" t="e">
        <f ca="1">COUNTIF(OFFSET(class7_1,MATCH(IE$1,#REF!,0)-7+'Итог по классам'!$B107,,,),"Ф")</f>
        <v>#REF!</v>
      </c>
      <c r="IF107" s="1" t="e">
        <f ca="1">COUNTIF(OFFSET(class7_1,MATCH(IF$1,#REF!,0)-7+'Итог по классам'!$B107,,,),"р")</f>
        <v>#REF!</v>
      </c>
      <c r="IG107" s="1" t="e">
        <f ca="1">COUNTIF(OFFSET(class7_1,MATCH(IG$1,#REF!,0)-7+'Итог по классам'!$B107,,,),"ш")</f>
        <v>#REF!</v>
      </c>
      <c r="IH107" s="1" t="e">
        <f ca="1">COUNTIF(OFFSET(class7_2,MATCH(IH$1,#REF!,0)-7+'Итог по классам'!$B107,,,),"Ф")</f>
        <v>#REF!</v>
      </c>
      <c r="II107" s="1" t="e">
        <f ca="1">COUNTIF(OFFSET(class7_2,MATCH(II$1,#REF!,0)-7+'Итог по классам'!$B107,,,),"р")</f>
        <v>#REF!</v>
      </c>
      <c r="IJ107" s="1" t="e">
        <f ca="1">COUNTIF(OFFSET(class7_2,MATCH(IJ$1,#REF!,0)-7+'Итог по классам'!$B107,,,),"ш")</f>
        <v>#REF!</v>
      </c>
      <c r="IK107" s="9" t="e">
        <f ca="1">COUNTIF(OFFSET(class7_1,MATCH(IK$1,#REF!,0)-7+'Итог по классам'!$B107,,,),"Ф")</f>
        <v>#REF!</v>
      </c>
      <c r="IL107" s="1" t="e">
        <f ca="1">COUNTIF(OFFSET(class7_1,MATCH(IL$1,#REF!,0)-7+'Итог по классам'!$B107,,,),"р")</f>
        <v>#REF!</v>
      </c>
      <c r="IM107" s="1" t="e">
        <f ca="1">COUNTIF(OFFSET(class7_1,MATCH(IM$1,#REF!,0)-7+'Итог по классам'!$B107,,,),"ш")</f>
        <v>#REF!</v>
      </c>
      <c r="IN107" s="1" t="e">
        <f ca="1">COUNTIF(OFFSET(class7_2,MATCH(IN$1,#REF!,0)-7+'Итог по классам'!$B107,,,),"Ф")</f>
        <v>#REF!</v>
      </c>
      <c r="IO107" s="1" t="e">
        <f ca="1">COUNTIF(OFFSET(class7_2,MATCH(IO$1,#REF!,0)-7+'Итог по классам'!$B107,,,),"р")</f>
        <v>#REF!</v>
      </c>
      <c r="IP107" s="1" t="e">
        <f ca="1">COUNTIF(OFFSET(class7_2,MATCH(IP$1,#REF!,0)-7+'Итог по классам'!$B107,,,),"ш")</f>
        <v>#REF!</v>
      </c>
      <c r="IQ107" s="9" t="e">
        <f ca="1">COUNTIF(OFFSET(class7_1,MATCH(IQ$1,#REF!,0)-7+'Итог по классам'!$B107,,,),"Ф")</f>
        <v>#REF!</v>
      </c>
      <c r="IR107" s="1" t="e">
        <f ca="1">COUNTIF(OFFSET(class7_1,MATCH(IR$1,#REF!,0)-7+'Итог по классам'!$B107,,,),"р")</f>
        <v>#REF!</v>
      </c>
      <c r="IS107" s="1" t="e">
        <f ca="1">COUNTIF(OFFSET(class7_1,MATCH(IS$1,#REF!,0)-7+'Итог по классам'!$B107,,,),"ш")</f>
        <v>#REF!</v>
      </c>
      <c r="IT107" s="1" t="e">
        <f ca="1">COUNTIF(OFFSET(class7_2,MATCH(IT$1,#REF!,0)-7+'Итог по классам'!$B107,,,),"Ф")</f>
        <v>#REF!</v>
      </c>
      <c r="IU107" s="1" t="e">
        <f ca="1">COUNTIF(OFFSET(class7_2,MATCH(IU$1,#REF!,0)-7+'Итог по классам'!$B107,,,),"р")</f>
        <v>#REF!</v>
      </c>
      <c r="IV107" s="1" t="e">
        <f ca="1">COUNTIF(OFFSET(class7_2,MATCH(IV$1,#REF!,0)-7+'Итог по классам'!$B107,,,),"ш")</f>
        <v>#REF!</v>
      </c>
    </row>
    <row r="108" spans="1:256" x14ac:dyDescent="0.25">
      <c r="A108" t="e">
        <f t="shared" si="11"/>
        <v>#REF!</v>
      </c>
      <c r="B108" s="1">
        <v>18</v>
      </c>
      <c r="C108" s="8" t="s">
        <v>80</v>
      </c>
      <c r="D108" s="8" t="s">
        <v>107</v>
      </c>
      <c r="E108" s="1" t="e">
        <f ca="1">COUNTIF(OFFSET(class7_1,MATCH(E$1,#REF!,0)-7+'Итог по классам'!$B108,,,),"Ф")</f>
        <v>#REF!</v>
      </c>
      <c r="F108" s="1" t="e">
        <f ca="1">COUNTIF(OFFSET(class7_1,MATCH(F$1,#REF!,0)-7+'Итог по классам'!$B108,,,),"р")</f>
        <v>#REF!</v>
      </c>
      <c r="G108" s="1" t="e">
        <f ca="1">COUNTIF(OFFSET(class7_1,MATCH(G$1,#REF!,0)-7+'Итог по классам'!$B108,,,),"ш")</f>
        <v>#REF!</v>
      </c>
      <c r="H108" s="1" t="e">
        <f ca="1">COUNTIF(OFFSET(class7_2,MATCH(H$1,#REF!,0)-7+'Итог по классам'!$B108,,,),"Ф")</f>
        <v>#REF!</v>
      </c>
      <c r="I108" s="1" t="e">
        <f ca="1">COUNTIF(OFFSET(class7_2,MATCH(I$1,#REF!,0)-7+'Итог по классам'!$B108,,,),"р")</f>
        <v>#REF!</v>
      </c>
      <c r="J108" s="1" t="e">
        <f ca="1">COUNTIF(OFFSET(class7_2,MATCH(J$1,#REF!,0)-7+'Итог по классам'!$B108,,,),"ш")</f>
        <v>#REF!</v>
      </c>
      <c r="K108" s="9" t="e">
        <f ca="1">COUNTIF(OFFSET(class7_1,MATCH(K$1,#REF!,0)-7+'Итог по классам'!$B108,,,),"Ф")</f>
        <v>#REF!</v>
      </c>
      <c r="L108" s="1" t="e">
        <f ca="1">COUNTIF(OFFSET(class7_1,MATCH(L$1,#REF!,0)-7+'Итог по классам'!$B108,,,),"р")</f>
        <v>#REF!</v>
      </c>
      <c r="M108" s="1" t="e">
        <f ca="1">COUNTIF(OFFSET(class7_1,MATCH(M$1,#REF!,0)-7+'Итог по классам'!$B108,,,),"ш")</f>
        <v>#REF!</v>
      </c>
      <c r="N108" s="1" t="e">
        <f ca="1">COUNTIF(OFFSET(class7_2,MATCH(N$1,#REF!,0)-7+'Итог по классам'!$B108,,,),"Ф")</f>
        <v>#REF!</v>
      </c>
      <c r="O108" s="1" t="e">
        <f ca="1">COUNTIF(OFFSET(class7_2,MATCH(O$1,#REF!,0)-7+'Итог по классам'!$B108,,,),"р")</f>
        <v>#REF!</v>
      </c>
      <c r="P108" s="1" t="e">
        <f ca="1">COUNTIF(OFFSET(class7_2,MATCH(P$1,#REF!,0)-7+'Итог по классам'!$B108,,,),"ш")</f>
        <v>#REF!</v>
      </c>
      <c r="Q108" s="9" t="e">
        <f ca="1">COUNTIF(OFFSET(class7_1,MATCH(Q$1,#REF!,0)-7+'Итог по классам'!$B108,,,),"Ф")</f>
        <v>#REF!</v>
      </c>
      <c r="R108" s="1" t="e">
        <f ca="1">COUNTIF(OFFSET(class7_1,MATCH(R$1,#REF!,0)-7+'Итог по классам'!$B108,,,),"р")</f>
        <v>#REF!</v>
      </c>
      <c r="S108" s="1" t="e">
        <f ca="1">COUNTIF(OFFSET(class7_1,MATCH(S$1,#REF!,0)-7+'Итог по классам'!$B108,,,),"ш")</f>
        <v>#REF!</v>
      </c>
      <c r="T108" s="1" t="e">
        <f ca="1">COUNTIF(OFFSET(class7_2,MATCH(T$1,#REF!,0)-7+'Итог по классам'!$B108,,,),"Ф")</f>
        <v>#REF!</v>
      </c>
      <c r="U108" s="1" t="e">
        <f ca="1">COUNTIF(OFFSET(class7_2,MATCH(U$1,#REF!,0)-7+'Итог по классам'!$B108,,,),"р")</f>
        <v>#REF!</v>
      </c>
      <c r="V108" s="1" t="e">
        <f ca="1">COUNTIF(OFFSET(class7_2,MATCH(V$1,#REF!,0)-7+'Итог по классам'!$B108,,,),"ш")</f>
        <v>#REF!</v>
      </c>
      <c r="W108" s="9" t="e">
        <f ca="1">COUNTIF(OFFSET(class7_1,MATCH(W$1,#REF!,0)-7+'Итог по классам'!$B108,,,),"Ф")</f>
        <v>#REF!</v>
      </c>
      <c r="X108" s="1" t="e">
        <f ca="1">COUNTIF(OFFSET(class7_1,MATCH(X$1,#REF!,0)-7+'Итог по классам'!$B108,,,),"р")</f>
        <v>#REF!</v>
      </c>
      <c r="Y108" s="1" t="e">
        <f ca="1">COUNTIF(OFFSET(class7_1,MATCH(Y$1,#REF!,0)-7+'Итог по классам'!$B108,,,),"ш")</f>
        <v>#REF!</v>
      </c>
      <c r="Z108" s="1" t="e">
        <f ca="1">COUNTIF(OFFSET(class7_2,MATCH(Z$1,#REF!,0)-7+'Итог по классам'!$B108,,,),"Ф")</f>
        <v>#REF!</v>
      </c>
      <c r="AA108" s="1" t="e">
        <f ca="1">COUNTIF(OFFSET(class7_2,MATCH(AA$1,#REF!,0)-7+'Итог по классам'!$B108,,,),"р")</f>
        <v>#REF!</v>
      </c>
      <c r="AB108" s="1" t="e">
        <f ca="1">COUNTIF(OFFSET(class7_2,MATCH(AB$1,#REF!,0)-7+'Итог по классам'!$B108,,,),"ш")</f>
        <v>#REF!</v>
      </c>
      <c r="AC108" s="9" t="e">
        <f ca="1">COUNTIF(OFFSET(class7_1,MATCH(AC$1,#REF!,0)-7+'Итог по классам'!$B108,,,),"Ф")</f>
        <v>#REF!</v>
      </c>
      <c r="AD108" s="1" t="e">
        <f ca="1">COUNTIF(OFFSET(class7_1,MATCH(AD$1,#REF!,0)-7+'Итог по классам'!$B108,,,),"р")</f>
        <v>#REF!</v>
      </c>
      <c r="AE108" s="1" t="e">
        <f ca="1">COUNTIF(OFFSET(class7_1,MATCH(AE$1,#REF!,0)-7+'Итог по классам'!$B108,,,),"ш")</f>
        <v>#REF!</v>
      </c>
      <c r="AF108" s="1" t="e">
        <f ca="1">COUNTIF(OFFSET(class7_2,MATCH(AF$1,#REF!,0)-7+'Итог по классам'!$B108,,,),"Ф")</f>
        <v>#REF!</v>
      </c>
      <c r="AG108" s="1" t="e">
        <f ca="1">COUNTIF(OFFSET(class7_2,MATCH(AG$1,#REF!,0)-7+'Итог по классам'!$B108,,,),"р")</f>
        <v>#REF!</v>
      </c>
      <c r="AH108" s="1" t="e">
        <f ca="1">COUNTIF(OFFSET(class7_2,MATCH(AH$1,#REF!,0)-7+'Итог по классам'!$B108,,,),"ш")</f>
        <v>#REF!</v>
      </c>
      <c r="AI108" s="9" t="e">
        <f ca="1">COUNTIF(OFFSET(class7_1,MATCH(AI$1,#REF!,0)-7+'Итог по классам'!$B108,,,),"Ф")</f>
        <v>#REF!</v>
      </c>
      <c r="AJ108" s="1" t="e">
        <f ca="1">COUNTIF(OFFSET(class7_1,MATCH(AJ$1,#REF!,0)-7+'Итог по классам'!$B108,,,),"р")</f>
        <v>#REF!</v>
      </c>
      <c r="AK108" s="1" t="e">
        <f ca="1">COUNTIF(OFFSET(class7_1,MATCH(AK$1,#REF!,0)-7+'Итог по классам'!$B108,,,),"ш")</f>
        <v>#REF!</v>
      </c>
      <c r="AL108" s="1" t="e">
        <f ca="1">COUNTIF(OFFSET(class7_2,MATCH(AL$1,#REF!,0)-7+'Итог по классам'!$B108,,,),"Ф")</f>
        <v>#REF!</v>
      </c>
      <c r="AM108" s="1" t="e">
        <f ca="1">COUNTIF(OFFSET(class7_2,MATCH(AM$1,#REF!,0)-7+'Итог по классам'!$B108,,,),"р")</f>
        <v>#REF!</v>
      </c>
      <c r="AN108" s="1" t="e">
        <f ca="1">COUNTIF(OFFSET(class7_2,MATCH(AN$1,#REF!,0)-7+'Итог по классам'!$B108,,,),"ш")</f>
        <v>#REF!</v>
      </c>
      <c r="AO108" s="9" t="e">
        <f ca="1">COUNTIF(OFFSET(class7_1,MATCH(AO$1,#REF!,0)-7+'Итог по классам'!$B108,,,),"Ф")</f>
        <v>#REF!</v>
      </c>
      <c r="AP108" s="1" t="e">
        <f ca="1">COUNTIF(OFFSET(class7_1,MATCH(AP$1,#REF!,0)-7+'Итог по классам'!$B108,,,),"р")</f>
        <v>#REF!</v>
      </c>
      <c r="AQ108" s="1" t="e">
        <f ca="1">COUNTIF(OFFSET(class7_1,MATCH(AQ$1,#REF!,0)-7+'Итог по классам'!$B108,,,),"ш")</f>
        <v>#REF!</v>
      </c>
      <c r="AR108" s="1" t="e">
        <f ca="1">COUNTIF(OFFSET(class7_2,MATCH(AR$1,#REF!,0)-7+'Итог по классам'!$B108,,,),"Ф")</f>
        <v>#REF!</v>
      </c>
      <c r="AS108" s="1" t="e">
        <f ca="1">COUNTIF(OFFSET(class7_2,MATCH(AS$1,#REF!,0)-7+'Итог по классам'!$B108,,,),"р")</f>
        <v>#REF!</v>
      </c>
      <c r="AT108" s="1" t="e">
        <f ca="1">COUNTIF(OFFSET(class7_2,MATCH(AT$1,#REF!,0)-7+'Итог по классам'!$B108,,,),"ш")</f>
        <v>#REF!</v>
      </c>
      <c r="AU108" s="9" t="e">
        <f ca="1">COUNTIF(OFFSET(class7_1,MATCH(AU$1,#REF!,0)-7+'Итог по классам'!$B108,,,),"Ф")</f>
        <v>#REF!</v>
      </c>
      <c r="AV108" s="1" t="e">
        <f ca="1">COUNTIF(OFFSET(class7_1,MATCH(AV$1,#REF!,0)-7+'Итог по классам'!$B108,,,),"р")</f>
        <v>#REF!</v>
      </c>
      <c r="AW108" s="1" t="e">
        <f ca="1">COUNTIF(OFFSET(class7_1,MATCH(AW$1,#REF!,0)-7+'Итог по классам'!$B108,,,),"ш")</f>
        <v>#REF!</v>
      </c>
      <c r="AX108" s="1" t="e">
        <f ca="1">COUNTIF(OFFSET(class7_2,MATCH(AX$1,#REF!,0)-7+'Итог по классам'!$B108,,,),"Ф")</f>
        <v>#REF!</v>
      </c>
      <c r="AY108" s="1" t="e">
        <f ca="1">COUNTIF(OFFSET(class7_2,MATCH(AY$1,#REF!,0)-7+'Итог по классам'!$B108,,,),"р")</f>
        <v>#REF!</v>
      </c>
      <c r="AZ108" s="1" t="e">
        <f ca="1">COUNTIF(OFFSET(class7_2,MATCH(AZ$1,#REF!,0)-7+'Итог по классам'!$B108,,,),"ш")</f>
        <v>#REF!</v>
      </c>
      <c r="BA108" s="9" t="e">
        <f ca="1">COUNTIF(OFFSET(class7_1,MATCH(BA$1,#REF!,0)-7+'Итог по классам'!$B108,,,),"Ф")</f>
        <v>#REF!</v>
      </c>
      <c r="BB108" s="1" t="e">
        <f ca="1">COUNTIF(OFFSET(class7_1,MATCH(BB$1,#REF!,0)-7+'Итог по классам'!$B108,,,),"р")</f>
        <v>#REF!</v>
      </c>
      <c r="BC108" s="1" t="e">
        <f ca="1">COUNTIF(OFFSET(class7_1,MATCH(BC$1,#REF!,0)-7+'Итог по классам'!$B108,,,),"ш")</f>
        <v>#REF!</v>
      </c>
      <c r="BD108" s="1" t="e">
        <f ca="1">COUNTIF(OFFSET(class7_2,MATCH(BD$1,#REF!,0)-7+'Итог по классам'!$B108,,,),"Ф")</f>
        <v>#REF!</v>
      </c>
      <c r="BE108" s="1" t="e">
        <f ca="1">COUNTIF(OFFSET(class7_2,MATCH(BE$1,#REF!,0)-7+'Итог по классам'!$B108,,,),"р")</f>
        <v>#REF!</v>
      </c>
      <c r="BF108" s="1" t="e">
        <f ca="1">COUNTIF(OFFSET(class7_2,MATCH(BF$1,#REF!,0)-7+'Итог по классам'!$B108,,,),"ш")</f>
        <v>#REF!</v>
      </c>
      <c r="BG108" s="9" t="e">
        <f ca="1">COUNTIF(OFFSET(class7_1,MATCH(BG$1,#REF!,0)-7+'Итог по классам'!$B108,,,),"Ф")</f>
        <v>#REF!</v>
      </c>
      <c r="BH108" s="1" t="e">
        <f ca="1">COUNTIF(OFFSET(class7_1,MATCH(BH$1,#REF!,0)-7+'Итог по классам'!$B108,,,),"р")</f>
        <v>#REF!</v>
      </c>
      <c r="BI108" s="1" t="e">
        <f ca="1">COUNTIF(OFFSET(class7_1,MATCH(BI$1,#REF!,0)-7+'Итог по классам'!$B108,,,),"ш")</f>
        <v>#REF!</v>
      </c>
      <c r="BJ108" s="1" t="e">
        <f ca="1">COUNTIF(OFFSET(class7_2,MATCH(BJ$1,#REF!,0)-7+'Итог по классам'!$B108,,,),"Ф")</f>
        <v>#REF!</v>
      </c>
      <c r="BK108" s="1" t="e">
        <f ca="1">COUNTIF(OFFSET(class7_2,MATCH(BK$1,#REF!,0)-7+'Итог по классам'!$B108,,,),"р")</f>
        <v>#REF!</v>
      </c>
      <c r="BL108" s="1" t="e">
        <f ca="1">COUNTIF(OFFSET(class7_2,MATCH(BL$1,#REF!,0)-7+'Итог по классам'!$B108,,,),"ш")</f>
        <v>#REF!</v>
      </c>
      <c r="BM108" s="9" t="e">
        <f ca="1">COUNTIF(OFFSET(class7_1,MATCH(BM$1,#REF!,0)-7+'Итог по классам'!$B108,,,),"Ф")</f>
        <v>#REF!</v>
      </c>
      <c r="BN108" s="1" t="e">
        <f ca="1">COUNTIF(OFFSET(class7_1,MATCH(BN$1,#REF!,0)-7+'Итог по классам'!$B108,,,),"р")</f>
        <v>#REF!</v>
      </c>
      <c r="BO108" s="1" t="e">
        <f ca="1">COUNTIF(OFFSET(class7_1,MATCH(BO$1,#REF!,0)-7+'Итог по классам'!$B108,,,),"ш")</f>
        <v>#REF!</v>
      </c>
      <c r="BP108" s="1" t="e">
        <f ca="1">COUNTIF(OFFSET(class7_2,MATCH(BP$1,#REF!,0)-7+'Итог по классам'!$B108,,,),"Ф")</f>
        <v>#REF!</v>
      </c>
      <c r="BQ108" s="1" t="e">
        <f ca="1">COUNTIF(OFFSET(class7_2,MATCH(BQ$1,#REF!,0)-7+'Итог по классам'!$B108,,,),"р")</f>
        <v>#REF!</v>
      </c>
      <c r="BR108" s="1" t="e">
        <f ca="1">COUNTIF(OFFSET(class7_2,MATCH(BR$1,#REF!,0)-7+'Итог по классам'!$B108,,,),"ш")</f>
        <v>#REF!</v>
      </c>
      <c r="BS108" s="9" t="e">
        <f ca="1">COUNTIF(OFFSET(class7_1,MATCH(BS$1,#REF!,0)-7+'Итог по классам'!$B108,,,),"Ф")</f>
        <v>#REF!</v>
      </c>
      <c r="BT108" s="1" t="e">
        <f ca="1">COUNTIF(OFFSET(class7_1,MATCH(BT$1,#REF!,0)-7+'Итог по классам'!$B108,,,),"р")</f>
        <v>#REF!</v>
      </c>
      <c r="BU108" s="1" t="e">
        <f ca="1">COUNTIF(OFFSET(class7_1,MATCH(BU$1,#REF!,0)-7+'Итог по классам'!$B108,,,),"ш")</f>
        <v>#REF!</v>
      </c>
      <c r="BV108" s="1" t="e">
        <f ca="1">COUNTIF(OFFSET(class7_2,MATCH(BV$1,#REF!,0)-7+'Итог по классам'!$B108,,,),"Ф")</f>
        <v>#REF!</v>
      </c>
      <c r="BW108" s="1" t="e">
        <f ca="1">COUNTIF(OFFSET(class7_2,MATCH(BW$1,#REF!,0)-7+'Итог по классам'!$B108,,,),"р")</f>
        <v>#REF!</v>
      </c>
      <c r="BX108" s="1" t="e">
        <f ca="1">COUNTIF(OFFSET(class7_2,MATCH(BX$1,#REF!,0)-7+'Итог по классам'!$B108,,,),"ш")</f>
        <v>#REF!</v>
      </c>
      <c r="BY108" s="9" t="e">
        <f ca="1">COUNTIF(OFFSET(class7_1,MATCH(BY$1,#REF!,0)-7+'Итог по классам'!$B108,,,),"Ф")</f>
        <v>#REF!</v>
      </c>
      <c r="BZ108" s="1" t="e">
        <f ca="1">COUNTIF(OFFSET(class7_1,MATCH(BZ$1,#REF!,0)-7+'Итог по классам'!$B108,,,),"р")</f>
        <v>#REF!</v>
      </c>
      <c r="CA108" s="1" t="e">
        <f ca="1">COUNTIF(OFFSET(class7_1,MATCH(CA$1,#REF!,0)-7+'Итог по классам'!$B108,,,),"ш")</f>
        <v>#REF!</v>
      </c>
      <c r="CB108" s="1" t="e">
        <f ca="1">COUNTIF(OFFSET(class7_2,MATCH(CB$1,#REF!,0)-7+'Итог по классам'!$B108,,,),"Ф")</f>
        <v>#REF!</v>
      </c>
      <c r="CC108" s="1" t="e">
        <f ca="1">COUNTIF(OFFSET(class7_2,MATCH(CC$1,#REF!,0)-7+'Итог по классам'!$B108,,,),"р")</f>
        <v>#REF!</v>
      </c>
      <c r="CD108" s="1" t="e">
        <f ca="1">COUNTIF(OFFSET(class7_2,MATCH(CD$1,#REF!,0)-7+'Итог по классам'!$B108,,,),"ш")</f>
        <v>#REF!</v>
      </c>
      <c r="CE108" s="9" t="e">
        <f ca="1">COUNTIF(OFFSET(class7_1,MATCH(CE$1,#REF!,0)-7+'Итог по классам'!$B108,,,),"Ф")</f>
        <v>#REF!</v>
      </c>
      <c r="CF108" s="1" t="e">
        <f ca="1">COUNTIF(OFFSET(class7_1,MATCH(CF$1,#REF!,0)-7+'Итог по классам'!$B108,,,),"р")</f>
        <v>#REF!</v>
      </c>
      <c r="CG108" s="1" t="e">
        <f ca="1">COUNTIF(OFFSET(class7_1,MATCH(CG$1,#REF!,0)-7+'Итог по классам'!$B108,,,),"ш")</f>
        <v>#REF!</v>
      </c>
      <c r="CH108" s="1" t="e">
        <f ca="1">COUNTIF(OFFSET(class7_2,MATCH(CH$1,#REF!,0)-7+'Итог по классам'!$B108,,,),"Ф")</f>
        <v>#REF!</v>
      </c>
      <c r="CI108" s="1" t="e">
        <f ca="1">COUNTIF(OFFSET(class7_2,MATCH(CI$1,#REF!,0)-7+'Итог по классам'!$B108,,,),"р")</f>
        <v>#REF!</v>
      </c>
      <c r="CJ108" s="1" t="e">
        <f ca="1">COUNTIF(OFFSET(class7_2,MATCH(CJ$1,#REF!,0)-7+'Итог по классам'!$B108,,,),"ш")</f>
        <v>#REF!</v>
      </c>
      <c r="CK108" s="9" t="e">
        <f ca="1">COUNTIF(OFFSET(class7_1,MATCH(CK$1,#REF!,0)-7+'Итог по классам'!$B108,,,),"Ф")</f>
        <v>#REF!</v>
      </c>
      <c r="CL108" s="1" t="e">
        <f ca="1">COUNTIF(OFFSET(class7_1,MATCH(CL$1,#REF!,0)-7+'Итог по классам'!$B108,,,),"р")</f>
        <v>#REF!</v>
      </c>
      <c r="CM108" s="1" t="e">
        <f ca="1">COUNTIF(OFFSET(class7_1,MATCH(CM$1,#REF!,0)-7+'Итог по классам'!$B108,,,),"ш")</f>
        <v>#REF!</v>
      </c>
      <c r="CN108" s="1" t="e">
        <f ca="1">COUNTIF(OFFSET(class7_2,MATCH(CN$1,#REF!,0)-7+'Итог по классам'!$B108,,,),"Ф")</f>
        <v>#REF!</v>
      </c>
      <c r="CO108" s="1" t="e">
        <f ca="1">COUNTIF(OFFSET(class7_2,MATCH(CO$1,#REF!,0)-7+'Итог по классам'!$B108,,,),"р")</f>
        <v>#REF!</v>
      </c>
      <c r="CP108" s="1" t="e">
        <f ca="1">COUNTIF(OFFSET(class7_2,MATCH(CP$1,#REF!,0)-7+'Итог по классам'!$B108,,,),"ш")</f>
        <v>#REF!</v>
      </c>
      <c r="CQ108" s="9" t="e">
        <f ca="1">COUNTIF(OFFSET(class7_1,MATCH(CQ$1,#REF!,0)-7+'Итог по классам'!$B108,,,),"Ф")</f>
        <v>#REF!</v>
      </c>
      <c r="CR108" s="1" t="e">
        <f ca="1">COUNTIF(OFFSET(class7_1,MATCH(CR$1,#REF!,0)-7+'Итог по классам'!$B108,,,),"р")</f>
        <v>#REF!</v>
      </c>
      <c r="CS108" s="1" t="e">
        <f ca="1">COUNTIF(OFFSET(class7_1,MATCH(CS$1,#REF!,0)-7+'Итог по классам'!$B108,,,),"ш")</f>
        <v>#REF!</v>
      </c>
      <c r="CT108" s="1" t="e">
        <f ca="1">COUNTIF(OFFSET(class7_2,MATCH(CT$1,#REF!,0)-7+'Итог по классам'!$B108,,,),"Ф")</f>
        <v>#REF!</v>
      </c>
      <c r="CU108" s="1" t="e">
        <f ca="1">COUNTIF(OFFSET(class7_2,MATCH(CU$1,#REF!,0)-7+'Итог по классам'!$B108,,,),"р")</f>
        <v>#REF!</v>
      </c>
      <c r="CV108" s="1" t="e">
        <f ca="1">COUNTIF(OFFSET(class7_2,MATCH(CV$1,#REF!,0)-7+'Итог по классам'!$B108,,,),"ш")</f>
        <v>#REF!</v>
      </c>
      <c r="CW108" s="9" t="e">
        <f ca="1">COUNTIF(OFFSET(class7_1,MATCH(CW$1,#REF!,0)-7+'Итог по классам'!$B108,,,),"Ф")</f>
        <v>#REF!</v>
      </c>
      <c r="CX108" s="1" t="e">
        <f ca="1">COUNTIF(OFFSET(class7_1,MATCH(CX$1,#REF!,0)-7+'Итог по классам'!$B108,,,),"р")</f>
        <v>#REF!</v>
      </c>
      <c r="CY108" s="1" t="e">
        <f ca="1">COUNTIF(OFFSET(class7_1,MATCH(CY$1,#REF!,0)-7+'Итог по классам'!$B108,,,),"ш")</f>
        <v>#REF!</v>
      </c>
      <c r="CZ108" s="1" t="e">
        <f ca="1">COUNTIF(OFFSET(class7_2,MATCH(CZ$1,#REF!,0)-7+'Итог по классам'!$B108,,,),"Ф")</f>
        <v>#REF!</v>
      </c>
      <c r="DA108" s="1" t="e">
        <f ca="1">COUNTIF(OFFSET(class7_2,MATCH(DA$1,#REF!,0)-7+'Итог по классам'!$B108,,,),"р")</f>
        <v>#REF!</v>
      </c>
      <c r="DB108" s="1" t="e">
        <f ca="1">COUNTIF(OFFSET(class7_2,MATCH(DB$1,#REF!,0)-7+'Итог по классам'!$B108,,,),"ш")</f>
        <v>#REF!</v>
      </c>
      <c r="DC108" s="9" t="e">
        <f ca="1">COUNTIF(OFFSET(class7_1,MATCH(DC$1,#REF!,0)-7+'Итог по классам'!$B108,,,),"Ф")</f>
        <v>#REF!</v>
      </c>
      <c r="DD108" s="1" t="e">
        <f ca="1">COUNTIF(OFFSET(class7_1,MATCH(DD$1,#REF!,0)-7+'Итог по классам'!$B108,,,),"р")</f>
        <v>#REF!</v>
      </c>
      <c r="DE108" s="1" t="e">
        <f ca="1">COUNTIF(OFFSET(class7_1,MATCH(DE$1,#REF!,0)-7+'Итог по классам'!$B108,,,),"ш")</f>
        <v>#REF!</v>
      </c>
      <c r="DF108" s="1" t="e">
        <f ca="1">COUNTIF(OFFSET(class7_2,MATCH(DF$1,#REF!,0)-7+'Итог по классам'!$B108,,,),"Ф")</f>
        <v>#REF!</v>
      </c>
      <c r="DG108" s="1" t="e">
        <f ca="1">COUNTIF(OFFSET(class7_2,MATCH(DG$1,#REF!,0)-7+'Итог по классам'!$B108,,,),"р")</f>
        <v>#REF!</v>
      </c>
      <c r="DH108" s="1" t="e">
        <f ca="1">COUNTIF(OFFSET(class7_2,MATCH(DH$1,#REF!,0)-7+'Итог по классам'!$B108,,,),"ш")</f>
        <v>#REF!</v>
      </c>
      <c r="DI108" s="9" t="e">
        <f ca="1">COUNTIF(OFFSET(class7_1,MATCH(DI$1,#REF!,0)-7+'Итог по классам'!$B108,,,),"Ф")</f>
        <v>#REF!</v>
      </c>
      <c r="DJ108" s="1" t="e">
        <f ca="1">COUNTIF(OFFSET(class7_1,MATCH(DJ$1,#REF!,0)-7+'Итог по классам'!$B108,,,),"р")</f>
        <v>#REF!</v>
      </c>
      <c r="DK108" s="1" t="e">
        <f ca="1">COUNTIF(OFFSET(class7_1,MATCH(DK$1,#REF!,0)-7+'Итог по классам'!$B108,,,),"ш")</f>
        <v>#REF!</v>
      </c>
      <c r="DL108" s="1" t="e">
        <f ca="1">COUNTIF(OFFSET(class7_2,MATCH(DL$1,#REF!,0)-7+'Итог по классам'!$B108,,,),"Ф")</f>
        <v>#REF!</v>
      </c>
      <c r="DM108" s="1" t="e">
        <f ca="1">COUNTIF(OFFSET(class7_2,MATCH(DM$1,#REF!,0)-7+'Итог по классам'!$B108,,,),"р")</f>
        <v>#REF!</v>
      </c>
      <c r="DN108" s="1" t="e">
        <f ca="1">COUNTIF(OFFSET(class7_2,MATCH(DN$1,#REF!,0)-7+'Итог по классам'!$B108,,,),"ш")</f>
        <v>#REF!</v>
      </c>
      <c r="DO108" s="9" t="e">
        <f ca="1">COUNTIF(OFFSET(class7_1,MATCH(DO$1,#REF!,0)-7+'Итог по классам'!$B108,,,),"Ф")</f>
        <v>#REF!</v>
      </c>
      <c r="DP108" s="1" t="e">
        <f ca="1">COUNTIF(OFFSET(class7_1,MATCH(DP$1,#REF!,0)-7+'Итог по классам'!$B108,,,),"р")</f>
        <v>#REF!</v>
      </c>
      <c r="DQ108" s="1" t="e">
        <f ca="1">COUNTIF(OFFSET(class7_1,MATCH(DQ$1,#REF!,0)-7+'Итог по классам'!$B108,,,),"ш")</f>
        <v>#REF!</v>
      </c>
      <c r="DR108" s="1" t="e">
        <f ca="1">COUNTIF(OFFSET(class7_2,MATCH(DR$1,#REF!,0)-7+'Итог по классам'!$B108,,,),"Ф")</f>
        <v>#REF!</v>
      </c>
      <c r="DS108" s="1" t="e">
        <f ca="1">COUNTIF(OFFSET(class7_2,MATCH(DS$1,#REF!,0)-7+'Итог по классам'!$B108,,,),"р")</f>
        <v>#REF!</v>
      </c>
      <c r="DT108" s="1" t="e">
        <f ca="1">COUNTIF(OFFSET(class7_2,MATCH(DT$1,#REF!,0)-7+'Итог по классам'!$B108,,,),"ш")</f>
        <v>#REF!</v>
      </c>
      <c r="DU108" s="9" t="e">
        <f ca="1">COUNTIF(OFFSET(class7_1,MATCH(DU$1,#REF!,0)-7+'Итог по классам'!$B108,,,),"Ф")</f>
        <v>#REF!</v>
      </c>
      <c r="DV108" s="1" t="e">
        <f ca="1">COUNTIF(OFFSET(class7_1,MATCH(DV$1,#REF!,0)-7+'Итог по классам'!$B108,,,),"р")</f>
        <v>#REF!</v>
      </c>
      <c r="DW108" s="1" t="e">
        <f ca="1">COUNTIF(OFFSET(class7_1,MATCH(DW$1,#REF!,0)-7+'Итог по классам'!$B108,,,),"ш")</f>
        <v>#REF!</v>
      </c>
      <c r="DX108" s="1" t="e">
        <f ca="1">COUNTIF(OFFSET(class7_2,MATCH(DX$1,#REF!,0)-7+'Итог по классам'!$B108,,,),"Ф")</f>
        <v>#REF!</v>
      </c>
      <c r="DY108" s="1" t="e">
        <f ca="1">COUNTIF(OFFSET(class7_2,MATCH(DY$1,#REF!,0)-7+'Итог по классам'!$B108,,,),"р")</f>
        <v>#REF!</v>
      </c>
      <c r="DZ108" s="1" t="e">
        <f ca="1">COUNTIF(OFFSET(class7_2,MATCH(DZ$1,#REF!,0)-7+'Итог по классам'!$B108,,,),"ш")</f>
        <v>#REF!</v>
      </c>
      <c r="EA108" s="9" t="e">
        <f ca="1">COUNTIF(OFFSET(class7_1,MATCH(EA$1,#REF!,0)-7+'Итог по классам'!$B108,,,),"Ф")</f>
        <v>#REF!</v>
      </c>
      <c r="EB108" s="1" t="e">
        <f ca="1">COUNTIF(OFFSET(class7_1,MATCH(EB$1,#REF!,0)-7+'Итог по классам'!$B108,,,),"р")</f>
        <v>#REF!</v>
      </c>
      <c r="EC108" s="1" t="e">
        <f ca="1">COUNTIF(OFFSET(class7_1,MATCH(EC$1,#REF!,0)-7+'Итог по классам'!$B108,,,),"ш")</f>
        <v>#REF!</v>
      </c>
      <c r="ED108" s="1" t="e">
        <f ca="1">COUNTIF(OFFSET(class7_2,MATCH(ED$1,#REF!,0)-7+'Итог по классам'!$B108,,,),"Ф")</f>
        <v>#REF!</v>
      </c>
      <c r="EE108" s="1" t="e">
        <f ca="1">COUNTIF(OFFSET(class7_2,MATCH(EE$1,#REF!,0)-7+'Итог по классам'!$B108,,,),"р")</f>
        <v>#REF!</v>
      </c>
      <c r="EF108" s="1" t="e">
        <f ca="1">COUNTIF(OFFSET(class7_2,MATCH(EF$1,#REF!,0)-7+'Итог по классам'!$B108,,,),"ш")</f>
        <v>#REF!</v>
      </c>
      <c r="EG108" s="9" t="e">
        <f ca="1">COUNTIF(OFFSET(class7_1,MATCH(EG$1,#REF!,0)-7+'Итог по классам'!$B108,,,),"Ф")</f>
        <v>#REF!</v>
      </c>
      <c r="EH108" s="1" t="e">
        <f ca="1">COUNTIF(OFFSET(class7_1,MATCH(EH$1,#REF!,0)-7+'Итог по классам'!$B108,,,),"р")</f>
        <v>#REF!</v>
      </c>
      <c r="EI108" s="1" t="e">
        <f ca="1">COUNTIF(OFFSET(class7_1,MATCH(EI$1,#REF!,0)-7+'Итог по классам'!$B108,,,),"ш")</f>
        <v>#REF!</v>
      </c>
      <c r="EJ108" s="1" t="e">
        <f ca="1">COUNTIF(OFFSET(class7_2,MATCH(EJ$1,#REF!,0)-7+'Итог по классам'!$B108,,,),"Ф")</f>
        <v>#REF!</v>
      </c>
      <c r="EK108" s="1" t="e">
        <f ca="1">COUNTIF(OFFSET(class7_2,MATCH(EK$1,#REF!,0)-7+'Итог по классам'!$B108,,,),"р")</f>
        <v>#REF!</v>
      </c>
      <c r="EL108" s="1" t="e">
        <f ca="1">COUNTIF(OFFSET(class7_2,MATCH(EL$1,#REF!,0)-7+'Итог по классам'!$B108,,,),"ш")</f>
        <v>#REF!</v>
      </c>
      <c r="EM108" s="9" t="e">
        <f ca="1">COUNTIF(OFFSET(class7_1,MATCH(EM$1,#REF!,0)-7+'Итог по классам'!$B108,,,),"Ф")</f>
        <v>#REF!</v>
      </c>
      <c r="EN108" s="1" t="e">
        <f ca="1">COUNTIF(OFFSET(class7_1,MATCH(EN$1,#REF!,0)-7+'Итог по классам'!$B108,,,),"р")</f>
        <v>#REF!</v>
      </c>
      <c r="EO108" s="1" t="e">
        <f ca="1">COUNTIF(OFFSET(class7_1,MATCH(EO$1,#REF!,0)-7+'Итог по классам'!$B108,,,),"ш")</f>
        <v>#REF!</v>
      </c>
      <c r="EP108" s="1" t="e">
        <f ca="1">COUNTIF(OFFSET(class7_2,MATCH(EP$1,#REF!,0)-7+'Итог по классам'!$B108,,,),"Ф")</f>
        <v>#REF!</v>
      </c>
      <c r="EQ108" s="1" t="e">
        <f ca="1">COUNTIF(OFFSET(class7_2,MATCH(EQ$1,#REF!,0)-7+'Итог по классам'!$B108,,,),"р")</f>
        <v>#REF!</v>
      </c>
      <c r="ER108" s="1" t="e">
        <f ca="1">COUNTIF(OFFSET(class7_2,MATCH(ER$1,#REF!,0)-7+'Итог по классам'!$B108,,,),"ш")</f>
        <v>#REF!</v>
      </c>
      <c r="ES108" s="9" t="e">
        <f ca="1">COUNTIF(OFFSET(class7_1,MATCH(ES$1,#REF!,0)-7+'Итог по классам'!$B108,,,),"Ф")</f>
        <v>#REF!</v>
      </c>
      <c r="ET108" s="1" t="e">
        <f ca="1">COUNTIF(OFFSET(class7_1,MATCH(ET$1,#REF!,0)-7+'Итог по классам'!$B108,,,),"р")</f>
        <v>#REF!</v>
      </c>
      <c r="EU108" s="1" t="e">
        <f ca="1">COUNTIF(OFFSET(class7_1,MATCH(EU$1,#REF!,0)-7+'Итог по классам'!$B108,,,),"ш")</f>
        <v>#REF!</v>
      </c>
      <c r="EV108" s="1" t="e">
        <f ca="1">COUNTIF(OFFSET(class7_2,MATCH(EV$1,#REF!,0)-7+'Итог по классам'!$B108,,,),"Ф")</f>
        <v>#REF!</v>
      </c>
      <c r="EW108" s="1" t="e">
        <f ca="1">COUNTIF(OFFSET(class7_2,MATCH(EW$1,#REF!,0)-7+'Итог по классам'!$B108,,,),"р")</f>
        <v>#REF!</v>
      </c>
      <c r="EX108" s="1" t="e">
        <f ca="1">COUNTIF(OFFSET(class7_2,MATCH(EX$1,#REF!,0)-7+'Итог по классам'!$B108,,,),"ш")</f>
        <v>#REF!</v>
      </c>
      <c r="EY108" s="9" t="e">
        <f ca="1">COUNTIF(OFFSET(class7_1,MATCH(EY$1,#REF!,0)-7+'Итог по классам'!$B108,,,),"Ф")</f>
        <v>#REF!</v>
      </c>
      <c r="EZ108" s="1" t="e">
        <f ca="1">COUNTIF(OFFSET(class7_1,MATCH(EZ$1,#REF!,0)-7+'Итог по классам'!$B108,,,),"р")</f>
        <v>#REF!</v>
      </c>
      <c r="FA108" s="1" t="e">
        <f ca="1">COUNTIF(OFFSET(class7_1,MATCH(FA$1,#REF!,0)-7+'Итог по классам'!$B108,,,),"ш")</f>
        <v>#REF!</v>
      </c>
      <c r="FB108" s="1" t="e">
        <f ca="1">COUNTIF(OFFSET(class7_2,MATCH(FB$1,#REF!,0)-7+'Итог по классам'!$B108,,,),"Ф")</f>
        <v>#REF!</v>
      </c>
      <c r="FC108" s="1" t="e">
        <f ca="1">COUNTIF(OFFSET(class7_2,MATCH(FC$1,#REF!,0)-7+'Итог по классам'!$B108,,,),"р")</f>
        <v>#REF!</v>
      </c>
      <c r="FD108" s="1" t="e">
        <f ca="1">COUNTIF(OFFSET(class7_2,MATCH(FD$1,#REF!,0)-7+'Итог по классам'!$B108,,,),"ш")</f>
        <v>#REF!</v>
      </c>
      <c r="FE108" s="9" t="e">
        <f ca="1">COUNTIF(OFFSET(class7_1,MATCH(FE$1,#REF!,0)-7+'Итог по классам'!$B108,,,),"Ф")</f>
        <v>#REF!</v>
      </c>
      <c r="FF108" s="1" t="e">
        <f ca="1">COUNTIF(OFFSET(class7_1,MATCH(FF$1,#REF!,0)-7+'Итог по классам'!$B108,,,),"р")</f>
        <v>#REF!</v>
      </c>
      <c r="FG108" s="1" t="e">
        <f ca="1">COUNTIF(OFFSET(class7_1,MATCH(FG$1,#REF!,0)-7+'Итог по классам'!$B108,,,),"ш")</f>
        <v>#REF!</v>
      </c>
      <c r="FH108" s="1" t="e">
        <f ca="1">COUNTIF(OFFSET(class7_2,MATCH(FH$1,#REF!,0)-7+'Итог по классам'!$B108,,,),"Ф")</f>
        <v>#REF!</v>
      </c>
      <c r="FI108" s="1" t="e">
        <f ca="1">COUNTIF(OFFSET(class7_2,MATCH(FI$1,#REF!,0)-7+'Итог по классам'!$B108,,,),"р")</f>
        <v>#REF!</v>
      </c>
      <c r="FJ108" s="1" t="e">
        <f ca="1">COUNTIF(OFFSET(class7_2,MATCH(FJ$1,#REF!,0)-7+'Итог по классам'!$B108,,,),"ш")</f>
        <v>#REF!</v>
      </c>
      <c r="FK108" s="9" t="e">
        <f ca="1">COUNTIF(OFFSET(class7_1,MATCH(FK$1,#REF!,0)-7+'Итог по классам'!$B108,,,),"Ф")</f>
        <v>#REF!</v>
      </c>
      <c r="FL108" s="1" t="e">
        <f ca="1">COUNTIF(OFFSET(class7_1,MATCH(FL$1,#REF!,0)-7+'Итог по классам'!$B108,,,),"р")</f>
        <v>#REF!</v>
      </c>
      <c r="FM108" s="1" t="e">
        <f ca="1">COUNTIF(OFFSET(class7_1,MATCH(FM$1,#REF!,0)-7+'Итог по классам'!$B108,,,),"ш")</f>
        <v>#REF!</v>
      </c>
      <c r="FN108" s="1" t="e">
        <f ca="1">COUNTIF(OFFSET(class7_2,MATCH(FN$1,#REF!,0)-7+'Итог по классам'!$B108,,,),"Ф")</f>
        <v>#REF!</v>
      </c>
      <c r="FO108" s="1" t="e">
        <f ca="1">COUNTIF(OFFSET(class7_2,MATCH(FO$1,#REF!,0)-7+'Итог по классам'!$B108,,,),"р")</f>
        <v>#REF!</v>
      </c>
      <c r="FP108" s="1" t="e">
        <f ca="1">COUNTIF(OFFSET(class7_2,MATCH(FP$1,#REF!,0)-7+'Итог по классам'!$B108,,,),"ш")</f>
        <v>#REF!</v>
      </c>
      <c r="FQ108" s="9" t="e">
        <f ca="1">COUNTIF(OFFSET(class7_1,MATCH(FQ$1,#REF!,0)-7+'Итог по классам'!$B108,,,),"Ф")</f>
        <v>#REF!</v>
      </c>
      <c r="FR108" s="1" t="e">
        <f ca="1">COUNTIF(OFFSET(class7_1,MATCH(FR$1,#REF!,0)-7+'Итог по классам'!$B108,,,),"р")</f>
        <v>#REF!</v>
      </c>
      <c r="FS108" s="1" t="e">
        <f ca="1">COUNTIF(OFFSET(class7_1,MATCH(FS$1,#REF!,0)-7+'Итог по классам'!$B108,,,),"ш")</f>
        <v>#REF!</v>
      </c>
      <c r="FT108" s="1" t="e">
        <f ca="1">COUNTIF(OFFSET(class7_2,MATCH(FT$1,#REF!,0)-7+'Итог по классам'!$B108,,,),"Ф")</f>
        <v>#REF!</v>
      </c>
      <c r="FU108" s="1" t="e">
        <f ca="1">COUNTIF(OFFSET(class7_2,MATCH(FU$1,#REF!,0)-7+'Итог по классам'!$B108,,,),"р")</f>
        <v>#REF!</v>
      </c>
      <c r="FV108" s="1" t="e">
        <f ca="1">COUNTIF(OFFSET(class7_2,MATCH(FV$1,#REF!,0)-7+'Итог по классам'!$B108,,,),"ш")</f>
        <v>#REF!</v>
      </c>
      <c r="FW108" s="9" t="e">
        <f ca="1">COUNTIF(OFFSET(class7_1,MATCH(FW$1,#REF!,0)-7+'Итог по классам'!$B108,,,),"Ф")</f>
        <v>#REF!</v>
      </c>
      <c r="FX108" s="1" t="e">
        <f ca="1">COUNTIF(OFFSET(class7_1,MATCH(FX$1,#REF!,0)-7+'Итог по классам'!$B108,,,),"р")</f>
        <v>#REF!</v>
      </c>
      <c r="FY108" s="1" t="e">
        <f ca="1">COUNTIF(OFFSET(class7_1,MATCH(FY$1,#REF!,0)-7+'Итог по классам'!$B108,,,),"ш")</f>
        <v>#REF!</v>
      </c>
      <c r="FZ108" s="1" t="e">
        <f ca="1">COUNTIF(OFFSET(class7_2,MATCH(FZ$1,#REF!,0)-7+'Итог по классам'!$B108,,,),"Ф")</f>
        <v>#REF!</v>
      </c>
      <c r="GA108" s="1" t="e">
        <f ca="1">COUNTIF(OFFSET(class7_2,MATCH(GA$1,#REF!,0)-7+'Итог по классам'!$B108,,,),"р")</f>
        <v>#REF!</v>
      </c>
      <c r="GB108" s="1" t="e">
        <f ca="1">COUNTIF(OFFSET(class7_2,MATCH(GB$1,#REF!,0)-7+'Итог по классам'!$B108,,,),"ш")</f>
        <v>#REF!</v>
      </c>
      <c r="GC108" s="9" t="e">
        <f ca="1">COUNTIF(OFFSET(class7_1,MATCH(GC$1,#REF!,0)-7+'Итог по классам'!$B108,,,),"Ф")</f>
        <v>#REF!</v>
      </c>
      <c r="GD108" s="1" t="e">
        <f ca="1">COUNTIF(OFFSET(class7_1,MATCH(GD$1,#REF!,0)-7+'Итог по классам'!$B108,,,),"р")</f>
        <v>#REF!</v>
      </c>
      <c r="GE108" s="1" t="e">
        <f ca="1">COUNTIF(OFFSET(class7_1,MATCH(GE$1,#REF!,0)-7+'Итог по классам'!$B108,,,),"ш")</f>
        <v>#REF!</v>
      </c>
      <c r="GF108" s="1" t="e">
        <f ca="1">COUNTIF(OFFSET(class7_2,MATCH(GF$1,#REF!,0)-7+'Итог по классам'!$B108,,,),"Ф")</f>
        <v>#REF!</v>
      </c>
      <c r="GG108" s="1" t="e">
        <f ca="1">COUNTIF(OFFSET(class7_2,MATCH(GG$1,#REF!,0)-7+'Итог по классам'!$B108,,,),"р")</f>
        <v>#REF!</v>
      </c>
      <c r="GH108" s="1" t="e">
        <f ca="1">COUNTIF(OFFSET(class7_2,MATCH(GH$1,#REF!,0)-7+'Итог по классам'!$B108,,,),"ш")</f>
        <v>#REF!</v>
      </c>
      <c r="GI108" s="9" t="e">
        <f ca="1">COUNTIF(OFFSET(class7_1,MATCH(GI$1,#REF!,0)-7+'Итог по классам'!$B108,,,),"Ф")</f>
        <v>#REF!</v>
      </c>
      <c r="GJ108" s="1" t="e">
        <f ca="1">COUNTIF(OFFSET(class7_1,MATCH(GJ$1,#REF!,0)-7+'Итог по классам'!$B108,,,),"р")</f>
        <v>#REF!</v>
      </c>
      <c r="GK108" s="1" t="e">
        <f ca="1">COUNTIF(OFFSET(class7_1,MATCH(GK$1,#REF!,0)-7+'Итог по классам'!$B108,,,),"ш")</f>
        <v>#REF!</v>
      </c>
      <c r="GL108" s="1" t="e">
        <f ca="1">COUNTIF(OFFSET(class7_2,MATCH(GL$1,#REF!,0)-7+'Итог по классам'!$B108,,,),"Ф")</f>
        <v>#REF!</v>
      </c>
      <c r="GM108" s="1" t="e">
        <f ca="1">COUNTIF(OFFSET(class7_2,MATCH(GM$1,#REF!,0)-7+'Итог по классам'!$B108,,,),"р")</f>
        <v>#REF!</v>
      </c>
      <c r="GN108" s="1" t="e">
        <f ca="1">COUNTIF(OFFSET(class7_2,MATCH(GN$1,#REF!,0)-7+'Итог по классам'!$B108,,,),"ш")</f>
        <v>#REF!</v>
      </c>
      <c r="GO108" s="9" t="e">
        <f ca="1">COUNTIF(OFFSET(class7_1,MATCH(GO$1,#REF!,0)-7+'Итог по классам'!$B108,,,),"Ф")</f>
        <v>#REF!</v>
      </c>
      <c r="GP108" s="1" t="e">
        <f ca="1">COUNTIF(OFFSET(class7_1,MATCH(GP$1,#REF!,0)-7+'Итог по классам'!$B108,,,),"р")</f>
        <v>#REF!</v>
      </c>
      <c r="GQ108" s="1" t="e">
        <f ca="1">COUNTIF(OFFSET(class7_1,MATCH(GQ$1,#REF!,0)-7+'Итог по классам'!$B108,,,),"ш")</f>
        <v>#REF!</v>
      </c>
      <c r="GR108" s="1" t="e">
        <f ca="1">COUNTIF(OFFSET(class7_2,MATCH(GR$1,#REF!,0)-7+'Итог по классам'!$B108,,,),"Ф")</f>
        <v>#REF!</v>
      </c>
      <c r="GS108" s="1" t="e">
        <f ca="1">COUNTIF(OFFSET(class7_2,MATCH(GS$1,#REF!,0)-7+'Итог по классам'!$B108,,,),"р")</f>
        <v>#REF!</v>
      </c>
      <c r="GT108" s="1" t="e">
        <f ca="1">COUNTIF(OFFSET(class7_2,MATCH(GT$1,#REF!,0)-7+'Итог по классам'!$B108,,,),"ш")</f>
        <v>#REF!</v>
      </c>
      <c r="GU108" s="9" t="e">
        <f ca="1">COUNTIF(OFFSET(class7_1,MATCH(GU$1,#REF!,0)-7+'Итог по классам'!$B108,,,),"Ф")</f>
        <v>#REF!</v>
      </c>
      <c r="GV108" s="1" t="e">
        <f ca="1">COUNTIF(OFFSET(class7_1,MATCH(GV$1,#REF!,0)-7+'Итог по классам'!$B108,,,),"р")</f>
        <v>#REF!</v>
      </c>
      <c r="GW108" s="1" t="e">
        <f ca="1">COUNTIF(OFFSET(class7_1,MATCH(GW$1,#REF!,0)-7+'Итог по классам'!$B108,,,),"ш")</f>
        <v>#REF!</v>
      </c>
      <c r="GX108" s="1" t="e">
        <f ca="1">COUNTIF(OFFSET(class7_2,MATCH(GX$1,#REF!,0)-7+'Итог по классам'!$B108,,,),"Ф")</f>
        <v>#REF!</v>
      </c>
      <c r="GY108" s="1" t="e">
        <f ca="1">COUNTIF(OFFSET(class7_2,MATCH(GY$1,#REF!,0)-7+'Итог по классам'!$B108,,,),"р")</f>
        <v>#REF!</v>
      </c>
      <c r="GZ108" s="1" t="e">
        <f ca="1">COUNTIF(OFFSET(class7_2,MATCH(GZ$1,#REF!,0)-7+'Итог по классам'!$B108,,,),"ш")</f>
        <v>#REF!</v>
      </c>
      <c r="HA108" s="9" t="e">
        <f ca="1">COUNTIF(OFFSET(class7_1,MATCH(HA$1,#REF!,0)-7+'Итог по классам'!$B108,,,),"Ф")</f>
        <v>#REF!</v>
      </c>
      <c r="HB108" s="1" t="e">
        <f ca="1">COUNTIF(OFFSET(class7_1,MATCH(HB$1,#REF!,0)-7+'Итог по классам'!$B108,,,),"р")</f>
        <v>#REF!</v>
      </c>
      <c r="HC108" s="1" t="e">
        <f ca="1">COUNTIF(OFFSET(class7_1,MATCH(HC$1,#REF!,0)-7+'Итог по классам'!$B108,,,),"ш")</f>
        <v>#REF!</v>
      </c>
      <c r="HD108" s="1" t="e">
        <f ca="1">COUNTIF(OFFSET(class7_2,MATCH(HD$1,#REF!,0)-7+'Итог по классам'!$B108,,,),"Ф")</f>
        <v>#REF!</v>
      </c>
      <c r="HE108" s="1" t="e">
        <f ca="1">COUNTIF(OFFSET(class7_2,MATCH(HE$1,#REF!,0)-7+'Итог по классам'!$B108,,,),"р")</f>
        <v>#REF!</v>
      </c>
      <c r="HF108" s="1" t="e">
        <f ca="1">COUNTIF(OFFSET(class7_2,MATCH(HF$1,#REF!,0)-7+'Итог по классам'!$B108,,,),"ш")</f>
        <v>#REF!</v>
      </c>
      <c r="HG108" s="9" t="e">
        <f ca="1">COUNTIF(OFFSET(class7_1,MATCH(HG$1,#REF!,0)-7+'Итог по классам'!$B108,,,),"Ф")</f>
        <v>#REF!</v>
      </c>
      <c r="HH108" s="1" t="e">
        <f ca="1">COUNTIF(OFFSET(class7_1,MATCH(HH$1,#REF!,0)-7+'Итог по классам'!$B108,,,),"р")</f>
        <v>#REF!</v>
      </c>
      <c r="HI108" s="1" t="e">
        <f ca="1">COUNTIF(OFFSET(class7_1,MATCH(HI$1,#REF!,0)-7+'Итог по классам'!$B108,,,),"ш")</f>
        <v>#REF!</v>
      </c>
      <c r="HJ108" s="1" t="e">
        <f ca="1">COUNTIF(OFFSET(class7_2,MATCH(HJ$1,#REF!,0)-7+'Итог по классам'!$B108,,,),"Ф")</f>
        <v>#REF!</v>
      </c>
      <c r="HK108" s="1" t="e">
        <f ca="1">COUNTIF(OFFSET(class7_2,MATCH(HK$1,#REF!,0)-7+'Итог по классам'!$B108,,,),"р")</f>
        <v>#REF!</v>
      </c>
      <c r="HL108" s="1" t="e">
        <f ca="1">COUNTIF(OFFSET(class7_2,MATCH(HL$1,#REF!,0)-7+'Итог по классам'!$B108,,,),"ш")</f>
        <v>#REF!</v>
      </c>
      <c r="HM108" s="9" t="e">
        <f ca="1">COUNTIF(OFFSET(class7_1,MATCH(HM$1,#REF!,0)-7+'Итог по классам'!$B108,,,),"Ф")</f>
        <v>#REF!</v>
      </c>
      <c r="HN108" s="1" t="e">
        <f ca="1">COUNTIF(OFFSET(class7_1,MATCH(HN$1,#REF!,0)-7+'Итог по классам'!$B108,,,),"р")</f>
        <v>#REF!</v>
      </c>
      <c r="HO108" s="1" t="e">
        <f ca="1">COUNTIF(OFFSET(class7_1,MATCH(HO$1,#REF!,0)-7+'Итог по классам'!$B108,,,),"ш")</f>
        <v>#REF!</v>
      </c>
      <c r="HP108" s="1" t="e">
        <f ca="1">COUNTIF(OFFSET(class7_2,MATCH(HP$1,#REF!,0)-7+'Итог по классам'!$B108,,,),"Ф")</f>
        <v>#REF!</v>
      </c>
      <c r="HQ108" s="1" t="e">
        <f ca="1">COUNTIF(OFFSET(class7_2,MATCH(HQ$1,#REF!,0)-7+'Итог по классам'!$B108,,,),"р")</f>
        <v>#REF!</v>
      </c>
      <c r="HR108" s="1" t="e">
        <f ca="1">COUNTIF(OFFSET(class7_2,MATCH(HR$1,#REF!,0)-7+'Итог по классам'!$B108,,,),"ш")</f>
        <v>#REF!</v>
      </c>
      <c r="HS108" s="9" t="e">
        <f ca="1">COUNTIF(OFFSET(class7_1,MATCH(HS$1,#REF!,0)-7+'Итог по классам'!$B108,,,),"Ф")</f>
        <v>#REF!</v>
      </c>
      <c r="HT108" s="1" t="e">
        <f ca="1">COUNTIF(OFFSET(class7_1,MATCH(HT$1,#REF!,0)-7+'Итог по классам'!$B108,,,),"р")</f>
        <v>#REF!</v>
      </c>
      <c r="HU108" s="1" t="e">
        <f ca="1">COUNTIF(OFFSET(class7_1,MATCH(HU$1,#REF!,0)-7+'Итог по классам'!$B108,,,),"ш")</f>
        <v>#REF!</v>
      </c>
      <c r="HV108" s="1" t="e">
        <f ca="1">COUNTIF(OFFSET(class7_2,MATCH(HV$1,#REF!,0)-7+'Итог по классам'!$B108,,,),"Ф")</f>
        <v>#REF!</v>
      </c>
      <c r="HW108" s="1" t="e">
        <f ca="1">COUNTIF(OFFSET(class7_2,MATCH(HW$1,#REF!,0)-7+'Итог по классам'!$B108,,,),"р")</f>
        <v>#REF!</v>
      </c>
      <c r="HX108" s="1" t="e">
        <f ca="1">COUNTIF(OFFSET(class7_2,MATCH(HX$1,#REF!,0)-7+'Итог по классам'!$B108,,,),"ш")</f>
        <v>#REF!</v>
      </c>
      <c r="HY108" s="9" t="e">
        <f ca="1">COUNTIF(OFFSET(class7_1,MATCH(HY$1,#REF!,0)-7+'Итог по классам'!$B108,,,),"Ф")</f>
        <v>#REF!</v>
      </c>
      <c r="HZ108" s="1" t="e">
        <f ca="1">COUNTIF(OFFSET(class7_1,MATCH(HZ$1,#REF!,0)-7+'Итог по классам'!$B108,,,),"р")</f>
        <v>#REF!</v>
      </c>
      <c r="IA108" s="1" t="e">
        <f ca="1">COUNTIF(OFFSET(class7_1,MATCH(IA$1,#REF!,0)-7+'Итог по классам'!$B108,,,),"ш")</f>
        <v>#REF!</v>
      </c>
      <c r="IB108" s="1" t="e">
        <f ca="1">COUNTIF(OFFSET(class7_2,MATCH(IB$1,#REF!,0)-7+'Итог по классам'!$B108,,,),"Ф")</f>
        <v>#REF!</v>
      </c>
      <c r="IC108" s="1" t="e">
        <f ca="1">COUNTIF(OFFSET(class7_2,MATCH(IC$1,#REF!,0)-7+'Итог по классам'!$B108,,,),"р")</f>
        <v>#REF!</v>
      </c>
      <c r="ID108" s="1" t="e">
        <f ca="1">COUNTIF(OFFSET(class7_2,MATCH(ID$1,#REF!,0)-7+'Итог по классам'!$B108,,,),"ш")</f>
        <v>#REF!</v>
      </c>
      <c r="IE108" s="9" t="e">
        <f ca="1">COUNTIF(OFFSET(class7_1,MATCH(IE$1,#REF!,0)-7+'Итог по классам'!$B108,,,),"Ф")</f>
        <v>#REF!</v>
      </c>
      <c r="IF108" s="1" t="e">
        <f ca="1">COUNTIF(OFFSET(class7_1,MATCH(IF$1,#REF!,0)-7+'Итог по классам'!$B108,,,),"р")</f>
        <v>#REF!</v>
      </c>
      <c r="IG108" s="1" t="e">
        <f ca="1">COUNTIF(OFFSET(class7_1,MATCH(IG$1,#REF!,0)-7+'Итог по классам'!$B108,,,),"ш")</f>
        <v>#REF!</v>
      </c>
      <c r="IH108" s="1" t="e">
        <f ca="1">COUNTIF(OFFSET(class7_2,MATCH(IH$1,#REF!,0)-7+'Итог по классам'!$B108,,,),"Ф")</f>
        <v>#REF!</v>
      </c>
      <c r="II108" s="1" t="e">
        <f ca="1">COUNTIF(OFFSET(class7_2,MATCH(II$1,#REF!,0)-7+'Итог по классам'!$B108,,,),"р")</f>
        <v>#REF!</v>
      </c>
      <c r="IJ108" s="1" t="e">
        <f ca="1">COUNTIF(OFFSET(class7_2,MATCH(IJ$1,#REF!,0)-7+'Итог по классам'!$B108,,,),"ш")</f>
        <v>#REF!</v>
      </c>
      <c r="IK108" s="9" t="e">
        <f ca="1">COUNTIF(OFFSET(class7_1,MATCH(IK$1,#REF!,0)-7+'Итог по классам'!$B108,,,),"Ф")</f>
        <v>#REF!</v>
      </c>
      <c r="IL108" s="1" t="e">
        <f ca="1">COUNTIF(OFFSET(class7_1,MATCH(IL$1,#REF!,0)-7+'Итог по классам'!$B108,,,),"р")</f>
        <v>#REF!</v>
      </c>
      <c r="IM108" s="1" t="e">
        <f ca="1">COUNTIF(OFFSET(class7_1,MATCH(IM$1,#REF!,0)-7+'Итог по классам'!$B108,,,),"ш")</f>
        <v>#REF!</v>
      </c>
      <c r="IN108" s="1" t="e">
        <f ca="1">COUNTIF(OFFSET(class7_2,MATCH(IN$1,#REF!,0)-7+'Итог по классам'!$B108,,,),"Ф")</f>
        <v>#REF!</v>
      </c>
      <c r="IO108" s="1" t="e">
        <f ca="1">COUNTIF(OFFSET(class7_2,MATCH(IO$1,#REF!,0)-7+'Итог по классам'!$B108,,,),"р")</f>
        <v>#REF!</v>
      </c>
      <c r="IP108" s="1" t="e">
        <f ca="1">COUNTIF(OFFSET(class7_2,MATCH(IP$1,#REF!,0)-7+'Итог по классам'!$B108,,,),"ш")</f>
        <v>#REF!</v>
      </c>
      <c r="IQ108" s="9" t="e">
        <f ca="1">COUNTIF(OFFSET(class7_1,MATCH(IQ$1,#REF!,0)-7+'Итог по классам'!$B108,,,),"Ф")</f>
        <v>#REF!</v>
      </c>
      <c r="IR108" s="1" t="e">
        <f ca="1">COUNTIF(OFFSET(class7_1,MATCH(IR$1,#REF!,0)-7+'Итог по классам'!$B108,,,),"р")</f>
        <v>#REF!</v>
      </c>
      <c r="IS108" s="1" t="e">
        <f ca="1">COUNTIF(OFFSET(class7_1,MATCH(IS$1,#REF!,0)-7+'Итог по классам'!$B108,,,),"ш")</f>
        <v>#REF!</v>
      </c>
      <c r="IT108" s="1" t="e">
        <f ca="1">COUNTIF(OFFSET(class7_2,MATCH(IT$1,#REF!,0)-7+'Итог по классам'!$B108,,,),"Ф")</f>
        <v>#REF!</v>
      </c>
      <c r="IU108" s="1" t="e">
        <f ca="1">COUNTIF(OFFSET(class7_2,MATCH(IU$1,#REF!,0)-7+'Итог по классам'!$B108,,,),"р")</f>
        <v>#REF!</v>
      </c>
      <c r="IV108" s="1" t="e">
        <f ca="1">COUNTIF(OFFSET(class7_2,MATCH(IV$1,#REF!,0)-7+'Итог по классам'!$B108,,,),"ш")</f>
        <v>#REF!</v>
      </c>
    </row>
    <row r="109" spans="1:256" x14ac:dyDescent="0.25">
      <c r="A109" t="e">
        <f t="shared" si="11"/>
        <v>#REF!</v>
      </c>
      <c r="B109" s="1">
        <v>19</v>
      </c>
      <c r="C109" s="8" t="s">
        <v>97</v>
      </c>
      <c r="D109" s="8" t="s">
        <v>107</v>
      </c>
      <c r="E109" s="1" t="e">
        <f ca="1">COUNTIF(OFFSET(class7_1,MATCH(E$1,#REF!,0)-7+'Итог по классам'!$B109,,,),"Ф")</f>
        <v>#REF!</v>
      </c>
      <c r="F109" s="1" t="e">
        <f ca="1">COUNTIF(OFFSET(class7_1,MATCH(F$1,#REF!,0)-7+'Итог по классам'!$B109,,,),"р")</f>
        <v>#REF!</v>
      </c>
      <c r="G109" s="1" t="e">
        <f ca="1">COUNTIF(OFFSET(class7_1,MATCH(G$1,#REF!,0)-7+'Итог по классам'!$B109,,,),"ш")</f>
        <v>#REF!</v>
      </c>
      <c r="H109" s="1" t="e">
        <f ca="1">COUNTIF(OFFSET(class7_2,MATCH(H$1,#REF!,0)-7+'Итог по классам'!$B109,,,),"Ф")</f>
        <v>#REF!</v>
      </c>
      <c r="I109" s="1" t="e">
        <f ca="1">COUNTIF(OFFSET(class7_2,MATCH(I$1,#REF!,0)-7+'Итог по классам'!$B109,,,),"р")</f>
        <v>#REF!</v>
      </c>
      <c r="J109" s="1" t="e">
        <f ca="1">COUNTIF(OFFSET(class7_2,MATCH(J$1,#REF!,0)-7+'Итог по классам'!$B109,,,),"ш")</f>
        <v>#REF!</v>
      </c>
      <c r="K109" s="9" t="e">
        <f ca="1">COUNTIF(OFFSET(class7_1,MATCH(K$1,#REF!,0)-7+'Итог по классам'!$B109,,,),"Ф")</f>
        <v>#REF!</v>
      </c>
      <c r="L109" s="1" t="e">
        <f ca="1">COUNTIF(OFFSET(class7_1,MATCH(L$1,#REF!,0)-7+'Итог по классам'!$B109,,,),"р")</f>
        <v>#REF!</v>
      </c>
      <c r="M109" s="1" t="e">
        <f ca="1">COUNTIF(OFFSET(class7_1,MATCH(M$1,#REF!,0)-7+'Итог по классам'!$B109,,,),"ш")</f>
        <v>#REF!</v>
      </c>
      <c r="N109" s="1" t="e">
        <f ca="1">COUNTIF(OFFSET(class7_2,MATCH(N$1,#REF!,0)-7+'Итог по классам'!$B109,,,),"Ф")</f>
        <v>#REF!</v>
      </c>
      <c r="O109" s="1" t="e">
        <f ca="1">COUNTIF(OFFSET(class7_2,MATCH(O$1,#REF!,0)-7+'Итог по классам'!$B109,,,),"р")</f>
        <v>#REF!</v>
      </c>
      <c r="P109" s="1" t="e">
        <f ca="1">COUNTIF(OFFSET(class7_2,MATCH(P$1,#REF!,0)-7+'Итог по классам'!$B109,,,),"ш")</f>
        <v>#REF!</v>
      </c>
      <c r="Q109" s="9" t="e">
        <f ca="1">COUNTIF(OFFSET(class7_1,MATCH(Q$1,#REF!,0)-7+'Итог по классам'!$B109,,,),"Ф")</f>
        <v>#REF!</v>
      </c>
      <c r="R109" s="1" t="e">
        <f ca="1">COUNTIF(OFFSET(class7_1,MATCH(R$1,#REF!,0)-7+'Итог по классам'!$B109,,,),"р")</f>
        <v>#REF!</v>
      </c>
      <c r="S109" s="1" t="e">
        <f ca="1">COUNTIF(OFFSET(class7_1,MATCH(S$1,#REF!,0)-7+'Итог по классам'!$B109,,,),"ш")</f>
        <v>#REF!</v>
      </c>
      <c r="T109" s="1" t="e">
        <f ca="1">COUNTIF(OFFSET(class7_2,MATCH(T$1,#REF!,0)-7+'Итог по классам'!$B109,,,),"Ф")</f>
        <v>#REF!</v>
      </c>
      <c r="U109" s="1" t="e">
        <f ca="1">COUNTIF(OFFSET(class7_2,MATCH(U$1,#REF!,0)-7+'Итог по классам'!$B109,,,),"р")</f>
        <v>#REF!</v>
      </c>
      <c r="V109" s="1" t="e">
        <f ca="1">COUNTIF(OFFSET(class7_2,MATCH(V$1,#REF!,0)-7+'Итог по классам'!$B109,,,),"ш")</f>
        <v>#REF!</v>
      </c>
      <c r="W109" s="9" t="e">
        <f ca="1">COUNTIF(OFFSET(class7_1,MATCH(W$1,#REF!,0)-7+'Итог по классам'!$B109,,,),"Ф")</f>
        <v>#REF!</v>
      </c>
      <c r="X109" s="1" t="e">
        <f ca="1">COUNTIF(OFFSET(class7_1,MATCH(X$1,#REF!,0)-7+'Итог по классам'!$B109,,,),"р")</f>
        <v>#REF!</v>
      </c>
      <c r="Y109" s="1" t="e">
        <f ca="1">COUNTIF(OFFSET(class7_1,MATCH(Y$1,#REF!,0)-7+'Итог по классам'!$B109,,,),"ш")</f>
        <v>#REF!</v>
      </c>
      <c r="Z109" s="1" t="e">
        <f ca="1">COUNTIF(OFFSET(class7_2,MATCH(Z$1,#REF!,0)-7+'Итог по классам'!$B109,,,),"Ф")</f>
        <v>#REF!</v>
      </c>
      <c r="AA109" s="1" t="e">
        <f ca="1">COUNTIF(OFFSET(class7_2,MATCH(AA$1,#REF!,0)-7+'Итог по классам'!$B109,,,),"р")</f>
        <v>#REF!</v>
      </c>
      <c r="AB109" s="1" t="e">
        <f ca="1">COUNTIF(OFFSET(class7_2,MATCH(AB$1,#REF!,0)-7+'Итог по классам'!$B109,,,),"ш")</f>
        <v>#REF!</v>
      </c>
      <c r="AC109" s="9" t="e">
        <f ca="1">COUNTIF(OFFSET(class7_1,MATCH(AC$1,#REF!,0)-7+'Итог по классам'!$B109,,,),"Ф")</f>
        <v>#REF!</v>
      </c>
      <c r="AD109" s="1" t="e">
        <f ca="1">COUNTIF(OFFSET(class7_1,MATCH(AD$1,#REF!,0)-7+'Итог по классам'!$B109,,,),"р")</f>
        <v>#REF!</v>
      </c>
      <c r="AE109" s="1" t="e">
        <f ca="1">COUNTIF(OFFSET(class7_1,MATCH(AE$1,#REF!,0)-7+'Итог по классам'!$B109,,,),"ш")</f>
        <v>#REF!</v>
      </c>
      <c r="AF109" s="1" t="e">
        <f ca="1">COUNTIF(OFFSET(class7_2,MATCH(AF$1,#REF!,0)-7+'Итог по классам'!$B109,,,),"Ф")</f>
        <v>#REF!</v>
      </c>
      <c r="AG109" s="1" t="e">
        <f ca="1">COUNTIF(OFFSET(class7_2,MATCH(AG$1,#REF!,0)-7+'Итог по классам'!$B109,,,),"р")</f>
        <v>#REF!</v>
      </c>
      <c r="AH109" s="1" t="e">
        <f ca="1">COUNTIF(OFFSET(class7_2,MATCH(AH$1,#REF!,0)-7+'Итог по классам'!$B109,,,),"ш")</f>
        <v>#REF!</v>
      </c>
      <c r="AI109" s="9" t="e">
        <f ca="1">COUNTIF(OFFSET(class7_1,MATCH(AI$1,#REF!,0)-7+'Итог по классам'!$B109,,,),"Ф")</f>
        <v>#REF!</v>
      </c>
      <c r="AJ109" s="1" t="e">
        <f ca="1">COUNTIF(OFFSET(class7_1,MATCH(AJ$1,#REF!,0)-7+'Итог по классам'!$B109,,,),"р")</f>
        <v>#REF!</v>
      </c>
      <c r="AK109" s="1" t="e">
        <f ca="1">COUNTIF(OFFSET(class7_1,MATCH(AK$1,#REF!,0)-7+'Итог по классам'!$B109,,,),"ш")</f>
        <v>#REF!</v>
      </c>
      <c r="AL109" s="1" t="e">
        <f ca="1">COUNTIF(OFFSET(class7_2,MATCH(AL$1,#REF!,0)-7+'Итог по классам'!$B109,,,),"Ф")</f>
        <v>#REF!</v>
      </c>
      <c r="AM109" s="1" t="e">
        <f ca="1">COUNTIF(OFFSET(class7_2,MATCH(AM$1,#REF!,0)-7+'Итог по классам'!$B109,,,),"р")</f>
        <v>#REF!</v>
      </c>
      <c r="AN109" s="1" t="e">
        <f ca="1">COUNTIF(OFFSET(class7_2,MATCH(AN$1,#REF!,0)-7+'Итог по классам'!$B109,,,),"ш")</f>
        <v>#REF!</v>
      </c>
      <c r="AO109" s="9" t="e">
        <f ca="1">COUNTIF(OFFSET(class7_1,MATCH(AO$1,#REF!,0)-7+'Итог по классам'!$B109,,,),"Ф")</f>
        <v>#REF!</v>
      </c>
      <c r="AP109" s="1" t="e">
        <f ca="1">COUNTIF(OFFSET(class7_1,MATCH(AP$1,#REF!,0)-7+'Итог по классам'!$B109,,,),"р")</f>
        <v>#REF!</v>
      </c>
      <c r="AQ109" s="1" t="e">
        <f ca="1">COUNTIF(OFFSET(class7_1,MATCH(AQ$1,#REF!,0)-7+'Итог по классам'!$B109,,,),"ш")</f>
        <v>#REF!</v>
      </c>
      <c r="AR109" s="1" t="e">
        <f ca="1">COUNTIF(OFFSET(class7_2,MATCH(AR$1,#REF!,0)-7+'Итог по классам'!$B109,,,),"Ф")</f>
        <v>#REF!</v>
      </c>
      <c r="AS109" s="1" t="e">
        <f ca="1">COUNTIF(OFFSET(class7_2,MATCH(AS$1,#REF!,0)-7+'Итог по классам'!$B109,,,),"р")</f>
        <v>#REF!</v>
      </c>
      <c r="AT109" s="1" t="e">
        <f ca="1">COUNTIF(OFFSET(class7_2,MATCH(AT$1,#REF!,0)-7+'Итог по классам'!$B109,,,),"ш")</f>
        <v>#REF!</v>
      </c>
      <c r="AU109" s="9" t="e">
        <f ca="1">COUNTIF(OFFSET(class7_1,MATCH(AU$1,#REF!,0)-7+'Итог по классам'!$B109,,,),"Ф")</f>
        <v>#REF!</v>
      </c>
      <c r="AV109" s="1" t="e">
        <f ca="1">COUNTIF(OFFSET(class7_1,MATCH(AV$1,#REF!,0)-7+'Итог по классам'!$B109,,,),"р")</f>
        <v>#REF!</v>
      </c>
      <c r="AW109" s="1" t="e">
        <f ca="1">COUNTIF(OFFSET(class7_1,MATCH(AW$1,#REF!,0)-7+'Итог по классам'!$B109,,,),"ш")</f>
        <v>#REF!</v>
      </c>
      <c r="AX109" s="1" t="e">
        <f ca="1">COUNTIF(OFFSET(class7_2,MATCH(AX$1,#REF!,0)-7+'Итог по классам'!$B109,,,),"Ф")</f>
        <v>#REF!</v>
      </c>
      <c r="AY109" s="1" t="e">
        <f ca="1">COUNTIF(OFFSET(class7_2,MATCH(AY$1,#REF!,0)-7+'Итог по классам'!$B109,,,),"р")</f>
        <v>#REF!</v>
      </c>
      <c r="AZ109" s="1" t="e">
        <f ca="1">COUNTIF(OFFSET(class7_2,MATCH(AZ$1,#REF!,0)-7+'Итог по классам'!$B109,,,),"ш")</f>
        <v>#REF!</v>
      </c>
      <c r="BA109" s="9" t="e">
        <f ca="1">COUNTIF(OFFSET(class7_1,MATCH(BA$1,#REF!,0)-7+'Итог по классам'!$B109,,,),"Ф")</f>
        <v>#REF!</v>
      </c>
      <c r="BB109" s="1" t="e">
        <f ca="1">COUNTIF(OFFSET(class7_1,MATCH(BB$1,#REF!,0)-7+'Итог по классам'!$B109,,,),"р")</f>
        <v>#REF!</v>
      </c>
      <c r="BC109" s="1" t="e">
        <f ca="1">COUNTIF(OFFSET(class7_1,MATCH(BC$1,#REF!,0)-7+'Итог по классам'!$B109,,,),"ш")</f>
        <v>#REF!</v>
      </c>
      <c r="BD109" s="1" t="e">
        <f ca="1">COUNTIF(OFFSET(class7_2,MATCH(BD$1,#REF!,0)-7+'Итог по классам'!$B109,,,),"Ф")</f>
        <v>#REF!</v>
      </c>
      <c r="BE109" s="1" t="e">
        <f ca="1">COUNTIF(OFFSET(class7_2,MATCH(BE$1,#REF!,0)-7+'Итог по классам'!$B109,,,),"р")</f>
        <v>#REF!</v>
      </c>
      <c r="BF109" s="1" t="e">
        <f ca="1">COUNTIF(OFFSET(class7_2,MATCH(BF$1,#REF!,0)-7+'Итог по классам'!$B109,,,),"ш")</f>
        <v>#REF!</v>
      </c>
      <c r="BG109" s="9" t="e">
        <f ca="1">COUNTIF(OFFSET(class7_1,MATCH(BG$1,#REF!,0)-7+'Итог по классам'!$B109,,,),"Ф")</f>
        <v>#REF!</v>
      </c>
      <c r="BH109" s="1" t="e">
        <f ca="1">COUNTIF(OFFSET(class7_1,MATCH(BH$1,#REF!,0)-7+'Итог по классам'!$B109,,,),"р")</f>
        <v>#REF!</v>
      </c>
      <c r="BI109" s="1" t="e">
        <f ca="1">COUNTIF(OFFSET(class7_1,MATCH(BI$1,#REF!,0)-7+'Итог по классам'!$B109,,,),"ш")</f>
        <v>#REF!</v>
      </c>
      <c r="BJ109" s="1" t="e">
        <f ca="1">COUNTIF(OFFSET(class7_2,MATCH(BJ$1,#REF!,0)-7+'Итог по классам'!$B109,,,),"Ф")</f>
        <v>#REF!</v>
      </c>
      <c r="BK109" s="1" t="e">
        <f ca="1">COUNTIF(OFFSET(class7_2,MATCH(BK$1,#REF!,0)-7+'Итог по классам'!$B109,,,),"р")</f>
        <v>#REF!</v>
      </c>
      <c r="BL109" s="1" t="e">
        <f ca="1">COUNTIF(OFFSET(class7_2,MATCH(BL$1,#REF!,0)-7+'Итог по классам'!$B109,,,),"ш")</f>
        <v>#REF!</v>
      </c>
      <c r="BM109" s="9" t="e">
        <f ca="1">COUNTIF(OFFSET(class7_1,MATCH(BM$1,#REF!,0)-7+'Итог по классам'!$B109,,,),"Ф")</f>
        <v>#REF!</v>
      </c>
      <c r="BN109" s="1" t="e">
        <f ca="1">COUNTIF(OFFSET(class7_1,MATCH(BN$1,#REF!,0)-7+'Итог по классам'!$B109,,,),"р")</f>
        <v>#REF!</v>
      </c>
      <c r="BO109" s="1" t="e">
        <f ca="1">COUNTIF(OFFSET(class7_1,MATCH(BO$1,#REF!,0)-7+'Итог по классам'!$B109,,,),"ш")</f>
        <v>#REF!</v>
      </c>
      <c r="BP109" s="1" t="e">
        <f ca="1">COUNTIF(OFFSET(class7_2,MATCH(BP$1,#REF!,0)-7+'Итог по классам'!$B109,,,),"Ф")</f>
        <v>#REF!</v>
      </c>
      <c r="BQ109" s="1" t="e">
        <f ca="1">COUNTIF(OFFSET(class7_2,MATCH(BQ$1,#REF!,0)-7+'Итог по классам'!$B109,,,),"р")</f>
        <v>#REF!</v>
      </c>
      <c r="BR109" s="1" t="e">
        <f ca="1">COUNTIF(OFFSET(class7_2,MATCH(BR$1,#REF!,0)-7+'Итог по классам'!$B109,,,),"ш")</f>
        <v>#REF!</v>
      </c>
      <c r="BS109" s="9" t="e">
        <f ca="1">COUNTIF(OFFSET(class7_1,MATCH(BS$1,#REF!,0)-7+'Итог по классам'!$B109,,,),"Ф")</f>
        <v>#REF!</v>
      </c>
      <c r="BT109" s="1" t="e">
        <f ca="1">COUNTIF(OFFSET(class7_1,MATCH(BT$1,#REF!,0)-7+'Итог по классам'!$B109,,,),"р")</f>
        <v>#REF!</v>
      </c>
      <c r="BU109" s="1" t="e">
        <f ca="1">COUNTIF(OFFSET(class7_1,MATCH(BU$1,#REF!,0)-7+'Итог по классам'!$B109,,,),"ш")</f>
        <v>#REF!</v>
      </c>
      <c r="BV109" s="1" t="e">
        <f ca="1">COUNTIF(OFFSET(class7_2,MATCH(BV$1,#REF!,0)-7+'Итог по классам'!$B109,,,),"Ф")</f>
        <v>#REF!</v>
      </c>
      <c r="BW109" s="1" t="e">
        <f ca="1">COUNTIF(OFFSET(class7_2,MATCH(BW$1,#REF!,0)-7+'Итог по классам'!$B109,,,),"р")</f>
        <v>#REF!</v>
      </c>
      <c r="BX109" s="1" t="e">
        <f ca="1">COUNTIF(OFFSET(class7_2,MATCH(BX$1,#REF!,0)-7+'Итог по классам'!$B109,,,),"ш")</f>
        <v>#REF!</v>
      </c>
      <c r="BY109" s="9" t="e">
        <f ca="1">COUNTIF(OFFSET(class7_1,MATCH(BY$1,#REF!,0)-7+'Итог по классам'!$B109,,,),"Ф")</f>
        <v>#REF!</v>
      </c>
      <c r="BZ109" s="1" t="e">
        <f ca="1">COUNTIF(OFFSET(class7_1,MATCH(BZ$1,#REF!,0)-7+'Итог по классам'!$B109,,,),"р")</f>
        <v>#REF!</v>
      </c>
      <c r="CA109" s="1" t="e">
        <f ca="1">COUNTIF(OFFSET(class7_1,MATCH(CA$1,#REF!,0)-7+'Итог по классам'!$B109,,,),"ш")</f>
        <v>#REF!</v>
      </c>
      <c r="CB109" s="1" t="e">
        <f ca="1">COUNTIF(OFFSET(class7_2,MATCH(CB$1,#REF!,0)-7+'Итог по классам'!$B109,,,),"Ф")</f>
        <v>#REF!</v>
      </c>
      <c r="CC109" s="1" t="e">
        <f ca="1">COUNTIF(OFFSET(class7_2,MATCH(CC$1,#REF!,0)-7+'Итог по классам'!$B109,,,),"р")</f>
        <v>#REF!</v>
      </c>
      <c r="CD109" s="1" t="e">
        <f ca="1">COUNTIF(OFFSET(class7_2,MATCH(CD$1,#REF!,0)-7+'Итог по классам'!$B109,,,),"ш")</f>
        <v>#REF!</v>
      </c>
      <c r="CE109" s="9" t="e">
        <f ca="1">COUNTIF(OFFSET(class7_1,MATCH(CE$1,#REF!,0)-7+'Итог по классам'!$B109,,,),"Ф")</f>
        <v>#REF!</v>
      </c>
      <c r="CF109" s="1" t="e">
        <f ca="1">COUNTIF(OFFSET(class7_1,MATCH(CF$1,#REF!,0)-7+'Итог по классам'!$B109,,,),"р")</f>
        <v>#REF!</v>
      </c>
      <c r="CG109" s="1" t="e">
        <f ca="1">COUNTIF(OFFSET(class7_1,MATCH(CG$1,#REF!,0)-7+'Итог по классам'!$B109,,,),"ш")</f>
        <v>#REF!</v>
      </c>
      <c r="CH109" s="1" t="e">
        <f ca="1">COUNTIF(OFFSET(class7_2,MATCH(CH$1,#REF!,0)-7+'Итог по классам'!$B109,,,),"Ф")</f>
        <v>#REF!</v>
      </c>
      <c r="CI109" s="1" t="e">
        <f ca="1">COUNTIF(OFFSET(class7_2,MATCH(CI$1,#REF!,0)-7+'Итог по классам'!$B109,,,),"р")</f>
        <v>#REF!</v>
      </c>
      <c r="CJ109" s="1" t="e">
        <f ca="1">COUNTIF(OFFSET(class7_2,MATCH(CJ$1,#REF!,0)-7+'Итог по классам'!$B109,,,),"ш")</f>
        <v>#REF!</v>
      </c>
      <c r="CK109" s="9" t="e">
        <f ca="1">COUNTIF(OFFSET(class7_1,MATCH(CK$1,#REF!,0)-7+'Итог по классам'!$B109,,,),"Ф")</f>
        <v>#REF!</v>
      </c>
      <c r="CL109" s="1" t="e">
        <f ca="1">COUNTIF(OFFSET(class7_1,MATCH(CL$1,#REF!,0)-7+'Итог по классам'!$B109,,,),"р")</f>
        <v>#REF!</v>
      </c>
      <c r="CM109" s="1" t="e">
        <f ca="1">COUNTIF(OFFSET(class7_1,MATCH(CM$1,#REF!,0)-7+'Итог по классам'!$B109,,,),"ш")</f>
        <v>#REF!</v>
      </c>
      <c r="CN109" s="1" t="e">
        <f ca="1">COUNTIF(OFFSET(class7_2,MATCH(CN$1,#REF!,0)-7+'Итог по классам'!$B109,,,),"Ф")</f>
        <v>#REF!</v>
      </c>
      <c r="CO109" s="1" t="e">
        <f ca="1">COUNTIF(OFFSET(class7_2,MATCH(CO$1,#REF!,0)-7+'Итог по классам'!$B109,,,),"р")</f>
        <v>#REF!</v>
      </c>
      <c r="CP109" s="1" t="e">
        <f ca="1">COUNTIF(OFFSET(class7_2,MATCH(CP$1,#REF!,0)-7+'Итог по классам'!$B109,,,),"ш")</f>
        <v>#REF!</v>
      </c>
      <c r="CQ109" s="9" t="e">
        <f ca="1">COUNTIF(OFFSET(class7_1,MATCH(CQ$1,#REF!,0)-7+'Итог по классам'!$B109,,,),"Ф")</f>
        <v>#REF!</v>
      </c>
      <c r="CR109" s="1" t="e">
        <f ca="1">COUNTIF(OFFSET(class7_1,MATCH(CR$1,#REF!,0)-7+'Итог по классам'!$B109,,,),"р")</f>
        <v>#REF!</v>
      </c>
      <c r="CS109" s="1" t="e">
        <f ca="1">COUNTIF(OFFSET(class7_1,MATCH(CS$1,#REF!,0)-7+'Итог по классам'!$B109,,,),"ш")</f>
        <v>#REF!</v>
      </c>
      <c r="CT109" s="1" t="e">
        <f ca="1">COUNTIF(OFFSET(class7_2,MATCH(CT$1,#REF!,0)-7+'Итог по классам'!$B109,,,),"Ф")</f>
        <v>#REF!</v>
      </c>
      <c r="CU109" s="1" t="e">
        <f ca="1">COUNTIF(OFFSET(class7_2,MATCH(CU$1,#REF!,0)-7+'Итог по классам'!$B109,,,),"р")</f>
        <v>#REF!</v>
      </c>
      <c r="CV109" s="1" t="e">
        <f ca="1">COUNTIF(OFFSET(class7_2,MATCH(CV$1,#REF!,0)-7+'Итог по классам'!$B109,,,),"ш")</f>
        <v>#REF!</v>
      </c>
      <c r="CW109" s="9" t="e">
        <f ca="1">COUNTIF(OFFSET(class7_1,MATCH(CW$1,#REF!,0)-7+'Итог по классам'!$B109,,,),"Ф")</f>
        <v>#REF!</v>
      </c>
      <c r="CX109" s="1" t="e">
        <f ca="1">COUNTIF(OFFSET(class7_1,MATCH(CX$1,#REF!,0)-7+'Итог по классам'!$B109,,,),"р")</f>
        <v>#REF!</v>
      </c>
      <c r="CY109" s="1" t="e">
        <f ca="1">COUNTIF(OFFSET(class7_1,MATCH(CY$1,#REF!,0)-7+'Итог по классам'!$B109,,,),"ш")</f>
        <v>#REF!</v>
      </c>
      <c r="CZ109" s="1" t="e">
        <f ca="1">COUNTIF(OFFSET(class7_2,MATCH(CZ$1,#REF!,0)-7+'Итог по классам'!$B109,,,),"Ф")</f>
        <v>#REF!</v>
      </c>
      <c r="DA109" s="1" t="e">
        <f ca="1">COUNTIF(OFFSET(class7_2,MATCH(DA$1,#REF!,0)-7+'Итог по классам'!$B109,,,),"р")</f>
        <v>#REF!</v>
      </c>
      <c r="DB109" s="1" t="e">
        <f ca="1">COUNTIF(OFFSET(class7_2,MATCH(DB$1,#REF!,0)-7+'Итог по классам'!$B109,,,),"ш")</f>
        <v>#REF!</v>
      </c>
      <c r="DC109" s="9" t="e">
        <f ca="1">COUNTIF(OFFSET(class7_1,MATCH(DC$1,#REF!,0)-7+'Итог по классам'!$B109,,,),"Ф")</f>
        <v>#REF!</v>
      </c>
      <c r="DD109" s="1" t="e">
        <f ca="1">COUNTIF(OFFSET(class7_1,MATCH(DD$1,#REF!,0)-7+'Итог по классам'!$B109,,,),"р")</f>
        <v>#REF!</v>
      </c>
      <c r="DE109" s="1" t="e">
        <f ca="1">COUNTIF(OFFSET(class7_1,MATCH(DE$1,#REF!,0)-7+'Итог по классам'!$B109,,,),"ш")</f>
        <v>#REF!</v>
      </c>
      <c r="DF109" s="1" t="e">
        <f ca="1">COUNTIF(OFFSET(class7_2,MATCH(DF$1,#REF!,0)-7+'Итог по классам'!$B109,,,),"Ф")</f>
        <v>#REF!</v>
      </c>
      <c r="DG109" s="1" t="e">
        <f ca="1">COUNTIF(OFFSET(class7_2,MATCH(DG$1,#REF!,0)-7+'Итог по классам'!$B109,,,),"р")</f>
        <v>#REF!</v>
      </c>
      <c r="DH109" s="1" t="e">
        <f ca="1">COUNTIF(OFFSET(class7_2,MATCH(DH$1,#REF!,0)-7+'Итог по классам'!$B109,,,),"ш")</f>
        <v>#REF!</v>
      </c>
      <c r="DI109" s="9" t="e">
        <f ca="1">COUNTIF(OFFSET(class7_1,MATCH(DI$1,#REF!,0)-7+'Итог по классам'!$B109,,,),"Ф")</f>
        <v>#REF!</v>
      </c>
      <c r="DJ109" s="1" t="e">
        <f ca="1">COUNTIF(OFFSET(class7_1,MATCH(DJ$1,#REF!,0)-7+'Итог по классам'!$B109,,,),"р")</f>
        <v>#REF!</v>
      </c>
      <c r="DK109" s="1" t="e">
        <f ca="1">COUNTIF(OFFSET(class7_1,MATCH(DK$1,#REF!,0)-7+'Итог по классам'!$B109,,,),"ш")</f>
        <v>#REF!</v>
      </c>
      <c r="DL109" s="1" t="e">
        <f ca="1">COUNTIF(OFFSET(class7_2,MATCH(DL$1,#REF!,0)-7+'Итог по классам'!$B109,,,),"Ф")</f>
        <v>#REF!</v>
      </c>
      <c r="DM109" s="1" t="e">
        <f ca="1">COUNTIF(OFFSET(class7_2,MATCH(DM$1,#REF!,0)-7+'Итог по классам'!$B109,,,),"р")</f>
        <v>#REF!</v>
      </c>
      <c r="DN109" s="1" t="e">
        <f ca="1">COUNTIF(OFFSET(class7_2,MATCH(DN$1,#REF!,0)-7+'Итог по классам'!$B109,,,),"ш")</f>
        <v>#REF!</v>
      </c>
      <c r="DO109" s="9" t="e">
        <f ca="1">COUNTIF(OFFSET(class7_1,MATCH(DO$1,#REF!,0)-7+'Итог по классам'!$B109,,,),"Ф")</f>
        <v>#REF!</v>
      </c>
      <c r="DP109" s="1" t="e">
        <f ca="1">COUNTIF(OFFSET(class7_1,MATCH(DP$1,#REF!,0)-7+'Итог по классам'!$B109,,,),"р")</f>
        <v>#REF!</v>
      </c>
      <c r="DQ109" s="1" t="e">
        <f ca="1">COUNTIF(OFFSET(class7_1,MATCH(DQ$1,#REF!,0)-7+'Итог по классам'!$B109,,,),"ш")</f>
        <v>#REF!</v>
      </c>
      <c r="DR109" s="1" t="e">
        <f ca="1">COUNTIF(OFFSET(class7_2,MATCH(DR$1,#REF!,0)-7+'Итог по классам'!$B109,,,),"Ф")</f>
        <v>#REF!</v>
      </c>
      <c r="DS109" s="1" t="e">
        <f ca="1">COUNTIF(OFFSET(class7_2,MATCH(DS$1,#REF!,0)-7+'Итог по классам'!$B109,,,),"р")</f>
        <v>#REF!</v>
      </c>
      <c r="DT109" s="1" t="e">
        <f ca="1">COUNTIF(OFFSET(class7_2,MATCH(DT$1,#REF!,0)-7+'Итог по классам'!$B109,,,),"ш")</f>
        <v>#REF!</v>
      </c>
      <c r="DU109" s="9" t="e">
        <f ca="1">COUNTIF(OFFSET(class7_1,MATCH(DU$1,#REF!,0)-7+'Итог по классам'!$B109,,,),"Ф")</f>
        <v>#REF!</v>
      </c>
      <c r="DV109" s="1" t="e">
        <f ca="1">COUNTIF(OFFSET(class7_1,MATCH(DV$1,#REF!,0)-7+'Итог по классам'!$B109,,,),"р")</f>
        <v>#REF!</v>
      </c>
      <c r="DW109" s="1" t="e">
        <f ca="1">COUNTIF(OFFSET(class7_1,MATCH(DW$1,#REF!,0)-7+'Итог по классам'!$B109,,,),"ш")</f>
        <v>#REF!</v>
      </c>
      <c r="DX109" s="1" t="e">
        <f ca="1">COUNTIF(OFFSET(class7_2,MATCH(DX$1,#REF!,0)-7+'Итог по классам'!$B109,,,),"Ф")</f>
        <v>#REF!</v>
      </c>
      <c r="DY109" s="1" t="e">
        <f ca="1">COUNTIF(OFFSET(class7_2,MATCH(DY$1,#REF!,0)-7+'Итог по классам'!$B109,,,),"р")</f>
        <v>#REF!</v>
      </c>
      <c r="DZ109" s="1" t="e">
        <f ca="1">COUNTIF(OFFSET(class7_2,MATCH(DZ$1,#REF!,0)-7+'Итог по классам'!$B109,,,),"ш")</f>
        <v>#REF!</v>
      </c>
      <c r="EA109" s="9" t="e">
        <f ca="1">COUNTIF(OFFSET(class7_1,MATCH(EA$1,#REF!,0)-7+'Итог по классам'!$B109,,,),"Ф")</f>
        <v>#REF!</v>
      </c>
      <c r="EB109" s="1" t="e">
        <f ca="1">COUNTIF(OFFSET(class7_1,MATCH(EB$1,#REF!,0)-7+'Итог по классам'!$B109,,,),"р")</f>
        <v>#REF!</v>
      </c>
      <c r="EC109" s="1" t="e">
        <f ca="1">COUNTIF(OFFSET(class7_1,MATCH(EC$1,#REF!,0)-7+'Итог по классам'!$B109,,,),"ш")</f>
        <v>#REF!</v>
      </c>
      <c r="ED109" s="1" t="e">
        <f ca="1">COUNTIF(OFFSET(class7_2,MATCH(ED$1,#REF!,0)-7+'Итог по классам'!$B109,,,),"Ф")</f>
        <v>#REF!</v>
      </c>
      <c r="EE109" s="1" t="e">
        <f ca="1">COUNTIF(OFFSET(class7_2,MATCH(EE$1,#REF!,0)-7+'Итог по классам'!$B109,,,),"р")</f>
        <v>#REF!</v>
      </c>
      <c r="EF109" s="1" t="e">
        <f ca="1">COUNTIF(OFFSET(class7_2,MATCH(EF$1,#REF!,0)-7+'Итог по классам'!$B109,,,),"ш")</f>
        <v>#REF!</v>
      </c>
      <c r="EG109" s="9" t="e">
        <f ca="1">COUNTIF(OFFSET(class7_1,MATCH(EG$1,#REF!,0)-7+'Итог по классам'!$B109,,,),"Ф")</f>
        <v>#REF!</v>
      </c>
      <c r="EH109" s="1" t="e">
        <f ca="1">COUNTIF(OFFSET(class7_1,MATCH(EH$1,#REF!,0)-7+'Итог по классам'!$B109,,,),"р")</f>
        <v>#REF!</v>
      </c>
      <c r="EI109" s="1" t="e">
        <f ca="1">COUNTIF(OFFSET(class7_1,MATCH(EI$1,#REF!,0)-7+'Итог по классам'!$B109,,,),"ш")</f>
        <v>#REF!</v>
      </c>
      <c r="EJ109" s="1" t="e">
        <f ca="1">COUNTIF(OFFSET(class7_2,MATCH(EJ$1,#REF!,0)-7+'Итог по классам'!$B109,,,),"Ф")</f>
        <v>#REF!</v>
      </c>
      <c r="EK109" s="1" t="e">
        <f ca="1">COUNTIF(OFFSET(class7_2,MATCH(EK$1,#REF!,0)-7+'Итог по классам'!$B109,,,),"р")</f>
        <v>#REF!</v>
      </c>
      <c r="EL109" s="1" t="e">
        <f ca="1">COUNTIF(OFFSET(class7_2,MATCH(EL$1,#REF!,0)-7+'Итог по классам'!$B109,,,),"ш")</f>
        <v>#REF!</v>
      </c>
      <c r="EM109" s="9" t="e">
        <f ca="1">COUNTIF(OFFSET(class7_1,MATCH(EM$1,#REF!,0)-7+'Итог по классам'!$B109,,,),"Ф")</f>
        <v>#REF!</v>
      </c>
      <c r="EN109" s="1" t="e">
        <f ca="1">COUNTIF(OFFSET(class7_1,MATCH(EN$1,#REF!,0)-7+'Итог по классам'!$B109,,,),"р")</f>
        <v>#REF!</v>
      </c>
      <c r="EO109" s="1" t="e">
        <f ca="1">COUNTIF(OFFSET(class7_1,MATCH(EO$1,#REF!,0)-7+'Итог по классам'!$B109,,,),"ш")</f>
        <v>#REF!</v>
      </c>
      <c r="EP109" s="1" t="e">
        <f ca="1">COUNTIF(OFFSET(class7_2,MATCH(EP$1,#REF!,0)-7+'Итог по классам'!$B109,,,),"Ф")</f>
        <v>#REF!</v>
      </c>
      <c r="EQ109" s="1" t="e">
        <f ca="1">COUNTIF(OFFSET(class7_2,MATCH(EQ$1,#REF!,0)-7+'Итог по классам'!$B109,,,),"р")</f>
        <v>#REF!</v>
      </c>
      <c r="ER109" s="1" t="e">
        <f ca="1">COUNTIF(OFFSET(class7_2,MATCH(ER$1,#REF!,0)-7+'Итог по классам'!$B109,,,),"ш")</f>
        <v>#REF!</v>
      </c>
      <c r="ES109" s="9" t="e">
        <f ca="1">COUNTIF(OFFSET(class7_1,MATCH(ES$1,#REF!,0)-7+'Итог по классам'!$B109,,,),"Ф")</f>
        <v>#REF!</v>
      </c>
      <c r="ET109" s="1" t="e">
        <f ca="1">COUNTIF(OFFSET(class7_1,MATCH(ET$1,#REF!,0)-7+'Итог по классам'!$B109,,,),"р")</f>
        <v>#REF!</v>
      </c>
      <c r="EU109" s="1" t="e">
        <f ca="1">COUNTIF(OFFSET(class7_1,MATCH(EU$1,#REF!,0)-7+'Итог по классам'!$B109,,,),"ш")</f>
        <v>#REF!</v>
      </c>
      <c r="EV109" s="1" t="e">
        <f ca="1">COUNTIF(OFFSET(class7_2,MATCH(EV$1,#REF!,0)-7+'Итог по классам'!$B109,,,),"Ф")</f>
        <v>#REF!</v>
      </c>
      <c r="EW109" s="1" t="e">
        <f ca="1">COUNTIF(OFFSET(class7_2,MATCH(EW$1,#REF!,0)-7+'Итог по классам'!$B109,,,),"р")</f>
        <v>#REF!</v>
      </c>
      <c r="EX109" s="1" t="e">
        <f ca="1">COUNTIF(OFFSET(class7_2,MATCH(EX$1,#REF!,0)-7+'Итог по классам'!$B109,,,),"ш")</f>
        <v>#REF!</v>
      </c>
      <c r="EY109" s="9" t="e">
        <f ca="1">COUNTIF(OFFSET(class7_1,MATCH(EY$1,#REF!,0)-7+'Итог по классам'!$B109,,,),"Ф")</f>
        <v>#REF!</v>
      </c>
      <c r="EZ109" s="1" t="e">
        <f ca="1">COUNTIF(OFFSET(class7_1,MATCH(EZ$1,#REF!,0)-7+'Итог по классам'!$B109,,,),"р")</f>
        <v>#REF!</v>
      </c>
      <c r="FA109" s="1" t="e">
        <f ca="1">COUNTIF(OFFSET(class7_1,MATCH(FA$1,#REF!,0)-7+'Итог по классам'!$B109,,,),"ш")</f>
        <v>#REF!</v>
      </c>
      <c r="FB109" s="1" t="e">
        <f ca="1">COUNTIF(OFFSET(class7_2,MATCH(FB$1,#REF!,0)-7+'Итог по классам'!$B109,,,),"Ф")</f>
        <v>#REF!</v>
      </c>
      <c r="FC109" s="1" t="e">
        <f ca="1">COUNTIF(OFFSET(class7_2,MATCH(FC$1,#REF!,0)-7+'Итог по классам'!$B109,,,),"р")</f>
        <v>#REF!</v>
      </c>
      <c r="FD109" s="1" t="e">
        <f ca="1">COUNTIF(OFFSET(class7_2,MATCH(FD$1,#REF!,0)-7+'Итог по классам'!$B109,,,),"ш")</f>
        <v>#REF!</v>
      </c>
      <c r="FE109" s="9" t="e">
        <f ca="1">COUNTIF(OFFSET(class7_1,MATCH(FE$1,#REF!,0)-7+'Итог по классам'!$B109,,,),"Ф")</f>
        <v>#REF!</v>
      </c>
      <c r="FF109" s="1" t="e">
        <f ca="1">COUNTIF(OFFSET(class7_1,MATCH(FF$1,#REF!,0)-7+'Итог по классам'!$B109,,,),"р")</f>
        <v>#REF!</v>
      </c>
      <c r="FG109" s="1" t="e">
        <f ca="1">COUNTIF(OFFSET(class7_1,MATCH(FG$1,#REF!,0)-7+'Итог по классам'!$B109,,,),"ш")</f>
        <v>#REF!</v>
      </c>
      <c r="FH109" s="1" t="e">
        <f ca="1">COUNTIF(OFFSET(class7_2,MATCH(FH$1,#REF!,0)-7+'Итог по классам'!$B109,,,),"Ф")</f>
        <v>#REF!</v>
      </c>
      <c r="FI109" s="1" t="e">
        <f ca="1">COUNTIF(OFFSET(class7_2,MATCH(FI$1,#REF!,0)-7+'Итог по классам'!$B109,,,),"р")</f>
        <v>#REF!</v>
      </c>
      <c r="FJ109" s="1" t="e">
        <f ca="1">COUNTIF(OFFSET(class7_2,MATCH(FJ$1,#REF!,0)-7+'Итог по классам'!$B109,,,),"ш")</f>
        <v>#REF!</v>
      </c>
      <c r="FK109" s="9" t="e">
        <f ca="1">COUNTIF(OFFSET(class7_1,MATCH(FK$1,#REF!,0)-7+'Итог по классам'!$B109,,,),"Ф")</f>
        <v>#REF!</v>
      </c>
      <c r="FL109" s="1" t="e">
        <f ca="1">COUNTIF(OFFSET(class7_1,MATCH(FL$1,#REF!,0)-7+'Итог по классам'!$B109,,,),"р")</f>
        <v>#REF!</v>
      </c>
      <c r="FM109" s="1" t="e">
        <f ca="1">COUNTIF(OFFSET(class7_1,MATCH(FM$1,#REF!,0)-7+'Итог по классам'!$B109,,,),"ш")</f>
        <v>#REF!</v>
      </c>
      <c r="FN109" s="1" t="e">
        <f ca="1">COUNTIF(OFFSET(class7_2,MATCH(FN$1,#REF!,0)-7+'Итог по классам'!$B109,,,),"Ф")</f>
        <v>#REF!</v>
      </c>
      <c r="FO109" s="1" t="e">
        <f ca="1">COUNTIF(OFFSET(class7_2,MATCH(FO$1,#REF!,0)-7+'Итог по классам'!$B109,,,),"р")</f>
        <v>#REF!</v>
      </c>
      <c r="FP109" s="1" t="e">
        <f ca="1">COUNTIF(OFFSET(class7_2,MATCH(FP$1,#REF!,0)-7+'Итог по классам'!$B109,,,),"ш")</f>
        <v>#REF!</v>
      </c>
      <c r="FQ109" s="9" t="e">
        <f ca="1">COUNTIF(OFFSET(class7_1,MATCH(FQ$1,#REF!,0)-7+'Итог по классам'!$B109,,,),"Ф")</f>
        <v>#REF!</v>
      </c>
      <c r="FR109" s="1" t="e">
        <f ca="1">COUNTIF(OFFSET(class7_1,MATCH(FR$1,#REF!,0)-7+'Итог по классам'!$B109,,,),"р")</f>
        <v>#REF!</v>
      </c>
      <c r="FS109" s="1" t="e">
        <f ca="1">COUNTIF(OFFSET(class7_1,MATCH(FS$1,#REF!,0)-7+'Итог по классам'!$B109,,,),"ш")</f>
        <v>#REF!</v>
      </c>
      <c r="FT109" s="1" t="e">
        <f ca="1">COUNTIF(OFFSET(class7_2,MATCH(FT$1,#REF!,0)-7+'Итог по классам'!$B109,,,),"Ф")</f>
        <v>#REF!</v>
      </c>
      <c r="FU109" s="1" t="e">
        <f ca="1">COUNTIF(OFFSET(class7_2,MATCH(FU$1,#REF!,0)-7+'Итог по классам'!$B109,,,),"р")</f>
        <v>#REF!</v>
      </c>
      <c r="FV109" s="1" t="e">
        <f ca="1">COUNTIF(OFFSET(class7_2,MATCH(FV$1,#REF!,0)-7+'Итог по классам'!$B109,,,),"ш")</f>
        <v>#REF!</v>
      </c>
      <c r="FW109" s="9" t="e">
        <f ca="1">COUNTIF(OFFSET(class7_1,MATCH(FW$1,#REF!,0)-7+'Итог по классам'!$B109,,,),"Ф")</f>
        <v>#REF!</v>
      </c>
      <c r="FX109" s="1" t="e">
        <f ca="1">COUNTIF(OFFSET(class7_1,MATCH(FX$1,#REF!,0)-7+'Итог по классам'!$B109,,,),"р")</f>
        <v>#REF!</v>
      </c>
      <c r="FY109" s="1" t="e">
        <f ca="1">COUNTIF(OFFSET(class7_1,MATCH(FY$1,#REF!,0)-7+'Итог по классам'!$B109,,,),"ш")</f>
        <v>#REF!</v>
      </c>
      <c r="FZ109" s="1" t="e">
        <f ca="1">COUNTIF(OFFSET(class7_2,MATCH(FZ$1,#REF!,0)-7+'Итог по классам'!$B109,,,),"Ф")</f>
        <v>#REF!</v>
      </c>
      <c r="GA109" s="1" t="e">
        <f ca="1">COUNTIF(OFFSET(class7_2,MATCH(GA$1,#REF!,0)-7+'Итог по классам'!$B109,,,),"р")</f>
        <v>#REF!</v>
      </c>
      <c r="GB109" s="1" t="e">
        <f ca="1">COUNTIF(OFFSET(class7_2,MATCH(GB$1,#REF!,0)-7+'Итог по классам'!$B109,,,),"ш")</f>
        <v>#REF!</v>
      </c>
      <c r="GC109" s="9" t="e">
        <f ca="1">COUNTIF(OFFSET(class7_1,MATCH(GC$1,#REF!,0)-7+'Итог по классам'!$B109,,,),"Ф")</f>
        <v>#REF!</v>
      </c>
      <c r="GD109" s="1" t="e">
        <f ca="1">COUNTIF(OFFSET(class7_1,MATCH(GD$1,#REF!,0)-7+'Итог по классам'!$B109,,,),"р")</f>
        <v>#REF!</v>
      </c>
      <c r="GE109" s="1" t="e">
        <f ca="1">COUNTIF(OFFSET(class7_1,MATCH(GE$1,#REF!,0)-7+'Итог по классам'!$B109,,,),"ш")</f>
        <v>#REF!</v>
      </c>
      <c r="GF109" s="1" t="e">
        <f ca="1">COUNTIF(OFFSET(class7_2,MATCH(GF$1,#REF!,0)-7+'Итог по классам'!$B109,,,),"Ф")</f>
        <v>#REF!</v>
      </c>
      <c r="GG109" s="1" t="e">
        <f ca="1">COUNTIF(OFFSET(class7_2,MATCH(GG$1,#REF!,0)-7+'Итог по классам'!$B109,,,),"р")</f>
        <v>#REF!</v>
      </c>
      <c r="GH109" s="1" t="e">
        <f ca="1">COUNTIF(OFFSET(class7_2,MATCH(GH$1,#REF!,0)-7+'Итог по классам'!$B109,,,),"ш")</f>
        <v>#REF!</v>
      </c>
      <c r="GI109" s="9" t="e">
        <f ca="1">COUNTIF(OFFSET(class7_1,MATCH(GI$1,#REF!,0)-7+'Итог по классам'!$B109,,,),"Ф")</f>
        <v>#REF!</v>
      </c>
      <c r="GJ109" s="1" t="e">
        <f ca="1">COUNTIF(OFFSET(class7_1,MATCH(GJ$1,#REF!,0)-7+'Итог по классам'!$B109,,,),"р")</f>
        <v>#REF!</v>
      </c>
      <c r="GK109" s="1" t="e">
        <f ca="1">COUNTIF(OFFSET(class7_1,MATCH(GK$1,#REF!,0)-7+'Итог по классам'!$B109,,,),"ш")</f>
        <v>#REF!</v>
      </c>
      <c r="GL109" s="1" t="e">
        <f ca="1">COUNTIF(OFFSET(class7_2,MATCH(GL$1,#REF!,0)-7+'Итог по классам'!$B109,,,),"Ф")</f>
        <v>#REF!</v>
      </c>
      <c r="GM109" s="1" t="e">
        <f ca="1">COUNTIF(OFFSET(class7_2,MATCH(GM$1,#REF!,0)-7+'Итог по классам'!$B109,,,),"р")</f>
        <v>#REF!</v>
      </c>
      <c r="GN109" s="1" t="e">
        <f ca="1">COUNTIF(OFFSET(class7_2,MATCH(GN$1,#REF!,0)-7+'Итог по классам'!$B109,,,),"ш")</f>
        <v>#REF!</v>
      </c>
      <c r="GO109" s="9" t="e">
        <f ca="1">COUNTIF(OFFSET(class7_1,MATCH(GO$1,#REF!,0)-7+'Итог по классам'!$B109,,,),"Ф")</f>
        <v>#REF!</v>
      </c>
      <c r="GP109" s="1" t="e">
        <f ca="1">COUNTIF(OFFSET(class7_1,MATCH(GP$1,#REF!,0)-7+'Итог по классам'!$B109,,,),"р")</f>
        <v>#REF!</v>
      </c>
      <c r="GQ109" s="1" t="e">
        <f ca="1">COUNTIF(OFFSET(class7_1,MATCH(GQ$1,#REF!,0)-7+'Итог по классам'!$B109,,,),"ш")</f>
        <v>#REF!</v>
      </c>
      <c r="GR109" s="1" t="e">
        <f ca="1">COUNTIF(OFFSET(class7_2,MATCH(GR$1,#REF!,0)-7+'Итог по классам'!$B109,,,),"Ф")</f>
        <v>#REF!</v>
      </c>
      <c r="GS109" s="1" t="e">
        <f ca="1">COUNTIF(OFFSET(class7_2,MATCH(GS$1,#REF!,0)-7+'Итог по классам'!$B109,,,),"р")</f>
        <v>#REF!</v>
      </c>
      <c r="GT109" s="1" t="e">
        <f ca="1">COUNTIF(OFFSET(class7_2,MATCH(GT$1,#REF!,0)-7+'Итог по классам'!$B109,,,),"ш")</f>
        <v>#REF!</v>
      </c>
      <c r="GU109" s="9" t="e">
        <f ca="1">COUNTIF(OFFSET(class7_1,MATCH(GU$1,#REF!,0)-7+'Итог по классам'!$B109,,,),"Ф")</f>
        <v>#REF!</v>
      </c>
      <c r="GV109" s="1" t="e">
        <f ca="1">COUNTIF(OFFSET(class7_1,MATCH(GV$1,#REF!,0)-7+'Итог по классам'!$B109,,,),"р")</f>
        <v>#REF!</v>
      </c>
      <c r="GW109" s="1" t="e">
        <f ca="1">COUNTIF(OFFSET(class7_1,MATCH(GW$1,#REF!,0)-7+'Итог по классам'!$B109,,,),"ш")</f>
        <v>#REF!</v>
      </c>
      <c r="GX109" s="1" t="e">
        <f ca="1">COUNTIF(OFFSET(class7_2,MATCH(GX$1,#REF!,0)-7+'Итог по классам'!$B109,,,),"Ф")</f>
        <v>#REF!</v>
      </c>
      <c r="GY109" s="1" t="e">
        <f ca="1">COUNTIF(OFFSET(class7_2,MATCH(GY$1,#REF!,0)-7+'Итог по классам'!$B109,,,),"р")</f>
        <v>#REF!</v>
      </c>
      <c r="GZ109" s="1" t="e">
        <f ca="1">COUNTIF(OFFSET(class7_2,MATCH(GZ$1,#REF!,0)-7+'Итог по классам'!$B109,,,),"ш")</f>
        <v>#REF!</v>
      </c>
      <c r="HA109" s="9" t="e">
        <f ca="1">COUNTIF(OFFSET(class7_1,MATCH(HA$1,#REF!,0)-7+'Итог по классам'!$B109,,,),"Ф")</f>
        <v>#REF!</v>
      </c>
      <c r="HB109" s="1" t="e">
        <f ca="1">COUNTIF(OFFSET(class7_1,MATCH(HB$1,#REF!,0)-7+'Итог по классам'!$B109,,,),"р")</f>
        <v>#REF!</v>
      </c>
      <c r="HC109" s="1" t="e">
        <f ca="1">COUNTIF(OFFSET(class7_1,MATCH(HC$1,#REF!,0)-7+'Итог по классам'!$B109,,,),"ш")</f>
        <v>#REF!</v>
      </c>
      <c r="HD109" s="1" t="e">
        <f ca="1">COUNTIF(OFFSET(class7_2,MATCH(HD$1,#REF!,0)-7+'Итог по классам'!$B109,,,),"Ф")</f>
        <v>#REF!</v>
      </c>
      <c r="HE109" s="1" t="e">
        <f ca="1">COUNTIF(OFFSET(class7_2,MATCH(HE$1,#REF!,0)-7+'Итог по классам'!$B109,,,),"р")</f>
        <v>#REF!</v>
      </c>
      <c r="HF109" s="1" t="e">
        <f ca="1">COUNTIF(OFFSET(class7_2,MATCH(HF$1,#REF!,0)-7+'Итог по классам'!$B109,,,),"ш")</f>
        <v>#REF!</v>
      </c>
      <c r="HG109" s="9" t="e">
        <f ca="1">COUNTIF(OFFSET(class7_1,MATCH(HG$1,#REF!,0)-7+'Итог по классам'!$B109,,,),"Ф")</f>
        <v>#REF!</v>
      </c>
      <c r="HH109" s="1" t="e">
        <f ca="1">COUNTIF(OFFSET(class7_1,MATCH(HH$1,#REF!,0)-7+'Итог по классам'!$B109,,,),"р")</f>
        <v>#REF!</v>
      </c>
      <c r="HI109" s="1" t="e">
        <f ca="1">COUNTIF(OFFSET(class7_1,MATCH(HI$1,#REF!,0)-7+'Итог по классам'!$B109,,,),"ш")</f>
        <v>#REF!</v>
      </c>
      <c r="HJ109" s="1" t="e">
        <f ca="1">COUNTIF(OFFSET(class7_2,MATCH(HJ$1,#REF!,0)-7+'Итог по классам'!$B109,,,),"Ф")</f>
        <v>#REF!</v>
      </c>
      <c r="HK109" s="1" t="e">
        <f ca="1">COUNTIF(OFFSET(class7_2,MATCH(HK$1,#REF!,0)-7+'Итог по классам'!$B109,,,),"р")</f>
        <v>#REF!</v>
      </c>
      <c r="HL109" s="1" t="e">
        <f ca="1">COUNTIF(OFFSET(class7_2,MATCH(HL$1,#REF!,0)-7+'Итог по классам'!$B109,,,),"ш")</f>
        <v>#REF!</v>
      </c>
      <c r="HM109" s="9" t="e">
        <f ca="1">COUNTIF(OFFSET(class7_1,MATCH(HM$1,#REF!,0)-7+'Итог по классам'!$B109,,,),"Ф")</f>
        <v>#REF!</v>
      </c>
      <c r="HN109" s="1" t="e">
        <f ca="1">COUNTIF(OFFSET(class7_1,MATCH(HN$1,#REF!,0)-7+'Итог по классам'!$B109,,,),"р")</f>
        <v>#REF!</v>
      </c>
      <c r="HO109" s="1" t="e">
        <f ca="1">COUNTIF(OFFSET(class7_1,MATCH(HO$1,#REF!,0)-7+'Итог по классам'!$B109,,,),"ш")</f>
        <v>#REF!</v>
      </c>
      <c r="HP109" s="1" t="e">
        <f ca="1">COUNTIF(OFFSET(class7_2,MATCH(HP$1,#REF!,0)-7+'Итог по классам'!$B109,,,),"Ф")</f>
        <v>#REF!</v>
      </c>
      <c r="HQ109" s="1" t="e">
        <f ca="1">COUNTIF(OFFSET(class7_2,MATCH(HQ$1,#REF!,0)-7+'Итог по классам'!$B109,,,),"р")</f>
        <v>#REF!</v>
      </c>
      <c r="HR109" s="1" t="e">
        <f ca="1">COUNTIF(OFFSET(class7_2,MATCH(HR$1,#REF!,0)-7+'Итог по классам'!$B109,,,),"ш")</f>
        <v>#REF!</v>
      </c>
      <c r="HS109" s="9" t="e">
        <f ca="1">COUNTIF(OFFSET(class7_1,MATCH(HS$1,#REF!,0)-7+'Итог по классам'!$B109,,,),"Ф")</f>
        <v>#REF!</v>
      </c>
      <c r="HT109" s="1" t="e">
        <f ca="1">COUNTIF(OFFSET(class7_1,MATCH(HT$1,#REF!,0)-7+'Итог по классам'!$B109,,,),"р")</f>
        <v>#REF!</v>
      </c>
      <c r="HU109" s="1" t="e">
        <f ca="1">COUNTIF(OFFSET(class7_1,MATCH(HU$1,#REF!,0)-7+'Итог по классам'!$B109,,,),"ш")</f>
        <v>#REF!</v>
      </c>
      <c r="HV109" s="1" t="e">
        <f ca="1">COUNTIF(OFFSET(class7_2,MATCH(HV$1,#REF!,0)-7+'Итог по классам'!$B109,,,),"Ф")</f>
        <v>#REF!</v>
      </c>
      <c r="HW109" s="1" t="e">
        <f ca="1">COUNTIF(OFFSET(class7_2,MATCH(HW$1,#REF!,0)-7+'Итог по классам'!$B109,,,),"р")</f>
        <v>#REF!</v>
      </c>
      <c r="HX109" s="1" t="e">
        <f ca="1">COUNTIF(OFFSET(class7_2,MATCH(HX$1,#REF!,0)-7+'Итог по классам'!$B109,,,),"ш")</f>
        <v>#REF!</v>
      </c>
      <c r="HY109" s="9" t="e">
        <f ca="1">COUNTIF(OFFSET(class7_1,MATCH(HY$1,#REF!,0)-7+'Итог по классам'!$B109,,,),"Ф")</f>
        <v>#REF!</v>
      </c>
      <c r="HZ109" s="1" t="e">
        <f ca="1">COUNTIF(OFFSET(class7_1,MATCH(HZ$1,#REF!,0)-7+'Итог по классам'!$B109,,,),"р")</f>
        <v>#REF!</v>
      </c>
      <c r="IA109" s="1" t="e">
        <f ca="1">COUNTIF(OFFSET(class7_1,MATCH(IA$1,#REF!,0)-7+'Итог по классам'!$B109,,,),"ш")</f>
        <v>#REF!</v>
      </c>
      <c r="IB109" s="1" t="e">
        <f ca="1">COUNTIF(OFFSET(class7_2,MATCH(IB$1,#REF!,0)-7+'Итог по классам'!$B109,,,),"Ф")</f>
        <v>#REF!</v>
      </c>
      <c r="IC109" s="1" t="e">
        <f ca="1">COUNTIF(OFFSET(class7_2,MATCH(IC$1,#REF!,0)-7+'Итог по классам'!$B109,,,),"р")</f>
        <v>#REF!</v>
      </c>
      <c r="ID109" s="1" t="e">
        <f ca="1">COUNTIF(OFFSET(class7_2,MATCH(ID$1,#REF!,0)-7+'Итог по классам'!$B109,,,),"ш")</f>
        <v>#REF!</v>
      </c>
      <c r="IE109" s="9" t="e">
        <f ca="1">COUNTIF(OFFSET(class7_1,MATCH(IE$1,#REF!,0)-7+'Итог по классам'!$B109,,,),"Ф")</f>
        <v>#REF!</v>
      </c>
      <c r="IF109" s="1" t="e">
        <f ca="1">COUNTIF(OFFSET(class7_1,MATCH(IF$1,#REF!,0)-7+'Итог по классам'!$B109,,,),"р")</f>
        <v>#REF!</v>
      </c>
      <c r="IG109" s="1" t="e">
        <f ca="1">COUNTIF(OFFSET(class7_1,MATCH(IG$1,#REF!,0)-7+'Итог по классам'!$B109,,,),"ш")</f>
        <v>#REF!</v>
      </c>
      <c r="IH109" s="1" t="e">
        <f ca="1">COUNTIF(OFFSET(class7_2,MATCH(IH$1,#REF!,0)-7+'Итог по классам'!$B109,,,),"Ф")</f>
        <v>#REF!</v>
      </c>
      <c r="II109" s="1" t="e">
        <f ca="1">COUNTIF(OFFSET(class7_2,MATCH(II$1,#REF!,0)-7+'Итог по классам'!$B109,,,),"р")</f>
        <v>#REF!</v>
      </c>
      <c r="IJ109" s="1" t="e">
        <f ca="1">COUNTIF(OFFSET(class7_2,MATCH(IJ$1,#REF!,0)-7+'Итог по классам'!$B109,,,),"ш")</f>
        <v>#REF!</v>
      </c>
      <c r="IK109" s="9" t="e">
        <f ca="1">COUNTIF(OFFSET(class7_1,MATCH(IK$1,#REF!,0)-7+'Итог по классам'!$B109,,,),"Ф")</f>
        <v>#REF!</v>
      </c>
      <c r="IL109" s="1" t="e">
        <f ca="1">COUNTIF(OFFSET(class7_1,MATCH(IL$1,#REF!,0)-7+'Итог по классам'!$B109,,,),"р")</f>
        <v>#REF!</v>
      </c>
      <c r="IM109" s="1" t="e">
        <f ca="1">COUNTIF(OFFSET(class7_1,MATCH(IM$1,#REF!,0)-7+'Итог по классам'!$B109,,,),"ш")</f>
        <v>#REF!</v>
      </c>
      <c r="IN109" s="1" t="e">
        <f ca="1">COUNTIF(OFFSET(class7_2,MATCH(IN$1,#REF!,0)-7+'Итог по классам'!$B109,,,),"Ф")</f>
        <v>#REF!</v>
      </c>
      <c r="IO109" s="1" t="e">
        <f ca="1">COUNTIF(OFFSET(class7_2,MATCH(IO$1,#REF!,0)-7+'Итог по классам'!$B109,,,),"р")</f>
        <v>#REF!</v>
      </c>
      <c r="IP109" s="1" t="e">
        <f ca="1">COUNTIF(OFFSET(class7_2,MATCH(IP$1,#REF!,0)-7+'Итог по классам'!$B109,,,),"ш")</f>
        <v>#REF!</v>
      </c>
      <c r="IQ109" s="9" t="e">
        <f ca="1">COUNTIF(OFFSET(class7_1,MATCH(IQ$1,#REF!,0)-7+'Итог по классам'!$B109,,,),"Ф")</f>
        <v>#REF!</v>
      </c>
      <c r="IR109" s="1" t="e">
        <f ca="1">COUNTIF(OFFSET(class7_1,MATCH(IR$1,#REF!,0)-7+'Итог по классам'!$B109,,,),"р")</f>
        <v>#REF!</v>
      </c>
      <c r="IS109" s="1" t="e">
        <f ca="1">COUNTIF(OFFSET(class7_1,MATCH(IS$1,#REF!,0)-7+'Итог по классам'!$B109,,,),"ш")</f>
        <v>#REF!</v>
      </c>
      <c r="IT109" s="1" t="e">
        <f ca="1">COUNTIF(OFFSET(class7_2,MATCH(IT$1,#REF!,0)-7+'Итог по классам'!$B109,,,),"Ф")</f>
        <v>#REF!</v>
      </c>
      <c r="IU109" s="1" t="e">
        <f ca="1">COUNTIF(OFFSET(class7_2,MATCH(IU$1,#REF!,0)-7+'Итог по классам'!$B109,,,),"р")</f>
        <v>#REF!</v>
      </c>
      <c r="IV109" s="1" t="e">
        <f ca="1">COUNTIF(OFFSET(class7_2,MATCH(IV$1,#REF!,0)-7+'Итог по классам'!$B109,,,),"ш")</f>
        <v>#REF!</v>
      </c>
    </row>
    <row r="110" spans="1:256" x14ac:dyDescent="0.25">
      <c r="A110" t="e">
        <f t="shared" si="11"/>
        <v>#REF!</v>
      </c>
      <c r="B110" s="1">
        <v>20</v>
      </c>
      <c r="C110" s="8" t="s">
        <v>81</v>
      </c>
      <c r="D110" s="8" t="s">
        <v>107</v>
      </c>
      <c r="E110" s="1" t="e">
        <f ca="1">COUNTIF(OFFSET(class7_1,MATCH(E$1,#REF!,0)-7+'Итог по классам'!$B110,,,),"Ф")</f>
        <v>#REF!</v>
      </c>
      <c r="F110" s="1" t="e">
        <f ca="1">COUNTIF(OFFSET(class7_1,MATCH(F$1,#REF!,0)-7+'Итог по классам'!$B110,,,),"р")</f>
        <v>#REF!</v>
      </c>
      <c r="G110" s="1" t="e">
        <f ca="1">COUNTIF(OFFSET(class7_1,MATCH(G$1,#REF!,0)-7+'Итог по классам'!$B110,,,),"ш")</f>
        <v>#REF!</v>
      </c>
      <c r="H110" s="1" t="e">
        <f ca="1">COUNTIF(OFFSET(class7_2,MATCH(H$1,#REF!,0)-7+'Итог по классам'!$B110,,,),"Ф")</f>
        <v>#REF!</v>
      </c>
      <c r="I110" s="1" t="e">
        <f ca="1">COUNTIF(OFFSET(class7_2,MATCH(I$1,#REF!,0)-7+'Итог по классам'!$B110,,,),"р")</f>
        <v>#REF!</v>
      </c>
      <c r="J110" s="1" t="e">
        <f ca="1">COUNTIF(OFFSET(class7_2,MATCH(J$1,#REF!,0)-7+'Итог по классам'!$B110,,,),"ш")</f>
        <v>#REF!</v>
      </c>
      <c r="K110" s="9" t="e">
        <f ca="1">COUNTIF(OFFSET(class7_1,MATCH(K$1,#REF!,0)-7+'Итог по классам'!$B110,,,),"Ф")</f>
        <v>#REF!</v>
      </c>
      <c r="L110" s="1" t="e">
        <f ca="1">COUNTIF(OFFSET(class7_1,MATCH(L$1,#REF!,0)-7+'Итог по классам'!$B110,,,),"р")</f>
        <v>#REF!</v>
      </c>
      <c r="M110" s="1" t="e">
        <f ca="1">COUNTIF(OFFSET(class7_1,MATCH(M$1,#REF!,0)-7+'Итог по классам'!$B110,,,),"ш")</f>
        <v>#REF!</v>
      </c>
      <c r="N110" s="1" t="e">
        <f ca="1">COUNTIF(OFFSET(class7_2,MATCH(N$1,#REF!,0)-7+'Итог по классам'!$B110,,,),"Ф")</f>
        <v>#REF!</v>
      </c>
      <c r="O110" s="1" t="e">
        <f ca="1">COUNTIF(OFFSET(class7_2,MATCH(O$1,#REF!,0)-7+'Итог по классам'!$B110,,,),"р")</f>
        <v>#REF!</v>
      </c>
      <c r="P110" s="1" t="e">
        <f ca="1">COUNTIF(OFFSET(class7_2,MATCH(P$1,#REF!,0)-7+'Итог по классам'!$B110,,,),"ш")</f>
        <v>#REF!</v>
      </c>
      <c r="Q110" s="9" t="e">
        <f ca="1">COUNTIF(OFFSET(class7_1,MATCH(Q$1,#REF!,0)-7+'Итог по классам'!$B110,,,),"Ф")</f>
        <v>#REF!</v>
      </c>
      <c r="R110" s="1" t="e">
        <f ca="1">COUNTIF(OFFSET(class7_1,MATCH(R$1,#REF!,0)-7+'Итог по классам'!$B110,,,),"р")</f>
        <v>#REF!</v>
      </c>
      <c r="S110" s="1" t="e">
        <f ca="1">COUNTIF(OFFSET(class7_1,MATCH(S$1,#REF!,0)-7+'Итог по классам'!$B110,,,),"ш")</f>
        <v>#REF!</v>
      </c>
      <c r="T110" s="1" t="e">
        <f ca="1">COUNTIF(OFFSET(class7_2,MATCH(T$1,#REF!,0)-7+'Итог по классам'!$B110,,,),"Ф")</f>
        <v>#REF!</v>
      </c>
      <c r="U110" s="1" t="e">
        <f ca="1">COUNTIF(OFFSET(class7_2,MATCH(U$1,#REF!,0)-7+'Итог по классам'!$B110,,,),"р")</f>
        <v>#REF!</v>
      </c>
      <c r="V110" s="1" t="e">
        <f ca="1">COUNTIF(OFFSET(class7_2,MATCH(V$1,#REF!,0)-7+'Итог по классам'!$B110,,,),"ш")</f>
        <v>#REF!</v>
      </c>
      <c r="W110" s="9" t="e">
        <f ca="1">COUNTIF(OFFSET(class7_1,MATCH(W$1,#REF!,0)-7+'Итог по классам'!$B110,,,),"Ф")</f>
        <v>#REF!</v>
      </c>
      <c r="X110" s="1" t="e">
        <f ca="1">COUNTIF(OFFSET(class7_1,MATCH(X$1,#REF!,0)-7+'Итог по классам'!$B110,,,),"р")</f>
        <v>#REF!</v>
      </c>
      <c r="Y110" s="1" t="e">
        <f ca="1">COUNTIF(OFFSET(class7_1,MATCH(Y$1,#REF!,0)-7+'Итог по классам'!$B110,,,),"ш")</f>
        <v>#REF!</v>
      </c>
      <c r="Z110" s="1" t="e">
        <f ca="1">COUNTIF(OFFSET(class7_2,MATCH(Z$1,#REF!,0)-7+'Итог по классам'!$B110,,,),"Ф")</f>
        <v>#REF!</v>
      </c>
      <c r="AA110" s="1" t="e">
        <f ca="1">COUNTIF(OFFSET(class7_2,MATCH(AA$1,#REF!,0)-7+'Итог по классам'!$B110,,,),"р")</f>
        <v>#REF!</v>
      </c>
      <c r="AB110" s="1" t="e">
        <f ca="1">COUNTIF(OFFSET(class7_2,MATCH(AB$1,#REF!,0)-7+'Итог по классам'!$B110,,,),"ш")</f>
        <v>#REF!</v>
      </c>
      <c r="AC110" s="9" t="e">
        <f ca="1">COUNTIF(OFFSET(class7_1,MATCH(AC$1,#REF!,0)-7+'Итог по классам'!$B110,,,),"Ф")</f>
        <v>#REF!</v>
      </c>
      <c r="AD110" s="1" t="e">
        <f ca="1">COUNTIF(OFFSET(class7_1,MATCH(AD$1,#REF!,0)-7+'Итог по классам'!$B110,,,),"р")</f>
        <v>#REF!</v>
      </c>
      <c r="AE110" s="1" t="e">
        <f ca="1">COUNTIF(OFFSET(class7_1,MATCH(AE$1,#REF!,0)-7+'Итог по классам'!$B110,,,),"ш")</f>
        <v>#REF!</v>
      </c>
      <c r="AF110" s="1" t="e">
        <f ca="1">COUNTIF(OFFSET(class7_2,MATCH(AF$1,#REF!,0)-7+'Итог по классам'!$B110,,,),"Ф")</f>
        <v>#REF!</v>
      </c>
      <c r="AG110" s="1" t="e">
        <f ca="1">COUNTIF(OFFSET(class7_2,MATCH(AG$1,#REF!,0)-7+'Итог по классам'!$B110,,,),"р")</f>
        <v>#REF!</v>
      </c>
      <c r="AH110" s="1" t="e">
        <f ca="1">COUNTIF(OFFSET(class7_2,MATCH(AH$1,#REF!,0)-7+'Итог по классам'!$B110,,,),"ш")</f>
        <v>#REF!</v>
      </c>
      <c r="AI110" s="9" t="e">
        <f ca="1">COUNTIF(OFFSET(class7_1,MATCH(AI$1,#REF!,0)-7+'Итог по классам'!$B110,,,),"Ф")</f>
        <v>#REF!</v>
      </c>
      <c r="AJ110" s="1" t="e">
        <f ca="1">COUNTIF(OFFSET(class7_1,MATCH(AJ$1,#REF!,0)-7+'Итог по классам'!$B110,,,),"р")</f>
        <v>#REF!</v>
      </c>
      <c r="AK110" s="1" t="e">
        <f ca="1">COUNTIF(OFFSET(class7_1,MATCH(AK$1,#REF!,0)-7+'Итог по классам'!$B110,,,),"ш")</f>
        <v>#REF!</v>
      </c>
      <c r="AL110" s="1" t="e">
        <f ca="1">COUNTIF(OFFSET(class7_2,MATCH(AL$1,#REF!,0)-7+'Итог по классам'!$B110,,,),"Ф")</f>
        <v>#REF!</v>
      </c>
      <c r="AM110" s="1" t="e">
        <f ca="1">COUNTIF(OFFSET(class7_2,MATCH(AM$1,#REF!,0)-7+'Итог по классам'!$B110,,,),"р")</f>
        <v>#REF!</v>
      </c>
      <c r="AN110" s="1" t="e">
        <f ca="1">COUNTIF(OFFSET(class7_2,MATCH(AN$1,#REF!,0)-7+'Итог по классам'!$B110,,,),"ш")</f>
        <v>#REF!</v>
      </c>
      <c r="AO110" s="9" t="e">
        <f ca="1">COUNTIF(OFFSET(class7_1,MATCH(AO$1,#REF!,0)-7+'Итог по классам'!$B110,,,),"Ф")</f>
        <v>#REF!</v>
      </c>
      <c r="AP110" s="1" t="e">
        <f ca="1">COUNTIF(OFFSET(class7_1,MATCH(AP$1,#REF!,0)-7+'Итог по классам'!$B110,,,),"р")</f>
        <v>#REF!</v>
      </c>
      <c r="AQ110" s="1" t="e">
        <f ca="1">COUNTIF(OFFSET(class7_1,MATCH(AQ$1,#REF!,0)-7+'Итог по классам'!$B110,,,),"ш")</f>
        <v>#REF!</v>
      </c>
      <c r="AR110" s="1" t="e">
        <f ca="1">COUNTIF(OFFSET(class7_2,MATCH(AR$1,#REF!,0)-7+'Итог по классам'!$B110,,,),"Ф")</f>
        <v>#REF!</v>
      </c>
      <c r="AS110" s="1" t="e">
        <f ca="1">COUNTIF(OFFSET(class7_2,MATCH(AS$1,#REF!,0)-7+'Итог по классам'!$B110,,,),"р")</f>
        <v>#REF!</v>
      </c>
      <c r="AT110" s="1" t="e">
        <f ca="1">COUNTIF(OFFSET(class7_2,MATCH(AT$1,#REF!,0)-7+'Итог по классам'!$B110,,,),"ш")</f>
        <v>#REF!</v>
      </c>
      <c r="AU110" s="9" t="e">
        <f ca="1">COUNTIF(OFFSET(class7_1,MATCH(AU$1,#REF!,0)-7+'Итог по классам'!$B110,,,),"Ф")</f>
        <v>#REF!</v>
      </c>
      <c r="AV110" s="1" t="e">
        <f ca="1">COUNTIF(OFFSET(class7_1,MATCH(AV$1,#REF!,0)-7+'Итог по классам'!$B110,,,),"р")</f>
        <v>#REF!</v>
      </c>
      <c r="AW110" s="1" t="e">
        <f ca="1">COUNTIF(OFFSET(class7_1,MATCH(AW$1,#REF!,0)-7+'Итог по классам'!$B110,,,),"ш")</f>
        <v>#REF!</v>
      </c>
      <c r="AX110" s="1" t="e">
        <f ca="1">COUNTIF(OFFSET(class7_2,MATCH(AX$1,#REF!,0)-7+'Итог по классам'!$B110,,,),"Ф")</f>
        <v>#REF!</v>
      </c>
      <c r="AY110" s="1" t="e">
        <f ca="1">COUNTIF(OFFSET(class7_2,MATCH(AY$1,#REF!,0)-7+'Итог по классам'!$B110,,,),"р")</f>
        <v>#REF!</v>
      </c>
      <c r="AZ110" s="1" t="e">
        <f ca="1">COUNTIF(OFFSET(class7_2,MATCH(AZ$1,#REF!,0)-7+'Итог по классам'!$B110,,,),"ш")</f>
        <v>#REF!</v>
      </c>
      <c r="BA110" s="9" t="e">
        <f ca="1">COUNTIF(OFFSET(class7_1,MATCH(BA$1,#REF!,0)-7+'Итог по классам'!$B110,,,),"Ф")</f>
        <v>#REF!</v>
      </c>
      <c r="BB110" s="1" t="e">
        <f ca="1">COUNTIF(OFFSET(class7_1,MATCH(BB$1,#REF!,0)-7+'Итог по классам'!$B110,,,),"р")</f>
        <v>#REF!</v>
      </c>
      <c r="BC110" s="1" t="e">
        <f ca="1">COUNTIF(OFFSET(class7_1,MATCH(BC$1,#REF!,0)-7+'Итог по классам'!$B110,,,),"ш")</f>
        <v>#REF!</v>
      </c>
      <c r="BD110" s="1" t="e">
        <f ca="1">COUNTIF(OFFSET(class7_2,MATCH(BD$1,#REF!,0)-7+'Итог по классам'!$B110,,,),"Ф")</f>
        <v>#REF!</v>
      </c>
      <c r="BE110" s="1" t="e">
        <f ca="1">COUNTIF(OFFSET(class7_2,MATCH(BE$1,#REF!,0)-7+'Итог по классам'!$B110,,,),"р")</f>
        <v>#REF!</v>
      </c>
      <c r="BF110" s="1" t="e">
        <f ca="1">COUNTIF(OFFSET(class7_2,MATCH(BF$1,#REF!,0)-7+'Итог по классам'!$B110,,,),"ш")</f>
        <v>#REF!</v>
      </c>
      <c r="BG110" s="9" t="e">
        <f ca="1">COUNTIF(OFFSET(class7_1,MATCH(BG$1,#REF!,0)-7+'Итог по классам'!$B110,,,),"Ф")</f>
        <v>#REF!</v>
      </c>
      <c r="BH110" s="1" t="e">
        <f ca="1">COUNTIF(OFFSET(class7_1,MATCH(BH$1,#REF!,0)-7+'Итог по классам'!$B110,,,),"р")</f>
        <v>#REF!</v>
      </c>
      <c r="BI110" s="1" t="e">
        <f ca="1">COUNTIF(OFFSET(class7_1,MATCH(BI$1,#REF!,0)-7+'Итог по классам'!$B110,,,),"ш")</f>
        <v>#REF!</v>
      </c>
      <c r="BJ110" s="1" t="e">
        <f ca="1">COUNTIF(OFFSET(class7_2,MATCH(BJ$1,#REF!,0)-7+'Итог по классам'!$B110,,,),"Ф")</f>
        <v>#REF!</v>
      </c>
      <c r="BK110" s="1" t="e">
        <f ca="1">COUNTIF(OFFSET(class7_2,MATCH(BK$1,#REF!,0)-7+'Итог по классам'!$B110,,,),"р")</f>
        <v>#REF!</v>
      </c>
      <c r="BL110" s="1" t="e">
        <f ca="1">COUNTIF(OFFSET(class7_2,MATCH(BL$1,#REF!,0)-7+'Итог по классам'!$B110,,,),"ш")</f>
        <v>#REF!</v>
      </c>
      <c r="BM110" s="9" t="e">
        <f ca="1">COUNTIF(OFFSET(class7_1,MATCH(BM$1,#REF!,0)-7+'Итог по классам'!$B110,,,),"Ф")</f>
        <v>#REF!</v>
      </c>
      <c r="BN110" s="1" t="e">
        <f ca="1">COUNTIF(OFFSET(class7_1,MATCH(BN$1,#REF!,0)-7+'Итог по классам'!$B110,,,),"р")</f>
        <v>#REF!</v>
      </c>
      <c r="BO110" s="1" t="e">
        <f ca="1">COUNTIF(OFFSET(class7_1,MATCH(BO$1,#REF!,0)-7+'Итог по классам'!$B110,,,),"ш")</f>
        <v>#REF!</v>
      </c>
      <c r="BP110" s="1" t="e">
        <f ca="1">COUNTIF(OFFSET(class7_2,MATCH(BP$1,#REF!,0)-7+'Итог по классам'!$B110,,,),"Ф")</f>
        <v>#REF!</v>
      </c>
      <c r="BQ110" s="1" t="e">
        <f ca="1">COUNTIF(OFFSET(class7_2,MATCH(BQ$1,#REF!,0)-7+'Итог по классам'!$B110,,,),"р")</f>
        <v>#REF!</v>
      </c>
      <c r="BR110" s="1" t="e">
        <f ca="1">COUNTIF(OFFSET(class7_2,MATCH(BR$1,#REF!,0)-7+'Итог по классам'!$B110,,,),"ш")</f>
        <v>#REF!</v>
      </c>
      <c r="BS110" s="9" t="e">
        <f ca="1">COUNTIF(OFFSET(class7_1,MATCH(BS$1,#REF!,0)-7+'Итог по классам'!$B110,,,),"Ф")</f>
        <v>#REF!</v>
      </c>
      <c r="BT110" s="1" t="e">
        <f ca="1">COUNTIF(OFFSET(class7_1,MATCH(BT$1,#REF!,0)-7+'Итог по классам'!$B110,,,),"р")</f>
        <v>#REF!</v>
      </c>
      <c r="BU110" s="1" t="e">
        <f ca="1">COUNTIF(OFFSET(class7_1,MATCH(BU$1,#REF!,0)-7+'Итог по классам'!$B110,,,),"ш")</f>
        <v>#REF!</v>
      </c>
      <c r="BV110" s="1" t="e">
        <f ca="1">COUNTIF(OFFSET(class7_2,MATCH(BV$1,#REF!,0)-7+'Итог по классам'!$B110,,,),"Ф")</f>
        <v>#REF!</v>
      </c>
      <c r="BW110" s="1" t="e">
        <f ca="1">COUNTIF(OFFSET(class7_2,MATCH(BW$1,#REF!,0)-7+'Итог по классам'!$B110,,,),"р")</f>
        <v>#REF!</v>
      </c>
      <c r="BX110" s="1" t="e">
        <f ca="1">COUNTIF(OFFSET(class7_2,MATCH(BX$1,#REF!,0)-7+'Итог по классам'!$B110,,,),"ш")</f>
        <v>#REF!</v>
      </c>
      <c r="BY110" s="9" t="e">
        <f ca="1">COUNTIF(OFFSET(class7_1,MATCH(BY$1,#REF!,0)-7+'Итог по классам'!$B110,,,),"Ф")</f>
        <v>#REF!</v>
      </c>
      <c r="BZ110" s="1" t="e">
        <f ca="1">COUNTIF(OFFSET(class7_1,MATCH(BZ$1,#REF!,0)-7+'Итог по классам'!$B110,,,),"р")</f>
        <v>#REF!</v>
      </c>
      <c r="CA110" s="1" t="e">
        <f ca="1">COUNTIF(OFFSET(class7_1,MATCH(CA$1,#REF!,0)-7+'Итог по классам'!$B110,,,),"ш")</f>
        <v>#REF!</v>
      </c>
      <c r="CB110" s="1" t="e">
        <f ca="1">COUNTIF(OFFSET(class7_2,MATCH(CB$1,#REF!,0)-7+'Итог по классам'!$B110,,,),"Ф")</f>
        <v>#REF!</v>
      </c>
      <c r="CC110" s="1" t="e">
        <f ca="1">COUNTIF(OFFSET(class7_2,MATCH(CC$1,#REF!,0)-7+'Итог по классам'!$B110,,,),"р")</f>
        <v>#REF!</v>
      </c>
      <c r="CD110" s="1" t="e">
        <f ca="1">COUNTIF(OFFSET(class7_2,MATCH(CD$1,#REF!,0)-7+'Итог по классам'!$B110,,,),"ш")</f>
        <v>#REF!</v>
      </c>
      <c r="CE110" s="9" t="e">
        <f ca="1">COUNTIF(OFFSET(class7_1,MATCH(CE$1,#REF!,0)-7+'Итог по классам'!$B110,,,),"Ф")</f>
        <v>#REF!</v>
      </c>
      <c r="CF110" s="1" t="e">
        <f ca="1">COUNTIF(OFFSET(class7_1,MATCH(CF$1,#REF!,0)-7+'Итог по классам'!$B110,,,),"р")</f>
        <v>#REF!</v>
      </c>
      <c r="CG110" s="1" t="e">
        <f ca="1">COUNTIF(OFFSET(class7_1,MATCH(CG$1,#REF!,0)-7+'Итог по классам'!$B110,,,),"ш")</f>
        <v>#REF!</v>
      </c>
      <c r="CH110" s="1" t="e">
        <f ca="1">COUNTIF(OFFSET(class7_2,MATCH(CH$1,#REF!,0)-7+'Итог по классам'!$B110,,,),"Ф")</f>
        <v>#REF!</v>
      </c>
      <c r="CI110" s="1" t="e">
        <f ca="1">COUNTIF(OFFSET(class7_2,MATCH(CI$1,#REF!,0)-7+'Итог по классам'!$B110,,,),"р")</f>
        <v>#REF!</v>
      </c>
      <c r="CJ110" s="1" t="e">
        <f ca="1">COUNTIF(OFFSET(class7_2,MATCH(CJ$1,#REF!,0)-7+'Итог по классам'!$B110,,,),"ш")</f>
        <v>#REF!</v>
      </c>
      <c r="CK110" s="9" t="e">
        <f ca="1">COUNTIF(OFFSET(class7_1,MATCH(CK$1,#REF!,0)-7+'Итог по классам'!$B110,,,),"Ф")</f>
        <v>#REF!</v>
      </c>
      <c r="CL110" s="1" t="e">
        <f ca="1">COUNTIF(OFFSET(class7_1,MATCH(CL$1,#REF!,0)-7+'Итог по классам'!$B110,,,),"р")</f>
        <v>#REF!</v>
      </c>
      <c r="CM110" s="1" t="e">
        <f ca="1">COUNTIF(OFFSET(class7_1,MATCH(CM$1,#REF!,0)-7+'Итог по классам'!$B110,,,),"ш")</f>
        <v>#REF!</v>
      </c>
      <c r="CN110" s="1" t="e">
        <f ca="1">COUNTIF(OFFSET(class7_2,MATCH(CN$1,#REF!,0)-7+'Итог по классам'!$B110,,,),"Ф")</f>
        <v>#REF!</v>
      </c>
      <c r="CO110" s="1" t="e">
        <f ca="1">COUNTIF(OFFSET(class7_2,MATCH(CO$1,#REF!,0)-7+'Итог по классам'!$B110,,,),"р")</f>
        <v>#REF!</v>
      </c>
      <c r="CP110" s="1" t="e">
        <f ca="1">COUNTIF(OFFSET(class7_2,MATCH(CP$1,#REF!,0)-7+'Итог по классам'!$B110,,,),"ш")</f>
        <v>#REF!</v>
      </c>
      <c r="CQ110" s="9" t="e">
        <f ca="1">COUNTIF(OFFSET(class7_1,MATCH(CQ$1,#REF!,0)-7+'Итог по классам'!$B110,,,),"Ф")</f>
        <v>#REF!</v>
      </c>
      <c r="CR110" s="1" t="e">
        <f ca="1">COUNTIF(OFFSET(class7_1,MATCH(CR$1,#REF!,0)-7+'Итог по классам'!$B110,,,),"р")</f>
        <v>#REF!</v>
      </c>
      <c r="CS110" s="1" t="e">
        <f ca="1">COUNTIF(OFFSET(class7_1,MATCH(CS$1,#REF!,0)-7+'Итог по классам'!$B110,,,),"ш")</f>
        <v>#REF!</v>
      </c>
      <c r="CT110" s="1" t="e">
        <f ca="1">COUNTIF(OFFSET(class7_2,MATCH(CT$1,#REF!,0)-7+'Итог по классам'!$B110,,,),"Ф")</f>
        <v>#REF!</v>
      </c>
      <c r="CU110" s="1" t="e">
        <f ca="1">COUNTIF(OFFSET(class7_2,MATCH(CU$1,#REF!,0)-7+'Итог по классам'!$B110,,,),"р")</f>
        <v>#REF!</v>
      </c>
      <c r="CV110" s="1" t="e">
        <f ca="1">COUNTIF(OFFSET(class7_2,MATCH(CV$1,#REF!,0)-7+'Итог по классам'!$B110,,,),"ш")</f>
        <v>#REF!</v>
      </c>
      <c r="CW110" s="9" t="e">
        <f ca="1">COUNTIF(OFFSET(class7_1,MATCH(CW$1,#REF!,0)-7+'Итог по классам'!$B110,,,),"Ф")</f>
        <v>#REF!</v>
      </c>
      <c r="CX110" s="1" t="e">
        <f ca="1">COUNTIF(OFFSET(class7_1,MATCH(CX$1,#REF!,0)-7+'Итог по классам'!$B110,,,),"р")</f>
        <v>#REF!</v>
      </c>
      <c r="CY110" s="1" t="e">
        <f ca="1">COUNTIF(OFFSET(class7_1,MATCH(CY$1,#REF!,0)-7+'Итог по классам'!$B110,,,),"ш")</f>
        <v>#REF!</v>
      </c>
      <c r="CZ110" s="1" t="e">
        <f ca="1">COUNTIF(OFFSET(class7_2,MATCH(CZ$1,#REF!,0)-7+'Итог по классам'!$B110,,,),"Ф")</f>
        <v>#REF!</v>
      </c>
      <c r="DA110" s="1" t="e">
        <f ca="1">COUNTIF(OFFSET(class7_2,MATCH(DA$1,#REF!,0)-7+'Итог по классам'!$B110,,,),"р")</f>
        <v>#REF!</v>
      </c>
      <c r="DB110" s="1" t="e">
        <f ca="1">COUNTIF(OFFSET(class7_2,MATCH(DB$1,#REF!,0)-7+'Итог по классам'!$B110,,,),"ш")</f>
        <v>#REF!</v>
      </c>
      <c r="DC110" s="9" t="e">
        <f ca="1">COUNTIF(OFFSET(class7_1,MATCH(DC$1,#REF!,0)-7+'Итог по классам'!$B110,,,),"Ф")</f>
        <v>#REF!</v>
      </c>
      <c r="DD110" s="1" t="e">
        <f ca="1">COUNTIF(OFFSET(class7_1,MATCH(DD$1,#REF!,0)-7+'Итог по классам'!$B110,,,),"р")</f>
        <v>#REF!</v>
      </c>
      <c r="DE110" s="1" t="e">
        <f ca="1">COUNTIF(OFFSET(class7_1,MATCH(DE$1,#REF!,0)-7+'Итог по классам'!$B110,,,),"ш")</f>
        <v>#REF!</v>
      </c>
      <c r="DF110" s="1" t="e">
        <f ca="1">COUNTIF(OFFSET(class7_2,MATCH(DF$1,#REF!,0)-7+'Итог по классам'!$B110,,,),"Ф")</f>
        <v>#REF!</v>
      </c>
      <c r="DG110" s="1" t="e">
        <f ca="1">COUNTIF(OFFSET(class7_2,MATCH(DG$1,#REF!,0)-7+'Итог по классам'!$B110,,,),"р")</f>
        <v>#REF!</v>
      </c>
      <c r="DH110" s="1" t="e">
        <f ca="1">COUNTIF(OFFSET(class7_2,MATCH(DH$1,#REF!,0)-7+'Итог по классам'!$B110,,,),"ш")</f>
        <v>#REF!</v>
      </c>
      <c r="DI110" s="9" t="e">
        <f ca="1">COUNTIF(OFFSET(class7_1,MATCH(DI$1,#REF!,0)-7+'Итог по классам'!$B110,,,),"Ф")</f>
        <v>#REF!</v>
      </c>
      <c r="DJ110" s="1" t="e">
        <f ca="1">COUNTIF(OFFSET(class7_1,MATCH(DJ$1,#REF!,0)-7+'Итог по классам'!$B110,,,),"р")</f>
        <v>#REF!</v>
      </c>
      <c r="DK110" s="1" t="e">
        <f ca="1">COUNTIF(OFFSET(class7_1,MATCH(DK$1,#REF!,0)-7+'Итог по классам'!$B110,,,),"ш")</f>
        <v>#REF!</v>
      </c>
      <c r="DL110" s="1" t="e">
        <f ca="1">COUNTIF(OFFSET(class7_2,MATCH(DL$1,#REF!,0)-7+'Итог по классам'!$B110,,,),"Ф")</f>
        <v>#REF!</v>
      </c>
      <c r="DM110" s="1" t="e">
        <f ca="1">COUNTIF(OFFSET(class7_2,MATCH(DM$1,#REF!,0)-7+'Итог по классам'!$B110,,,),"р")</f>
        <v>#REF!</v>
      </c>
      <c r="DN110" s="1" t="e">
        <f ca="1">COUNTIF(OFFSET(class7_2,MATCH(DN$1,#REF!,0)-7+'Итог по классам'!$B110,,,),"ш")</f>
        <v>#REF!</v>
      </c>
      <c r="DO110" s="9" t="e">
        <f ca="1">COUNTIF(OFFSET(class7_1,MATCH(DO$1,#REF!,0)-7+'Итог по классам'!$B110,,,),"Ф")</f>
        <v>#REF!</v>
      </c>
      <c r="DP110" s="1" t="e">
        <f ca="1">COUNTIF(OFFSET(class7_1,MATCH(DP$1,#REF!,0)-7+'Итог по классам'!$B110,,,),"р")</f>
        <v>#REF!</v>
      </c>
      <c r="DQ110" s="1" t="e">
        <f ca="1">COUNTIF(OFFSET(class7_1,MATCH(DQ$1,#REF!,0)-7+'Итог по классам'!$B110,,,),"ш")</f>
        <v>#REF!</v>
      </c>
      <c r="DR110" s="1" t="e">
        <f ca="1">COUNTIF(OFFSET(class7_2,MATCH(DR$1,#REF!,0)-7+'Итог по классам'!$B110,,,),"Ф")</f>
        <v>#REF!</v>
      </c>
      <c r="DS110" s="1" t="e">
        <f ca="1">COUNTIF(OFFSET(class7_2,MATCH(DS$1,#REF!,0)-7+'Итог по классам'!$B110,,,),"р")</f>
        <v>#REF!</v>
      </c>
      <c r="DT110" s="1" t="e">
        <f ca="1">COUNTIF(OFFSET(class7_2,MATCH(DT$1,#REF!,0)-7+'Итог по классам'!$B110,,,),"ш")</f>
        <v>#REF!</v>
      </c>
      <c r="DU110" s="9" t="e">
        <f ca="1">COUNTIF(OFFSET(class7_1,MATCH(DU$1,#REF!,0)-7+'Итог по классам'!$B110,,,),"Ф")</f>
        <v>#REF!</v>
      </c>
      <c r="DV110" s="1" t="e">
        <f ca="1">COUNTIF(OFFSET(class7_1,MATCH(DV$1,#REF!,0)-7+'Итог по классам'!$B110,,,),"р")</f>
        <v>#REF!</v>
      </c>
      <c r="DW110" s="1" t="e">
        <f ca="1">COUNTIF(OFFSET(class7_1,MATCH(DW$1,#REF!,0)-7+'Итог по классам'!$B110,,,),"ш")</f>
        <v>#REF!</v>
      </c>
      <c r="DX110" s="1" t="e">
        <f ca="1">COUNTIF(OFFSET(class7_2,MATCH(DX$1,#REF!,0)-7+'Итог по классам'!$B110,,,),"Ф")</f>
        <v>#REF!</v>
      </c>
      <c r="DY110" s="1" t="e">
        <f ca="1">COUNTIF(OFFSET(class7_2,MATCH(DY$1,#REF!,0)-7+'Итог по классам'!$B110,,,),"р")</f>
        <v>#REF!</v>
      </c>
      <c r="DZ110" s="1" t="e">
        <f ca="1">COUNTIF(OFFSET(class7_2,MATCH(DZ$1,#REF!,0)-7+'Итог по классам'!$B110,,,),"ш")</f>
        <v>#REF!</v>
      </c>
      <c r="EA110" s="9" t="e">
        <f ca="1">COUNTIF(OFFSET(class7_1,MATCH(EA$1,#REF!,0)-7+'Итог по классам'!$B110,,,),"Ф")</f>
        <v>#REF!</v>
      </c>
      <c r="EB110" s="1" t="e">
        <f ca="1">COUNTIF(OFFSET(class7_1,MATCH(EB$1,#REF!,0)-7+'Итог по классам'!$B110,,,),"р")</f>
        <v>#REF!</v>
      </c>
      <c r="EC110" s="1" t="e">
        <f ca="1">COUNTIF(OFFSET(class7_1,MATCH(EC$1,#REF!,0)-7+'Итог по классам'!$B110,,,),"ш")</f>
        <v>#REF!</v>
      </c>
      <c r="ED110" s="1" t="e">
        <f ca="1">COUNTIF(OFFSET(class7_2,MATCH(ED$1,#REF!,0)-7+'Итог по классам'!$B110,,,),"Ф")</f>
        <v>#REF!</v>
      </c>
      <c r="EE110" s="1" t="e">
        <f ca="1">COUNTIF(OFFSET(class7_2,MATCH(EE$1,#REF!,0)-7+'Итог по классам'!$B110,,,),"р")</f>
        <v>#REF!</v>
      </c>
      <c r="EF110" s="1" t="e">
        <f ca="1">COUNTIF(OFFSET(class7_2,MATCH(EF$1,#REF!,0)-7+'Итог по классам'!$B110,,,),"ш")</f>
        <v>#REF!</v>
      </c>
      <c r="EG110" s="9" t="e">
        <f ca="1">COUNTIF(OFFSET(class7_1,MATCH(EG$1,#REF!,0)-7+'Итог по классам'!$B110,,,),"Ф")</f>
        <v>#REF!</v>
      </c>
      <c r="EH110" s="1" t="e">
        <f ca="1">COUNTIF(OFFSET(class7_1,MATCH(EH$1,#REF!,0)-7+'Итог по классам'!$B110,,,),"р")</f>
        <v>#REF!</v>
      </c>
      <c r="EI110" s="1" t="e">
        <f ca="1">COUNTIF(OFFSET(class7_1,MATCH(EI$1,#REF!,0)-7+'Итог по классам'!$B110,,,),"ш")</f>
        <v>#REF!</v>
      </c>
      <c r="EJ110" s="1" t="e">
        <f ca="1">COUNTIF(OFFSET(class7_2,MATCH(EJ$1,#REF!,0)-7+'Итог по классам'!$B110,,,),"Ф")</f>
        <v>#REF!</v>
      </c>
      <c r="EK110" s="1" t="e">
        <f ca="1">COUNTIF(OFFSET(class7_2,MATCH(EK$1,#REF!,0)-7+'Итог по классам'!$B110,,,),"р")</f>
        <v>#REF!</v>
      </c>
      <c r="EL110" s="1" t="e">
        <f ca="1">COUNTIF(OFFSET(class7_2,MATCH(EL$1,#REF!,0)-7+'Итог по классам'!$B110,,,),"ш")</f>
        <v>#REF!</v>
      </c>
      <c r="EM110" s="9" t="e">
        <f ca="1">COUNTIF(OFFSET(class7_1,MATCH(EM$1,#REF!,0)-7+'Итог по классам'!$B110,,,),"Ф")</f>
        <v>#REF!</v>
      </c>
      <c r="EN110" s="1" t="e">
        <f ca="1">COUNTIF(OFFSET(class7_1,MATCH(EN$1,#REF!,0)-7+'Итог по классам'!$B110,,,),"р")</f>
        <v>#REF!</v>
      </c>
      <c r="EO110" s="1" t="e">
        <f ca="1">COUNTIF(OFFSET(class7_1,MATCH(EO$1,#REF!,0)-7+'Итог по классам'!$B110,,,),"ш")</f>
        <v>#REF!</v>
      </c>
      <c r="EP110" s="1" t="e">
        <f ca="1">COUNTIF(OFFSET(class7_2,MATCH(EP$1,#REF!,0)-7+'Итог по классам'!$B110,,,),"Ф")</f>
        <v>#REF!</v>
      </c>
      <c r="EQ110" s="1" t="e">
        <f ca="1">COUNTIF(OFFSET(class7_2,MATCH(EQ$1,#REF!,0)-7+'Итог по классам'!$B110,,,),"р")</f>
        <v>#REF!</v>
      </c>
      <c r="ER110" s="1" t="e">
        <f ca="1">COUNTIF(OFFSET(class7_2,MATCH(ER$1,#REF!,0)-7+'Итог по классам'!$B110,,,),"ш")</f>
        <v>#REF!</v>
      </c>
      <c r="ES110" s="9" t="e">
        <f ca="1">COUNTIF(OFFSET(class7_1,MATCH(ES$1,#REF!,0)-7+'Итог по классам'!$B110,,,),"Ф")</f>
        <v>#REF!</v>
      </c>
      <c r="ET110" s="1" t="e">
        <f ca="1">COUNTIF(OFFSET(class7_1,MATCH(ET$1,#REF!,0)-7+'Итог по классам'!$B110,,,),"р")</f>
        <v>#REF!</v>
      </c>
      <c r="EU110" s="1" t="e">
        <f ca="1">COUNTIF(OFFSET(class7_1,MATCH(EU$1,#REF!,0)-7+'Итог по классам'!$B110,,,),"ш")</f>
        <v>#REF!</v>
      </c>
      <c r="EV110" s="1" t="e">
        <f ca="1">COUNTIF(OFFSET(class7_2,MATCH(EV$1,#REF!,0)-7+'Итог по классам'!$B110,,,),"Ф")</f>
        <v>#REF!</v>
      </c>
      <c r="EW110" s="1" t="e">
        <f ca="1">COUNTIF(OFFSET(class7_2,MATCH(EW$1,#REF!,0)-7+'Итог по классам'!$B110,,,),"р")</f>
        <v>#REF!</v>
      </c>
      <c r="EX110" s="1" t="e">
        <f ca="1">COUNTIF(OFFSET(class7_2,MATCH(EX$1,#REF!,0)-7+'Итог по классам'!$B110,,,),"ш")</f>
        <v>#REF!</v>
      </c>
      <c r="EY110" s="9" t="e">
        <f ca="1">COUNTIF(OFFSET(class7_1,MATCH(EY$1,#REF!,0)-7+'Итог по классам'!$B110,,,),"Ф")</f>
        <v>#REF!</v>
      </c>
      <c r="EZ110" s="1" t="e">
        <f ca="1">COUNTIF(OFFSET(class7_1,MATCH(EZ$1,#REF!,0)-7+'Итог по классам'!$B110,,,),"р")</f>
        <v>#REF!</v>
      </c>
      <c r="FA110" s="1" t="e">
        <f ca="1">COUNTIF(OFFSET(class7_1,MATCH(FA$1,#REF!,0)-7+'Итог по классам'!$B110,,,),"ш")</f>
        <v>#REF!</v>
      </c>
      <c r="FB110" s="1" t="e">
        <f ca="1">COUNTIF(OFFSET(class7_2,MATCH(FB$1,#REF!,0)-7+'Итог по классам'!$B110,,,),"Ф")</f>
        <v>#REF!</v>
      </c>
      <c r="FC110" s="1" t="e">
        <f ca="1">COUNTIF(OFFSET(class7_2,MATCH(FC$1,#REF!,0)-7+'Итог по классам'!$B110,,,),"р")</f>
        <v>#REF!</v>
      </c>
      <c r="FD110" s="1" t="e">
        <f ca="1">COUNTIF(OFFSET(class7_2,MATCH(FD$1,#REF!,0)-7+'Итог по классам'!$B110,,,),"ш")</f>
        <v>#REF!</v>
      </c>
      <c r="FE110" s="9" t="e">
        <f ca="1">COUNTIF(OFFSET(class7_1,MATCH(FE$1,#REF!,0)-7+'Итог по классам'!$B110,,,),"Ф")</f>
        <v>#REF!</v>
      </c>
      <c r="FF110" s="1" t="e">
        <f ca="1">COUNTIF(OFFSET(class7_1,MATCH(FF$1,#REF!,0)-7+'Итог по классам'!$B110,,,),"р")</f>
        <v>#REF!</v>
      </c>
      <c r="FG110" s="1" t="e">
        <f ca="1">COUNTIF(OFFSET(class7_1,MATCH(FG$1,#REF!,0)-7+'Итог по классам'!$B110,,,),"ш")</f>
        <v>#REF!</v>
      </c>
      <c r="FH110" s="1" t="e">
        <f ca="1">COUNTIF(OFFSET(class7_2,MATCH(FH$1,#REF!,0)-7+'Итог по классам'!$B110,,,),"Ф")</f>
        <v>#REF!</v>
      </c>
      <c r="FI110" s="1" t="e">
        <f ca="1">COUNTIF(OFFSET(class7_2,MATCH(FI$1,#REF!,0)-7+'Итог по классам'!$B110,,,),"р")</f>
        <v>#REF!</v>
      </c>
      <c r="FJ110" s="1" t="e">
        <f ca="1">COUNTIF(OFFSET(class7_2,MATCH(FJ$1,#REF!,0)-7+'Итог по классам'!$B110,,,),"ш")</f>
        <v>#REF!</v>
      </c>
      <c r="FK110" s="9" t="e">
        <f ca="1">COUNTIF(OFFSET(class7_1,MATCH(FK$1,#REF!,0)-7+'Итог по классам'!$B110,,,),"Ф")</f>
        <v>#REF!</v>
      </c>
      <c r="FL110" s="1" t="e">
        <f ca="1">COUNTIF(OFFSET(class7_1,MATCH(FL$1,#REF!,0)-7+'Итог по классам'!$B110,,,),"р")</f>
        <v>#REF!</v>
      </c>
      <c r="FM110" s="1" t="e">
        <f ca="1">COUNTIF(OFFSET(class7_1,MATCH(FM$1,#REF!,0)-7+'Итог по классам'!$B110,,,),"ш")</f>
        <v>#REF!</v>
      </c>
      <c r="FN110" s="1" t="e">
        <f ca="1">COUNTIF(OFFSET(class7_2,MATCH(FN$1,#REF!,0)-7+'Итог по классам'!$B110,,,),"Ф")</f>
        <v>#REF!</v>
      </c>
      <c r="FO110" s="1" t="e">
        <f ca="1">COUNTIF(OFFSET(class7_2,MATCH(FO$1,#REF!,0)-7+'Итог по классам'!$B110,,,),"р")</f>
        <v>#REF!</v>
      </c>
      <c r="FP110" s="1" t="e">
        <f ca="1">COUNTIF(OFFSET(class7_2,MATCH(FP$1,#REF!,0)-7+'Итог по классам'!$B110,,,),"ш")</f>
        <v>#REF!</v>
      </c>
      <c r="FQ110" s="9" t="e">
        <f ca="1">COUNTIF(OFFSET(class7_1,MATCH(FQ$1,#REF!,0)-7+'Итог по классам'!$B110,,,),"Ф")</f>
        <v>#REF!</v>
      </c>
      <c r="FR110" s="1" t="e">
        <f ca="1">COUNTIF(OFFSET(class7_1,MATCH(FR$1,#REF!,0)-7+'Итог по классам'!$B110,,,),"р")</f>
        <v>#REF!</v>
      </c>
      <c r="FS110" s="1" t="e">
        <f ca="1">COUNTIF(OFFSET(class7_1,MATCH(FS$1,#REF!,0)-7+'Итог по классам'!$B110,,,),"ш")</f>
        <v>#REF!</v>
      </c>
      <c r="FT110" s="1" t="e">
        <f ca="1">COUNTIF(OFFSET(class7_2,MATCH(FT$1,#REF!,0)-7+'Итог по классам'!$B110,,,),"Ф")</f>
        <v>#REF!</v>
      </c>
      <c r="FU110" s="1" t="e">
        <f ca="1">COUNTIF(OFFSET(class7_2,MATCH(FU$1,#REF!,0)-7+'Итог по классам'!$B110,,,),"р")</f>
        <v>#REF!</v>
      </c>
      <c r="FV110" s="1" t="e">
        <f ca="1">COUNTIF(OFFSET(class7_2,MATCH(FV$1,#REF!,0)-7+'Итог по классам'!$B110,,,),"ш")</f>
        <v>#REF!</v>
      </c>
      <c r="FW110" s="9" t="e">
        <f ca="1">COUNTIF(OFFSET(class7_1,MATCH(FW$1,#REF!,0)-7+'Итог по классам'!$B110,,,),"Ф")</f>
        <v>#REF!</v>
      </c>
      <c r="FX110" s="1" t="e">
        <f ca="1">COUNTIF(OFFSET(class7_1,MATCH(FX$1,#REF!,0)-7+'Итог по классам'!$B110,,,),"р")</f>
        <v>#REF!</v>
      </c>
      <c r="FY110" s="1" t="e">
        <f ca="1">COUNTIF(OFFSET(class7_1,MATCH(FY$1,#REF!,0)-7+'Итог по классам'!$B110,,,),"ш")</f>
        <v>#REF!</v>
      </c>
      <c r="FZ110" s="1" t="e">
        <f ca="1">COUNTIF(OFFSET(class7_2,MATCH(FZ$1,#REF!,0)-7+'Итог по классам'!$B110,,,),"Ф")</f>
        <v>#REF!</v>
      </c>
      <c r="GA110" s="1" t="e">
        <f ca="1">COUNTIF(OFFSET(class7_2,MATCH(GA$1,#REF!,0)-7+'Итог по классам'!$B110,,,),"р")</f>
        <v>#REF!</v>
      </c>
      <c r="GB110" s="1" t="e">
        <f ca="1">COUNTIF(OFFSET(class7_2,MATCH(GB$1,#REF!,0)-7+'Итог по классам'!$B110,,,),"ш")</f>
        <v>#REF!</v>
      </c>
      <c r="GC110" s="9" t="e">
        <f ca="1">COUNTIF(OFFSET(class7_1,MATCH(GC$1,#REF!,0)-7+'Итог по классам'!$B110,,,),"Ф")</f>
        <v>#REF!</v>
      </c>
      <c r="GD110" s="1" t="e">
        <f ca="1">COUNTIF(OFFSET(class7_1,MATCH(GD$1,#REF!,0)-7+'Итог по классам'!$B110,,,),"р")</f>
        <v>#REF!</v>
      </c>
      <c r="GE110" s="1" t="e">
        <f ca="1">COUNTIF(OFFSET(class7_1,MATCH(GE$1,#REF!,0)-7+'Итог по классам'!$B110,,,),"ш")</f>
        <v>#REF!</v>
      </c>
      <c r="GF110" s="1" t="e">
        <f ca="1">COUNTIF(OFFSET(class7_2,MATCH(GF$1,#REF!,0)-7+'Итог по классам'!$B110,,,),"Ф")</f>
        <v>#REF!</v>
      </c>
      <c r="GG110" s="1" t="e">
        <f ca="1">COUNTIF(OFFSET(class7_2,MATCH(GG$1,#REF!,0)-7+'Итог по классам'!$B110,,,),"р")</f>
        <v>#REF!</v>
      </c>
      <c r="GH110" s="1" t="e">
        <f ca="1">COUNTIF(OFFSET(class7_2,MATCH(GH$1,#REF!,0)-7+'Итог по классам'!$B110,,,),"ш")</f>
        <v>#REF!</v>
      </c>
      <c r="GI110" s="9" t="e">
        <f ca="1">COUNTIF(OFFSET(class7_1,MATCH(GI$1,#REF!,0)-7+'Итог по классам'!$B110,,,),"Ф")</f>
        <v>#REF!</v>
      </c>
      <c r="GJ110" s="1" t="e">
        <f ca="1">COUNTIF(OFFSET(class7_1,MATCH(GJ$1,#REF!,0)-7+'Итог по классам'!$B110,,,),"р")</f>
        <v>#REF!</v>
      </c>
      <c r="GK110" s="1" t="e">
        <f ca="1">COUNTIF(OFFSET(class7_1,MATCH(GK$1,#REF!,0)-7+'Итог по классам'!$B110,,,),"ш")</f>
        <v>#REF!</v>
      </c>
      <c r="GL110" s="1" t="e">
        <f ca="1">COUNTIF(OFFSET(class7_2,MATCH(GL$1,#REF!,0)-7+'Итог по классам'!$B110,,,),"Ф")</f>
        <v>#REF!</v>
      </c>
      <c r="GM110" s="1" t="e">
        <f ca="1">COUNTIF(OFFSET(class7_2,MATCH(GM$1,#REF!,0)-7+'Итог по классам'!$B110,,,),"р")</f>
        <v>#REF!</v>
      </c>
      <c r="GN110" s="1" t="e">
        <f ca="1">COUNTIF(OFFSET(class7_2,MATCH(GN$1,#REF!,0)-7+'Итог по классам'!$B110,,,),"ш")</f>
        <v>#REF!</v>
      </c>
      <c r="GO110" s="9" t="e">
        <f ca="1">COUNTIF(OFFSET(class7_1,MATCH(GO$1,#REF!,0)-7+'Итог по классам'!$B110,,,),"Ф")</f>
        <v>#REF!</v>
      </c>
      <c r="GP110" s="1" t="e">
        <f ca="1">COUNTIF(OFFSET(class7_1,MATCH(GP$1,#REF!,0)-7+'Итог по классам'!$B110,,,),"р")</f>
        <v>#REF!</v>
      </c>
      <c r="GQ110" s="1" t="e">
        <f ca="1">COUNTIF(OFFSET(class7_1,MATCH(GQ$1,#REF!,0)-7+'Итог по классам'!$B110,,,),"ш")</f>
        <v>#REF!</v>
      </c>
      <c r="GR110" s="1" t="e">
        <f ca="1">COUNTIF(OFFSET(class7_2,MATCH(GR$1,#REF!,0)-7+'Итог по классам'!$B110,,,),"Ф")</f>
        <v>#REF!</v>
      </c>
      <c r="GS110" s="1" t="e">
        <f ca="1">COUNTIF(OFFSET(class7_2,MATCH(GS$1,#REF!,0)-7+'Итог по классам'!$B110,,,),"р")</f>
        <v>#REF!</v>
      </c>
      <c r="GT110" s="1" t="e">
        <f ca="1">COUNTIF(OFFSET(class7_2,MATCH(GT$1,#REF!,0)-7+'Итог по классам'!$B110,,,),"ш")</f>
        <v>#REF!</v>
      </c>
      <c r="GU110" s="9" t="e">
        <f ca="1">COUNTIF(OFFSET(class7_1,MATCH(GU$1,#REF!,0)-7+'Итог по классам'!$B110,,,),"Ф")</f>
        <v>#REF!</v>
      </c>
      <c r="GV110" s="1" t="e">
        <f ca="1">COUNTIF(OFFSET(class7_1,MATCH(GV$1,#REF!,0)-7+'Итог по классам'!$B110,,,),"р")</f>
        <v>#REF!</v>
      </c>
      <c r="GW110" s="1" t="e">
        <f ca="1">COUNTIF(OFFSET(class7_1,MATCH(GW$1,#REF!,0)-7+'Итог по классам'!$B110,,,),"ш")</f>
        <v>#REF!</v>
      </c>
      <c r="GX110" s="1" t="e">
        <f ca="1">COUNTIF(OFFSET(class7_2,MATCH(GX$1,#REF!,0)-7+'Итог по классам'!$B110,,,),"Ф")</f>
        <v>#REF!</v>
      </c>
      <c r="GY110" s="1" t="e">
        <f ca="1">COUNTIF(OFFSET(class7_2,MATCH(GY$1,#REF!,0)-7+'Итог по классам'!$B110,,,),"р")</f>
        <v>#REF!</v>
      </c>
      <c r="GZ110" s="1" t="e">
        <f ca="1">COUNTIF(OFFSET(class7_2,MATCH(GZ$1,#REF!,0)-7+'Итог по классам'!$B110,,,),"ш")</f>
        <v>#REF!</v>
      </c>
      <c r="HA110" s="9" t="e">
        <f ca="1">COUNTIF(OFFSET(class7_1,MATCH(HA$1,#REF!,0)-7+'Итог по классам'!$B110,,,),"Ф")</f>
        <v>#REF!</v>
      </c>
      <c r="HB110" s="1" t="e">
        <f ca="1">COUNTIF(OFFSET(class7_1,MATCH(HB$1,#REF!,0)-7+'Итог по классам'!$B110,,,),"р")</f>
        <v>#REF!</v>
      </c>
      <c r="HC110" s="1" t="e">
        <f ca="1">COUNTIF(OFFSET(class7_1,MATCH(HC$1,#REF!,0)-7+'Итог по классам'!$B110,,,),"ш")</f>
        <v>#REF!</v>
      </c>
      <c r="HD110" s="1" t="e">
        <f ca="1">COUNTIF(OFFSET(class7_2,MATCH(HD$1,#REF!,0)-7+'Итог по классам'!$B110,,,),"Ф")</f>
        <v>#REF!</v>
      </c>
      <c r="HE110" s="1" t="e">
        <f ca="1">COUNTIF(OFFSET(class7_2,MATCH(HE$1,#REF!,0)-7+'Итог по классам'!$B110,,,),"р")</f>
        <v>#REF!</v>
      </c>
      <c r="HF110" s="1" t="e">
        <f ca="1">COUNTIF(OFFSET(class7_2,MATCH(HF$1,#REF!,0)-7+'Итог по классам'!$B110,,,),"ш")</f>
        <v>#REF!</v>
      </c>
      <c r="HG110" s="9" t="e">
        <f ca="1">COUNTIF(OFFSET(class7_1,MATCH(HG$1,#REF!,0)-7+'Итог по классам'!$B110,,,),"Ф")</f>
        <v>#REF!</v>
      </c>
      <c r="HH110" s="1" t="e">
        <f ca="1">COUNTIF(OFFSET(class7_1,MATCH(HH$1,#REF!,0)-7+'Итог по классам'!$B110,,,),"р")</f>
        <v>#REF!</v>
      </c>
      <c r="HI110" s="1" t="e">
        <f ca="1">COUNTIF(OFFSET(class7_1,MATCH(HI$1,#REF!,0)-7+'Итог по классам'!$B110,,,),"ш")</f>
        <v>#REF!</v>
      </c>
      <c r="HJ110" s="1" t="e">
        <f ca="1">COUNTIF(OFFSET(class7_2,MATCH(HJ$1,#REF!,0)-7+'Итог по классам'!$B110,,,),"Ф")</f>
        <v>#REF!</v>
      </c>
      <c r="HK110" s="1" t="e">
        <f ca="1">COUNTIF(OFFSET(class7_2,MATCH(HK$1,#REF!,0)-7+'Итог по классам'!$B110,,,),"р")</f>
        <v>#REF!</v>
      </c>
      <c r="HL110" s="1" t="e">
        <f ca="1">COUNTIF(OFFSET(class7_2,MATCH(HL$1,#REF!,0)-7+'Итог по классам'!$B110,,,),"ш")</f>
        <v>#REF!</v>
      </c>
      <c r="HM110" s="9" t="e">
        <f ca="1">COUNTIF(OFFSET(class7_1,MATCH(HM$1,#REF!,0)-7+'Итог по классам'!$B110,,,),"Ф")</f>
        <v>#REF!</v>
      </c>
      <c r="HN110" s="1" t="e">
        <f ca="1">COUNTIF(OFFSET(class7_1,MATCH(HN$1,#REF!,0)-7+'Итог по классам'!$B110,,,),"р")</f>
        <v>#REF!</v>
      </c>
      <c r="HO110" s="1" t="e">
        <f ca="1">COUNTIF(OFFSET(class7_1,MATCH(HO$1,#REF!,0)-7+'Итог по классам'!$B110,,,),"ш")</f>
        <v>#REF!</v>
      </c>
      <c r="HP110" s="1" t="e">
        <f ca="1">COUNTIF(OFFSET(class7_2,MATCH(HP$1,#REF!,0)-7+'Итог по классам'!$B110,,,),"Ф")</f>
        <v>#REF!</v>
      </c>
      <c r="HQ110" s="1" t="e">
        <f ca="1">COUNTIF(OFFSET(class7_2,MATCH(HQ$1,#REF!,0)-7+'Итог по классам'!$B110,,,),"р")</f>
        <v>#REF!</v>
      </c>
      <c r="HR110" s="1" t="e">
        <f ca="1">COUNTIF(OFFSET(class7_2,MATCH(HR$1,#REF!,0)-7+'Итог по классам'!$B110,,,),"ш")</f>
        <v>#REF!</v>
      </c>
      <c r="HS110" s="9" t="e">
        <f ca="1">COUNTIF(OFFSET(class7_1,MATCH(HS$1,#REF!,0)-7+'Итог по классам'!$B110,,,),"Ф")</f>
        <v>#REF!</v>
      </c>
      <c r="HT110" s="1" t="e">
        <f ca="1">COUNTIF(OFFSET(class7_1,MATCH(HT$1,#REF!,0)-7+'Итог по классам'!$B110,,,),"р")</f>
        <v>#REF!</v>
      </c>
      <c r="HU110" s="1" t="e">
        <f ca="1">COUNTIF(OFFSET(class7_1,MATCH(HU$1,#REF!,0)-7+'Итог по классам'!$B110,,,),"ш")</f>
        <v>#REF!</v>
      </c>
      <c r="HV110" s="1" t="e">
        <f ca="1">COUNTIF(OFFSET(class7_2,MATCH(HV$1,#REF!,0)-7+'Итог по классам'!$B110,,,),"Ф")</f>
        <v>#REF!</v>
      </c>
      <c r="HW110" s="1" t="e">
        <f ca="1">COUNTIF(OFFSET(class7_2,MATCH(HW$1,#REF!,0)-7+'Итог по классам'!$B110,,,),"р")</f>
        <v>#REF!</v>
      </c>
      <c r="HX110" s="1" t="e">
        <f ca="1">COUNTIF(OFFSET(class7_2,MATCH(HX$1,#REF!,0)-7+'Итог по классам'!$B110,,,),"ш")</f>
        <v>#REF!</v>
      </c>
      <c r="HY110" s="9" t="e">
        <f ca="1">COUNTIF(OFFSET(class7_1,MATCH(HY$1,#REF!,0)-7+'Итог по классам'!$B110,,,),"Ф")</f>
        <v>#REF!</v>
      </c>
      <c r="HZ110" s="1" t="e">
        <f ca="1">COUNTIF(OFFSET(class7_1,MATCH(HZ$1,#REF!,0)-7+'Итог по классам'!$B110,,,),"р")</f>
        <v>#REF!</v>
      </c>
      <c r="IA110" s="1" t="e">
        <f ca="1">COUNTIF(OFFSET(class7_1,MATCH(IA$1,#REF!,0)-7+'Итог по классам'!$B110,,,),"ш")</f>
        <v>#REF!</v>
      </c>
      <c r="IB110" s="1" t="e">
        <f ca="1">COUNTIF(OFFSET(class7_2,MATCH(IB$1,#REF!,0)-7+'Итог по классам'!$B110,,,),"Ф")</f>
        <v>#REF!</v>
      </c>
      <c r="IC110" s="1" t="e">
        <f ca="1">COUNTIF(OFFSET(class7_2,MATCH(IC$1,#REF!,0)-7+'Итог по классам'!$B110,,,),"р")</f>
        <v>#REF!</v>
      </c>
      <c r="ID110" s="1" t="e">
        <f ca="1">COUNTIF(OFFSET(class7_2,MATCH(ID$1,#REF!,0)-7+'Итог по классам'!$B110,,,),"ш")</f>
        <v>#REF!</v>
      </c>
      <c r="IE110" s="9" t="e">
        <f ca="1">COUNTIF(OFFSET(class7_1,MATCH(IE$1,#REF!,0)-7+'Итог по классам'!$B110,,,),"Ф")</f>
        <v>#REF!</v>
      </c>
      <c r="IF110" s="1" t="e">
        <f ca="1">COUNTIF(OFFSET(class7_1,MATCH(IF$1,#REF!,0)-7+'Итог по классам'!$B110,,,),"р")</f>
        <v>#REF!</v>
      </c>
      <c r="IG110" s="1" t="e">
        <f ca="1">COUNTIF(OFFSET(class7_1,MATCH(IG$1,#REF!,0)-7+'Итог по классам'!$B110,,,),"ш")</f>
        <v>#REF!</v>
      </c>
      <c r="IH110" s="1" t="e">
        <f ca="1">COUNTIF(OFFSET(class7_2,MATCH(IH$1,#REF!,0)-7+'Итог по классам'!$B110,,,),"Ф")</f>
        <v>#REF!</v>
      </c>
      <c r="II110" s="1" t="e">
        <f ca="1">COUNTIF(OFFSET(class7_2,MATCH(II$1,#REF!,0)-7+'Итог по классам'!$B110,,,),"р")</f>
        <v>#REF!</v>
      </c>
      <c r="IJ110" s="1" t="e">
        <f ca="1">COUNTIF(OFFSET(class7_2,MATCH(IJ$1,#REF!,0)-7+'Итог по классам'!$B110,,,),"ш")</f>
        <v>#REF!</v>
      </c>
      <c r="IK110" s="9" t="e">
        <f ca="1">COUNTIF(OFFSET(class7_1,MATCH(IK$1,#REF!,0)-7+'Итог по классам'!$B110,,,),"Ф")</f>
        <v>#REF!</v>
      </c>
      <c r="IL110" s="1" t="e">
        <f ca="1">COUNTIF(OFFSET(class7_1,MATCH(IL$1,#REF!,0)-7+'Итог по классам'!$B110,,,),"р")</f>
        <v>#REF!</v>
      </c>
      <c r="IM110" s="1" t="e">
        <f ca="1">COUNTIF(OFFSET(class7_1,MATCH(IM$1,#REF!,0)-7+'Итог по классам'!$B110,,,),"ш")</f>
        <v>#REF!</v>
      </c>
      <c r="IN110" s="1" t="e">
        <f ca="1">COUNTIF(OFFSET(class7_2,MATCH(IN$1,#REF!,0)-7+'Итог по классам'!$B110,,,),"Ф")</f>
        <v>#REF!</v>
      </c>
      <c r="IO110" s="1" t="e">
        <f ca="1">COUNTIF(OFFSET(class7_2,MATCH(IO$1,#REF!,0)-7+'Итог по классам'!$B110,,,),"р")</f>
        <v>#REF!</v>
      </c>
      <c r="IP110" s="1" t="e">
        <f ca="1">COUNTIF(OFFSET(class7_2,MATCH(IP$1,#REF!,0)-7+'Итог по классам'!$B110,,,),"ш")</f>
        <v>#REF!</v>
      </c>
      <c r="IQ110" s="9" t="e">
        <f ca="1">COUNTIF(OFFSET(class7_1,MATCH(IQ$1,#REF!,0)-7+'Итог по классам'!$B110,,,),"Ф")</f>
        <v>#REF!</v>
      </c>
      <c r="IR110" s="1" t="e">
        <f ca="1">COUNTIF(OFFSET(class7_1,MATCH(IR$1,#REF!,0)-7+'Итог по классам'!$B110,,,),"р")</f>
        <v>#REF!</v>
      </c>
      <c r="IS110" s="1" t="e">
        <f ca="1">COUNTIF(OFFSET(class7_1,MATCH(IS$1,#REF!,0)-7+'Итог по классам'!$B110,,,),"ш")</f>
        <v>#REF!</v>
      </c>
      <c r="IT110" s="1" t="e">
        <f ca="1">COUNTIF(OFFSET(class7_2,MATCH(IT$1,#REF!,0)-7+'Итог по классам'!$B110,,,),"Ф")</f>
        <v>#REF!</v>
      </c>
      <c r="IU110" s="1" t="e">
        <f ca="1">COUNTIF(OFFSET(class7_2,MATCH(IU$1,#REF!,0)-7+'Итог по классам'!$B110,,,),"р")</f>
        <v>#REF!</v>
      </c>
      <c r="IV110" s="1" t="e">
        <f ca="1">COUNTIF(OFFSET(class7_2,MATCH(IV$1,#REF!,0)-7+'Итог по классам'!$B110,,,),"ш")</f>
        <v>#REF!</v>
      </c>
    </row>
    <row r="111" spans="1:256" x14ac:dyDescent="0.25">
      <c r="A111" t="e">
        <f>#REF!</f>
        <v>#REF!</v>
      </c>
      <c r="B111" s="1"/>
      <c r="C111" s="7" t="s">
        <v>108</v>
      </c>
      <c r="D111" s="7"/>
      <c r="E111" s="87" t="e">
        <f ca="1">"8 "&amp;CLEAN(OFFSET(cl8name,(E$1-1)*22,,,))</f>
        <v>#REF!</v>
      </c>
      <c r="F111" s="88"/>
      <c r="G111" s="88"/>
      <c r="H111" s="88"/>
      <c r="I111" s="88"/>
      <c r="J111" s="88"/>
      <c r="K111" s="87" t="e">
        <f ca="1">"8 "&amp;CLEAN(OFFSET(cl8name,(K$1-1)*22,,,))</f>
        <v>#REF!</v>
      </c>
      <c r="L111" s="88"/>
      <c r="M111" s="88"/>
      <c r="N111" s="88"/>
      <c r="O111" s="88"/>
      <c r="P111" s="88"/>
      <c r="Q111" s="87" t="e">
        <f ca="1">"8 "&amp;CLEAN(OFFSET(cl8name,(Q$1-1)*22,,,))</f>
        <v>#REF!</v>
      </c>
      <c r="R111" s="88"/>
      <c r="S111" s="88"/>
      <c r="T111" s="88"/>
      <c r="U111" s="88"/>
      <c r="V111" s="88"/>
      <c r="W111" s="87" t="e">
        <f ca="1">"8 "&amp;CLEAN(OFFSET(cl8name,(W$1-1)*22,,,))</f>
        <v>#REF!</v>
      </c>
      <c r="X111" s="88"/>
      <c r="Y111" s="88"/>
      <c r="Z111" s="88"/>
      <c r="AA111" s="88"/>
      <c r="AB111" s="88"/>
      <c r="AC111" s="87" t="e">
        <f ca="1">"8 "&amp;CLEAN(OFFSET(cl8name,(AC$1-1)*22,,,))</f>
        <v>#REF!</v>
      </c>
      <c r="AD111" s="88"/>
      <c r="AE111" s="88"/>
      <c r="AF111" s="88"/>
      <c r="AG111" s="88"/>
      <c r="AH111" s="88"/>
      <c r="AI111" s="87" t="e">
        <f ca="1">"8 "&amp;CLEAN(OFFSET(cl8name,(AI$1-1)*22,,,))</f>
        <v>#REF!</v>
      </c>
      <c r="AJ111" s="88"/>
      <c r="AK111" s="88"/>
      <c r="AL111" s="88"/>
      <c r="AM111" s="88"/>
      <c r="AN111" s="88"/>
      <c r="AO111" s="87" t="e">
        <f ca="1">"8 "&amp;CLEAN(OFFSET(cl8name,(AO$1-1)*22,,,))</f>
        <v>#REF!</v>
      </c>
      <c r="AP111" s="88"/>
      <c r="AQ111" s="88"/>
      <c r="AR111" s="88"/>
      <c r="AS111" s="88"/>
      <c r="AT111" s="88"/>
      <c r="AU111" s="87" t="e">
        <f ca="1">"8 "&amp;CLEAN(OFFSET(cl8name,(AU$1-1)*22,,,))</f>
        <v>#REF!</v>
      </c>
      <c r="AV111" s="88"/>
      <c r="AW111" s="88"/>
      <c r="AX111" s="88"/>
      <c r="AY111" s="88"/>
      <c r="AZ111" s="88"/>
      <c r="BA111" s="87" t="e">
        <f ca="1">"8 "&amp;CLEAN(OFFSET(cl8name,(BA$1-1)*22,,,))</f>
        <v>#REF!</v>
      </c>
      <c r="BB111" s="88"/>
      <c r="BC111" s="88"/>
      <c r="BD111" s="88"/>
      <c r="BE111" s="88"/>
      <c r="BF111" s="88"/>
      <c r="BG111" s="87" t="e">
        <f ca="1">"8 "&amp;CLEAN(OFFSET(cl8name,(BG$1-1)*22,,,))</f>
        <v>#REF!</v>
      </c>
      <c r="BH111" s="88"/>
      <c r="BI111" s="88"/>
      <c r="BJ111" s="88"/>
      <c r="BK111" s="88"/>
      <c r="BL111" s="88"/>
      <c r="BM111" s="87" t="e">
        <f ca="1">"8 "&amp;CLEAN(OFFSET(cl8name,(BM$1-1)*22,,,))</f>
        <v>#REF!</v>
      </c>
      <c r="BN111" s="88"/>
      <c r="BO111" s="88"/>
      <c r="BP111" s="88"/>
      <c r="BQ111" s="88"/>
      <c r="BR111" s="88"/>
      <c r="BS111" s="87" t="e">
        <f ca="1">"8 "&amp;CLEAN(OFFSET(cl8name,(BS$1-1)*22,,,))</f>
        <v>#REF!</v>
      </c>
      <c r="BT111" s="88"/>
      <c r="BU111" s="88"/>
      <c r="BV111" s="88"/>
      <c r="BW111" s="88"/>
      <c r="BX111" s="88"/>
      <c r="BY111" s="87" t="e">
        <f ca="1">"8 "&amp;CLEAN(OFFSET(cl8name,(BY$1-1)*22,,,))</f>
        <v>#REF!</v>
      </c>
      <c r="BZ111" s="88"/>
      <c r="CA111" s="88"/>
      <c r="CB111" s="88"/>
      <c r="CC111" s="88"/>
      <c r="CD111" s="88"/>
      <c r="CE111" s="87" t="e">
        <f ca="1">"8 "&amp;CLEAN(OFFSET(cl8name,(CE$1-1)*22,,,))</f>
        <v>#REF!</v>
      </c>
      <c r="CF111" s="88"/>
      <c r="CG111" s="88"/>
      <c r="CH111" s="88"/>
      <c r="CI111" s="88"/>
      <c r="CJ111" s="88"/>
      <c r="CK111" s="87" t="e">
        <f ca="1">"8 "&amp;CLEAN(OFFSET(cl8name,(CK$1-1)*22,,,))</f>
        <v>#REF!</v>
      </c>
      <c r="CL111" s="88"/>
      <c r="CM111" s="88"/>
      <c r="CN111" s="88"/>
      <c r="CO111" s="88"/>
      <c r="CP111" s="88"/>
      <c r="CQ111" s="87" t="e">
        <f ca="1">"8 "&amp;CLEAN(OFFSET(cl8name,(CQ$1-1)*22,,,))</f>
        <v>#REF!</v>
      </c>
      <c r="CR111" s="88"/>
      <c r="CS111" s="88"/>
      <c r="CT111" s="88"/>
      <c r="CU111" s="88"/>
      <c r="CV111" s="88"/>
      <c r="CW111" s="87" t="e">
        <f ca="1">"8 "&amp;CLEAN(OFFSET(cl8name,(CW$1-1)*22,,,))</f>
        <v>#REF!</v>
      </c>
      <c r="CX111" s="88"/>
      <c r="CY111" s="88"/>
      <c r="CZ111" s="88"/>
      <c r="DA111" s="88"/>
      <c r="DB111" s="88"/>
      <c r="DC111" s="87" t="e">
        <f ca="1">"8 "&amp;CLEAN(OFFSET(cl8name,(DC$1-1)*22,,,))</f>
        <v>#REF!</v>
      </c>
      <c r="DD111" s="88"/>
      <c r="DE111" s="88"/>
      <c r="DF111" s="88"/>
      <c r="DG111" s="88"/>
      <c r="DH111" s="88"/>
      <c r="DI111" s="87" t="e">
        <f ca="1">"8 "&amp;CLEAN(OFFSET(cl8name,(DI$1-1)*22,,,))</f>
        <v>#REF!</v>
      </c>
      <c r="DJ111" s="88"/>
      <c r="DK111" s="88"/>
      <c r="DL111" s="88"/>
      <c r="DM111" s="88"/>
      <c r="DN111" s="88"/>
      <c r="DO111" s="87" t="e">
        <f ca="1">"8 "&amp;CLEAN(OFFSET(cl8name,(DO$1-1)*22,,,))</f>
        <v>#REF!</v>
      </c>
      <c r="DP111" s="88"/>
      <c r="DQ111" s="88"/>
      <c r="DR111" s="88"/>
      <c r="DS111" s="88"/>
      <c r="DT111" s="88"/>
      <c r="DU111" s="87" t="e">
        <f ca="1">"8 "&amp;CLEAN(OFFSET(cl8name,(DU$1-1)*22,,,))</f>
        <v>#REF!</v>
      </c>
      <c r="DV111" s="88"/>
      <c r="DW111" s="88"/>
      <c r="DX111" s="88"/>
      <c r="DY111" s="88"/>
      <c r="DZ111" s="88"/>
      <c r="EA111" s="87" t="e">
        <f ca="1">"8 "&amp;CLEAN(OFFSET(cl8name,(EA$1-1)*22,,,))</f>
        <v>#REF!</v>
      </c>
      <c r="EB111" s="88"/>
      <c r="EC111" s="88"/>
      <c r="ED111" s="88"/>
      <c r="EE111" s="88"/>
      <c r="EF111" s="88"/>
      <c r="EG111" s="87" t="e">
        <f ca="1">"8 "&amp;CLEAN(OFFSET(cl8name,(EG$1-1)*22,,,))</f>
        <v>#REF!</v>
      </c>
      <c r="EH111" s="88"/>
      <c r="EI111" s="88"/>
      <c r="EJ111" s="88"/>
      <c r="EK111" s="88"/>
      <c r="EL111" s="88"/>
      <c r="EM111" s="87" t="e">
        <f ca="1">"8 "&amp;CLEAN(OFFSET(cl8name,(EM$1-1)*22,,,))</f>
        <v>#REF!</v>
      </c>
      <c r="EN111" s="88"/>
      <c r="EO111" s="88"/>
      <c r="EP111" s="88"/>
      <c r="EQ111" s="88"/>
      <c r="ER111" s="88"/>
      <c r="ES111" s="87" t="e">
        <f ca="1">"8 "&amp;CLEAN(OFFSET(cl8name,(ES$1-1)*22,,,))</f>
        <v>#REF!</v>
      </c>
      <c r="ET111" s="88"/>
      <c r="EU111" s="88"/>
      <c r="EV111" s="88"/>
      <c r="EW111" s="88"/>
      <c r="EX111" s="88"/>
      <c r="EY111" s="87" t="e">
        <f ca="1">"8 "&amp;CLEAN(OFFSET(cl8name,(EY$1-1)*22,,,))</f>
        <v>#REF!</v>
      </c>
      <c r="EZ111" s="88"/>
      <c r="FA111" s="88"/>
      <c r="FB111" s="88"/>
      <c r="FC111" s="88"/>
      <c r="FD111" s="88"/>
      <c r="FE111" s="87" t="e">
        <f ca="1">"8 "&amp;CLEAN(OFFSET(cl8name,(FE$1-1)*22,,,))</f>
        <v>#REF!</v>
      </c>
      <c r="FF111" s="88"/>
      <c r="FG111" s="88"/>
      <c r="FH111" s="88"/>
      <c r="FI111" s="88"/>
      <c r="FJ111" s="88"/>
      <c r="FK111" s="87" t="e">
        <f ca="1">"8 "&amp;CLEAN(OFFSET(cl8name,(FK$1-1)*22,,,))</f>
        <v>#REF!</v>
      </c>
      <c r="FL111" s="88"/>
      <c r="FM111" s="88"/>
      <c r="FN111" s="88"/>
      <c r="FO111" s="88"/>
      <c r="FP111" s="88"/>
      <c r="FQ111" s="87" t="e">
        <f ca="1">"8 "&amp;CLEAN(OFFSET(cl8name,(FQ$1-1)*22,,,))</f>
        <v>#REF!</v>
      </c>
      <c r="FR111" s="88"/>
      <c r="FS111" s="88"/>
      <c r="FT111" s="88"/>
      <c r="FU111" s="88"/>
      <c r="FV111" s="88"/>
      <c r="FW111" s="87" t="e">
        <f ca="1">"8 "&amp;CLEAN(OFFSET(cl8name,(FW$1-1)*22,,,))</f>
        <v>#REF!</v>
      </c>
      <c r="FX111" s="88"/>
      <c r="FY111" s="88"/>
      <c r="FZ111" s="88"/>
      <c r="GA111" s="88"/>
      <c r="GB111" s="88"/>
      <c r="GC111" s="87" t="e">
        <f ca="1">"8 "&amp;CLEAN(OFFSET(cl8name,(GC$1-1)*22,,,))</f>
        <v>#REF!</v>
      </c>
      <c r="GD111" s="88"/>
      <c r="GE111" s="88"/>
      <c r="GF111" s="88"/>
      <c r="GG111" s="88"/>
      <c r="GH111" s="88"/>
      <c r="GI111" s="87" t="e">
        <f ca="1">"8 "&amp;CLEAN(OFFSET(cl8name,(GI$1-1)*22,,,))</f>
        <v>#REF!</v>
      </c>
      <c r="GJ111" s="88"/>
      <c r="GK111" s="88"/>
      <c r="GL111" s="88"/>
      <c r="GM111" s="88"/>
      <c r="GN111" s="88"/>
      <c r="GO111" s="87" t="e">
        <f ca="1">"8 "&amp;CLEAN(OFFSET(cl8name,(GO$1-1)*22,,,))</f>
        <v>#REF!</v>
      </c>
      <c r="GP111" s="88"/>
      <c r="GQ111" s="88"/>
      <c r="GR111" s="88"/>
      <c r="GS111" s="88"/>
      <c r="GT111" s="88"/>
      <c r="GU111" s="87" t="e">
        <f ca="1">"8 "&amp;CLEAN(OFFSET(cl8name,(GU$1-1)*22,,,))</f>
        <v>#REF!</v>
      </c>
      <c r="GV111" s="88"/>
      <c r="GW111" s="88"/>
      <c r="GX111" s="88"/>
      <c r="GY111" s="88"/>
      <c r="GZ111" s="88"/>
      <c r="HA111" s="87" t="e">
        <f ca="1">"8 "&amp;CLEAN(OFFSET(cl8name,(HA$1-1)*22,,,))</f>
        <v>#REF!</v>
      </c>
      <c r="HB111" s="88"/>
      <c r="HC111" s="88"/>
      <c r="HD111" s="88"/>
      <c r="HE111" s="88"/>
      <c r="HF111" s="88"/>
      <c r="HG111" s="87" t="e">
        <f ca="1">"8 "&amp;CLEAN(OFFSET(cl8name,(HG$1-1)*22,,,))</f>
        <v>#REF!</v>
      </c>
      <c r="HH111" s="88"/>
      <c r="HI111" s="88"/>
      <c r="HJ111" s="88"/>
      <c r="HK111" s="88"/>
      <c r="HL111" s="88"/>
      <c r="HM111" s="87" t="e">
        <f ca="1">"8 "&amp;CLEAN(OFFSET(cl8name,(HM$1-1)*22,,,))</f>
        <v>#REF!</v>
      </c>
      <c r="HN111" s="88"/>
      <c r="HO111" s="88"/>
      <c r="HP111" s="88"/>
      <c r="HQ111" s="88"/>
      <c r="HR111" s="88"/>
      <c r="HS111" s="87" t="e">
        <f ca="1">"8 "&amp;CLEAN(OFFSET(cl8name,(HS$1-1)*22,,,))</f>
        <v>#REF!</v>
      </c>
      <c r="HT111" s="88"/>
      <c r="HU111" s="88"/>
      <c r="HV111" s="88"/>
      <c r="HW111" s="88"/>
      <c r="HX111" s="88"/>
      <c r="HY111" s="87" t="e">
        <f ca="1">"8 "&amp;CLEAN(OFFSET(cl8name,(HY$1-1)*22,,,))</f>
        <v>#REF!</v>
      </c>
      <c r="HZ111" s="88"/>
      <c r="IA111" s="88"/>
      <c r="IB111" s="88"/>
      <c r="IC111" s="88"/>
      <c r="ID111" s="88"/>
      <c r="IE111" s="87" t="e">
        <f ca="1">"8 "&amp;CLEAN(OFFSET(cl8name,(IE$1-1)*22,,,))</f>
        <v>#REF!</v>
      </c>
      <c r="IF111" s="88"/>
      <c r="IG111" s="88"/>
      <c r="IH111" s="88"/>
      <c r="II111" s="88"/>
      <c r="IJ111" s="88"/>
      <c r="IK111" s="87" t="e">
        <f ca="1">"8 "&amp;CLEAN(OFFSET(cl8name,(IK$1-1)*22,,,))</f>
        <v>#REF!</v>
      </c>
      <c r="IL111" s="88"/>
      <c r="IM111" s="88"/>
      <c r="IN111" s="88"/>
      <c r="IO111" s="88"/>
      <c r="IP111" s="88"/>
      <c r="IQ111" s="87" t="e">
        <f ca="1">"8 "&amp;CLEAN(OFFSET(cl8name,(IQ$1-1)*22,,,))</f>
        <v>#REF!</v>
      </c>
      <c r="IR111" s="88"/>
      <c r="IS111" s="88"/>
      <c r="IT111" s="88"/>
      <c r="IU111" s="88"/>
      <c r="IV111" s="88"/>
    </row>
    <row r="112" spans="1:256" x14ac:dyDescent="0.25">
      <c r="A112" t="e">
        <f t="shared" ref="A112:A131" si="12">A111</f>
        <v>#REF!</v>
      </c>
      <c r="B112" s="1">
        <v>1</v>
      </c>
      <c r="C112" s="8" t="s">
        <v>69</v>
      </c>
      <c r="D112" s="8" t="s">
        <v>108</v>
      </c>
      <c r="E112" s="1" t="e">
        <f ca="1">COUNTIF(OFFSET(class8_1,MATCH(E$1,#REF!,0)-7+'Итог по классам'!$B112,,,),"Ф")</f>
        <v>#REF!</v>
      </c>
      <c r="F112" s="1" t="e">
        <f ca="1">COUNTIF(OFFSET(class8_1,MATCH(F$1,#REF!,0)-7+'Итог по классам'!$B112,,,),"р")</f>
        <v>#REF!</v>
      </c>
      <c r="G112" s="1" t="e">
        <f ca="1">COUNTIF(OFFSET(class8_1,MATCH(G$1,#REF!,0)-7+'Итог по классам'!$B112,,,),"ш")</f>
        <v>#REF!</v>
      </c>
      <c r="H112" s="1" t="e">
        <f ca="1">COUNTIF(OFFSET(class8_2,MATCH(H$1,#REF!,0)-7+'Итог по классам'!$B112,,,),"Ф")</f>
        <v>#REF!</v>
      </c>
      <c r="I112" s="1" t="e">
        <f ca="1">COUNTIF(OFFSET(class8_2,MATCH(I$1,#REF!,0)-7+'Итог по классам'!$B112,,,),"р")</f>
        <v>#REF!</v>
      </c>
      <c r="J112" s="1" t="e">
        <f ca="1">COUNTIF(OFFSET(class8_2,MATCH(J$1,#REF!,0)-7+'Итог по классам'!$B112,,,),"ш")</f>
        <v>#REF!</v>
      </c>
      <c r="K112" s="9" t="e">
        <f ca="1">COUNTIF(OFFSET(class8_1,MATCH(K$1,#REF!,0)-7+'Итог по классам'!$B112,,,),"Ф")</f>
        <v>#REF!</v>
      </c>
      <c r="L112" s="1" t="e">
        <f ca="1">COUNTIF(OFFSET(class8_1,MATCH(L$1,#REF!,0)-7+'Итог по классам'!$B112,,,),"р")</f>
        <v>#REF!</v>
      </c>
      <c r="M112" s="1" t="e">
        <f ca="1">COUNTIF(OFFSET(class8_1,MATCH(M$1,#REF!,0)-7+'Итог по классам'!$B112,,,),"ш")</f>
        <v>#REF!</v>
      </c>
      <c r="N112" s="1" t="e">
        <f ca="1">COUNTIF(OFFSET(class8_2,MATCH(N$1,#REF!,0)-7+'Итог по классам'!$B112,,,),"Ф")</f>
        <v>#REF!</v>
      </c>
      <c r="O112" s="1" t="e">
        <f ca="1">COUNTIF(OFFSET(class8_2,MATCH(O$1,#REF!,0)-7+'Итог по классам'!$B112,,,),"р")</f>
        <v>#REF!</v>
      </c>
      <c r="P112" s="1" t="e">
        <f ca="1">COUNTIF(OFFSET(class8_2,MATCH(P$1,#REF!,0)-7+'Итог по классам'!$B112,,,),"ш")</f>
        <v>#REF!</v>
      </c>
      <c r="Q112" s="9" t="e">
        <f ca="1">COUNTIF(OFFSET(class8_1,MATCH(Q$1,#REF!,0)-7+'Итог по классам'!$B112,,,),"Ф")</f>
        <v>#REF!</v>
      </c>
      <c r="R112" s="1" t="e">
        <f ca="1">COUNTIF(OFFSET(class8_1,MATCH(R$1,#REF!,0)-7+'Итог по классам'!$B112,,,),"р")</f>
        <v>#REF!</v>
      </c>
      <c r="S112" s="1" t="e">
        <f ca="1">COUNTIF(OFFSET(class8_1,MATCH(S$1,#REF!,0)-7+'Итог по классам'!$B112,,,),"ш")</f>
        <v>#REF!</v>
      </c>
      <c r="T112" s="1" t="e">
        <f ca="1">COUNTIF(OFFSET(class8_2,MATCH(T$1,#REF!,0)-7+'Итог по классам'!$B112,,,),"Ф")</f>
        <v>#REF!</v>
      </c>
      <c r="U112" s="1" t="e">
        <f ca="1">COUNTIF(OFFSET(class8_2,MATCH(U$1,#REF!,0)-7+'Итог по классам'!$B112,,,),"р")</f>
        <v>#REF!</v>
      </c>
      <c r="V112" s="1" t="e">
        <f ca="1">COUNTIF(OFFSET(class8_2,MATCH(V$1,#REF!,0)-7+'Итог по классам'!$B112,,,),"ш")</f>
        <v>#REF!</v>
      </c>
      <c r="W112" s="9" t="e">
        <f ca="1">COUNTIF(OFFSET(class8_1,MATCH(W$1,#REF!,0)-7+'Итог по классам'!$B112,,,),"Ф")</f>
        <v>#REF!</v>
      </c>
      <c r="X112" s="1" t="e">
        <f ca="1">COUNTIF(OFFSET(class8_1,MATCH(X$1,#REF!,0)-7+'Итог по классам'!$B112,,,),"р")</f>
        <v>#REF!</v>
      </c>
      <c r="Y112" s="1" t="e">
        <f ca="1">COUNTIF(OFFSET(class8_1,MATCH(Y$1,#REF!,0)-7+'Итог по классам'!$B112,,,),"ш")</f>
        <v>#REF!</v>
      </c>
      <c r="Z112" s="1" t="e">
        <f ca="1">COUNTIF(OFFSET(class8_2,MATCH(Z$1,#REF!,0)-7+'Итог по классам'!$B112,,,),"Ф")</f>
        <v>#REF!</v>
      </c>
      <c r="AA112" s="1" t="e">
        <f ca="1">COUNTIF(OFFSET(class8_2,MATCH(AA$1,#REF!,0)-7+'Итог по классам'!$B112,,,),"р")</f>
        <v>#REF!</v>
      </c>
      <c r="AB112" s="1" t="e">
        <f ca="1">COUNTIF(OFFSET(class8_2,MATCH(AB$1,#REF!,0)-7+'Итог по классам'!$B112,,,),"ш")</f>
        <v>#REF!</v>
      </c>
      <c r="AC112" s="9" t="e">
        <f ca="1">COUNTIF(OFFSET(class8_1,MATCH(AC$1,#REF!,0)-7+'Итог по классам'!$B112,,,),"Ф")</f>
        <v>#REF!</v>
      </c>
      <c r="AD112" s="1" t="e">
        <f ca="1">COUNTIF(OFFSET(class8_1,MATCH(AD$1,#REF!,0)-7+'Итог по классам'!$B112,,,),"р")</f>
        <v>#REF!</v>
      </c>
      <c r="AE112" s="1" t="e">
        <f ca="1">COUNTIF(OFFSET(class8_1,MATCH(AE$1,#REF!,0)-7+'Итог по классам'!$B112,,,),"ш")</f>
        <v>#REF!</v>
      </c>
      <c r="AF112" s="1" t="e">
        <f ca="1">COUNTIF(OFFSET(class8_2,MATCH(AF$1,#REF!,0)-7+'Итог по классам'!$B112,,,),"Ф")</f>
        <v>#REF!</v>
      </c>
      <c r="AG112" s="1" t="e">
        <f ca="1">COUNTIF(OFFSET(class8_2,MATCH(AG$1,#REF!,0)-7+'Итог по классам'!$B112,,,),"р")</f>
        <v>#REF!</v>
      </c>
      <c r="AH112" s="1" t="e">
        <f ca="1">COUNTIF(OFFSET(class8_2,MATCH(AH$1,#REF!,0)-7+'Итог по классам'!$B112,,,),"ш")</f>
        <v>#REF!</v>
      </c>
      <c r="AI112" s="9" t="e">
        <f ca="1">COUNTIF(OFFSET(class8_1,MATCH(AI$1,#REF!,0)-7+'Итог по классам'!$B112,,,),"Ф")</f>
        <v>#REF!</v>
      </c>
      <c r="AJ112" s="1" t="e">
        <f ca="1">COUNTIF(OFFSET(class8_1,MATCH(AJ$1,#REF!,0)-7+'Итог по классам'!$B112,,,),"р")</f>
        <v>#REF!</v>
      </c>
      <c r="AK112" s="1" t="e">
        <f ca="1">COUNTIF(OFFSET(class8_1,MATCH(AK$1,#REF!,0)-7+'Итог по классам'!$B112,,,),"ш")</f>
        <v>#REF!</v>
      </c>
      <c r="AL112" s="1" t="e">
        <f ca="1">COUNTIF(OFFSET(class8_2,MATCH(AL$1,#REF!,0)-7+'Итог по классам'!$B112,,,),"Ф")</f>
        <v>#REF!</v>
      </c>
      <c r="AM112" s="1" t="e">
        <f ca="1">COUNTIF(OFFSET(class8_2,MATCH(AM$1,#REF!,0)-7+'Итог по классам'!$B112,,,),"р")</f>
        <v>#REF!</v>
      </c>
      <c r="AN112" s="1" t="e">
        <f ca="1">COUNTIF(OFFSET(class8_2,MATCH(AN$1,#REF!,0)-7+'Итог по классам'!$B112,,,),"ш")</f>
        <v>#REF!</v>
      </c>
      <c r="AO112" s="9" t="e">
        <f ca="1">COUNTIF(OFFSET(class8_1,MATCH(AO$1,#REF!,0)-7+'Итог по классам'!$B112,,,),"Ф")</f>
        <v>#REF!</v>
      </c>
      <c r="AP112" s="1" t="e">
        <f ca="1">COUNTIF(OFFSET(class8_1,MATCH(AP$1,#REF!,0)-7+'Итог по классам'!$B112,,,),"р")</f>
        <v>#REF!</v>
      </c>
      <c r="AQ112" s="1" t="e">
        <f ca="1">COUNTIF(OFFSET(class8_1,MATCH(AQ$1,#REF!,0)-7+'Итог по классам'!$B112,,,),"ш")</f>
        <v>#REF!</v>
      </c>
      <c r="AR112" s="1" t="e">
        <f ca="1">COUNTIF(OFFSET(class8_2,MATCH(AR$1,#REF!,0)-7+'Итог по классам'!$B112,,,),"Ф")</f>
        <v>#REF!</v>
      </c>
      <c r="AS112" s="1" t="e">
        <f ca="1">COUNTIF(OFFSET(class8_2,MATCH(AS$1,#REF!,0)-7+'Итог по классам'!$B112,,,),"р")</f>
        <v>#REF!</v>
      </c>
      <c r="AT112" s="1" t="e">
        <f ca="1">COUNTIF(OFFSET(class8_2,MATCH(AT$1,#REF!,0)-7+'Итог по классам'!$B112,,,),"ш")</f>
        <v>#REF!</v>
      </c>
      <c r="AU112" s="9" t="e">
        <f ca="1">COUNTIF(OFFSET(class8_1,MATCH(AU$1,#REF!,0)-7+'Итог по классам'!$B112,,,),"Ф")</f>
        <v>#REF!</v>
      </c>
      <c r="AV112" s="1" t="e">
        <f ca="1">COUNTIF(OFFSET(class8_1,MATCH(AV$1,#REF!,0)-7+'Итог по классам'!$B112,,,),"р")</f>
        <v>#REF!</v>
      </c>
      <c r="AW112" s="1" t="e">
        <f ca="1">COUNTIF(OFFSET(class8_1,MATCH(AW$1,#REF!,0)-7+'Итог по классам'!$B112,,,),"ш")</f>
        <v>#REF!</v>
      </c>
      <c r="AX112" s="1" t="e">
        <f ca="1">COUNTIF(OFFSET(class8_2,MATCH(AX$1,#REF!,0)-7+'Итог по классам'!$B112,,,),"Ф")</f>
        <v>#REF!</v>
      </c>
      <c r="AY112" s="1" t="e">
        <f ca="1">COUNTIF(OFFSET(class8_2,MATCH(AY$1,#REF!,0)-7+'Итог по классам'!$B112,,,),"р")</f>
        <v>#REF!</v>
      </c>
      <c r="AZ112" s="1" t="e">
        <f ca="1">COUNTIF(OFFSET(class8_2,MATCH(AZ$1,#REF!,0)-7+'Итог по классам'!$B112,,,),"ш")</f>
        <v>#REF!</v>
      </c>
      <c r="BA112" s="9" t="e">
        <f ca="1">COUNTIF(OFFSET(class8_1,MATCH(BA$1,#REF!,0)-7+'Итог по классам'!$B112,,,),"Ф")</f>
        <v>#REF!</v>
      </c>
      <c r="BB112" s="1" t="e">
        <f ca="1">COUNTIF(OFFSET(class8_1,MATCH(BB$1,#REF!,0)-7+'Итог по классам'!$B112,,,),"р")</f>
        <v>#REF!</v>
      </c>
      <c r="BC112" s="1" t="e">
        <f ca="1">COUNTIF(OFFSET(class8_1,MATCH(BC$1,#REF!,0)-7+'Итог по классам'!$B112,,,),"ш")</f>
        <v>#REF!</v>
      </c>
      <c r="BD112" s="1" t="e">
        <f ca="1">COUNTIF(OFFSET(class8_2,MATCH(BD$1,#REF!,0)-7+'Итог по классам'!$B112,,,),"Ф")</f>
        <v>#REF!</v>
      </c>
      <c r="BE112" s="1" t="e">
        <f ca="1">COUNTIF(OFFSET(class8_2,MATCH(BE$1,#REF!,0)-7+'Итог по классам'!$B112,,,),"р")</f>
        <v>#REF!</v>
      </c>
      <c r="BF112" s="1" t="e">
        <f ca="1">COUNTIF(OFFSET(class8_2,MATCH(BF$1,#REF!,0)-7+'Итог по классам'!$B112,,,),"ш")</f>
        <v>#REF!</v>
      </c>
      <c r="BG112" s="9" t="e">
        <f ca="1">COUNTIF(OFFSET(class8_1,MATCH(BG$1,#REF!,0)-7+'Итог по классам'!$B112,,,),"Ф")</f>
        <v>#REF!</v>
      </c>
      <c r="BH112" s="1" t="e">
        <f ca="1">COUNTIF(OFFSET(class8_1,MATCH(BH$1,#REF!,0)-7+'Итог по классам'!$B112,,,),"р")</f>
        <v>#REF!</v>
      </c>
      <c r="BI112" s="1" t="e">
        <f ca="1">COUNTIF(OFFSET(class8_1,MATCH(BI$1,#REF!,0)-7+'Итог по классам'!$B112,,,),"ш")</f>
        <v>#REF!</v>
      </c>
      <c r="BJ112" s="1" t="e">
        <f ca="1">COUNTIF(OFFSET(class8_2,MATCH(BJ$1,#REF!,0)-7+'Итог по классам'!$B112,,,),"Ф")</f>
        <v>#REF!</v>
      </c>
      <c r="BK112" s="1" t="e">
        <f ca="1">COUNTIF(OFFSET(class8_2,MATCH(BK$1,#REF!,0)-7+'Итог по классам'!$B112,,,),"р")</f>
        <v>#REF!</v>
      </c>
      <c r="BL112" s="1" t="e">
        <f ca="1">COUNTIF(OFFSET(class8_2,MATCH(BL$1,#REF!,0)-7+'Итог по классам'!$B112,,,),"ш")</f>
        <v>#REF!</v>
      </c>
      <c r="BM112" s="9" t="e">
        <f ca="1">COUNTIF(OFFSET(class8_1,MATCH(BM$1,#REF!,0)-7+'Итог по классам'!$B112,,,),"Ф")</f>
        <v>#REF!</v>
      </c>
      <c r="BN112" s="1" t="e">
        <f ca="1">COUNTIF(OFFSET(class8_1,MATCH(BN$1,#REF!,0)-7+'Итог по классам'!$B112,,,),"р")</f>
        <v>#REF!</v>
      </c>
      <c r="BO112" s="1" t="e">
        <f ca="1">COUNTIF(OFFSET(class8_1,MATCH(BO$1,#REF!,0)-7+'Итог по классам'!$B112,,,),"ш")</f>
        <v>#REF!</v>
      </c>
      <c r="BP112" s="1" t="e">
        <f ca="1">COUNTIF(OFFSET(class8_2,MATCH(BP$1,#REF!,0)-7+'Итог по классам'!$B112,,,),"Ф")</f>
        <v>#REF!</v>
      </c>
      <c r="BQ112" s="1" t="e">
        <f ca="1">COUNTIF(OFFSET(class8_2,MATCH(BQ$1,#REF!,0)-7+'Итог по классам'!$B112,,,),"р")</f>
        <v>#REF!</v>
      </c>
      <c r="BR112" s="1" t="e">
        <f ca="1">COUNTIF(OFFSET(class8_2,MATCH(BR$1,#REF!,0)-7+'Итог по классам'!$B112,,,),"ш")</f>
        <v>#REF!</v>
      </c>
      <c r="BS112" s="9" t="e">
        <f ca="1">COUNTIF(OFFSET(class8_1,MATCH(BS$1,#REF!,0)-7+'Итог по классам'!$B112,,,),"Ф")</f>
        <v>#REF!</v>
      </c>
      <c r="BT112" s="1" t="e">
        <f ca="1">COUNTIF(OFFSET(class8_1,MATCH(BT$1,#REF!,0)-7+'Итог по классам'!$B112,,,),"р")</f>
        <v>#REF!</v>
      </c>
      <c r="BU112" s="1" t="e">
        <f ca="1">COUNTIF(OFFSET(class8_1,MATCH(BU$1,#REF!,0)-7+'Итог по классам'!$B112,,,),"ш")</f>
        <v>#REF!</v>
      </c>
      <c r="BV112" s="1" t="e">
        <f ca="1">COUNTIF(OFFSET(class8_2,MATCH(BV$1,#REF!,0)-7+'Итог по классам'!$B112,,,),"Ф")</f>
        <v>#REF!</v>
      </c>
      <c r="BW112" s="1" t="e">
        <f ca="1">COUNTIF(OFFSET(class8_2,MATCH(BW$1,#REF!,0)-7+'Итог по классам'!$B112,,,),"р")</f>
        <v>#REF!</v>
      </c>
      <c r="BX112" s="1" t="e">
        <f ca="1">COUNTIF(OFFSET(class8_2,MATCH(BX$1,#REF!,0)-7+'Итог по классам'!$B112,,,),"ш")</f>
        <v>#REF!</v>
      </c>
      <c r="BY112" s="9" t="e">
        <f ca="1">COUNTIF(OFFSET(class8_1,MATCH(BY$1,#REF!,0)-7+'Итог по классам'!$B112,,,),"Ф")</f>
        <v>#REF!</v>
      </c>
      <c r="BZ112" s="1" t="e">
        <f ca="1">COUNTIF(OFFSET(class8_1,MATCH(BZ$1,#REF!,0)-7+'Итог по классам'!$B112,,,),"р")</f>
        <v>#REF!</v>
      </c>
      <c r="CA112" s="1" t="e">
        <f ca="1">COUNTIF(OFFSET(class8_1,MATCH(CA$1,#REF!,0)-7+'Итог по классам'!$B112,,,),"ш")</f>
        <v>#REF!</v>
      </c>
      <c r="CB112" s="1" t="e">
        <f ca="1">COUNTIF(OFFSET(class8_2,MATCH(CB$1,#REF!,0)-7+'Итог по классам'!$B112,,,),"Ф")</f>
        <v>#REF!</v>
      </c>
      <c r="CC112" s="1" t="e">
        <f ca="1">COUNTIF(OFFSET(class8_2,MATCH(CC$1,#REF!,0)-7+'Итог по классам'!$B112,,,),"р")</f>
        <v>#REF!</v>
      </c>
      <c r="CD112" s="1" t="e">
        <f ca="1">COUNTIF(OFFSET(class8_2,MATCH(CD$1,#REF!,0)-7+'Итог по классам'!$B112,,,),"ш")</f>
        <v>#REF!</v>
      </c>
      <c r="CE112" s="9" t="e">
        <f ca="1">COUNTIF(OFFSET(class8_1,MATCH(CE$1,#REF!,0)-7+'Итог по классам'!$B112,,,),"Ф")</f>
        <v>#REF!</v>
      </c>
      <c r="CF112" s="1" t="e">
        <f ca="1">COUNTIF(OFFSET(class8_1,MATCH(CF$1,#REF!,0)-7+'Итог по классам'!$B112,,,),"р")</f>
        <v>#REF!</v>
      </c>
      <c r="CG112" s="1" t="e">
        <f ca="1">COUNTIF(OFFSET(class8_1,MATCH(CG$1,#REF!,0)-7+'Итог по классам'!$B112,,,),"ш")</f>
        <v>#REF!</v>
      </c>
      <c r="CH112" s="1" t="e">
        <f ca="1">COUNTIF(OFFSET(class8_2,MATCH(CH$1,#REF!,0)-7+'Итог по классам'!$B112,,,),"Ф")</f>
        <v>#REF!</v>
      </c>
      <c r="CI112" s="1" t="e">
        <f ca="1">COUNTIF(OFFSET(class8_2,MATCH(CI$1,#REF!,0)-7+'Итог по классам'!$B112,,,),"р")</f>
        <v>#REF!</v>
      </c>
      <c r="CJ112" s="1" t="e">
        <f ca="1">COUNTIF(OFFSET(class8_2,MATCH(CJ$1,#REF!,0)-7+'Итог по классам'!$B112,,,),"ш")</f>
        <v>#REF!</v>
      </c>
      <c r="CK112" s="9" t="e">
        <f ca="1">COUNTIF(OFFSET(class8_1,MATCH(CK$1,#REF!,0)-7+'Итог по классам'!$B112,,,),"Ф")</f>
        <v>#REF!</v>
      </c>
      <c r="CL112" s="1" t="e">
        <f ca="1">COUNTIF(OFFSET(class8_1,MATCH(CL$1,#REF!,0)-7+'Итог по классам'!$B112,,,),"р")</f>
        <v>#REF!</v>
      </c>
      <c r="CM112" s="1" t="e">
        <f ca="1">COUNTIF(OFFSET(class8_1,MATCH(CM$1,#REF!,0)-7+'Итог по классам'!$B112,,,),"ш")</f>
        <v>#REF!</v>
      </c>
      <c r="CN112" s="1" t="e">
        <f ca="1">COUNTIF(OFFSET(class8_2,MATCH(CN$1,#REF!,0)-7+'Итог по классам'!$B112,,,),"Ф")</f>
        <v>#REF!</v>
      </c>
      <c r="CO112" s="1" t="e">
        <f ca="1">COUNTIF(OFFSET(class8_2,MATCH(CO$1,#REF!,0)-7+'Итог по классам'!$B112,,,),"р")</f>
        <v>#REF!</v>
      </c>
      <c r="CP112" s="1" t="e">
        <f ca="1">COUNTIF(OFFSET(class8_2,MATCH(CP$1,#REF!,0)-7+'Итог по классам'!$B112,,,),"ш")</f>
        <v>#REF!</v>
      </c>
      <c r="CQ112" s="9" t="e">
        <f ca="1">COUNTIF(OFFSET(class8_1,MATCH(CQ$1,#REF!,0)-7+'Итог по классам'!$B112,,,),"Ф")</f>
        <v>#REF!</v>
      </c>
      <c r="CR112" s="1" t="e">
        <f ca="1">COUNTIF(OFFSET(class8_1,MATCH(CR$1,#REF!,0)-7+'Итог по классам'!$B112,,,),"р")</f>
        <v>#REF!</v>
      </c>
      <c r="CS112" s="1" t="e">
        <f ca="1">COUNTIF(OFFSET(class8_1,MATCH(CS$1,#REF!,0)-7+'Итог по классам'!$B112,,,),"ш")</f>
        <v>#REF!</v>
      </c>
      <c r="CT112" s="1" t="e">
        <f ca="1">COUNTIF(OFFSET(class8_2,MATCH(CT$1,#REF!,0)-7+'Итог по классам'!$B112,,,),"Ф")</f>
        <v>#REF!</v>
      </c>
      <c r="CU112" s="1" t="e">
        <f ca="1">COUNTIF(OFFSET(class8_2,MATCH(CU$1,#REF!,0)-7+'Итог по классам'!$B112,,,),"р")</f>
        <v>#REF!</v>
      </c>
      <c r="CV112" s="1" t="e">
        <f ca="1">COUNTIF(OFFSET(class8_2,MATCH(CV$1,#REF!,0)-7+'Итог по классам'!$B112,,,),"ш")</f>
        <v>#REF!</v>
      </c>
      <c r="CW112" s="9" t="e">
        <f ca="1">COUNTIF(OFFSET(class8_1,MATCH(CW$1,#REF!,0)-7+'Итог по классам'!$B112,,,),"Ф")</f>
        <v>#REF!</v>
      </c>
      <c r="CX112" s="1" t="e">
        <f ca="1">COUNTIF(OFFSET(class8_1,MATCH(CX$1,#REF!,0)-7+'Итог по классам'!$B112,,,),"р")</f>
        <v>#REF!</v>
      </c>
      <c r="CY112" s="1" t="e">
        <f ca="1">COUNTIF(OFFSET(class8_1,MATCH(CY$1,#REF!,0)-7+'Итог по классам'!$B112,,,),"ш")</f>
        <v>#REF!</v>
      </c>
      <c r="CZ112" s="1" t="e">
        <f ca="1">COUNTIF(OFFSET(class8_2,MATCH(CZ$1,#REF!,0)-7+'Итог по классам'!$B112,,,),"Ф")</f>
        <v>#REF!</v>
      </c>
      <c r="DA112" s="1" t="e">
        <f ca="1">COUNTIF(OFFSET(class8_2,MATCH(DA$1,#REF!,0)-7+'Итог по классам'!$B112,,,),"р")</f>
        <v>#REF!</v>
      </c>
      <c r="DB112" s="1" t="e">
        <f ca="1">COUNTIF(OFFSET(class8_2,MATCH(DB$1,#REF!,0)-7+'Итог по классам'!$B112,,,),"ш")</f>
        <v>#REF!</v>
      </c>
      <c r="DC112" s="9" t="e">
        <f ca="1">COUNTIF(OFFSET(class8_1,MATCH(DC$1,#REF!,0)-7+'Итог по классам'!$B112,,,),"Ф")</f>
        <v>#REF!</v>
      </c>
      <c r="DD112" s="1" t="e">
        <f ca="1">COUNTIF(OFFSET(class8_1,MATCH(DD$1,#REF!,0)-7+'Итог по классам'!$B112,,,),"р")</f>
        <v>#REF!</v>
      </c>
      <c r="DE112" s="1" t="e">
        <f ca="1">COUNTIF(OFFSET(class8_1,MATCH(DE$1,#REF!,0)-7+'Итог по классам'!$B112,,,),"ш")</f>
        <v>#REF!</v>
      </c>
      <c r="DF112" s="1" t="e">
        <f ca="1">COUNTIF(OFFSET(class8_2,MATCH(DF$1,#REF!,0)-7+'Итог по классам'!$B112,,,),"Ф")</f>
        <v>#REF!</v>
      </c>
      <c r="DG112" s="1" t="e">
        <f ca="1">COUNTIF(OFFSET(class8_2,MATCH(DG$1,#REF!,0)-7+'Итог по классам'!$B112,,,),"р")</f>
        <v>#REF!</v>
      </c>
      <c r="DH112" s="1" t="e">
        <f ca="1">COUNTIF(OFFSET(class8_2,MATCH(DH$1,#REF!,0)-7+'Итог по классам'!$B112,,,),"ш")</f>
        <v>#REF!</v>
      </c>
      <c r="DI112" s="9" t="e">
        <f ca="1">COUNTIF(OFFSET(class8_1,MATCH(DI$1,#REF!,0)-7+'Итог по классам'!$B112,,,),"Ф")</f>
        <v>#REF!</v>
      </c>
      <c r="DJ112" s="1" t="e">
        <f ca="1">COUNTIF(OFFSET(class8_1,MATCH(DJ$1,#REF!,0)-7+'Итог по классам'!$B112,,,),"р")</f>
        <v>#REF!</v>
      </c>
      <c r="DK112" s="1" t="e">
        <f ca="1">COUNTIF(OFFSET(class8_1,MATCH(DK$1,#REF!,0)-7+'Итог по классам'!$B112,,,),"ш")</f>
        <v>#REF!</v>
      </c>
      <c r="DL112" s="1" t="e">
        <f ca="1">COUNTIF(OFFSET(class8_2,MATCH(DL$1,#REF!,0)-7+'Итог по классам'!$B112,,,),"Ф")</f>
        <v>#REF!</v>
      </c>
      <c r="DM112" s="1" t="e">
        <f ca="1">COUNTIF(OFFSET(class8_2,MATCH(DM$1,#REF!,0)-7+'Итог по классам'!$B112,,,),"р")</f>
        <v>#REF!</v>
      </c>
      <c r="DN112" s="1" t="e">
        <f ca="1">COUNTIF(OFFSET(class8_2,MATCH(DN$1,#REF!,0)-7+'Итог по классам'!$B112,,,),"ш")</f>
        <v>#REF!</v>
      </c>
      <c r="DO112" s="9" t="e">
        <f ca="1">COUNTIF(OFFSET(class8_1,MATCH(DO$1,#REF!,0)-7+'Итог по классам'!$B112,,,),"Ф")</f>
        <v>#REF!</v>
      </c>
      <c r="DP112" s="1" t="e">
        <f ca="1">COUNTIF(OFFSET(class8_1,MATCH(DP$1,#REF!,0)-7+'Итог по классам'!$B112,,,),"р")</f>
        <v>#REF!</v>
      </c>
      <c r="DQ112" s="1" t="e">
        <f ca="1">COUNTIF(OFFSET(class8_1,MATCH(DQ$1,#REF!,0)-7+'Итог по классам'!$B112,,,),"ш")</f>
        <v>#REF!</v>
      </c>
      <c r="DR112" s="1" t="e">
        <f ca="1">COUNTIF(OFFSET(class8_2,MATCH(DR$1,#REF!,0)-7+'Итог по классам'!$B112,,,),"Ф")</f>
        <v>#REF!</v>
      </c>
      <c r="DS112" s="1" t="e">
        <f ca="1">COUNTIF(OFFSET(class8_2,MATCH(DS$1,#REF!,0)-7+'Итог по классам'!$B112,,,),"р")</f>
        <v>#REF!</v>
      </c>
      <c r="DT112" s="1" t="e">
        <f ca="1">COUNTIF(OFFSET(class8_2,MATCH(DT$1,#REF!,0)-7+'Итог по классам'!$B112,,,),"ш")</f>
        <v>#REF!</v>
      </c>
      <c r="DU112" s="9" t="e">
        <f ca="1">COUNTIF(OFFSET(class8_1,MATCH(DU$1,#REF!,0)-7+'Итог по классам'!$B112,,,),"Ф")</f>
        <v>#REF!</v>
      </c>
      <c r="DV112" s="1" t="e">
        <f ca="1">COUNTIF(OFFSET(class8_1,MATCH(DV$1,#REF!,0)-7+'Итог по классам'!$B112,,,),"р")</f>
        <v>#REF!</v>
      </c>
      <c r="DW112" s="1" t="e">
        <f ca="1">COUNTIF(OFFSET(class8_1,MATCH(DW$1,#REF!,0)-7+'Итог по классам'!$B112,,,),"ш")</f>
        <v>#REF!</v>
      </c>
      <c r="DX112" s="1" t="e">
        <f ca="1">COUNTIF(OFFSET(class8_2,MATCH(DX$1,#REF!,0)-7+'Итог по классам'!$B112,,,),"Ф")</f>
        <v>#REF!</v>
      </c>
      <c r="DY112" s="1" t="e">
        <f ca="1">COUNTIF(OFFSET(class8_2,MATCH(DY$1,#REF!,0)-7+'Итог по классам'!$B112,,,),"р")</f>
        <v>#REF!</v>
      </c>
      <c r="DZ112" s="1" t="e">
        <f ca="1">COUNTIF(OFFSET(class8_2,MATCH(DZ$1,#REF!,0)-7+'Итог по классам'!$B112,,,),"ш")</f>
        <v>#REF!</v>
      </c>
      <c r="EA112" s="9" t="e">
        <f ca="1">COUNTIF(OFFSET(class8_1,MATCH(EA$1,#REF!,0)-7+'Итог по классам'!$B112,,,),"Ф")</f>
        <v>#REF!</v>
      </c>
      <c r="EB112" s="1" t="e">
        <f ca="1">COUNTIF(OFFSET(class8_1,MATCH(EB$1,#REF!,0)-7+'Итог по классам'!$B112,,,),"р")</f>
        <v>#REF!</v>
      </c>
      <c r="EC112" s="1" t="e">
        <f ca="1">COUNTIF(OFFSET(class8_1,MATCH(EC$1,#REF!,0)-7+'Итог по классам'!$B112,,,),"ш")</f>
        <v>#REF!</v>
      </c>
      <c r="ED112" s="1" t="e">
        <f ca="1">COUNTIF(OFFSET(class8_2,MATCH(ED$1,#REF!,0)-7+'Итог по классам'!$B112,,,),"Ф")</f>
        <v>#REF!</v>
      </c>
      <c r="EE112" s="1" t="e">
        <f ca="1">COUNTIF(OFFSET(class8_2,MATCH(EE$1,#REF!,0)-7+'Итог по классам'!$B112,,,),"р")</f>
        <v>#REF!</v>
      </c>
      <c r="EF112" s="1" t="e">
        <f ca="1">COUNTIF(OFFSET(class8_2,MATCH(EF$1,#REF!,0)-7+'Итог по классам'!$B112,,,),"ш")</f>
        <v>#REF!</v>
      </c>
      <c r="EG112" s="9" t="e">
        <f ca="1">COUNTIF(OFFSET(class8_1,MATCH(EG$1,#REF!,0)-7+'Итог по классам'!$B112,,,),"Ф")</f>
        <v>#REF!</v>
      </c>
      <c r="EH112" s="1" t="e">
        <f ca="1">COUNTIF(OFFSET(class8_1,MATCH(EH$1,#REF!,0)-7+'Итог по классам'!$B112,,,),"р")</f>
        <v>#REF!</v>
      </c>
      <c r="EI112" s="1" t="e">
        <f ca="1">COUNTIF(OFFSET(class8_1,MATCH(EI$1,#REF!,0)-7+'Итог по классам'!$B112,,,),"ш")</f>
        <v>#REF!</v>
      </c>
      <c r="EJ112" s="1" t="e">
        <f ca="1">COUNTIF(OFFSET(class8_2,MATCH(EJ$1,#REF!,0)-7+'Итог по классам'!$B112,,,),"Ф")</f>
        <v>#REF!</v>
      </c>
      <c r="EK112" s="1" t="e">
        <f ca="1">COUNTIF(OFFSET(class8_2,MATCH(EK$1,#REF!,0)-7+'Итог по классам'!$B112,,,),"р")</f>
        <v>#REF!</v>
      </c>
      <c r="EL112" s="1" t="e">
        <f ca="1">COUNTIF(OFFSET(class8_2,MATCH(EL$1,#REF!,0)-7+'Итог по классам'!$B112,,,),"ш")</f>
        <v>#REF!</v>
      </c>
      <c r="EM112" s="9" t="e">
        <f ca="1">COUNTIF(OFFSET(class8_1,MATCH(EM$1,#REF!,0)-7+'Итог по классам'!$B112,,,),"Ф")</f>
        <v>#REF!</v>
      </c>
      <c r="EN112" s="1" t="e">
        <f ca="1">COUNTIF(OFFSET(class8_1,MATCH(EN$1,#REF!,0)-7+'Итог по классам'!$B112,,,),"р")</f>
        <v>#REF!</v>
      </c>
      <c r="EO112" s="1" t="e">
        <f ca="1">COUNTIF(OFFSET(class8_1,MATCH(EO$1,#REF!,0)-7+'Итог по классам'!$B112,,,),"ш")</f>
        <v>#REF!</v>
      </c>
      <c r="EP112" s="1" t="e">
        <f ca="1">COUNTIF(OFFSET(class8_2,MATCH(EP$1,#REF!,0)-7+'Итог по классам'!$B112,,,),"Ф")</f>
        <v>#REF!</v>
      </c>
      <c r="EQ112" s="1" t="e">
        <f ca="1">COUNTIF(OFFSET(class8_2,MATCH(EQ$1,#REF!,0)-7+'Итог по классам'!$B112,,,),"р")</f>
        <v>#REF!</v>
      </c>
      <c r="ER112" s="1" t="e">
        <f ca="1">COUNTIF(OFFSET(class8_2,MATCH(ER$1,#REF!,0)-7+'Итог по классам'!$B112,,,),"ш")</f>
        <v>#REF!</v>
      </c>
      <c r="ES112" s="9" t="e">
        <f ca="1">COUNTIF(OFFSET(class8_1,MATCH(ES$1,#REF!,0)-7+'Итог по классам'!$B112,,,),"Ф")</f>
        <v>#REF!</v>
      </c>
      <c r="ET112" s="1" t="e">
        <f ca="1">COUNTIF(OFFSET(class8_1,MATCH(ET$1,#REF!,0)-7+'Итог по классам'!$B112,,,),"р")</f>
        <v>#REF!</v>
      </c>
      <c r="EU112" s="1" t="e">
        <f ca="1">COUNTIF(OFFSET(class8_1,MATCH(EU$1,#REF!,0)-7+'Итог по классам'!$B112,,,),"ш")</f>
        <v>#REF!</v>
      </c>
      <c r="EV112" s="1" t="e">
        <f ca="1">COUNTIF(OFFSET(class8_2,MATCH(EV$1,#REF!,0)-7+'Итог по классам'!$B112,,,),"Ф")</f>
        <v>#REF!</v>
      </c>
      <c r="EW112" s="1" t="e">
        <f ca="1">COUNTIF(OFFSET(class8_2,MATCH(EW$1,#REF!,0)-7+'Итог по классам'!$B112,,,),"р")</f>
        <v>#REF!</v>
      </c>
      <c r="EX112" s="1" t="e">
        <f ca="1">COUNTIF(OFFSET(class8_2,MATCH(EX$1,#REF!,0)-7+'Итог по классам'!$B112,,,),"ш")</f>
        <v>#REF!</v>
      </c>
      <c r="EY112" s="9" t="e">
        <f ca="1">COUNTIF(OFFSET(class8_1,MATCH(EY$1,#REF!,0)-7+'Итог по классам'!$B112,,,),"Ф")</f>
        <v>#REF!</v>
      </c>
      <c r="EZ112" s="1" t="e">
        <f ca="1">COUNTIF(OFFSET(class8_1,MATCH(EZ$1,#REF!,0)-7+'Итог по классам'!$B112,,,),"р")</f>
        <v>#REF!</v>
      </c>
      <c r="FA112" s="1" t="e">
        <f ca="1">COUNTIF(OFFSET(class8_1,MATCH(FA$1,#REF!,0)-7+'Итог по классам'!$B112,,,),"ш")</f>
        <v>#REF!</v>
      </c>
      <c r="FB112" s="1" t="e">
        <f ca="1">COUNTIF(OFFSET(class8_2,MATCH(FB$1,#REF!,0)-7+'Итог по классам'!$B112,,,),"Ф")</f>
        <v>#REF!</v>
      </c>
      <c r="FC112" s="1" t="e">
        <f ca="1">COUNTIF(OFFSET(class8_2,MATCH(FC$1,#REF!,0)-7+'Итог по классам'!$B112,,,),"р")</f>
        <v>#REF!</v>
      </c>
      <c r="FD112" s="1" t="e">
        <f ca="1">COUNTIF(OFFSET(class8_2,MATCH(FD$1,#REF!,0)-7+'Итог по классам'!$B112,,,),"ш")</f>
        <v>#REF!</v>
      </c>
      <c r="FE112" s="9" t="e">
        <f ca="1">COUNTIF(OFFSET(class8_1,MATCH(FE$1,#REF!,0)-7+'Итог по классам'!$B112,,,),"Ф")</f>
        <v>#REF!</v>
      </c>
      <c r="FF112" s="1" t="e">
        <f ca="1">COUNTIF(OFFSET(class8_1,MATCH(FF$1,#REF!,0)-7+'Итог по классам'!$B112,,,),"р")</f>
        <v>#REF!</v>
      </c>
      <c r="FG112" s="1" t="e">
        <f ca="1">COUNTIF(OFFSET(class8_1,MATCH(FG$1,#REF!,0)-7+'Итог по классам'!$B112,,,),"ш")</f>
        <v>#REF!</v>
      </c>
      <c r="FH112" s="1" t="e">
        <f ca="1">COUNTIF(OFFSET(class8_2,MATCH(FH$1,#REF!,0)-7+'Итог по классам'!$B112,,,),"Ф")</f>
        <v>#REF!</v>
      </c>
      <c r="FI112" s="1" t="e">
        <f ca="1">COUNTIF(OFFSET(class8_2,MATCH(FI$1,#REF!,0)-7+'Итог по классам'!$B112,,,),"р")</f>
        <v>#REF!</v>
      </c>
      <c r="FJ112" s="1" t="e">
        <f ca="1">COUNTIF(OFFSET(class8_2,MATCH(FJ$1,#REF!,0)-7+'Итог по классам'!$B112,,,),"ш")</f>
        <v>#REF!</v>
      </c>
      <c r="FK112" s="9" t="e">
        <f ca="1">COUNTIF(OFFSET(class8_1,MATCH(FK$1,#REF!,0)-7+'Итог по классам'!$B112,,,),"Ф")</f>
        <v>#REF!</v>
      </c>
      <c r="FL112" s="1" t="e">
        <f ca="1">COUNTIF(OFFSET(class8_1,MATCH(FL$1,#REF!,0)-7+'Итог по классам'!$B112,,,),"р")</f>
        <v>#REF!</v>
      </c>
      <c r="FM112" s="1" t="e">
        <f ca="1">COUNTIF(OFFSET(class8_1,MATCH(FM$1,#REF!,0)-7+'Итог по классам'!$B112,,,),"ш")</f>
        <v>#REF!</v>
      </c>
      <c r="FN112" s="1" t="e">
        <f ca="1">COUNTIF(OFFSET(class8_2,MATCH(FN$1,#REF!,0)-7+'Итог по классам'!$B112,,,),"Ф")</f>
        <v>#REF!</v>
      </c>
      <c r="FO112" s="1" t="e">
        <f ca="1">COUNTIF(OFFSET(class8_2,MATCH(FO$1,#REF!,0)-7+'Итог по классам'!$B112,,,),"р")</f>
        <v>#REF!</v>
      </c>
      <c r="FP112" s="1" t="e">
        <f ca="1">COUNTIF(OFFSET(class8_2,MATCH(FP$1,#REF!,0)-7+'Итог по классам'!$B112,,,),"ш")</f>
        <v>#REF!</v>
      </c>
      <c r="FQ112" s="9" t="e">
        <f ca="1">COUNTIF(OFFSET(class8_1,MATCH(FQ$1,#REF!,0)-7+'Итог по классам'!$B112,,,),"Ф")</f>
        <v>#REF!</v>
      </c>
      <c r="FR112" s="1" t="e">
        <f ca="1">COUNTIF(OFFSET(class8_1,MATCH(FR$1,#REF!,0)-7+'Итог по классам'!$B112,,,),"р")</f>
        <v>#REF!</v>
      </c>
      <c r="FS112" s="1" t="e">
        <f ca="1">COUNTIF(OFFSET(class8_1,MATCH(FS$1,#REF!,0)-7+'Итог по классам'!$B112,,,),"ш")</f>
        <v>#REF!</v>
      </c>
      <c r="FT112" s="1" t="e">
        <f ca="1">COUNTIF(OFFSET(class8_2,MATCH(FT$1,#REF!,0)-7+'Итог по классам'!$B112,,,),"Ф")</f>
        <v>#REF!</v>
      </c>
      <c r="FU112" s="1" t="e">
        <f ca="1">COUNTIF(OFFSET(class8_2,MATCH(FU$1,#REF!,0)-7+'Итог по классам'!$B112,,,),"р")</f>
        <v>#REF!</v>
      </c>
      <c r="FV112" s="1" t="e">
        <f ca="1">COUNTIF(OFFSET(class8_2,MATCH(FV$1,#REF!,0)-7+'Итог по классам'!$B112,,,),"ш")</f>
        <v>#REF!</v>
      </c>
      <c r="FW112" s="9" t="e">
        <f ca="1">COUNTIF(OFFSET(class8_1,MATCH(FW$1,#REF!,0)-7+'Итог по классам'!$B112,,,),"Ф")</f>
        <v>#REF!</v>
      </c>
      <c r="FX112" s="1" t="e">
        <f ca="1">COUNTIF(OFFSET(class8_1,MATCH(FX$1,#REF!,0)-7+'Итог по классам'!$B112,,,),"р")</f>
        <v>#REF!</v>
      </c>
      <c r="FY112" s="1" t="e">
        <f ca="1">COUNTIF(OFFSET(class8_1,MATCH(FY$1,#REF!,0)-7+'Итог по классам'!$B112,,,),"ш")</f>
        <v>#REF!</v>
      </c>
      <c r="FZ112" s="1" t="e">
        <f ca="1">COUNTIF(OFFSET(class8_2,MATCH(FZ$1,#REF!,0)-7+'Итог по классам'!$B112,,,),"Ф")</f>
        <v>#REF!</v>
      </c>
      <c r="GA112" s="1" t="e">
        <f ca="1">COUNTIF(OFFSET(class8_2,MATCH(GA$1,#REF!,0)-7+'Итог по классам'!$B112,,,),"р")</f>
        <v>#REF!</v>
      </c>
      <c r="GB112" s="1" t="e">
        <f ca="1">COUNTIF(OFFSET(class8_2,MATCH(GB$1,#REF!,0)-7+'Итог по классам'!$B112,,,),"ш")</f>
        <v>#REF!</v>
      </c>
      <c r="GC112" s="9" t="e">
        <f ca="1">COUNTIF(OFFSET(class8_1,MATCH(GC$1,#REF!,0)-7+'Итог по классам'!$B112,,,),"Ф")</f>
        <v>#REF!</v>
      </c>
      <c r="GD112" s="1" t="e">
        <f ca="1">COUNTIF(OFFSET(class8_1,MATCH(GD$1,#REF!,0)-7+'Итог по классам'!$B112,,,),"р")</f>
        <v>#REF!</v>
      </c>
      <c r="GE112" s="1" t="e">
        <f ca="1">COUNTIF(OFFSET(class8_1,MATCH(GE$1,#REF!,0)-7+'Итог по классам'!$B112,,,),"ш")</f>
        <v>#REF!</v>
      </c>
      <c r="GF112" s="1" t="e">
        <f ca="1">COUNTIF(OFFSET(class8_2,MATCH(GF$1,#REF!,0)-7+'Итог по классам'!$B112,,,),"Ф")</f>
        <v>#REF!</v>
      </c>
      <c r="GG112" s="1" t="e">
        <f ca="1">COUNTIF(OFFSET(class8_2,MATCH(GG$1,#REF!,0)-7+'Итог по классам'!$B112,,,),"р")</f>
        <v>#REF!</v>
      </c>
      <c r="GH112" s="1" t="e">
        <f ca="1">COUNTIF(OFFSET(class8_2,MATCH(GH$1,#REF!,0)-7+'Итог по классам'!$B112,,,),"ш")</f>
        <v>#REF!</v>
      </c>
      <c r="GI112" s="9" t="e">
        <f ca="1">COUNTIF(OFFSET(class8_1,MATCH(GI$1,#REF!,0)-7+'Итог по классам'!$B112,,,),"Ф")</f>
        <v>#REF!</v>
      </c>
      <c r="GJ112" s="1" t="e">
        <f ca="1">COUNTIF(OFFSET(class8_1,MATCH(GJ$1,#REF!,0)-7+'Итог по классам'!$B112,,,),"р")</f>
        <v>#REF!</v>
      </c>
      <c r="GK112" s="1" t="e">
        <f ca="1">COUNTIF(OFFSET(class8_1,MATCH(GK$1,#REF!,0)-7+'Итог по классам'!$B112,,,),"ш")</f>
        <v>#REF!</v>
      </c>
      <c r="GL112" s="1" t="e">
        <f ca="1">COUNTIF(OFFSET(class8_2,MATCH(GL$1,#REF!,0)-7+'Итог по классам'!$B112,,,),"Ф")</f>
        <v>#REF!</v>
      </c>
      <c r="GM112" s="1" t="e">
        <f ca="1">COUNTIF(OFFSET(class8_2,MATCH(GM$1,#REF!,0)-7+'Итог по классам'!$B112,,,),"р")</f>
        <v>#REF!</v>
      </c>
      <c r="GN112" s="1" t="e">
        <f ca="1">COUNTIF(OFFSET(class8_2,MATCH(GN$1,#REF!,0)-7+'Итог по классам'!$B112,,,),"ш")</f>
        <v>#REF!</v>
      </c>
      <c r="GO112" s="9" t="e">
        <f ca="1">COUNTIF(OFFSET(class8_1,MATCH(GO$1,#REF!,0)-7+'Итог по классам'!$B112,,,),"Ф")</f>
        <v>#REF!</v>
      </c>
      <c r="GP112" s="1" t="e">
        <f ca="1">COUNTIF(OFFSET(class8_1,MATCH(GP$1,#REF!,0)-7+'Итог по классам'!$B112,,,),"р")</f>
        <v>#REF!</v>
      </c>
      <c r="GQ112" s="1" t="e">
        <f ca="1">COUNTIF(OFFSET(class8_1,MATCH(GQ$1,#REF!,0)-7+'Итог по классам'!$B112,,,),"ш")</f>
        <v>#REF!</v>
      </c>
      <c r="GR112" s="1" t="e">
        <f ca="1">COUNTIF(OFFSET(class8_2,MATCH(GR$1,#REF!,0)-7+'Итог по классам'!$B112,,,),"Ф")</f>
        <v>#REF!</v>
      </c>
      <c r="GS112" s="1" t="e">
        <f ca="1">COUNTIF(OFFSET(class8_2,MATCH(GS$1,#REF!,0)-7+'Итог по классам'!$B112,,,),"р")</f>
        <v>#REF!</v>
      </c>
      <c r="GT112" s="1" t="e">
        <f ca="1">COUNTIF(OFFSET(class8_2,MATCH(GT$1,#REF!,0)-7+'Итог по классам'!$B112,,,),"ш")</f>
        <v>#REF!</v>
      </c>
      <c r="GU112" s="9" t="e">
        <f ca="1">COUNTIF(OFFSET(class8_1,MATCH(GU$1,#REF!,0)-7+'Итог по классам'!$B112,,,),"Ф")</f>
        <v>#REF!</v>
      </c>
      <c r="GV112" s="1" t="e">
        <f ca="1">COUNTIF(OFFSET(class8_1,MATCH(GV$1,#REF!,0)-7+'Итог по классам'!$B112,,,),"р")</f>
        <v>#REF!</v>
      </c>
      <c r="GW112" s="1" t="e">
        <f ca="1">COUNTIF(OFFSET(class8_1,MATCH(GW$1,#REF!,0)-7+'Итог по классам'!$B112,,,),"ш")</f>
        <v>#REF!</v>
      </c>
      <c r="GX112" s="1" t="e">
        <f ca="1">COUNTIF(OFFSET(class8_2,MATCH(GX$1,#REF!,0)-7+'Итог по классам'!$B112,,,),"Ф")</f>
        <v>#REF!</v>
      </c>
      <c r="GY112" s="1" t="e">
        <f ca="1">COUNTIF(OFFSET(class8_2,MATCH(GY$1,#REF!,0)-7+'Итог по классам'!$B112,,,),"р")</f>
        <v>#REF!</v>
      </c>
      <c r="GZ112" s="1" t="e">
        <f ca="1">COUNTIF(OFFSET(class8_2,MATCH(GZ$1,#REF!,0)-7+'Итог по классам'!$B112,,,),"ш")</f>
        <v>#REF!</v>
      </c>
      <c r="HA112" s="9" t="e">
        <f ca="1">COUNTIF(OFFSET(class8_1,MATCH(HA$1,#REF!,0)-7+'Итог по классам'!$B112,,,),"Ф")</f>
        <v>#REF!</v>
      </c>
      <c r="HB112" s="1" t="e">
        <f ca="1">COUNTIF(OFFSET(class8_1,MATCH(HB$1,#REF!,0)-7+'Итог по классам'!$B112,,,),"р")</f>
        <v>#REF!</v>
      </c>
      <c r="HC112" s="1" t="e">
        <f ca="1">COUNTIF(OFFSET(class8_1,MATCH(HC$1,#REF!,0)-7+'Итог по классам'!$B112,,,),"ш")</f>
        <v>#REF!</v>
      </c>
      <c r="HD112" s="1" t="e">
        <f ca="1">COUNTIF(OFFSET(class8_2,MATCH(HD$1,#REF!,0)-7+'Итог по классам'!$B112,,,),"Ф")</f>
        <v>#REF!</v>
      </c>
      <c r="HE112" s="1" t="e">
        <f ca="1">COUNTIF(OFFSET(class8_2,MATCH(HE$1,#REF!,0)-7+'Итог по классам'!$B112,,,),"р")</f>
        <v>#REF!</v>
      </c>
      <c r="HF112" s="1" t="e">
        <f ca="1">COUNTIF(OFFSET(class8_2,MATCH(HF$1,#REF!,0)-7+'Итог по классам'!$B112,,,),"ш")</f>
        <v>#REF!</v>
      </c>
      <c r="HG112" s="9" t="e">
        <f ca="1">COUNTIF(OFFSET(class8_1,MATCH(HG$1,#REF!,0)-7+'Итог по классам'!$B112,,,),"Ф")</f>
        <v>#REF!</v>
      </c>
      <c r="HH112" s="1" t="e">
        <f ca="1">COUNTIF(OFFSET(class8_1,MATCH(HH$1,#REF!,0)-7+'Итог по классам'!$B112,,,),"р")</f>
        <v>#REF!</v>
      </c>
      <c r="HI112" s="1" t="e">
        <f ca="1">COUNTIF(OFFSET(class8_1,MATCH(HI$1,#REF!,0)-7+'Итог по классам'!$B112,,,),"ш")</f>
        <v>#REF!</v>
      </c>
      <c r="HJ112" s="1" t="e">
        <f ca="1">COUNTIF(OFFSET(class8_2,MATCH(HJ$1,#REF!,0)-7+'Итог по классам'!$B112,,,),"Ф")</f>
        <v>#REF!</v>
      </c>
      <c r="HK112" s="1" t="e">
        <f ca="1">COUNTIF(OFFSET(class8_2,MATCH(HK$1,#REF!,0)-7+'Итог по классам'!$B112,,,),"р")</f>
        <v>#REF!</v>
      </c>
      <c r="HL112" s="1" t="e">
        <f ca="1">COUNTIF(OFFSET(class8_2,MATCH(HL$1,#REF!,0)-7+'Итог по классам'!$B112,,,),"ш")</f>
        <v>#REF!</v>
      </c>
      <c r="HM112" s="9" t="e">
        <f ca="1">COUNTIF(OFFSET(class8_1,MATCH(HM$1,#REF!,0)-7+'Итог по классам'!$B112,,,),"Ф")</f>
        <v>#REF!</v>
      </c>
      <c r="HN112" s="1" t="e">
        <f ca="1">COUNTIF(OFFSET(class8_1,MATCH(HN$1,#REF!,0)-7+'Итог по классам'!$B112,,,),"р")</f>
        <v>#REF!</v>
      </c>
      <c r="HO112" s="1" t="e">
        <f ca="1">COUNTIF(OFFSET(class8_1,MATCH(HO$1,#REF!,0)-7+'Итог по классам'!$B112,,,),"ш")</f>
        <v>#REF!</v>
      </c>
      <c r="HP112" s="1" t="e">
        <f ca="1">COUNTIF(OFFSET(class8_2,MATCH(HP$1,#REF!,0)-7+'Итог по классам'!$B112,,,),"Ф")</f>
        <v>#REF!</v>
      </c>
      <c r="HQ112" s="1" t="e">
        <f ca="1">COUNTIF(OFFSET(class8_2,MATCH(HQ$1,#REF!,0)-7+'Итог по классам'!$B112,,,),"р")</f>
        <v>#REF!</v>
      </c>
      <c r="HR112" s="1" t="e">
        <f ca="1">COUNTIF(OFFSET(class8_2,MATCH(HR$1,#REF!,0)-7+'Итог по классам'!$B112,,,),"ш")</f>
        <v>#REF!</v>
      </c>
      <c r="HS112" s="9" t="e">
        <f ca="1">COUNTIF(OFFSET(class8_1,MATCH(HS$1,#REF!,0)-7+'Итог по классам'!$B112,,,),"Ф")</f>
        <v>#REF!</v>
      </c>
      <c r="HT112" s="1" t="e">
        <f ca="1">COUNTIF(OFFSET(class8_1,MATCH(HT$1,#REF!,0)-7+'Итог по классам'!$B112,,,),"р")</f>
        <v>#REF!</v>
      </c>
      <c r="HU112" s="1" t="e">
        <f ca="1">COUNTIF(OFFSET(class8_1,MATCH(HU$1,#REF!,0)-7+'Итог по классам'!$B112,,,),"ш")</f>
        <v>#REF!</v>
      </c>
      <c r="HV112" s="1" t="e">
        <f ca="1">COUNTIF(OFFSET(class8_2,MATCH(HV$1,#REF!,0)-7+'Итог по классам'!$B112,,,),"Ф")</f>
        <v>#REF!</v>
      </c>
      <c r="HW112" s="1" t="e">
        <f ca="1">COUNTIF(OFFSET(class8_2,MATCH(HW$1,#REF!,0)-7+'Итог по классам'!$B112,,,),"р")</f>
        <v>#REF!</v>
      </c>
      <c r="HX112" s="1" t="e">
        <f ca="1">COUNTIF(OFFSET(class8_2,MATCH(HX$1,#REF!,0)-7+'Итог по классам'!$B112,,,),"ш")</f>
        <v>#REF!</v>
      </c>
      <c r="HY112" s="9" t="e">
        <f ca="1">COUNTIF(OFFSET(class8_1,MATCH(HY$1,#REF!,0)-7+'Итог по классам'!$B112,,,),"Ф")</f>
        <v>#REF!</v>
      </c>
      <c r="HZ112" s="1" t="e">
        <f ca="1">COUNTIF(OFFSET(class8_1,MATCH(HZ$1,#REF!,0)-7+'Итог по классам'!$B112,,,),"р")</f>
        <v>#REF!</v>
      </c>
      <c r="IA112" s="1" t="e">
        <f ca="1">COUNTIF(OFFSET(class8_1,MATCH(IA$1,#REF!,0)-7+'Итог по классам'!$B112,,,),"ш")</f>
        <v>#REF!</v>
      </c>
      <c r="IB112" s="1" t="e">
        <f ca="1">COUNTIF(OFFSET(class8_2,MATCH(IB$1,#REF!,0)-7+'Итог по классам'!$B112,,,),"Ф")</f>
        <v>#REF!</v>
      </c>
      <c r="IC112" s="1" t="e">
        <f ca="1">COUNTIF(OFFSET(class8_2,MATCH(IC$1,#REF!,0)-7+'Итог по классам'!$B112,,,),"р")</f>
        <v>#REF!</v>
      </c>
      <c r="ID112" s="1" t="e">
        <f ca="1">COUNTIF(OFFSET(class8_2,MATCH(ID$1,#REF!,0)-7+'Итог по классам'!$B112,,,),"ш")</f>
        <v>#REF!</v>
      </c>
      <c r="IE112" s="9" t="e">
        <f ca="1">COUNTIF(OFFSET(class8_1,MATCH(IE$1,#REF!,0)-7+'Итог по классам'!$B112,,,),"Ф")</f>
        <v>#REF!</v>
      </c>
      <c r="IF112" s="1" t="e">
        <f ca="1">COUNTIF(OFFSET(class8_1,MATCH(IF$1,#REF!,0)-7+'Итог по классам'!$B112,,,),"р")</f>
        <v>#REF!</v>
      </c>
      <c r="IG112" s="1" t="e">
        <f ca="1">COUNTIF(OFFSET(class8_1,MATCH(IG$1,#REF!,0)-7+'Итог по классам'!$B112,,,),"ш")</f>
        <v>#REF!</v>
      </c>
      <c r="IH112" s="1" t="e">
        <f ca="1">COUNTIF(OFFSET(class8_2,MATCH(IH$1,#REF!,0)-7+'Итог по классам'!$B112,,,),"Ф")</f>
        <v>#REF!</v>
      </c>
      <c r="II112" s="1" t="e">
        <f ca="1">COUNTIF(OFFSET(class8_2,MATCH(II$1,#REF!,0)-7+'Итог по классам'!$B112,,,),"р")</f>
        <v>#REF!</v>
      </c>
      <c r="IJ112" s="1" t="e">
        <f ca="1">COUNTIF(OFFSET(class8_2,MATCH(IJ$1,#REF!,0)-7+'Итог по классам'!$B112,,,),"ш")</f>
        <v>#REF!</v>
      </c>
      <c r="IK112" s="9" t="e">
        <f ca="1">COUNTIF(OFFSET(class8_1,MATCH(IK$1,#REF!,0)-7+'Итог по классам'!$B112,,,),"Ф")</f>
        <v>#REF!</v>
      </c>
      <c r="IL112" s="1" t="e">
        <f ca="1">COUNTIF(OFFSET(class8_1,MATCH(IL$1,#REF!,0)-7+'Итог по классам'!$B112,,,),"р")</f>
        <v>#REF!</v>
      </c>
      <c r="IM112" s="1" t="e">
        <f ca="1">COUNTIF(OFFSET(class8_1,MATCH(IM$1,#REF!,0)-7+'Итог по классам'!$B112,,,),"ш")</f>
        <v>#REF!</v>
      </c>
      <c r="IN112" s="1" t="e">
        <f ca="1">COUNTIF(OFFSET(class8_2,MATCH(IN$1,#REF!,0)-7+'Итог по классам'!$B112,,,),"Ф")</f>
        <v>#REF!</v>
      </c>
      <c r="IO112" s="1" t="e">
        <f ca="1">COUNTIF(OFFSET(class8_2,MATCH(IO$1,#REF!,0)-7+'Итог по классам'!$B112,,,),"р")</f>
        <v>#REF!</v>
      </c>
      <c r="IP112" s="1" t="e">
        <f ca="1">COUNTIF(OFFSET(class8_2,MATCH(IP$1,#REF!,0)-7+'Итог по классам'!$B112,,,),"ш")</f>
        <v>#REF!</v>
      </c>
      <c r="IQ112" s="9" t="e">
        <f ca="1">COUNTIF(OFFSET(class8_1,MATCH(IQ$1,#REF!,0)-7+'Итог по классам'!$B112,,,),"Ф")</f>
        <v>#REF!</v>
      </c>
      <c r="IR112" s="1" t="e">
        <f ca="1">COUNTIF(OFFSET(class8_1,MATCH(IR$1,#REF!,0)-7+'Итог по классам'!$B112,,,),"р")</f>
        <v>#REF!</v>
      </c>
      <c r="IS112" s="1" t="e">
        <f ca="1">COUNTIF(OFFSET(class8_1,MATCH(IS$1,#REF!,0)-7+'Итог по классам'!$B112,,,),"ш")</f>
        <v>#REF!</v>
      </c>
      <c r="IT112" s="1" t="e">
        <f ca="1">COUNTIF(OFFSET(class8_2,MATCH(IT$1,#REF!,0)-7+'Итог по классам'!$B112,,,),"Ф")</f>
        <v>#REF!</v>
      </c>
      <c r="IU112" s="1" t="e">
        <f ca="1">COUNTIF(OFFSET(class8_2,MATCH(IU$1,#REF!,0)-7+'Итог по классам'!$B112,,,),"р")</f>
        <v>#REF!</v>
      </c>
      <c r="IV112" s="1" t="e">
        <f ca="1">COUNTIF(OFFSET(class8_2,MATCH(IV$1,#REF!,0)-7+'Итог по классам'!$B112,,,),"ш")</f>
        <v>#REF!</v>
      </c>
    </row>
    <row r="113" spans="1:256" x14ac:dyDescent="0.25">
      <c r="A113" t="e">
        <f t="shared" si="12"/>
        <v>#REF!</v>
      </c>
      <c r="B113" s="1">
        <v>2</v>
      </c>
      <c r="C113" s="8" t="s">
        <v>87</v>
      </c>
      <c r="D113" s="8" t="s">
        <v>108</v>
      </c>
      <c r="E113" s="1" t="e">
        <f ca="1">COUNTIF(OFFSET(class8_1,MATCH(E$1,#REF!,0)-7+'Итог по классам'!$B113,,,),"Ф")</f>
        <v>#REF!</v>
      </c>
      <c r="F113" s="1" t="e">
        <f ca="1">COUNTIF(OFFSET(class8_1,MATCH(F$1,#REF!,0)-7+'Итог по классам'!$B113,,,),"р")</f>
        <v>#REF!</v>
      </c>
      <c r="G113" s="1" t="e">
        <f ca="1">COUNTIF(OFFSET(class8_1,MATCH(G$1,#REF!,0)-7+'Итог по классам'!$B113,,,),"ш")</f>
        <v>#REF!</v>
      </c>
      <c r="H113" s="1" t="e">
        <f ca="1">COUNTIF(OFFSET(class8_2,MATCH(H$1,#REF!,0)-7+'Итог по классам'!$B113,,,),"Ф")</f>
        <v>#REF!</v>
      </c>
      <c r="I113" s="1" t="e">
        <f ca="1">COUNTIF(OFFSET(class8_2,MATCH(I$1,#REF!,0)-7+'Итог по классам'!$B113,,,),"р")</f>
        <v>#REF!</v>
      </c>
      <c r="J113" s="1" t="e">
        <f ca="1">COUNTIF(OFFSET(class8_2,MATCH(J$1,#REF!,0)-7+'Итог по классам'!$B113,,,),"ш")</f>
        <v>#REF!</v>
      </c>
      <c r="K113" s="9" t="e">
        <f ca="1">COUNTIF(OFFSET(class8_1,MATCH(K$1,#REF!,0)-7+'Итог по классам'!$B113,,,),"Ф")</f>
        <v>#REF!</v>
      </c>
      <c r="L113" s="1" t="e">
        <f ca="1">COUNTIF(OFFSET(class8_1,MATCH(L$1,#REF!,0)-7+'Итог по классам'!$B113,,,),"р")</f>
        <v>#REF!</v>
      </c>
      <c r="M113" s="1" t="e">
        <f ca="1">COUNTIF(OFFSET(class8_1,MATCH(M$1,#REF!,0)-7+'Итог по классам'!$B113,,,),"ш")</f>
        <v>#REF!</v>
      </c>
      <c r="N113" s="1" t="e">
        <f ca="1">COUNTIF(OFFSET(class8_2,MATCH(N$1,#REF!,0)-7+'Итог по классам'!$B113,,,),"Ф")</f>
        <v>#REF!</v>
      </c>
      <c r="O113" s="1" t="e">
        <f ca="1">COUNTIF(OFFSET(class8_2,MATCH(O$1,#REF!,0)-7+'Итог по классам'!$B113,,,),"р")</f>
        <v>#REF!</v>
      </c>
      <c r="P113" s="1" t="e">
        <f ca="1">COUNTIF(OFFSET(class8_2,MATCH(P$1,#REF!,0)-7+'Итог по классам'!$B113,,,),"ш")</f>
        <v>#REF!</v>
      </c>
      <c r="Q113" s="9" t="e">
        <f ca="1">COUNTIF(OFFSET(class8_1,MATCH(Q$1,#REF!,0)-7+'Итог по классам'!$B113,,,),"Ф")</f>
        <v>#REF!</v>
      </c>
      <c r="R113" s="1" t="e">
        <f ca="1">COUNTIF(OFFSET(class8_1,MATCH(R$1,#REF!,0)-7+'Итог по классам'!$B113,,,),"р")</f>
        <v>#REF!</v>
      </c>
      <c r="S113" s="1" t="e">
        <f ca="1">COUNTIF(OFFSET(class8_1,MATCH(S$1,#REF!,0)-7+'Итог по классам'!$B113,,,),"ш")</f>
        <v>#REF!</v>
      </c>
      <c r="T113" s="1" t="e">
        <f ca="1">COUNTIF(OFFSET(class8_2,MATCH(T$1,#REF!,0)-7+'Итог по классам'!$B113,,,),"Ф")</f>
        <v>#REF!</v>
      </c>
      <c r="U113" s="1" t="e">
        <f ca="1">COUNTIF(OFFSET(class8_2,MATCH(U$1,#REF!,0)-7+'Итог по классам'!$B113,,,),"р")</f>
        <v>#REF!</v>
      </c>
      <c r="V113" s="1" t="e">
        <f ca="1">COUNTIF(OFFSET(class8_2,MATCH(V$1,#REF!,0)-7+'Итог по классам'!$B113,,,),"ш")</f>
        <v>#REF!</v>
      </c>
      <c r="W113" s="9" t="e">
        <f ca="1">COUNTIF(OFFSET(class8_1,MATCH(W$1,#REF!,0)-7+'Итог по классам'!$B113,,,),"Ф")</f>
        <v>#REF!</v>
      </c>
      <c r="X113" s="1" t="e">
        <f ca="1">COUNTIF(OFFSET(class8_1,MATCH(X$1,#REF!,0)-7+'Итог по классам'!$B113,,,),"р")</f>
        <v>#REF!</v>
      </c>
      <c r="Y113" s="1" t="e">
        <f ca="1">COUNTIF(OFFSET(class8_1,MATCH(Y$1,#REF!,0)-7+'Итог по классам'!$B113,,,),"ш")</f>
        <v>#REF!</v>
      </c>
      <c r="Z113" s="1" t="e">
        <f ca="1">COUNTIF(OFFSET(class8_2,MATCH(Z$1,#REF!,0)-7+'Итог по классам'!$B113,,,),"Ф")</f>
        <v>#REF!</v>
      </c>
      <c r="AA113" s="1" t="e">
        <f ca="1">COUNTIF(OFFSET(class8_2,MATCH(AA$1,#REF!,0)-7+'Итог по классам'!$B113,,,),"р")</f>
        <v>#REF!</v>
      </c>
      <c r="AB113" s="1" t="e">
        <f ca="1">COUNTIF(OFFSET(class8_2,MATCH(AB$1,#REF!,0)-7+'Итог по классам'!$B113,,,),"ш")</f>
        <v>#REF!</v>
      </c>
      <c r="AC113" s="9" t="e">
        <f ca="1">COUNTIF(OFFSET(class8_1,MATCH(AC$1,#REF!,0)-7+'Итог по классам'!$B113,,,),"Ф")</f>
        <v>#REF!</v>
      </c>
      <c r="AD113" s="1" t="e">
        <f ca="1">COUNTIF(OFFSET(class8_1,MATCH(AD$1,#REF!,0)-7+'Итог по классам'!$B113,,,),"р")</f>
        <v>#REF!</v>
      </c>
      <c r="AE113" s="1" t="e">
        <f ca="1">COUNTIF(OFFSET(class8_1,MATCH(AE$1,#REF!,0)-7+'Итог по классам'!$B113,,,),"ш")</f>
        <v>#REF!</v>
      </c>
      <c r="AF113" s="1" t="e">
        <f ca="1">COUNTIF(OFFSET(class8_2,MATCH(AF$1,#REF!,0)-7+'Итог по классам'!$B113,,,),"Ф")</f>
        <v>#REF!</v>
      </c>
      <c r="AG113" s="1" t="e">
        <f ca="1">COUNTIF(OFFSET(class8_2,MATCH(AG$1,#REF!,0)-7+'Итог по классам'!$B113,,,),"р")</f>
        <v>#REF!</v>
      </c>
      <c r="AH113" s="1" t="e">
        <f ca="1">COUNTIF(OFFSET(class8_2,MATCH(AH$1,#REF!,0)-7+'Итог по классам'!$B113,,,),"ш")</f>
        <v>#REF!</v>
      </c>
      <c r="AI113" s="9" t="e">
        <f ca="1">COUNTIF(OFFSET(class8_1,MATCH(AI$1,#REF!,0)-7+'Итог по классам'!$B113,,,),"Ф")</f>
        <v>#REF!</v>
      </c>
      <c r="AJ113" s="1" t="e">
        <f ca="1">COUNTIF(OFFSET(class8_1,MATCH(AJ$1,#REF!,0)-7+'Итог по классам'!$B113,,,),"р")</f>
        <v>#REF!</v>
      </c>
      <c r="AK113" s="1" t="e">
        <f ca="1">COUNTIF(OFFSET(class8_1,MATCH(AK$1,#REF!,0)-7+'Итог по классам'!$B113,,,),"ш")</f>
        <v>#REF!</v>
      </c>
      <c r="AL113" s="1" t="e">
        <f ca="1">COUNTIF(OFFSET(class8_2,MATCH(AL$1,#REF!,0)-7+'Итог по классам'!$B113,,,),"Ф")</f>
        <v>#REF!</v>
      </c>
      <c r="AM113" s="1" t="e">
        <f ca="1">COUNTIF(OFFSET(class8_2,MATCH(AM$1,#REF!,0)-7+'Итог по классам'!$B113,,,),"р")</f>
        <v>#REF!</v>
      </c>
      <c r="AN113" s="1" t="e">
        <f ca="1">COUNTIF(OFFSET(class8_2,MATCH(AN$1,#REF!,0)-7+'Итог по классам'!$B113,,,),"ш")</f>
        <v>#REF!</v>
      </c>
      <c r="AO113" s="9" t="e">
        <f ca="1">COUNTIF(OFFSET(class8_1,MATCH(AO$1,#REF!,0)-7+'Итог по классам'!$B113,,,),"Ф")</f>
        <v>#REF!</v>
      </c>
      <c r="AP113" s="1" t="e">
        <f ca="1">COUNTIF(OFFSET(class8_1,MATCH(AP$1,#REF!,0)-7+'Итог по классам'!$B113,,,),"р")</f>
        <v>#REF!</v>
      </c>
      <c r="AQ113" s="1" t="e">
        <f ca="1">COUNTIF(OFFSET(class8_1,MATCH(AQ$1,#REF!,0)-7+'Итог по классам'!$B113,,,),"ш")</f>
        <v>#REF!</v>
      </c>
      <c r="AR113" s="1" t="e">
        <f ca="1">COUNTIF(OFFSET(class8_2,MATCH(AR$1,#REF!,0)-7+'Итог по классам'!$B113,,,),"Ф")</f>
        <v>#REF!</v>
      </c>
      <c r="AS113" s="1" t="e">
        <f ca="1">COUNTIF(OFFSET(class8_2,MATCH(AS$1,#REF!,0)-7+'Итог по классам'!$B113,,,),"р")</f>
        <v>#REF!</v>
      </c>
      <c r="AT113" s="1" t="e">
        <f ca="1">COUNTIF(OFFSET(class8_2,MATCH(AT$1,#REF!,0)-7+'Итог по классам'!$B113,,,),"ш")</f>
        <v>#REF!</v>
      </c>
      <c r="AU113" s="9" t="e">
        <f ca="1">COUNTIF(OFFSET(class8_1,MATCH(AU$1,#REF!,0)-7+'Итог по классам'!$B113,,,),"Ф")</f>
        <v>#REF!</v>
      </c>
      <c r="AV113" s="1" t="e">
        <f ca="1">COUNTIF(OFFSET(class8_1,MATCH(AV$1,#REF!,0)-7+'Итог по классам'!$B113,,,),"р")</f>
        <v>#REF!</v>
      </c>
      <c r="AW113" s="1" t="e">
        <f ca="1">COUNTIF(OFFSET(class8_1,MATCH(AW$1,#REF!,0)-7+'Итог по классам'!$B113,,,),"ш")</f>
        <v>#REF!</v>
      </c>
      <c r="AX113" s="1" t="e">
        <f ca="1">COUNTIF(OFFSET(class8_2,MATCH(AX$1,#REF!,0)-7+'Итог по классам'!$B113,,,),"Ф")</f>
        <v>#REF!</v>
      </c>
      <c r="AY113" s="1" t="e">
        <f ca="1">COUNTIF(OFFSET(class8_2,MATCH(AY$1,#REF!,0)-7+'Итог по классам'!$B113,,,),"р")</f>
        <v>#REF!</v>
      </c>
      <c r="AZ113" s="1" t="e">
        <f ca="1">COUNTIF(OFFSET(class8_2,MATCH(AZ$1,#REF!,0)-7+'Итог по классам'!$B113,,,),"ш")</f>
        <v>#REF!</v>
      </c>
      <c r="BA113" s="9" t="e">
        <f ca="1">COUNTIF(OFFSET(class8_1,MATCH(BA$1,#REF!,0)-7+'Итог по классам'!$B113,,,),"Ф")</f>
        <v>#REF!</v>
      </c>
      <c r="BB113" s="1" t="e">
        <f ca="1">COUNTIF(OFFSET(class8_1,MATCH(BB$1,#REF!,0)-7+'Итог по классам'!$B113,,,),"р")</f>
        <v>#REF!</v>
      </c>
      <c r="BC113" s="1" t="e">
        <f ca="1">COUNTIF(OFFSET(class8_1,MATCH(BC$1,#REF!,0)-7+'Итог по классам'!$B113,,,),"ш")</f>
        <v>#REF!</v>
      </c>
      <c r="BD113" s="1" t="e">
        <f ca="1">COUNTIF(OFFSET(class8_2,MATCH(BD$1,#REF!,0)-7+'Итог по классам'!$B113,,,),"Ф")</f>
        <v>#REF!</v>
      </c>
      <c r="BE113" s="1" t="e">
        <f ca="1">COUNTIF(OFFSET(class8_2,MATCH(BE$1,#REF!,0)-7+'Итог по классам'!$B113,,,),"р")</f>
        <v>#REF!</v>
      </c>
      <c r="BF113" s="1" t="e">
        <f ca="1">COUNTIF(OFFSET(class8_2,MATCH(BF$1,#REF!,0)-7+'Итог по классам'!$B113,,,),"ш")</f>
        <v>#REF!</v>
      </c>
      <c r="BG113" s="9" t="e">
        <f ca="1">COUNTIF(OFFSET(class8_1,MATCH(BG$1,#REF!,0)-7+'Итог по классам'!$B113,,,),"Ф")</f>
        <v>#REF!</v>
      </c>
      <c r="BH113" s="1" t="e">
        <f ca="1">COUNTIF(OFFSET(class8_1,MATCH(BH$1,#REF!,0)-7+'Итог по классам'!$B113,,,),"р")</f>
        <v>#REF!</v>
      </c>
      <c r="BI113" s="1" t="e">
        <f ca="1">COUNTIF(OFFSET(class8_1,MATCH(BI$1,#REF!,0)-7+'Итог по классам'!$B113,,,),"ш")</f>
        <v>#REF!</v>
      </c>
      <c r="BJ113" s="1" t="e">
        <f ca="1">COUNTIF(OFFSET(class8_2,MATCH(BJ$1,#REF!,0)-7+'Итог по классам'!$B113,,,),"Ф")</f>
        <v>#REF!</v>
      </c>
      <c r="BK113" s="1" t="e">
        <f ca="1">COUNTIF(OFFSET(class8_2,MATCH(BK$1,#REF!,0)-7+'Итог по классам'!$B113,,,),"р")</f>
        <v>#REF!</v>
      </c>
      <c r="BL113" s="1" t="e">
        <f ca="1">COUNTIF(OFFSET(class8_2,MATCH(BL$1,#REF!,0)-7+'Итог по классам'!$B113,,,),"ш")</f>
        <v>#REF!</v>
      </c>
      <c r="BM113" s="9" t="e">
        <f ca="1">COUNTIF(OFFSET(class8_1,MATCH(BM$1,#REF!,0)-7+'Итог по классам'!$B113,,,),"Ф")</f>
        <v>#REF!</v>
      </c>
      <c r="BN113" s="1" t="e">
        <f ca="1">COUNTIF(OFFSET(class8_1,MATCH(BN$1,#REF!,0)-7+'Итог по классам'!$B113,,,),"р")</f>
        <v>#REF!</v>
      </c>
      <c r="BO113" s="1" t="e">
        <f ca="1">COUNTIF(OFFSET(class8_1,MATCH(BO$1,#REF!,0)-7+'Итог по классам'!$B113,,,),"ш")</f>
        <v>#REF!</v>
      </c>
      <c r="BP113" s="1" t="e">
        <f ca="1">COUNTIF(OFFSET(class8_2,MATCH(BP$1,#REF!,0)-7+'Итог по классам'!$B113,,,),"Ф")</f>
        <v>#REF!</v>
      </c>
      <c r="BQ113" s="1" t="e">
        <f ca="1">COUNTIF(OFFSET(class8_2,MATCH(BQ$1,#REF!,0)-7+'Итог по классам'!$B113,,,),"р")</f>
        <v>#REF!</v>
      </c>
      <c r="BR113" s="1" t="e">
        <f ca="1">COUNTIF(OFFSET(class8_2,MATCH(BR$1,#REF!,0)-7+'Итог по классам'!$B113,,,),"ш")</f>
        <v>#REF!</v>
      </c>
      <c r="BS113" s="9" t="e">
        <f ca="1">COUNTIF(OFFSET(class8_1,MATCH(BS$1,#REF!,0)-7+'Итог по классам'!$B113,,,),"Ф")</f>
        <v>#REF!</v>
      </c>
      <c r="BT113" s="1" t="e">
        <f ca="1">COUNTIF(OFFSET(class8_1,MATCH(BT$1,#REF!,0)-7+'Итог по классам'!$B113,,,),"р")</f>
        <v>#REF!</v>
      </c>
      <c r="BU113" s="1" t="e">
        <f ca="1">COUNTIF(OFFSET(class8_1,MATCH(BU$1,#REF!,0)-7+'Итог по классам'!$B113,,,),"ш")</f>
        <v>#REF!</v>
      </c>
      <c r="BV113" s="1" t="e">
        <f ca="1">COUNTIF(OFFSET(class8_2,MATCH(BV$1,#REF!,0)-7+'Итог по классам'!$B113,,,),"Ф")</f>
        <v>#REF!</v>
      </c>
      <c r="BW113" s="1" t="e">
        <f ca="1">COUNTIF(OFFSET(class8_2,MATCH(BW$1,#REF!,0)-7+'Итог по классам'!$B113,,,),"р")</f>
        <v>#REF!</v>
      </c>
      <c r="BX113" s="1" t="e">
        <f ca="1">COUNTIF(OFFSET(class8_2,MATCH(BX$1,#REF!,0)-7+'Итог по классам'!$B113,,,),"ш")</f>
        <v>#REF!</v>
      </c>
      <c r="BY113" s="9" t="e">
        <f ca="1">COUNTIF(OFFSET(class8_1,MATCH(BY$1,#REF!,0)-7+'Итог по классам'!$B113,,,),"Ф")</f>
        <v>#REF!</v>
      </c>
      <c r="BZ113" s="1" t="e">
        <f ca="1">COUNTIF(OFFSET(class8_1,MATCH(BZ$1,#REF!,0)-7+'Итог по классам'!$B113,,,),"р")</f>
        <v>#REF!</v>
      </c>
      <c r="CA113" s="1" t="e">
        <f ca="1">COUNTIF(OFFSET(class8_1,MATCH(CA$1,#REF!,0)-7+'Итог по классам'!$B113,,,),"ш")</f>
        <v>#REF!</v>
      </c>
      <c r="CB113" s="1" t="e">
        <f ca="1">COUNTIF(OFFSET(class8_2,MATCH(CB$1,#REF!,0)-7+'Итог по классам'!$B113,,,),"Ф")</f>
        <v>#REF!</v>
      </c>
      <c r="CC113" s="1" t="e">
        <f ca="1">COUNTIF(OFFSET(class8_2,MATCH(CC$1,#REF!,0)-7+'Итог по классам'!$B113,,,),"р")</f>
        <v>#REF!</v>
      </c>
      <c r="CD113" s="1" t="e">
        <f ca="1">COUNTIF(OFFSET(class8_2,MATCH(CD$1,#REF!,0)-7+'Итог по классам'!$B113,,,),"ш")</f>
        <v>#REF!</v>
      </c>
      <c r="CE113" s="9" t="e">
        <f ca="1">COUNTIF(OFFSET(class8_1,MATCH(CE$1,#REF!,0)-7+'Итог по классам'!$B113,,,),"Ф")</f>
        <v>#REF!</v>
      </c>
      <c r="CF113" s="1" t="e">
        <f ca="1">COUNTIF(OFFSET(class8_1,MATCH(CF$1,#REF!,0)-7+'Итог по классам'!$B113,,,),"р")</f>
        <v>#REF!</v>
      </c>
      <c r="CG113" s="1" t="e">
        <f ca="1">COUNTIF(OFFSET(class8_1,MATCH(CG$1,#REF!,0)-7+'Итог по классам'!$B113,,,),"ш")</f>
        <v>#REF!</v>
      </c>
      <c r="CH113" s="1" t="e">
        <f ca="1">COUNTIF(OFFSET(class8_2,MATCH(CH$1,#REF!,0)-7+'Итог по классам'!$B113,,,),"Ф")</f>
        <v>#REF!</v>
      </c>
      <c r="CI113" s="1" t="e">
        <f ca="1">COUNTIF(OFFSET(class8_2,MATCH(CI$1,#REF!,0)-7+'Итог по классам'!$B113,,,),"р")</f>
        <v>#REF!</v>
      </c>
      <c r="CJ113" s="1" t="e">
        <f ca="1">COUNTIF(OFFSET(class8_2,MATCH(CJ$1,#REF!,0)-7+'Итог по классам'!$B113,,,),"ш")</f>
        <v>#REF!</v>
      </c>
      <c r="CK113" s="9" t="e">
        <f ca="1">COUNTIF(OFFSET(class8_1,MATCH(CK$1,#REF!,0)-7+'Итог по классам'!$B113,,,),"Ф")</f>
        <v>#REF!</v>
      </c>
      <c r="CL113" s="1" t="e">
        <f ca="1">COUNTIF(OFFSET(class8_1,MATCH(CL$1,#REF!,0)-7+'Итог по классам'!$B113,,,),"р")</f>
        <v>#REF!</v>
      </c>
      <c r="CM113" s="1" t="e">
        <f ca="1">COUNTIF(OFFSET(class8_1,MATCH(CM$1,#REF!,0)-7+'Итог по классам'!$B113,,,),"ш")</f>
        <v>#REF!</v>
      </c>
      <c r="CN113" s="1" t="e">
        <f ca="1">COUNTIF(OFFSET(class8_2,MATCH(CN$1,#REF!,0)-7+'Итог по классам'!$B113,,,),"Ф")</f>
        <v>#REF!</v>
      </c>
      <c r="CO113" s="1" t="e">
        <f ca="1">COUNTIF(OFFSET(class8_2,MATCH(CO$1,#REF!,0)-7+'Итог по классам'!$B113,,,),"р")</f>
        <v>#REF!</v>
      </c>
      <c r="CP113" s="1" t="e">
        <f ca="1">COUNTIF(OFFSET(class8_2,MATCH(CP$1,#REF!,0)-7+'Итог по классам'!$B113,,,),"ш")</f>
        <v>#REF!</v>
      </c>
      <c r="CQ113" s="9" t="e">
        <f ca="1">COUNTIF(OFFSET(class8_1,MATCH(CQ$1,#REF!,0)-7+'Итог по классам'!$B113,,,),"Ф")</f>
        <v>#REF!</v>
      </c>
      <c r="CR113" s="1" t="e">
        <f ca="1">COUNTIF(OFFSET(class8_1,MATCH(CR$1,#REF!,0)-7+'Итог по классам'!$B113,,,),"р")</f>
        <v>#REF!</v>
      </c>
      <c r="CS113" s="1" t="e">
        <f ca="1">COUNTIF(OFFSET(class8_1,MATCH(CS$1,#REF!,0)-7+'Итог по классам'!$B113,,,),"ш")</f>
        <v>#REF!</v>
      </c>
      <c r="CT113" s="1" t="e">
        <f ca="1">COUNTIF(OFFSET(class8_2,MATCH(CT$1,#REF!,0)-7+'Итог по классам'!$B113,,,),"Ф")</f>
        <v>#REF!</v>
      </c>
      <c r="CU113" s="1" t="e">
        <f ca="1">COUNTIF(OFFSET(class8_2,MATCH(CU$1,#REF!,0)-7+'Итог по классам'!$B113,,,),"р")</f>
        <v>#REF!</v>
      </c>
      <c r="CV113" s="1" t="e">
        <f ca="1">COUNTIF(OFFSET(class8_2,MATCH(CV$1,#REF!,0)-7+'Итог по классам'!$B113,,,),"ш")</f>
        <v>#REF!</v>
      </c>
      <c r="CW113" s="9" t="e">
        <f ca="1">COUNTIF(OFFSET(class8_1,MATCH(CW$1,#REF!,0)-7+'Итог по классам'!$B113,,,),"Ф")</f>
        <v>#REF!</v>
      </c>
      <c r="CX113" s="1" t="e">
        <f ca="1">COUNTIF(OFFSET(class8_1,MATCH(CX$1,#REF!,0)-7+'Итог по классам'!$B113,,,),"р")</f>
        <v>#REF!</v>
      </c>
      <c r="CY113" s="1" t="e">
        <f ca="1">COUNTIF(OFFSET(class8_1,MATCH(CY$1,#REF!,0)-7+'Итог по классам'!$B113,,,),"ш")</f>
        <v>#REF!</v>
      </c>
      <c r="CZ113" s="1" t="e">
        <f ca="1">COUNTIF(OFFSET(class8_2,MATCH(CZ$1,#REF!,0)-7+'Итог по классам'!$B113,,,),"Ф")</f>
        <v>#REF!</v>
      </c>
      <c r="DA113" s="1" t="e">
        <f ca="1">COUNTIF(OFFSET(class8_2,MATCH(DA$1,#REF!,0)-7+'Итог по классам'!$B113,,,),"р")</f>
        <v>#REF!</v>
      </c>
      <c r="DB113" s="1" t="e">
        <f ca="1">COUNTIF(OFFSET(class8_2,MATCH(DB$1,#REF!,0)-7+'Итог по классам'!$B113,,,),"ш")</f>
        <v>#REF!</v>
      </c>
      <c r="DC113" s="9" t="e">
        <f ca="1">COUNTIF(OFFSET(class8_1,MATCH(DC$1,#REF!,0)-7+'Итог по классам'!$B113,,,),"Ф")</f>
        <v>#REF!</v>
      </c>
      <c r="DD113" s="1" t="e">
        <f ca="1">COUNTIF(OFFSET(class8_1,MATCH(DD$1,#REF!,0)-7+'Итог по классам'!$B113,,,),"р")</f>
        <v>#REF!</v>
      </c>
      <c r="DE113" s="1" t="e">
        <f ca="1">COUNTIF(OFFSET(class8_1,MATCH(DE$1,#REF!,0)-7+'Итог по классам'!$B113,,,),"ш")</f>
        <v>#REF!</v>
      </c>
      <c r="DF113" s="1" t="e">
        <f ca="1">COUNTIF(OFFSET(class8_2,MATCH(DF$1,#REF!,0)-7+'Итог по классам'!$B113,,,),"Ф")</f>
        <v>#REF!</v>
      </c>
      <c r="DG113" s="1" t="e">
        <f ca="1">COUNTIF(OFFSET(class8_2,MATCH(DG$1,#REF!,0)-7+'Итог по классам'!$B113,,,),"р")</f>
        <v>#REF!</v>
      </c>
      <c r="DH113" s="1" t="e">
        <f ca="1">COUNTIF(OFFSET(class8_2,MATCH(DH$1,#REF!,0)-7+'Итог по классам'!$B113,,,),"ш")</f>
        <v>#REF!</v>
      </c>
      <c r="DI113" s="9" t="e">
        <f ca="1">COUNTIF(OFFSET(class8_1,MATCH(DI$1,#REF!,0)-7+'Итог по классам'!$B113,,,),"Ф")</f>
        <v>#REF!</v>
      </c>
      <c r="DJ113" s="1" t="e">
        <f ca="1">COUNTIF(OFFSET(class8_1,MATCH(DJ$1,#REF!,0)-7+'Итог по классам'!$B113,,,),"р")</f>
        <v>#REF!</v>
      </c>
      <c r="DK113" s="1" t="e">
        <f ca="1">COUNTIF(OFFSET(class8_1,MATCH(DK$1,#REF!,0)-7+'Итог по классам'!$B113,,,),"ш")</f>
        <v>#REF!</v>
      </c>
      <c r="DL113" s="1" t="e">
        <f ca="1">COUNTIF(OFFSET(class8_2,MATCH(DL$1,#REF!,0)-7+'Итог по классам'!$B113,,,),"Ф")</f>
        <v>#REF!</v>
      </c>
      <c r="DM113" s="1" t="e">
        <f ca="1">COUNTIF(OFFSET(class8_2,MATCH(DM$1,#REF!,0)-7+'Итог по классам'!$B113,,,),"р")</f>
        <v>#REF!</v>
      </c>
      <c r="DN113" s="1" t="e">
        <f ca="1">COUNTIF(OFFSET(class8_2,MATCH(DN$1,#REF!,0)-7+'Итог по классам'!$B113,,,),"ш")</f>
        <v>#REF!</v>
      </c>
      <c r="DO113" s="9" t="e">
        <f ca="1">COUNTIF(OFFSET(class8_1,MATCH(DO$1,#REF!,0)-7+'Итог по классам'!$B113,,,),"Ф")</f>
        <v>#REF!</v>
      </c>
      <c r="DP113" s="1" t="e">
        <f ca="1">COUNTIF(OFFSET(class8_1,MATCH(DP$1,#REF!,0)-7+'Итог по классам'!$B113,,,),"р")</f>
        <v>#REF!</v>
      </c>
      <c r="DQ113" s="1" t="e">
        <f ca="1">COUNTIF(OFFSET(class8_1,MATCH(DQ$1,#REF!,0)-7+'Итог по классам'!$B113,,,),"ш")</f>
        <v>#REF!</v>
      </c>
      <c r="DR113" s="1" t="e">
        <f ca="1">COUNTIF(OFFSET(class8_2,MATCH(DR$1,#REF!,0)-7+'Итог по классам'!$B113,,,),"Ф")</f>
        <v>#REF!</v>
      </c>
      <c r="DS113" s="1" t="e">
        <f ca="1">COUNTIF(OFFSET(class8_2,MATCH(DS$1,#REF!,0)-7+'Итог по классам'!$B113,,,),"р")</f>
        <v>#REF!</v>
      </c>
      <c r="DT113" s="1" t="e">
        <f ca="1">COUNTIF(OFFSET(class8_2,MATCH(DT$1,#REF!,0)-7+'Итог по классам'!$B113,,,),"ш")</f>
        <v>#REF!</v>
      </c>
      <c r="DU113" s="9" t="e">
        <f ca="1">COUNTIF(OFFSET(class8_1,MATCH(DU$1,#REF!,0)-7+'Итог по классам'!$B113,,,),"Ф")</f>
        <v>#REF!</v>
      </c>
      <c r="DV113" s="1" t="e">
        <f ca="1">COUNTIF(OFFSET(class8_1,MATCH(DV$1,#REF!,0)-7+'Итог по классам'!$B113,,,),"р")</f>
        <v>#REF!</v>
      </c>
      <c r="DW113" s="1" t="e">
        <f ca="1">COUNTIF(OFFSET(class8_1,MATCH(DW$1,#REF!,0)-7+'Итог по классам'!$B113,,,),"ш")</f>
        <v>#REF!</v>
      </c>
      <c r="DX113" s="1" t="e">
        <f ca="1">COUNTIF(OFFSET(class8_2,MATCH(DX$1,#REF!,0)-7+'Итог по классам'!$B113,,,),"Ф")</f>
        <v>#REF!</v>
      </c>
      <c r="DY113" s="1" t="e">
        <f ca="1">COUNTIF(OFFSET(class8_2,MATCH(DY$1,#REF!,0)-7+'Итог по классам'!$B113,,,),"р")</f>
        <v>#REF!</v>
      </c>
      <c r="DZ113" s="1" t="e">
        <f ca="1">COUNTIF(OFFSET(class8_2,MATCH(DZ$1,#REF!,0)-7+'Итог по классам'!$B113,,,),"ш")</f>
        <v>#REF!</v>
      </c>
      <c r="EA113" s="9" t="e">
        <f ca="1">COUNTIF(OFFSET(class8_1,MATCH(EA$1,#REF!,0)-7+'Итог по классам'!$B113,,,),"Ф")</f>
        <v>#REF!</v>
      </c>
      <c r="EB113" s="1" t="e">
        <f ca="1">COUNTIF(OFFSET(class8_1,MATCH(EB$1,#REF!,0)-7+'Итог по классам'!$B113,,,),"р")</f>
        <v>#REF!</v>
      </c>
      <c r="EC113" s="1" t="e">
        <f ca="1">COUNTIF(OFFSET(class8_1,MATCH(EC$1,#REF!,0)-7+'Итог по классам'!$B113,,,),"ш")</f>
        <v>#REF!</v>
      </c>
      <c r="ED113" s="1" t="e">
        <f ca="1">COUNTIF(OFFSET(class8_2,MATCH(ED$1,#REF!,0)-7+'Итог по классам'!$B113,,,),"Ф")</f>
        <v>#REF!</v>
      </c>
      <c r="EE113" s="1" t="e">
        <f ca="1">COUNTIF(OFFSET(class8_2,MATCH(EE$1,#REF!,0)-7+'Итог по классам'!$B113,,,),"р")</f>
        <v>#REF!</v>
      </c>
      <c r="EF113" s="1" t="e">
        <f ca="1">COUNTIF(OFFSET(class8_2,MATCH(EF$1,#REF!,0)-7+'Итог по классам'!$B113,,,),"ш")</f>
        <v>#REF!</v>
      </c>
      <c r="EG113" s="9" t="e">
        <f ca="1">COUNTIF(OFFSET(class8_1,MATCH(EG$1,#REF!,0)-7+'Итог по классам'!$B113,,,),"Ф")</f>
        <v>#REF!</v>
      </c>
      <c r="EH113" s="1" t="e">
        <f ca="1">COUNTIF(OFFSET(class8_1,MATCH(EH$1,#REF!,0)-7+'Итог по классам'!$B113,,,),"р")</f>
        <v>#REF!</v>
      </c>
      <c r="EI113" s="1" t="e">
        <f ca="1">COUNTIF(OFFSET(class8_1,MATCH(EI$1,#REF!,0)-7+'Итог по классам'!$B113,,,),"ш")</f>
        <v>#REF!</v>
      </c>
      <c r="EJ113" s="1" t="e">
        <f ca="1">COUNTIF(OFFSET(class8_2,MATCH(EJ$1,#REF!,0)-7+'Итог по классам'!$B113,,,),"Ф")</f>
        <v>#REF!</v>
      </c>
      <c r="EK113" s="1" t="e">
        <f ca="1">COUNTIF(OFFSET(class8_2,MATCH(EK$1,#REF!,0)-7+'Итог по классам'!$B113,,,),"р")</f>
        <v>#REF!</v>
      </c>
      <c r="EL113" s="1" t="e">
        <f ca="1">COUNTIF(OFFSET(class8_2,MATCH(EL$1,#REF!,0)-7+'Итог по классам'!$B113,,,),"ш")</f>
        <v>#REF!</v>
      </c>
      <c r="EM113" s="9" t="e">
        <f ca="1">COUNTIF(OFFSET(class8_1,MATCH(EM$1,#REF!,0)-7+'Итог по классам'!$B113,,,),"Ф")</f>
        <v>#REF!</v>
      </c>
      <c r="EN113" s="1" t="e">
        <f ca="1">COUNTIF(OFFSET(class8_1,MATCH(EN$1,#REF!,0)-7+'Итог по классам'!$B113,,,),"р")</f>
        <v>#REF!</v>
      </c>
      <c r="EO113" s="1" t="e">
        <f ca="1">COUNTIF(OFFSET(class8_1,MATCH(EO$1,#REF!,0)-7+'Итог по классам'!$B113,,,),"ш")</f>
        <v>#REF!</v>
      </c>
      <c r="EP113" s="1" t="e">
        <f ca="1">COUNTIF(OFFSET(class8_2,MATCH(EP$1,#REF!,0)-7+'Итог по классам'!$B113,,,),"Ф")</f>
        <v>#REF!</v>
      </c>
      <c r="EQ113" s="1" t="e">
        <f ca="1">COUNTIF(OFFSET(class8_2,MATCH(EQ$1,#REF!,0)-7+'Итог по классам'!$B113,,,),"р")</f>
        <v>#REF!</v>
      </c>
      <c r="ER113" s="1" t="e">
        <f ca="1">COUNTIF(OFFSET(class8_2,MATCH(ER$1,#REF!,0)-7+'Итог по классам'!$B113,,,),"ш")</f>
        <v>#REF!</v>
      </c>
      <c r="ES113" s="9" t="e">
        <f ca="1">COUNTIF(OFFSET(class8_1,MATCH(ES$1,#REF!,0)-7+'Итог по классам'!$B113,,,),"Ф")</f>
        <v>#REF!</v>
      </c>
      <c r="ET113" s="1" t="e">
        <f ca="1">COUNTIF(OFFSET(class8_1,MATCH(ET$1,#REF!,0)-7+'Итог по классам'!$B113,,,),"р")</f>
        <v>#REF!</v>
      </c>
      <c r="EU113" s="1" t="e">
        <f ca="1">COUNTIF(OFFSET(class8_1,MATCH(EU$1,#REF!,0)-7+'Итог по классам'!$B113,,,),"ш")</f>
        <v>#REF!</v>
      </c>
      <c r="EV113" s="1" t="e">
        <f ca="1">COUNTIF(OFFSET(class8_2,MATCH(EV$1,#REF!,0)-7+'Итог по классам'!$B113,,,),"Ф")</f>
        <v>#REF!</v>
      </c>
      <c r="EW113" s="1" t="e">
        <f ca="1">COUNTIF(OFFSET(class8_2,MATCH(EW$1,#REF!,0)-7+'Итог по классам'!$B113,,,),"р")</f>
        <v>#REF!</v>
      </c>
      <c r="EX113" s="1" t="e">
        <f ca="1">COUNTIF(OFFSET(class8_2,MATCH(EX$1,#REF!,0)-7+'Итог по классам'!$B113,,,),"ш")</f>
        <v>#REF!</v>
      </c>
      <c r="EY113" s="9" t="e">
        <f ca="1">COUNTIF(OFFSET(class8_1,MATCH(EY$1,#REF!,0)-7+'Итог по классам'!$B113,,,),"Ф")</f>
        <v>#REF!</v>
      </c>
      <c r="EZ113" s="1" t="e">
        <f ca="1">COUNTIF(OFFSET(class8_1,MATCH(EZ$1,#REF!,0)-7+'Итог по классам'!$B113,,,),"р")</f>
        <v>#REF!</v>
      </c>
      <c r="FA113" s="1" t="e">
        <f ca="1">COUNTIF(OFFSET(class8_1,MATCH(FA$1,#REF!,0)-7+'Итог по классам'!$B113,,,),"ш")</f>
        <v>#REF!</v>
      </c>
      <c r="FB113" s="1" t="e">
        <f ca="1">COUNTIF(OFFSET(class8_2,MATCH(FB$1,#REF!,0)-7+'Итог по классам'!$B113,,,),"Ф")</f>
        <v>#REF!</v>
      </c>
      <c r="FC113" s="1" t="e">
        <f ca="1">COUNTIF(OFFSET(class8_2,MATCH(FC$1,#REF!,0)-7+'Итог по классам'!$B113,,,),"р")</f>
        <v>#REF!</v>
      </c>
      <c r="FD113" s="1" t="e">
        <f ca="1">COUNTIF(OFFSET(class8_2,MATCH(FD$1,#REF!,0)-7+'Итог по классам'!$B113,,,),"ш")</f>
        <v>#REF!</v>
      </c>
      <c r="FE113" s="9" t="e">
        <f ca="1">COUNTIF(OFFSET(class8_1,MATCH(FE$1,#REF!,0)-7+'Итог по классам'!$B113,,,),"Ф")</f>
        <v>#REF!</v>
      </c>
      <c r="FF113" s="1" t="e">
        <f ca="1">COUNTIF(OFFSET(class8_1,MATCH(FF$1,#REF!,0)-7+'Итог по классам'!$B113,,,),"р")</f>
        <v>#REF!</v>
      </c>
      <c r="FG113" s="1" t="e">
        <f ca="1">COUNTIF(OFFSET(class8_1,MATCH(FG$1,#REF!,0)-7+'Итог по классам'!$B113,,,),"ш")</f>
        <v>#REF!</v>
      </c>
      <c r="FH113" s="1" t="e">
        <f ca="1">COUNTIF(OFFSET(class8_2,MATCH(FH$1,#REF!,0)-7+'Итог по классам'!$B113,,,),"Ф")</f>
        <v>#REF!</v>
      </c>
      <c r="FI113" s="1" t="e">
        <f ca="1">COUNTIF(OFFSET(class8_2,MATCH(FI$1,#REF!,0)-7+'Итог по классам'!$B113,,,),"р")</f>
        <v>#REF!</v>
      </c>
      <c r="FJ113" s="1" t="e">
        <f ca="1">COUNTIF(OFFSET(class8_2,MATCH(FJ$1,#REF!,0)-7+'Итог по классам'!$B113,,,),"ш")</f>
        <v>#REF!</v>
      </c>
      <c r="FK113" s="9" t="e">
        <f ca="1">COUNTIF(OFFSET(class8_1,MATCH(FK$1,#REF!,0)-7+'Итог по классам'!$B113,,,),"Ф")</f>
        <v>#REF!</v>
      </c>
      <c r="FL113" s="1" t="e">
        <f ca="1">COUNTIF(OFFSET(class8_1,MATCH(FL$1,#REF!,0)-7+'Итог по классам'!$B113,,,),"р")</f>
        <v>#REF!</v>
      </c>
      <c r="FM113" s="1" t="e">
        <f ca="1">COUNTIF(OFFSET(class8_1,MATCH(FM$1,#REF!,0)-7+'Итог по классам'!$B113,,,),"ш")</f>
        <v>#REF!</v>
      </c>
      <c r="FN113" s="1" t="e">
        <f ca="1">COUNTIF(OFFSET(class8_2,MATCH(FN$1,#REF!,0)-7+'Итог по классам'!$B113,,,),"Ф")</f>
        <v>#REF!</v>
      </c>
      <c r="FO113" s="1" t="e">
        <f ca="1">COUNTIF(OFFSET(class8_2,MATCH(FO$1,#REF!,0)-7+'Итог по классам'!$B113,,,),"р")</f>
        <v>#REF!</v>
      </c>
      <c r="FP113" s="1" t="e">
        <f ca="1">COUNTIF(OFFSET(class8_2,MATCH(FP$1,#REF!,0)-7+'Итог по классам'!$B113,,,),"ш")</f>
        <v>#REF!</v>
      </c>
      <c r="FQ113" s="9" t="e">
        <f ca="1">COUNTIF(OFFSET(class8_1,MATCH(FQ$1,#REF!,0)-7+'Итог по классам'!$B113,,,),"Ф")</f>
        <v>#REF!</v>
      </c>
      <c r="FR113" s="1" t="e">
        <f ca="1">COUNTIF(OFFSET(class8_1,MATCH(FR$1,#REF!,0)-7+'Итог по классам'!$B113,,,),"р")</f>
        <v>#REF!</v>
      </c>
      <c r="FS113" s="1" t="e">
        <f ca="1">COUNTIF(OFFSET(class8_1,MATCH(FS$1,#REF!,0)-7+'Итог по классам'!$B113,,,),"ш")</f>
        <v>#REF!</v>
      </c>
      <c r="FT113" s="1" t="e">
        <f ca="1">COUNTIF(OFFSET(class8_2,MATCH(FT$1,#REF!,0)-7+'Итог по классам'!$B113,,,),"Ф")</f>
        <v>#REF!</v>
      </c>
      <c r="FU113" s="1" t="e">
        <f ca="1">COUNTIF(OFFSET(class8_2,MATCH(FU$1,#REF!,0)-7+'Итог по классам'!$B113,,,),"р")</f>
        <v>#REF!</v>
      </c>
      <c r="FV113" s="1" t="e">
        <f ca="1">COUNTIF(OFFSET(class8_2,MATCH(FV$1,#REF!,0)-7+'Итог по классам'!$B113,,,),"ш")</f>
        <v>#REF!</v>
      </c>
      <c r="FW113" s="9" t="e">
        <f ca="1">COUNTIF(OFFSET(class8_1,MATCH(FW$1,#REF!,0)-7+'Итог по классам'!$B113,,,),"Ф")</f>
        <v>#REF!</v>
      </c>
      <c r="FX113" s="1" t="e">
        <f ca="1">COUNTIF(OFFSET(class8_1,MATCH(FX$1,#REF!,0)-7+'Итог по классам'!$B113,,,),"р")</f>
        <v>#REF!</v>
      </c>
      <c r="FY113" s="1" t="e">
        <f ca="1">COUNTIF(OFFSET(class8_1,MATCH(FY$1,#REF!,0)-7+'Итог по классам'!$B113,,,),"ш")</f>
        <v>#REF!</v>
      </c>
      <c r="FZ113" s="1" t="e">
        <f ca="1">COUNTIF(OFFSET(class8_2,MATCH(FZ$1,#REF!,0)-7+'Итог по классам'!$B113,,,),"Ф")</f>
        <v>#REF!</v>
      </c>
      <c r="GA113" s="1" t="e">
        <f ca="1">COUNTIF(OFFSET(class8_2,MATCH(GA$1,#REF!,0)-7+'Итог по классам'!$B113,,,),"р")</f>
        <v>#REF!</v>
      </c>
      <c r="GB113" s="1" t="e">
        <f ca="1">COUNTIF(OFFSET(class8_2,MATCH(GB$1,#REF!,0)-7+'Итог по классам'!$B113,,,),"ш")</f>
        <v>#REF!</v>
      </c>
      <c r="GC113" s="9" t="e">
        <f ca="1">COUNTIF(OFFSET(class8_1,MATCH(GC$1,#REF!,0)-7+'Итог по классам'!$B113,,,),"Ф")</f>
        <v>#REF!</v>
      </c>
      <c r="GD113" s="1" t="e">
        <f ca="1">COUNTIF(OFFSET(class8_1,MATCH(GD$1,#REF!,0)-7+'Итог по классам'!$B113,,,),"р")</f>
        <v>#REF!</v>
      </c>
      <c r="GE113" s="1" t="e">
        <f ca="1">COUNTIF(OFFSET(class8_1,MATCH(GE$1,#REF!,0)-7+'Итог по классам'!$B113,,,),"ш")</f>
        <v>#REF!</v>
      </c>
      <c r="GF113" s="1" t="e">
        <f ca="1">COUNTIF(OFFSET(class8_2,MATCH(GF$1,#REF!,0)-7+'Итог по классам'!$B113,,,),"Ф")</f>
        <v>#REF!</v>
      </c>
      <c r="GG113" s="1" t="e">
        <f ca="1">COUNTIF(OFFSET(class8_2,MATCH(GG$1,#REF!,0)-7+'Итог по классам'!$B113,,,),"р")</f>
        <v>#REF!</v>
      </c>
      <c r="GH113" s="1" t="e">
        <f ca="1">COUNTIF(OFFSET(class8_2,MATCH(GH$1,#REF!,0)-7+'Итог по классам'!$B113,,,),"ш")</f>
        <v>#REF!</v>
      </c>
      <c r="GI113" s="9" t="e">
        <f ca="1">COUNTIF(OFFSET(class8_1,MATCH(GI$1,#REF!,0)-7+'Итог по классам'!$B113,,,),"Ф")</f>
        <v>#REF!</v>
      </c>
      <c r="GJ113" s="1" t="e">
        <f ca="1">COUNTIF(OFFSET(class8_1,MATCH(GJ$1,#REF!,0)-7+'Итог по классам'!$B113,,,),"р")</f>
        <v>#REF!</v>
      </c>
      <c r="GK113" s="1" t="e">
        <f ca="1">COUNTIF(OFFSET(class8_1,MATCH(GK$1,#REF!,0)-7+'Итог по классам'!$B113,,,),"ш")</f>
        <v>#REF!</v>
      </c>
      <c r="GL113" s="1" t="e">
        <f ca="1">COUNTIF(OFFSET(class8_2,MATCH(GL$1,#REF!,0)-7+'Итог по классам'!$B113,,,),"Ф")</f>
        <v>#REF!</v>
      </c>
      <c r="GM113" s="1" t="e">
        <f ca="1">COUNTIF(OFFSET(class8_2,MATCH(GM$1,#REF!,0)-7+'Итог по классам'!$B113,,,),"р")</f>
        <v>#REF!</v>
      </c>
      <c r="GN113" s="1" t="e">
        <f ca="1">COUNTIF(OFFSET(class8_2,MATCH(GN$1,#REF!,0)-7+'Итог по классам'!$B113,,,),"ш")</f>
        <v>#REF!</v>
      </c>
      <c r="GO113" s="9" t="e">
        <f ca="1">COUNTIF(OFFSET(class8_1,MATCH(GO$1,#REF!,0)-7+'Итог по классам'!$B113,,,),"Ф")</f>
        <v>#REF!</v>
      </c>
      <c r="GP113" s="1" t="e">
        <f ca="1">COUNTIF(OFFSET(class8_1,MATCH(GP$1,#REF!,0)-7+'Итог по классам'!$B113,,,),"р")</f>
        <v>#REF!</v>
      </c>
      <c r="GQ113" s="1" t="e">
        <f ca="1">COUNTIF(OFFSET(class8_1,MATCH(GQ$1,#REF!,0)-7+'Итог по классам'!$B113,,,),"ш")</f>
        <v>#REF!</v>
      </c>
      <c r="GR113" s="1" t="e">
        <f ca="1">COUNTIF(OFFSET(class8_2,MATCH(GR$1,#REF!,0)-7+'Итог по классам'!$B113,,,),"Ф")</f>
        <v>#REF!</v>
      </c>
      <c r="GS113" s="1" t="e">
        <f ca="1">COUNTIF(OFFSET(class8_2,MATCH(GS$1,#REF!,0)-7+'Итог по классам'!$B113,,,),"р")</f>
        <v>#REF!</v>
      </c>
      <c r="GT113" s="1" t="e">
        <f ca="1">COUNTIF(OFFSET(class8_2,MATCH(GT$1,#REF!,0)-7+'Итог по классам'!$B113,,,),"ш")</f>
        <v>#REF!</v>
      </c>
      <c r="GU113" s="9" t="e">
        <f ca="1">COUNTIF(OFFSET(class8_1,MATCH(GU$1,#REF!,0)-7+'Итог по классам'!$B113,,,),"Ф")</f>
        <v>#REF!</v>
      </c>
      <c r="GV113" s="1" t="e">
        <f ca="1">COUNTIF(OFFSET(class8_1,MATCH(GV$1,#REF!,0)-7+'Итог по классам'!$B113,,,),"р")</f>
        <v>#REF!</v>
      </c>
      <c r="GW113" s="1" t="e">
        <f ca="1">COUNTIF(OFFSET(class8_1,MATCH(GW$1,#REF!,0)-7+'Итог по классам'!$B113,,,),"ш")</f>
        <v>#REF!</v>
      </c>
      <c r="GX113" s="1" t="e">
        <f ca="1">COUNTIF(OFFSET(class8_2,MATCH(GX$1,#REF!,0)-7+'Итог по классам'!$B113,,,),"Ф")</f>
        <v>#REF!</v>
      </c>
      <c r="GY113" s="1" t="e">
        <f ca="1">COUNTIF(OFFSET(class8_2,MATCH(GY$1,#REF!,0)-7+'Итог по классам'!$B113,,,),"р")</f>
        <v>#REF!</v>
      </c>
      <c r="GZ113" s="1" t="e">
        <f ca="1">COUNTIF(OFFSET(class8_2,MATCH(GZ$1,#REF!,0)-7+'Итог по классам'!$B113,,,),"ш")</f>
        <v>#REF!</v>
      </c>
      <c r="HA113" s="9" t="e">
        <f ca="1">COUNTIF(OFFSET(class8_1,MATCH(HA$1,#REF!,0)-7+'Итог по классам'!$B113,,,),"Ф")</f>
        <v>#REF!</v>
      </c>
      <c r="HB113" s="1" t="e">
        <f ca="1">COUNTIF(OFFSET(class8_1,MATCH(HB$1,#REF!,0)-7+'Итог по классам'!$B113,,,),"р")</f>
        <v>#REF!</v>
      </c>
      <c r="HC113" s="1" t="e">
        <f ca="1">COUNTIF(OFFSET(class8_1,MATCH(HC$1,#REF!,0)-7+'Итог по классам'!$B113,,,),"ш")</f>
        <v>#REF!</v>
      </c>
      <c r="HD113" s="1" t="e">
        <f ca="1">COUNTIF(OFFSET(class8_2,MATCH(HD$1,#REF!,0)-7+'Итог по классам'!$B113,,,),"Ф")</f>
        <v>#REF!</v>
      </c>
      <c r="HE113" s="1" t="e">
        <f ca="1">COUNTIF(OFFSET(class8_2,MATCH(HE$1,#REF!,0)-7+'Итог по классам'!$B113,,,),"р")</f>
        <v>#REF!</v>
      </c>
      <c r="HF113" s="1" t="e">
        <f ca="1">COUNTIF(OFFSET(class8_2,MATCH(HF$1,#REF!,0)-7+'Итог по классам'!$B113,,,),"ш")</f>
        <v>#REF!</v>
      </c>
      <c r="HG113" s="9" t="e">
        <f ca="1">COUNTIF(OFFSET(class8_1,MATCH(HG$1,#REF!,0)-7+'Итог по классам'!$B113,,,),"Ф")</f>
        <v>#REF!</v>
      </c>
      <c r="HH113" s="1" t="e">
        <f ca="1">COUNTIF(OFFSET(class8_1,MATCH(HH$1,#REF!,0)-7+'Итог по классам'!$B113,,,),"р")</f>
        <v>#REF!</v>
      </c>
      <c r="HI113" s="1" t="e">
        <f ca="1">COUNTIF(OFFSET(class8_1,MATCH(HI$1,#REF!,0)-7+'Итог по классам'!$B113,,,),"ш")</f>
        <v>#REF!</v>
      </c>
      <c r="HJ113" s="1" t="e">
        <f ca="1">COUNTIF(OFFSET(class8_2,MATCH(HJ$1,#REF!,0)-7+'Итог по классам'!$B113,,,),"Ф")</f>
        <v>#REF!</v>
      </c>
      <c r="HK113" s="1" t="e">
        <f ca="1">COUNTIF(OFFSET(class8_2,MATCH(HK$1,#REF!,0)-7+'Итог по классам'!$B113,,,),"р")</f>
        <v>#REF!</v>
      </c>
      <c r="HL113" s="1" t="e">
        <f ca="1">COUNTIF(OFFSET(class8_2,MATCH(HL$1,#REF!,0)-7+'Итог по классам'!$B113,,,),"ш")</f>
        <v>#REF!</v>
      </c>
      <c r="HM113" s="9" t="e">
        <f ca="1">COUNTIF(OFFSET(class8_1,MATCH(HM$1,#REF!,0)-7+'Итог по классам'!$B113,,,),"Ф")</f>
        <v>#REF!</v>
      </c>
      <c r="HN113" s="1" t="e">
        <f ca="1">COUNTIF(OFFSET(class8_1,MATCH(HN$1,#REF!,0)-7+'Итог по классам'!$B113,,,),"р")</f>
        <v>#REF!</v>
      </c>
      <c r="HO113" s="1" t="e">
        <f ca="1">COUNTIF(OFFSET(class8_1,MATCH(HO$1,#REF!,0)-7+'Итог по классам'!$B113,,,),"ш")</f>
        <v>#REF!</v>
      </c>
      <c r="HP113" s="1" t="e">
        <f ca="1">COUNTIF(OFFSET(class8_2,MATCH(HP$1,#REF!,0)-7+'Итог по классам'!$B113,,,),"Ф")</f>
        <v>#REF!</v>
      </c>
      <c r="HQ113" s="1" t="e">
        <f ca="1">COUNTIF(OFFSET(class8_2,MATCH(HQ$1,#REF!,0)-7+'Итог по классам'!$B113,,,),"р")</f>
        <v>#REF!</v>
      </c>
      <c r="HR113" s="1" t="e">
        <f ca="1">COUNTIF(OFFSET(class8_2,MATCH(HR$1,#REF!,0)-7+'Итог по классам'!$B113,,,),"ш")</f>
        <v>#REF!</v>
      </c>
      <c r="HS113" s="9" t="e">
        <f ca="1">COUNTIF(OFFSET(class8_1,MATCH(HS$1,#REF!,0)-7+'Итог по классам'!$B113,,,),"Ф")</f>
        <v>#REF!</v>
      </c>
      <c r="HT113" s="1" t="e">
        <f ca="1">COUNTIF(OFFSET(class8_1,MATCH(HT$1,#REF!,0)-7+'Итог по классам'!$B113,,,),"р")</f>
        <v>#REF!</v>
      </c>
      <c r="HU113" s="1" t="e">
        <f ca="1">COUNTIF(OFFSET(class8_1,MATCH(HU$1,#REF!,0)-7+'Итог по классам'!$B113,,,),"ш")</f>
        <v>#REF!</v>
      </c>
      <c r="HV113" s="1" t="e">
        <f ca="1">COUNTIF(OFFSET(class8_2,MATCH(HV$1,#REF!,0)-7+'Итог по классам'!$B113,,,),"Ф")</f>
        <v>#REF!</v>
      </c>
      <c r="HW113" s="1" t="e">
        <f ca="1">COUNTIF(OFFSET(class8_2,MATCH(HW$1,#REF!,0)-7+'Итог по классам'!$B113,,,),"р")</f>
        <v>#REF!</v>
      </c>
      <c r="HX113" s="1" t="e">
        <f ca="1">COUNTIF(OFFSET(class8_2,MATCH(HX$1,#REF!,0)-7+'Итог по классам'!$B113,,,),"ш")</f>
        <v>#REF!</v>
      </c>
      <c r="HY113" s="9" t="e">
        <f ca="1">COUNTIF(OFFSET(class8_1,MATCH(HY$1,#REF!,0)-7+'Итог по классам'!$B113,,,),"Ф")</f>
        <v>#REF!</v>
      </c>
      <c r="HZ113" s="1" t="e">
        <f ca="1">COUNTIF(OFFSET(class8_1,MATCH(HZ$1,#REF!,0)-7+'Итог по классам'!$B113,,,),"р")</f>
        <v>#REF!</v>
      </c>
      <c r="IA113" s="1" t="e">
        <f ca="1">COUNTIF(OFFSET(class8_1,MATCH(IA$1,#REF!,0)-7+'Итог по классам'!$B113,,,),"ш")</f>
        <v>#REF!</v>
      </c>
      <c r="IB113" s="1" t="e">
        <f ca="1">COUNTIF(OFFSET(class8_2,MATCH(IB$1,#REF!,0)-7+'Итог по классам'!$B113,,,),"Ф")</f>
        <v>#REF!</v>
      </c>
      <c r="IC113" s="1" t="e">
        <f ca="1">COUNTIF(OFFSET(class8_2,MATCH(IC$1,#REF!,0)-7+'Итог по классам'!$B113,,,),"р")</f>
        <v>#REF!</v>
      </c>
      <c r="ID113" s="1" t="e">
        <f ca="1">COUNTIF(OFFSET(class8_2,MATCH(ID$1,#REF!,0)-7+'Итог по классам'!$B113,,,),"ш")</f>
        <v>#REF!</v>
      </c>
      <c r="IE113" s="9" t="e">
        <f ca="1">COUNTIF(OFFSET(class8_1,MATCH(IE$1,#REF!,0)-7+'Итог по классам'!$B113,,,),"Ф")</f>
        <v>#REF!</v>
      </c>
      <c r="IF113" s="1" t="e">
        <f ca="1">COUNTIF(OFFSET(class8_1,MATCH(IF$1,#REF!,0)-7+'Итог по классам'!$B113,,,),"р")</f>
        <v>#REF!</v>
      </c>
      <c r="IG113" s="1" t="e">
        <f ca="1">COUNTIF(OFFSET(class8_1,MATCH(IG$1,#REF!,0)-7+'Итог по классам'!$B113,,,),"ш")</f>
        <v>#REF!</v>
      </c>
      <c r="IH113" s="1" t="e">
        <f ca="1">COUNTIF(OFFSET(class8_2,MATCH(IH$1,#REF!,0)-7+'Итог по классам'!$B113,,,),"Ф")</f>
        <v>#REF!</v>
      </c>
      <c r="II113" s="1" t="e">
        <f ca="1">COUNTIF(OFFSET(class8_2,MATCH(II$1,#REF!,0)-7+'Итог по классам'!$B113,,,),"р")</f>
        <v>#REF!</v>
      </c>
      <c r="IJ113" s="1" t="e">
        <f ca="1">COUNTIF(OFFSET(class8_2,MATCH(IJ$1,#REF!,0)-7+'Итог по классам'!$B113,,,),"ш")</f>
        <v>#REF!</v>
      </c>
      <c r="IK113" s="9" t="e">
        <f ca="1">COUNTIF(OFFSET(class8_1,MATCH(IK$1,#REF!,0)-7+'Итог по классам'!$B113,,,),"Ф")</f>
        <v>#REF!</v>
      </c>
      <c r="IL113" s="1" t="e">
        <f ca="1">COUNTIF(OFFSET(class8_1,MATCH(IL$1,#REF!,0)-7+'Итог по классам'!$B113,,,),"р")</f>
        <v>#REF!</v>
      </c>
      <c r="IM113" s="1" t="e">
        <f ca="1">COUNTIF(OFFSET(class8_1,MATCH(IM$1,#REF!,0)-7+'Итог по классам'!$B113,,,),"ш")</f>
        <v>#REF!</v>
      </c>
      <c r="IN113" s="1" t="e">
        <f ca="1">COUNTIF(OFFSET(class8_2,MATCH(IN$1,#REF!,0)-7+'Итог по классам'!$B113,,,),"Ф")</f>
        <v>#REF!</v>
      </c>
      <c r="IO113" s="1" t="e">
        <f ca="1">COUNTIF(OFFSET(class8_2,MATCH(IO$1,#REF!,0)-7+'Итог по классам'!$B113,,,),"р")</f>
        <v>#REF!</v>
      </c>
      <c r="IP113" s="1" t="e">
        <f ca="1">COUNTIF(OFFSET(class8_2,MATCH(IP$1,#REF!,0)-7+'Итог по классам'!$B113,,,),"ш")</f>
        <v>#REF!</v>
      </c>
      <c r="IQ113" s="9" t="e">
        <f ca="1">COUNTIF(OFFSET(class8_1,MATCH(IQ$1,#REF!,0)-7+'Итог по классам'!$B113,,,),"Ф")</f>
        <v>#REF!</v>
      </c>
      <c r="IR113" s="1" t="e">
        <f ca="1">COUNTIF(OFFSET(class8_1,MATCH(IR$1,#REF!,0)-7+'Итог по классам'!$B113,,,),"р")</f>
        <v>#REF!</v>
      </c>
      <c r="IS113" s="1" t="e">
        <f ca="1">COUNTIF(OFFSET(class8_1,MATCH(IS$1,#REF!,0)-7+'Итог по классам'!$B113,,,),"ш")</f>
        <v>#REF!</v>
      </c>
      <c r="IT113" s="1" t="e">
        <f ca="1">COUNTIF(OFFSET(class8_2,MATCH(IT$1,#REF!,0)-7+'Итог по классам'!$B113,,,),"Ф")</f>
        <v>#REF!</v>
      </c>
      <c r="IU113" s="1" t="e">
        <f ca="1">COUNTIF(OFFSET(class8_2,MATCH(IU$1,#REF!,0)-7+'Итог по классам'!$B113,,,),"р")</f>
        <v>#REF!</v>
      </c>
      <c r="IV113" s="1" t="e">
        <f ca="1">COUNTIF(OFFSET(class8_2,MATCH(IV$1,#REF!,0)-7+'Итог по классам'!$B113,,,),"ш")</f>
        <v>#REF!</v>
      </c>
    </row>
    <row r="114" spans="1:256" x14ac:dyDescent="0.25">
      <c r="A114" t="e">
        <f t="shared" si="12"/>
        <v>#REF!</v>
      </c>
      <c r="B114" s="1">
        <v>3</v>
      </c>
      <c r="C114" s="8" t="s">
        <v>71</v>
      </c>
      <c r="D114" s="8" t="s">
        <v>108</v>
      </c>
      <c r="E114" s="1" t="e">
        <f ca="1">COUNTIF(OFFSET(class8_1,MATCH(E$1,#REF!,0)-7+'Итог по классам'!$B114,,,),"Ф")</f>
        <v>#REF!</v>
      </c>
      <c r="F114" s="1" t="e">
        <f ca="1">COUNTIF(OFFSET(class8_1,MATCH(F$1,#REF!,0)-7+'Итог по классам'!$B114,,,),"р")</f>
        <v>#REF!</v>
      </c>
      <c r="G114" s="1" t="e">
        <f ca="1">COUNTIF(OFFSET(class8_1,MATCH(G$1,#REF!,0)-7+'Итог по классам'!$B114,,,),"ш")</f>
        <v>#REF!</v>
      </c>
      <c r="H114" s="1" t="e">
        <f ca="1">COUNTIF(OFFSET(class8_2,MATCH(H$1,#REF!,0)-7+'Итог по классам'!$B114,,,),"Ф")</f>
        <v>#REF!</v>
      </c>
      <c r="I114" s="1" t="e">
        <f ca="1">COUNTIF(OFFSET(class8_2,MATCH(I$1,#REF!,0)-7+'Итог по классам'!$B114,,,),"р")</f>
        <v>#REF!</v>
      </c>
      <c r="J114" s="1" t="e">
        <f ca="1">COUNTIF(OFFSET(class8_2,MATCH(J$1,#REF!,0)-7+'Итог по классам'!$B114,,,),"ш")</f>
        <v>#REF!</v>
      </c>
      <c r="K114" s="9" t="e">
        <f ca="1">COUNTIF(OFFSET(class8_1,MATCH(K$1,#REF!,0)-7+'Итог по классам'!$B114,,,),"Ф")</f>
        <v>#REF!</v>
      </c>
      <c r="L114" s="1" t="e">
        <f ca="1">COUNTIF(OFFSET(class8_1,MATCH(L$1,#REF!,0)-7+'Итог по классам'!$B114,,,),"р")</f>
        <v>#REF!</v>
      </c>
      <c r="M114" s="1" t="e">
        <f ca="1">COUNTIF(OFFSET(class8_1,MATCH(M$1,#REF!,0)-7+'Итог по классам'!$B114,,,),"ш")</f>
        <v>#REF!</v>
      </c>
      <c r="N114" s="1" t="e">
        <f ca="1">COUNTIF(OFFSET(class8_2,MATCH(N$1,#REF!,0)-7+'Итог по классам'!$B114,,,),"Ф")</f>
        <v>#REF!</v>
      </c>
      <c r="O114" s="1" t="e">
        <f ca="1">COUNTIF(OFFSET(class8_2,MATCH(O$1,#REF!,0)-7+'Итог по классам'!$B114,,,),"р")</f>
        <v>#REF!</v>
      </c>
      <c r="P114" s="1" t="e">
        <f ca="1">COUNTIF(OFFSET(class8_2,MATCH(P$1,#REF!,0)-7+'Итог по классам'!$B114,,,),"ш")</f>
        <v>#REF!</v>
      </c>
      <c r="Q114" s="9" t="e">
        <f ca="1">COUNTIF(OFFSET(class8_1,MATCH(Q$1,#REF!,0)-7+'Итог по классам'!$B114,,,),"Ф")</f>
        <v>#REF!</v>
      </c>
      <c r="R114" s="1" t="e">
        <f ca="1">COUNTIF(OFFSET(class8_1,MATCH(R$1,#REF!,0)-7+'Итог по классам'!$B114,,,),"р")</f>
        <v>#REF!</v>
      </c>
      <c r="S114" s="1" t="e">
        <f ca="1">COUNTIF(OFFSET(class8_1,MATCH(S$1,#REF!,0)-7+'Итог по классам'!$B114,,,),"ш")</f>
        <v>#REF!</v>
      </c>
      <c r="T114" s="1" t="e">
        <f ca="1">COUNTIF(OFFSET(class8_2,MATCH(T$1,#REF!,0)-7+'Итог по классам'!$B114,,,),"Ф")</f>
        <v>#REF!</v>
      </c>
      <c r="U114" s="1" t="e">
        <f ca="1">COUNTIF(OFFSET(class8_2,MATCH(U$1,#REF!,0)-7+'Итог по классам'!$B114,,,),"р")</f>
        <v>#REF!</v>
      </c>
      <c r="V114" s="1" t="e">
        <f ca="1">COUNTIF(OFFSET(class8_2,MATCH(V$1,#REF!,0)-7+'Итог по классам'!$B114,,,),"ш")</f>
        <v>#REF!</v>
      </c>
      <c r="W114" s="9" t="e">
        <f ca="1">COUNTIF(OFFSET(class8_1,MATCH(W$1,#REF!,0)-7+'Итог по классам'!$B114,,,),"Ф")</f>
        <v>#REF!</v>
      </c>
      <c r="X114" s="1" t="e">
        <f ca="1">COUNTIF(OFFSET(class8_1,MATCH(X$1,#REF!,0)-7+'Итог по классам'!$B114,,,),"р")</f>
        <v>#REF!</v>
      </c>
      <c r="Y114" s="1" t="e">
        <f ca="1">COUNTIF(OFFSET(class8_1,MATCH(Y$1,#REF!,0)-7+'Итог по классам'!$B114,,,),"ш")</f>
        <v>#REF!</v>
      </c>
      <c r="Z114" s="1" t="e">
        <f ca="1">COUNTIF(OFFSET(class8_2,MATCH(Z$1,#REF!,0)-7+'Итог по классам'!$B114,,,),"Ф")</f>
        <v>#REF!</v>
      </c>
      <c r="AA114" s="1" t="e">
        <f ca="1">COUNTIF(OFFSET(class8_2,MATCH(AA$1,#REF!,0)-7+'Итог по классам'!$B114,,,),"р")</f>
        <v>#REF!</v>
      </c>
      <c r="AB114" s="1" t="e">
        <f ca="1">COUNTIF(OFFSET(class8_2,MATCH(AB$1,#REF!,0)-7+'Итог по классам'!$B114,,,),"ш")</f>
        <v>#REF!</v>
      </c>
      <c r="AC114" s="9" t="e">
        <f ca="1">COUNTIF(OFFSET(class8_1,MATCH(AC$1,#REF!,0)-7+'Итог по классам'!$B114,,,),"Ф")</f>
        <v>#REF!</v>
      </c>
      <c r="AD114" s="1" t="e">
        <f ca="1">COUNTIF(OFFSET(class8_1,MATCH(AD$1,#REF!,0)-7+'Итог по классам'!$B114,,,),"р")</f>
        <v>#REF!</v>
      </c>
      <c r="AE114" s="1" t="e">
        <f ca="1">COUNTIF(OFFSET(class8_1,MATCH(AE$1,#REF!,0)-7+'Итог по классам'!$B114,,,),"ш")</f>
        <v>#REF!</v>
      </c>
      <c r="AF114" s="1" t="e">
        <f ca="1">COUNTIF(OFFSET(class8_2,MATCH(AF$1,#REF!,0)-7+'Итог по классам'!$B114,,,),"Ф")</f>
        <v>#REF!</v>
      </c>
      <c r="AG114" s="1" t="e">
        <f ca="1">COUNTIF(OFFSET(class8_2,MATCH(AG$1,#REF!,0)-7+'Итог по классам'!$B114,,,),"р")</f>
        <v>#REF!</v>
      </c>
      <c r="AH114" s="1" t="e">
        <f ca="1">COUNTIF(OFFSET(class8_2,MATCH(AH$1,#REF!,0)-7+'Итог по классам'!$B114,,,),"ш")</f>
        <v>#REF!</v>
      </c>
      <c r="AI114" s="9" t="e">
        <f ca="1">COUNTIF(OFFSET(class8_1,MATCH(AI$1,#REF!,0)-7+'Итог по классам'!$B114,,,),"Ф")</f>
        <v>#REF!</v>
      </c>
      <c r="AJ114" s="1" t="e">
        <f ca="1">COUNTIF(OFFSET(class8_1,MATCH(AJ$1,#REF!,0)-7+'Итог по классам'!$B114,,,),"р")</f>
        <v>#REF!</v>
      </c>
      <c r="AK114" s="1" t="e">
        <f ca="1">COUNTIF(OFFSET(class8_1,MATCH(AK$1,#REF!,0)-7+'Итог по классам'!$B114,,,),"ш")</f>
        <v>#REF!</v>
      </c>
      <c r="AL114" s="1" t="e">
        <f ca="1">COUNTIF(OFFSET(class8_2,MATCH(AL$1,#REF!,0)-7+'Итог по классам'!$B114,,,),"Ф")</f>
        <v>#REF!</v>
      </c>
      <c r="AM114" s="1" t="e">
        <f ca="1">COUNTIF(OFFSET(class8_2,MATCH(AM$1,#REF!,0)-7+'Итог по классам'!$B114,,,),"р")</f>
        <v>#REF!</v>
      </c>
      <c r="AN114" s="1" t="e">
        <f ca="1">COUNTIF(OFFSET(class8_2,MATCH(AN$1,#REF!,0)-7+'Итог по классам'!$B114,,,),"ш")</f>
        <v>#REF!</v>
      </c>
      <c r="AO114" s="9" t="e">
        <f ca="1">COUNTIF(OFFSET(class8_1,MATCH(AO$1,#REF!,0)-7+'Итог по классам'!$B114,,,),"Ф")</f>
        <v>#REF!</v>
      </c>
      <c r="AP114" s="1" t="e">
        <f ca="1">COUNTIF(OFFSET(class8_1,MATCH(AP$1,#REF!,0)-7+'Итог по классам'!$B114,,,),"р")</f>
        <v>#REF!</v>
      </c>
      <c r="AQ114" s="1" t="e">
        <f ca="1">COUNTIF(OFFSET(class8_1,MATCH(AQ$1,#REF!,0)-7+'Итог по классам'!$B114,,,),"ш")</f>
        <v>#REF!</v>
      </c>
      <c r="AR114" s="1" t="e">
        <f ca="1">COUNTIF(OFFSET(class8_2,MATCH(AR$1,#REF!,0)-7+'Итог по классам'!$B114,,,),"Ф")</f>
        <v>#REF!</v>
      </c>
      <c r="AS114" s="1" t="e">
        <f ca="1">COUNTIF(OFFSET(class8_2,MATCH(AS$1,#REF!,0)-7+'Итог по классам'!$B114,,,),"р")</f>
        <v>#REF!</v>
      </c>
      <c r="AT114" s="1" t="e">
        <f ca="1">COUNTIF(OFFSET(class8_2,MATCH(AT$1,#REF!,0)-7+'Итог по классам'!$B114,,,),"ш")</f>
        <v>#REF!</v>
      </c>
      <c r="AU114" s="9" t="e">
        <f ca="1">COUNTIF(OFFSET(class8_1,MATCH(AU$1,#REF!,0)-7+'Итог по классам'!$B114,,,),"Ф")</f>
        <v>#REF!</v>
      </c>
      <c r="AV114" s="1" t="e">
        <f ca="1">COUNTIF(OFFSET(class8_1,MATCH(AV$1,#REF!,0)-7+'Итог по классам'!$B114,,,),"р")</f>
        <v>#REF!</v>
      </c>
      <c r="AW114" s="1" t="e">
        <f ca="1">COUNTIF(OFFSET(class8_1,MATCH(AW$1,#REF!,0)-7+'Итог по классам'!$B114,,,),"ш")</f>
        <v>#REF!</v>
      </c>
      <c r="AX114" s="1" t="e">
        <f ca="1">COUNTIF(OFFSET(class8_2,MATCH(AX$1,#REF!,0)-7+'Итог по классам'!$B114,,,),"Ф")</f>
        <v>#REF!</v>
      </c>
      <c r="AY114" s="1" t="e">
        <f ca="1">COUNTIF(OFFSET(class8_2,MATCH(AY$1,#REF!,0)-7+'Итог по классам'!$B114,,,),"р")</f>
        <v>#REF!</v>
      </c>
      <c r="AZ114" s="1" t="e">
        <f ca="1">COUNTIF(OFFSET(class8_2,MATCH(AZ$1,#REF!,0)-7+'Итог по классам'!$B114,,,),"ш")</f>
        <v>#REF!</v>
      </c>
      <c r="BA114" s="9" t="e">
        <f ca="1">COUNTIF(OFFSET(class8_1,MATCH(BA$1,#REF!,0)-7+'Итог по классам'!$B114,,,),"Ф")</f>
        <v>#REF!</v>
      </c>
      <c r="BB114" s="1" t="e">
        <f ca="1">COUNTIF(OFFSET(class8_1,MATCH(BB$1,#REF!,0)-7+'Итог по классам'!$B114,,,),"р")</f>
        <v>#REF!</v>
      </c>
      <c r="BC114" s="1" t="e">
        <f ca="1">COUNTIF(OFFSET(class8_1,MATCH(BC$1,#REF!,0)-7+'Итог по классам'!$B114,,,),"ш")</f>
        <v>#REF!</v>
      </c>
      <c r="BD114" s="1" t="e">
        <f ca="1">COUNTIF(OFFSET(class8_2,MATCH(BD$1,#REF!,0)-7+'Итог по классам'!$B114,,,),"Ф")</f>
        <v>#REF!</v>
      </c>
      <c r="BE114" s="1" t="e">
        <f ca="1">COUNTIF(OFFSET(class8_2,MATCH(BE$1,#REF!,0)-7+'Итог по классам'!$B114,,,),"р")</f>
        <v>#REF!</v>
      </c>
      <c r="BF114" s="1" t="e">
        <f ca="1">COUNTIF(OFFSET(class8_2,MATCH(BF$1,#REF!,0)-7+'Итог по классам'!$B114,,,),"ш")</f>
        <v>#REF!</v>
      </c>
      <c r="BG114" s="9" t="e">
        <f ca="1">COUNTIF(OFFSET(class8_1,MATCH(BG$1,#REF!,0)-7+'Итог по классам'!$B114,,,),"Ф")</f>
        <v>#REF!</v>
      </c>
      <c r="BH114" s="1" t="e">
        <f ca="1">COUNTIF(OFFSET(class8_1,MATCH(BH$1,#REF!,0)-7+'Итог по классам'!$B114,,,),"р")</f>
        <v>#REF!</v>
      </c>
      <c r="BI114" s="1" t="e">
        <f ca="1">COUNTIF(OFFSET(class8_1,MATCH(BI$1,#REF!,0)-7+'Итог по классам'!$B114,,,),"ш")</f>
        <v>#REF!</v>
      </c>
      <c r="BJ114" s="1" t="e">
        <f ca="1">COUNTIF(OFFSET(class8_2,MATCH(BJ$1,#REF!,0)-7+'Итог по классам'!$B114,,,),"Ф")</f>
        <v>#REF!</v>
      </c>
      <c r="BK114" s="1" t="e">
        <f ca="1">COUNTIF(OFFSET(class8_2,MATCH(BK$1,#REF!,0)-7+'Итог по классам'!$B114,,,),"р")</f>
        <v>#REF!</v>
      </c>
      <c r="BL114" s="1" t="e">
        <f ca="1">COUNTIF(OFFSET(class8_2,MATCH(BL$1,#REF!,0)-7+'Итог по классам'!$B114,,,),"ш")</f>
        <v>#REF!</v>
      </c>
      <c r="BM114" s="9" t="e">
        <f ca="1">COUNTIF(OFFSET(class8_1,MATCH(BM$1,#REF!,0)-7+'Итог по классам'!$B114,,,),"Ф")</f>
        <v>#REF!</v>
      </c>
      <c r="BN114" s="1" t="e">
        <f ca="1">COUNTIF(OFFSET(class8_1,MATCH(BN$1,#REF!,0)-7+'Итог по классам'!$B114,,,),"р")</f>
        <v>#REF!</v>
      </c>
      <c r="BO114" s="1" t="e">
        <f ca="1">COUNTIF(OFFSET(class8_1,MATCH(BO$1,#REF!,0)-7+'Итог по классам'!$B114,,,),"ш")</f>
        <v>#REF!</v>
      </c>
      <c r="BP114" s="1" t="e">
        <f ca="1">COUNTIF(OFFSET(class8_2,MATCH(BP$1,#REF!,0)-7+'Итог по классам'!$B114,,,),"Ф")</f>
        <v>#REF!</v>
      </c>
      <c r="BQ114" s="1" t="e">
        <f ca="1">COUNTIF(OFFSET(class8_2,MATCH(BQ$1,#REF!,0)-7+'Итог по классам'!$B114,,,),"р")</f>
        <v>#REF!</v>
      </c>
      <c r="BR114" s="1" t="e">
        <f ca="1">COUNTIF(OFFSET(class8_2,MATCH(BR$1,#REF!,0)-7+'Итог по классам'!$B114,,,),"ш")</f>
        <v>#REF!</v>
      </c>
      <c r="BS114" s="9" t="e">
        <f ca="1">COUNTIF(OFFSET(class8_1,MATCH(BS$1,#REF!,0)-7+'Итог по классам'!$B114,,,),"Ф")</f>
        <v>#REF!</v>
      </c>
      <c r="BT114" s="1" t="e">
        <f ca="1">COUNTIF(OFFSET(class8_1,MATCH(BT$1,#REF!,0)-7+'Итог по классам'!$B114,,,),"р")</f>
        <v>#REF!</v>
      </c>
      <c r="BU114" s="1" t="e">
        <f ca="1">COUNTIF(OFFSET(class8_1,MATCH(BU$1,#REF!,0)-7+'Итог по классам'!$B114,,,),"ш")</f>
        <v>#REF!</v>
      </c>
      <c r="BV114" s="1" t="e">
        <f ca="1">COUNTIF(OFFSET(class8_2,MATCH(BV$1,#REF!,0)-7+'Итог по классам'!$B114,,,),"Ф")</f>
        <v>#REF!</v>
      </c>
      <c r="BW114" s="1" t="e">
        <f ca="1">COUNTIF(OFFSET(class8_2,MATCH(BW$1,#REF!,0)-7+'Итог по классам'!$B114,,,),"р")</f>
        <v>#REF!</v>
      </c>
      <c r="BX114" s="1" t="e">
        <f ca="1">COUNTIF(OFFSET(class8_2,MATCH(BX$1,#REF!,0)-7+'Итог по классам'!$B114,,,),"ш")</f>
        <v>#REF!</v>
      </c>
      <c r="BY114" s="9" t="e">
        <f ca="1">COUNTIF(OFFSET(class8_1,MATCH(BY$1,#REF!,0)-7+'Итог по классам'!$B114,,,),"Ф")</f>
        <v>#REF!</v>
      </c>
      <c r="BZ114" s="1" t="e">
        <f ca="1">COUNTIF(OFFSET(class8_1,MATCH(BZ$1,#REF!,0)-7+'Итог по классам'!$B114,,,),"р")</f>
        <v>#REF!</v>
      </c>
      <c r="CA114" s="1" t="e">
        <f ca="1">COUNTIF(OFFSET(class8_1,MATCH(CA$1,#REF!,0)-7+'Итог по классам'!$B114,,,),"ш")</f>
        <v>#REF!</v>
      </c>
      <c r="CB114" s="1" t="e">
        <f ca="1">COUNTIF(OFFSET(class8_2,MATCH(CB$1,#REF!,0)-7+'Итог по классам'!$B114,,,),"Ф")</f>
        <v>#REF!</v>
      </c>
      <c r="CC114" s="1" t="e">
        <f ca="1">COUNTIF(OFFSET(class8_2,MATCH(CC$1,#REF!,0)-7+'Итог по классам'!$B114,,,),"р")</f>
        <v>#REF!</v>
      </c>
      <c r="CD114" s="1" t="e">
        <f ca="1">COUNTIF(OFFSET(class8_2,MATCH(CD$1,#REF!,0)-7+'Итог по классам'!$B114,,,),"ш")</f>
        <v>#REF!</v>
      </c>
      <c r="CE114" s="9" t="e">
        <f ca="1">COUNTIF(OFFSET(class8_1,MATCH(CE$1,#REF!,0)-7+'Итог по классам'!$B114,,,),"Ф")</f>
        <v>#REF!</v>
      </c>
      <c r="CF114" s="1" t="e">
        <f ca="1">COUNTIF(OFFSET(class8_1,MATCH(CF$1,#REF!,0)-7+'Итог по классам'!$B114,,,),"р")</f>
        <v>#REF!</v>
      </c>
      <c r="CG114" s="1" t="e">
        <f ca="1">COUNTIF(OFFSET(class8_1,MATCH(CG$1,#REF!,0)-7+'Итог по классам'!$B114,,,),"ш")</f>
        <v>#REF!</v>
      </c>
      <c r="CH114" s="1" t="e">
        <f ca="1">COUNTIF(OFFSET(class8_2,MATCH(CH$1,#REF!,0)-7+'Итог по классам'!$B114,,,),"Ф")</f>
        <v>#REF!</v>
      </c>
      <c r="CI114" s="1" t="e">
        <f ca="1">COUNTIF(OFFSET(class8_2,MATCH(CI$1,#REF!,0)-7+'Итог по классам'!$B114,,,),"р")</f>
        <v>#REF!</v>
      </c>
      <c r="CJ114" s="1" t="e">
        <f ca="1">COUNTIF(OFFSET(class8_2,MATCH(CJ$1,#REF!,0)-7+'Итог по классам'!$B114,,,),"ш")</f>
        <v>#REF!</v>
      </c>
      <c r="CK114" s="9" t="e">
        <f ca="1">COUNTIF(OFFSET(class8_1,MATCH(CK$1,#REF!,0)-7+'Итог по классам'!$B114,,,),"Ф")</f>
        <v>#REF!</v>
      </c>
      <c r="CL114" s="1" t="e">
        <f ca="1">COUNTIF(OFFSET(class8_1,MATCH(CL$1,#REF!,0)-7+'Итог по классам'!$B114,,,),"р")</f>
        <v>#REF!</v>
      </c>
      <c r="CM114" s="1" t="e">
        <f ca="1">COUNTIF(OFFSET(class8_1,MATCH(CM$1,#REF!,0)-7+'Итог по классам'!$B114,,,),"ш")</f>
        <v>#REF!</v>
      </c>
      <c r="CN114" s="1" t="e">
        <f ca="1">COUNTIF(OFFSET(class8_2,MATCH(CN$1,#REF!,0)-7+'Итог по классам'!$B114,,,),"Ф")</f>
        <v>#REF!</v>
      </c>
      <c r="CO114" s="1" t="e">
        <f ca="1">COUNTIF(OFFSET(class8_2,MATCH(CO$1,#REF!,0)-7+'Итог по классам'!$B114,,,),"р")</f>
        <v>#REF!</v>
      </c>
      <c r="CP114" s="1" t="e">
        <f ca="1">COUNTIF(OFFSET(class8_2,MATCH(CP$1,#REF!,0)-7+'Итог по классам'!$B114,,,),"ш")</f>
        <v>#REF!</v>
      </c>
      <c r="CQ114" s="9" t="e">
        <f ca="1">COUNTIF(OFFSET(class8_1,MATCH(CQ$1,#REF!,0)-7+'Итог по классам'!$B114,,,),"Ф")</f>
        <v>#REF!</v>
      </c>
      <c r="CR114" s="1" t="e">
        <f ca="1">COUNTIF(OFFSET(class8_1,MATCH(CR$1,#REF!,0)-7+'Итог по классам'!$B114,,,),"р")</f>
        <v>#REF!</v>
      </c>
      <c r="CS114" s="1" t="e">
        <f ca="1">COUNTIF(OFFSET(class8_1,MATCH(CS$1,#REF!,0)-7+'Итог по классам'!$B114,,,),"ш")</f>
        <v>#REF!</v>
      </c>
      <c r="CT114" s="1" t="e">
        <f ca="1">COUNTIF(OFFSET(class8_2,MATCH(CT$1,#REF!,0)-7+'Итог по классам'!$B114,,,),"Ф")</f>
        <v>#REF!</v>
      </c>
      <c r="CU114" s="1" t="e">
        <f ca="1">COUNTIF(OFFSET(class8_2,MATCH(CU$1,#REF!,0)-7+'Итог по классам'!$B114,,,),"р")</f>
        <v>#REF!</v>
      </c>
      <c r="CV114" s="1" t="e">
        <f ca="1">COUNTIF(OFFSET(class8_2,MATCH(CV$1,#REF!,0)-7+'Итог по классам'!$B114,,,),"ш")</f>
        <v>#REF!</v>
      </c>
      <c r="CW114" s="9" t="e">
        <f ca="1">COUNTIF(OFFSET(class8_1,MATCH(CW$1,#REF!,0)-7+'Итог по классам'!$B114,,,),"Ф")</f>
        <v>#REF!</v>
      </c>
      <c r="CX114" s="1" t="e">
        <f ca="1">COUNTIF(OFFSET(class8_1,MATCH(CX$1,#REF!,0)-7+'Итог по классам'!$B114,,,),"р")</f>
        <v>#REF!</v>
      </c>
      <c r="CY114" s="1" t="e">
        <f ca="1">COUNTIF(OFFSET(class8_1,MATCH(CY$1,#REF!,0)-7+'Итог по классам'!$B114,,,),"ш")</f>
        <v>#REF!</v>
      </c>
      <c r="CZ114" s="1" t="e">
        <f ca="1">COUNTIF(OFFSET(class8_2,MATCH(CZ$1,#REF!,0)-7+'Итог по классам'!$B114,,,),"Ф")</f>
        <v>#REF!</v>
      </c>
      <c r="DA114" s="1" t="e">
        <f ca="1">COUNTIF(OFFSET(class8_2,MATCH(DA$1,#REF!,0)-7+'Итог по классам'!$B114,,,),"р")</f>
        <v>#REF!</v>
      </c>
      <c r="DB114" s="1" t="e">
        <f ca="1">COUNTIF(OFFSET(class8_2,MATCH(DB$1,#REF!,0)-7+'Итог по классам'!$B114,,,),"ш")</f>
        <v>#REF!</v>
      </c>
      <c r="DC114" s="9" t="e">
        <f ca="1">COUNTIF(OFFSET(class8_1,MATCH(DC$1,#REF!,0)-7+'Итог по классам'!$B114,,,),"Ф")</f>
        <v>#REF!</v>
      </c>
      <c r="DD114" s="1" t="e">
        <f ca="1">COUNTIF(OFFSET(class8_1,MATCH(DD$1,#REF!,0)-7+'Итог по классам'!$B114,,,),"р")</f>
        <v>#REF!</v>
      </c>
      <c r="DE114" s="1" t="e">
        <f ca="1">COUNTIF(OFFSET(class8_1,MATCH(DE$1,#REF!,0)-7+'Итог по классам'!$B114,,,),"ш")</f>
        <v>#REF!</v>
      </c>
      <c r="DF114" s="1" t="e">
        <f ca="1">COUNTIF(OFFSET(class8_2,MATCH(DF$1,#REF!,0)-7+'Итог по классам'!$B114,,,),"Ф")</f>
        <v>#REF!</v>
      </c>
      <c r="DG114" s="1" t="e">
        <f ca="1">COUNTIF(OFFSET(class8_2,MATCH(DG$1,#REF!,0)-7+'Итог по классам'!$B114,,,),"р")</f>
        <v>#REF!</v>
      </c>
      <c r="DH114" s="1" t="e">
        <f ca="1">COUNTIF(OFFSET(class8_2,MATCH(DH$1,#REF!,0)-7+'Итог по классам'!$B114,,,),"ш")</f>
        <v>#REF!</v>
      </c>
      <c r="DI114" s="9" t="e">
        <f ca="1">COUNTIF(OFFSET(class8_1,MATCH(DI$1,#REF!,0)-7+'Итог по классам'!$B114,,,),"Ф")</f>
        <v>#REF!</v>
      </c>
      <c r="DJ114" s="1" t="e">
        <f ca="1">COUNTIF(OFFSET(class8_1,MATCH(DJ$1,#REF!,0)-7+'Итог по классам'!$B114,,,),"р")</f>
        <v>#REF!</v>
      </c>
      <c r="DK114" s="1" t="e">
        <f ca="1">COUNTIF(OFFSET(class8_1,MATCH(DK$1,#REF!,0)-7+'Итог по классам'!$B114,,,),"ш")</f>
        <v>#REF!</v>
      </c>
      <c r="DL114" s="1" t="e">
        <f ca="1">COUNTIF(OFFSET(class8_2,MATCH(DL$1,#REF!,0)-7+'Итог по классам'!$B114,,,),"Ф")</f>
        <v>#REF!</v>
      </c>
      <c r="DM114" s="1" t="e">
        <f ca="1">COUNTIF(OFFSET(class8_2,MATCH(DM$1,#REF!,0)-7+'Итог по классам'!$B114,,,),"р")</f>
        <v>#REF!</v>
      </c>
      <c r="DN114" s="1" t="e">
        <f ca="1">COUNTIF(OFFSET(class8_2,MATCH(DN$1,#REF!,0)-7+'Итог по классам'!$B114,,,),"ш")</f>
        <v>#REF!</v>
      </c>
      <c r="DO114" s="9" t="e">
        <f ca="1">COUNTIF(OFFSET(class8_1,MATCH(DO$1,#REF!,0)-7+'Итог по классам'!$B114,,,),"Ф")</f>
        <v>#REF!</v>
      </c>
      <c r="DP114" s="1" t="e">
        <f ca="1">COUNTIF(OFFSET(class8_1,MATCH(DP$1,#REF!,0)-7+'Итог по классам'!$B114,,,),"р")</f>
        <v>#REF!</v>
      </c>
      <c r="DQ114" s="1" t="e">
        <f ca="1">COUNTIF(OFFSET(class8_1,MATCH(DQ$1,#REF!,0)-7+'Итог по классам'!$B114,,,),"ш")</f>
        <v>#REF!</v>
      </c>
      <c r="DR114" s="1" t="e">
        <f ca="1">COUNTIF(OFFSET(class8_2,MATCH(DR$1,#REF!,0)-7+'Итог по классам'!$B114,,,),"Ф")</f>
        <v>#REF!</v>
      </c>
      <c r="DS114" s="1" t="e">
        <f ca="1">COUNTIF(OFFSET(class8_2,MATCH(DS$1,#REF!,0)-7+'Итог по классам'!$B114,,,),"р")</f>
        <v>#REF!</v>
      </c>
      <c r="DT114" s="1" t="e">
        <f ca="1">COUNTIF(OFFSET(class8_2,MATCH(DT$1,#REF!,0)-7+'Итог по классам'!$B114,,,),"ш")</f>
        <v>#REF!</v>
      </c>
      <c r="DU114" s="9" t="e">
        <f ca="1">COUNTIF(OFFSET(class8_1,MATCH(DU$1,#REF!,0)-7+'Итог по классам'!$B114,,,),"Ф")</f>
        <v>#REF!</v>
      </c>
      <c r="DV114" s="1" t="e">
        <f ca="1">COUNTIF(OFFSET(class8_1,MATCH(DV$1,#REF!,0)-7+'Итог по классам'!$B114,,,),"р")</f>
        <v>#REF!</v>
      </c>
      <c r="DW114" s="1" t="e">
        <f ca="1">COUNTIF(OFFSET(class8_1,MATCH(DW$1,#REF!,0)-7+'Итог по классам'!$B114,,,),"ш")</f>
        <v>#REF!</v>
      </c>
      <c r="DX114" s="1" t="e">
        <f ca="1">COUNTIF(OFFSET(class8_2,MATCH(DX$1,#REF!,0)-7+'Итог по классам'!$B114,,,),"Ф")</f>
        <v>#REF!</v>
      </c>
      <c r="DY114" s="1" t="e">
        <f ca="1">COUNTIF(OFFSET(class8_2,MATCH(DY$1,#REF!,0)-7+'Итог по классам'!$B114,,,),"р")</f>
        <v>#REF!</v>
      </c>
      <c r="DZ114" s="1" t="e">
        <f ca="1">COUNTIF(OFFSET(class8_2,MATCH(DZ$1,#REF!,0)-7+'Итог по классам'!$B114,,,),"ш")</f>
        <v>#REF!</v>
      </c>
      <c r="EA114" s="9" t="e">
        <f ca="1">COUNTIF(OFFSET(class8_1,MATCH(EA$1,#REF!,0)-7+'Итог по классам'!$B114,,,),"Ф")</f>
        <v>#REF!</v>
      </c>
      <c r="EB114" s="1" t="e">
        <f ca="1">COUNTIF(OFFSET(class8_1,MATCH(EB$1,#REF!,0)-7+'Итог по классам'!$B114,,,),"р")</f>
        <v>#REF!</v>
      </c>
      <c r="EC114" s="1" t="e">
        <f ca="1">COUNTIF(OFFSET(class8_1,MATCH(EC$1,#REF!,0)-7+'Итог по классам'!$B114,,,),"ш")</f>
        <v>#REF!</v>
      </c>
      <c r="ED114" s="1" t="e">
        <f ca="1">COUNTIF(OFFSET(class8_2,MATCH(ED$1,#REF!,0)-7+'Итог по классам'!$B114,,,),"Ф")</f>
        <v>#REF!</v>
      </c>
      <c r="EE114" s="1" t="e">
        <f ca="1">COUNTIF(OFFSET(class8_2,MATCH(EE$1,#REF!,0)-7+'Итог по классам'!$B114,,,),"р")</f>
        <v>#REF!</v>
      </c>
      <c r="EF114" s="1" t="e">
        <f ca="1">COUNTIF(OFFSET(class8_2,MATCH(EF$1,#REF!,0)-7+'Итог по классам'!$B114,,,),"ш")</f>
        <v>#REF!</v>
      </c>
      <c r="EG114" s="9" t="e">
        <f ca="1">COUNTIF(OFFSET(class8_1,MATCH(EG$1,#REF!,0)-7+'Итог по классам'!$B114,,,),"Ф")</f>
        <v>#REF!</v>
      </c>
      <c r="EH114" s="1" t="e">
        <f ca="1">COUNTIF(OFFSET(class8_1,MATCH(EH$1,#REF!,0)-7+'Итог по классам'!$B114,,,),"р")</f>
        <v>#REF!</v>
      </c>
      <c r="EI114" s="1" t="e">
        <f ca="1">COUNTIF(OFFSET(class8_1,MATCH(EI$1,#REF!,0)-7+'Итог по классам'!$B114,,,),"ш")</f>
        <v>#REF!</v>
      </c>
      <c r="EJ114" s="1" t="e">
        <f ca="1">COUNTIF(OFFSET(class8_2,MATCH(EJ$1,#REF!,0)-7+'Итог по классам'!$B114,,,),"Ф")</f>
        <v>#REF!</v>
      </c>
      <c r="EK114" s="1" t="e">
        <f ca="1">COUNTIF(OFFSET(class8_2,MATCH(EK$1,#REF!,0)-7+'Итог по классам'!$B114,,,),"р")</f>
        <v>#REF!</v>
      </c>
      <c r="EL114" s="1" t="e">
        <f ca="1">COUNTIF(OFFSET(class8_2,MATCH(EL$1,#REF!,0)-7+'Итог по классам'!$B114,,,),"ш")</f>
        <v>#REF!</v>
      </c>
      <c r="EM114" s="9" t="e">
        <f ca="1">COUNTIF(OFFSET(class8_1,MATCH(EM$1,#REF!,0)-7+'Итог по классам'!$B114,,,),"Ф")</f>
        <v>#REF!</v>
      </c>
      <c r="EN114" s="1" t="e">
        <f ca="1">COUNTIF(OFFSET(class8_1,MATCH(EN$1,#REF!,0)-7+'Итог по классам'!$B114,,,),"р")</f>
        <v>#REF!</v>
      </c>
      <c r="EO114" s="1" t="e">
        <f ca="1">COUNTIF(OFFSET(class8_1,MATCH(EO$1,#REF!,0)-7+'Итог по классам'!$B114,,,),"ш")</f>
        <v>#REF!</v>
      </c>
      <c r="EP114" s="1" t="e">
        <f ca="1">COUNTIF(OFFSET(class8_2,MATCH(EP$1,#REF!,0)-7+'Итог по классам'!$B114,,,),"Ф")</f>
        <v>#REF!</v>
      </c>
      <c r="EQ114" s="1" t="e">
        <f ca="1">COUNTIF(OFFSET(class8_2,MATCH(EQ$1,#REF!,0)-7+'Итог по классам'!$B114,,,),"р")</f>
        <v>#REF!</v>
      </c>
      <c r="ER114" s="1" t="e">
        <f ca="1">COUNTIF(OFFSET(class8_2,MATCH(ER$1,#REF!,0)-7+'Итог по классам'!$B114,,,),"ш")</f>
        <v>#REF!</v>
      </c>
      <c r="ES114" s="9" t="e">
        <f ca="1">COUNTIF(OFFSET(class8_1,MATCH(ES$1,#REF!,0)-7+'Итог по классам'!$B114,,,),"Ф")</f>
        <v>#REF!</v>
      </c>
      <c r="ET114" s="1" t="e">
        <f ca="1">COUNTIF(OFFSET(class8_1,MATCH(ET$1,#REF!,0)-7+'Итог по классам'!$B114,,,),"р")</f>
        <v>#REF!</v>
      </c>
      <c r="EU114" s="1" t="e">
        <f ca="1">COUNTIF(OFFSET(class8_1,MATCH(EU$1,#REF!,0)-7+'Итог по классам'!$B114,,,),"ш")</f>
        <v>#REF!</v>
      </c>
      <c r="EV114" s="1" t="e">
        <f ca="1">COUNTIF(OFFSET(class8_2,MATCH(EV$1,#REF!,0)-7+'Итог по классам'!$B114,,,),"Ф")</f>
        <v>#REF!</v>
      </c>
      <c r="EW114" s="1" t="e">
        <f ca="1">COUNTIF(OFFSET(class8_2,MATCH(EW$1,#REF!,0)-7+'Итог по классам'!$B114,,,),"р")</f>
        <v>#REF!</v>
      </c>
      <c r="EX114" s="1" t="e">
        <f ca="1">COUNTIF(OFFSET(class8_2,MATCH(EX$1,#REF!,0)-7+'Итог по классам'!$B114,,,),"ш")</f>
        <v>#REF!</v>
      </c>
      <c r="EY114" s="9" t="e">
        <f ca="1">COUNTIF(OFFSET(class8_1,MATCH(EY$1,#REF!,0)-7+'Итог по классам'!$B114,,,),"Ф")</f>
        <v>#REF!</v>
      </c>
      <c r="EZ114" s="1" t="e">
        <f ca="1">COUNTIF(OFFSET(class8_1,MATCH(EZ$1,#REF!,0)-7+'Итог по классам'!$B114,,,),"р")</f>
        <v>#REF!</v>
      </c>
      <c r="FA114" s="1" t="e">
        <f ca="1">COUNTIF(OFFSET(class8_1,MATCH(FA$1,#REF!,0)-7+'Итог по классам'!$B114,,,),"ш")</f>
        <v>#REF!</v>
      </c>
      <c r="FB114" s="1" t="e">
        <f ca="1">COUNTIF(OFFSET(class8_2,MATCH(FB$1,#REF!,0)-7+'Итог по классам'!$B114,,,),"Ф")</f>
        <v>#REF!</v>
      </c>
      <c r="FC114" s="1" t="e">
        <f ca="1">COUNTIF(OFFSET(class8_2,MATCH(FC$1,#REF!,0)-7+'Итог по классам'!$B114,,,),"р")</f>
        <v>#REF!</v>
      </c>
      <c r="FD114" s="1" t="e">
        <f ca="1">COUNTIF(OFFSET(class8_2,MATCH(FD$1,#REF!,0)-7+'Итог по классам'!$B114,,,),"ш")</f>
        <v>#REF!</v>
      </c>
      <c r="FE114" s="9" t="e">
        <f ca="1">COUNTIF(OFFSET(class8_1,MATCH(FE$1,#REF!,0)-7+'Итог по классам'!$B114,,,),"Ф")</f>
        <v>#REF!</v>
      </c>
      <c r="FF114" s="1" t="e">
        <f ca="1">COUNTIF(OFFSET(class8_1,MATCH(FF$1,#REF!,0)-7+'Итог по классам'!$B114,,,),"р")</f>
        <v>#REF!</v>
      </c>
      <c r="FG114" s="1" t="e">
        <f ca="1">COUNTIF(OFFSET(class8_1,MATCH(FG$1,#REF!,0)-7+'Итог по классам'!$B114,,,),"ш")</f>
        <v>#REF!</v>
      </c>
      <c r="FH114" s="1" t="e">
        <f ca="1">COUNTIF(OFFSET(class8_2,MATCH(FH$1,#REF!,0)-7+'Итог по классам'!$B114,,,),"Ф")</f>
        <v>#REF!</v>
      </c>
      <c r="FI114" s="1" t="e">
        <f ca="1">COUNTIF(OFFSET(class8_2,MATCH(FI$1,#REF!,0)-7+'Итог по классам'!$B114,,,),"р")</f>
        <v>#REF!</v>
      </c>
      <c r="FJ114" s="1" t="e">
        <f ca="1">COUNTIF(OFFSET(class8_2,MATCH(FJ$1,#REF!,0)-7+'Итог по классам'!$B114,,,),"ш")</f>
        <v>#REF!</v>
      </c>
      <c r="FK114" s="9" t="e">
        <f ca="1">COUNTIF(OFFSET(class8_1,MATCH(FK$1,#REF!,0)-7+'Итог по классам'!$B114,,,),"Ф")</f>
        <v>#REF!</v>
      </c>
      <c r="FL114" s="1" t="e">
        <f ca="1">COUNTIF(OFFSET(class8_1,MATCH(FL$1,#REF!,0)-7+'Итог по классам'!$B114,,,),"р")</f>
        <v>#REF!</v>
      </c>
      <c r="FM114" s="1" t="e">
        <f ca="1">COUNTIF(OFFSET(class8_1,MATCH(FM$1,#REF!,0)-7+'Итог по классам'!$B114,,,),"ш")</f>
        <v>#REF!</v>
      </c>
      <c r="FN114" s="1" t="e">
        <f ca="1">COUNTIF(OFFSET(class8_2,MATCH(FN$1,#REF!,0)-7+'Итог по классам'!$B114,,,),"Ф")</f>
        <v>#REF!</v>
      </c>
      <c r="FO114" s="1" t="e">
        <f ca="1">COUNTIF(OFFSET(class8_2,MATCH(FO$1,#REF!,0)-7+'Итог по классам'!$B114,,,),"р")</f>
        <v>#REF!</v>
      </c>
      <c r="FP114" s="1" t="e">
        <f ca="1">COUNTIF(OFFSET(class8_2,MATCH(FP$1,#REF!,0)-7+'Итог по классам'!$B114,,,),"ш")</f>
        <v>#REF!</v>
      </c>
      <c r="FQ114" s="9" t="e">
        <f ca="1">COUNTIF(OFFSET(class8_1,MATCH(FQ$1,#REF!,0)-7+'Итог по классам'!$B114,,,),"Ф")</f>
        <v>#REF!</v>
      </c>
      <c r="FR114" s="1" t="e">
        <f ca="1">COUNTIF(OFFSET(class8_1,MATCH(FR$1,#REF!,0)-7+'Итог по классам'!$B114,,,),"р")</f>
        <v>#REF!</v>
      </c>
      <c r="FS114" s="1" t="e">
        <f ca="1">COUNTIF(OFFSET(class8_1,MATCH(FS$1,#REF!,0)-7+'Итог по классам'!$B114,,,),"ш")</f>
        <v>#REF!</v>
      </c>
      <c r="FT114" s="1" t="e">
        <f ca="1">COUNTIF(OFFSET(class8_2,MATCH(FT$1,#REF!,0)-7+'Итог по классам'!$B114,,,),"Ф")</f>
        <v>#REF!</v>
      </c>
      <c r="FU114" s="1" t="e">
        <f ca="1">COUNTIF(OFFSET(class8_2,MATCH(FU$1,#REF!,0)-7+'Итог по классам'!$B114,,,),"р")</f>
        <v>#REF!</v>
      </c>
      <c r="FV114" s="1" t="e">
        <f ca="1">COUNTIF(OFFSET(class8_2,MATCH(FV$1,#REF!,0)-7+'Итог по классам'!$B114,,,),"ш")</f>
        <v>#REF!</v>
      </c>
      <c r="FW114" s="9" t="e">
        <f ca="1">COUNTIF(OFFSET(class8_1,MATCH(FW$1,#REF!,0)-7+'Итог по классам'!$B114,,,),"Ф")</f>
        <v>#REF!</v>
      </c>
      <c r="FX114" s="1" t="e">
        <f ca="1">COUNTIF(OFFSET(class8_1,MATCH(FX$1,#REF!,0)-7+'Итог по классам'!$B114,,,),"р")</f>
        <v>#REF!</v>
      </c>
      <c r="FY114" s="1" t="e">
        <f ca="1">COUNTIF(OFFSET(class8_1,MATCH(FY$1,#REF!,0)-7+'Итог по классам'!$B114,,,),"ш")</f>
        <v>#REF!</v>
      </c>
      <c r="FZ114" s="1" t="e">
        <f ca="1">COUNTIF(OFFSET(class8_2,MATCH(FZ$1,#REF!,0)-7+'Итог по классам'!$B114,,,),"Ф")</f>
        <v>#REF!</v>
      </c>
      <c r="GA114" s="1" t="e">
        <f ca="1">COUNTIF(OFFSET(class8_2,MATCH(GA$1,#REF!,0)-7+'Итог по классам'!$B114,,,),"р")</f>
        <v>#REF!</v>
      </c>
      <c r="GB114" s="1" t="e">
        <f ca="1">COUNTIF(OFFSET(class8_2,MATCH(GB$1,#REF!,0)-7+'Итог по классам'!$B114,,,),"ш")</f>
        <v>#REF!</v>
      </c>
      <c r="GC114" s="9" t="e">
        <f ca="1">COUNTIF(OFFSET(class8_1,MATCH(GC$1,#REF!,0)-7+'Итог по классам'!$B114,,,),"Ф")</f>
        <v>#REF!</v>
      </c>
      <c r="GD114" s="1" t="e">
        <f ca="1">COUNTIF(OFFSET(class8_1,MATCH(GD$1,#REF!,0)-7+'Итог по классам'!$B114,,,),"р")</f>
        <v>#REF!</v>
      </c>
      <c r="GE114" s="1" t="e">
        <f ca="1">COUNTIF(OFFSET(class8_1,MATCH(GE$1,#REF!,0)-7+'Итог по классам'!$B114,,,),"ш")</f>
        <v>#REF!</v>
      </c>
      <c r="GF114" s="1" t="e">
        <f ca="1">COUNTIF(OFFSET(class8_2,MATCH(GF$1,#REF!,0)-7+'Итог по классам'!$B114,,,),"Ф")</f>
        <v>#REF!</v>
      </c>
      <c r="GG114" s="1" t="e">
        <f ca="1">COUNTIF(OFFSET(class8_2,MATCH(GG$1,#REF!,0)-7+'Итог по классам'!$B114,,,),"р")</f>
        <v>#REF!</v>
      </c>
      <c r="GH114" s="1" t="e">
        <f ca="1">COUNTIF(OFFSET(class8_2,MATCH(GH$1,#REF!,0)-7+'Итог по классам'!$B114,,,),"ш")</f>
        <v>#REF!</v>
      </c>
      <c r="GI114" s="9" t="e">
        <f ca="1">COUNTIF(OFFSET(class8_1,MATCH(GI$1,#REF!,0)-7+'Итог по классам'!$B114,,,),"Ф")</f>
        <v>#REF!</v>
      </c>
      <c r="GJ114" s="1" t="e">
        <f ca="1">COUNTIF(OFFSET(class8_1,MATCH(GJ$1,#REF!,0)-7+'Итог по классам'!$B114,,,),"р")</f>
        <v>#REF!</v>
      </c>
      <c r="GK114" s="1" t="e">
        <f ca="1">COUNTIF(OFFSET(class8_1,MATCH(GK$1,#REF!,0)-7+'Итог по классам'!$B114,,,),"ш")</f>
        <v>#REF!</v>
      </c>
      <c r="GL114" s="1" t="e">
        <f ca="1">COUNTIF(OFFSET(class8_2,MATCH(GL$1,#REF!,0)-7+'Итог по классам'!$B114,,,),"Ф")</f>
        <v>#REF!</v>
      </c>
      <c r="GM114" s="1" t="e">
        <f ca="1">COUNTIF(OFFSET(class8_2,MATCH(GM$1,#REF!,0)-7+'Итог по классам'!$B114,,,),"р")</f>
        <v>#REF!</v>
      </c>
      <c r="GN114" s="1" t="e">
        <f ca="1">COUNTIF(OFFSET(class8_2,MATCH(GN$1,#REF!,0)-7+'Итог по классам'!$B114,,,),"ш")</f>
        <v>#REF!</v>
      </c>
      <c r="GO114" s="9" t="e">
        <f ca="1">COUNTIF(OFFSET(class8_1,MATCH(GO$1,#REF!,0)-7+'Итог по классам'!$B114,,,),"Ф")</f>
        <v>#REF!</v>
      </c>
      <c r="GP114" s="1" t="e">
        <f ca="1">COUNTIF(OFFSET(class8_1,MATCH(GP$1,#REF!,0)-7+'Итог по классам'!$B114,,,),"р")</f>
        <v>#REF!</v>
      </c>
      <c r="GQ114" s="1" t="e">
        <f ca="1">COUNTIF(OFFSET(class8_1,MATCH(GQ$1,#REF!,0)-7+'Итог по классам'!$B114,,,),"ш")</f>
        <v>#REF!</v>
      </c>
      <c r="GR114" s="1" t="e">
        <f ca="1">COUNTIF(OFFSET(class8_2,MATCH(GR$1,#REF!,0)-7+'Итог по классам'!$B114,,,),"Ф")</f>
        <v>#REF!</v>
      </c>
      <c r="GS114" s="1" t="e">
        <f ca="1">COUNTIF(OFFSET(class8_2,MATCH(GS$1,#REF!,0)-7+'Итог по классам'!$B114,,,),"р")</f>
        <v>#REF!</v>
      </c>
      <c r="GT114" s="1" t="e">
        <f ca="1">COUNTIF(OFFSET(class8_2,MATCH(GT$1,#REF!,0)-7+'Итог по классам'!$B114,,,),"ш")</f>
        <v>#REF!</v>
      </c>
      <c r="GU114" s="9" t="e">
        <f ca="1">COUNTIF(OFFSET(class8_1,MATCH(GU$1,#REF!,0)-7+'Итог по классам'!$B114,,,),"Ф")</f>
        <v>#REF!</v>
      </c>
      <c r="GV114" s="1" t="e">
        <f ca="1">COUNTIF(OFFSET(class8_1,MATCH(GV$1,#REF!,0)-7+'Итог по классам'!$B114,,,),"р")</f>
        <v>#REF!</v>
      </c>
      <c r="GW114" s="1" t="e">
        <f ca="1">COUNTIF(OFFSET(class8_1,MATCH(GW$1,#REF!,0)-7+'Итог по классам'!$B114,,,),"ш")</f>
        <v>#REF!</v>
      </c>
      <c r="GX114" s="1" t="e">
        <f ca="1">COUNTIF(OFFSET(class8_2,MATCH(GX$1,#REF!,0)-7+'Итог по классам'!$B114,,,),"Ф")</f>
        <v>#REF!</v>
      </c>
      <c r="GY114" s="1" t="e">
        <f ca="1">COUNTIF(OFFSET(class8_2,MATCH(GY$1,#REF!,0)-7+'Итог по классам'!$B114,,,),"р")</f>
        <v>#REF!</v>
      </c>
      <c r="GZ114" s="1" t="e">
        <f ca="1">COUNTIF(OFFSET(class8_2,MATCH(GZ$1,#REF!,0)-7+'Итог по классам'!$B114,,,),"ш")</f>
        <v>#REF!</v>
      </c>
      <c r="HA114" s="9" t="e">
        <f ca="1">COUNTIF(OFFSET(class8_1,MATCH(HA$1,#REF!,0)-7+'Итог по классам'!$B114,,,),"Ф")</f>
        <v>#REF!</v>
      </c>
      <c r="HB114" s="1" t="e">
        <f ca="1">COUNTIF(OFFSET(class8_1,MATCH(HB$1,#REF!,0)-7+'Итог по классам'!$B114,,,),"р")</f>
        <v>#REF!</v>
      </c>
      <c r="HC114" s="1" t="e">
        <f ca="1">COUNTIF(OFFSET(class8_1,MATCH(HC$1,#REF!,0)-7+'Итог по классам'!$B114,,,),"ш")</f>
        <v>#REF!</v>
      </c>
      <c r="HD114" s="1" t="e">
        <f ca="1">COUNTIF(OFFSET(class8_2,MATCH(HD$1,#REF!,0)-7+'Итог по классам'!$B114,,,),"Ф")</f>
        <v>#REF!</v>
      </c>
      <c r="HE114" s="1" t="e">
        <f ca="1">COUNTIF(OFFSET(class8_2,MATCH(HE$1,#REF!,0)-7+'Итог по классам'!$B114,,,),"р")</f>
        <v>#REF!</v>
      </c>
      <c r="HF114" s="1" t="e">
        <f ca="1">COUNTIF(OFFSET(class8_2,MATCH(HF$1,#REF!,0)-7+'Итог по классам'!$B114,,,),"ш")</f>
        <v>#REF!</v>
      </c>
      <c r="HG114" s="9" t="e">
        <f ca="1">COUNTIF(OFFSET(class8_1,MATCH(HG$1,#REF!,0)-7+'Итог по классам'!$B114,,,),"Ф")</f>
        <v>#REF!</v>
      </c>
      <c r="HH114" s="1" t="e">
        <f ca="1">COUNTIF(OFFSET(class8_1,MATCH(HH$1,#REF!,0)-7+'Итог по классам'!$B114,,,),"р")</f>
        <v>#REF!</v>
      </c>
      <c r="HI114" s="1" t="e">
        <f ca="1">COUNTIF(OFFSET(class8_1,MATCH(HI$1,#REF!,0)-7+'Итог по классам'!$B114,,,),"ш")</f>
        <v>#REF!</v>
      </c>
      <c r="HJ114" s="1" t="e">
        <f ca="1">COUNTIF(OFFSET(class8_2,MATCH(HJ$1,#REF!,0)-7+'Итог по классам'!$B114,,,),"Ф")</f>
        <v>#REF!</v>
      </c>
      <c r="HK114" s="1" t="e">
        <f ca="1">COUNTIF(OFFSET(class8_2,MATCH(HK$1,#REF!,0)-7+'Итог по классам'!$B114,,,),"р")</f>
        <v>#REF!</v>
      </c>
      <c r="HL114" s="1" t="e">
        <f ca="1">COUNTIF(OFFSET(class8_2,MATCH(HL$1,#REF!,0)-7+'Итог по классам'!$B114,,,),"ш")</f>
        <v>#REF!</v>
      </c>
      <c r="HM114" s="9" t="e">
        <f ca="1">COUNTIF(OFFSET(class8_1,MATCH(HM$1,#REF!,0)-7+'Итог по классам'!$B114,,,),"Ф")</f>
        <v>#REF!</v>
      </c>
      <c r="HN114" s="1" t="e">
        <f ca="1">COUNTIF(OFFSET(class8_1,MATCH(HN$1,#REF!,0)-7+'Итог по классам'!$B114,,,),"р")</f>
        <v>#REF!</v>
      </c>
      <c r="HO114" s="1" t="e">
        <f ca="1">COUNTIF(OFFSET(class8_1,MATCH(HO$1,#REF!,0)-7+'Итог по классам'!$B114,,,),"ш")</f>
        <v>#REF!</v>
      </c>
      <c r="HP114" s="1" t="e">
        <f ca="1">COUNTIF(OFFSET(class8_2,MATCH(HP$1,#REF!,0)-7+'Итог по классам'!$B114,,,),"Ф")</f>
        <v>#REF!</v>
      </c>
      <c r="HQ114" s="1" t="e">
        <f ca="1">COUNTIF(OFFSET(class8_2,MATCH(HQ$1,#REF!,0)-7+'Итог по классам'!$B114,,,),"р")</f>
        <v>#REF!</v>
      </c>
      <c r="HR114" s="1" t="e">
        <f ca="1">COUNTIF(OFFSET(class8_2,MATCH(HR$1,#REF!,0)-7+'Итог по классам'!$B114,,,),"ш")</f>
        <v>#REF!</v>
      </c>
      <c r="HS114" s="9" t="e">
        <f ca="1">COUNTIF(OFFSET(class8_1,MATCH(HS$1,#REF!,0)-7+'Итог по классам'!$B114,,,),"Ф")</f>
        <v>#REF!</v>
      </c>
      <c r="HT114" s="1" t="e">
        <f ca="1">COUNTIF(OFFSET(class8_1,MATCH(HT$1,#REF!,0)-7+'Итог по классам'!$B114,,,),"р")</f>
        <v>#REF!</v>
      </c>
      <c r="HU114" s="1" t="e">
        <f ca="1">COUNTIF(OFFSET(class8_1,MATCH(HU$1,#REF!,0)-7+'Итог по классам'!$B114,,,),"ш")</f>
        <v>#REF!</v>
      </c>
      <c r="HV114" s="1" t="e">
        <f ca="1">COUNTIF(OFFSET(class8_2,MATCH(HV$1,#REF!,0)-7+'Итог по классам'!$B114,,,),"Ф")</f>
        <v>#REF!</v>
      </c>
      <c r="HW114" s="1" t="e">
        <f ca="1">COUNTIF(OFFSET(class8_2,MATCH(HW$1,#REF!,0)-7+'Итог по классам'!$B114,,,),"р")</f>
        <v>#REF!</v>
      </c>
      <c r="HX114" s="1" t="e">
        <f ca="1">COUNTIF(OFFSET(class8_2,MATCH(HX$1,#REF!,0)-7+'Итог по классам'!$B114,,,),"ш")</f>
        <v>#REF!</v>
      </c>
      <c r="HY114" s="9" t="e">
        <f ca="1">COUNTIF(OFFSET(class8_1,MATCH(HY$1,#REF!,0)-7+'Итог по классам'!$B114,,,),"Ф")</f>
        <v>#REF!</v>
      </c>
      <c r="HZ114" s="1" t="e">
        <f ca="1">COUNTIF(OFFSET(class8_1,MATCH(HZ$1,#REF!,0)-7+'Итог по классам'!$B114,,,),"р")</f>
        <v>#REF!</v>
      </c>
      <c r="IA114" s="1" t="e">
        <f ca="1">COUNTIF(OFFSET(class8_1,MATCH(IA$1,#REF!,0)-7+'Итог по классам'!$B114,,,),"ш")</f>
        <v>#REF!</v>
      </c>
      <c r="IB114" s="1" t="e">
        <f ca="1">COUNTIF(OFFSET(class8_2,MATCH(IB$1,#REF!,0)-7+'Итог по классам'!$B114,,,),"Ф")</f>
        <v>#REF!</v>
      </c>
      <c r="IC114" s="1" t="e">
        <f ca="1">COUNTIF(OFFSET(class8_2,MATCH(IC$1,#REF!,0)-7+'Итог по классам'!$B114,,,),"р")</f>
        <v>#REF!</v>
      </c>
      <c r="ID114" s="1" t="e">
        <f ca="1">COUNTIF(OFFSET(class8_2,MATCH(ID$1,#REF!,0)-7+'Итог по классам'!$B114,,,),"ш")</f>
        <v>#REF!</v>
      </c>
      <c r="IE114" s="9" t="e">
        <f ca="1">COUNTIF(OFFSET(class8_1,MATCH(IE$1,#REF!,0)-7+'Итог по классам'!$B114,,,),"Ф")</f>
        <v>#REF!</v>
      </c>
      <c r="IF114" s="1" t="e">
        <f ca="1">COUNTIF(OFFSET(class8_1,MATCH(IF$1,#REF!,0)-7+'Итог по классам'!$B114,,,),"р")</f>
        <v>#REF!</v>
      </c>
      <c r="IG114" s="1" t="e">
        <f ca="1">COUNTIF(OFFSET(class8_1,MATCH(IG$1,#REF!,0)-7+'Итог по классам'!$B114,,,),"ш")</f>
        <v>#REF!</v>
      </c>
      <c r="IH114" s="1" t="e">
        <f ca="1">COUNTIF(OFFSET(class8_2,MATCH(IH$1,#REF!,0)-7+'Итог по классам'!$B114,,,),"Ф")</f>
        <v>#REF!</v>
      </c>
      <c r="II114" s="1" t="e">
        <f ca="1">COUNTIF(OFFSET(class8_2,MATCH(II$1,#REF!,0)-7+'Итог по классам'!$B114,,,),"р")</f>
        <v>#REF!</v>
      </c>
      <c r="IJ114" s="1" t="e">
        <f ca="1">COUNTIF(OFFSET(class8_2,MATCH(IJ$1,#REF!,0)-7+'Итог по классам'!$B114,,,),"ш")</f>
        <v>#REF!</v>
      </c>
      <c r="IK114" s="9" t="e">
        <f ca="1">COUNTIF(OFFSET(class8_1,MATCH(IK$1,#REF!,0)-7+'Итог по классам'!$B114,,,),"Ф")</f>
        <v>#REF!</v>
      </c>
      <c r="IL114" s="1" t="e">
        <f ca="1">COUNTIF(OFFSET(class8_1,MATCH(IL$1,#REF!,0)-7+'Итог по классам'!$B114,,,),"р")</f>
        <v>#REF!</v>
      </c>
      <c r="IM114" s="1" t="e">
        <f ca="1">COUNTIF(OFFSET(class8_1,MATCH(IM$1,#REF!,0)-7+'Итог по классам'!$B114,,,),"ш")</f>
        <v>#REF!</v>
      </c>
      <c r="IN114" s="1" t="e">
        <f ca="1">COUNTIF(OFFSET(class8_2,MATCH(IN$1,#REF!,0)-7+'Итог по классам'!$B114,,,),"Ф")</f>
        <v>#REF!</v>
      </c>
      <c r="IO114" s="1" t="e">
        <f ca="1">COUNTIF(OFFSET(class8_2,MATCH(IO$1,#REF!,0)-7+'Итог по классам'!$B114,,,),"р")</f>
        <v>#REF!</v>
      </c>
      <c r="IP114" s="1" t="e">
        <f ca="1">COUNTIF(OFFSET(class8_2,MATCH(IP$1,#REF!,0)-7+'Итог по классам'!$B114,,,),"ш")</f>
        <v>#REF!</v>
      </c>
      <c r="IQ114" s="9" t="e">
        <f ca="1">COUNTIF(OFFSET(class8_1,MATCH(IQ$1,#REF!,0)-7+'Итог по классам'!$B114,,,),"Ф")</f>
        <v>#REF!</v>
      </c>
      <c r="IR114" s="1" t="e">
        <f ca="1">COUNTIF(OFFSET(class8_1,MATCH(IR$1,#REF!,0)-7+'Итог по классам'!$B114,,,),"р")</f>
        <v>#REF!</v>
      </c>
      <c r="IS114" s="1" t="e">
        <f ca="1">COUNTIF(OFFSET(class8_1,MATCH(IS$1,#REF!,0)-7+'Итог по классам'!$B114,,,),"ш")</f>
        <v>#REF!</v>
      </c>
      <c r="IT114" s="1" t="e">
        <f ca="1">COUNTIF(OFFSET(class8_2,MATCH(IT$1,#REF!,0)-7+'Итог по классам'!$B114,,,),"Ф")</f>
        <v>#REF!</v>
      </c>
      <c r="IU114" s="1" t="e">
        <f ca="1">COUNTIF(OFFSET(class8_2,MATCH(IU$1,#REF!,0)-7+'Итог по классам'!$B114,,,),"р")</f>
        <v>#REF!</v>
      </c>
      <c r="IV114" s="1" t="e">
        <f ca="1">COUNTIF(OFFSET(class8_2,MATCH(IV$1,#REF!,0)-7+'Итог по классам'!$B114,,,),"ш")</f>
        <v>#REF!</v>
      </c>
    </row>
    <row r="115" spans="1:256" x14ac:dyDescent="0.25">
      <c r="A115" t="e">
        <f t="shared" si="12"/>
        <v>#REF!</v>
      </c>
      <c r="B115" s="1">
        <v>4</v>
      </c>
      <c r="C115" s="8" t="s">
        <v>88</v>
      </c>
      <c r="D115" s="8" t="s">
        <v>108</v>
      </c>
      <c r="E115" s="1" t="e">
        <f ca="1">COUNTIF(OFFSET(class8_1,MATCH(E$1,#REF!,0)-7+'Итог по классам'!$B115,,,),"Ф")</f>
        <v>#REF!</v>
      </c>
      <c r="F115" s="1" t="e">
        <f ca="1">COUNTIF(OFFSET(class8_1,MATCH(F$1,#REF!,0)-7+'Итог по классам'!$B115,,,),"р")</f>
        <v>#REF!</v>
      </c>
      <c r="G115" s="1" t="e">
        <f ca="1">COUNTIF(OFFSET(class8_1,MATCH(G$1,#REF!,0)-7+'Итог по классам'!$B115,,,),"ш")</f>
        <v>#REF!</v>
      </c>
      <c r="H115" s="1" t="e">
        <f ca="1">COUNTIF(OFFSET(class8_2,MATCH(H$1,#REF!,0)-7+'Итог по классам'!$B115,,,),"Ф")</f>
        <v>#REF!</v>
      </c>
      <c r="I115" s="1" t="e">
        <f ca="1">COUNTIF(OFFSET(class8_2,MATCH(I$1,#REF!,0)-7+'Итог по классам'!$B115,,,),"р")</f>
        <v>#REF!</v>
      </c>
      <c r="J115" s="1" t="e">
        <f ca="1">COUNTIF(OFFSET(class8_2,MATCH(J$1,#REF!,0)-7+'Итог по классам'!$B115,,,),"ш")</f>
        <v>#REF!</v>
      </c>
      <c r="K115" s="9" t="e">
        <f ca="1">COUNTIF(OFFSET(class8_1,MATCH(K$1,#REF!,0)-7+'Итог по классам'!$B115,,,),"Ф")</f>
        <v>#REF!</v>
      </c>
      <c r="L115" s="1" t="e">
        <f ca="1">COUNTIF(OFFSET(class8_1,MATCH(L$1,#REF!,0)-7+'Итог по классам'!$B115,,,),"р")</f>
        <v>#REF!</v>
      </c>
      <c r="M115" s="1" t="e">
        <f ca="1">COUNTIF(OFFSET(class8_1,MATCH(M$1,#REF!,0)-7+'Итог по классам'!$B115,,,),"ш")</f>
        <v>#REF!</v>
      </c>
      <c r="N115" s="1" t="e">
        <f ca="1">COUNTIF(OFFSET(class8_2,MATCH(N$1,#REF!,0)-7+'Итог по классам'!$B115,,,),"Ф")</f>
        <v>#REF!</v>
      </c>
      <c r="O115" s="1" t="e">
        <f ca="1">COUNTIF(OFFSET(class8_2,MATCH(O$1,#REF!,0)-7+'Итог по классам'!$B115,,,),"р")</f>
        <v>#REF!</v>
      </c>
      <c r="P115" s="1" t="e">
        <f ca="1">COUNTIF(OFFSET(class8_2,MATCH(P$1,#REF!,0)-7+'Итог по классам'!$B115,,,),"ш")</f>
        <v>#REF!</v>
      </c>
      <c r="Q115" s="9" t="e">
        <f ca="1">COUNTIF(OFFSET(class8_1,MATCH(Q$1,#REF!,0)-7+'Итог по классам'!$B115,,,),"Ф")</f>
        <v>#REF!</v>
      </c>
      <c r="R115" s="1" t="e">
        <f ca="1">COUNTIF(OFFSET(class8_1,MATCH(R$1,#REF!,0)-7+'Итог по классам'!$B115,,,),"р")</f>
        <v>#REF!</v>
      </c>
      <c r="S115" s="1" t="e">
        <f ca="1">COUNTIF(OFFSET(class8_1,MATCH(S$1,#REF!,0)-7+'Итог по классам'!$B115,,,),"ш")</f>
        <v>#REF!</v>
      </c>
      <c r="T115" s="1" t="e">
        <f ca="1">COUNTIF(OFFSET(class8_2,MATCH(T$1,#REF!,0)-7+'Итог по классам'!$B115,,,),"Ф")</f>
        <v>#REF!</v>
      </c>
      <c r="U115" s="1" t="e">
        <f ca="1">COUNTIF(OFFSET(class8_2,MATCH(U$1,#REF!,0)-7+'Итог по классам'!$B115,,,),"р")</f>
        <v>#REF!</v>
      </c>
      <c r="V115" s="1" t="e">
        <f ca="1">COUNTIF(OFFSET(class8_2,MATCH(V$1,#REF!,0)-7+'Итог по классам'!$B115,,,),"ш")</f>
        <v>#REF!</v>
      </c>
      <c r="W115" s="9" t="e">
        <f ca="1">COUNTIF(OFFSET(class8_1,MATCH(W$1,#REF!,0)-7+'Итог по классам'!$B115,,,),"Ф")</f>
        <v>#REF!</v>
      </c>
      <c r="X115" s="1" t="e">
        <f ca="1">COUNTIF(OFFSET(class8_1,MATCH(X$1,#REF!,0)-7+'Итог по классам'!$B115,,,),"р")</f>
        <v>#REF!</v>
      </c>
      <c r="Y115" s="1" t="e">
        <f ca="1">COUNTIF(OFFSET(class8_1,MATCH(Y$1,#REF!,0)-7+'Итог по классам'!$B115,,,),"ш")</f>
        <v>#REF!</v>
      </c>
      <c r="Z115" s="1" t="e">
        <f ca="1">COUNTIF(OFFSET(class8_2,MATCH(Z$1,#REF!,0)-7+'Итог по классам'!$B115,,,),"Ф")</f>
        <v>#REF!</v>
      </c>
      <c r="AA115" s="1" t="e">
        <f ca="1">COUNTIF(OFFSET(class8_2,MATCH(AA$1,#REF!,0)-7+'Итог по классам'!$B115,,,),"р")</f>
        <v>#REF!</v>
      </c>
      <c r="AB115" s="1" t="e">
        <f ca="1">COUNTIF(OFFSET(class8_2,MATCH(AB$1,#REF!,0)-7+'Итог по классам'!$B115,,,),"ш")</f>
        <v>#REF!</v>
      </c>
      <c r="AC115" s="9" t="e">
        <f ca="1">COUNTIF(OFFSET(class8_1,MATCH(AC$1,#REF!,0)-7+'Итог по классам'!$B115,,,),"Ф")</f>
        <v>#REF!</v>
      </c>
      <c r="AD115" s="1" t="e">
        <f ca="1">COUNTIF(OFFSET(class8_1,MATCH(AD$1,#REF!,0)-7+'Итог по классам'!$B115,,,),"р")</f>
        <v>#REF!</v>
      </c>
      <c r="AE115" s="1" t="e">
        <f ca="1">COUNTIF(OFFSET(class8_1,MATCH(AE$1,#REF!,0)-7+'Итог по классам'!$B115,,,),"ш")</f>
        <v>#REF!</v>
      </c>
      <c r="AF115" s="1" t="e">
        <f ca="1">COUNTIF(OFFSET(class8_2,MATCH(AF$1,#REF!,0)-7+'Итог по классам'!$B115,,,),"Ф")</f>
        <v>#REF!</v>
      </c>
      <c r="AG115" s="1" t="e">
        <f ca="1">COUNTIF(OFFSET(class8_2,MATCH(AG$1,#REF!,0)-7+'Итог по классам'!$B115,,,),"р")</f>
        <v>#REF!</v>
      </c>
      <c r="AH115" s="1" t="e">
        <f ca="1">COUNTIF(OFFSET(class8_2,MATCH(AH$1,#REF!,0)-7+'Итог по классам'!$B115,,,),"ш")</f>
        <v>#REF!</v>
      </c>
      <c r="AI115" s="9" t="e">
        <f ca="1">COUNTIF(OFFSET(class8_1,MATCH(AI$1,#REF!,0)-7+'Итог по классам'!$B115,,,),"Ф")</f>
        <v>#REF!</v>
      </c>
      <c r="AJ115" s="1" t="e">
        <f ca="1">COUNTIF(OFFSET(class8_1,MATCH(AJ$1,#REF!,0)-7+'Итог по классам'!$B115,,,),"р")</f>
        <v>#REF!</v>
      </c>
      <c r="AK115" s="1" t="e">
        <f ca="1">COUNTIF(OFFSET(class8_1,MATCH(AK$1,#REF!,0)-7+'Итог по классам'!$B115,,,),"ш")</f>
        <v>#REF!</v>
      </c>
      <c r="AL115" s="1" t="e">
        <f ca="1">COUNTIF(OFFSET(class8_2,MATCH(AL$1,#REF!,0)-7+'Итог по классам'!$B115,,,),"Ф")</f>
        <v>#REF!</v>
      </c>
      <c r="AM115" s="1" t="e">
        <f ca="1">COUNTIF(OFFSET(class8_2,MATCH(AM$1,#REF!,0)-7+'Итог по классам'!$B115,,,),"р")</f>
        <v>#REF!</v>
      </c>
      <c r="AN115" s="1" t="e">
        <f ca="1">COUNTIF(OFFSET(class8_2,MATCH(AN$1,#REF!,0)-7+'Итог по классам'!$B115,,,),"ш")</f>
        <v>#REF!</v>
      </c>
      <c r="AO115" s="9" t="e">
        <f ca="1">COUNTIF(OFFSET(class8_1,MATCH(AO$1,#REF!,0)-7+'Итог по классам'!$B115,,,),"Ф")</f>
        <v>#REF!</v>
      </c>
      <c r="AP115" s="1" t="e">
        <f ca="1">COUNTIF(OFFSET(class8_1,MATCH(AP$1,#REF!,0)-7+'Итог по классам'!$B115,,,),"р")</f>
        <v>#REF!</v>
      </c>
      <c r="AQ115" s="1" t="e">
        <f ca="1">COUNTIF(OFFSET(class8_1,MATCH(AQ$1,#REF!,0)-7+'Итог по классам'!$B115,,,),"ш")</f>
        <v>#REF!</v>
      </c>
      <c r="AR115" s="1" t="e">
        <f ca="1">COUNTIF(OFFSET(class8_2,MATCH(AR$1,#REF!,0)-7+'Итог по классам'!$B115,,,),"Ф")</f>
        <v>#REF!</v>
      </c>
      <c r="AS115" s="1" t="e">
        <f ca="1">COUNTIF(OFFSET(class8_2,MATCH(AS$1,#REF!,0)-7+'Итог по классам'!$B115,,,),"р")</f>
        <v>#REF!</v>
      </c>
      <c r="AT115" s="1" t="e">
        <f ca="1">COUNTIF(OFFSET(class8_2,MATCH(AT$1,#REF!,0)-7+'Итог по классам'!$B115,,,),"ш")</f>
        <v>#REF!</v>
      </c>
      <c r="AU115" s="9" t="e">
        <f ca="1">COUNTIF(OFFSET(class8_1,MATCH(AU$1,#REF!,0)-7+'Итог по классам'!$B115,,,),"Ф")</f>
        <v>#REF!</v>
      </c>
      <c r="AV115" s="1" t="e">
        <f ca="1">COUNTIF(OFFSET(class8_1,MATCH(AV$1,#REF!,0)-7+'Итог по классам'!$B115,,,),"р")</f>
        <v>#REF!</v>
      </c>
      <c r="AW115" s="1" t="e">
        <f ca="1">COUNTIF(OFFSET(class8_1,MATCH(AW$1,#REF!,0)-7+'Итог по классам'!$B115,,,),"ш")</f>
        <v>#REF!</v>
      </c>
      <c r="AX115" s="1" t="e">
        <f ca="1">COUNTIF(OFFSET(class8_2,MATCH(AX$1,#REF!,0)-7+'Итог по классам'!$B115,,,),"Ф")</f>
        <v>#REF!</v>
      </c>
      <c r="AY115" s="1" t="e">
        <f ca="1">COUNTIF(OFFSET(class8_2,MATCH(AY$1,#REF!,0)-7+'Итог по классам'!$B115,,,),"р")</f>
        <v>#REF!</v>
      </c>
      <c r="AZ115" s="1" t="e">
        <f ca="1">COUNTIF(OFFSET(class8_2,MATCH(AZ$1,#REF!,0)-7+'Итог по классам'!$B115,,,),"ш")</f>
        <v>#REF!</v>
      </c>
      <c r="BA115" s="9" t="e">
        <f ca="1">COUNTIF(OFFSET(class8_1,MATCH(BA$1,#REF!,0)-7+'Итог по классам'!$B115,,,),"Ф")</f>
        <v>#REF!</v>
      </c>
      <c r="BB115" s="1" t="e">
        <f ca="1">COUNTIF(OFFSET(class8_1,MATCH(BB$1,#REF!,0)-7+'Итог по классам'!$B115,,,),"р")</f>
        <v>#REF!</v>
      </c>
      <c r="BC115" s="1" t="e">
        <f ca="1">COUNTIF(OFFSET(class8_1,MATCH(BC$1,#REF!,0)-7+'Итог по классам'!$B115,,,),"ш")</f>
        <v>#REF!</v>
      </c>
      <c r="BD115" s="1" t="e">
        <f ca="1">COUNTIF(OFFSET(class8_2,MATCH(BD$1,#REF!,0)-7+'Итог по классам'!$B115,,,),"Ф")</f>
        <v>#REF!</v>
      </c>
      <c r="BE115" s="1" t="e">
        <f ca="1">COUNTIF(OFFSET(class8_2,MATCH(BE$1,#REF!,0)-7+'Итог по классам'!$B115,,,),"р")</f>
        <v>#REF!</v>
      </c>
      <c r="BF115" s="1" t="e">
        <f ca="1">COUNTIF(OFFSET(class8_2,MATCH(BF$1,#REF!,0)-7+'Итог по классам'!$B115,,,),"ш")</f>
        <v>#REF!</v>
      </c>
      <c r="BG115" s="9" t="e">
        <f ca="1">COUNTIF(OFFSET(class8_1,MATCH(BG$1,#REF!,0)-7+'Итог по классам'!$B115,,,),"Ф")</f>
        <v>#REF!</v>
      </c>
      <c r="BH115" s="1" t="e">
        <f ca="1">COUNTIF(OFFSET(class8_1,MATCH(BH$1,#REF!,0)-7+'Итог по классам'!$B115,,,),"р")</f>
        <v>#REF!</v>
      </c>
      <c r="BI115" s="1" t="e">
        <f ca="1">COUNTIF(OFFSET(class8_1,MATCH(BI$1,#REF!,0)-7+'Итог по классам'!$B115,,,),"ш")</f>
        <v>#REF!</v>
      </c>
      <c r="BJ115" s="1" t="e">
        <f ca="1">COUNTIF(OFFSET(class8_2,MATCH(BJ$1,#REF!,0)-7+'Итог по классам'!$B115,,,),"Ф")</f>
        <v>#REF!</v>
      </c>
      <c r="BK115" s="1" t="e">
        <f ca="1">COUNTIF(OFFSET(class8_2,MATCH(BK$1,#REF!,0)-7+'Итог по классам'!$B115,,,),"р")</f>
        <v>#REF!</v>
      </c>
      <c r="BL115" s="1" t="e">
        <f ca="1">COUNTIF(OFFSET(class8_2,MATCH(BL$1,#REF!,0)-7+'Итог по классам'!$B115,,,),"ш")</f>
        <v>#REF!</v>
      </c>
      <c r="BM115" s="9" t="e">
        <f ca="1">COUNTIF(OFFSET(class8_1,MATCH(BM$1,#REF!,0)-7+'Итог по классам'!$B115,,,),"Ф")</f>
        <v>#REF!</v>
      </c>
      <c r="BN115" s="1" t="e">
        <f ca="1">COUNTIF(OFFSET(class8_1,MATCH(BN$1,#REF!,0)-7+'Итог по классам'!$B115,,,),"р")</f>
        <v>#REF!</v>
      </c>
      <c r="BO115" s="1" t="e">
        <f ca="1">COUNTIF(OFFSET(class8_1,MATCH(BO$1,#REF!,0)-7+'Итог по классам'!$B115,,,),"ш")</f>
        <v>#REF!</v>
      </c>
      <c r="BP115" s="1" t="e">
        <f ca="1">COUNTIF(OFFSET(class8_2,MATCH(BP$1,#REF!,0)-7+'Итог по классам'!$B115,,,),"Ф")</f>
        <v>#REF!</v>
      </c>
      <c r="BQ115" s="1" t="e">
        <f ca="1">COUNTIF(OFFSET(class8_2,MATCH(BQ$1,#REF!,0)-7+'Итог по классам'!$B115,,,),"р")</f>
        <v>#REF!</v>
      </c>
      <c r="BR115" s="1" t="e">
        <f ca="1">COUNTIF(OFFSET(class8_2,MATCH(BR$1,#REF!,0)-7+'Итог по классам'!$B115,,,),"ш")</f>
        <v>#REF!</v>
      </c>
      <c r="BS115" s="9" t="e">
        <f ca="1">COUNTIF(OFFSET(class8_1,MATCH(BS$1,#REF!,0)-7+'Итог по классам'!$B115,,,),"Ф")</f>
        <v>#REF!</v>
      </c>
      <c r="BT115" s="1" t="e">
        <f ca="1">COUNTIF(OFFSET(class8_1,MATCH(BT$1,#REF!,0)-7+'Итог по классам'!$B115,,,),"р")</f>
        <v>#REF!</v>
      </c>
      <c r="BU115" s="1" t="e">
        <f ca="1">COUNTIF(OFFSET(class8_1,MATCH(BU$1,#REF!,0)-7+'Итог по классам'!$B115,,,),"ш")</f>
        <v>#REF!</v>
      </c>
      <c r="BV115" s="1" t="e">
        <f ca="1">COUNTIF(OFFSET(class8_2,MATCH(BV$1,#REF!,0)-7+'Итог по классам'!$B115,,,),"Ф")</f>
        <v>#REF!</v>
      </c>
      <c r="BW115" s="1" t="e">
        <f ca="1">COUNTIF(OFFSET(class8_2,MATCH(BW$1,#REF!,0)-7+'Итог по классам'!$B115,,,),"р")</f>
        <v>#REF!</v>
      </c>
      <c r="BX115" s="1" t="e">
        <f ca="1">COUNTIF(OFFSET(class8_2,MATCH(BX$1,#REF!,0)-7+'Итог по классам'!$B115,,,),"ш")</f>
        <v>#REF!</v>
      </c>
      <c r="BY115" s="9" t="e">
        <f ca="1">COUNTIF(OFFSET(class8_1,MATCH(BY$1,#REF!,0)-7+'Итог по классам'!$B115,,,),"Ф")</f>
        <v>#REF!</v>
      </c>
      <c r="BZ115" s="1" t="e">
        <f ca="1">COUNTIF(OFFSET(class8_1,MATCH(BZ$1,#REF!,0)-7+'Итог по классам'!$B115,,,),"р")</f>
        <v>#REF!</v>
      </c>
      <c r="CA115" s="1" t="e">
        <f ca="1">COUNTIF(OFFSET(class8_1,MATCH(CA$1,#REF!,0)-7+'Итог по классам'!$B115,,,),"ш")</f>
        <v>#REF!</v>
      </c>
      <c r="CB115" s="1" t="e">
        <f ca="1">COUNTIF(OFFSET(class8_2,MATCH(CB$1,#REF!,0)-7+'Итог по классам'!$B115,,,),"Ф")</f>
        <v>#REF!</v>
      </c>
      <c r="CC115" s="1" t="e">
        <f ca="1">COUNTIF(OFFSET(class8_2,MATCH(CC$1,#REF!,0)-7+'Итог по классам'!$B115,,,),"р")</f>
        <v>#REF!</v>
      </c>
      <c r="CD115" s="1" t="e">
        <f ca="1">COUNTIF(OFFSET(class8_2,MATCH(CD$1,#REF!,0)-7+'Итог по классам'!$B115,,,),"ш")</f>
        <v>#REF!</v>
      </c>
      <c r="CE115" s="9" t="e">
        <f ca="1">COUNTIF(OFFSET(class8_1,MATCH(CE$1,#REF!,0)-7+'Итог по классам'!$B115,,,),"Ф")</f>
        <v>#REF!</v>
      </c>
      <c r="CF115" s="1" t="e">
        <f ca="1">COUNTIF(OFFSET(class8_1,MATCH(CF$1,#REF!,0)-7+'Итог по классам'!$B115,,,),"р")</f>
        <v>#REF!</v>
      </c>
      <c r="CG115" s="1" t="e">
        <f ca="1">COUNTIF(OFFSET(class8_1,MATCH(CG$1,#REF!,0)-7+'Итог по классам'!$B115,,,),"ш")</f>
        <v>#REF!</v>
      </c>
      <c r="CH115" s="1" t="e">
        <f ca="1">COUNTIF(OFFSET(class8_2,MATCH(CH$1,#REF!,0)-7+'Итог по классам'!$B115,,,),"Ф")</f>
        <v>#REF!</v>
      </c>
      <c r="CI115" s="1" t="e">
        <f ca="1">COUNTIF(OFFSET(class8_2,MATCH(CI$1,#REF!,0)-7+'Итог по классам'!$B115,,,),"р")</f>
        <v>#REF!</v>
      </c>
      <c r="CJ115" s="1" t="e">
        <f ca="1">COUNTIF(OFFSET(class8_2,MATCH(CJ$1,#REF!,0)-7+'Итог по классам'!$B115,,,),"ш")</f>
        <v>#REF!</v>
      </c>
      <c r="CK115" s="9" t="e">
        <f ca="1">COUNTIF(OFFSET(class8_1,MATCH(CK$1,#REF!,0)-7+'Итог по классам'!$B115,,,),"Ф")</f>
        <v>#REF!</v>
      </c>
      <c r="CL115" s="1" t="e">
        <f ca="1">COUNTIF(OFFSET(class8_1,MATCH(CL$1,#REF!,0)-7+'Итог по классам'!$B115,,,),"р")</f>
        <v>#REF!</v>
      </c>
      <c r="CM115" s="1" t="e">
        <f ca="1">COUNTIF(OFFSET(class8_1,MATCH(CM$1,#REF!,0)-7+'Итог по классам'!$B115,,,),"ш")</f>
        <v>#REF!</v>
      </c>
      <c r="CN115" s="1" t="e">
        <f ca="1">COUNTIF(OFFSET(class8_2,MATCH(CN$1,#REF!,0)-7+'Итог по классам'!$B115,,,),"Ф")</f>
        <v>#REF!</v>
      </c>
      <c r="CO115" s="1" t="e">
        <f ca="1">COUNTIF(OFFSET(class8_2,MATCH(CO$1,#REF!,0)-7+'Итог по классам'!$B115,,,),"р")</f>
        <v>#REF!</v>
      </c>
      <c r="CP115" s="1" t="e">
        <f ca="1">COUNTIF(OFFSET(class8_2,MATCH(CP$1,#REF!,0)-7+'Итог по классам'!$B115,,,),"ш")</f>
        <v>#REF!</v>
      </c>
      <c r="CQ115" s="9" t="e">
        <f ca="1">COUNTIF(OFFSET(class8_1,MATCH(CQ$1,#REF!,0)-7+'Итог по классам'!$B115,,,),"Ф")</f>
        <v>#REF!</v>
      </c>
      <c r="CR115" s="1" t="e">
        <f ca="1">COUNTIF(OFFSET(class8_1,MATCH(CR$1,#REF!,0)-7+'Итог по классам'!$B115,,,),"р")</f>
        <v>#REF!</v>
      </c>
      <c r="CS115" s="1" t="e">
        <f ca="1">COUNTIF(OFFSET(class8_1,MATCH(CS$1,#REF!,0)-7+'Итог по классам'!$B115,,,),"ш")</f>
        <v>#REF!</v>
      </c>
      <c r="CT115" s="1" t="e">
        <f ca="1">COUNTIF(OFFSET(class8_2,MATCH(CT$1,#REF!,0)-7+'Итог по классам'!$B115,,,),"Ф")</f>
        <v>#REF!</v>
      </c>
      <c r="CU115" s="1" t="e">
        <f ca="1">COUNTIF(OFFSET(class8_2,MATCH(CU$1,#REF!,0)-7+'Итог по классам'!$B115,,,),"р")</f>
        <v>#REF!</v>
      </c>
      <c r="CV115" s="1" t="e">
        <f ca="1">COUNTIF(OFFSET(class8_2,MATCH(CV$1,#REF!,0)-7+'Итог по классам'!$B115,,,),"ш")</f>
        <v>#REF!</v>
      </c>
      <c r="CW115" s="9" t="e">
        <f ca="1">COUNTIF(OFFSET(class8_1,MATCH(CW$1,#REF!,0)-7+'Итог по классам'!$B115,,,),"Ф")</f>
        <v>#REF!</v>
      </c>
      <c r="CX115" s="1" t="e">
        <f ca="1">COUNTIF(OFFSET(class8_1,MATCH(CX$1,#REF!,0)-7+'Итог по классам'!$B115,,,),"р")</f>
        <v>#REF!</v>
      </c>
      <c r="CY115" s="1" t="e">
        <f ca="1">COUNTIF(OFFSET(class8_1,MATCH(CY$1,#REF!,0)-7+'Итог по классам'!$B115,,,),"ш")</f>
        <v>#REF!</v>
      </c>
      <c r="CZ115" s="1" t="e">
        <f ca="1">COUNTIF(OFFSET(class8_2,MATCH(CZ$1,#REF!,0)-7+'Итог по классам'!$B115,,,),"Ф")</f>
        <v>#REF!</v>
      </c>
      <c r="DA115" s="1" t="e">
        <f ca="1">COUNTIF(OFFSET(class8_2,MATCH(DA$1,#REF!,0)-7+'Итог по классам'!$B115,,,),"р")</f>
        <v>#REF!</v>
      </c>
      <c r="DB115" s="1" t="e">
        <f ca="1">COUNTIF(OFFSET(class8_2,MATCH(DB$1,#REF!,0)-7+'Итог по классам'!$B115,,,),"ш")</f>
        <v>#REF!</v>
      </c>
      <c r="DC115" s="9" t="e">
        <f ca="1">COUNTIF(OFFSET(class8_1,MATCH(DC$1,#REF!,0)-7+'Итог по классам'!$B115,,,),"Ф")</f>
        <v>#REF!</v>
      </c>
      <c r="DD115" s="1" t="e">
        <f ca="1">COUNTIF(OFFSET(class8_1,MATCH(DD$1,#REF!,0)-7+'Итог по классам'!$B115,,,),"р")</f>
        <v>#REF!</v>
      </c>
      <c r="DE115" s="1" t="e">
        <f ca="1">COUNTIF(OFFSET(class8_1,MATCH(DE$1,#REF!,0)-7+'Итог по классам'!$B115,,,),"ш")</f>
        <v>#REF!</v>
      </c>
      <c r="DF115" s="1" t="e">
        <f ca="1">COUNTIF(OFFSET(class8_2,MATCH(DF$1,#REF!,0)-7+'Итог по классам'!$B115,,,),"Ф")</f>
        <v>#REF!</v>
      </c>
      <c r="DG115" s="1" t="e">
        <f ca="1">COUNTIF(OFFSET(class8_2,MATCH(DG$1,#REF!,0)-7+'Итог по классам'!$B115,,,),"р")</f>
        <v>#REF!</v>
      </c>
      <c r="DH115" s="1" t="e">
        <f ca="1">COUNTIF(OFFSET(class8_2,MATCH(DH$1,#REF!,0)-7+'Итог по классам'!$B115,,,),"ш")</f>
        <v>#REF!</v>
      </c>
      <c r="DI115" s="9" t="e">
        <f ca="1">COUNTIF(OFFSET(class8_1,MATCH(DI$1,#REF!,0)-7+'Итог по классам'!$B115,,,),"Ф")</f>
        <v>#REF!</v>
      </c>
      <c r="DJ115" s="1" t="e">
        <f ca="1">COUNTIF(OFFSET(class8_1,MATCH(DJ$1,#REF!,0)-7+'Итог по классам'!$B115,,,),"р")</f>
        <v>#REF!</v>
      </c>
      <c r="DK115" s="1" t="e">
        <f ca="1">COUNTIF(OFFSET(class8_1,MATCH(DK$1,#REF!,0)-7+'Итог по классам'!$B115,,,),"ш")</f>
        <v>#REF!</v>
      </c>
      <c r="DL115" s="1" t="e">
        <f ca="1">COUNTIF(OFFSET(class8_2,MATCH(DL$1,#REF!,0)-7+'Итог по классам'!$B115,,,),"Ф")</f>
        <v>#REF!</v>
      </c>
      <c r="DM115" s="1" t="e">
        <f ca="1">COUNTIF(OFFSET(class8_2,MATCH(DM$1,#REF!,0)-7+'Итог по классам'!$B115,,,),"р")</f>
        <v>#REF!</v>
      </c>
      <c r="DN115" s="1" t="e">
        <f ca="1">COUNTIF(OFFSET(class8_2,MATCH(DN$1,#REF!,0)-7+'Итог по классам'!$B115,,,),"ш")</f>
        <v>#REF!</v>
      </c>
      <c r="DO115" s="9" t="e">
        <f ca="1">COUNTIF(OFFSET(class8_1,MATCH(DO$1,#REF!,0)-7+'Итог по классам'!$B115,,,),"Ф")</f>
        <v>#REF!</v>
      </c>
      <c r="DP115" s="1" t="e">
        <f ca="1">COUNTIF(OFFSET(class8_1,MATCH(DP$1,#REF!,0)-7+'Итог по классам'!$B115,,,),"р")</f>
        <v>#REF!</v>
      </c>
      <c r="DQ115" s="1" t="e">
        <f ca="1">COUNTIF(OFFSET(class8_1,MATCH(DQ$1,#REF!,0)-7+'Итог по классам'!$B115,,,),"ш")</f>
        <v>#REF!</v>
      </c>
      <c r="DR115" s="1" t="e">
        <f ca="1">COUNTIF(OFFSET(class8_2,MATCH(DR$1,#REF!,0)-7+'Итог по классам'!$B115,,,),"Ф")</f>
        <v>#REF!</v>
      </c>
      <c r="DS115" s="1" t="e">
        <f ca="1">COUNTIF(OFFSET(class8_2,MATCH(DS$1,#REF!,0)-7+'Итог по классам'!$B115,,,),"р")</f>
        <v>#REF!</v>
      </c>
      <c r="DT115" s="1" t="e">
        <f ca="1">COUNTIF(OFFSET(class8_2,MATCH(DT$1,#REF!,0)-7+'Итог по классам'!$B115,,,),"ш")</f>
        <v>#REF!</v>
      </c>
      <c r="DU115" s="9" t="e">
        <f ca="1">COUNTIF(OFFSET(class8_1,MATCH(DU$1,#REF!,0)-7+'Итог по классам'!$B115,,,),"Ф")</f>
        <v>#REF!</v>
      </c>
      <c r="DV115" s="1" t="e">
        <f ca="1">COUNTIF(OFFSET(class8_1,MATCH(DV$1,#REF!,0)-7+'Итог по классам'!$B115,,,),"р")</f>
        <v>#REF!</v>
      </c>
      <c r="DW115" s="1" t="e">
        <f ca="1">COUNTIF(OFFSET(class8_1,MATCH(DW$1,#REF!,0)-7+'Итог по классам'!$B115,,,),"ш")</f>
        <v>#REF!</v>
      </c>
      <c r="DX115" s="1" t="e">
        <f ca="1">COUNTIF(OFFSET(class8_2,MATCH(DX$1,#REF!,0)-7+'Итог по классам'!$B115,,,),"Ф")</f>
        <v>#REF!</v>
      </c>
      <c r="DY115" s="1" t="e">
        <f ca="1">COUNTIF(OFFSET(class8_2,MATCH(DY$1,#REF!,0)-7+'Итог по классам'!$B115,,,),"р")</f>
        <v>#REF!</v>
      </c>
      <c r="DZ115" s="1" t="e">
        <f ca="1">COUNTIF(OFFSET(class8_2,MATCH(DZ$1,#REF!,0)-7+'Итог по классам'!$B115,,,),"ш")</f>
        <v>#REF!</v>
      </c>
      <c r="EA115" s="9" t="e">
        <f ca="1">COUNTIF(OFFSET(class8_1,MATCH(EA$1,#REF!,0)-7+'Итог по классам'!$B115,,,),"Ф")</f>
        <v>#REF!</v>
      </c>
      <c r="EB115" s="1" t="e">
        <f ca="1">COUNTIF(OFFSET(class8_1,MATCH(EB$1,#REF!,0)-7+'Итог по классам'!$B115,,,),"р")</f>
        <v>#REF!</v>
      </c>
      <c r="EC115" s="1" t="e">
        <f ca="1">COUNTIF(OFFSET(class8_1,MATCH(EC$1,#REF!,0)-7+'Итог по классам'!$B115,,,),"ш")</f>
        <v>#REF!</v>
      </c>
      <c r="ED115" s="1" t="e">
        <f ca="1">COUNTIF(OFFSET(class8_2,MATCH(ED$1,#REF!,0)-7+'Итог по классам'!$B115,,,),"Ф")</f>
        <v>#REF!</v>
      </c>
      <c r="EE115" s="1" t="e">
        <f ca="1">COUNTIF(OFFSET(class8_2,MATCH(EE$1,#REF!,0)-7+'Итог по классам'!$B115,,,),"р")</f>
        <v>#REF!</v>
      </c>
      <c r="EF115" s="1" t="e">
        <f ca="1">COUNTIF(OFFSET(class8_2,MATCH(EF$1,#REF!,0)-7+'Итог по классам'!$B115,,,),"ш")</f>
        <v>#REF!</v>
      </c>
      <c r="EG115" s="9" t="e">
        <f ca="1">COUNTIF(OFFSET(class8_1,MATCH(EG$1,#REF!,0)-7+'Итог по классам'!$B115,,,),"Ф")</f>
        <v>#REF!</v>
      </c>
      <c r="EH115" s="1" t="e">
        <f ca="1">COUNTIF(OFFSET(class8_1,MATCH(EH$1,#REF!,0)-7+'Итог по классам'!$B115,,,),"р")</f>
        <v>#REF!</v>
      </c>
      <c r="EI115" s="1" t="e">
        <f ca="1">COUNTIF(OFFSET(class8_1,MATCH(EI$1,#REF!,0)-7+'Итог по классам'!$B115,,,),"ш")</f>
        <v>#REF!</v>
      </c>
      <c r="EJ115" s="1" t="e">
        <f ca="1">COUNTIF(OFFSET(class8_2,MATCH(EJ$1,#REF!,0)-7+'Итог по классам'!$B115,,,),"Ф")</f>
        <v>#REF!</v>
      </c>
      <c r="EK115" s="1" t="e">
        <f ca="1">COUNTIF(OFFSET(class8_2,MATCH(EK$1,#REF!,0)-7+'Итог по классам'!$B115,,,),"р")</f>
        <v>#REF!</v>
      </c>
      <c r="EL115" s="1" t="e">
        <f ca="1">COUNTIF(OFFSET(class8_2,MATCH(EL$1,#REF!,0)-7+'Итог по классам'!$B115,,,),"ш")</f>
        <v>#REF!</v>
      </c>
      <c r="EM115" s="9" t="e">
        <f ca="1">COUNTIF(OFFSET(class8_1,MATCH(EM$1,#REF!,0)-7+'Итог по классам'!$B115,,,),"Ф")</f>
        <v>#REF!</v>
      </c>
      <c r="EN115" s="1" t="e">
        <f ca="1">COUNTIF(OFFSET(class8_1,MATCH(EN$1,#REF!,0)-7+'Итог по классам'!$B115,,,),"р")</f>
        <v>#REF!</v>
      </c>
      <c r="EO115" s="1" t="e">
        <f ca="1">COUNTIF(OFFSET(class8_1,MATCH(EO$1,#REF!,0)-7+'Итог по классам'!$B115,,,),"ш")</f>
        <v>#REF!</v>
      </c>
      <c r="EP115" s="1" t="e">
        <f ca="1">COUNTIF(OFFSET(class8_2,MATCH(EP$1,#REF!,0)-7+'Итог по классам'!$B115,,,),"Ф")</f>
        <v>#REF!</v>
      </c>
      <c r="EQ115" s="1" t="e">
        <f ca="1">COUNTIF(OFFSET(class8_2,MATCH(EQ$1,#REF!,0)-7+'Итог по классам'!$B115,,,),"р")</f>
        <v>#REF!</v>
      </c>
      <c r="ER115" s="1" t="e">
        <f ca="1">COUNTIF(OFFSET(class8_2,MATCH(ER$1,#REF!,0)-7+'Итог по классам'!$B115,,,),"ш")</f>
        <v>#REF!</v>
      </c>
      <c r="ES115" s="9" t="e">
        <f ca="1">COUNTIF(OFFSET(class8_1,MATCH(ES$1,#REF!,0)-7+'Итог по классам'!$B115,,,),"Ф")</f>
        <v>#REF!</v>
      </c>
      <c r="ET115" s="1" t="e">
        <f ca="1">COUNTIF(OFFSET(class8_1,MATCH(ET$1,#REF!,0)-7+'Итог по классам'!$B115,,,),"р")</f>
        <v>#REF!</v>
      </c>
      <c r="EU115" s="1" t="e">
        <f ca="1">COUNTIF(OFFSET(class8_1,MATCH(EU$1,#REF!,0)-7+'Итог по классам'!$B115,,,),"ш")</f>
        <v>#REF!</v>
      </c>
      <c r="EV115" s="1" t="e">
        <f ca="1">COUNTIF(OFFSET(class8_2,MATCH(EV$1,#REF!,0)-7+'Итог по классам'!$B115,,,),"Ф")</f>
        <v>#REF!</v>
      </c>
      <c r="EW115" s="1" t="e">
        <f ca="1">COUNTIF(OFFSET(class8_2,MATCH(EW$1,#REF!,0)-7+'Итог по классам'!$B115,,,),"р")</f>
        <v>#REF!</v>
      </c>
      <c r="EX115" s="1" t="e">
        <f ca="1">COUNTIF(OFFSET(class8_2,MATCH(EX$1,#REF!,0)-7+'Итог по классам'!$B115,,,),"ш")</f>
        <v>#REF!</v>
      </c>
      <c r="EY115" s="9" t="e">
        <f ca="1">COUNTIF(OFFSET(class8_1,MATCH(EY$1,#REF!,0)-7+'Итог по классам'!$B115,,,),"Ф")</f>
        <v>#REF!</v>
      </c>
      <c r="EZ115" s="1" t="e">
        <f ca="1">COUNTIF(OFFSET(class8_1,MATCH(EZ$1,#REF!,0)-7+'Итог по классам'!$B115,,,),"р")</f>
        <v>#REF!</v>
      </c>
      <c r="FA115" s="1" t="e">
        <f ca="1">COUNTIF(OFFSET(class8_1,MATCH(FA$1,#REF!,0)-7+'Итог по классам'!$B115,,,),"ш")</f>
        <v>#REF!</v>
      </c>
      <c r="FB115" s="1" t="e">
        <f ca="1">COUNTIF(OFFSET(class8_2,MATCH(FB$1,#REF!,0)-7+'Итог по классам'!$B115,,,),"Ф")</f>
        <v>#REF!</v>
      </c>
      <c r="FC115" s="1" t="e">
        <f ca="1">COUNTIF(OFFSET(class8_2,MATCH(FC$1,#REF!,0)-7+'Итог по классам'!$B115,,,),"р")</f>
        <v>#REF!</v>
      </c>
      <c r="FD115" s="1" t="e">
        <f ca="1">COUNTIF(OFFSET(class8_2,MATCH(FD$1,#REF!,0)-7+'Итог по классам'!$B115,,,),"ш")</f>
        <v>#REF!</v>
      </c>
      <c r="FE115" s="9" t="e">
        <f ca="1">COUNTIF(OFFSET(class8_1,MATCH(FE$1,#REF!,0)-7+'Итог по классам'!$B115,,,),"Ф")</f>
        <v>#REF!</v>
      </c>
      <c r="FF115" s="1" t="e">
        <f ca="1">COUNTIF(OFFSET(class8_1,MATCH(FF$1,#REF!,0)-7+'Итог по классам'!$B115,,,),"р")</f>
        <v>#REF!</v>
      </c>
      <c r="FG115" s="1" t="e">
        <f ca="1">COUNTIF(OFFSET(class8_1,MATCH(FG$1,#REF!,0)-7+'Итог по классам'!$B115,,,),"ш")</f>
        <v>#REF!</v>
      </c>
      <c r="FH115" s="1" t="e">
        <f ca="1">COUNTIF(OFFSET(class8_2,MATCH(FH$1,#REF!,0)-7+'Итог по классам'!$B115,,,),"Ф")</f>
        <v>#REF!</v>
      </c>
      <c r="FI115" s="1" t="e">
        <f ca="1">COUNTIF(OFFSET(class8_2,MATCH(FI$1,#REF!,0)-7+'Итог по классам'!$B115,,,),"р")</f>
        <v>#REF!</v>
      </c>
      <c r="FJ115" s="1" t="e">
        <f ca="1">COUNTIF(OFFSET(class8_2,MATCH(FJ$1,#REF!,0)-7+'Итог по классам'!$B115,,,),"ш")</f>
        <v>#REF!</v>
      </c>
      <c r="FK115" s="9" t="e">
        <f ca="1">COUNTIF(OFFSET(class8_1,MATCH(FK$1,#REF!,0)-7+'Итог по классам'!$B115,,,),"Ф")</f>
        <v>#REF!</v>
      </c>
      <c r="FL115" s="1" t="e">
        <f ca="1">COUNTIF(OFFSET(class8_1,MATCH(FL$1,#REF!,0)-7+'Итог по классам'!$B115,,,),"р")</f>
        <v>#REF!</v>
      </c>
      <c r="FM115" s="1" t="e">
        <f ca="1">COUNTIF(OFFSET(class8_1,MATCH(FM$1,#REF!,0)-7+'Итог по классам'!$B115,,,),"ш")</f>
        <v>#REF!</v>
      </c>
      <c r="FN115" s="1" t="e">
        <f ca="1">COUNTIF(OFFSET(class8_2,MATCH(FN$1,#REF!,0)-7+'Итог по классам'!$B115,,,),"Ф")</f>
        <v>#REF!</v>
      </c>
      <c r="FO115" s="1" t="e">
        <f ca="1">COUNTIF(OFFSET(class8_2,MATCH(FO$1,#REF!,0)-7+'Итог по классам'!$B115,,,),"р")</f>
        <v>#REF!</v>
      </c>
      <c r="FP115" s="1" t="e">
        <f ca="1">COUNTIF(OFFSET(class8_2,MATCH(FP$1,#REF!,0)-7+'Итог по классам'!$B115,,,),"ш")</f>
        <v>#REF!</v>
      </c>
      <c r="FQ115" s="9" t="e">
        <f ca="1">COUNTIF(OFFSET(class8_1,MATCH(FQ$1,#REF!,0)-7+'Итог по классам'!$B115,,,),"Ф")</f>
        <v>#REF!</v>
      </c>
      <c r="FR115" s="1" t="e">
        <f ca="1">COUNTIF(OFFSET(class8_1,MATCH(FR$1,#REF!,0)-7+'Итог по классам'!$B115,,,),"р")</f>
        <v>#REF!</v>
      </c>
      <c r="FS115" s="1" t="e">
        <f ca="1">COUNTIF(OFFSET(class8_1,MATCH(FS$1,#REF!,0)-7+'Итог по классам'!$B115,,,),"ш")</f>
        <v>#REF!</v>
      </c>
      <c r="FT115" s="1" t="e">
        <f ca="1">COUNTIF(OFFSET(class8_2,MATCH(FT$1,#REF!,0)-7+'Итог по классам'!$B115,,,),"Ф")</f>
        <v>#REF!</v>
      </c>
      <c r="FU115" s="1" t="e">
        <f ca="1">COUNTIF(OFFSET(class8_2,MATCH(FU$1,#REF!,0)-7+'Итог по классам'!$B115,,,),"р")</f>
        <v>#REF!</v>
      </c>
      <c r="FV115" s="1" t="e">
        <f ca="1">COUNTIF(OFFSET(class8_2,MATCH(FV$1,#REF!,0)-7+'Итог по классам'!$B115,,,),"ш")</f>
        <v>#REF!</v>
      </c>
      <c r="FW115" s="9" t="e">
        <f ca="1">COUNTIF(OFFSET(class8_1,MATCH(FW$1,#REF!,0)-7+'Итог по классам'!$B115,,,),"Ф")</f>
        <v>#REF!</v>
      </c>
      <c r="FX115" s="1" t="e">
        <f ca="1">COUNTIF(OFFSET(class8_1,MATCH(FX$1,#REF!,0)-7+'Итог по классам'!$B115,,,),"р")</f>
        <v>#REF!</v>
      </c>
      <c r="FY115" s="1" t="e">
        <f ca="1">COUNTIF(OFFSET(class8_1,MATCH(FY$1,#REF!,0)-7+'Итог по классам'!$B115,,,),"ш")</f>
        <v>#REF!</v>
      </c>
      <c r="FZ115" s="1" t="e">
        <f ca="1">COUNTIF(OFFSET(class8_2,MATCH(FZ$1,#REF!,0)-7+'Итог по классам'!$B115,,,),"Ф")</f>
        <v>#REF!</v>
      </c>
      <c r="GA115" s="1" t="e">
        <f ca="1">COUNTIF(OFFSET(class8_2,MATCH(GA$1,#REF!,0)-7+'Итог по классам'!$B115,,,),"р")</f>
        <v>#REF!</v>
      </c>
      <c r="GB115" s="1" t="e">
        <f ca="1">COUNTIF(OFFSET(class8_2,MATCH(GB$1,#REF!,0)-7+'Итог по классам'!$B115,,,),"ш")</f>
        <v>#REF!</v>
      </c>
      <c r="GC115" s="9" t="e">
        <f ca="1">COUNTIF(OFFSET(class8_1,MATCH(GC$1,#REF!,0)-7+'Итог по классам'!$B115,,,),"Ф")</f>
        <v>#REF!</v>
      </c>
      <c r="GD115" s="1" t="e">
        <f ca="1">COUNTIF(OFFSET(class8_1,MATCH(GD$1,#REF!,0)-7+'Итог по классам'!$B115,,,),"р")</f>
        <v>#REF!</v>
      </c>
      <c r="GE115" s="1" t="e">
        <f ca="1">COUNTIF(OFFSET(class8_1,MATCH(GE$1,#REF!,0)-7+'Итог по классам'!$B115,,,),"ш")</f>
        <v>#REF!</v>
      </c>
      <c r="GF115" s="1" t="e">
        <f ca="1">COUNTIF(OFFSET(class8_2,MATCH(GF$1,#REF!,0)-7+'Итог по классам'!$B115,,,),"Ф")</f>
        <v>#REF!</v>
      </c>
      <c r="GG115" s="1" t="e">
        <f ca="1">COUNTIF(OFFSET(class8_2,MATCH(GG$1,#REF!,0)-7+'Итог по классам'!$B115,,,),"р")</f>
        <v>#REF!</v>
      </c>
      <c r="GH115" s="1" t="e">
        <f ca="1">COUNTIF(OFFSET(class8_2,MATCH(GH$1,#REF!,0)-7+'Итог по классам'!$B115,,,),"ш")</f>
        <v>#REF!</v>
      </c>
      <c r="GI115" s="9" t="e">
        <f ca="1">COUNTIF(OFFSET(class8_1,MATCH(GI$1,#REF!,0)-7+'Итог по классам'!$B115,,,),"Ф")</f>
        <v>#REF!</v>
      </c>
      <c r="GJ115" s="1" t="e">
        <f ca="1">COUNTIF(OFFSET(class8_1,MATCH(GJ$1,#REF!,0)-7+'Итог по классам'!$B115,,,),"р")</f>
        <v>#REF!</v>
      </c>
      <c r="GK115" s="1" t="e">
        <f ca="1">COUNTIF(OFFSET(class8_1,MATCH(GK$1,#REF!,0)-7+'Итог по классам'!$B115,,,),"ш")</f>
        <v>#REF!</v>
      </c>
      <c r="GL115" s="1" t="e">
        <f ca="1">COUNTIF(OFFSET(class8_2,MATCH(GL$1,#REF!,0)-7+'Итог по классам'!$B115,,,),"Ф")</f>
        <v>#REF!</v>
      </c>
      <c r="GM115" s="1" t="e">
        <f ca="1">COUNTIF(OFFSET(class8_2,MATCH(GM$1,#REF!,0)-7+'Итог по классам'!$B115,,,),"р")</f>
        <v>#REF!</v>
      </c>
      <c r="GN115" s="1" t="e">
        <f ca="1">COUNTIF(OFFSET(class8_2,MATCH(GN$1,#REF!,0)-7+'Итог по классам'!$B115,,,),"ш")</f>
        <v>#REF!</v>
      </c>
      <c r="GO115" s="9" t="e">
        <f ca="1">COUNTIF(OFFSET(class8_1,MATCH(GO$1,#REF!,0)-7+'Итог по классам'!$B115,,,),"Ф")</f>
        <v>#REF!</v>
      </c>
      <c r="GP115" s="1" t="e">
        <f ca="1">COUNTIF(OFFSET(class8_1,MATCH(GP$1,#REF!,0)-7+'Итог по классам'!$B115,,,),"р")</f>
        <v>#REF!</v>
      </c>
      <c r="GQ115" s="1" t="e">
        <f ca="1">COUNTIF(OFFSET(class8_1,MATCH(GQ$1,#REF!,0)-7+'Итог по классам'!$B115,,,),"ш")</f>
        <v>#REF!</v>
      </c>
      <c r="GR115" s="1" t="e">
        <f ca="1">COUNTIF(OFFSET(class8_2,MATCH(GR$1,#REF!,0)-7+'Итог по классам'!$B115,,,),"Ф")</f>
        <v>#REF!</v>
      </c>
      <c r="GS115" s="1" t="e">
        <f ca="1">COUNTIF(OFFSET(class8_2,MATCH(GS$1,#REF!,0)-7+'Итог по классам'!$B115,,,),"р")</f>
        <v>#REF!</v>
      </c>
      <c r="GT115" s="1" t="e">
        <f ca="1">COUNTIF(OFFSET(class8_2,MATCH(GT$1,#REF!,0)-7+'Итог по классам'!$B115,,,),"ш")</f>
        <v>#REF!</v>
      </c>
      <c r="GU115" s="9" t="e">
        <f ca="1">COUNTIF(OFFSET(class8_1,MATCH(GU$1,#REF!,0)-7+'Итог по классам'!$B115,,,),"Ф")</f>
        <v>#REF!</v>
      </c>
      <c r="GV115" s="1" t="e">
        <f ca="1">COUNTIF(OFFSET(class8_1,MATCH(GV$1,#REF!,0)-7+'Итог по классам'!$B115,,,),"р")</f>
        <v>#REF!</v>
      </c>
      <c r="GW115" s="1" t="e">
        <f ca="1">COUNTIF(OFFSET(class8_1,MATCH(GW$1,#REF!,0)-7+'Итог по классам'!$B115,,,),"ш")</f>
        <v>#REF!</v>
      </c>
      <c r="GX115" s="1" t="e">
        <f ca="1">COUNTIF(OFFSET(class8_2,MATCH(GX$1,#REF!,0)-7+'Итог по классам'!$B115,,,),"Ф")</f>
        <v>#REF!</v>
      </c>
      <c r="GY115" s="1" t="e">
        <f ca="1">COUNTIF(OFFSET(class8_2,MATCH(GY$1,#REF!,0)-7+'Итог по классам'!$B115,,,),"р")</f>
        <v>#REF!</v>
      </c>
      <c r="GZ115" s="1" t="e">
        <f ca="1">COUNTIF(OFFSET(class8_2,MATCH(GZ$1,#REF!,0)-7+'Итог по классам'!$B115,,,),"ш")</f>
        <v>#REF!</v>
      </c>
      <c r="HA115" s="9" t="e">
        <f ca="1">COUNTIF(OFFSET(class8_1,MATCH(HA$1,#REF!,0)-7+'Итог по классам'!$B115,,,),"Ф")</f>
        <v>#REF!</v>
      </c>
      <c r="HB115" s="1" t="e">
        <f ca="1">COUNTIF(OFFSET(class8_1,MATCH(HB$1,#REF!,0)-7+'Итог по классам'!$B115,,,),"р")</f>
        <v>#REF!</v>
      </c>
      <c r="HC115" s="1" t="e">
        <f ca="1">COUNTIF(OFFSET(class8_1,MATCH(HC$1,#REF!,0)-7+'Итог по классам'!$B115,,,),"ш")</f>
        <v>#REF!</v>
      </c>
      <c r="HD115" s="1" t="e">
        <f ca="1">COUNTIF(OFFSET(class8_2,MATCH(HD$1,#REF!,0)-7+'Итог по классам'!$B115,,,),"Ф")</f>
        <v>#REF!</v>
      </c>
      <c r="HE115" s="1" t="e">
        <f ca="1">COUNTIF(OFFSET(class8_2,MATCH(HE$1,#REF!,0)-7+'Итог по классам'!$B115,,,),"р")</f>
        <v>#REF!</v>
      </c>
      <c r="HF115" s="1" t="e">
        <f ca="1">COUNTIF(OFFSET(class8_2,MATCH(HF$1,#REF!,0)-7+'Итог по классам'!$B115,,,),"ш")</f>
        <v>#REF!</v>
      </c>
      <c r="HG115" s="9" t="e">
        <f ca="1">COUNTIF(OFFSET(class8_1,MATCH(HG$1,#REF!,0)-7+'Итог по классам'!$B115,,,),"Ф")</f>
        <v>#REF!</v>
      </c>
      <c r="HH115" s="1" t="e">
        <f ca="1">COUNTIF(OFFSET(class8_1,MATCH(HH$1,#REF!,0)-7+'Итог по классам'!$B115,,,),"р")</f>
        <v>#REF!</v>
      </c>
      <c r="HI115" s="1" t="e">
        <f ca="1">COUNTIF(OFFSET(class8_1,MATCH(HI$1,#REF!,0)-7+'Итог по классам'!$B115,,,),"ш")</f>
        <v>#REF!</v>
      </c>
      <c r="HJ115" s="1" t="e">
        <f ca="1">COUNTIF(OFFSET(class8_2,MATCH(HJ$1,#REF!,0)-7+'Итог по классам'!$B115,,,),"Ф")</f>
        <v>#REF!</v>
      </c>
      <c r="HK115" s="1" t="e">
        <f ca="1">COUNTIF(OFFSET(class8_2,MATCH(HK$1,#REF!,0)-7+'Итог по классам'!$B115,,,),"р")</f>
        <v>#REF!</v>
      </c>
      <c r="HL115" s="1" t="e">
        <f ca="1">COUNTIF(OFFSET(class8_2,MATCH(HL$1,#REF!,0)-7+'Итог по классам'!$B115,,,),"ш")</f>
        <v>#REF!</v>
      </c>
      <c r="HM115" s="9" t="e">
        <f ca="1">COUNTIF(OFFSET(class8_1,MATCH(HM$1,#REF!,0)-7+'Итог по классам'!$B115,,,),"Ф")</f>
        <v>#REF!</v>
      </c>
      <c r="HN115" s="1" t="e">
        <f ca="1">COUNTIF(OFFSET(class8_1,MATCH(HN$1,#REF!,0)-7+'Итог по классам'!$B115,,,),"р")</f>
        <v>#REF!</v>
      </c>
      <c r="HO115" s="1" t="e">
        <f ca="1">COUNTIF(OFFSET(class8_1,MATCH(HO$1,#REF!,0)-7+'Итог по классам'!$B115,,,),"ш")</f>
        <v>#REF!</v>
      </c>
      <c r="HP115" s="1" t="e">
        <f ca="1">COUNTIF(OFFSET(class8_2,MATCH(HP$1,#REF!,0)-7+'Итог по классам'!$B115,,,),"Ф")</f>
        <v>#REF!</v>
      </c>
      <c r="HQ115" s="1" t="e">
        <f ca="1">COUNTIF(OFFSET(class8_2,MATCH(HQ$1,#REF!,0)-7+'Итог по классам'!$B115,,,),"р")</f>
        <v>#REF!</v>
      </c>
      <c r="HR115" s="1" t="e">
        <f ca="1">COUNTIF(OFFSET(class8_2,MATCH(HR$1,#REF!,0)-7+'Итог по классам'!$B115,,,),"ш")</f>
        <v>#REF!</v>
      </c>
      <c r="HS115" s="9" t="e">
        <f ca="1">COUNTIF(OFFSET(class8_1,MATCH(HS$1,#REF!,0)-7+'Итог по классам'!$B115,,,),"Ф")</f>
        <v>#REF!</v>
      </c>
      <c r="HT115" s="1" t="e">
        <f ca="1">COUNTIF(OFFSET(class8_1,MATCH(HT$1,#REF!,0)-7+'Итог по классам'!$B115,,,),"р")</f>
        <v>#REF!</v>
      </c>
      <c r="HU115" s="1" t="e">
        <f ca="1">COUNTIF(OFFSET(class8_1,MATCH(HU$1,#REF!,0)-7+'Итог по классам'!$B115,,,),"ш")</f>
        <v>#REF!</v>
      </c>
      <c r="HV115" s="1" t="e">
        <f ca="1">COUNTIF(OFFSET(class8_2,MATCH(HV$1,#REF!,0)-7+'Итог по классам'!$B115,,,),"Ф")</f>
        <v>#REF!</v>
      </c>
      <c r="HW115" s="1" t="e">
        <f ca="1">COUNTIF(OFFSET(class8_2,MATCH(HW$1,#REF!,0)-7+'Итог по классам'!$B115,,,),"р")</f>
        <v>#REF!</v>
      </c>
      <c r="HX115" s="1" t="e">
        <f ca="1">COUNTIF(OFFSET(class8_2,MATCH(HX$1,#REF!,0)-7+'Итог по классам'!$B115,,,),"ш")</f>
        <v>#REF!</v>
      </c>
      <c r="HY115" s="9" t="e">
        <f ca="1">COUNTIF(OFFSET(class8_1,MATCH(HY$1,#REF!,0)-7+'Итог по классам'!$B115,,,),"Ф")</f>
        <v>#REF!</v>
      </c>
      <c r="HZ115" s="1" t="e">
        <f ca="1">COUNTIF(OFFSET(class8_1,MATCH(HZ$1,#REF!,0)-7+'Итог по классам'!$B115,,,),"р")</f>
        <v>#REF!</v>
      </c>
      <c r="IA115" s="1" t="e">
        <f ca="1">COUNTIF(OFFSET(class8_1,MATCH(IA$1,#REF!,0)-7+'Итог по классам'!$B115,,,),"ш")</f>
        <v>#REF!</v>
      </c>
      <c r="IB115" s="1" t="e">
        <f ca="1">COUNTIF(OFFSET(class8_2,MATCH(IB$1,#REF!,0)-7+'Итог по классам'!$B115,,,),"Ф")</f>
        <v>#REF!</v>
      </c>
      <c r="IC115" s="1" t="e">
        <f ca="1">COUNTIF(OFFSET(class8_2,MATCH(IC$1,#REF!,0)-7+'Итог по классам'!$B115,,,),"р")</f>
        <v>#REF!</v>
      </c>
      <c r="ID115" s="1" t="e">
        <f ca="1">COUNTIF(OFFSET(class8_2,MATCH(ID$1,#REF!,0)-7+'Итог по классам'!$B115,,,),"ш")</f>
        <v>#REF!</v>
      </c>
      <c r="IE115" s="9" t="e">
        <f ca="1">COUNTIF(OFFSET(class8_1,MATCH(IE$1,#REF!,0)-7+'Итог по классам'!$B115,,,),"Ф")</f>
        <v>#REF!</v>
      </c>
      <c r="IF115" s="1" t="e">
        <f ca="1">COUNTIF(OFFSET(class8_1,MATCH(IF$1,#REF!,0)-7+'Итог по классам'!$B115,,,),"р")</f>
        <v>#REF!</v>
      </c>
      <c r="IG115" s="1" t="e">
        <f ca="1">COUNTIF(OFFSET(class8_1,MATCH(IG$1,#REF!,0)-7+'Итог по классам'!$B115,,,),"ш")</f>
        <v>#REF!</v>
      </c>
      <c r="IH115" s="1" t="e">
        <f ca="1">COUNTIF(OFFSET(class8_2,MATCH(IH$1,#REF!,0)-7+'Итог по классам'!$B115,,,),"Ф")</f>
        <v>#REF!</v>
      </c>
      <c r="II115" s="1" t="e">
        <f ca="1">COUNTIF(OFFSET(class8_2,MATCH(II$1,#REF!,0)-7+'Итог по классам'!$B115,,,),"р")</f>
        <v>#REF!</v>
      </c>
      <c r="IJ115" s="1" t="e">
        <f ca="1">COUNTIF(OFFSET(class8_2,MATCH(IJ$1,#REF!,0)-7+'Итог по классам'!$B115,,,),"ш")</f>
        <v>#REF!</v>
      </c>
      <c r="IK115" s="9" t="e">
        <f ca="1">COUNTIF(OFFSET(class8_1,MATCH(IK$1,#REF!,0)-7+'Итог по классам'!$B115,,,),"Ф")</f>
        <v>#REF!</v>
      </c>
      <c r="IL115" s="1" t="e">
        <f ca="1">COUNTIF(OFFSET(class8_1,MATCH(IL$1,#REF!,0)-7+'Итог по классам'!$B115,,,),"р")</f>
        <v>#REF!</v>
      </c>
      <c r="IM115" s="1" t="e">
        <f ca="1">COUNTIF(OFFSET(class8_1,MATCH(IM$1,#REF!,0)-7+'Итог по классам'!$B115,,,),"ш")</f>
        <v>#REF!</v>
      </c>
      <c r="IN115" s="1" t="e">
        <f ca="1">COUNTIF(OFFSET(class8_2,MATCH(IN$1,#REF!,0)-7+'Итог по классам'!$B115,,,),"Ф")</f>
        <v>#REF!</v>
      </c>
      <c r="IO115" s="1" t="e">
        <f ca="1">COUNTIF(OFFSET(class8_2,MATCH(IO$1,#REF!,0)-7+'Итог по классам'!$B115,,,),"р")</f>
        <v>#REF!</v>
      </c>
      <c r="IP115" s="1" t="e">
        <f ca="1">COUNTIF(OFFSET(class8_2,MATCH(IP$1,#REF!,0)-7+'Итог по классам'!$B115,,,),"ш")</f>
        <v>#REF!</v>
      </c>
      <c r="IQ115" s="9" t="e">
        <f ca="1">COUNTIF(OFFSET(class8_1,MATCH(IQ$1,#REF!,0)-7+'Итог по классам'!$B115,,,),"Ф")</f>
        <v>#REF!</v>
      </c>
      <c r="IR115" s="1" t="e">
        <f ca="1">COUNTIF(OFFSET(class8_1,MATCH(IR$1,#REF!,0)-7+'Итог по классам'!$B115,,,),"р")</f>
        <v>#REF!</v>
      </c>
      <c r="IS115" s="1" t="e">
        <f ca="1">COUNTIF(OFFSET(class8_1,MATCH(IS$1,#REF!,0)-7+'Итог по классам'!$B115,,,),"ш")</f>
        <v>#REF!</v>
      </c>
      <c r="IT115" s="1" t="e">
        <f ca="1">COUNTIF(OFFSET(class8_2,MATCH(IT$1,#REF!,0)-7+'Итог по классам'!$B115,,,),"Ф")</f>
        <v>#REF!</v>
      </c>
      <c r="IU115" s="1" t="e">
        <f ca="1">COUNTIF(OFFSET(class8_2,MATCH(IU$1,#REF!,0)-7+'Итог по классам'!$B115,,,),"р")</f>
        <v>#REF!</v>
      </c>
      <c r="IV115" s="1" t="e">
        <f ca="1">COUNTIF(OFFSET(class8_2,MATCH(IV$1,#REF!,0)-7+'Итог по классам'!$B115,,,),"ш")</f>
        <v>#REF!</v>
      </c>
    </row>
    <row r="116" spans="1:256" x14ac:dyDescent="0.25">
      <c r="A116" t="e">
        <f t="shared" si="12"/>
        <v>#REF!</v>
      </c>
      <c r="B116" s="1">
        <v>5</v>
      </c>
      <c r="C116" s="8" t="s">
        <v>73</v>
      </c>
      <c r="D116" s="8" t="s">
        <v>108</v>
      </c>
      <c r="E116" s="1" t="e">
        <f ca="1">COUNTIF(OFFSET(class8_1,MATCH(E$1,#REF!,0)-7+'Итог по классам'!$B116,,,),"Ф")</f>
        <v>#REF!</v>
      </c>
      <c r="F116" s="1" t="e">
        <f ca="1">COUNTIF(OFFSET(class8_1,MATCH(F$1,#REF!,0)-7+'Итог по классам'!$B116,,,),"р")</f>
        <v>#REF!</v>
      </c>
      <c r="G116" s="1" t="e">
        <f ca="1">COUNTIF(OFFSET(class8_1,MATCH(G$1,#REF!,0)-7+'Итог по классам'!$B116,,,),"ш")</f>
        <v>#REF!</v>
      </c>
      <c r="H116" s="1" t="e">
        <f ca="1">COUNTIF(OFFSET(class8_2,MATCH(H$1,#REF!,0)-7+'Итог по классам'!$B116,,,),"Ф")</f>
        <v>#REF!</v>
      </c>
      <c r="I116" s="1" t="e">
        <f ca="1">COUNTIF(OFFSET(class8_2,MATCH(I$1,#REF!,0)-7+'Итог по классам'!$B116,,,),"р")</f>
        <v>#REF!</v>
      </c>
      <c r="J116" s="1" t="e">
        <f ca="1">COUNTIF(OFFSET(class8_2,MATCH(J$1,#REF!,0)-7+'Итог по классам'!$B116,,,),"ш")</f>
        <v>#REF!</v>
      </c>
      <c r="K116" s="9" t="e">
        <f ca="1">COUNTIF(OFFSET(class8_1,MATCH(K$1,#REF!,0)-7+'Итог по классам'!$B116,,,),"Ф")</f>
        <v>#REF!</v>
      </c>
      <c r="L116" s="1" t="e">
        <f ca="1">COUNTIF(OFFSET(class8_1,MATCH(L$1,#REF!,0)-7+'Итог по классам'!$B116,,,),"р")</f>
        <v>#REF!</v>
      </c>
      <c r="M116" s="1" t="e">
        <f ca="1">COUNTIF(OFFSET(class8_1,MATCH(M$1,#REF!,0)-7+'Итог по классам'!$B116,,,),"ш")</f>
        <v>#REF!</v>
      </c>
      <c r="N116" s="1" t="e">
        <f ca="1">COUNTIF(OFFSET(class8_2,MATCH(N$1,#REF!,0)-7+'Итог по классам'!$B116,,,),"Ф")</f>
        <v>#REF!</v>
      </c>
      <c r="O116" s="1" t="e">
        <f ca="1">COUNTIF(OFFSET(class8_2,MATCH(O$1,#REF!,0)-7+'Итог по классам'!$B116,,,),"р")</f>
        <v>#REF!</v>
      </c>
      <c r="P116" s="1" t="e">
        <f ca="1">COUNTIF(OFFSET(class8_2,MATCH(P$1,#REF!,0)-7+'Итог по классам'!$B116,,,),"ш")</f>
        <v>#REF!</v>
      </c>
      <c r="Q116" s="9" t="e">
        <f ca="1">COUNTIF(OFFSET(class8_1,MATCH(Q$1,#REF!,0)-7+'Итог по классам'!$B116,,,),"Ф")</f>
        <v>#REF!</v>
      </c>
      <c r="R116" s="1" t="e">
        <f ca="1">COUNTIF(OFFSET(class8_1,MATCH(R$1,#REF!,0)-7+'Итог по классам'!$B116,,,),"р")</f>
        <v>#REF!</v>
      </c>
      <c r="S116" s="1" t="e">
        <f ca="1">COUNTIF(OFFSET(class8_1,MATCH(S$1,#REF!,0)-7+'Итог по классам'!$B116,,,),"ш")</f>
        <v>#REF!</v>
      </c>
      <c r="T116" s="1" t="e">
        <f ca="1">COUNTIF(OFFSET(class8_2,MATCH(T$1,#REF!,0)-7+'Итог по классам'!$B116,,,),"Ф")</f>
        <v>#REF!</v>
      </c>
      <c r="U116" s="1" t="e">
        <f ca="1">COUNTIF(OFFSET(class8_2,MATCH(U$1,#REF!,0)-7+'Итог по классам'!$B116,,,),"р")</f>
        <v>#REF!</v>
      </c>
      <c r="V116" s="1" t="e">
        <f ca="1">COUNTIF(OFFSET(class8_2,MATCH(V$1,#REF!,0)-7+'Итог по классам'!$B116,,,),"ш")</f>
        <v>#REF!</v>
      </c>
      <c r="W116" s="9" t="e">
        <f ca="1">COUNTIF(OFFSET(class8_1,MATCH(W$1,#REF!,0)-7+'Итог по классам'!$B116,,,),"Ф")</f>
        <v>#REF!</v>
      </c>
      <c r="X116" s="1" t="e">
        <f ca="1">COUNTIF(OFFSET(class8_1,MATCH(X$1,#REF!,0)-7+'Итог по классам'!$B116,,,),"р")</f>
        <v>#REF!</v>
      </c>
      <c r="Y116" s="1" t="e">
        <f ca="1">COUNTIF(OFFSET(class8_1,MATCH(Y$1,#REF!,0)-7+'Итог по классам'!$B116,,,),"ш")</f>
        <v>#REF!</v>
      </c>
      <c r="Z116" s="1" t="e">
        <f ca="1">COUNTIF(OFFSET(class8_2,MATCH(Z$1,#REF!,0)-7+'Итог по классам'!$B116,,,),"Ф")</f>
        <v>#REF!</v>
      </c>
      <c r="AA116" s="1" t="e">
        <f ca="1">COUNTIF(OFFSET(class8_2,MATCH(AA$1,#REF!,0)-7+'Итог по классам'!$B116,,,),"р")</f>
        <v>#REF!</v>
      </c>
      <c r="AB116" s="1" t="e">
        <f ca="1">COUNTIF(OFFSET(class8_2,MATCH(AB$1,#REF!,0)-7+'Итог по классам'!$B116,,,),"ш")</f>
        <v>#REF!</v>
      </c>
      <c r="AC116" s="9" t="e">
        <f ca="1">COUNTIF(OFFSET(class8_1,MATCH(AC$1,#REF!,0)-7+'Итог по классам'!$B116,,,),"Ф")</f>
        <v>#REF!</v>
      </c>
      <c r="AD116" s="1" t="e">
        <f ca="1">COUNTIF(OFFSET(class8_1,MATCH(AD$1,#REF!,0)-7+'Итог по классам'!$B116,,,),"р")</f>
        <v>#REF!</v>
      </c>
      <c r="AE116" s="1" t="e">
        <f ca="1">COUNTIF(OFFSET(class8_1,MATCH(AE$1,#REF!,0)-7+'Итог по классам'!$B116,,,),"ш")</f>
        <v>#REF!</v>
      </c>
      <c r="AF116" s="1" t="e">
        <f ca="1">COUNTIF(OFFSET(class8_2,MATCH(AF$1,#REF!,0)-7+'Итог по классам'!$B116,,,),"Ф")</f>
        <v>#REF!</v>
      </c>
      <c r="AG116" s="1" t="e">
        <f ca="1">COUNTIF(OFFSET(class8_2,MATCH(AG$1,#REF!,0)-7+'Итог по классам'!$B116,,,),"р")</f>
        <v>#REF!</v>
      </c>
      <c r="AH116" s="1" t="e">
        <f ca="1">COUNTIF(OFFSET(class8_2,MATCH(AH$1,#REF!,0)-7+'Итог по классам'!$B116,,,),"ш")</f>
        <v>#REF!</v>
      </c>
      <c r="AI116" s="9" t="e">
        <f ca="1">COUNTIF(OFFSET(class8_1,MATCH(AI$1,#REF!,0)-7+'Итог по классам'!$B116,,,),"Ф")</f>
        <v>#REF!</v>
      </c>
      <c r="AJ116" s="1" t="e">
        <f ca="1">COUNTIF(OFFSET(class8_1,MATCH(AJ$1,#REF!,0)-7+'Итог по классам'!$B116,,,),"р")</f>
        <v>#REF!</v>
      </c>
      <c r="AK116" s="1" t="e">
        <f ca="1">COUNTIF(OFFSET(class8_1,MATCH(AK$1,#REF!,0)-7+'Итог по классам'!$B116,,,),"ш")</f>
        <v>#REF!</v>
      </c>
      <c r="AL116" s="1" t="e">
        <f ca="1">COUNTIF(OFFSET(class8_2,MATCH(AL$1,#REF!,0)-7+'Итог по классам'!$B116,,,),"Ф")</f>
        <v>#REF!</v>
      </c>
      <c r="AM116" s="1" t="e">
        <f ca="1">COUNTIF(OFFSET(class8_2,MATCH(AM$1,#REF!,0)-7+'Итог по классам'!$B116,,,),"р")</f>
        <v>#REF!</v>
      </c>
      <c r="AN116" s="1" t="e">
        <f ca="1">COUNTIF(OFFSET(class8_2,MATCH(AN$1,#REF!,0)-7+'Итог по классам'!$B116,,,),"ш")</f>
        <v>#REF!</v>
      </c>
      <c r="AO116" s="9" t="e">
        <f ca="1">COUNTIF(OFFSET(class8_1,MATCH(AO$1,#REF!,0)-7+'Итог по классам'!$B116,,,),"Ф")</f>
        <v>#REF!</v>
      </c>
      <c r="AP116" s="1" t="e">
        <f ca="1">COUNTIF(OFFSET(class8_1,MATCH(AP$1,#REF!,0)-7+'Итог по классам'!$B116,,,),"р")</f>
        <v>#REF!</v>
      </c>
      <c r="AQ116" s="1" t="e">
        <f ca="1">COUNTIF(OFFSET(class8_1,MATCH(AQ$1,#REF!,0)-7+'Итог по классам'!$B116,,,),"ш")</f>
        <v>#REF!</v>
      </c>
      <c r="AR116" s="1" t="e">
        <f ca="1">COUNTIF(OFFSET(class8_2,MATCH(AR$1,#REF!,0)-7+'Итог по классам'!$B116,,,),"Ф")</f>
        <v>#REF!</v>
      </c>
      <c r="AS116" s="1" t="e">
        <f ca="1">COUNTIF(OFFSET(class8_2,MATCH(AS$1,#REF!,0)-7+'Итог по классам'!$B116,,,),"р")</f>
        <v>#REF!</v>
      </c>
      <c r="AT116" s="1" t="e">
        <f ca="1">COUNTIF(OFFSET(class8_2,MATCH(AT$1,#REF!,0)-7+'Итог по классам'!$B116,,,),"ш")</f>
        <v>#REF!</v>
      </c>
      <c r="AU116" s="9" t="e">
        <f ca="1">COUNTIF(OFFSET(class8_1,MATCH(AU$1,#REF!,0)-7+'Итог по классам'!$B116,,,),"Ф")</f>
        <v>#REF!</v>
      </c>
      <c r="AV116" s="1" t="e">
        <f ca="1">COUNTIF(OFFSET(class8_1,MATCH(AV$1,#REF!,0)-7+'Итог по классам'!$B116,,,),"р")</f>
        <v>#REF!</v>
      </c>
      <c r="AW116" s="1" t="e">
        <f ca="1">COUNTIF(OFFSET(class8_1,MATCH(AW$1,#REF!,0)-7+'Итог по классам'!$B116,,,),"ш")</f>
        <v>#REF!</v>
      </c>
      <c r="AX116" s="1" t="e">
        <f ca="1">COUNTIF(OFFSET(class8_2,MATCH(AX$1,#REF!,0)-7+'Итог по классам'!$B116,,,),"Ф")</f>
        <v>#REF!</v>
      </c>
      <c r="AY116" s="1" t="e">
        <f ca="1">COUNTIF(OFFSET(class8_2,MATCH(AY$1,#REF!,0)-7+'Итог по классам'!$B116,,,),"р")</f>
        <v>#REF!</v>
      </c>
      <c r="AZ116" s="1" t="e">
        <f ca="1">COUNTIF(OFFSET(class8_2,MATCH(AZ$1,#REF!,0)-7+'Итог по классам'!$B116,,,),"ш")</f>
        <v>#REF!</v>
      </c>
      <c r="BA116" s="9" t="e">
        <f ca="1">COUNTIF(OFFSET(class8_1,MATCH(BA$1,#REF!,0)-7+'Итог по классам'!$B116,,,),"Ф")</f>
        <v>#REF!</v>
      </c>
      <c r="BB116" s="1" t="e">
        <f ca="1">COUNTIF(OFFSET(class8_1,MATCH(BB$1,#REF!,0)-7+'Итог по классам'!$B116,,,),"р")</f>
        <v>#REF!</v>
      </c>
      <c r="BC116" s="1" t="e">
        <f ca="1">COUNTIF(OFFSET(class8_1,MATCH(BC$1,#REF!,0)-7+'Итог по классам'!$B116,,,),"ш")</f>
        <v>#REF!</v>
      </c>
      <c r="BD116" s="1" t="e">
        <f ca="1">COUNTIF(OFFSET(class8_2,MATCH(BD$1,#REF!,0)-7+'Итог по классам'!$B116,,,),"Ф")</f>
        <v>#REF!</v>
      </c>
      <c r="BE116" s="1" t="e">
        <f ca="1">COUNTIF(OFFSET(class8_2,MATCH(BE$1,#REF!,0)-7+'Итог по классам'!$B116,,,),"р")</f>
        <v>#REF!</v>
      </c>
      <c r="BF116" s="1" t="e">
        <f ca="1">COUNTIF(OFFSET(class8_2,MATCH(BF$1,#REF!,0)-7+'Итог по классам'!$B116,,,),"ш")</f>
        <v>#REF!</v>
      </c>
      <c r="BG116" s="9" t="e">
        <f ca="1">COUNTIF(OFFSET(class8_1,MATCH(BG$1,#REF!,0)-7+'Итог по классам'!$B116,,,),"Ф")</f>
        <v>#REF!</v>
      </c>
      <c r="BH116" s="1" t="e">
        <f ca="1">COUNTIF(OFFSET(class8_1,MATCH(BH$1,#REF!,0)-7+'Итог по классам'!$B116,,,),"р")</f>
        <v>#REF!</v>
      </c>
      <c r="BI116" s="1" t="e">
        <f ca="1">COUNTIF(OFFSET(class8_1,MATCH(BI$1,#REF!,0)-7+'Итог по классам'!$B116,,,),"ш")</f>
        <v>#REF!</v>
      </c>
      <c r="BJ116" s="1" t="e">
        <f ca="1">COUNTIF(OFFSET(class8_2,MATCH(BJ$1,#REF!,0)-7+'Итог по классам'!$B116,,,),"Ф")</f>
        <v>#REF!</v>
      </c>
      <c r="BK116" s="1" t="e">
        <f ca="1">COUNTIF(OFFSET(class8_2,MATCH(BK$1,#REF!,0)-7+'Итог по классам'!$B116,,,),"р")</f>
        <v>#REF!</v>
      </c>
      <c r="BL116" s="1" t="e">
        <f ca="1">COUNTIF(OFFSET(class8_2,MATCH(BL$1,#REF!,0)-7+'Итог по классам'!$B116,,,),"ш")</f>
        <v>#REF!</v>
      </c>
      <c r="BM116" s="9" t="e">
        <f ca="1">COUNTIF(OFFSET(class8_1,MATCH(BM$1,#REF!,0)-7+'Итог по классам'!$B116,,,),"Ф")</f>
        <v>#REF!</v>
      </c>
      <c r="BN116" s="1" t="e">
        <f ca="1">COUNTIF(OFFSET(class8_1,MATCH(BN$1,#REF!,0)-7+'Итог по классам'!$B116,,,),"р")</f>
        <v>#REF!</v>
      </c>
      <c r="BO116" s="1" t="e">
        <f ca="1">COUNTIF(OFFSET(class8_1,MATCH(BO$1,#REF!,0)-7+'Итог по классам'!$B116,,,),"ш")</f>
        <v>#REF!</v>
      </c>
      <c r="BP116" s="1" t="e">
        <f ca="1">COUNTIF(OFFSET(class8_2,MATCH(BP$1,#REF!,0)-7+'Итог по классам'!$B116,,,),"Ф")</f>
        <v>#REF!</v>
      </c>
      <c r="BQ116" s="1" t="e">
        <f ca="1">COUNTIF(OFFSET(class8_2,MATCH(BQ$1,#REF!,0)-7+'Итог по классам'!$B116,,,),"р")</f>
        <v>#REF!</v>
      </c>
      <c r="BR116" s="1" t="e">
        <f ca="1">COUNTIF(OFFSET(class8_2,MATCH(BR$1,#REF!,0)-7+'Итог по классам'!$B116,,,),"ш")</f>
        <v>#REF!</v>
      </c>
      <c r="BS116" s="9" t="e">
        <f ca="1">COUNTIF(OFFSET(class8_1,MATCH(BS$1,#REF!,0)-7+'Итог по классам'!$B116,,,),"Ф")</f>
        <v>#REF!</v>
      </c>
      <c r="BT116" s="1" t="e">
        <f ca="1">COUNTIF(OFFSET(class8_1,MATCH(BT$1,#REF!,0)-7+'Итог по классам'!$B116,,,),"р")</f>
        <v>#REF!</v>
      </c>
      <c r="BU116" s="1" t="e">
        <f ca="1">COUNTIF(OFFSET(class8_1,MATCH(BU$1,#REF!,0)-7+'Итог по классам'!$B116,,,),"ш")</f>
        <v>#REF!</v>
      </c>
      <c r="BV116" s="1" t="e">
        <f ca="1">COUNTIF(OFFSET(class8_2,MATCH(BV$1,#REF!,0)-7+'Итог по классам'!$B116,,,),"Ф")</f>
        <v>#REF!</v>
      </c>
      <c r="BW116" s="1" t="e">
        <f ca="1">COUNTIF(OFFSET(class8_2,MATCH(BW$1,#REF!,0)-7+'Итог по классам'!$B116,,,),"р")</f>
        <v>#REF!</v>
      </c>
      <c r="BX116" s="1" t="e">
        <f ca="1">COUNTIF(OFFSET(class8_2,MATCH(BX$1,#REF!,0)-7+'Итог по классам'!$B116,,,),"ш")</f>
        <v>#REF!</v>
      </c>
      <c r="BY116" s="9" t="e">
        <f ca="1">COUNTIF(OFFSET(class8_1,MATCH(BY$1,#REF!,0)-7+'Итог по классам'!$B116,,,),"Ф")</f>
        <v>#REF!</v>
      </c>
      <c r="BZ116" s="1" t="e">
        <f ca="1">COUNTIF(OFFSET(class8_1,MATCH(BZ$1,#REF!,0)-7+'Итог по классам'!$B116,,,),"р")</f>
        <v>#REF!</v>
      </c>
      <c r="CA116" s="1" t="e">
        <f ca="1">COUNTIF(OFFSET(class8_1,MATCH(CA$1,#REF!,0)-7+'Итог по классам'!$B116,,,),"ш")</f>
        <v>#REF!</v>
      </c>
      <c r="CB116" s="1" t="e">
        <f ca="1">COUNTIF(OFFSET(class8_2,MATCH(CB$1,#REF!,0)-7+'Итог по классам'!$B116,,,),"Ф")</f>
        <v>#REF!</v>
      </c>
      <c r="CC116" s="1" t="e">
        <f ca="1">COUNTIF(OFFSET(class8_2,MATCH(CC$1,#REF!,0)-7+'Итог по классам'!$B116,,,),"р")</f>
        <v>#REF!</v>
      </c>
      <c r="CD116" s="1" t="e">
        <f ca="1">COUNTIF(OFFSET(class8_2,MATCH(CD$1,#REF!,0)-7+'Итог по классам'!$B116,,,),"ш")</f>
        <v>#REF!</v>
      </c>
      <c r="CE116" s="9" t="e">
        <f ca="1">COUNTIF(OFFSET(class8_1,MATCH(CE$1,#REF!,0)-7+'Итог по классам'!$B116,,,),"Ф")</f>
        <v>#REF!</v>
      </c>
      <c r="CF116" s="1" t="e">
        <f ca="1">COUNTIF(OFFSET(class8_1,MATCH(CF$1,#REF!,0)-7+'Итог по классам'!$B116,,,),"р")</f>
        <v>#REF!</v>
      </c>
      <c r="CG116" s="1" t="e">
        <f ca="1">COUNTIF(OFFSET(class8_1,MATCH(CG$1,#REF!,0)-7+'Итог по классам'!$B116,,,),"ш")</f>
        <v>#REF!</v>
      </c>
      <c r="CH116" s="1" t="e">
        <f ca="1">COUNTIF(OFFSET(class8_2,MATCH(CH$1,#REF!,0)-7+'Итог по классам'!$B116,,,),"Ф")</f>
        <v>#REF!</v>
      </c>
      <c r="CI116" s="1" t="e">
        <f ca="1">COUNTIF(OFFSET(class8_2,MATCH(CI$1,#REF!,0)-7+'Итог по классам'!$B116,,,),"р")</f>
        <v>#REF!</v>
      </c>
      <c r="CJ116" s="1" t="e">
        <f ca="1">COUNTIF(OFFSET(class8_2,MATCH(CJ$1,#REF!,0)-7+'Итог по классам'!$B116,,,),"ш")</f>
        <v>#REF!</v>
      </c>
      <c r="CK116" s="9" t="e">
        <f ca="1">COUNTIF(OFFSET(class8_1,MATCH(CK$1,#REF!,0)-7+'Итог по классам'!$B116,,,),"Ф")</f>
        <v>#REF!</v>
      </c>
      <c r="CL116" s="1" t="e">
        <f ca="1">COUNTIF(OFFSET(class8_1,MATCH(CL$1,#REF!,0)-7+'Итог по классам'!$B116,,,),"р")</f>
        <v>#REF!</v>
      </c>
      <c r="CM116" s="1" t="e">
        <f ca="1">COUNTIF(OFFSET(class8_1,MATCH(CM$1,#REF!,0)-7+'Итог по классам'!$B116,,,),"ш")</f>
        <v>#REF!</v>
      </c>
      <c r="CN116" s="1" t="e">
        <f ca="1">COUNTIF(OFFSET(class8_2,MATCH(CN$1,#REF!,0)-7+'Итог по классам'!$B116,,,),"Ф")</f>
        <v>#REF!</v>
      </c>
      <c r="CO116" s="1" t="e">
        <f ca="1">COUNTIF(OFFSET(class8_2,MATCH(CO$1,#REF!,0)-7+'Итог по классам'!$B116,,,),"р")</f>
        <v>#REF!</v>
      </c>
      <c r="CP116" s="1" t="e">
        <f ca="1">COUNTIF(OFFSET(class8_2,MATCH(CP$1,#REF!,0)-7+'Итог по классам'!$B116,,,),"ш")</f>
        <v>#REF!</v>
      </c>
      <c r="CQ116" s="9" t="e">
        <f ca="1">COUNTIF(OFFSET(class8_1,MATCH(CQ$1,#REF!,0)-7+'Итог по классам'!$B116,,,),"Ф")</f>
        <v>#REF!</v>
      </c>
      <c r="CR116" s="1" t="e">
        <f ca="1">COUNTIF(OFFSET(class8_1,MATCH(CR$1,#REF!,0)-7+'Итог по классам'!$B116,,,),"р")</f>
        <v>#REF!</v>
      </c>
      <c r="CS116" s="1" t="e">
        <f ca="1">COUNTIF(OFFSET(class8_1,MATCH(CS$1,#REF!,0)-7+'Итог по классам'!$B116,,,),"ш")</f>
        <v>#REF!</v>
      </c>
      <c r="CT116" s="1" t="e">
        <f ca="1">COUNTIF(OFFSET(class8_2,MATCH(CT$1,#REF!,0)-7+'Итог по классам'!$B116,,,),"Ф")</f>
        <v>#REF!</v>
      </c>
      <c r="CU116" s="1" t="e">
        <f ca="1">COUNTIF(OFFSET(class8_2,MATCH(CU$1,#REF!,0)-7+'Итог по классам'!$B116,,,),"р")</f>
        <v>#REF!</v>
      </c>
      <c r="CV116" s="1" t="e">
        <f ca="1">COUNTIF(OFFSET(class8_2,MATCH(CV$1,#REF!,0)-7+'Итог по классам'!$B116,,,),"ш")</f>
        <v>#REF!</v>
      </c>
      <c r="CW116" s="9" t="e">
        <f ca="1">COUNTIF(OFFSET(class8_1,MATCH(CW$1,#REF!,0)-7+'Итог по классам'!$B116,,,),"Ф")</f>
        <v>#REF!</v>
      </c>
      <c r="CX116" s="1" t="e">
        <f ca="1">COUNTIF(OFFSET(class8_1,MATCH(CX$1,#REF!,0)-7+'Итог по классам'!$B116,,,),"р")</f>
        <v>#REF!</v>
      </c>
      <c r="CY116" s="1" t="e">
        <f ca="1">COUNTIF(OFFSET(class8_1,MATCH(CY$1,#REF!,0)-7+'Итог по классам'!$B116,,,),"ш")</f>
        <v>#REF!</v>
      </c>
      <c r="CZ116" s="1" t="e">
        <f ca="1">COUNTIF(OFFSET(class8_2,MATCH(CZ$1,#REF!,0)-7+'Итог по классам'!$B116,,,),"Ф")</f>
        <v>#REF!</v>
      </c>
      <c r="DA116" s="1" t="e">
        <f ca="1">COUNTIF(OFFSET(class8_2,MATCH(DA$1,#REF!,0)-7+'Итог по классам'!$B116,,,),"р")</f>
        <v>#REF!</v>
      </c>
      <c r="DB116" s="1" t="e">
        <f ca="1">COUNTIF(OFFSET(class8_2,MATCH(DB$1,#REF!,0)-7+'Итог по классам'!$B116,,,),"ш")</f>
        <v>#REF!</v>
      </c>
      <c r="DC116" s="9" t="e">
        <f ca="1">COUNTIF(OFFSET(class8_1,MATCH(DC$1,#REF!,0)-7+'Итог по классам'!$B116,,,),"Ф")</f>
        <v>#REF!</v>
      </c>
      <c r="DD116" s="1" t="e">
        <f ca="1">COUNTIF(OFFSET(class8_1,MATCH(DD$1,#REF!,0)-7+'Итог по классам'!$B116,,,),"р")</f>
        <v>#REF!</v>
      </c>
      <c r="DE116" s="1" t="e">
        <f ca="1">COUNTIF(OFFSET(class8_1,MATCH(DE$1,#REF!,0)-7+'Итог по классам'!$B116,,,),"ш")</f>
        <v>#REF!</v>
      </c>
      <c r="DF116" s="1" t="e">
        <f ca="1">COUNTIF(OFFSET(class8_2,MATCH(DF$1,#REF!,0)-7+'Итог по классам'!$B116,,,),"Ф")</f>
        <v>#REF!</v>
      </c>
      <c r="DG116" s="1" t="e">
        <f ca="1">COUNTIF(OFFSET(class8_2,MATCH(DG$1,#REF!,0)-7+'Итог по классам'!$B116,,,),"р")</f>
        <v>#REF!</v>
      </c>
      <c r="DH116" s="1" t="e">
        <f ca="1">COUNTIF(OFFSET(class8_2,MATCH(DH$1,#REF!,0)-7+'Итог по классам'!$B116,,,),"ш")</f>
        <v>#REF!</v>
      </c>
      <c r="DI116" s="9" t="e">
        <f ca="1">COUNTIF(OFFSET(class8_1,MATCH(DI$1,#REF!,0)-7+'Итог по классам'!$B116,,,),"Ф")</f>
        <v>#REF!</v>
      </c>
      <c r="DJ116" s="1" t="e">
        <f ca="1">COUNTIF(OFFSET(class8_1,MATCH(DJ$1,#REF!,0)-7+'Итог по классам'!$B116,,,),"р")</f>
        <v>#REF!</v>
      </c>
      <c r="DK116" s="1" t="e">
        <f ca="1">COUNTIF(OFFSET(class8_1,MATCH(DK$1,#REF!,0)-7+'Итог по классам'!$B116,,,),"ш")</f>
        <v>#REF!</v>
      </c>
      <c r="DL116" s="1" t="e">
        <f ca="1">COUNTIF(OFFSET(class8_2,MATCH(DL$1,#REF!,0)-7+'Итог по классам'!$B116,,,),"Ф")</f>
        <v>#REF!</v>
      </c>
      <c r="DM116" s="1" t="e">
        <f ca="1">COUNTIF(OFFSET(class8_2,MATCH(DM$1,#REF!,0)-7+'Итог по классам'!$B116,,,),"р")</f>
        <v>#REF!</v>
      </c>
      <c r="DN116" s="1" t="e">
        <f ca="1">COUNTIF(OFFSET(class8_2,MATCH(DN$1,#REF!,0)-7+'Итог по классам'!$B116,,,),"ш")</f>
        <v>#REF!</v>
      </c>
      <c r="DO116" s="9" t="e">
        <f ca="1">COUNTIF(OFFSET(class8_1,MATCH(DO$1,#REF!,0)-7+'Итог по классам'!$B116,,,),"Ф")</f>
        <v>#REF!</v>
      </c>
      <c r="DP116" s="1" t="e">
        <f ca="1">COUNTIF(OFFSET(class8_1,MATCH(DP$1,#REF!,0)-7+'Итог по классам'!$B116,,,),"р")</f>
        <v>#REF!</v>
      </c>
      <c r="DQ116" s="1" t="e">
        <f ca="1">COUNTIF(OFFSET(class8_1,MATCH(DQ$1,#REF!,0)-7+'Итог по классам'!$B116,,,),"ш")</f>
        <v>#REF!</v>
      </c>
      <c r="DR116" s="1" t="e">
        <f ca="1">COUNTIF(OFFSET(class8_2,MATCH(DR$1,#REF!,0)-7+'Итог по классам'!$B116,,,),"Ф")</f>
        <v>#REF!</v>
      </c>
      <c r="DS116" s="1" t="e">
        <f ca="1">COUNTIF(OFFSET(class8_2,MATCH(DS$1,#REF!,0)-7+'Итог по классам'!$B116,,,),"р")</f>
        <v>#REF!</v>
      </c>
      <c r="DT116" s="1" t="e">
        <f ca="1">COUNTIF(OFFSET(class8_2,MATCH(DT$1,#REF!,0)-7+'Итог по классам'!$B116,,,),"ш")</f>
        <v>#REF!</v>
      </c>
      <c r="DU116" s="9" t="e">
        <f ca="1">COUNTIF(OFFSET(class8_1,MATCH(DU$1,#REF!,0)-7+'Итог по классам'!$B116,,,),"Ф")</f>
        <v>#REF!</v>
      </c>
      <c r="DV116" s="1" t="e">
        <f ca="1">COUNTIF(OFFSET(class8_1,MATCH(DV$1,#REF!,0)-7+'Итог по классам'!$B116,,,),"р")</f>
        <v>#REF!</v>
      </c>
      <c r="DW116" s="1" t="e">
        <f ca="1">COUNTIF(OFFSET(class8_1,MATCH(DW$1,#REF!,0)-7+'Итог по классам'!$B116,,,),"ш")</f>
        <v>#REF!</v>
      </c>
      <c r="DX116" s="1" t="e">
        <f ca="1">COUNTIF(OFFSET(class8_2,MATCH(DX$1,#REF!,0)-7+'Итог по классам'!$B116,,,),"Ф")</f>
        <v>#REF!</v>
      </c>
      <c r="DY116" s="1" t="e">
        <f ca="1">COUNTIF(OFFSET(class8_2,MATCH(DY$1,#REF!,0)-7+'Итог по классам'!$B116,,,),"р")</f>
        <v>#REF!</v>
      </c>
      <c r="DZ116" s="1" t="e">
        <f ca="1">COUNTIF(OFFSET(class8_2,MATCH(DZ$1,#REF!,0)-7+'Итог по классам'!$B116,,,),"ш")</f>
        <v>#REF!</v>
      </c>
      <c r="EA116" s="9" t="e">
        <f ca="1">COUNTIF(OFFSET(class8_1,MATCH(EA$1,#REF!,0)-7+'Итог по классам'!$B116,,,),"Ф")</f>
        <v>#REF!</v>
      </c>
      <c r="EB116" s="1" t="e">
        <f ca="1">COUNTIF(OFFSET(class8_1,MATCH(EB$1,#REF!,0)-7+'Итог по классам'!$B116,,,),"р")</f>
        <v>#REF!</v>
      </c>
      <c r="EC116" s="1" t="e">
        <f ca="1">COUNTIF(OFFSET(class8_1,MATCH(EC$1,#REF!,0)-7+'Итог по классам'!$B116,,,),"ш")</f>
        <v>#REF!</v>
      </c>
      <c r="ED116" s="1" t="e">
        <f ca="1">COUNTIF(OFFSET(class8_2,MATCH(ED$1,#REF!,0)-7+'Итог по классам'!$B116,,,),"Ф")</f>
        <v>#REF!</v>
      </c>
      <c r="EE116" s="1" t="e">
        <f ca="1">COUNTIF(OFFSET(class8_2,MATCH(EE$1,#REF!,0)-7+'Итог по классам'!$B116,,,),"р")</f>
        <v>#REF!</v>
      </c>
      <c r="EF116" s="1" t="e">
        <f ca="1">COUNTIF(OFFSET(class8_2,MATCH(EF$1,#REF!,0)-7+'Итог по классам'!$B116,,,),"ш")</f>
        <v>#REF!</v>
      </c>
      <c r="EG116" s="9" t="e">
        <f ca="1">COUNTIF(OFFSET(class8_1,MATCH(EG$1,#REF!,0)-7+'Итог по классам'!$B116,,,),"Ф")</f>
        <v>#REF!</v>
      </c>
      <c r="EH116" s="1" t="e">
        <f ca="1">COUNTIF(OFFSET(class8_1,MATCH(EH$1,#REF!,0)-7+'Итог по классам'!$B116,,,),"р")</f>
        <v>#REF!</v>
      </c>
      <c r="EI116" s="1" t="e">
        <f ca="1">COUNTIF(OFFSET(class8_1,MATCH(EI$1,#REF!,0)-7+'Итог по классам'!$B116,,,),"ш")</f>
        <v>#REF!</v>
      </c>
      <c r="EJ116" s="1" t="e">
        <f ca="1">COUNTIF(OFFSET(class8_2,MATCH(EJ$1,#REF!,0)-7+'Итог по классам'!$B116,,,),"Ф")</f>
        <v>#REF!</v>
      </c>
      <c r="EK116" s="1" t="e">
        <f ca="1">COUNTIF(OFFSET(class8_2,MATCH(EK$1,#REF!,0)-7+'Итог по классам'!$B116,,,),"р")</f>
        <v>#REF!</v>
      </c>
      <c r="EL116" s="1" t="e">
        <f ca="1">COUNTIF(OFFSET(class8_2,MATCH(EL$1,#REF!,0)-7+'Итог по классам'!$B116,,,),"ш")</f>
        <v>#REF!</v>
      </c>
      <c r="EM116" s="9" t="e">
        <f ca="1">COUNTIF(OFFSET(class8_1,MATCH(EM$1,#REF!,0)-7+'Итог по классам'!$B116,,,),"Ф")</f>
        <v>#REF!</v>
      </c>
      <c r="EN116" s="1" t="e">
        <f ca="1">COUNTIF(OFFSET(class8_1,MATCH(EN$1,#REF!,0)-7+'Итог по классам'!$B116,,,),"р")</f>
        <v>#REF!</v>
      </c>
      <c r="EO116" s="1" t="e">
        <f ca="1">COUNTIF(OFFSET(class8_1,MATCH(EO$1,#REF!,0)-7+'Итог по классам'!$B116,,,),"ш")</f>
        <v>#REF!</v>
      </c>
      <c r="EP116" s="1" t="e">
        <f ca="1">COUNTIF(OFFSET(class8_2,MATCH(EP$1,#REF!,0)-7+'Итог по классам'!$B116,,,),"Ф")</f>
        <v>#REF!</v>
      </c>
      <c r="EQ116" s="1" t="e">
        <f ca="1">COUNTIF(OFFSET(class8_2,MATCH(EQ$1,#REF!,0)-7+'Итог по классам'!$B116,,,),"р")</f>
        <v>#REF!</v>
      </c>
      <c r="ER116" s="1" t="e">
        <f ca="1">COUNTIF(OFFSET(class8_2,MATCH(ER$1,#REF!,0)-7+'Итог по классам'!$B116,,,),"ш")</f>
        <v>#REF!</v>
      </c>
      <c r="ES116" s="9" t="e">
        <f ca="1">COUNTIF(OFFSET(class8_1,MATCH(ES$1,#REF!,0)-7+'Итог по классам'!$B116,,,),"Ф")</f>
        <v>#REF!</v>
      </c>
      <c r="ET116" s="1" t="e">
        <f ca="1">COUNTIF(OFFSET(class8_1,MATCH(ET$1,#REF!,0)-7+'Итог по классам'!$B116,,,),"р")</f>
        <v>#REF!</v>
      </c>
      <c r="EU116" s="1" t="e">
        <f ca="1">COUNTIF(OFFSET(class8_1,MATCH(EU$1,#REF!,0)-7+'Итог по классам'!$B116,,,),"ш")</f>
        <v>#REF!</v>
      </c>
      <c r="EV116" s="1" t="e">
        <f ca="1">COUNTIF(OFFSET(class8_2,MATCH(EV$1,#REF!,0)-7+'Итог по классам'!$B116,,,),"Ф")</f>
        <v>#REF!</v>
      </c>
      <c r="EW116" s="1" t="e">
        <f ca="1">COUNTIF(OFFSET(class8_2,MATCH(EW$1,#REF!,0)-7+'Итог по классам'!$B116,,,),"р")</f>
        <v>#REF!</v>
      </c>
      <c r="EX116" s="1" t="e">
        <f ca="1">COUNTIF(OFFSET(class8_2,MATCH(EX$1,#REF!,0)-7+'Итог по классам'!$B116,,,),"ш")</f>
        <v>#REF!</v>
      </c>
      <c r="EY116" s="9" t="e">
        <f ca="1">COUNTIF(OFFSET(class8_1,MATCH(EY$1,#REF!,0)-7+'Итог по классам'!$B116,,,),"Ф")</f>
        <v>#REF!</v>
      </c>
      <c r="EZ116" s="1" t="e">
        <f ca="1">COUNTIF(OFFSET(class8_1,MATCH(EZ$1,#REF!,0)-7+'Итог по классам'!$B116,,,),"р")</f>
        <v>#REF!</v>
      </c>
      <c r="FA116" s="1" t="e">
        <f ca="1">COUNTIF(OFFSET(class8_1,MATCH(FA$1,#REF!,0)-7+'Итог по классам'!$B116,,,),"ш")</f>
        <v>#REF!</v>
      </c>
      <c r="FB116" s="1" t="e">
        <f ca="1">COUNTIF(OFFSET(class8_2,MATCH(FB$1,#REF!,0)-7+'Итог по классам'!$B116,,,),"Ф")</f>
        <v>#REF!</v>
      </c>
      <c r="FC116" s="1" t="e">
        <f ca="1">COUNTIF(OFFSET(class8_2,MATCH(FC$1,#REF!,0)-7+'Итог по классам'!$B116,,,),"р")</f>
        <v>#REF!</v>
      </c>
      <c r="FD116" s="1" t="e">
        <f ca="1">COUNTIF(OFFSET(class8_2,MATCH(FD$1,#REF!,0)-7+'Итог по классам'!$B116,,,),"ш")</f>
        <v>#REF!</v>
      </c>
      <c r="FE116" s="9" t="e">
        <f ca="1">COUNTIF(OFFSET(class8_1,MATCH(FE$1,#REF!,0)-7+'Итог по классам'!$B116,,,),"Ф")</f>
        <v>#REF!</v>
      </c>
      <c r="FF116" s="1" t="e">
        <f ca="1">COUNTIF(OFFSET(class8_1,MATCH(FF$1,#REF!,0)-7+'Итог по классам'!$B116,,,),"р")</f>
        <v>#REF!</v>
      </c>
      <c r="FG116" s="1" t="e">
        <f ca="1">COUNTIF(OFFSET(class8_1,MATCH(FG$1,#REF!,0)-7+'Итог по классам'!$B116,,,),"ш")</f>
        <v>#REF!</v>
      </c>
      <c r="FH116" s="1" t="e">
        <f ca="1">COUNTIF(OFFSET(class8_2,MATCH(FH$1,#REF!,0)-7+'Итог по классам'!$B116,,,),"Ф")</f>
        <v>#REF!</v>
      </c>
      <c r="FI116" s="1" t="e">
        <f ca="1">COUNTIF(OFFSET(class8_2,MATCH(FI$1,#REF!,0)-7+'Итог по классам'!$B116,,,),"р")</f>
        <v>#REF!</v>
      </c>
      <c r="FJ116" s="1" t="e">
        <f ca="1">COUNTIF(OFFSET(class8_2,MATCH(FJ$1,#REF!,0)-7+'Итог по классам'!$B116,,,),"ш")</f>
        <v>#REF!</v>
      </c>
      <c r="FK116" s="9" t="e">
        <f ca="1">COUNTIF(OFFSET(class8_1,MATCH(FK$1,#REF!,0)-7+'Итог по классам'!$B116,,,),"Ф")</f>
        <v>#REF!</v>
      </c>
      <c r="FL116" s="1" t="e">
        <f ca="1">COUNTIF(OFFSET(class8_1,MATCH(FL$1,#REF!,0)-7+'Итог по классам'!$B116,,,),"р")</f>
        <v>#REF!</v>
      </c>
      <c r="FM116" s="1" t="e">
        <f ca="1">COUNTIF(OFFSET(class8_1,MATCH(FM$1,#REF!,0)-7+'Итог по классам'!$B116,,,),"ш")</f>
        <v>#REF!</v>
      </c>
      <c r="FN116" s="1" t="e">
        <f ca="1">COUNTIF(OFFSET(class8_2,MATCH(FN$1,#REF!,0)-7+'Итог по классам'!$B116,,,),"Ф")</f>
        <v>#REF!</v>
      </c>
      <c r="FO116" s="1" t="e">
        <f ca="1">COUNTIF(OFFSET(class8_2,MATCH(FO$1,#REF!,0)-7+'Итог по классам'!$B116,,,),"р")</f>
        <v>#REF!</v>
      </c>
      <c r="FP116" s="1" t="e">
        <f ca="1">COUNTIF(OFFSET(class8_2,MATCH(FP$1,#REF!,0)-7+'Итог по классам'!$B116,,,),"ш")</f>
        <v>#REF!</v>
      </c>
      <c r="FQ116" s="9" t="e">
        <f ca="1">COUNTIF(OFFSET(class8_1,MATCH(FQ$1,#REF!,0)-7+'Итог по классам'!$B116,,,),"Ф")</f>
        <v>#REF!</v>
      </c>
      <c r="FR116" s="1" t="e">
        <f ca="1">COUNTIF(OFFSET(class8_1,MATCH(FR$1,#REF!,0)-7+'Итог по классам'!$B116,,,),"р")</f>
        <v>#REF!</v>
      </c>
      <c r="FS116" s="1" t="e">
        <f ca="1">COUNTIF(OFFSET(class8_1,MATCH(FS$1,#REF!,0)-7+'Итог по классам'!$B116,,,),"ш")</f>
        <v>#REF!</v>
      </c>
      <c r="FT116" s="1" t="e">
        <f ca="1">COUNTIF(OFFSET(class8_2,MATCH(FT$1,#REF!,0)-7+'Итог по классам'!$B116,,,),"Ф")</f>
        <v>#REF!</v>
      </c>
      <c r="FU116" s="1" t="e">
        <f ca="1">COUNTIF(OFFSET(class8_2,MATCH(FU$1,#REF!,0)-7+'Итог по классам'!$B116,,,),"р")</f>
        <v>#REF!</v>
      </c>
      <c r="FV116" s="1" t="e">
        <f ca="1">COUNTIF(OFFSET(class8_2,MATCH(FV$1,#REF!,0)-7+'Итог по классам'!$B116,,,),"ш")</f>
        <v>#REF!</v>
      </c>
      <c r="FW116" s="9" t="e">
        <f ca="1">COUNTIF(OFFSET(class8_1,MATCH(FW$1,#REF!,0)-7+'Итог по классам'!$B116,,,),"Ф")</f>
        <v>#REF!</v>
      </c>
      <c r="FX116" s="1" t="e">
        <f ca="1">COUNTIF(OFFSET(class8_1,MATCH(FX$1,#REF!,0)-7+'Итог по классам'!$B116,,,),"р")</f>
        <v>#REF!</v>
      </c>
      <c r="FY116" s="1" t="e">
        <f ca="1">COUNTIF(OFFSET(class8_1,MATCH(FY$1,#REF!,0)-7+'Итог по классам'!$B116,,,),"ш")</f>
        <v>#REF!</v>
      </c>
      <c r="FZ116" s="1" t="e">
        <f ca="1">COUNTIF(OFFSET(class8_2,MATCH(FZ$1,#REF!,0)-7+'Итог по классам'!$B116,,,),"Ф")</f>
        <v>#REF!</v>
      </c>
      <c r="GA116" s="1" t="e">
        <f ca="1">COUNTIF(OFFSET(class8_2,MATCH(GA$1,#REF!,0)-7+'Итог по классам'!$B116,,,),"р")</f>
        <v>#REF!</v>
      </c>
      <c r="GB116" s="1" t="e">
        <f ca="1">COUNTIF(OFFSET(class8_2,MATCH(GB$1,#REF!,0)-7+'Итог по классам'!$B116,,,),"ш")</f>
        <v>#REF!</v>
      </c>
      <c r="GC116" s="9" t="e">
        <f ca="1">COUNTIF(OFFSET(class8_1,MATCH(GC$1,#REF!,0)-7+'Итог по классам'!$B116,,,),"Ф")</f>
        <v>#REF!</v>
      </c>
      <c r="GD116" s="1" t="e">
        <f ca="1">COUNTIF(OFFSET(class8_1,MATCH(GD$1,#REF!,0)-7+'Итог по классам'!$B116,,,),"р")</f>
        <v>#REF!</v>
      </c>
      <c r="GE116" s="1" t="e">
        <f ca="1">COUNTIF(OFFSET(class8_1,MATCH(GE$1,#REF!,0)-7+'Итог по классам'!$B116,,,),"ш")</f>
        <v>#REF!</v>
      </c>
      <c r="GF116" s="1" t="e">
        <f ca="1">COUNTIF(OFFSET(class8_2,MATCH(GF$1,#REF!,0)-7+'Итог по классам'!$B116,,,),"Ф")</f>
        <v>#REF!</v>
      </c>
      <c r="GG116" s="1" t="e">
        <f ca="1">COUNTIF(OFFSET(class8_2,MATCH(GG$1,#REF!,0)-7+'Итог по классам'!$B116,,,),"р")</f>
        <v>#REF!</v>
      </c>
      <c r="GH116" s="1" t="e">
        <f ca="1">COUNTIF(OFFSET(class8_2,MATCH(GH$1,#REF!,0)-7+'Итог по классам'!$B116,,,),"ш")</f>
        <v>#REF!</v>
      </c>
      <c r="GI116" s="9" t="e">
        <f ca="1">COUNTIF(OFFSET(class8_1,MATCH(GI$1,#REF!,0)-7+'Итог по классам'!$B116,,,),"Ф")</f>
        <v>#REF!</v>
      </c>
      <c r="GJ116" s="1" t="e">
        <f ca="1">COUNTIF(OFFSET(class8_1,MATCH(GJ$1,#REF!,0)-7+'Итог по классам'!$B116,,,),"р")</f>
        <v>#REF!</v>
      </c>
      <c r="GK116" s="1" t="e">
        <f ca="1">COUNTIF(OFFSET(class8_1,MATCH(GK$1,#REF!,0)-7+'Итог по классам'!$B116,,,),"ш")</f>
        <v>#REF!</v>
      </c>
      <c r="GL116" s="1" t="e">
        <f ca="1">COUNTIF(OFFSET(class8_2,MATCH(GL$1,#REF!,0)-7+'Итог по классам'!$B116,,,),"Ф")</f>
        <v>#REF!</v>
      </c>
      <c r="GM116" s="1" t="e">
        <f ca="1">COUNTIF(OFFSET(class8_2,MATCH(GM$1,#REF!,0)-7+'Итог по классам'!$B116,,,),"р")</f>
        <v>#REF!</v>
      </c>
      <c r="GN116" s="1" t="e">
        <f ca="1">COUNTIF(OFFSET(class8_2,MATCH(GN$1,#REF!,0)-7+'Итог по классам'!$B116,,,),"ш")</f>
        <v>#REF!</v>
      </c>
      <c r="GO116" s="9" t="e">
        <f ca="1">COUNTIF(OFFSET(class8_1,MATCH(GO$1,#REF!,0)-7+'Итог по классам'!$B116,,,),"Ф")</f>
        <v>#REF!</v>
      </c>
      <c r="GP116" s="1" t="e">
        <f ca="1">COUNTIF(OFFSET(class8_1,MATCH(GP$1,#REF!,0)-7+'Итог по классам'!$B116,,,),"р")</f>
        <v>#REF!</v>
      </c>
      <c r="GQ116" s="1" t="e">
        <f ca="1">COUNTIF(OFFSET(class8_1,MATCH(GQ$1,#REF!,0)-7+'Итог по классам'!$B116,,,),"ш")</f>
        <v>#REF!</v>
      </c>
      <c r="GR116" s="1" t="e">
        <f ca="1">COUNTIF(OFFSET(class8_2,MATCH(GR$1,#REF!,0)-7+'Итог по классам'!$B116,,,),"Ф")</f>
        <v>#REF!</v>
      </c>
      <c r="GS116" s="1" t="e">
        <f ca="1">COUNTIF(OFFSET(class8_2,MATCH(GS$1,#REF!,0)-7+'Итог по классам'!$B116,,,),"р")</f>
        <v>#REF!</v>
      </c>
      <c r="GT116" s="1" t="e">
        <f ca="1">COUNTIF(OFFSET(class8_2,MATCH(GT$1,#REF!,0)-7+'Итог по классам'!$B116,,,),"ш")</f>
        <v>#REF!</v>
      </c>
      <c r="GU116" s="9" t="e">
        <f ca="1">COUNTIF(OFFSET(class8_1,MATCH(GU$1,#REF!,0)-7+'Итог по классам'!$B116,,,),"Ф")</f>
        <v>#REF!</v>
      </c>
      <c r="GV116" s="1" t="e">
        <f ca="1">COUNTIF(OFFSET(class8_1,MATCH(GV$1,#REF!,0)-7+'Итог по классам'!$B116,,,),"р")</f>
        <v>#REF!</v>
      </c>
      <c r="GW116" s="1" t="e">
        <f ca="1">COUNTIF(OFFSET(class8_1,MATCH(GW$1,#REF!,0)-7+'Итог по классам'!$B116,,,),"ш")</f>
        <v>#REF!</v>
      </c>
      <c r="GX116" s="1" t="e">
        <f ca="1">COUNTIF(OFFSET(class8_2,MATCH(GX$1,#REF!,0)-7+'Итог по классам'!$B116,,,),"Ф")</f>
        <v>#REF!</v>
      </c>
      <c r="GY116" s="1" t="e">
        <f ca="1">COUNTIF(OFFSET(class8_2,MATCH(GY$1,#REF!,0)-7+'Итог по классам'!$B116,,,),"р")</f>
        <v>#REF!</v>
      </c>
      <c r="GZ116" s="1" t="e">
        <f ca="1">COUNTIF(OFFSET(class8_2,MATCH(GZ$1,#REF!,0)-7+'Итог по классам'!$B116,,,),"ш")</f>
        <v>#REF!</v>
      </c>
      <c r="HA116" s="9" t="e">
        <f ca="1">COUNTIF(OFFSET(class8_1,MATCH(HA$1,#REF!,0)-7+'Итог по классам'!$B116,,,),"Ф")</f>
        <v>#REF!</v>
      </c>
      <c r="HB116" s="1" t="e">
        <f ca="1">COUNTIF(OFFSET(class8_1,MATCH(HB$1,#REF!,0)-7+'Итог по классам'!$B116,,,),"р")</f>
        <v>#REF!</v>
      </c>
      <c r="HC116" s="1" t="e">
        <f ca="1">COUNTIF(OFFSET(class8_1,MATCH(HC$1,#REF!,0)-7+'Итог по классам'!$B116,,,),"ш")</f>
        <v>#REF!</v>
      </c>
      <c r="HD116" s="1" t="e">
        <f ca="1">COUNTIF(OFFSET(class8_2,MATCH(HD$1,#REF!,0)-7+'Итог по классам'!$B116,,,),"Ф")</f>
        <v>#REF!</v>
      </c>
      <c r="HE116" s="1" t="e">
        <f ca="1">COUNTIF(OFFSET(class8_2,MATCH(HE$1,#REF!,0)-7+'Итог по классам'!$B116,,,),"р")</f>
        <v>#REF!</v>
      </c>
      <c r="HF116" s="1" t="e">
        <f ca="1">COUNTIF(OFFSET(class8_2,MATCH(HF$1,#REF!,0)-7+'Итог по классам'!$B116,,,),"ш")</f>
        <v>#REF!</v>
      </c>
      <c r="HG116" s="9" t="e">
        <f ca="1">COUNTIF(OFFSET(class8_1,MATCH(HG$1,#REF!,0)-7+'Итог по классам'!$B116,,,),"Ф")</f>
        <v>#REF!</v>
      </c>
      <c r="HH116" s="1" t="e">
        <f ca="1">COUNTIF(OFFSET(class8_1,MATCH(HH$1,#REF!,0)-7+'Итог по классам'!$B116,,,),"р")</f>
        <v>#REF!</v>
      </c>
      <c r="HI116" s="1" t="e">
        <f ca="1">COUNTIF(OFFSET(class8_1,MATCH(HI$1,#REF!,0)-7+'Итог по классам'!$B116,,,),"ш")</f>
        <v>#REF!</v>
      </c>
      <c r="HJ116" s="1" t="e">
        <f ca="1">COUNTIF(OFFSET(class8_2,MATCH(HJ$1,#REF!,0)-7+'Итог по классам'!$B116,,,),"Ф")</f>
        <v>#REF!</v>
      </c>
      <c r="HK116" s="1" t="e">
        <f ca="1">COUNTIF(OFFSET(class8_2,MATCH(HK$1,#REF!,0)-7+'Итог по классам'!$B116,,,),"р")</f>
        <v>#REF!</v>
      </c>
      <c r="HL116" s="1" t="e">
        <f ca="1">COUNTIF(OFFSET(class8_2,MATCH(HL$1,#REF!,0)-7+'Итог по классам'!$B116,,,),"ш")</f>
        <v>#REF!</v>
      </c>
      <c r="HM116" s="9" t="e">
        <f ca="1">COUNTIF(OFFSET(class8_1,MATCH(HM$1,#REF!,0)-7+'Итог по классам'!$B116,,,),"Ф")</f>
        <v>#REF!</v>
      </c>
      <c r="HN116" s="1" t="e">
        <f ca="1">COUNTIF(OFFSET(class8_1,MATCH(HN$1,#REF!,0)-7+'Итог по классам'!$B116,,,),"р")</f>
        <v>#REF!</v>
      </c>
      <c r="HO116" s="1" t="e">
        <f ca="1">COUNTIF(OFFSET(class8_1,MATCH(HO$1,#REF!,0)-7+'Итог по классам'!$B116,,,),"ш")</f>
        <v>#REF!</v>
      </c>
      <c r="HP116" s="1" t="e">
        <f ca="1">COUNTIF(OFFSET(class8_2,MATCH(HP$1,#REF!,0)-7+'Итог по классам'!$B116,,,),"Ф")</f>
        <v>#REF!</v>
      </c>
      <c r="HQ116" s="1" t="e">
        <f ca="1">COUNTIF(OFFSET(class8_2,MATCH(HQ$1,#REF!,0)-7+'Итог по классам'!$B116,,,),"р")</f>
        <v>#REF!</v>
      </c>
      <c r="HR116" s="1" t="e">
        <f ca="1">COUNTIF(OFFSET(class8_2,MATCH(HR$1,#REF!,0)-7+'Итог по классам'!$B116,,,),"ш")</f>
        <v>#REF!</v>
      </c>
      <c r="HS116" s="9" t="e">
        <f ca="1">COUNTIF(OFFSET(class8_1,MATCH(HS$1,#REF!,0)-7+'Итог по классам'!$B116,,,),"Ф")</f>
        <v>#REF!</v>
      </c>
      <c r="HT116" s="1" t="e">
        <f ca="1">COUNTIF(OFFSET(class8_1,MATCH(HT$1,#REF!,0)-7+'Итог по классам'!$B116,,,),"р")</f>
        <v>#REF!</v>
      </c>
      <c r="HU116" s="1" t="e">
        <f ca="1">COUNTIF(OFFSET(class8_1,MATCH(HU$1,#REF!,0)-7+'Итог по классам'!$B116,,,),"ш")</f>
        <v>#REF!</v>
      </c>
      <c r="HV116" s="1" t="e">
        <f ca="1">COUNTIF(OFFSET(class8_2,MATCH(HV$1,#REF!,0)-7+'Итог по классам'!$B116,,,),"Ф")</f>
        <v>#REF!</v>
      </c>
      <c r="HW116" s="1" t="e">
        <f ca="1">COUNTIF(OFFSET(class8_2,MATCH(HW$1,#REF!,0)-7+'Итог по классам'!$B116,,,),"р")</f>
        <v>#REF!</v>
      </c>
      <c r="HX116" s="1" t="e">
        <f ca="1">COUNTIF(OFFSET(class8_2,MATCH(HX$1,#REF!,0)-7+'Итог по классам'!$B116,,,),"ш")</f>
        <v>#REF!</v>
      </c>
      <c r="HY116" s="9" t="e">
        <f ca="1">COUNTIF(OFFSET(class8_1,MATCH(HY$1,#REF!,0)-7+'Итог по классам'!$B116,,,),"Ф")</f>
        <v>#REF!</v>
      </c>
      <c r="HZ116" s="1" t="e">
        <f ca="1">COUNTIF(OFFSET(class8_1,MATCH(HZ$1,#REF!,0)-7+'Итог по классам'!$B116,,,),"р")</f>
        <v>#REF!</v>
      </c>
      <c r="IA116" s="1" t="e">
        <f ca="1">COUNTIF(OFFSET(class8_1,MATCH(IA$1,#REF!,0)-7+'Итог по классам'!$B116,,,),"ш")</f>
        <v>#REF!</v>
      </c>
      <c r="IB116" s="1" t="e">
        <f ca="1">COUNTIF(OFFSET(class8_2,MATCH(IB$1,#REF!,0)-7+'Итог по классам'!$B116,,,),"Ф")</f>
        <v>#REF!</v>
      </c>
      <c r="IC116" s="1" t="e">
        <f ca="1">COUNTIF(OFFSET(class8_2,MATCH(IC$1,#REF!,0)-7+'Итог по классам'!$B116,,,),"р")</f>
        <v>#REF!</v>
      </c>
      <c r="ID116" s="1" t="e">
        <f ca="1">COUNTIF(OFFSET(class8_2,MATCH(ID$1,#REF!,0)-7+'Итог по классам'!$B116,,,),"ш")</f>
        <v>#REF!</v>
      </c>
      <c r="IE116" s="9" t="e">
        <f ca="1">COUNTIF(OFFSET(class8_1,MATCH(IE$1,#REF!,0)-7+'Итог по классам'!$B116,,,),"Ф")</f>
        <v>#REF!</v>
      </c>
      <c r="IF116" s="1" t="e">
        <f ca="1">COUNTIF(OFFSET(class8_1,MATCH(IF$1,#REF!,0)-7+'Итог по классам'!$B116,,,),"р")</f>
        <v>#REF!</v>
      </c>
      <c r="IG116" s="1" t="e">
        <f ca="1">COUNTIF(OFFSET(class8_1,MATCH(IG$1,#REF!,0)-7+'Итог по классам'!$B116,,,),"ш")</f>
        <v>#REF!</v>
      </c>
      <c r="IH116" s="1" t="e">
        <f ca="1">COUNTIF(OFFSET(class8_2,MATCH(IH$1,#REF!,0)-7+'Итог по классам'!$B116,,,),"Ф")</f>
        <v>#REF!</v>
      </c>
      <c r="II116" s="1" t="e">
        <f ca="1">COUNTIF(OFFSET(class8_2,MATCH(II$1,#REF!,0)-7+'Итог по классам'!$B116,,,),"р")</f>
        <v>#REF!</v>
      </c>
      <c r="IJ116" s="1" t="e">
        <f ca="1">COUNTIF(OFFSET(class8_2,MATCH(IJ$1,#REF!,0)-7+'Итог по классам'!$B116,,,),"ш")</f>
        <v>#REF!</v>
      </c>
      <c r="IK116" s="9" t="e">
        <f ca="1">COUNTIF(OFFSET(class8_1,MATCH(IK$1,#REF!,0)-7+'Итог по классам'!$B116,,,),"Ф")</f>
        <v>#REF!</v>
      </c>
      <c r="IL116" s="1" t="e">
        <f ca="1">COUNTIF(OFFSET(class8_1,MATCH(IL$1,#REF!,0)-7+'Итог по классам'!$B116,,,),"р")</f>
        <v>#REF!</v>
      </c>
      <c r="IM116" s="1" t="e">
        <f ca="1">COUNTIF(OFFSET(class8_1,MATCH(IM$1,#REF!,0)-7+'Итог по классам'!$B116,,,),"ш")</f>
        <v>#REF!</v>
      </c>
      <c r="IN116" s="1" t="e">
        <f ca="1">COUNTIF(OFFSET(class8_2,MATCH(IN$1,#REF!,0)-7+'Итог по классам'!$B116,,,),"Ф")</f>
        <v>#REF!</v>
      </c>
      <c r="IO116" s="1" t="e">
        <f ca="1">COUNTIF(OFFSET(class8_2,MATCH(IO$1,#REF!,0)-7+'Итог по классам'!$B116,,,),"р")</f>
        <v>#REF!</v>
      </c>
      <c r="IP116" s="1" t="e">
        <f ca="1">COUNTIF(OFFSET(class8_2,MATCH(IP$1,#REF!,0)-7+'Итог по классам'!$B116,,,),"ш")</f>
        <v>#REF!</v>
      </c>
      <c r="IQ116" s="9" t="e">
        <f ca="1">COUNTIF(OFFSET(class8_1,MATCH(IQ$1,#REF!,0)-7+'Итог по классам'!$B116,,,),"Ф")</f>
        <v>#REF!</v>
      </c>
      <c r="IR116" s="1" t="e">
        <f ca="1">COUNTIF(OFFSET(class8_1,MATCH(IR$1,#REF!,0)-7+'Итог по классам'!$B116,,,),"р")</f>
        <v>#REF!</v>
      </c>
      <c r="IS116" s="1" t="e">
        <f ca="1">COUNTIF(OFFSET(class8_1,MATCH(IS$1,#REF!,0)-7+'Итог по классам'!$B116,,,),"ш")</f>
        <v>#REF!</v>
      </c>
      <c r="IT116" s="1" t="e">
        <f ca="1">COUNTIF(OFFSET(class8_2,MATCH(IT$1,#REF!,0)-7+'Итог по классам'!$B116,,,),"Ф")</f>
        <v>#REF!</v>
      </c>
      <c r="IU116" s="1" t="e">
        <f ca="1">COUNTIF(OFFSET(class8_2,MATCH(IU$1,#REF!,0)-7+'Итог по классам'!$B116,,,),"р")</f>
        <v>#REF!</v>
      </c>
      <c r="IV116" s="1" t="e">
        <f ca="1">COUNTIF(OFFSET(class8_2,MATCH(IV$1,#REF!,0)-7+'Итог по классам'!$B116,,,),"ш")</f>
        <v>#REF!</v>
      </c>
    </row>
    <row r="117" spans="1:256" x14ac:dyDescent="0.25">
      <c r="A117" t="e">
        <f t="shared" si="12"/>
        <v>#REF!</v>
      </c>
      <c r="B117" s="1">
        <v>6</v>
      </c>
      <c r="C117" s="8" t="s">
        <v>89</v>
      </c>
      <c r="D117" s="8" t="s">
        <v>108</v>
      </c>
      <c r="E117" s="1" t="e">
        <f ca="1">COUNTIF(OFFSET(class8_1,MATCH(E$1,#REF!,0)-7+'Итог по классам'!$B117,,,),"Ф")</f>
        <v>#REF!</v>
      </c>
      <c r="F117" s="1" t="e">
        <f ca="1">COUNTIF(OFFSET(class8_1,MATCH(F$1,#REF!,0)-7+'Итог по классам'!$B117,,,),"р")</f>
        <v>#REF!</v>
      </c>
      <c r="G117" s="1" t="e">
        <f ca="1">COUNTIF(OFFSET(class8_1,MATCH(G$1,#REF!,0)-7+'Итог по классам'!$B117,,,),"ш")</f>
        <v>#REF!</v>
      </c>
      <c r="H117" s="1" t="e">
        <f ca="1">COUNTIF(OFFSET(class8_2,MATCH(H$1,#REF!,0)-7+'Итог по классам'!$B117,,,),"Ф")</f>
        <v>#REF!</v>
      </c>
      <c r="I117" s="1" t="e">
        <f ca="1">COUNTIF(OFFSET(class8_2,MATCH(I$1,#REF!,0)-7+'Итог по классам'!$B117,,,),"р")</f>
        <v>#REF!</v>
      </c>
      <c r="J117" s="1" t="e">
        <f ca="1">COUNTIF(OFFSET(class8_2,MATCH(J$1,#REF!,0)-7+'Итог по классам'!$B117,,,),"ш")</f>
        <v>#REF!</v>
      </c>
      <c r="K117" s="9" t="e">
        <f ca="1">COUNTIF(OFFSET(class8_1,MATCH(K$1,#REF!,0)-7+'Итог по классам'!$B117,,,),"Ф")</f>
        <v>#REF!</v>
      </c>
      <c r="L117" s="1" t="e">
        <f ca="1">COUNTIF(OFFSET(class8_1,MATCH(L$1,#REF!,0)-7+'Итог по классам'!$B117,,,),"р")</f>
        <v>#REF!</v>
      </c>
      <c r="M117" s="1" t="e">
        <f ca="1">COUNTIF(OFFSET(class8_1,MATCH(M$1,#REF!,0)-7+'Итог по классам'!$B117,,,),"ш")</f>
        <v>#REF!</v>
      </c>
      <c r="N117" s="1" t="e">
        <f ca="1">COUNTIF(OFFSET(class8_2,MATCH(N$1,#REF!,0)-7+'Итог по классам'!$B117,,,),"Ф")</f>
        <v>#REF!</v>
      </c>
      <c r="O117" s="1" t="e">
        <f ca="1">COUNTIF(OFFSET(class8_2,MATCH(O$1,#REF!,0)-7+'Итог по классам'!$B117,,,),"р")</f>
        <v>#REF!</v>
      </c>
      <c r="P117" s="1" t="e">
        <f ca="1">COUNTIF(OFFSET(class8_2,MATCH(P$1,#REF!,0)-7+'Итог по классам'!$B117,,,),"ш")</f>
        <v>#REF!</v>
      </c>
      <c r="Q117" s="9" t="e">
        <f ca="1">COUNTIF(OFFSET(class8_1,MATCH(Q$1,#REF!,0)-7+'Итог по классам'!$B117,,,),"Ф")</f>
        <v>#REF!</v>
      </c>
      <c r="R117" s="1" t="e">
        <f ca="1">COUNTIF(OFFSET(class8_1,MATCH(R$1,#REF!,0)-7+'Итог по классам'!$B117,,,),"р")</f>
        <v>#REF!</v>
      </c>
      <c r="S117" s="1" t="e">
        <f ca="1">COUNTIF(OFFSET(class8_1,MATCH(S$1,#REF!,0)-7+'Итог по классам'!$B117,,,),"ш")</f>
        <v>#REF!</v>
      </c>
      <c r="T117" s="1" t="e">
        <f ca="1">COUNTIF(OFFSET(class8_2,MATCH(T$1,#REF!,0)-7+'Итог по классам'!$B117,,,),"Ф")</f>
        <v>#REF!</v>
      </c>
      <c r="U117" s="1" t="e">
        <f ca="1">COUNTIF(OFFSET(class8_2,MATCH(U$1,#REF!,0)-7+'Итог по классам'!$B117,,,),"р")</f>
        <v>#REF!</v>
      </c>
      <c r="V117" s="1" t="e">
        <f ca="1">COUNTIF(OFFSET(class8_2,MATCH(V$1,#REF!,0)-7+'Итог по классам'!$B117,,,),"ш")</f>
        <v>#REF!</v>
      </c>
      <c r="W117" s="9" t="e">
        <f ca="1">COUNTIF(OFFSET(class8_1,MATCH(W$1,#REF!,0)-7+'Итог по классам'!$B117,,,),"Ф")</f>
        <v>#REF!</v>
      </c>
      <c r="X117" s="1" t="e">
        <f ca="1">COUNTIF(OFFSET(class8_1,MATCH(X$1,#REF!,0)-7+'Итог по классам'!$B117,,,),"р")</f>
        <v>#REF!</v>
      </c>
      <c r="Y117" s="1" t="e">
        <f ca="1">COUNTIF(OFFSET(class8_1,MATCH(Y$1,#REF!,0)-7+'Итог по классам'!$B117,,,),"ш")</f>
        <v>#REF!</v>
      </c>
      <c r="Z117" s="1" t="e">
        <f ca="1">COUNTIF(OFFSET(class8_2,MATCH(Z$1,#REF!,0)-7+'Итог по классам'!$B117,,,),"Ф")</f>
        <v>#REF!</v>
      </c>
      <c r="AA117" s="1" t="e">
        <f ca="1">COUNTIF(OFFSET(class8_2,MATCH(AA$1,#REF!,0)-7+'Итог по классам'!$B117,,,),"р")</f>
        <v>#REF!</v>
      </c>
      <c r="AB117" s="1" t="e">
        <f ca="1">COUNTIF(OFFSET(class8_2,MATCH(AB$1,#REF!,0)-7+'Итог по классам'!$B117,,,),"ш")</f>
        <v>#REF!</v>
      </c>
      <c r="AC117" s="9" t="e">
        <f ca="1">COUNTIF(OFFSET(class8_1,MATCH(AC$1,#REF!,0)-7+'Итог по классам'!$B117,,,),"Ф")</f>
        <v>#REF!</v>
      </c>
      <c r="AD117" s="1" t="e">
        <f ca="1">COUNTIF(OFFSET(class8_1,MATCH(AD$1,#REF!,0)-7+'Итог по классам'!$B117,,,),"р")</f>
        <v>#REF!</v>
      </c>
      <c r="AE117" s="1" t="e">
        <f ca="1">COUNTIF(OFFSET(class8_1,MATCH(AE$1,#REF!,0)-7+'Итог по классам'!$B117,,,),"ш")</f>
        <v>#REF!</v>
      </c>
      <c r="AF117" s="1" t="e">
        <f ca="1">COUNTIF(OFFSET(class8_2,MATCH(AF$1,#REF!,0)-7+'Итог по классам'!$B117,,,),"Ф")</f>
        <v>#REF!</v>
      </c>
      <c r="AG117" s="1" t="e">
        <f ca="1">COUNTIF(OFFSET(class8_2,MATCH(AG$1,#REF!,0)-7+'Итог по классам'!$B117,,,),"р")</f>
        <v>#REF!</v>
      </c>
      <c r="AH117" s="1" t="e">
        <f ca="1">COUNTIF(OFFSET(class8_2,MATCH(AH$1,#REF!,0)-7+'Итог по классам'!$B117,,,),"ш")</f>
        <v>#REF!</v>
      </c>
      <c r="AI117" s="9" t="e">
        <f ca="1">COUNTIF(OFFSET(class8_1,MATCH(AI$1,#REF!,0)-7+'Итог по классам'!$B117,,,),"Ф")</f>
        <v>#REF!</v>
      </c>
      <c r="AJ117" s="1" t="e">
        <f ca="1">COUNTIF(OFFSET(class8_1,MATCH(AJ$1,#REF!,0)-7+'Итог по классам'!$B117,,,),"р")</f>
        <v>#REF!</v>
      </c>
      <c r="AK117" s="1" t="e">
        <f ca="1">COUNTIF(OFFSET(class8_1,MATCH(AK$1,#REF!,0)-7+'Итог по классам'!$B117,,,),"ш")</f>
        <v>#REF!</v>
      </c>
      <c r="AL117" s="1" t="e">
        <f ca="1">COUNTIF(OFFSET(class8_2,MATCH(AL$1,#REF!,0)-7+'Итог по классам'!$B117,,,),"Ф")</f>
        <v>#REF!</v>
      </c>
      <c r="AM117" s="1" t="e">
        <f ca="1">COUNTIF(OFFSET(class8_2,MATCH(AM$1,#REF!,0)-7+'Итог по классам'!$B117,,,),"р")</f>
        <v>#REF!</v>
      </c>
      <c r="AN117" s="1" t="e">
        <f ca="1">COUNTIF(OFFSET(class8_2,MATCH(AN$1,#REF!,0)-7+'Итог по классам'!$B117,,,),"ш")</f>
        <v>#REF!</v>
      </c>
      <c r="AO117" s="9" t="e">
        <f ca="1">COUNTIF(OFFSET(class8_1,MATCH(AO$1,#REF!,0)-7+'Итог по классам'!$B117,,,),"Ф")</f>
        <v>#REF!</v>
      </c>
      <c r="AP117" s="1" t="e">
        <f ca="1">COUNTIF(OFFSET(class8_1,MATCH(AP$1,#REF!,0)-7+'Итог по классам'!$B117,,,),"р")</f>
        <v>#REF!</v>
      </c>
      <c r="AQ117" s="1" t="e">
        <f ca="1">COUNTIF(OFFSET(class8_1,MATCH(AQ$1,#REF!,0)-7+'Итог по классам'!$B117,,,),"ш")</f>
        <v>#REF!</v>
      </c>
      <c r="AR117" s="1" t="e">
        <f ca="1">COUNTIF(OFFSET(class8_2,MATCH(AR$1,#REF!,0)-7+'Итог по классам'!$B117,,,),"Ф")</f>
        <v>#REF!</v>
      </c>
      <c r="AS117" s="1" t="e">
        <f ca="1">COUNTIF(OFFSET(class8_2,MATCH(AS$1,#REF!,0)-7+'Итог по классам'!$B117,,,),"р")</f>
        <v>#REF!</v>
      </c>
      <c r="AT117" s="1" t="e">
        <f ca="1">COUNTIF(OFFSET(class8_2,MATCH(AT$1,#REF!,0)-7+'Итог по классам'!$B117,,,),"ш")</f>
        <v>#REF!</v>
      </c>
      <c r="AU117" s="9" t="e">
        <f ca="1">COUNTIF(OFFSET(class8_1,MATCH(AU$1,#REF!,0)-7+'Итог по классам'!$B117,,,),"Ф")</f>
        <v>#REF!</v>
      </c>
      <c r="AV117" s="1" t="e">
        <f ca="1">COUNTIF(OFFSET(class8_1,MATCH(AV$1,#REF!,0)-7+'Итог по классам'!$B117,,,),"р")</f>
        <v>#REF!</v>
      </c>
      <c r="AW117" s="1" t="e">
        <f ca="1">COUNTIF(OFFSET(class8_1,MATCH(AW$1,#REF!,0)-7+'Итог по классам'!$B117,,,),"ш")</f>
        <v>#REF!</v>
      </c>
      <c r="AX117" s="1" t="e">
        <f ca="1">COUNTIF(OFFSET(class8_2,MATCH(AX$1,#REF!,0)-7+'Итог по классам'!$B117,,,),"Ф")</f>
        <v>#REF!</v>
      </c>
      <c r="AY117" s="1" t="e">
        <f ca="1">COUNTIF(OFFSET(class8_2,MATCH(AY$1,#REF!,0)-7+'Итог по классам'!$B117,,,),"р")</f>
        <v>#REF!</v>
      </c>
      <c r="AZ117" s="1" t="e">
        <f ca="1">COUNTIF(OFFSET(class8_2,MATCH(AZ$1,#REF!,0)-7+'Итог по классам'!$B117,,,),"ш")</f>
        <v>#REF!</v>
      </c>
      <c r="BA117" s="9" t="e">
        <f ca="1">COUNTIF(OFFSET(class8_1,MATCH(BA$1,#REF!,0)-7+'Итог по классам'!$B117,,,),"Ф")</f>
        <v>#REF!</v>
      </c>
      <c r="BB117" s="1" t="e">
        <f ca="1">COUNTIF(OFFSET(class8_1,MATCH(BB$1,#REF!,0)-7+'Итог по классам'!$B117,,,),"р")</f>
        <v>#REF!</v>
      </c>
      <c r="BC117" s="1" t="e">
        <f ca="1">COUNTIF(OFFSET(class8_1,MATCH(BC$1,#REF!,0)-7+'Итог по классам'!$B117,,,),"ш")</f>
        <v>#REF!</v>
      </c>
      <c r="BD117" s="1" t="e">
        <f ca="1">COUNTIF(OFFSET(class8_2,MATCH(BD$1,#REF!,0)-7+'Итог по классам'!$B117,,,),"Ф")</f>
        <v>#REF!</v>
      </c>
      <c r="BE117" s="1" t="e">
        <f ca="1">COUNTIF(OFFSET(class8_2,MATCH(BE$1,#REF!,0)-7+'Итог по классам'!$B117,,,),"р")</f>
        <v>#REF!</v>
      </c>
      <c r="BF117" s="1" t="e">
        <f ca="1">COUNTIF(OFFSET(class8_2,MATCH(BF$1,#REF!,0)-7+'Итог по классам'!$B117,,,),"ш")</f>
        <v>#REF!</v>
      </c>
      <c r="BG117" s="9" t="e">
        <f ca="1">COUNTIF(OFFSET(class8_1,MATCH(BG$1,#REF!,0)-7+'Итог по классам'!$B117,,,),"Ф")</f>
        <v>#REF!</v>
      </c>
      <c r="BH117" s="1" t="e">
        <f ca="1">COUNTIF(OFFSET(class8_1,MATCH(BH$1,#REF!,0)-7+'Итог по классам'!$B117,,,),"р")</f>
        <v>#REF!</v>
      </c>
      <c r="BI117" s="1" t="e">
        <f ca="1">COUNTIF(OFFSET(class8_1,MATCH(BI$1,#REF!,0)-7+'Итог по классам'!$B117,,,),"ш")</f>
        <v>#REF!</v>
      </c>
      <c r="BJ117" s="1" t="e">
        <f ca="1">COUNTIF(OFFSET(class8_2,MATCH(BJ$1,#REF!,0)-7+'Итог по классам'!$B117,,,),"Ф")</f>
        <v>#REF!</v>
      </c>
      <c r="BK117" s="1" t="e">
        <f ca="1">COUNTIF(OFFSET(class8_2,MATCH(BK$1,#REF!,0)-7+'Итог по классам'!$B117,,,),"р")</f>
        <v>#REF!</v>
      </c>
      <c r="BL117" s="1" t="e">
        <f ca="1">COUNTIF(OFFSET(class8_2,MATCH(BL$1,#REF!,0)-7+'Итог по классам'!$B117,,,),"ш")</f>
        <v>#REF!</v>
      </c>
      <c r="BM117" s="9" t="e">
        <f ca="1">COUNTIF(OFFSET(class8_1,MATCH(BM$1,#REF!,0)-7+'Итог по классам'!$B117,,,),"Ф")</f>
        <v>#REF!</v>
      </c>
      <c r="BN117" s="1" t="e">
        <f ca="1">COUNTIF(OFFSET(class8_1,MATCH(BN$1,#REF!,0)-7+'Итог по классам'!$B117,,,),"р")</f>
        <v>#REF!</v>
      </c>
      <c r="BO117" s="1" t="e">
        <f ca="1">COUNTIF(OFFSET(class8_1,MATCH(BO$1,#REF!,0)-7+'Итог по классам'!$B117,,,),"ш")</f>
        <v>#REF!</v>
      </c>
      <c r="BP117" s="1" t="e">
        <f ca="1">COUNTIF(OFFSET(class8_2,MATCH(BP$1,#REF!,0)-7+'Итог по классам'!$B117,,,),"Ф")</f>
        <v>#REF!</v>
      </c>
      <c r="BQ117" s="1" t="e">
        <f ca="1">COUNTIF(OFFSET(class8_2,MATCH(BQ$1,#REF!,0)-7+'Итог по классам'!$B117,,,),"р")</f>
        <v>#REF!</v>
      </c>
      <c r="BR117" s="1" t="e">
        <f ca="1">COUNTIF(OFFSET(class8_2,MATCH(BR$1,#REF!,0)-7+'Итог по классам'!$B117,,,),"ш")</f>
        <v>#REF!</v>
      </c>
      <c r="BS117" s="9" t="e">
        <f ca="1">COUNTIF(OFFSET(class8_1,MATCH(BS$1,#REF!,0)-7+'Итог по классам'!$B117,,,),"Ф")</f>
        <v>#REF!</v>
      </c>
      <c r="BT117" s="1" t="e">
        <f ca="1">COUNTIF(OFFSET(class8_1,MATCH(BT$1,#REF!,0)-7+'Итог по классам'!$B117,,,),"р")</f>
        <v>#REF!</v>
      </c>
      <c r="BU117" s="1" t="e">
        <f ca="1">COUNTIF(OFFSET(class8_1,MATCH(BU$1,#REF!,0)-7+'Итог по классам'!$B117,,,),"ш")</f>
        <v>#REF!</v>
      </c>
      <c r="BV117" s="1" t="e">
        <f ca="1">COUNTIF(OFFSET(class8_2,MATCH(BV$1,#REF!,0)-7+'Итог по классам'!$B117,,,),"Ф")</f>
        <v>#REF!</v>
      </c>
      <c r="BW117" s="1" t="e">
        <f ca="1">COUNTIF(OFFSET(class8_2,MATCH(BW$1,#REF!,0)-7+'Итог по классам'!$B117,,,),"р")</f>
        <v>#REF!</v>
      </c>
      <c r="BX117" s="1" t="e">
        <f ca="1">COUNTIF(OFFSET(class8_2,MATCH(BX$1,#REF!,0)-7+'Итог по классам'!$B117,,,),"ш")</f>
        <v>#REF!</v>
      </c>
      <c r="BY117" s="9" t="e">
        <f ca="1">COUNTIF(OFFSET(class8_1,MATCH(BY$1,#REF!,0)-7+'Итог по классам'!$B117,,,),"Ф")</f>
        <v>#REF!</v>
      </c>
      <c r="BZ117" s="1" t="e">
        <f ca="1">COUNTIF(OFFSET(class8_1,MATCH(BZ$1,#REF!,0)-7+'Итог по классам'!$B117,,,),"р")</f>
        <v>#REF!</v>
      </c>
      <c r="CA117" s="1" t="e">
        <f ca="1">COUNTIF(OFFSET(class8_1,MATCH(CA$1,#REF!,0)-7+'Итог по классам'!$B117,,,),"ш")</f>
        <v>#REF!</v>
      </c>
      <c r="CB117" s="1" t="e">
        <f ca="1">COUNTIF(OFFSET(class8_2,MATCH(CB$1,#REF!,0)-7+'Итог по классам'!$B117,,,),"Ф")</f>
        <v>#REF!</v>
      </c>
      <c r="CC117" s="1" t="e">
        <f ca="1">COUNTIF(OFFSET(class8_2,MATCH(CC$1,#REF!,0)-7+'Итог по классам'!$B117,,,),"р")</f>
        <v>#REF!</v>
      </c>
      <c r="CD117" s="1" t="e">
        <f ca="1">COUNTIF(OFFSET(class8_2,MATCH(CD$1,#REF!,0)-7+'Итог по классам'!$B117,,,),"ш")</f>
        <v>#REF!</v>
      </c>
      <c r="CE117" s="9" t="e">
        <f ca="1">COUNTIF(OFFSET(class8_1,MATCH(CE$1,#REF!,0)-7+'Итог по классам'!$B117,,,),"Ф")</f>
        <v>#REF!</v>
      </c>
      <c r="CF117" s="1" t="e">
        <f ca="1">COUNTIF(OFFSET(class8_1,MATCH(CF$1,#REF!,0)-7+'Итог по классам'!$B117,,,),"р")</f>
        <v>#REF!</v>
      </c>
      <c r="CG117" s="1" t="e">
        <f ca="1">COUNTIF(OFFSET(class8_1,MATCH(CG$1,#REF!,0)-7+'Итог по классам'!$B117,,,),"ш")</f>
        <v>#REF!</v>
      </c>
      <c r="CH117" s="1" t="e">
        <f ca="1">COUNTIF(OFFSET(class8_2,MATCH(CH$1,#REF!,0)-7+'Итог по классам'!$B117,,,),"Ф")</f>
        <v>#REF!</v>
      </c>
      <c r="CI117" s="1" t="e">
        <f ca="1">COUNTIF(OFFSET(class8_2,MATCH(CI$1,#REF!,0)-7+'Итог по классам'!$B117,,,),"р")</f>
        <v>#REF!</v>
      </c>
      <c r="CJ117" s="1" t="e">
        <f ca="1">COUNTIF(OFFSET(class8_2,MATCH(CJ$1,#REF!,0)-7+'Итог по классам'!$B117,,,),"ш")</f>
        <v>#REF!</v>
      </c>
      <c r="CK117" s="9" t="e">
        <f ca="1">COUNTIF(OFFSET(class8_1,MATCH(CK$1,#REF!,0)-7+'Итог по классам'!$B117,,,),"Ф")</f>
        <v>#REF!</v>
      </c>
      <c r="CL117" s="1" t="e">
        <f ca="1">COUNTIF(OFFSET(class8_1,MATCH(CL$1,#REF!,0)-7+'Итог по классам'!$B117,,,),"р")</f>
        <v>#REF!</v>
      </c>
      <c r="CM117" s="1" t="e">
        <f ca="1">COUNTIF(OFFSET(class8_1,MATCH(CM$1,#REF!,0)-7+'Итог по классам'!$B117,,,),"ш")</f>
        <v>#REF!</v>
      </c>
      <c r="CN117" s="1" t="e">
        <f ca="1">COUNTIF(OFFSET(class8_2,MATCH(CN$1,#REF!,0)-7+'Итог по классам'!$B117,,,),"Ф")</f>
        <v>#REF!</v>
      </c>
      <c r="CO117" s="1" t="e">
        <f ca="1">COUNTIF(OFFSET(class8_2,MATCH(CO$1,#REF!,0)-7+'Итог по классам'!$B117,,,),"р")</f>
        <v>#REF!</v>
      </c>
      <c r="CP117" s="1" t="e">
        <f ca="1">COUNTIF(OFFSET(class8_2,MATCH(CP$1,#REF!,0)-7+'Итог по классам'!$B117,,,),"ш")</f>
        <v>#REF!</v>
      </c>
      <c r="CQ117" s="9" t="e">
        <f ca="1">COUNTIF(OFFSET(class8_1,MATCH(CQ$1,#REF!,0)-7+'Итог по классам'!$B117,,,),"Ф")</f>
        <v>#REF!</v>
      </c>
      <c r="CR117" s="1" t="e">
        <f ca="1">COUNTIF(OFFSET(class8_1,MATCH(CR$1,#REF!,0)-7+'Итог по классам'!$B117,,,),"р")</f>
        <v>#REF!</v>
      </c>
      <c r="CS117" s="1" t="e">
        <f ca="1">COUNTIF(OFFSET(class8_1,MATCH(CS$1,#REF!,0)-7+'Итог по классам'!$B117,,,),"ш")</f>
        <v>#REF!</v>
      </c>
      <c r="CT117" s="1" t="e">
        <f ca="1">COUNTIF(OFFSET(class8_2,MATCH(CT$1,#REF!,0)-7+'Итог по классам'!$B117,,,),"Ф")</f>
        <v>#REF!</v>
      </c>
      <c r="CU117" s="1" t="e">
        <f ca="1">COUNTIF(OFFSET(class8_2,MATCH(CU$1,#REF!,0)-7+'Итог по классам'!$B117,,,),"р")</f>
        <v>#REF!</v>
      </c>
      <c r="CV117" s="1" t="e">
        <f ca="1">COUNTIF(OFFSET(class8_2,MATCH(CV$1,#REF!,0)-7+'Итог по классам'!$B117,,,),"ш")</f>
        <v>#REF!</v>
      </c>
      <c r="CW117" s="9" t="e">
        <f ca="1">COUNTIF(OFFSET(class8_1,MATCH(CW$1,#REF!,0)-7+'Итог по классам'!$B117,,,),"Ф")</f>
        <v>#REF!</v>
      </c>
      <c r="CX117" s="1" t="e">
        <f ca="1">COUNTIF(OFFSET(class8_1,MATCH(CX$1,#REF!,0)-7+'Итог по классам'!$B117,,,),"р")</f>
        <v>#REF!</v>
      </c>
      <c r="CY117" s="1" t="e">
        <f ca="1">COUNTIF(OFFSET(class8_1,MATCH(CY$1,#REF!,0)-7+'Итог по классам'!$B117,,,),"ш")</f>
        <v>#REF!</v>
      </c>
      <c r="CZ117" s="1" t="e">
        <f ca="1">COUNTIF(OFFSET(class8_2,MATCH(CZ$1,#REF!,0)-7+'Итог по классам'!$B117,,,),"Ф")</f>
        <v>#REF!</v>
      </c>
      <c r="DA117" s="1" t="e">
        <f ca="1">COUNTIF(OFFSET(class8_2,MATCH(DA$1,#REF!,0)-7+'Итог по классам'!$B117,,,),"р")</f>
        <v>#REF!</v>
      </c>
      <c r="DB117" s="1" t="e">
        <f ca="1">COUNTIF(OFFSET(class8_2,MATCH(DB$1,#REF!,0)-7+'Итог по классам'!$B117,,,),"ш")</f>
        <v>#REF!</v>
      </c>
      <c r="DC117" s="9" t="e">
        <f ca="1">COUNTIF(OFFSET(class8_1,MATCH(DC$1,#REF!,0)-7+'Итог по классам'!$B117,,,),"Ф")</f>
        <v>#REF!</v>
      </c>
      <c r="DD117" s="1" t="e">
        <f ca="1">COUNTIF(OFFSET(class8_1,MATCH(DD$1,#REF!,0)-7+'Итог по классам'!$B117,,,),"р")</f>
        <v>#REF!</v>
      </c>
      <c r="DE117" s="1" t="e">
        <f ca="1">COUNTIF(OFFSET(class8_1,MATCH(DE$1,#REF!,0)-7+'Итог по классам'!$B117,,,),"ш")</f>
        <v>#REF!</v>
      </c>
      <c r="DF117" s="1" t="e">
        <f ca="1">COUNTIF(OFFSET(class8_2,MATCH(DF$1,#REF!,0)-7+'Итог по классам'!$B117,,,),"Ф")</f>
        <v>#REF!</v>
      </c>
      <c r="DG117" s="1" t="e">
        <f ca="1">COUNTIF(OFFSET(class8_2,MATCH(DG$1,#REF!,0)-7+'Итог по классам'!$B117,,,),"р")</f>
        <v>#REF!</v>
      </c>
      <c r="DH117" s="1" t="e">
        <f ca="1">COUNTIF(OFFSET(class8_2,MATCH(DH$1,#REF!,0)-7+'Итог по классам'!$B117,,,),"ш")</f>
        <v>#REF!</v>
      </c>
      <c r="DI117" s="9" t="e">
        <f ca="1">COUNTIF(OFFSET(class8_1,MATCH(DI$1,#REF!,0)-7+'Итог по классам'!$B117,,,),"Ф")</f>
        <v>#REF!</v>
      </c>
      <c r="DJ117" s="1" t="e">
        <f ca="1">COUNTIF(OFFSET(class8_1,MATCH(DJ$1,#REF!,0)-7+'Итог по классам'!$B117,,,),"р")</f>
        <v>#REF!</v>
      </c>
      <c r="DK117" s="1" t="e">
        <f ca="1">COUNTIF(OFFSET(class8_1,MATCH(DK$1,#REF!,0)-7+'Итог по классам'!$B117,,,),"ш")</f>
        <v>#REF!</v>
      </c>
      <c r="DL117" s="1" t="e">
        <f ca="1">COUNTIF(OFFSET(class8_2,MATCH(DL$1,#REF!,0)-7+'Итог по классам'!$B117,,,),"Ф")</f>
        <v>#REF!</v>
      </c>
      <c r="DM117" s="1" t="e">
        <f ca="1">COUNTIF(OFFSET(class8_2,MATCH(DM$1,#REF!,0)-7+'Итог по классам'!$B117,,,),"р")</f>
        <v>#REF!</v>
      </c>
      <c r="DN117" s="1" t="e">
        <f ca="1">COUNTIF(OFFSET(class8_2,MATCH(DN$1,#REF!,0)-7+'Итог по классам'!$B117,,,),"ш")</f>
        <v>#REF!</v>
      </c>
      <c r="DO117" s="9" t="e">
        <f ca="1">COUNTIF(OFFSET(class8_1,MATCH(DO$1,#REF!,0)-7+'Итог по классам'!$B117,,,),"Ф")</f>
        <v>#REF!</v>
      </c>
      <c r="DP117" s="1" t="e">
        <f ca="1">COUNTIF(OFFSET(class8_1,MATCH(DP$1,#REF!,0)-7+'Итог по классам'!$B117,,,),"р")</f>
        <v>#REF!</v>
      </c>
      <c r="DQ117" s="1" t="e">
        <f ca="1">COUNTIF(OFFSET(class8_1,MATCH(DQ$1,#REF!,0)-7+'Итог по классам'!$B117,,,),"ш")</f>
        <v>#REF!</v>
      </c>
      <c r="DR117" s="1" t="e">
        <f ca="1">COUNTIF(OFFSET(class8_2,MATCH(DR$1,#REF!,0)-7+'Итог по классам'!$B117,,,),"Ф")</f>
        <v>#REF!</v>
      </c>
      <c r="DS117" s="1" t="e">
        <f ca="1">COUNTIF(OFFSET(class8_2,MATCH(DS$1,#REF!,0)-7+'Итог по классам'!$B117,,,),"р")</f>
        <v>#REF!</v>
      </c>
      <c r="DT117" s="1" t="e">
        <f ca="1">COUNTIF(OFFSET(class8_2,MATCH(DT$1,#REF!,0)-7+'Итог по классам'!$B117,,,),"ш")</f>
        <v>#REF!</v>
      </c>
      <c r="DU117" s="9" t="e">
        <f ca="1">COUNTIF(OFFSET(class8_1,MATCH(DU$1,#REF!,0)-7+'Итог по классам'!$B117,,,),"Ф")</f>
        <v>#REF!</v>
      </c>
      <c r="DV117" s="1" t="e">
        <f ca="1">COUNTIF(OFFSET(class8_1,MATCH(DV$1,#REF!,0)-7+'Итог по классам'!$B117,,,),"р")</f>
        <v>#REF!</v>
      </c>
      <c r="DW117" s="1" t="e">
        <f ca="1">COUNTIF(OFFSET(class8_1,MATCH(DW$1,#REF!,0)-7+'Итог по классам'!$B117,,,),"ш")</f>
        <v>#REF!</v>
      </c>
      <c r="DX117" s="1" t="e">
        <f ca="1">COUNTIF(OFFSET(class8_2,MATCH(DX$1,#REF!,0)-7+'Итог по классам'!$B117,,,),"Ф")</f>
        <v>#REF!</v>
      </c>
      <c r="DY117" s="1" t="e">
        <f ca="1">COUNTIF(OFFSET(class8_2,MATCH(DY$1,#REF!,0)-7+'Итог по классам'!$B117,,,),"р")</f>
        <v>#REF!</v>
      </c>
      <c r="DZ117" s="1" t="e">
        <f ca="1">COUNTIF(OFFSET(class8_2,MATCH(DZ$1,#REF!,0)-7+'Итог по классам'!$B117,,,),"ш")</f>
        <v>#REF!</v>
      </c>
      <c r="EA117" s="9" t="e">
        <f ca="1">COUNTIF(OFFSET(class8_1,MATCH(EA$1,#REF!,0)-7+'Итог по классам'!$B117,,,),"Ф")</f>
        <v>#REF!</v>
      </c>
      <c r="EB117" s="1" t="e">
        <f ca="1">COUNTIF(OFFSET(class8_1,MATCH(EB$1,#REF!,0)-7+'Итог по классам'!$B117,,,),"р")</f>
        <v>#REF!</v>
      </c>
      <c r="EC117" s="1" t="e">
        <f ca="1">COUNTIF(OFFSET(class8_1,MATCH(EC$1,#REF!,0)-7+'Итог по классам'!$B117,,,),"ш")</f>
        <v>#REF!</v>
      </c>
      <c r="ED117" s="1" t="e">
        <f ca="1">COUNTIF(OFFSET(class8_2,MATCH(ED$1,#REF!,0)-7+'Итог по классам'!$B117,,,),"Ф")</f>
        <v>#REF!</v>
      </c>
      <c r="EE117" s="1" t="e">
        <f ca="1">COUNTIF(OFFSET(class8_2,MATCH(EE$1,#REF!,0)-7+'Итог по классам'!$B117,,,),"р")</f>
        <v>#REF!</v>
      </c>
      <c r="EF117" s="1" t="e">
        <f ca="1">COUNTIF(OFFSET(class8_2,MATCH(EF$1,#REF!,0)-7+'Итог по классам'!$B117,,,),"ш")</f>
        <v>#REF!</v>
      </c>
      <c r="EG117" s="9" t="e">
        <f ca="1">COUNTIF(OFFSET(class8_1,MATCH(EG$1,#REF!,0)-7+'Итог по классам'!$B117,,,),"Ф")</f>
        <v>#REF!</v>
      </c>
      <c r="EH117" s="1" t="e">
        <f ca="1">COUNTIF(OFFSET(class8_1,MATCH(EH$1,#REF!,0)-7+'Итог по классам'!$B117,,,),"р")</f>
        <v>#REF!</v>
      </c>
      <c r="EI117" s="1" t="e">
        <f ca="1">COUNTIF(OFFSET(class8_1,MATCH(EI$1,#REF!,0)-7+'Итог по классам'!$B117,,,),"ш")</f>
        <v>#REF!</v>
      </c>
      <c r="EJ117" s="1" t="e">
        <f ca="1">COUNTIF(OFFSET(class8_2,MATCH(EJ$1,#REF!,0)-7+'Итог по классам'!$B117,,,),"Ф")</f>
        <v>#REF!</v>
      </c>
      <c r="EK117" s="1" t="e">
        <f ca="1">COUNTIF(OFFSET(class8_2,MATCH(EK$1,#REF!,0)-7+'Итог по классам'!$B117,,,),"р")</f>
        <v>#REF!</v>
      </c>
      <c r="EL117" s="1" t="e">
        <f ca="1">COUNTIF(OFFSET(class8_2,MATCH(EL$1,#REF!,0)-7+'Итог по классам'!$B117,,,),"ш")</f>
        <v>#REF!</v>
      </c>
      <c r="EM117" s="9" t="e">
        <f ca="1">COUNTIF(OFFSET(class8_1,MATCH(EM$1,#REF!,0)-7+'Итог по классам'!$B117,,,),"Ф")</f>
        <v>#REF!</v>
      </c>
      <c r="EN117" s="1" t="e">
        <f ca="1">COUNTIF(OFFSET(class8_1,MATCH(EN$1,#REF!,0)-7+'Итог по классам'!$B117,,,),"р")</f>
        <v>#REF!</v>
      </c>
      <c r="EO117" s="1" t="e">
        <f ca="1">COUNTIF(OFFSET(class8_1,MATCH(EO$1,#REF!,0)-7+'Итог по классам'!$B117,,,),"ш")</f>
        <v>#REF!</v>
      </c>
      <c r="EP117" s="1" t="e">
        <f ca="1">COUNTIF(OFFSET(class8_2,MATCH(EP$1,#REF!,0)-7+'Итог по классам'!$B117,,,),"Ф")</f>
        <v>#REF!</v>
      </c>
      <c r="EQ117" s="1" t="e">
        <f ca="1">COUNTIF(OFFSET(class8_2,MATCH(EQ$1,#REF!,0)-7+'Итог по классам'!$B117,,,),"р")</f>
        <v>#REF!</v>
      </c>
      <c r="ER117" s="1" t="e">
        <f ca="1">COUNTIF(OFFSET(class8_2,MATCH(ER$1,#REF!,0)-7+'Итог по классам'!$B117,,,),"ш")</f>
        <v>#REF!</v>
      </c>
      <c r="ES117" s="9" t="e">
        <f ca="1">COUNTIF(OFFSET(class8_1,MATCH(ES$1,#REF!,0)-7+'Итог по классам'!$B117,,,),"Ф")</f>
        <v>#REF!</v>
      </c>
      <c r="ET117" s="1" t="e">
        <f ca="1">COUNTIF(OFFSET(class8_1,MATCH(ET$1,#REF!,0)-7+'Итог по классам'!$B117,,,),"р")</f>
        <v>#REF!</v>
      </c>
      <c r="EU117" s="1" t="e">
        <f ca="1">COUNTIF(OFFSET(class8_1,MATCH(EU$1,#REF!,0)-7+'Итог по классам'!$B117,,,),"ш")</f>
        <v>#REF!</v>
      </c>
      <c r="EV117" s="1" t="e">
        <f ca="1">COUNTIF(OFFSET(class8_2,MATCH(EV$1,#REF!,0)-7+'Итог по классам'!$B117,,,),"Ф")</f>
        <v>#REF!</v>
      </c>
      <c r="EW117" s="1" t="e">
        <f ca="1">COUNTIF(OFFSET(class8_2,MATCH(EW$1,#REF!,0)-7+'Итог по классам'!$B117,,,),"р")</f>
        <v>#REF!</v>
      </c>
      <c r="EX117" s="1" t="e">
        <f ca="1">COUNTIF(OFFSET(class8_2,MATCH(EX$1,#REF!,0)-7+'Итог по классам'!$B117,,,),"ш")</f>
        <v>#REF!</v>
      </c>
      <c r="EY117" s="9" t="e">
        <f ca="1">COUNTIF(OFFSET(class8_1,MATCH(EY$1,#REF!,0)-7+'Итог по классам'!$B117,,,),"Ф")</f>
        <v>#REF!</v>
      </c>
      <c r="EZ117" s="1" t="e">
        <f ca="1">COUNTIF(OFFSET(class8_1,MATCH(EZ$1,#REF!,0)-7+'Итог по классам'!$B117,,,),"р")</f>
        <v>#REF!</v>
      </c>
      <c r="FA117" s="1" t="e">
        <f ca="1">COUNTIF(OFFSET(class8_1,MATCH(FA$1,#REF!,0)-7+'Итог по классам'!$B117,,,),"ш")</f>
        <v>#REF!</v>
      </c>
      <c r="FB117" s="1" t="e">
        <f ca="1">COUNTIF(OFFSET(class8_2,MATCH(FB$1,#REF!,0)-7+'Итог по классам'!$B117,,,),"Ф")</f>
        <v>#REF!</v>
      </c>
      <c r="FC117" s="1" t="e">
        <f ca="1">COUNTIF(OFFSET(class8_2,MATCH(FC$1,#REF!,0)-7+'Итог по классам'!$B117,,,),"р")</f>
        <v>#REF!</v>
      </c>
      <c r="FD117" s="1" t="e">
        <f ca="1">COUNTIF(OFFSET(class8_2,MATCH(FD$1,#REF!,0)-7+'Итог по классам'!$B117,,,),"ш")</f>
        <v>#REF!</v>
      </c>
      <c r="FE117" s="9" t="e">
        <f ca="1">COUNTIF(OFFSET(class8_1,MATCH(FE$1,#REF!,0)-7+'Итог по классам'!$B117,,,),"Ф")</f>
        <v>#REF!</v>
      </c>
      <c r="FF117" s="1" t="e">
        <f ca="1">COUNTIF(OFFSET(class8_1,MATCH(FF$1,#REF!,0)-7+'Итог по классам'!$B117,,,),"р")</f>
        <v>#REF!</v>
      </c>
      <c r="FG117" s="1" t="e">
        <f ca="1">COUNTIF(OFFSET(class8_1,MATCH(FG$1,#REF!,0)-7+'Итог по классам'!$B117,,,),"ш")</f>
        <v>#REF!</v>
      </c>
      <c r="FH117" s="1" t="e">
        <f ca="1">COUNTIF(OFFSET(class8_2,MATCH(FH$1,#REF!,0)-7+'Итог по классам'!$B117,,,),"Ф")</f>
        <v>#REF!</v>
      </c>
      <c r="FI117" s="1" t="e">
        <f ca="1">COUNTIF(OFFSET(class8_2,MATCH(FI$1,#REF!,0)-7+'Итог по классам'!$B117,,,),"р")</f>
        <v>#REF!</v>
      </c>
      <c r="FJ117" s="1" t="e">
        <f ca="1">COUNTIF(OFFSET(class8_2,MATCH(FJ$1,#REF!,0)-7+'Итог по классам'!$B117,,,),"ш")</f>
        <v>#REF!</v>
      </c>
      <c r="FK117" s="9" t="e">
        <f ca="1">COUNTIF(OFFSET(class8_1,MATCH(FK$1,#REF!,0)-7+'Итог по классам'!$B117,,,),"Ф")</f>
        <v>#REF!</v>
      </c>
      <c r="FL117" s="1" t="e">
        <f ca="1">COUNTIF(OFFSET(class8_1,MATCH(FL$1,#REF!,0)-7+'Итог по классам'!$B117,,,),"р")</f>
        <v>#REF!</v>
      </c>
      <c r="FM117" s="1" t="e">
        <f ca="1">COUNTIF(OFFSET(class8_1,MATCH(FM$1,#REF!,0)-7+'Итог по классам'!$B117,,,),"ш")</f>
        <v>#REF!</v>
      </c>
      <c r="FN117" s="1" t="e">
        <f ca="1">COUNTIF(OFFSET(class8_2,MATCH(FN$1,#REF!,0)-7+'Итог по классам'!$B117,,,),"Ф")</f>
        <v>#REF!</v>
      </c>
      <c r="FO117" s="1" t="e">
        <f ca="1">COUNTIF(OFFSET(class8_2,MATCH(FO$1,#REF!,0)-7+'Итог по классам'!$B117,,,),"р")</f>
        <v>#REF!</v>
      </c>
      <c r="FP117" s="1" t="e">
        <f ca="1">COUNTIF(OFFSET(class8_2,MATCH(FP$1,#REF!,0)-7+'Итог по классам'!$B117,,,),"ш")</f>
        <v>#REF!</v>
      </c>
      <c r="FQ117" s="9" t="e">
        <f ca="1">COUNTIF(OFFSET(class8_1,MATCH(FQ$1,#REF!,0)-7+'Итог по классам'!$B117,,,),"Ф")</f>
        <v>#REF!</v>
      </c>
      <c r="FR117" s="1" t="e">
        <f ca="1">COUNTIF(OFFSET(class8_1,MATCH(FR$1,#REF!,0)-7+'Итог по классам'!$B117,,,),"р")</f>
        <v>#REF!</v>
      </c>
      <c r="FS117" s="1" t="e">
        <f ca="1">COUNTIF(OFFSET(class8_1,MATCH(FS$1,#REF!,0)-7+'Итог по классам'!$B117,,,),"ш")</f>
        <v>#REF!</v>
      </c>
      <c r="FT117" s="1" t="e">
        <f ca="1">COUNTIF(OFFSET(class8_2,MATCH(FT$1,#REF!,0)-7+'Итог по классам'!$B117,,,),"Ф")</f>
        <v>#REF!</v>
      </c>
      <c r="FU117" s="1" t="e">
        <f ca="1">COUNTIF(OFFSET(class8_2,MATCH(FU$1,#REF!,0)-7+'Итог по классам'!$B117,,,),"р")</f>
        <v>#REF!</v>
      </c>
      <c r="FV117" s="1" t="e">
        <f ca="1">COUNTIF(OFFSET(class8_2,MATCH(FV$1,#REF!,0)-7+'Итог по классам'!$B117,,,),"ш")</f>
        <v>#REF!</v>
      </c>
      <c r="FW117" s="9" t="e">
        <f ca="1">COUNTIF(OFFSET(class8_1,MATCH(FW$1,#REF!,0)-7+'Итог по классам'!$B117,,,),"Ф")</f>
        <v>#REF!</v>
      </c>
      <c r="FX117" s="1" t="e">
        <f ca="1">COUNTIF(OFFSET(class8_1,MATCH(FX$1,#REF!,0)-7+'Итог по классам'!$B117,,,),"р")</f>
        <v>#REF!</v>
      </c>
      <c r="FY117" s="1" t="e">
        <f ca="1">COUNTIF(OFFSET(class8_1,MATCH(FY$1,#REF!,0)-7+'Итог по классам'!$B117,,,),"ш")</f>
        <v>#REF!</v>
      </c>
      <c r="FZ117" s="1" t="e">
        <f ca="1">COUNTIF(OFFSET(class8_2,MATCH(FZ$1,#REF!,0)-7+'Итог по классам'!$B117,,,),"Ф")</f>
        <v>#REF!</v>
      </c>
      <c r="GA117" s="1" t="e">
        <f ca="1">COUNTIF(OFFSET(class8_2,MATCH(GA$1,#REF!,0)-7+'Итог по классам'!$B117,,,),"р")</f>
        <v>#REF!</v>
      </c>
      <c r="GB117" s="1" t="e">
        <f ca="1">COUNTIF(OFFSET(class8_2,MATCH(GB$1,#REF!,0)-7+'Итог по классам'!$B117,,,),"ш")</f>
        <v>#REF!</v>
      </c>
      <c r="GC117" s="9" t="e">
        <f ca="1">COUNTIF(OFFSET(class8_1,MATCH(GC$1,#REF!,0)-7+'Итог по классам'!$B117,,,),"Ф")</f>
        <v>#REF!</v>
      </c>
      <c r="GD117" s="1" t="e">
        <f ca="1">COUNTIF(OFFSET(class8_1,MATCH(GD$1,#REF!,0)-7+'Итог по классам'!$B117,,,),"р")</f>
        <v>#REF!</v>
      </c>
      <c r="GE117" s="1" t="e">
        <f ca="1">COUNTIF(OFFSET(class8_1,MATCH(GE$1,#REF!,0)-7+'Итог по классам'!$B117,,,),"ш")</f>
        <v>#REF!</v>
      </c>
      <c r="GF117" s="1" t="e">
        <f ca="1">COUNTIF(OFFSET(class8_2,MATCH(GF$1,#REF!,0)-7+'Итог по классам'!$B117,,,),"Ф")</f>
        <v>#REF!</v>
      </c>
      <c r="GG117" s="1" t="e">
        <f ca="1">COUNTIF(OFFSET(class8_2,MATCH(GG$1,#REF!,0)-7+'Итог по классам'!$B117,,,),"р")</f>
        <v>#REF!</v>
      </c>
      <c r="GH117" s="1" t="e">
        <f ca="1">COUNTIF(OFFSET(class8_2,MATCH(GH$1,#REF!,0)-7+'Итог по классам'!$B117,,,),"ш")</f>
        <v>#REF!</v>
      </c>
      <c r="GI117" s="9" t="e">
        <f ca="1">COUNTIF(OFFSET(class8_1,MATCH(GI$1,#REF!,0)-7+'Итог по классам'!$B117,,,),"Ф")</f>
        <v>#REF!</v>
      </c>
      <c r="GJ117" s="1" t="e">
        <f ca="1">COUNTIF(OFFSET(class8_1,MATCH(GJ$1,#REF!,0)-7+'Итог по классам'!$B117,,,),"р")</f>
        <v>#REF!</v>
      </c>
      <c r="GK117" s="1" t="e">
        <f ca="1">COUNTIF(OFFSET(class8_1,MATCH(GK$1,#REF!,0)-7+'Итог по классам'!$B117,,,),"ш")</f>
        <v>#REF!</v>
      </c>
      <c r="GL117" s="1" t="e">
        <f ca="1">COUNTIF(OFFSET(class8_2,MATCH(GL$1,#REF!,0)-7+'Итог по классам'!$B117,,,),"Ф")</f>
        <v>#REF!</v>
      </c>
      <c r="GM117" s="1" t="e">
        <f ca="1">COUNTIF(OFFSET(class8_2,MATCH(GM$1,#REF!,0)-7+'Итог по классам'!$B117,,,),"р")</f>
        <v>#REF!</v>
      </c>
      <c r="GN117" s="1" t="e">
        <f ca="1">COUNTIF(OFFSET(class8_2,MATCH(GN$1,#REF!,0)-7+'Итог по классам'!$B117,,,),"ш")</f>
        <v>#REF!</v>
      </c>
      <c r="GO117" s="9" t="e">
        <f ca="1">COUNTIF(OFFSET(class8_1,MATCH(GO$1,#REF!,0)-7+'Итог по классам'!$B117,,,),"Ф")</f>
        <v>#REF!</v>
      </c>
      <c r="GP117" s="1" t="e">
        <f ca="1">COUNTIF(OFFSET(class8_1,MATCH(GP$1,#REF!,0)-7+'Итог по классам'!$B117,,,),"р")</f>
        <v>#REF!</v>
      </c>
      <c r="GQ117" s="1" t="e">
        <f ca="1">COUNTIF(OFFSET(class8_1,MATCH(GQ$1,#REF!,0)-7+'Итог по классам'!$B117,,,),"ш")</f>
        <v>#REF!</v>
      </c>
      <c r="GR117" s="1" t="e">
        <f ca="1">COUNTIF(OFFSET(class8_2,MATCH(GR$1,#REF!,0)-7+'Итог по классам'!$B117,,,),"Ф")</f>
        <v>#REF!</v>
      </c>
      <c r="GS117" s="1" t="e">
        <f ca="1">COUNTIF(OFFSET(class8_2,MATCH(GS$1,#REF!,0)-7+'Итог по классам'!$B117,,,),"р")</f>
        <v>#REF!</v>
      </c>
      <c r="GT117" s="1" t="e">
        <f ca="1">COUNTIF(OFFSET(class8_2,MATCH(GT$1,#REF!,0)-7+'Итог по классам'!$B117,,,),"ш")</f>
        <v>#REF!</v>
      </c>
      <c r="GU117" s="9" t="e">
        <f ca="1">COUNTIF(OFFSET(class8_1,MATCH(GU$1,#REF!,0)-7+'Итог по классам'!$B117,,,),"Ф")</f>
        <v>#REF!</v>
      </c>
      <c r="GV117" s="1" t="e">
        <f ca="1">COUNTIF(OFFSET(class8_1,MATCH(GV$1,#REF!,0)-7+'Итог по классам'!$B117,,,),"р")</f>
        <v>#REF!</v>
      </c>
      <c r="GW117" s="1" t="e">
        <f ca="1">COUNTIF(OFFSET(class8_1,MATCH(GW$1,#REF!,0)-7+'Итог по классам'!$B117,,,),"ш")</f>
        <v>#REF!</v>
      </c>
      <c r="GX117" s="1" t="e">
        <f ca="1">COUNTIF(OFFSET(class8_2,MATCH(GX$1,#REF!,0)-7+'Итог по классам'!$B117,,,),"Ф")</f>
        <v>#REF!</v>
      </c>
      <c r="GY117" s="1" t="e">
        <f ca="1">COUNTIF(OFFSET(class8_2,MATCH(GY$1,#REF!,0)-7+'Итог по классам'!$B117,,,),"р")</f>
        <v>#REF!</v>
      </c>
      <c r="GZ117" s="1" t="e">
        <f ca="1">COUNTIF(OFFSET(class8_2,MATCH(GZ$1,#REF!,0)-7+'Итог по классам'!$B117,,,),"ш")</f>
        <v>#REF!</v>
      </c>
      <c r="HA117" s="9" t="e">
        <f ca="1">COUNTIF(OFFSET(class8_1,MATCH(HA$1,#REF!,0)-7+'Итог по классам'!$B117,,,),"Ф")</f>
        <v>#REF!</v>
      </c>
      <c r="HB117" s="1" t="e">
        <f ca="1">COUNTIF(OFFSET(class8_1,MATCH(HB$1,#REF!,0)-7+'Итог по классам'!$B117,,,),"р")</f>
        <v>#REF!</v>
      </c>
      <c r="HC117" s="1" t="e">
        <f ca="1">COUNTIF(OFFSET(class8_1,MATCH(HC$1,#REF!,0)-7+'Итог по классам'!$B117,,,),"ш")</f>
        <v>#REF!</v>
      </c>
      <c r="HD117" s="1" t="e">
        <f ca="1">COUNTIF(OFFSET(class8_2,MATCH(HD$1,#REF!,0)-7+'Итог по классам'!$B117,,,),"Ф")</f>
        <v>#REF!</v>
      </c>
      <c r="HE117" s="1" t="e">
        <f ca="1">COUNTIF(OFFSET(class8_2,MATCH(HE$1,#REF!,0)-7+'Итог по классам'!$B117,,,),"р")</f>
        <v>#REF!</v>
      </c>
      <c r="HF117" s="1" t="e">
        <f ca="1">COUNTIF(OFFSET(class8_2,MATCH(HF$1,#REF!,0)-7+'Итог по классам'!$B117,,,),"ш")</f>
        <v>#REF!</v>
      </c>
      <c r="HG117" s="9" t="e">
        <f ca="1">COUNTIF(OFFSET(class8_1,MATCH(HG$1,#REF!,0)-7+'Итог по классам'!$B117,,,),"Ф")</f>
        <v>#REF!</v>
      </c>
      <c r="HH117" s="1" t="e">
        <f ca="1">COUNTIF(OFFSET(class8_1,MATCH(HH$1,#REF!,0)-7+'Итог по классам'!$B117,,,),"р")</f>
        <v>#REF!</v>
      </c>
      <c r="HI117" s="1" t="e">
        <f ca="1">COUNTIF(OFFSET(class8_1,MATCH(HI$1,#REF!,0)-7+'Итог по классам'!$B117,,,),"ш")</f>
        <v>#REF!</v>
      </c>
      <c r="HJ117" s="1" t="e">
        <f ca="1">COUNTIF(OFFSET(class8_2,MATCH(HJ$1,#REF!,0)-7+'Итог по классам'!$B117,,,),"Ф")</f>
        <v>#REF!</v>
      </c>
      <c r="HK117" s="1" t="e">
        <f ca="1">COUNTIF(OFFSET(class8_2,MATCH(HK$1,#REF!,0)-7+'Итог по классам'!$B117,,,),"р")</f>
        <v>#REF!</v>
      </c>
      <c r="HL117" s="1" t="e">
        <f ca="1">COUNTIF(OFFSET(class8_2,MATCH(HL$1,#REF!,0)-7+'Итог по классам'!$B117,,,),"ш")</f>
        <v>#REF!</v>
      </c>
      <c r="HM117" s="9" t="e">
        <f ca="1">COUNTIF(OFFSET(class8_1,MATCH(HM$1,#REF!,0)-7+'Итог по классам'!$B117,,,),"Ф")</f>
        <v>#REF!</v>
      </c>
      <c r="HN117" s="1" t="e">
        <f ca="1">COUNTIF(OFFSET(class8_1,MATCH(HN$1,#REF!,0)-7+'Итог по классам'!$B117,,,),"р")</f>
        <v>#REF!</v>
      </c>
      <c r="HO117" s="1" t="e">
        <f ca="1">COUNTIF(OFFSET(class8_1,MATCH(HO$1,#REF!,0)-7+'Итог по классам'!$B117,,,),"ш")</f>
        <v>#REF!</v>
      </c>
      <c r="HP117" s="1" t="e">
        <f ca="1">COUNTIF(OFFSET(class8_2,MATCH(HP$1,#REF!,0)-7+'Итог по классам'!$B117,,,),"Ф")</f>
        <v>#REF!</v>
      </c>
      <c r="HQ117" s="1" t="e">
        <f ca="1">COUNTIF(OFFSET(class8_2,MATCH(HQ$1,#REF!,0)-7+'Итог по классам'!$B117,,,),"р")</f>
        <v>#REF!</v>
      </c>
      <c r="HR117" s="1" t="e">
        <f ca="1">COUNTIF(OFFSET(class8_2,MATCH(HR$1,#REF!,0)-7+'Итог по классам'!$B117,,,),"ш")</f>
        <v>#REF!</v>
      </c>
      <c r="HS117" s="9" t="e">
        <f ca="1">COUNTIF(OFFSET(class8_1,MATCH(HS$1,#REF!,0)-7+'Итог по классам'!$B117,,,),"Ф")</f>
        <v>#REF!</v>
      </c>
      <c r="HT117" s="1" t="e">
        <f ca="1">COUNTIF(OFFSET(class8_1,MATCH(HT$1,#REF!,0)-7+'Итог по классам'!$B117,,,),"р")</f>
        <v>#REF!</v>
      </c>
      <c r="HU117" s="1" t="e">
        <f ca="1">COUNTIF(OFFSET(class8_1,MATCH(HU$1,#REF!,0)-7+'Итог по классам'!$B117,,,),"ш")</f>
        <v>#REF!</v>
      </c>
      <c r="HV117" s="1" t="e">
        <f ca="1">COUNTIF(OFFSET(class8_2,MATCH(HV$1,#REF!,0)-7+'Итог по классам'!$B117,,,),"Ф")</f>
        <v>#REF!</v>
      </c>
      <c r="HW117" s="1" t="e">
        <f ca="1">COUNTIF(OFFSET(class8_2,MATCH(HW$1,#REF!,0)-7+'Итог по классам'!$B117,,,),"р")</f>
        <v>#REF!</v>
      </c>
      <c r="HX117" s="1" t="e">
        <f ca="1">COUNTIF(OFFSET(class8_2,MATCH(HX$1,#REF!,0)-7+'Итог по классам'!$B117,,,),"ш")</f>
        <v>#REF!</v>
      </c>
      <c r="HY117" s="9" t="e">
        <f ca="1">COUNTIF(OFFSET(class8_1,MATCH(HY$1,#REF!,0)-7+'Итог по классам'!$B117,,,),"Ф")</f>
        <v>#REF!</v>
      </c>
      <c r="HZ117" s="1" t="e">
        <f ca="1">COUNTIF(OFFSET(class8_1,MATCH(HZ$1,#REF!,0)-7+'Итог по классам'!$B117,,,),"р")</f>
        <v>#REF!</v>
      </c>
      <c r="IA117" s="1" t="e">
        <f ca="1">COUNTIF(OFFSET(class8_1,MATCH(IA$1,#REF!,0)-7+'Итог по классам'!$B117,,,),"ш")</f>
        <v>#REF!</v>
      </c>
      <c r="IB117" s="1" t="e">
        <f ca="1">COUNTIF(OFFSET(class8_2,MATCH(IB$1,#REF!,0)-7+'Итог по классам'!$B117,,,),"Ф")</f>
        <v>#REF!</v>
      </c>
      <c r="IC117" s="1" t="e">
        <f ca="1">COUNTIF(OFFSET(class8_2,MATCH(IC$1,#REF!,0)-7+'Итог по классам'!$B117,,,),"р")</f>
        <v>#REF!</v>
      </c>
      <c r="ID117" s="1" t="e">
        <f ca="1">COUNTIF(OFFSET(class8_2,MATCH(ID$1,#REF!,0)-7+'Итог по классам'!$B117,,,),"ш")</f>
        <v>#REF!</v>
      </c>
      <c r="IE117" s="9" t="e">
        <f ca="1">COUNTIF(OFFSET(class8_1,MATCH(IE$1,#REF!,0)-7+'Итог по классам'!$B117,,,),"Ф")</f>
        <v>#REF!</v>
      </c>
      <c r="IF117" s="1" t="e">
        <f ca="1">COUNTIF(OFFSET(class8_1,MATCH(IF$1,#REF!,0)-7+'Итог по классам'!$B117,,,),"р")</f>
        <v>#REF!</v>
      </c>
      <c r="IG117" s="1" t="e">
        <f ca="1">COUNTIF(OFFSET(class8_1,MATCH(IG$1,#REF!,0)-7+'Итог по классам'!$B117,,,),"ш")</f>
        <v>#REF!</v>
      </c>
      <c r="IH117" s="1" t="e">
        <f ca="1">COUNTIF(OFFSET(class8_2,MATCH(IH$1,#REF!,0)-7+'Итог по классам'!$B117,,,),"Ф")</f>
        <v>#REF!</v>
      </c>
      <c r="II117" s="1" t="e">
        <f ca="1">COUNTIF(OFFSET(class8_2,MATCH(II$1,#REF!,0)-7+'Итог по классам'!$B117,,,),"р")</f>
        <v>#REF!</v>
      </c>
      <c r="IJ117" s="1" t="e">
        <f ca="1">COUNTIF(OFFSET(class8_2,MATCH(IJ$1,#REF!,0)-7+'Итог по классам'!$B117,,,),"ш")</f>
        <v>#REF!</v>
      </c>
      <c r="IK117" s="9" t="e">
        <f ca="1">COUNTIF(OFFSET(class8_1,MATCH(IK$1,#REF!,0)-7+'Итог по классам'!$B117,,,),"Ф")</f>
        <v>#REF!</v>
      </c>
      <c r="IL117" s="1" t="e">
        <f ca="1">COUNTIF(OFFSET(class8_1,MATCH(IL$1,#REF!,0)-7+'Итог по классам'!$B117,,,),"р")</f>
        <v>#REF!</v>
      </c>
      <c r="IM117" s="1" t="e">
        <f ca="1">COUNTIF(OFFSET(class8_1,MATCH(IM$1,#REF!,0)-7+'Итог по классам'!$B117,,,),"ш")</f>
        <v>#REF!</v>
      </c>
      <c r="IN117" s="1" t="e">
        <f ca="1">COUNTIF(OFFSET(class8_2,MATCH(IN$1,#REF!,0)-7+'Итог по классам'!$B117,,,),"Ф")</f>
        <v>#REF!</v>
      </c>
      <c r="IO117" s="1" t="e">
        <f ca="1">COUNTIF(OFFSET(class8_2,MATCH(IO$1,#REF!,0)-7+'Итог по классам'!$B117,,,),"р")</f>
        <v>#REF!</v>
      </c>
      <c r="IP117" s="1" t="e">
        <f ca="1">COUNTIF(OFFSET(class8_2,MATCH(IP$1,#REF!,0)-7+'Итог по классам'!$B117,,,),"ш")</f>
        <v>#REF!</v>
      </c>
      <c r="IQ117" s="9" t="e">
        <f ca="1">COUNTIF(OFFSET(class8_1,MATCH(IQ$1,#REF!,0)-7+'Итог по классам'!$B117,,,),"Ф")</f>
        <v>#REF!</v>
      </c>
      <c r="IR117" s="1" t="e">
        <f ca="1">COUNTIF(OFFSET(class8_1,MATCH(IR$1,#REF!,0)-7+'Итог по классам'!$B117,,,),"р")</f>
        <v>#REF!</v>
      </c>
      <c r="IS117" s="1" t="e">
        <f ca="1">COUNTIF(OFFSET(class8_1,MATCH(IS$1,#REF!,0)-7+'Итог по классам'!$B117,,,),"ш")</f>
        <v>#REF!</v>
      </c>
      <c r="IT117" s="1" t="e">
        <f ca="1">COUNTIF(OFFSET(class8_2,MATCH(IT$1,#REF!,0)-7+'Итог по классам'!$B117,,,),"Ф")</f>
        <v>#REF!</v>
      </c>
      <c r="IU117" s="1" t="e">
        <f ca="1">COUNTIF(OFFSET(class8_2,MATCH(IU$1,#REF!,0)-7+'Итог по классам'!$B117,,,),"р")</f>
        <v>#REF!</v>
      </c>
      <c r="IV117" s="1" t="e">
        <f ca="1">COUNTIF(OFFSET(class8_2,MATCH(IV$1,#REF!,0)-7+'Итог по классам'!$B117,,,),"ш")</f>
        <v>#REF!</v>
      </c>
    </row>
    <row r="118" spans="1:256" x14ac:dyDescent="0.25">
      <c r="A118" t="e">
        <f t="shared" si="12"/>
        <v>#REF!</v>
      </c>
      <c r="B118" s="1">
        <v>7</v>
      </c>
      <c r="C118" s="8" t="s">
        <v>74</v>
      </c>
      <c r="D118" s="8" t="s">
        <v>108</v>
      </c>
      <c r="E118" s="1" t="e">
        <f ca="1">COUNTIF(OFFSET(class8_1,MATCH(E$1,#REF!,0)-7+'Итог по классам'!$B118,,,),"Ф")</f>
        <v>#REF!</v>
      </c>
      <c r="F118" s="1" t="e">
        <f ca="1">COUNTIF(OFFSET(class8_1,MATCH(F$1,#REF!,0)-7+'Итог по классам'!$B118,,,),"р")</f>
        <v>#REF!</v>
      </c>
      <c r="G118" s="1" t="e">
        <f ca="1">COUNTIF(OFFSET(class8_1,MATCH(G$1,#REF!,0)-7+'Итог по классам'!$B118,,,),"ш")</f>
        <v>#REF!</v>
      </c>
      <c r="H118" s="1" t="e">
        <f ca="1">COUNTIF(OFFSET(class8_2,MATCH(H$1,#REF!,0)-7+'Итог по классам'!$B118,,,),"Ф")</f>
        <v>#REF!</v>
      </c>
      <c r="I118" s="1" t="e">
        <f ca="1">COUNTIF(OFFSET(class8_2,MATCH(I$1,#REF!,0)-7+'Итог по классам'!$B118,,,),"р")</f>
        <v>#REF!</v>
      </c>
      <c r="J118" s="1" t="e">
        <f ca="1">COUNTIF(OFFSET(class8_2,MATCH(J$1,#REF!,0)-7+'Итог по классам'!$B118,,,),"ш")</f>
        <v>#REF!</v>
      </c>
      <c r="K118" s="9" t="e">
        <f ca="1">COUNTIF(OFFSET(class8_1,MATCH(K$1,#REF!,0)-7+'Итог по классам'!$B118,,,),"Ф")</f>
        <v>#REF!</v>
      </c>
      <c r="L118" s="1" t="e">
        <f ca="1">COUNTIF(OFFSET(class8_1,MATCH(L$1,#REF!,0)-7+'Итог по классам'!$B118,,,),"р")</f>
        <v>#REF!</v>
      </c>
      <c r="M118" s="1" t="e">
        <f ca="1">COUNTIF(OFFSET(class8_1,MATCH(M$1,#REF!,0)-7+'Итог по классам'!$B118,,,),"ш")</f>
        <v>#REF!</v>
      </c>
      <c r="N118" s="1" t="e">
        <f ca="1">COUNTIF(OFFSET(class8_2,MATCH(N$1,#REF!,0)-7+'Итог по классам'!$B118,,,),"Ф")</f>
        <v>#REF!</v>
      </c>
      <c r="O118" s="1" t="e">
        <f ca="1">COUNTIF(OFFSET(class8_2,MATCH(O$1,#REF!,0)-7+'Итог по классам'!$B118,,,),"р")</f>
        <v>#REF!</v>
      </c>
      <c r="P118" s="1" t="e">
        <f ca="1">COUNTIF(OFFSET(class8_2,MATCH(P$1,#REF!,0)-7+'Итог по классам'!$B118,,,),"ш")</f>
        <v>#REF!</v>
      </c>
      <c r="Q118" s="9" t="e">
        <f ca="1">COUNTIF(OFFSET(class8_1,MATCH(Q$1,#REF!,0)-7+'Итог по классам'!$B118,,,),"Ф")</f>
        <v>#REF!</v>
      </c>
      <c r="R118" s="1" t="e">
        <f ca="1">COUNTIF(OFFSET(class8_1,MATCH(R$1,#REF!,0)-7+'Итог по классам'!$B118,,,),"р")</f>
        <v>#REF!</v>
      </c>
      <c r="S118" s="1" t="e">
        <f ca="1">COUNTIF(OFFSET(class8_1,MATCH(S$1,#REF!,0)-7+'Итог по классам'!$B118,,,),"ш")</f>
        <v>#REF!</v>
      </c>
      <c r="T118" s="1" t="e">
        <f ca="1">COUNTIF(OFFSET(class8_2,MATCH(T$1,#REF!,0)-7+'Итог по классам'!$B118,,,),"Ф")</f>
        <v>#REF!</v>
      </c>
      <c r="U118" s="1" t="e">
        <f ca="1">COUNTIF(OFFSET(class8_2,MATCH(U$1,#REF!,0)-7+'Итог по классам'!$B118,,,),"р")</f>
        <v>#REF!</v>
      </c>
      <c r="V118" s="1" t="e">
        <f ca="1">COUNTIF(OFFSET(class8_2,MATCH(V$1,#REF!,0)-7+'Итог по классам'!$B118,,,),"ш")</f>
        <v>#REF!</v>
      </c>
      <c r="W118" s="9" t="e">
        <f ca="1">COUNTIF(OFFSET(class8_1,MATCH(W$1,#REF!,0)-7+'Итог по классам'!$B118,,,),"Ф")</f>
        <v>#REF!</v>
      </c>
      <c r="X118" s="1" t="e">
        <f ca="1">COUNTIF(OFFSET(class8_1,MATCH(X$1,#REF!,0)-7+'Итог по классам'!$B118,,,),"р")</f>
        <v>#REF!</v>
      </c>
      <c r="Y118" s="1" t="e">
        <f ca="1">COUNTIF(OFFSET(class8_1,MATCH(Y$1,#REF!,0)-7+'Итог по классам'!$B118,,,),"ш")</f>
        <v>#REF!</v>
      </c>
      <c r="Z118" s="1" t="e">
        <f ca="1">COUNTIF(OFFSET(class8_2,MATCH(Z$1,#REF!,0)-7+'Итог по классам'!$B118,,,),"Ф")</f>
        <v>#REF!</v>
      </c>
      <c r="AA118" s="1" t="e">
        <f ca="1">COUNTIF(OFFSET(class8_2,MATCH(AA$1,#REF!,0)-7+'Итог по классам'!$B118,,,),"р")</f>
        <v>#REF!</v>
      </c>
      <c r="AB118" s="1" t="e">
        <f ca="1">COUNTIF(OFFSET(class8_2,MATCH(AB$1,#REF!,0)-7+'Итог по классам'!$B118,,,),"ш")</f>
        <v>#REF!</v>
      </c>
      <c r="AC118" s="9" t="e">
        <f ca="1">COUNTIF(OFFSET(class8_1,MATCH(AC$1,#REF!,0)-7+'Итог по классам'!$B118,,,),"Ф")</f>
        <v>#REF!</v>
      </c>
      <c r="AD118" s="1" t="e">
        <f ca="1">COUNTIF(OFFSET(class8_1,MATCH(AD$1,#REF!,0)-7+'Итог по классам'!$B118,,,),"р")</f>
        <v>#REF!</v>
      </c>
      <c r="AE118" s="1" t="e">
        <f ca="1">COUNTIF(OFFSET(class8_1,MATCH(AE$1,#REF!,0)-7+'Итог по классам'!$B118,,,),"ш")</f>
        <v>#REF!</v>
      </c>
      <c r="AF118" s="1" t="e">
        <f ca="1">COUNTIF(OFFSET(class8_2,MATCH(AF$1,#REF!,0)-7+'Итог по классам'!$B118,,,),"Ф")</f>
        <v>#REF!</v>
      </c>
      <c r="AG118" s="1" t="e">
        <f ca="1">COUNTIF(OFFSET(class8_2,MATCH(AG$1,#REF!,0)-7+'Итог по классам'!$B118,,,),"р")</f>
        <v>#REF!</v>
      </c>
      <c r="AH118" s="1" t="e">
        <f ca="1">COUNTIF(OFFSET(class8_2,MATCH(AH$1,#REF!,0)-7+'Итог по классам'!$B118,,,),"ш")</f>
        <v>#REF!</v>
      </c>
      <c r="AI118" s="9" t="e">
        <f ca="1">COUNTIF(OFFSET(class8_1,MATCH(AI$1,#REF!,0)-7+'Итог по классам'!$B118,,,),"Ф")</f>
        <v>#REF!</v>
      </c>
      <c r="AJ118" s="1" t="e">
        <f ca="1">COUNTIF(OFFSET(class8_1,MATCH(AJ$1,#REF!,0)-7+'Итог по классам'!$B118,,,),"р")</f>
        <v>#REF!</v>
      </c>
      <c r="AK118" s="1" t="e">
        <f ca="1">COUNTIF(OFFSET(class8_1,MATCH(AK$1,#REF!,0)-7+'Итог по классам'!$B118,,,),"ш")</f>
        <v>#REF!</v>
      </c>
      <c r="AL118" s="1" t="e">
        <f ca="1">COUNTIF(OFFSET(class8_2,MATCH(AL$1,#REF!,0)-7+'Итог по классам'!$B118,,,),"Ф")</f>
        <v>#REF!</v>
      </c>
      <c r="AM118" s="1" t="e">
        <f ca="1">COUNTIF(OFFSET(class8_2,MATCH(AM$1,#REF!,0)-7+'Итог по классам'!$B118,,,),"р")</f>
        <v>#REF!</v>
      </c>
      <c r="AN118" s="1" t="e">
        <f ca="1">COUNTIF(OFFSET(class8_2,MATCH(AN$1,#REF!,0)-7+'Итог по классам'!$B118,,,),"ш")</f>
        <v>#REF!</v>
      </c>
      <c r="AO118" s="9" t="e">
        <f ca="1">COUNTIF(OFFSET(class8_1,MATCH(AO$1,#REF!,0)-7+'Итог по классам'!$B118,,,),"Ф")</f>
        <v>#REF!</v>
      </c>
      <c r="AP118" s="1" t="e">
        <f ca="1">COUNTIF(OFFSET(class8_1,MATCH(AP$1,#REF!,0)-7+'Итог по классам'!$B118,,,),"р")</f>
        <v>#REF!</v>
      </c>
      <c r="AQ118" s="1" t="e">
        <f ca="1">COUNTIF(OFFSET(class8_1,MATCH(AQ$1,#REF!,0)-7+'Итог по классам'!$B118,,,),"ш")</f>
        <v>#REF!</v>
      </c>
      <c r="AR118" s="1" t="e">
        <f ca="1">COUNTIF(OFFSET(class8_2,MATCH(AR$1,#REF!,0)-7+'Итог по классам'!$B118,,,),"Ф")</f>
        <v>#REF!</v>
      </c>
      <c r="AS118" s="1" t="e">
        <f ca="1">COUNTIF(OFFSET(class8_2,MATCH(AS$1,#REF!,0)-7+'Итог по классам'!$B118,,,),"р")</f>
        <v>#REF!</v>
      </c>
      <c r="AT118" s="1" t="e">
        <f ca="1">COUNTIF(OFFSET(class8_2,MATCH(AT$1,#REF!,0)-7+'Итог по классам'!$B118,,,),"ш")</f>
        <v>#REF!</v>
      </c>
      <c r="AU118" s="9" t="e">
        <f ca="1">COUNTIF(OFFSET(class8_1,MATCH(AU$1,#REF!,0)-7+'Итог по классам'!$B118,,,),"Ф")</f>
        <v>#REF!</v>
      </c>
      <c r="AV118" s="1" t="e">
        <f ca="1">COUNTIF(OFFSET(class8_1,MATCH(AV$1,#REF!,0)-7+'Итог по классам'!$B118,,,),"р")</f>
        <v>#REF!</v>
      </c>
      <c r="AW118" s="1" t="e">
        <f ca="1">COUNTIF(OFFSET(class8_1,MATCH(AW$1,#REF!,0)-7+'Итог по классам'!$B118,,,),"ш")</f>
        <v>#REF!</v>
      </c>
      <c r="AX118" s="1" t="e">
        <f ca="1">COUNTIF(OFFSET(class8_2,MATCH(AX$1,#REF!,0)-7+'Итог по классам'!$B118,,,),"Ф")</f>
        <v>#REF!</v>
      </c>
      <c r="AY118" s="1" t="e">
        <f ca="1">COUNTIF(OFFSET(class8_2,MATCH(AY$1,#REF!,0)-7+'Итог по классам'!$B118,,,),"р")</f>
        <v>#REF!</v>
      </c>
      <c r="AZ118" s="1" t="e">
        <f ca="1">COUNTIF(OFFSET(class8_2,MATCH(AZ$1,#REF!,0)-7+'Итог по классам'!$B118,,,),"ш")</f>
        <v>#REF!</v>
      </c>
      <c r="BA118" s="9" t="e">
        <f ca="1">COUNTIF(OFFSET(class8_1,MATCH(BA$1,#REF!,0)-7+'Итог по классам'!$B118,,,),"Ф")</f>
        <v>#REF!</v>
      </c>
      <c r="BB118" s="1" t="e">
        <f ca="1">COUNTIF(OFFSET(class8_1,MATCH(BB$1,#REF!,0)-7+'Итог по классам'!$B118,,,),"р")</f>
        <v>#REF!</v>
      </c>
      <c r="BC118" s="1" t="e">
        <f ca="1">COUNTIF(OFFSET(class8_1,MATCH(BC$1,#REF!,0)-7+'Итог по классам'!$B118,,,),"ш")</f>
        <v>#REF!</v>
      </c>
      <c r="BD118" s="1" t="e">
        <f ca="1">COUNTIF(OFFSET(class8_2,MATCH(BD$1,#REF!,0)-7+'Итог по классам'!$B118,,,),"Ф")</f>
        <v>#REF!</v>
      </c>
      <c r="BE118" s="1" t="e">
        <f ca="1">COUNTIF(OFFSET(class8_2,MATCH(BE$1,#REF!,0)-7+'Итог по классам'!$B118,,,),"р")</f>
        <v>#REF!</v>
      </c>
      <c r="BF118" s="1" t="e">
        <f ca="1">COUNTIF(OFFSET(class8_2,MATCH(BF$1,#REF!,0)-7+'Итог по классам'!$B118,,,),"ш")</f>
        <v>#REF!</v>
      </c>
      <c r="BG118" s="9" t="e">
        <f ca="1">COUNTIF(OFFSET(class8_1,MATCH(BG$1,#REF!,0)-7+'Итог по классам'!$B118,,,),"Ф")</f>
        <v>#REF!</v>
      </c>
      <c r="BH118" s="1" t="e">
        <f ca="1">COUNTIF(OFFSET(class8_1,MATCH(BH$1,#REF!,0)-7+'Итог по классам'!$B118,,,),"р")</f>
        <v>#REF!</v>
      </c>
      <c r="BI118" s="1" t="e">
        <f ca="1">COUNTIF(OFFSET(class8_1,MATCH(BI$1,#REF!,0)-7+'Итог по классам'!$B118,,,),"ш")</f>
        <v>#REF!</v>
      </c>
      <c r="BJ118" s="1" t="e">
        <f ca="1">COUNTIF(OFFSET(class8_2,MATCH(BJ$1,#REF!,0)-7+'Итог по классам'!$B118,,,),"Ф")</f>
        <v>#REF!</v>
      </c>
      <c r="BK118" s="1" t="e">
        <f ca="1">COUNTIF(OFFSET(class8_2,MATCH(BK$1,#REF!,0)-7+'Итог по классам'!$B118,,,),"р")</f>
        <v>#REF!</v>
      </c>
      <c r="BL118" s="1" t="e">
        <f ca="1">COUNTIF(OFFSET(class8_2,MATCH(BL$1,#REF!,0)-7+'Итог по классам'!$B118,,,),"ш")</f>
        <v>#REF!</v>
      </c>
      <c r="BM118" s="9" t="e">
        <f ca="1">COUNTIF(OFFSET(class8_1,MATCH(BM$1,#REF!,0)-7+'Итог по классам'!$B118,,,),"Ф")</f>
        <v>#REF!</v>
      </c>
      <c r="BN118" s="1" t="e">
        <f ca="1">COUNTIF(OFFSET(class8_1,MATCH(BN$1,#REF!,0)-7+'Итог по классам'!$B118,,,),"р")</f>
        <v>#REF!</v>
      </c>
      <c r="BO118" s="1" t="e">
        <f ca="1">COUNTIF(OFFSET(class8_1,MATCH(BO$1,#REF!,0)-7+'Итог по классам'!$B118,,,),"ш")</f>
        <v>#REF!</v>
      </c>
      <c r="BP118" s="1" t="e">
        <f ca="1">COUNTIF(OFFSET(class8_2,MATCH(BP$1,#REF!,0)-7+'Итог по классам'!$B118,,,),"Ф")</f>
        <v>#REF!</v>
      </c>
      <c r="BQ118" s="1" t="e">
        <f ca="1">COUNTIF(OFFSET(class8_2,MATCH(BQ$1,#REF!,0)-7+'Итог по классам'!$B118,,,),"р")</f>
        <v>#REF!</v>
      </c>
      <c r="BR118" s="1" t="e">
        <f ca="1">COUNTIF(OFFSET(class8_2,MATCH(BR$1,#REF!,0)-7+'Итог по классам'!$B118,,,),"ш")</f>
        <v>#REF!</v>
      </c>
      <c r="BS118" s="9" t="e">
        <f ca="1">COUNTIF(OFFSET(class8_1,MATCH(BS$1,#REF!,0)-7+'Итог по классам'!$B118,,,),"Ф")</f>
        <v>#REF!</v>
      </c>
      <c r="BT118" s="1" t="e">
        <f ca="1">COUNTIF(OFFSET(class8_1,MATCH(BT$1,#REF!,0)-7+'Итог по классам'!$B118,,,),"р")</f>
        <v>#REF!</v>
      </c>
      <c r="BU118" s="1" t="e">
        <f ca="1">COUNTIF(OFFSET(class8_1,MATCH(BU$1,#REF!,0)-7+'Итог по классам'!$B118,,,),"ш")</f>
        <v>#REF!</v>
      </c>
      <c r="BV118" s="1" t="e">
        <f ca="1">COUNTIF(OFFSET(class8_2,MATCH(BV$1,#REF!,0)-7+'Итог по классам'!$B118,,,),"Ф")</f>
        <v>#REF!</v>
      </c>
      <c r="BW118" s="1" t="e">
        <f ca="1">COUNTIF(OFFSET(class8_2,MATCH(BW$1,#REF!,0)-7+'Итог по классам'!$B118,,,),"р")</f>
        <v>#REF!</v>
      </c>
      <c r="BX118" s="1" t="e">
        <f ca="1">COUNTIF(OFFSET(class8_2,MATCH(BX$1,#REF!,0)-7+'Итог по классам'!$B118,,,),"ш")</f>
        <v>#REF!</v>
      </c>
      <c r="BY118" s="9" t="e">
        <f ca="1">COUNTIF(OFFSET(class8_1,MATCH(BY$1,#REF!,0)-7+'Итог по классам'!$B118,,,),"Ф")</f>
        <v>#REF!</v>
      </c>
      <c r="BZ118" s="1" t="e">
        <f ca="1">COUNTIF(OFFSET(class8_1,MATCH(BZ$1,#REF!,0)-7+'Итог по классам'!$B118,,,),"р")</f>
        <v>#REF!</v>
      </c>
      <c r="CA118" s="1" t="e">
        <f ca="1">COUNTIF(OFFSET(class8_1,MATCH(CA$1,#REF!,0)-7+'Итог по классам'!$B118,,,),"ш")</f>
        <v>#REF!</v>
      </c>
      <c r="CB118" s="1" t="e">
        <f ca="1">COUNTIF(OFFSET(class8_2,MATCH(CB$1,#REF!,0)-7+'Итог по классам'!$B118,,,),"Ф")</f>
        <v>#REF!</v>
      </c>
      <c r="CC118" s="1" t="e">
        <f ca="1">COUNTIF(OFFSET(class8_2,MATCH(CC$1,#REF!,0)-7+'Итог по классам'!$B118,,,),"р")</f>
        <v>#REF!</v>
      </c>
      <c r="CD118" s="1" t="e">
        <f ca="1">COUNTIF(OFFSET(class8_2,MATCH(CD$1,#REF!,0)-7+'Итог по классам'!$B118,,,),"ш")</f>
        <v>#REF!</v>
      </c>
      <c r="CE118" s="9" t="e">
        <f ca="1">COUNTIF(OFFSET(class8_1,MATCH(CE$1,#REF!,0)-7+'Итог по классам'!$B118,,,),"Ф")</f>
        <v>#REF!</v>
      </c>
      <c r="CF118" s="1" t="e">
        <f ca="1">COUNTIF(OFFSET(class8_1,MATCH(CF$1,#REF!,0)-7+'Итог по классам'!$B118,,,),"р")</f>
        <v>#REF!</v>
      </c>
      <c r="CG118" s="1" t="e">
        <f ca="1">COUNTIF(OFFSET(class8_1,MATCH(CG$1,#REF!,0)-7+'Итог по классам'!$B118,,,),"ш")</f>
        <v>#REF!</v>
      </c>
      <c r="CH118" s="1" t="e">
        <f ca="1">COUNTIF(OFFSET(class8_2,MATCH(CH$1,#REF!,0)-7+'Итог по классам'!$B118,,,),"Ф")</f>
        <v>#REF!</v>
      </c>
      <c r="CI118" s="1" t="e">
        <f ca="1">COUNTIF(OFFSET(class8_2,MATCH(CI$1,#REF!,0)-7+'Итог по классам'!$B118,,,),"р")</f>
        <v>#REF!</v>
      </c>
      <c r="CJ118" s="1" t="e">
        <f ca="1">COUNTIF(OFFSET(class8_2,MATCH(CJ$1,#REF!,0)-7+'Итог по классам'!$B118,,,),"ш")</f>
        <v>#REF!</v>
      </c>
      <c r="CK118" s="9" t="e">
        <f ca="1">COUNTIF(OFFSET(class8_1,MATCH(CK$1,#REF!,0)-7+'Итог по классам'!$B118,,,),"Ф")</f>
        <v>#REF!</v>
      </c>
      <c r="CL118" s="1" t="e">
        <f ca="1">COUNTIF(OFFSET(class8_1,MATCH(CL$1,#REF!,0)-7+'Итог по классам'!$B118,,,),"р")</f>
        <v>#REF!</v>
      </c>
      <c r="CM118" s="1" t="e">
        <f ca="1">COUNTIF(OFFSET(class8_1,MATCH(CM$1,#REF!,0)-7+'Итог по классам'!$B118,,,),"ш")</f>
        <v>#REF!</v>
      </c>
      <c r="CN118" s="1" t="e">
        <f ca="1">COUNTIF(OFFSET(class8_2,MATCH(CN$1,#REF!,0)-7+'Итог по классам'!$B118,,,),"Ф")</f>
        <v>#REF!</v>
      </c>
      <c r="CO118" s="1" t="e">
        <f ca="1">COUNTIF(OFFSET(class8_2,MATCH(CO$1,#REF!,0)-7+'Итог по классам'!$B118,,,),"р")</f>
        <v>#REF!</v>
      </c>
      <c r="CP118" s="1" t="e">
        <f ca="1">COUNTIF(OFFSET(class8_2,MATCH(CP$1,#REF!,0)-7+'Итог по классам'!$B118,,,),"ш")</f>
        <v>#REF!</v>
      </c>
      <c r="CQ118" s="9" t="e">
        <f ca="1">COUNTIF(OFFSET(class8_1,MATCH(CQ$1,#REF!,0)-7+'Итог по классам'!$B118,,,),"Ф")</f>
        <v>#REF!</v>
      </c>
      <c r="CR118" s="1" t="e">
        <f ca="1">COUNTIF(OFFSET(class8_1,MATCH(CR$1,#REF!,0)-7+'Итог по классам'!$B118,,,),"р")</f>
        <v>#REF!</v>
      </c>
      <c r="CS118" s="1" t="e">
        <f ca="1">COUNTIF(OFFSET(class8_1,MATCH(CS$1,#REF!,0)-7+'Итог по классам'!$B118,,,),"ш")</f>
        <v>#REF!</v>
      </c>
      <c r="CT118" s="1" t="e">
        <f ca="1">COUNTIF(OFFSET(class8_2,MATCH(CT$1,#REF!,0)-7+'Итог по классам'!$B118,,,),"Ф")</f>
        <v>#REF!</v>
      </c>
      <c r="CU118" s="1" t="e">
        <f ca="1">COUNTIF(OFFSET(class8_2,MATCH(CU$1,#REF!,0)-7+'Итог по классам'!$B118,,,),"р")</f>
        <v>#REF!</v>
      </c>
      <c r="CV118" s="1" t="e">
        <f ca="1">COUNTIF(OFFSET(class8_2,MATCH(CV$1,#REF!,0)-7+'Итог по классам'!$B118,,,),"ш")</f>
        <v>#REF!</v>
      </c>
      <c r="CW118" s="9" t="e">
        <f ca="1">COUNTIF(OFFSET(class8_1,MATCH(CW$1,#REF!,0)-7+'Итог по классам'!$B118,,,),"Ф")</f>
        <v>#REF!</v>
      </c>
      <c r="CX118" s="1" t="e">
        <f ca="1">COUNTIF(OFFSET(class8_1,MATCH(CX$1,#REF!,0)-7+'Итог по классам'!$B118,,,),"р")</f>
        <v>#REF!</v>
      </c>
      <c r="CY118" s="1" t="e">
        <f ca="1">COUNTIF(OFFSET(class8_1,MATCH(CY$1,#REF!,0)-7+'Итог по классам'!$B118,,,),"ш")</f>
        <v>#REF!</v>
      </c>
      <c r="CZ118" s="1" t="e">
        <f ca="1">COUNTIF(OFFSET(class8_2,MATCH(CZ$1,#REF!,0)-7+'Итог по классам'!$B118,,,),"Ф")</f>
        <v>#REF!</v>
      </c>
      <c r="DA118" s="1" t="e">
        <f ca="1">COUNTIF(OFFSET(class8_2,MATCH(DA$1,#REF!,0)-7+'Итог по классам'!$B118,,,),"р")</f>
        <v>#REF!</v>
      </c>
      <c r="DB118" s="1" t="e">
        <f ca="1">COUNTIF(OFFSET(class8_2,MATCH(DB$1,#REF!,0)-7+'Итог по классам'!$B118,,,),"ш")</f>
        <v>#REF!</v>
      </c>
      <c r="DC118" s="9" t="e">
        <f ca="1">COUNTIF(OFFSET(class8_1,MATCH(DC$1,#REF!,0)-7+'Итог по классам'!$B118,,,),"Ф")</f>
        <v>#REF!</v>
      </c>
      <c r="DD118" s="1" t="e">
        <f ca="1">COUNTIF(OFFSET(class8_1,MATCH(DD$1,#REF!,0)-7+'Итог по классам'!$B118,,,),"р")</f>
        <v>#REF!</v>
      </c>
      <c r="DE118" s="1" t="e">
        <f ca="1">COUNTIF(OFFSET(class8_1,MATCH(DE$1,#REF!,0)-7+'Итог по классам'!$B118,,,),"ш")</f>
        <v>#REF!</v>
      </c>
      <c r="DF118" s="1" t="e">
        <f ca="1">COUNTIF(OFFSET(class8_2,MATCH(DF$1,#REF!,0)-7+'Итог по классам'!$B118,,,),"Ф")</f>
        <v>#REF!</v>
      </c>
      <c r="DG118" s="1" t="e">
        <f ca="1">COUNTIF(OFFSET(class8_2,MATCH(DG$1,#REF!,0)-7+'Итог по классам'!$B118,,,),"р")</f>
        <v>#REF!</v>
      </c>
      <c r="DH118" s="1" t="e">
        <f ca="1">COUNTIF(OFFSET(class8_2,MATCH(DH$1,#REF!,0)-7+'Итог по классам'!$B118,,,),"ш")</f>
        <v>#REF!</v>
      </c>
      <c r="DI118" s="9" t="e">
        <f ca="1">COUNTIF(OFFSET(class8_1,MATCH(DI$1,#REF!,0)-7+'Итог по классам'!$B118,,,),"Ф")</f>
        <v>#REF!</v>
      </c>
      <c r="DJ118" s="1" t="e">
        <f ca="1">COUNTIF(OFFSET(class8_1,MATCH(DJ$1,#REF!,0)-7+'Итог по классам'!$B118,,,),"р")</f>
        <v>#REF!</v>
      </c>
      <c r="DK118" s="1" t="e">
        <f ca="1">COUNTIF(OFFSET(class8_1,MATCH(DK$1,#REF!,0)-7+'Итог по классам'!$B118,,,),"ш")</f>
        <v>#REF!</v>
      </c>
      <c r="DL118" s="1" t="e">
        <f ca="1">COUNTIF(OFFSET(class8_2,MATCH(DL$1,#REF!,0)-7+'Итог по классам'!$B118,,,),"Ф")</f>
        <v>#REF!</v>
      </c>
      <c r="DM118" s="1" t="e">
        <f ca="1">COUNTIF(OFFSET(class8_2,MATCH(DM$1,#REF!,0)-7+'Итог по классам'!$B118,,,),"р")</f>
        <v>#REF!</v>
      </c>
      <c r="DN118" s="1" t="e">
        <f ca="1">COUNTIF(OFFSET(class8_2,MATCH(DN$1,#REF!,0)-7+'Итог по классам'!$B118,,,),"ш")</f>
        <v>#REF!</v>
      </c>
      <c r="DO118" s="9" t="e">
        <f ca="1">COUNTIF(OFFSET(class8_1,MATCH(DO$1,#REF!,0)-7+'Итог по классам'!$B118,,,),"Ф")</f>
        <v>#REF!</v>
      </c>
      <c r="DP118" s="1" t="e">
        <f ca="1">COUNTIF(OFFSET(class8_1,MATCH(DP$1,#REF!,0)-7+'Итог по классам'!$B118,,,),"р")</f>
        <v>#REF!</v>
      </c>
      <c r="DQ118" s="1" t="e">
        <f ca="1">COUNTIF(OFFSET(class8_1,MATCH(DQ$1,#REF!,0)-7+'Итог по классам'!$B118,,,),"ш")</f>
        <v>#REF!</v>
      </c>
      <c r="DR118" s="1" t="e">
        <f ca="1">COUNTIF(OFFSET(class8_2,MATCH(DR$1,#REF!,0)-7+'Итог по классам'!$B118,,,),"Ф")</f>
        <v>#REF!</v>
      </c>
      <c r="DS118" s="1" t="e">
        <f ca="1">COUNTIF(OFFSET(class8_2,MATCH(DS$1,#REF!,0)-7+'Итог по классам'!$B118,,,),"р")</f>
        <v>#REF!</v>
      </c>
      <c r="DT118" s="1" t="e">
        <f ca="1">COUNTIF(OFFSET(class8_2,MATCH(DT$1,#REF!,0)-7+'Итог по классам'!$B118,,,),"ш")</f>
        <v>#REF!</v>
      </c>
      <c r="DU118" s="9" t="e">
        <f ca="1">COUNTIF(OFFSET(class8_1,MATCH(DU$1,#REF!,0)-7+'Итог по классам'!$B118,,,),"Ф")</f>
        <v>#REF!</v>
      </c>
      <c r="DV118" s="1" t="e">
        <f ca="1">COUNTIF(OFFSET(class8_1,MATCH(DV$1,#REF!,0)-7+'Итог по классам'!$B118,,,),"р")</f>
        <v>#REF!</v>
      </c>
      <c r="DW118" s="1" t="e">
        <f ca="1">COUNTIF(OFFSET(class8_1,MATCH(DW$1,#REF!,0)-7+'Итог по классам'!$B118,,,),"ш")</f>
        <v>#REF!</v>
      </c>
      <c r="DX118" s="1" t="e">
        <f ca="1">COUNTIF(OFFSET(class8_2,MATCH(DX$1,#REF!,0)-7+'Итог по классам'!$B118,,,),"Ф")</f>
        <v>#REF!</v>
      </c>
      <c r="DY118" s="1" t="e">
        <f ca="1">COUNTIF(OFFSET(class8_2,MATCH(DY$1,#REF!,0)-7+'Итог по классам'!$B118,,,),"р")</f>
        <v>#REF!</v>
      </c>
      <c r="DZ118" s="1" t="e">
        <f ca="1">COUNTIF(OFFSET(class8_2,MATCH(DZ$1,#REF!,0)-7+'Итог по классам'!$B118,,,),"ш")</f>
        <v>#REF!</v>
      </c>
      <c r="EA118" s="9" t="e">
        <f ca="1">COUNTIF(OFFSET(class8_1,MATCH(EA$1,#REF!,0)-7+'Итог по классам'!$B118,,,),"Ф")</f>
        <v>#REF!</v>
      </c>
      <c r="EB118" s="1" t="e">
        <f ca="1">COUNTIF(OFFSET(class8_1,MATCH(EB$1,#REF!,0)-7+'Итог по классам'!$B118,,,),"р")</f>
        <v>#REF!</v>
      </c>
      <c r="EC118" s="1" t="e">
        <f ca="1">COUNTIF(OFFSET(class8_1,MATCH(EC$1,#REF!,0)-7+'Итог по классам'!$B118,,,),"ш")</f>
        <v>#REF!</v>
      </c>
      <c r="ED118" s="1" t="e">
        <f ca="1">COUNTIF(OFFSET(class8_2,MATCH(ED$1,#REF!,0)-7+'Итог по классам'!$B118,,,),"Ф")</f>
        <v>#REF!</v>
      </c>
      <c r="EE118" s="1" t="e">
        <f ca="1">COUNTIF(OFFSET(class8_2,MATCH(EE$1,#REF!,0)-7+'Итог по классам'!$B118,,,),"р")</f>
        <v>#REF!</v>
      </c>
      <c r="EF118" s="1" t="e">
        <f ca="1">COUNTIF(OFFSET(class8_2,MATCH(EF$1,#REF!,0)-7+'Итог по классам'!$B118,,,),"ш")</f>
        <v>#REF!</v>
      </c>
      <c r="EG118" s="9" t="e">
        <f ca="1">COUNTIF(OFFSET(class8_1,MATCH(EG$1,#REF!,0)-7+'Итог по классам'!$B118,,,),"Ф")</f>
        <v>#REF!</v>
      </c>
      <c r="EH118" s="1" t="e">
        <f ca="1">COUNTIF(OFFSET(class8_1,MATCH(EH$1,#REF!,0)-7+'Итог по классам'!$B118,,,),"р")</f>
        <v>#REF!</v>
      </c>
      <c r="EI118" s="1" t="e">
        <f ca="1">COUNTIF(OFFSET(class8_1,MATCH(EI$1,#REF!,0)-7+'Итог по классам'!$B118,,,),"ш")</f>
        <v>#REF!</v>
      </c>
      <c r="EJ118" s="1" t="e">
        <f ca="1">COUNTIF(OFFSET(class8_2,MATCH(EJ$1,#REF!,0)-7+'Итог по классам'!$B118,,,),"Ф")</f>
        <v>#REF!</v>
      </c>
      <c r="EK118" s="1" t="e">
        <f ca="1">COUNTIF(OFFSET(class8_2,MATCH(EK$1,#REF!,0)-7+'Итог по классам'!$B118,,,),"р")</f>
        <v>#REF!</v>
      </c>
      <c r="EL118" s="1" t="e">
        <f ca="1">COUNTIF(OFFSET(class8_2,MATCH(EL$1,#REF!,0)-7+'Итог по классам'!$B118,,,),"ш")</f>
        <v>#REF!</v>
      </c>
      <c r="EM118" s="9" t="e">
        <f ca="1">COUNTIF(OFFSET(class8_1,MATCH(EM$1,#REF!,0)-7+'Итог по классам'!$B118,,,),"Ф")</f>
        <v>#REF!</v>
      </c>
      <c r="EN118" s="1" t="e">
        <f ca="1">COUNTIF(OFFSET(class8_1,MATCH(EN$1,#REF!,0)-7+'Итог по классам'!$B118,,,),"р")</f>
        <v>#REF!</v>
      </c>
      <c r="EO118" s="1" t="e">
        <f ca="1">COUNTIF(OFFSET(class8_1,MATCH(EO$1,#REF!,0)-7+'Итог по классам'!$B118,,,),"ш")</f>
        <v>#REF!</v>
      </c>
      <c r="EP118" s="1" t="e">
        <f ca="1">COUNTIF(OFFSET(class8_2,MATCH(EP$1,#REF!,0)-7+'Итог по классам'!$B118,,,),"Ф")</f>
        <v>#REF!</v>
      </c>
      <c r="EQ118" s="1" t="e">
        <f ca="1">COUNTIF(OFFSET(class8_2,MATCH(EQ$1,#REF!,0)-7+'Итог по классам'!$B118,,,),"р")</f>
        <v>#REF!</v>
      </c>
      <c r="ER118" s="1" t="e">
        <f ca="1">COUNTIF(OFFSET(class8_2,MATCH(ER$1,#REF!,0)-7+'Итог по классам'!$B118,,,),"ш")</f>
        <v>#REF!</v>
      </c>
      <c r="ES118" s="9" t="e">
        <f ca="1">COUNTIF(OFFSET(class8_1,MATCH(ES$1,#REF!,0)-7+'Итог по классам'!$B118,,,),"Ф")</f>
        <v>#REF!</v>
      </c>
      <c r="ET118" s="1" t="e">
        <f ca="1">COUNTIF(OFFSET(class8_1,MATCH(ET$1,#REF!,0)-7+'Итог по классам'!$B118,,,),"р")</f>
        <v>#REF!</v>
      </c>
      <c r="EU118" s="1" t="e">
        <f ca="1">COUNTIF(OFFSET(class8_1,MATCH(EU$1,#REF!,0)-7+'Итог по классам'!$B118,,,),"ш")</f>
        <v>#REF!</v>
      </c>
      <c r="EV118" s="1" t="e">
        <f ca="1">COUNTIF(OFFSET(class8_2,MATCH(EV$1,#REF!,0)-7+'Итог по классам'!$B118,,,),"Ф")</f>
        <v>#REF!</v>
      </c>
      <c r="EW118" s="1" t="e">
        <f ca="1">COUNTIF(OFFSET(class8_2,MATCH(EW$1,#REF!,0)-7+'Итог по классам'!$B118,,,),"р")</f>
        <v>#REF!</v>
      </c>
      <c r="EX118" s="1" t="e">
        <f ca="1">COUNTIF(OFFSET(class8_2,MATCH(EX$1,#REF!,0)-7+'Итог по классам'!$B118,,,),"ш")</f>
        <v>#REF!</v>
      </c>
      <c r="EY118" s="9" t="e">
        <f ca="1">COUNTIF(OFFSET(class8_1,MATCH(EY$1,#REF!,0)-7+'Итог по классам'!$B118,,,),"Ф")</f>
        <v>#REF!</v>
      </c>
      <c r="EZ118" s="1" t="e">
        <f ca="1">COUNTIF(OFFSET(class8_1,MATCH(EZ$1,#REF!,0)-7+'Итог по классам'!$B118,,,),"р")</f>
        <v>#REF!</v>
      </c>
      <c r="FA118" s="1" t="e">
        <f ca="1">COUNTIF(OFFSET(class8_1,MATCH(FA$1,#REF!,0)-7+'Итог по классам'!$B118,,,),"ш")</f>
        <v>#REF!</v>
      </c>
      <c r="FB118" s="1" t="e">
        <f ca="1">COUNTIF(OFFSET(class8_2,MATCH(FB$1,#REF!,0)-7+'Итог по классам'!$B118,,,),"Ф")</f>
        <v>#REF!</v>
      </c>
      <c r="FC118" s="1" t="e">
        <f ca="1">COUNTIF(OFFSET(class8_2,MATCH(FC$1,#REF!,0)-7+'Итог по классам'!$B118,,,),"р")</f>
        <v>#REF!</v>
      </c>
      <c r="FD118" s="1" t="e">
        <f ca="1">COUNTIF(OFFSET(class8_2,MATCH(FD$1,#REF!,0)-7+'Итог по классам'!$B118,,,),"ш")</f>
        <v>#REF!</v>
      </c>
      <c r="FE118" s="9" t="e">
        <f ca="1">COUNTIF(OFFSET(class8_1,MATCH(FE$1,#REF!,0)-7+'Итог по классам'!$B118,,,),"Ф")</f>
        <v>#REF!</v>
      </c>
      <c r="FF118" s="1" t="e">
        <f ca="1">COUNTIF(OFFSET(class8_1,MATCH(FF$1,#REF!,0)-7+'Итог по классам'!$B118,,,),"р")</f>
        <v>#REF!</v>
      </c>
      <c r="FG118" s="1" t="e">
        <f ca="1">COUNTIF(OFFSET(class8_1,MATCH(FG$1,#REF!,0)-7+'Итог по классам'!$B118,,,),"ш")</f>
        <v>#REF!</v>
      </c>
      <c r="FH118" s="1" t="e">
        <f ca="1">COUNTIF(OFFSET(class8_2,MATCH(FH$1,#REF!,0)-7+'Итог по классам'!$B118,,,),"Ф")</f>
        <v>#REF!</v>
      </c>
      <c r="FI118" s="1" t="e">
        <f ca="1">COUNTIF(OFFSET(class8_2,MATCH(FI$1,#REF!,0)-7+'Итог по классам'!$B118,,,),"р")</f>
        <v>#REF!</v>
      </c>
      <c r="FJ118" s="1" t="e">
        <f ca="1">COUNTIF(OFFSET(class8_2,MATCH(FJ$1,#REF!,0)-7+'Итог по классам'!$B118,,,),"ш")</f>
        <v>#REF!</v>
      </c>
      <c r="FK118" s="9" t="e">
        <f ca="1">COUNTIF(OFFSET(class8_1,MATCH(FK$1,#REF!,0)-7+'Итог по классам'!$B118,,,),"Ф")</f>
        <v>#REF!</v>
      </c>
      <c r="FL118" s="1" t="e">
        <f ca="1">COUNTIF(OFFSET(class8_1,MATCH(FL$1,#REF!,0)-7+'Итог по классам'!$B118,,,),"р")</f>
        <v>#REF!</v>
      </c>
      <c r="FM118" s="1" t="e">
        <f ca="1">COUNTIF(OFFSET(class8_1,MATCH(FM$1,#REF!,0)-7+'Итог по классам'!$B118,,,),"ш")</f>
        <v>#REF!</v>
      </c>
      <c r="FN118" s="1" t="e">
        <f ca="1">COUNTIF(OFFSET(class8_2,MATCH(FN$1,#REF!,0)-7+'Итог по классам'!$B118,,,),"Ф")</f>
        <v>#REF!</v>
      </c>
      <c r="FO118" s="1" t="e">
        <f ca="1">COUNTIF(OFFSET(class8_2,MATCH(FO$1,#REF!,0)-7+'Итог по классам'!$B118,,,),"р")</f>
        <v>#REF!</v>
      </c>
      <c r="FP118" s="1" t="e">
        <f ca="1">COUNTIF(OFFSET(class8_2,MATCH(FP$1,#REF!,0)-7+'Итог по классам'!$B118,,,),"ш")</f>
        <v>#REF!</v>
      </c>
      <c r="FQ118" s="9" t="e">
        <f ca="1">COUNTIF(OFFSET(class8_1,MATCH(FQ$1,#REF!,0)-7+'Итог по классам'!$B118,,,),"Ф")</f>
        <v>#REF!</v>
      </c>
      <c r="FR118" s="1" t="e">
        <f ca="1">COUNTIF(OFFSET(class8_1,MATCH(FR$1,#REF!,0)-7+'Итог по классам'!$B118,,,),"р")</f>
        <v>#REF!</v>
      </c>
      <c r="FS118" s="1" t="e">
        <f ca="1">COUNTIF(OFFSET(class8_1,MATCH(FS$1,#REF!,0)-7+'Итог по классам'!$B118,,,),"ш")</f>
        <v>#REF!</v>
      </c>
      <c r="FT118" s="1" t="e">
        <f ca="1">COUNTIF(OFFSET(class8_2,MATCH(FT$1,#REF!,0)-7+'Итог по классам'!$B118,,,),"Ф")</f>
        <v>#REF!</v>
      </c>
      <c r="FU118" s="1" t="e">
        <f ca="1">COUNTIF(OFFSET(class8_2,MATCH(FU$1,#REF!,0)-7+'Итог по классам'!$B118,,,),"р")</f>
        <v>#REF!</v>
      </c>
      <c r="FV118" s="1" t="e">
        <f ca="1">COUNTIF(OFFSET(class8_2,MATCH(FV$1,#REF!,0)-7+'Итог по классам'!$B118,,,),"ш")</f>
        <v>#REF!</v>
      </c>
      <c r="FW118" s="9" t="e">
        <f ca="1">COUNTIF(OFFSET(class8_1,MATCH(FW$1,#REF!,0)-7+'Итог по классам'!$B118,,,),"Ф")</f>
        <v>#REF!</v>
      </c>
      <c r="FX118" s="1" t="e">
        <f ca="1">COUNTIF(OFFSET(class8_1,MATCH(FX$1,#REF!,0)-7+'Итог по классам'!$B118,,,),"р")</f>
        <v>#REF!</v>
      </c>
      <c r="FY118" s="1" t="e">
        <f ca="1">COUNTIF(OFFSET(class8_1,MATCH(FY$1,#REF!,0)-7+'Итог по классам'!$B118,,,),"ш")</f>
        <v>#REF!</v>
      </c>
      <c r="FZ118" s="1" t="e">
        <f ca="1">COUNTIF(OFFSET(class8_2,MATCH(FZ$1,#REF!,0)-7+'Итог по классам'!$B118,,,),"Ф")</f>
        <v>#REF!</v>
      </c>
      <c r="GA118" s="1" t="e">
        <f ca="1">COUNTIF(OFFSET(class8_2,MATCH(GA$1,#REF!,0)-7+'Итог по классам'!$B118,,,),"р")</f>
        <v>#REF!</v>
      </c>
      <c r="GB118" s="1" t="e">
        <f ca="1">COUNTIF(OFFSET(class8_2,MATCH(GB$1,#REF!,0)-7+'Итог по классам'!$B118,,,),"ш")</f>
        <v>#REF!</v>
      </c>
      <c r="GC118" s="9" t="e">
        <f ca="1">COUNTIF(OFFSET(class8_1,MATCH(GC$1,#REF!,0)-7+'Итог по классам'!$B118,,,),"Ф")</f>
        <v>#REF!</v>
      </c>
      <c r="GD118" s="1" t="e">
        <f ca="1">COUNTIF(OFFSET(class8_1,MATCH(GD$1,#REF!,0)-7+'Итог по классам'!$B118,,,),"р")</f>
        <v>#REF!</v>
      </c>
      <c r="GE118" s="1" t="e">
        <f ca="1">COUNTIF(OFFSET(class8_1,MATCH(GE$1,#REF!,0)-7+'Итог по классам'!$B118,,,),"ш")</f>
        <v>#REF!</v>
      </c>
      <c r="GF118" s="1" t="e">
        <f ca="1">COUNTIF(OFFSET(class8_2,MATCH(GF$1,#REF!,0)-7+'Итог по классам'!$B118,,,),"Ф")</f>
        <v>#REF!</v>
      </c>
      <c r="GG118" s="1" t="e">
        <f ca="1">COUNTIF(OFFSET(class8_2,MATCH(GG$1,#REF!,0)-7+'Итог по классам'!$B118,,,),"р")</f>
        <v>#REF!</v>
      </c>
      <c r="GH118" s="1" t="e">
        <f ca="1">COUNTIF(OFFSET(class8_2,MATCH(GH$1,#REF!,0)-7+'Итог по классам'!$B118,,,),"ш")</f>
        <v>#REF!</v>
      </c>
      <c r="GI118" s="9" t="e">
        <f ca="1">COUNTIF(OFFSET(class8_1,MATCH(GI$1,#REF!,0)-7+'Итог по классам'!$B118,,,),"Ф")</f>
        <v>#REF!</v>
      </c>
      <c r="GJ118" s="1" t="e">
        <f ca="1">COUNTIF(OFFSET(class8_1,MATCH(GJ$1,#REF!,0)-7+'Итог по классам'!$B118,,,),"р")</f>
        <v>#REF!</v>
      </c>
      <c r="GK118" s="1" t="e">
        <f ca="1">COUNTIF(OFFSET(class8_1,MATCH(GK$1,#REF!,0)-7+'Итог по классам'!$B118,,,),"ш")</f>
        <v>#REF!</v>
      </c>
      <c r="GL118" s="1" t="e">
        <f ca="1">COUNTIF(OFFSET(class8_2,MATCH(GL$1,#REF!,0)-7+'Итог по классам'!$B118,,,),"Ф")</f>
        <v>#REF!</v>
      </c>
      <c r="GM118" s="1" t="e">
        <f ca="1">COUNTIF(OFFSET(class8_2,MATCH(GM$1,#REF!,0)-7+'Итог по классам'!$B118,,,),"р")</f>
        <v>#REF!</v>
      </c>
      <c r="GN118" s="1" t="e">
        <f ca="1">COUNTIF(OFFSET(class8_2,MATCH(GN$1,#REF!,0)-7+'Итог по классам'!$B118,,,),"ш")</f>
        <v>#REF!</v>
      </c>
      <c r="GO118" s="9" t="e">
        <f ca="1">COUNTIF(OFFSET(class8_1,MATCH(GO$1,#REF!,0)-7+'Итог по классам'!$B118,,,),"Ф")</f>
        <v>#REF!</v>
      </c>
      <c r="GP118" s="1" t="e">
        <f ca="1">COUNTIF(OFFSET(class8_1,MATCH(GP$1,#REF!,0)-7+'Итог по классам'!$B118,,,),"р")</f>
        <v>#REF!</v>
      </c>
      <c r="GQ118" s="1" t="e">
        <f ca="1">COUNTIF(OFFSET(class8_1,MATCH(GQ$1,#REF!,0)-7+'Итог по классам'!$B118,,,),"ш")</f>
        <v>#REF!</v>
      </c>
      <c r="GR118" s="1" t="e">
        <f ca="1">COUNTIF(OFFSET(class8_2,MATCH(GR$1,#REF!,0)-7+'Итог по классам'!$B118,,,),"Ф")</f>
        <v>#REF!</v>
      </c>
      <c r="GS118" s="1" t="e">
        <f ca="1">COUNTIF(OFFSET(class8_2,MATCH(GS$1,#REF!,0)-7+'Итог по классам'!$B118,,,),"р")</f>
        <v>#REF!</v>
      </c>
      <c r="GT118" s="1" t="e">
        <f ca="1">COUNTIF(OFFSET(class8_2,MATCH(GT$1,#REF!,0)-7+'Итог по классам'!$B118,,,),"ш")</f>
        <v>#REF!</v>
      </c>
      <c r="GU118" s="9" t="e">
        <f ca="1">COUNTIF(OFFSET(class8_1,MATCH(GU$1,#REF!,0)-7+'Итог по классам'!$B118,,,),"Ф")</f>
        <v>#REF!</v>
      </c>
      <c r="GV118" s="1" t="e">
        <f ca="1">COUNTIF(OFFSET(class8_1,MATCH(GV$1,#REF!,0)-7+'Итог по классам'!$B118,,,),"р")</f>
        <v>#REF!</v>
      </c>
      <c r="GW118" s="1" t="e">
        <f ca="1">COUNTIF(OFFSET(class8_1,MATCH(GW$1,#REF!,0)-7+'Итог по классам'!$B118,,,),"ш")</f>
        <v>#REF!</v>
      </c>
      <c r="GX118" s="1" t="e">
        <f ca="1">COUNTIF(OFFSET(class8_2,MATCH(GX$1,#REF!,0)-7+'Итог по классам'!$B118,,,),"Ф")</f>
        <v>#REF!</v>
      </c>
      <c r="GY118" s="1" t="e">
        <f ca="1">COUNTIF(OFFSET(class8_2,MATCH(GY$1,#REF!,0)-7+'Итог по классам'!$B118,,,),"р")</f>
        <v>#REF!</v>
      </c>
      <c r="GZ118" s="1" t="e">
        <f ca="1">COUNTIF(OFFSET(class8_2,MATCH(GZ$1,#REF!,0)-7+'Итог по классам'!$B118,,,),"ш")</f>
        <v>#REF!</v>
      </c>
      <c r="HA118" s="9" t="e">
        <f ca="1">COUNTIF(OFFSET(class8_1,MATCH(HA$1,#REF!,0)-7+'Итог по классам'!$B118,,,),"Ф")</f>
        <v>#REF!</v>
      </c>
      <c r="HB118" s="1" t="e">
        <f ca="1">COUNTIF(OFFSET(class8_1,MATCH(HB$1,#REF!,0)-7+'Итог по классам'!$B118,,,),"р")</f>
        <v>#REF!</v>
      </c>
      <c r="HC118" s="1" t="e">
        <f ca="1">COUNTIF(OFFSET(class8_1,MATCH(HC$1,#REF!,0)-7+'Итог по классам'!$B118,,,),"ш")</f>
        <v>#REF!</v>
      </c>
      <c r="HD118" s="1" t="e">
        <f ca="1">COUNTIF(OFFSET(class8_2,MATCH(HD$1,#REF!,0)-7+'Итог по классам'!$B118,,,),"Ф")</f>
        <v>#REF!</v>
      </c>
      <c r="HE118" s="1" t="e">
        <f ca="1">COUNTIF(OFFSET(class8_2,MATCH(HE$1,#REF!,0)-7+'Итог по классам'!$B118,,,),"р")</f>
        <v>#REF!</v>
      </c>
      <c r="HF118" s="1" t="e">
        <f ca="1">COUNTIF(OFFSET(class8_2,MATCH(HF$1,#REF!,0)-7+'Итог по классам'!$B118,,,),"ш")</f>
        <v>#REF!</v>
      </c>
      <c r="HG118" s="9" t="e">
        <f ca="1">COUNTIF(OFFSET(class8_1,MATCH(HG$1,#REF!,0)-7+'Итог по классам'!$B118,,,),"Ф")</f>
        <v>#REF!</v>
      </c>
      <c r="HH118" s="1" t="e">
        <f ca="1">COUNTIF(OFFSET(class8_1,MATCH(HH$1,#REF!,0)-7+'Итог по классам'!$B118,,,),"р")</f>
        <v>#REF!</v>
      </c>
      <c r="HI118" s="1" t="e">
        <f ca="1">COUNTIF(OFFSET(class8_1,MATCH(HI$1,#REF!,0)-7+'Итог по классам'!$B118,,,),"ш")</f>
        <v>#REF!</v>
      </c>
      <c r="HJ118" s="1" t="e">
        <f ca="1">COUNTIF(OFFSET(class8_2,MATCH(HJ$1,#REF!,0)-7+'Итог по классам'!$B118,,,),"Ф")</f>
        <v>#REF!</v>
      </c>
      <c r="HK118" s="1" t="e">
        <f ca="1">COUNTIF(OFFSET(class8_2,MATCH(HK$1,#REF!,0)-7+'Итог по классам'!$B118,,,),"р")</f>
        <v>#REF!</v>
      </c>
      <c r="HL118" s="1" t="e">
        <f ca="1">COUNTIF(OFFSET(class8_2,MATCH(HL$1,#REF!,0)-7+'Итог по классам'!$B118,,,),"ш")</f>
        <v>#REF!</v>
      </c>
      <c r="HM118" s="9" t="e">
        <f ca="1">COUNTIF(OFFSET(class8_1,MATCH(HM$1,#REF!,0)-7+'Итог по классам'!$B118,,,),"Ф")</f>
        <v>#REF!</v>
      </c>
      <c r="HN118" s="1" t="e">
        <f ca="1">COUNTIF(OFFSET(class8_1,MATCH(HN$1,#REF!,0)-7+'Итог по классам'!$B118,,,),"р")</f>
        <v>#REF!</v>
      </c>
      <c r="HO118" s="1" t="e">
        <f ca="1">COUNTIF(OFFSET(class8_1,MATCH(HO$1,#REF!,0)-7+'Итог по классам'!$B118,,,),"ш")</f>
        <v>#REF!</v>
      </c>
      <c r="HP118" s="1" t="e">
        <f ca="1">COUNTIF(OFFSET(class8_2,MATCH(HP$1,#REF!,0)-7+'Итог по классам'!$B118,,,),"Ф")</f>
        <v>#REF!</v>
      </c>
      <c r="HQ118" s="1" t="e">
        <f ca="1">COUNTIF(OFFSET(class8_2,MATCH(HQ$1,#REF!,0)-7+'Итог по классам'!$B118,,,),"р")</f>
        <v>#REF!</v>
      </c>
      <c r="HR118" s="1" t="e">
        <f ca="1">COUNTIF(OFFSET(class8_2,MATCH(HR$1,#REF!,0)-7+'Итог по классам'!$B118,,,),"ш")</f>
        <v>#REF!</v>
      </c>
      <c r="HS118" s="9" t="e">
        <f ca="1">COUNTIF(OFFSET(class8_1,MATCH(HS$1,#REF!,0)-7+'Итог по классам'!$B118,,,),"Ф")</f>
        <v>#REF!</v>
      </c>
      <c r="HT118" s="1" t="e">
        <f ca="1">COUNTIF(OFFSET(class8_1,MATCH(HT$1,#REF!,0)-7+'Итог по классам'!$B118,,,),"р")</f>
        <v>#REF!</v>
      </c>
      <c r="HU118" s="1" t="e">
        <f ca="1">COUNTIF(OFFSET(class8_1,MATCH(HU$1,#REF!,0)-7+'Итог по классам'!$B118,,,),"ш")</f>
        <v>#REF!</v>
      </c>
      <c r="HV118" s="1" t="e">
        <f ca="1">COUNTIF(OFFSET(class8_2,MATCH(HV$1,#REF!,0)-7+'Итог по классам'!$B118,,,),"Ф")</f>
        <v>#REF!</v>
      </c>
      <c r="HW118" s="1" t="e">
        <f ca="1">COUNTIF(OFFSET(class8_2,MATCH(HW$1,#REF!,0)-7+'Итог по классам'!$B118,,,),"р")</f>
        <v>#REF!</v>
      </c>
      <c r="HX118" s="1" t="e">
        <f ca="1">COUNTIF(OFFSET(class8_2,MATCH(HX$1,#REF!,0)-7+'Итог по классам'!$B118,,,),"ш")</f>
        <v>#REF!</v>
      </c>
      <c r="HY118" s="9" t="e">
        <f ca="1">COUNTIF(OFFSET(class8_1,MATCH(HY$1,#REF!,0)-7+'Итог по классам'!$B118,,,),"Ф")</f>
        <v>#REF!</v>
      </c>
      <c r="HZ118" s="1" t="e">
        <f ca="1">COUNTIF(OFFSET(class8_1,MATCH(HZ$1,#REF!,0)-7+'Итог по классам'!$B118,,,),"р")</f>
        <v>#REF!</v>
      </c>
      <c r="IA118" s="1" t="e">
        <f ca="1">COUNTIF(OFFSET(class8_1,MATCH(IA$1,#REF!,0)-7+'Итог по классам'!$B118,,,),"ш")</f>
        <v>#REF!</v>
      </c>
      <c r="IB118" s="1" t="e">
        <f ca="1">COUNTIF(OFFSET(class8_2,MATCH(IB$1,#REF!,0)-7+'Итог по классам'!$B118,,,),"Ф")</f>
        <v>#REF!</v>
      </c>
      <c r="IC118" s="1" t="e">
        <f ca="1">COUNTIF(OFFSET(class8_2,MATCH(IC$1,#REF!,0)-7+'Итог по классам'!$B118,,,),"р")</f>
        <v>#REF!</v>
      </c>
      <c r="ID118" s="1" t="e">
        <f ca="1">COUNTIF(OFFSET(class8_2,MATCH(ID$1,#REF!,0)-7+'Итог по классам'!$B118,,,),"ш")</f>
        <v>#REF!</v>
      </c>
      <c r="IE118" s="9" t="e">
        <f ca="1">COUNTIF(OFFSET(class8_1,MATCH(IE$1,#REF!,0)-7+'Итог по классам'!$B118,,,),"Ф")</f>
        <v>#REF!</v>
      </c>
      <c r="IF118" s="1" t="e">
        <f ca="1">COUNTIF(OFFSET(class8_1,MATCH(IF$1,#REF!,0)-7+'Итог по классам'!$B118,,,),"р")</f>
        <v>#REF!</v>
      </c>
      <c r="IG118" s="1" t="e">
        <f ca="1">COUNTIF(OFFSET(class8_1,MATCH(IG$1,#REF!,0)-7+'Итог по классам'!$B118,,,),"ш")</f>
        <v>#REF!</v>
      </c>
      <c r="IH118" s="1" t="e">
        <f ca="1">COUNTIF(OFFSET(class8_2,MATCH(IH$1,#REF!,0)-7+'Итог по классам'!$B118,,,),"Ф")</f>
        <v>#REF!</v>
      </c>
      <c r="II118" s="1" t="e">
        <f ca="1">COUNTIF(OFFSET(class8_2,MATCH(II$1,#REF!,0)-7+'Итог по классам'!$B118,,,),"р")</f>
        <v>#REF!</v>
      </c>
      <c r="IJ118" s="1" t="e">
        <f ca="1">COUNTIF(OFFSET(class8_2,MATCH(IJ$1,#REF!,0)-7+'Итог по классам'!$B118,,,),"ш")</f>
        <v>#REF!</v>
      </c>
      <c r="IK118" s="9" t="e">
        <f ca="1">COUNTIF(OFFSET(class8_1,MATCH(IK$1,#REF!,0)-7+'Итог по классам'!$B118,,,),"Ф")</f>
        <v>#REF!</v>
      </c>
      <c r="IL118" s="1" t="e">
        <f ca="1">COUNTIF(OFFSET(class8_1,MATCH(IL$1,#REF!,0)-7+'Итог по классам'!$B118,,,),"р")</f>
        <v>#REF!</v>
      </c>
      <c r="IM118" s="1" t="e">
        <f ca="1">COUNTIF(OFFSET(class8_1,MATCH(IM$1,#REF!,0)-7+'Итог по классам'!$B118,,,),"ш")</f>
        <v>#REF!</v>
      </c>
      <c r="IN118" s="1" t="e">
        <f ca="1">COUNTIF(OFFSET(class8_2,MATCH(IN$1,#REF!,0)-7+'Итог по классам'!$B118,,,),"Ф")</f>
        <v>#REF!</v>
      </c>
      <c r="IO118" s="1" t="e">
        <f ca="1">COUNTIF(OFFSET(class8_2,MATCH(IO$1,#REF!,0)-7+'Итог по классам'!$B118,,,),"р")</f>
        <v>#REF!</v>
      </c>
      <c r="IP118" s="1" t="e">
        <f ca="1">COUNTIF(OFFSET(class8_2,MATCH(IP$1,#REF!,0)-7+'Итог по классам'!$B118,,,),"ш")</f>
        <v>#REF!</v>
      </c>
      <c r="IQ118" s="9" t="e">
        <f ca="1">COUNTIF(OFFSET(class8_1,MATCH(IQ$1,#REF!,0)-7+'Итог по классам'!$B118,,,),"Ф")</f>
        <v>#REF!</v>
      </c>
      <c r="IR118" s="1" t="e">
        <f ca="1">COUNTIF(OFFSET(class8_1,MATCH(IR$1,#REF!,0)-7+'Итог по классам'!$B118,,,),"р")</f>
        <v>#REF!</v>
      </c>
      <c r="IS118" s="1" t="e">
        <f ca="1">COUNTIF(OFFSET(class8_1,MATCH(IS$1,#REF!,0)-7+'Итог по классам'!$B118,,,),"ш")</f>
        <v>#REF!</v>
      </c>
      <c r="IT118" s="1" t="e">
        <f ca="1">COUNTIF(OFFSET(class8_2,MATCH(IT$1,#REF!,0)-7+'Итог по классам'!$B118,,,),"Ф")</f>
        <v>#REF!</v>
      </c>
      <c r="IU118" s="1" t="e">
        <f ca="1">COUNTIF(OFFSET(class8_2,MATCH(IU$1,#REF!,0)-7+'Итог по классам'!$B118,,,),"р")</f>
        <v>#REF!</v>
      </c>
      <c r="IV118" s="1" t="e">
        <f ca="1">COUNTIF(OFFSET(class8_2,MATCH(IV$1,#REF!,0)-7+'Итог по классам'!$B118,,,),"ш")</f>
        <v>#REF!</v>
      </c>
    </row>
    <row r="119" spans="1:256" x14ac:dyDescent="0.25">
      <c r="A119" t="e">
        <f t="shared" si="12"/>
        <v>#REF!</v>
      </c>
      <c r="B119" s="1">
        <v>8</v>
      </c>
      <c r="C119" s="8" t="s">
        <v>90</v>
      </c>
      <c r="D119" s="8" t="s">
        <v>108</v>
      </c>
      <c r="E119" s="1" t="e">
        <f ca="1">COUNTIF(OFFSET(class8_1,MATCH(E$1,#REF!,0)-7+'Итог по классам'!$B119,,,),"Ф")</f>
        <v>#REF!</v>
      </c>
      <c r="F119" s="1" t="e">
        <f ca="1">COUNTIF(OFFSET(class8_1,MATCH(F$1,#REF!,0)-7+'Итог по классам'!$B119,,,),"р")</f>
        <v>#REF!</v>
      </c>
      <c r="G119" s="1" t="e">
        <f ca="1">COUNTIF(OFFSET(class8_1,MATCH(G$1,#REF!,0)-7+'Итог по классам'!$B119,,,),"ш")</f>
        <v>#REF!</v>
      </c>
      <c r="H119" s="1" t="e">
        <f ca="1">COUNTIF(OFFSET(class8_2,MATCH(H$1,#REF!,0)-7+'Итог по классам'!$B119,,,),"Ф")</f>
        <v>#REF!</v>
      </c>
      <c r="I119" s="1" t="e">
        <f ca="1">COUNTIF(OFFSET(class8_2,MATCH(I$1,#REF!,0)-7+'Итог по классам'!$B119,,,),"р")</f>
        <v>#REF!</v>
      </c>
      <c r="J119" s="1" t="e">
        <f ca="1">COUNTIF(OFFSET(class8_2,MATCH(J$1,#REF!,0)-7+'Итог по классам'!$B119,,,),"ш")</f>
        <v>#REF!</v>
      </c>
      <c r="K119" s="9" t="e">
        <f ca="1">COUNTIF(OFFSET(class8_1,MATCH(K$1,#REF!,0)-7+'Итог по классам'!$B119,,,),"Ф")</f>
        <v>#REF!</v>
      </c>
      <c r="L119" s="1" t="e">
        <f ca="1">COUNTIF(OFFSET(class8_1,MATCH(L$1,#REF!,0)-7+'Итог по классам'!$B119,,,),"р")</f>
        <v>#REF!</v>
      </c>
      <c r="M119" s="1" t="e">
        <f ca="1">COUNTIF(OFFSET(class8_1,MATCH(M$1,#REF!,0)-7+'Итог по классам'!$B119,,,),"ш")</f>
        <v>#REF!</v>
      </c>
      <c r="N119" s="1" t="e">
        <f ca="1">COUNTIF(OFFSET(class8_2,MATCH(N$1,#REF!,0)-7+'Итог по классам'!$B119,,,),"Ф")</f>
        <v>#REF!</v>
      </c>
      <c r="O119" s="1" t="e">
        <f ca="1">COUNTIF(OFFSET(class8_2,MATCH(O$1,#REF!,0)-7+'Итог по классам'!$B119,,,),"р")</f>
        <v>#REF!</v>
      </c>
      <c r="P119" s="1" t="e">
        <f ca="1">COUNTIF(OFFSET(class8_2,MATCH(P$1,#REF!,0)-7+'Итог по классам'!$B119,,,),"ш")</f>
        <v>#REF!</v>
      </c>
      <c r="Q119" s="9" t="e">
        <f ca="1">COUNTIF(OFFSET(class8_1,MATCH(Q$1,#REF!,0)-7+'Итог по классам'!$B119,,,),"Ф")</f>
        <v>#REF!</v>
      </c>
      <c r="R119" s="1" t="e">
        <f ca="1">COUNTIF(OFFSET(class8_1,MATCH(R$1,#REF!,0)-7+'Итог по классам'!$B119,,,),"р")</f>
        <v>#REF!</v>
      </c>
      <c r="S119" s="1" t="e">
        <f ca="1">COUNTIF(OFFSET(class8_1,MATCH(S$1,#REF!,0)-7+'Итог по классам'!$B119,,,),"ш")</f>
        <v>#REF!</v>
      </c>
      <c r="T119" s="1" t="e">
        <f ca="1">COUNTIF(OFFSET(class8_2,MATCH(T$1,#REF!,0)-7+'Итог по классам'!$B119,,,),"Ф")</f>
        <v>#REF!</v>
      </c>
      <c r="U119" s="1" t="e">
        <f ca="1">COUNTIF(OFFSET(class8_2,MATCH(U$1,#REF!,0)-7+'Итог по классам'!$B119,,,),"р")</f>
        <v>#REF!</v>
      </c>
      <c r="V119" s="1" t="e">
        <f ca="1">COUNTIF(OFFSET(class8_2,MATCH(V$1,#REF!,0)-7+'Итог по классам'!$B119,,,),"ш")</f>
        <v>#REF!</v>
      </c>
      <c r="W119" s="9" t="e">
        <f ca="1">COUNTIF(OFFSET(class8_1,MATCH(W$1,#REF!,0)-7+'Итог по классам'!$B119,,,),"Ф")</f>
        <v>#REF!</v>
      </c>
      <c r="X119" s="1" t="e">
        <f ca="1">COUNTIF(OFFSET(class8_1,MATCH(X$1,#REF!,0)-7+'Итог по классам'!$B119,,,),"р")</f>
        <v>#REF!</v>
      </c>
      <c r="Y119" s="1" t="e">
        <f ca="1">COUNTIF(OFFSET(class8_1,MATCH(Y$1,#REF!,0)-7+'Итог по классам'!$B119,,,),"ш")</f>
        <v>#REF!</v>
      </c>
      <c r="Z119" s="1" t="e">
        <f ca="1">COUNTIF(OFFSET(class8_2,MATCH(Z$1,#REF!,0)-7+'Итог по классам'!$B119,,,),"Ф")</f>
        <v>#REF!</v>
      </c>
      <c r="AA119" s="1" t="e">
        <f ca="1">COUNTIF(OFFSET(class8_2,MATCH(AA$1,#REF!,0)-7+'Итог по классам'!$B119,,,),"р")</f>
        <v>#REF!</v>
      </c>
      <c r="AB119" s="1" t="e">
        <f ca="1">COUNTIF(OFFSET(class8_2,MATCH(AB$1,#REF!,0)-7+'Итог по классам'!$B119,,,),"ш")</f>
        <v>#REF!</v>
      </c>
      <c r="AC119" s="9" t="e">
        <f ca="1">COUNTIF(OFFSET(class8_1,MATCH(AC$1,#REF!,0)-7+'Итог по классам'!$B119,,,),"Ф")</f>
        <v>#REF!</v>
      </c>
      <c r="AD119" s="1" t="e">
        <f ca="1">COUNTIF(OFFSET(class8_1,MATCH(AD$1,#REF!,0)-7+'Итог по классам'!$B119,,,),"р")</f>
        <v>#REF!</v>
      </c>
      <c r="AE119" s="1" t="e">
        <f ca="1">COUNTIF(OFFSET(class8_1,MATCH(AE$1,#REF!,0)-7+'Итог по классам'!$B119,,,),"ш")</f>
        <v>#REF!</v>
      </c>
      <c r="AF119" s="1" t="e">
        <f ca="1">COUNTIF(OFFSET(class8_2,MATCH(AF$1,#REF!,0)-7+'Итог по классам'!$B119,,,),"Ф")</f>
        <v>#REF!</v>
      </c>
      <c r="AG119" s="1" t="e">
        <f ca="1">COUNTIF(OFFSET(class8_2,MATCH(AG$1,#REF!,0)-7+'Итог по классам'!$B119,,,),"р")</f>
        <v>#REF!</v>
      </c>
      <c r="AH119" s="1" t="e">
        <f ca="1">COUNTIF(OFFSET(class8_2,MATCH(AH$1,#REF!,0)-7+'Итог по классам'!$B119,,,),"ш")</f>
        <v>#REF!</v>
      </c>
      <c r="AI119" s="9" t="e">
        <f ca="1">COUNTIF(OFFSET(class8_1,MATCH(AI$1,#REF!,0)-7+'Итог по классам'!$B119,,,),"Ф")</f>
        <v>#REF!</v>
      </c>
      <c r="AJ119" s="1" t="e">
        <f ca="1">COUNTIF(OFFSET(class8_1,MATCH(AJ$1,#REF!,0)-7+'Итог по классам'!$B119,,,),"р")</f>
        <v>#REF!</v>
      </c>
      <c r="AK119" s="1" t="e">
        <f ca="1">COUNTIF(OFFSET(class8_1,MATCH(AK$1,#REF!,0)-7+'Итог по классам'!$B119,,,),"ш")</f>
        <v>#REF!</v>
      </c>
      <c r="AL119" s="1" t="e">
        <f ca="1">COUNTIF(OFFSET(class8_2,MATCH(AL$1,#REF!,0)-7+'Итог по классам'!$B119,,,),"Ф")</f>
        <v>#REF!</v>
      </c>
      <c r="AM119" s="1" t="e">
        <f ca="1">COUNTIF(OFFSET(class8_2,MATCH(AM$1,#REF!,0)-7+'Итог по классам'!$B119,,,),"р")</f>
        <v>#REF!</v>
      </c>
      <c r="AN119" s="1" t="e">
        <f ca="1">COUNTIF(OFFSET(class8_2,MATCH(AN$1,#REF!,0)-7+'Итог по классам'!$B119,,,),"ш")</f>
        <v>#REF!</v>
      </c>
      <c r="AO119" s="9" t="e">
        <f ca="1">COUNTIF(OFFSET(class8_1,MATCH(AO$1,#REF!,0)-7+'Итог по классам'!$B119,,,),"Ф")</f>
        <v>#REF!</v>
      </c>
      <c r="AP119" s="1" t="e">
        <f ca="1">COUNTIF(OFFSET(class8_1,MATCH(AP$1,#REF!,0)-7+'Итог по классам'!$B119,,,),"р")</f>
        <v>#REF!</v>
      </c>
      <c r="AQ119" s="1" t="e">
        <f ca="1">COUNTIF(OFFSET(class8_1,MATCH(AQ$1,#REF!,0)-7+'Итог по классам'!$B119,,,),"ш")</f>
        <v>#REF!</v>
      </c>
      <c r="AR119" s="1" t="e">
        <f ca="1">COUNTIF(OFFSET(class8_2,MATCH(AR$1,#REF!,0)-7+'Итог по классам'!$B119,,,),"Ф")</f>
        <v>#REF!</v>
      </c>
      <c r="AS119" s="1" t="e">
        <f ca="1">COUNTIF(OFFSET(class8_2,MATCH(AS$1,#REF!,0)-7+'Итог по классам'!$B119,,,),"р")</f>
        <v>#REF!</v>
      </c>
      <c r="AT119" s="1" t="e">
        <f ca="1">COUNTIF(OFFSET(class8_2,MATCH(AT$1,#REF!,0)-7+'Итог по классам'!$B119,,,),"ш")</f>
        <v>#REF!</v>
      </c>
      <c r="AU119" s="9" t="e">
        <f ca="1">COUNTIF(OFFSET(class8_1,MATCH(AU$1,#REF!,0)-7+'Итог по классам'!$B119,,,),"Ф")</f>
        <v>#REF!</v>
      </c>
      <c r="AV119" s="1" t="e">
        <f ca="1">COUNTIF(OFFSET(class8_1,MATCH(AV$1,#REF!,0)-7+'Итог по классам'!$B119,,,),"р")</f>
        <v>#REF!</v>
      </c>
      <c r="AW119" s="1" t="e">
        <f ca="1">COUNTIF(OFFSET(class8_1,MATCH(AW$1,#REF!,0)-7+'Итог по классам'!$B119,,,),"ш")</f>
        <v>#REF!</v>
      </c>
      <c r="AX119" s="1" t="e">
        <f ca="1">COUNTIF(OFFSET(class8_2,MATCH(AX$1,#REF!,0)-7+'Итог по классам'!$B119,,,),"Ф")</f>
        <v>#REF!</v>
      </c>
      <c r="AY119" s="1" t="e">
        <f ca="1">COUNTIF(OFFSET(class8_2,MATCH(AY$1,#REF!,0)-7+'Итог по классам'!$B119,,,),"р")</f>
        <v>#REF!</v>
      </c>
      <c r="AZ119" s="1" t="e">
        <f ca="1">COUNTIF(OFFSET(class8_2,MATCH(AZ$1,#REF!,0)-7+'Итог по классам'!$B119,,,),"ш")</f>
        <v>#REF!</v>
      </c>
      <c r="BA119" s="9" t="e">
        <f ca="1">COUNTIF(OFFSET(class8_1,MATCH(BA$1,#REF!,0)-7+'Итог по классам'!$B119,,,),"Ф")</f>
        <v>#REF!</v>
      </c>
      <c r="BB119" s="1" t="e">
        <f ca="1">COUNTIF(OFFSET(class8_1,MATCH(BB$1,#REF!,0)-7+'Итог по классам'!$B119,,,),"р")</f>
        <v>#REF!</v>
      </c>
      <c r="BC119" s="1" t="e">
        <f ca="1">COUNTIF(OFFSET(class8_1,MATCH(BC$1,#REF!,0)-7+'Итог по классам'!$B119,,,),"ш")</f>
        <v>#REF!</v>
      </c>
      <c r="BD119" s="1" t="e">
        <f ca="1">COUNTIF(OFFSET(class8_2,MATCH(BD$1,#REF!,0)-7+'Итог по классам'!$B119,,,),"Ф")</f>
        <v>#REF!</v>
      </c>
      <c r="BE119" s="1" t="e">
        <f ca="1">COUNTIF(OFFSET(class8_2,MATCH(BE$1,#REF!,0)-7+'Итог по классам'!$B119,,,),"р")</f>
        <v>#REF!</v>
      </c>
      <c r="BF119" s="1" t="e">
        <f ca="1">COUNTIF(OFFSET(class8_2,MATCH(BF$1,#REF!,0)-7+'Итог по классам'!$B119,,,),"ш")</f>
        <v>#REF!</v>
      </c>
      <c r="BG119" s="9" t="e">
        <f ca="1">COUNTIF(OFFSET(class8_1,MATCH(BG$1,#REF!,0)-7+'Итог по классам'!$B119,,,),"Ф")</f>
        <v>#REF!</v>
      </c>
      <c r="BH119" s="1" t="e">
        <f ca="1">COUNTIF(OFFSET(class8_1,MATCH(BH$1,#REF!,0)-7+'Итог по классам'!$B119,,,),"р")</f>
        <v>#REF!</v>
      </c>
      <c r="BI119" s="1" t="e">
        <f ca="1">COUNTIF(OFFSET(class8_1,MATCH(BI$1,#REF!,0)-7+'Итог по классам'!$B119,,,),"ш")</f>
        <v>#REF!</v>
      </c>
      <c r="BJ119" s="1" t="e">
        <f ca="1">COUNTIF(OFFSET(class8_2,MATCH(BJ$1,#REF!,0)-7+'Итог по классам'!$B119,,,),"Ф")</f>
        <v>#REF!</v>
      </c>
      <c r="BK119" s="1" t="e">
        <f ca="1">COUNTIF(OFFSET(class8_2,MATCH(BK$1,#REF!,0)-7+'Итог по классам'!$B119,,,),"р")</f>
        <v>#REF!</v>
      </c>
      <c r="BL119" s="1" t="e">
        <f ca="1">COUNTIF(OFFSET(class8_2,MATCH(BL$1,#REF!,0)-7+'Итог по классам'!$B119,,,),"ш")</f>
        <v>#REF!</v>
      </c>
      <c r="BM119" s="9" t="e">
        <f ca="1">COUNTIF(OFFSET(class8_1,MATCH(BM$1,#REF!,0)-7+'Итог по классам'!$B119,,,),"Ф")</f>
        <v>#REF!</v>
      </c>
      <c r="BN119" s="1" t="e">
        <f ca="1">COUNTIF(OFFSET(class8_1,MATCH(BN$1,#REF!,0)-7+'Итог по классам'!$B119,,,),"р")</f>
        <v>#REF!</v>
      </c>
      <c r="BO119" s="1" t="e">
        <f ca="1">COUNTIF(OFFSET(class8_1,MATCH(BO$1,#REF!,0)-7+'Итог по классам'!$B119,,,),"ш")</f>
        <v>#REF!</v>
      </c>
      <c r="BP119" s="1" t="e">
        <f ca="1">COUNTIF(OFFSET(class8_2,MATCH(BP$1,#REF!,0)-7+'Итог по классам'!$B119,,,),"Ф")</f>
        <v>#REF!</v>
      </c>
      <c r="BQ119" s="1" t="e">
        <f ca="1">COUNTIF(OFFSET(class8_2,MATCH(BQ$1,#REF!,0)-7+'Итог по классам'!$B119,,,),"р")</f>
        <v>#REF!</v>
      </c>
      <c r="BR119" s="1" t="e">
        <f ca="1">COUNTIF(OFFSET(class8_2,MATCH(BR$1,#REF!,0)-7+'Итог по классам'!$B119,,,),"ш")</f>
        <v>#REF!</v>
      </c>
      <c r="BS119" s="9" t="e">
        <f ca="1">COUNTIF(OFFSET(class8_1,MATCH(BS$1,#REF!,0)-7+'Итог по классам'!$B119,,,),"Ф")</f>
        <v>#REF!</v>
      </c>
      <c r="BT119" s="1" t="e">
        <f ca="1">COUNTIF(OFFSET(class8_1,MATCH(BT$1,#REF!,0)-7+'Итог по классам'!$B119,,,),"р")</f>
        <v>#REF!</v>
      </c>
      <c r="BU119" s="1" t="e">
        <f ca="1">COUNTIF(OFFSET(class8_1,MATCH(BU$1,#REF!,0)-7+'Итог по классам'!$B119,,,),"ш")</f>
        <v>#REF!</v>
      </c>
      <c r="BV119" s="1" t="e">
        <f ca="1">COUNTIF(OFFSET(class8_2,MATCH(BV$1,#REF!,0)-7+'Итог по классам'!$B119,,,),"Ф")</f>
        <v>#REF!</v>
      </c>
      <c r="BW119" s="1" t="e">
        <f ca="1">COUNTIF(OFFSET(class8_2,MATCH(BW$1,#REF!,0)-7+'Итог по классам'!$B119,,,),"р")</f>
        <v>#REF!</v>
      </c>
      <c r="BX119" s="1" t="e">
        <f ca="1">COUNTIF(OFFSET(class8_2,MATCH(BX$1,#REF!,0)-7+'Итог по классам'!$B119,,,),"ш")</f>
        <v>#REF!</v>
      </c>
      <c r="BY119" s="9" t="e">
        <f ca="1">COUNTIF(OFFSET(class8_1,MATCH(BY$1,#REF!,0)-7+'Итог по классам'!$B119,,,),"Ф")</f>
        <v>#REF!</v>
      </c>
      <c r="BZ119" s="1" t="e">
        <f ca="1">COUNTIF(OFFSET(class8_1,MATCH(BZ$1,#REF!,0)-7+'Итог по классам'!$B119,,,),"р")</f>
        <v>#REF!</v>
      </c>
      <c r="CA119" s="1" t="e">
        <f ca="1">COUNTIF(OFFSET(class8_1,MATCH(CA$1,#REF!,0)-7+'Итог по классам'!$B119,,,),"ш")</f>
        <v>#REF!</v>
      </c>
      <c r="CB119" s="1" t="e">
        <f ca="1">COUNTIF(OFFSET(class8_2,MATCH(CB$1,#REF!,0)-7+'Итог по классам'!$B119,,,),"Ф")</f>
        <v>#REF!</v>
      </c>
      <c r="CC119" s="1" t="e">
        <f ca="1">COUNTIF(OFFSET(class8_2,MATCH(CC$1,#REF!,0)-7+'Итог по классам'!$B119,,,),"р")</f>
        <v>#REF!</v>
      </c>
      <c r="CD119" s="1" t="e">
        <f ca="1">COUNTIF(OFFSET(class8_2,MATCH(CD$1,#REF!,0)-7+'Итог по классам'!$B119,,,),"ш")</f>
        <v>#REF!</v>
      </c>
      <c r="CE119" s="9" t="e">
        <f ca="1">COUNTIF(OFFSET(class8_1,MATCH(CE$1,#REF!,0)-7+'Итог по классам'!$B119,,,),"Ф")</f>
        <v>#REF!</v>
      </c>
      <c r="CF119" s="1" t="e">
        <f ca="1">COUNTIF(OFFSET(class8_1,MATCH(CF$1,#REF!,0)-7+'Итог по классам'!$B119,,,),"р")</f>
        <v>#REF!</v>
      </c>
      <c r="CG119" s="1" t="e">
        <f ca="1">COUNTIF(OFFSET(class8_1,MATCH(CG$1,#REF!,0)-7+'Итог по классам'!$B119,,,),"ш")</f>
        <v>#REF!</v>
      </c>
      <c r="CH119" s="1" t="e">
        <f ca="1">COUNTIF(OFFSET(class8_2,MATCH(CH$1,#REF!,0)-7+'Итог по классам'!$B119,,,),"Ф")</f>
        <v>#REF!</v>
      </c>
      <c r="CI119" s="1" t="e">
        <f ca="1">COUNTIF(OFFSET(class8_2,MATCH(CI$1,#REF!,0)-7+'Итог по классам'!$B119,,,),"р")</f>
        <v>#REF!</v>
      </c>
      <c r="CJ119" s="1" t="e">
        <f ca="1">COUNTIF(OFFSET(class8_2,MATCH(CJ$1,#REF!,0)-7+'Итог по классам'!$B119,,,),"ш")</f>
        <v>#REF!</v>
      </c>
      <c r="CK119" s="9" t="e">
        <f ca="1">COUNTIF(OFFSET(class8_1,MATCH(CK$1,#REF!,0)-7+'Итог по классам'!$B119,,,),"Ф")</f>
        <v>#REF!</v>
      </c>
      <c r="CL119" s="1" t="e">
        <f ca="1">COUNTIF(OFFSET(class8_1,MATCH(CL$1,#REF!,0)-7+'Итог по классам'!$B119,,,),"р")</f>
        <v>#REF!</v>
      </c>
      <c r="CM119" s="1" t="e">
        <f ca="1">COUNTIF(OFFSET(class8_1,MATCH(CM$1,#REF!,0)-7+'Итог по классам'!$B119,,,),"ш")</f>
        <v>#REF!</v>
      </c>
      <c r="CN119" s="1" t="e">
        <f ca="1">COUNTIF(OFFSET(class8_2,MATCH(CN$1,#REF!,0)-7+'Итог по классам'!$B119,,,),"Ф")</f>
        <v>#REF!</v>
      </c>
      <c r="CO119" s="1" t="e">
        <f ca="1">COUNTIF(OFFSET(class8_2,MATCH(CO$1,#REF!,0)-7+'Итог по классам'!$B119,,,),"р")</f>
        <v>#REF!</v>
      </c>
      <c r="CP119" s="1" t="e">
        <f ca="1">COUNTIF(OFFSET(class8_2,MATCH(CP$1,#REF!,0)-7+'Итог по классам'!$B119,,,),"ш")</f>
        <v>#REF!</v>
      </c>
      <c r="CQ119" s="9" t="e">
        <f ca="1">COUNTIF(OFFSET(class8_1,MATCH(CQ$1,#REF!,0)-7+'Итог по классам'!$B119,,,),"Ф")</f>
        <v>#REF!</v>
      </c>
      <c r="CR119" s="1" t="e">
        <f ca="1">COUNTIF(OFFSET(class8_1,MATCH(CR$1,#REF!,0)-7+'Итог по классам'!$B119,,,),"р")</f>
        <v>#REF!</v>
      </c>
      <c r="CS119" s="1" t="e">
        <f ca="1">COUNTIF(OFFSET(class8_1,MATCH(CS$1,#REF!,0)-7+'Итог по классам'!$B119,,,),"ш")</f>
        <v>#REF!</v>
      </c>
      <c r="CT119" s="1" t="e">
        <f ca="1">COUNTIF(OFFSET(class8_2,MATCH(CT$1,#REF!,0)-7+'Итог по классам'!$B119,,,),"Ф")</f>
        <v>#REF!</v>
      </c>
      <c r="CU119" s="1" t="e">
        <f ca="1">COUNTIF(OFFSET(class8_2,MATCH(CU$1,#REF!,0)-7+'Итог по классам'!$B119,,,),"р")</f>
        <v>#REF!</v>
      </c>
      <c r="CV119" s="1" t="e">
        <f ca="1">COUNTIF(OFFSET(class8_2,MATCH(CV$1,#REF!,0)-7+'Итог по классам'!$B119,,,),"ш")</f>
        <v>#REF!</v>
      </c>
      <c r="CW119" s="9" t="e">
        <f ca="1">COUNTIF(OFFSET(class8_1,MATCH(CW$1,#REF!,0)-7+'Итог по классам'!$B119,,,),"Ф")</f>
        <v>#REF!</v>
      </c>
      <c r="CX119" s="1" t="e">
        <f ca="1">COUNTIF(OFFSET(class8_1,MATCH(CX$1,#REF!,0)-7+'Итог по классам'!$B119,,,),"р")</f>
        <v>#REF!</v>
      </c>
      <c r="CY119" s="1" t="e">
        <f ca="1">COUNTIF(OFFSET(class8_1,MATCH(CY$1,#REF!,0)-7+'Итог по классам'!$B119,,,),"ш")</f>
        <v>#REF!</v>
      </c>
      <c r="CZ119" s="1" t="e">
        <f ca="1">COUNTIF(OFFSET(class8_2,MATCH(CZ$1,#REF!,0)-7+'Итог по классам'!$B119,,,),"Ф")</f>
        <v>#REF!</v>
      </c>
      <c r="DA119" s="1" t="e">
        <f ca="1">COUNTIF(OFFSET(class8_2,MATCH(DA$1,#REF!,0)-7+'Итог по классам'!$B119,,,),"р")</f>
        <v>#REF!</v>
      </c>
      <c r="DB119" s="1" t="e">
        <f ca="1">COUNTIF(OFFSET(class8_2,MATCH(DB$1,#REF!,0)-7+'Итог по классам'!$B119,,,),"ш")</f>
        <v>#REF!</v>
      </c>
      <c r="DC119" s="9" t="e">
        <f ca="1">COUNTIF(OFFSET(class8_1,MATCH(DC$1,#REF!,0)-7+'Итог по классам'!$B119,,,),"Ф")</f>
        <v>#REF!</v>
      </c>
      <c r="DD119" s="1" t="e">
        <f ca="1">COUNTIF(OFFSET(class8_1,MATCH(DD$1,#REF!,0)-7+'Итог по классам'!$B119,,,),"р")</f>
        <v>#REF!</v>
      </c>
      <c r="DE119" s="1" t="e">
        <f ca="1">COUNTIF(OFFSET(class8_1,MATCH(DE$1,#REF!,0)-7+'Итог по классам'!$B119,,,),"ш")</f>
        <v>#REF!</v>
      </c>
      <c r="DF119" s="1" t="e">
        <f ca="1">COUNTIF(OFFSET(class8_2,MATCH(DF$1,#REF!,0)-7+'Итог по классам'!$B119,,,),"Ф")</f>
        <v>#REF!</v>
      </c>
      <c r="DG119" s="1" t="e">
        <f ca="1">COUNTIF(OFFSET(class8_2,MATCH(DG$1,#REF!,0)-7+'Итог по классам'!$B119,,,),"р")</f>
        <v>#REF!</v>
      </c>
      <c r="DH119" s="1" t="e">
        <f ca="1">COUNTIF(OFFSET(class8_2,MATCH(DH$1,#REF!,0)-7+'Итог по классам'!$B119,,,),"ш")</f>
        <v>#REF!</v>
      </c>
      <c r="DI119" s="9" t="e">
        <f ca="1">COUNTIF(OFFSET(class8_1,MATCH(DI$1,#REF!,0)-7+'Итог по классам'!$B119,,,),"Ф")</f>
        <v>#REF!</v>
      </c>
      <c r="DJ119" s="1" t="e">
        <f ca="1">COUNTIF(OFFSET(class8_1,MATCH(DJ$1,#REF!,0)-7+'Итог по классам'!$B119,,,),"р")</f>
        <v>#REF!</v>
      </c>
      <c r="DK119" s="1" t="e">
        <f ca="1">COUNTIF(OFFSET(class8_1,MATCH(DK$1,#REF!,0)-7+'Итог по классам'!$B119,,,),"ш")</f>
        <v>#REF!</v>
      </c>
      <c r="DL119" s="1" t="e">
        <f ca="1">COUNTIF(OFFSET(class8_2,MATCH(DL$1,#REF!,0)-7+'Итог по классам'!$B119,,,),"Ф")</f>
        <v>#REF!</v>
      </c>
      <c r="DM119" s="1" t="e">
        <f ca="1">COUNTIF(OFFSET(class8_2,MATCH(DM$1,#REF!,0)-7+'Итог по классам'!$B119,,,),"р")</f>
        <v>#REF!</v>
      </c>
      <c r="DN119" s="1" t="e">
        <f ca="1">COUNTIF(OFFSET(class8_2,MATCH(DN$1,#REF!,0)-7+'Итог по классам'!$B119,,,),"ш")</f>
        <v>#REF!</v>
      </c>
      <c r="DO119" s="9" t="e">
        <f ca="1">COUNTIF(OFFSET(class8_1,MATCH(DO$1,#REF!,0)-7+'Итог по классам'!$B119,,,),"Ф")</f>
        <v>#REF!</v>
      </c>
      <c r="DP119" s="1" t="e">
        <f ca="1">COUNTIF(OFFSET(class8_1,MATCH(DP$1,#REF!,0)-7+'Итог по классам'!$B119,,,),"р")</f>
        <v>#REF!</v>
      </c>
      <c r="DQ119" s="1" t="e">
        <f ca="1">COUNTIF(OFFSET(class8_1,MATCH(DQ$1,#REF!,0)-7+'Итог по классам'!$B119,,,),"ш")</f>
        <v>#REF!</v>
      </c>
      <c r="DR119" s="1" t="e">
        <f ca="1">COUNTIF(OFFSET(class8_2,MATCH(DR$1,#REF!,0)-7+'Итог по классам'!$B119,,,),"Ф")</f>
        <v>#REF!</v>
      </c>
      <c r="DS119" s="1" t="e">
        <f ca="1">COUNTIF(OFFSET(class8_2,MATCH(DS$1,#REF!,0)-7+'Итог по классам'!$B119,,,),"р")</f>
        <v>#REF!</v>
      </c>
      <c r="DT119" s="1" t="e">
        <f ca="1">COUNTIF(OFFSET(class8_2,MATCH(DT$1,#REF!,0)-7+'Итог по классам'!$B119,,,),"ш")</f>
        <v>#REF!</v>
      </c>
      <c r="DU119" s="9" t="e">
        <f ca="1">COUNTIF(OFFSET(class8_1,MATCH(DU$1,#REF!,0)-7+'Итог по классам'!$B119,,,),"Ф")</f>
        <v>#REF!</v>
      </c>
      <c r="DV119" s="1" t="e">
        <f ca="1">COUNTIF(OFFSET(class8_1,MATCH(DV$1,#REF!,0)-7+'Итог по классам'!$B119,,,),"р")</f>
        <v>#REF!</v>
      </c>
      <c r="DW119" s="1" t="e">
        <f ca="1">COUNTIF(OFFSET(class8_1,MATCH(DW$1,#REF!,0)-7+'Итог по классам'!$B119,,,),"ш")</f>
        <v>#REF!</v>
      </c>
      <c r="DX119" s="1" t="e">
        <f ca="1">COUNTIF(OFFSET(class8_2,MATCH(DX$1,#REF!,0)-7+'Итог по классам'!$B119,,,),"Ф")</f>
        <v>#REF!</v>
      </c>
      <c r="DY119" s="1" t="e">
        <f ca="1">COUNTIF(OFFSET(class8_2,MATCH(DY$1,#REF!,0)-7+'Итог по классам'!$B119,,,),"р")</f>
        <v>#REF!</v>
      </c>
      <c r="DZ119" s="1" t="e">
        <f ca="1">COUNTIF(OFFSET(class8_2,MATCH(DZ$1,#REF!,0)-7+'Итог по классам'!$B119,,,),"ш")</f>
        <v>#REF!</v>
      </c>
      <c r="EA119" s="9" t="e">
        <f ca="1">COUNTIF(OFFSET(class8_1,MATCH(EA$1,#REF!,0)-7+'Итог по классам'!$B119,,,),"Ф")</f>
        <v>#REF!</v>
      </c>
      <c r="EB119" s="1" t="e">
        <f ca="1">COUNTIF(OFFSET(class8_1,MATCH(EB$1,#REF!,0)-7+'Итог по классам'!$B119,,,),"р")</f>
        <v>#REF!</v>
      </c>
      <c r="EC119" s="1" t="e">
        <f ca="1">COUNTIF(OFFSET(class8_1,MATCH(EC$1,#REF!,0)-7+'Итог по классам'!$B119,,,),"ш")</f>
        <v>#REF!</v>
      </c>
      <c r="ED119" s="1" t="e">
        <f ca="1">COUNTIF(OFFSET(class8_2,MATCH(ED$1,#REF!,0)-7+'Итог по классам'!$B119,,,),"Ф")</f>
        <v>#REF!</v>
      </c>
      <c r="EE119" s="1" t="e">
        <f ca="1">COUNTIF(OFFSET(class8_2,MATCH(EE$1,#REF!,0)-7+'Итог по классам'!$B119,,,),"р")</f>
        <v>#REF!</v>
      </c>
      <c r="EF119" s="1" t="e">
        <f ca="1">COUNTIF(OFFSET(class8_2,MATCH(EF$1,#REF!,0)-7+'Итог по классам'!$B119,,,),"ш")</f>
        <v>#REF!</v>
      </c>
      <c r="EG119" s="9" t="e">
        <f ca="1">COUNTIF(OFFSET(class8_1,MATCH(EG$1,#REF!,0)-7+'Итог по классам'!$B119,,,),"Ф")</f>
        <v>#REF!</v>
      </c>
      <c r="EH119" s="1" t="e">
        <f ca="1">COUNTIF(OFFSET(class8_1,MATCH(EH$1,#REF!,0)-7+'Итог по классам'!$B119,,,),"р")</f>
        <v>#REF!</v>
      </c>
      <c r="EI119" s="1" t="e">
        <f ca="1">COUNTIF(OFFSET(class8_1,MATCH(EI$1,#REF!,0)-7+'Итог по классам'!$B119,,,),"ш")</f>
        <v>#REF!</v>
      </c>
      <c r="EJ119" s="1" t="e">
        <f ca="1">COUNTIF(OFFSET(class8_2,MATCH(EJ$1,#REF!,0)-7+'Итог по классам'!$B119,,,),"Ф")</f>
        <v>#REF!</v>
      </c>
      <c r="EK119" s="1" t="e">
        <f ca="1">COUNTIF(OFFSET(class8_2,MATCH(EK$1,#REF!,0)-7+'Итог по классам'!$B119,,,),"р")</f>
        <v>#REF!</v>
      </c>
      <c r="EL119" s="1" t="e">
        <f ca="1">COUNTIF(OFFSET(class8_2,MATCH(EL$1,#REF!,0)-7+'Итог по классам'!$B119,,,),"ш")</f>
        <v>#REF!</v>
      </c>
      <c r="EM119" s="9" t="e">
        <f ca="1">COUNTIF(OFFSET(class8_1,MATCH(EM$1,#REF!,0)-7+'Итог по классам'!$B119,,,),"Ф")</f>
        <v>#REF!</v>
      </c>
      <c r="EN119" s="1" t="e">
        <f ca="1">COUNTIF(OFFSET(class8_1,MATCH(EN$1,#REF!,0)-7+'Итог по классам'!$B119,,,),"р")</f>
        <v>#REF!</v>
      </c>
      <c r="EO119" s="1" t="e">
        <f ca="1">COUNTIF(OFFSET(class8_1,MATCH(EO$1,#REF!,0)-7+'Итог по классам'!$B119,,,),"ш")</f>
        <v>#REF!</v>
      </c>
      <c r="EP119" s="1" t="e">
        <f ca="1">COUNTIF(OFFSET(class8_2,MATCH(EP$1,#REF!,0)-7+'Итог по классам'!$B119,,,),"Ф")</f>
        <v>#REF!</v>
      </c>
      <c r="EQ119" s="1" t="e">
        <f ca="1">COUNTIF(OFFSET(class8_2,MATCH(EQ$1,#REF!,0)-7+'Итог по классам'!$B119,,,),"р")</f>
        <v>#REF!</v>
      </c>
      <c r="ER119" s="1" t="e">
        <f ca="1">COUNTIF(OFFSET(class8_2,MATCH(ER$1,#REF!,0)-7+'Итог по классам'!$B119,,,),"ш")</f>
        <v>#REF!</v>
      </c>
      <c r="ES119" s="9" t="e">
        <f ca="1">COUNTIF(OFFSET(class8_1,MATCH(ES$1,#REF!,0)-7+'Итог по классам'!$B119,,,),"Ф")</f>
        <v>#REF!</v>
      </c>
      <c r="ET119" s="1" t="e">
        <f ca="1">COUNTIF(OFFSET(class8_1,MATCH(ET$1,#REF!,0)-7+'Итог по классам'!$B119,,,),"р")</f>
        <v>#REF!</v>
      </c>
      <c r="EU119" s="1" t="e">
        <f ca="1">COUNTIF(OFFSET(class8_1,MATCH(EU$1,#REF!,0)-7+'Итог по классам'!$B119,,,),"ш")</f>
        <v>#REF!</v>
      </c>
      <c r="EV119" s="1" t="e">
        <f ca="1">COUNTIF(OFFSET(class8_2,MATCH(EV$1,#REF!,0)-7+'Итог по классам'!$B119,,,),"Ф")</f>
        <v>#REF!</v>
      </c>
      <c r="EW119" s="1" t="e">
        <f ca="1">COUNTIF(OFFSET(class8_2,MATCH(EW$1,#REF!,0)-7+'Итог по классам'!$B119,,,),"р")</f>
        <v>#REF!</v>
      </c>
      <c r="EX119" s="1" t="e">
        <f ca="1">COUNTIF(OFFSET(class8_2,MATCH(EX$1,#REF!,0)-7+'Итог по классам'!$B119,,,),"ш")</f>
        <v>#REF!</v>
      </c>
      <c r="EY119" s="9" t="e">
        <f ca="1">COUNTIF(OFFSET(class8_1,MATCH(EY$1,#REF!,0)-7+'Итог по классам'!$B119,,,),"Ф")</f>
        <v>#REF!</v>
      </c>
      <c r="EZ119" s="1" t="e">
        <f ca="1">COUNTIF(OFFSET(class8_1,MATCH(EZ$1,#REF!,0)-7+'Итог по классам'!$B119,,,),"р")</f>
        <v>#REF!</v>
      </c>
      <c r="FA119" s="1" t="e">
        <f ca="1">COUNTIF(OFFSET(class8_1,MATCH(FA$1,#REF!,0)-7+'Итог по классам'!$B119,,,),"ш")</f>
        <v>#REF!</v>
      </c>
      <c r="FB119" s="1" t="e">
        <f ca="1">COUNTIF(OFFSET(class8_2,MATCH(FB$1,#REF!,0)-7+'Итог по классам'!$B119,,,),"Ф")</f>
        <v>#REF!</v>
      </c>
      <c r="FC119" s="1" t="e">
        <f ca="1">COUNTIF(OFFSET(class8_2,MATCH(FC$1,#REF!,0)-7+'Итог по классам'!$B119,,,),"р")</f>
        <v>#REF!</v>
      </c>
      <c r="FD119" s="1" t="e">
        <f ca="1">COUNTIF(OFFSET(class8_2,MATCH(FD$1,#REF!,0)-7+'Итог по классам'!$B119,,,),"ш")</f>
        <v>#REF!</v>
      </c>
      <c r="FE119" s="9" t="e">
        <f ca="1">COUNTIF(OFFSET(class8_1,MATCH(FE$1,#REF!,0)-7+'Итог по классам'!$B119,,,),"Ф")</f>
        <v>#REF!</v>
      </c>
      <c r="FF119" s="1" t="e">
        <f ca="1">COUNTIF(OFFSET(class8_1,MATCH(FF$1,#REF!,0)-7+'Итог по классам'!$B119,,,),"р")</f>
        <v>#REF!</v>
      </c>
      <c r="FG119" s="1" t="e">
        <f ca="1">COUNTIF(OFFSET(class8_1,MATCH(FG$1,#REF!,0)-7+'Итог по классам'!$B119,,,),"ш")</f>
        <v>#REF!</v>
      </c>
      <c r="FH119" s="1" t="e">
        <f ca="1">COUNTIF(OFFSET(class8_2,MATCH(FH$1,#REF!,0)-7+'Итог по классам'!$B119,,,),"Ф")</f>
        <v>#REF!</v>
      </c>
      <c r="FI119" s="1" t="e">
        <f ca="1">COUNTIF(OFFSET(class8_2,MATCH(FI$1,#REF!,0)-7+'Итог по классам'!$B119,,,),"р")</f>
        <v>#REF!</v>
      </c>
      <c r="FJ119" s="1" t="e">
        <f ca="1">COUNTIF(OFFSET(class8_2,MATCH(FJ$1,#REF!,0)-7+'Итог по классам'!$B119,,,),"ш")</f>
        <v>#REF!</v>
      </c>
      <c r="FK119" s="9" t="e">
        <f ca="1">COUNTIF(OFFSET(class8_1,MATCH(FK$1,#REF!,0)-7+'Итог по классам'!$B119,,,),"Ф")</f>
        <v>#REF!</v>
      </c>
      <c r="FL119" s="1" t="e">
        <f ca="1">COUNTIF(OFFSET(class8_1,MATCH(FL$1,#REF!,0)-7+'Итог по классам'!$B119,,,),"р")</f>
        <v>#REF!</v>
      </c>
      <c r="FM119" s="1" t="e">
        <f ca="1">COUNTIF(OFFSET(class8_1,MATCH(FM$1,#REF!,0)-7+'Итог по классам'!$B119,,,),"ш")</f>
        <v>#REF!</v>
      </c>
      <c r="FN119" s="1" t="e">
        <f ca="1">COUNTIF(OFFSET(class8_2,MATCH(FN$1,#REF!,0)-7+'Итог по классам'!$B119,,,),"Ф")</f>
        <v>#REF!</v>
      </c>
      <c r="FO119" s="1" t="e">
        <f ca="1">COUNTIF(OFFSET(class8_2,MATCH(FO$1,#REF!,0)-7+'Итог по классам'!$B119,,,),"р")</f>
        <v>#REF!</v>
      </c>
      <c r="FP119" s="1" t="e">
        <f ca="1">COUNTIF(OFFSET(class8_2,MATCH(FP$1,#REF!,0)-7+'Итог по классам'!$B119,,,),"ш")</f>
        <v>#REF!</v>
      </c>
      <c r="FQ119" s="9" t="e">
        <f ca="1">COUNTIF(OFFSET(class8_1,MATCH(FQ$1,#REF!,0)-7+'Итог по классам'!$B119,,,),"Ф")</f>
        <v>#REF!</v>
      </c>
      <c r="FR119" s="1" t="e">
        <f ca="1">COUNTIF(OFFSET(class8_1,MATCH(FR$1,#REF!,0)-7+'Итог по классам'!$B119,,,),"р")</f>
        <v>#REF!</v>
      </c>
      <c r="FS119" s="1" t="e">
        <f ca="1">COUNTIF(OFFSET(class8_1,MATCH(FS$1,#REF!,0)-7+'Итог по классам'!$B119,,,),"ш")</f>
        <v>#REF!</v>
      </c>
      <c r="FT119" s="1" t="e">
        <f ca="1">COUNTIF(OFFSET(class8_2,MATCH(FT$1,#REF!,0)-7+'Итог по классам'!$B119,,,),"Ф")</f>
        <v>#REF!</v>
      </c>
      <c r="FU119" s="1" t="e">
        <f ca="1">COUNTIF(OFFSET(class8_2,MATCH(FU$1,#REF!,0)-7+'Итог по классам'!$B119,,,),"р")</f>
        <v>#REF!</v>
      </c>
      <c r="FV119" s="1" t="e">
        <f ca="1">COUNTIF(OFFSET(class8_2,MATCH(FV$1,#REF!,0)-7+'Итог по классам'!$B119,,,),"ш")</f>
        <v>#REF!</v>
      </c>
      <c r="FW119" s="9" t="e">
        <f ca="1">COUNTIF(OFFSET(class8_1,MATCH(FW$1,#REF!,0)-7+'Итог по классам'!$B119,,,),"Ф")</f>
        <v>#REF!</v>
      </c>
      <c r="FX119" s="1" t="e">
        <f ca="1">COUNTIF(OFFSET(class8_1,MATCH(FX$1,#REF!,0)-7+'Итог по классам'!$B119,,,),"р")</f>
        <v>#REF!</v>
      </c>
      <c r="FY119" s="1" t="e">
        <f ca="1">COUNTIF(OFFSET(class8_1,MATCH(FY$1,#REF!,0)-7+'Итог по классам'!$B119,,,),"ш")</f>
        <v>#REF!</v>
      </c>
      <c r="FZ119" s="1" t="e">
        <f ca="1">COUNTIF(OFFSET(class8_2,MATCH(FZ$1,#REF!,0)-7+'Итог по классам'!$B119,,,),"Ф")</f>
        <v>#REF!</v>
      </c>
      <c r="GA119" s="1" t="e">
        <f ca="1">COUNTIF(OFFSET(class8_2,MATCH(GA$1,#REF!,0)-7+'Итог по классам'!$B119,,,),"р")</f>
        <v>#REF!</v>
      </c>
      <c r="GB119" s="1" t="e">
        <f ca="1">COUNTIF(OFFSET(class8_2,MATCH(GB$1,#REF!,0)-7+'Итог по классам'!$B119,,,),"ш")</f>
        <v>#REF!</v>
      </c>
      <c r="GC119" s="9" t="e">
        <f ca="1">COUNTIF(OFFSET(class8_1,MATCH(GC$1,#REF!,0)-7+'Итог по классам'!$B119,,,),"Ф")</f>
        <v>#REF!</v>
      </c>
      <c r="GD119" s="1" t="e">
        <f ca="1">COUNTIF(OFFSET(class8_1,MATCH(GD$1,#REF!,0)-7+'Итог по классам'!$B119,,,),"р")</f>
        <v>#REF!</v>
      </c>
      <c r="GE119" s="1" t="e">
        <f ca="1">COUNTIF(OFFSET(class8_1,MATCH(GE$1,#REF!,0)-7+'Итог по классам'!$B119,,,),"ш")</f>
        <v>#REF!</v>
      </c>
      <c r="GF119" s="1" t="e">
        <f ca="1">COUNTIF(OFFSET(class8_2,MATCH(GF$1,#REF!,0)-7+'Итог по классам'!$B119,,,),"Ф")</f>
        <v>#REF!</v>
      </c>
      <c r="GG119" s="1" t="e">
        <f ca="1">COUNTIF(OFFSET(class8_2,MATCH(GG$1,#REF!,0)-7+'Итог по классам'!$B119,,,),"р")</f>
        <v>#REF!</v>
      </c>
      <c r="GH119" s="1" t="e">
        <f ca="1">COUNTIF(OFFSET(class8_2,MATCH(GH$1,#REF!,0)-7+'Итог по классам'!$B119,,,),"ш")</f>
        <v>#REF!</v>
      </c>
      <c r="GI119" s="9" t="e">
        <f ca="1">COUNTIF(OFFSET(class8_1,MATCH(GI$1,#REF!,0)-7+'Итог по классам'!$B119,,,),"Ф")</f>
        <v>#REF!</v>
      </c>
      <c r="GJ119" s="1" t="e">
        <f ca="1">COUNTIF(OFFSET(class8_1,MATCH(GJ$1,#REF!,0)-7+'Итог по классам'!$B119,,,),"р")</f>
        <v>#REF!</v>
      </c>
      <c r="GK119" s="1" t="e">
        <f ca="1">COUNTIF(OFFSET(class8_1,MATCH(GK$1,#REF!,0)-7+'Итог по классам'!$B119,,,),"ш")</f>
        <v>#REF!</v>
      </c>
      <c r="GL119" s="1" t="e">
        <f ca="1">COUNTIF(OFFSET(class8_2,MATCH(GL$1,#REF!,0)-7+'Итог по классам'!$B119,,,),"Ф")</f>
        <v>#REF!</v>
      </c>
      <c r="GM119" s="1" t="e">
        <f ca="1">COUNTIF(OFFSET(class8_2,MATCH(GM$1,#REF!,0)-7+'Итог по классам'!$B119,,,),"р")</f>
        <v>#REF!</v>
      </c>
      <c r="GN119" s="1" t="e">
        <f ca="1">COUNTIF(OFFSET(class8_2,MATCH(GN$1,#REF!,0)-7+'Итог по классам'!$B119,,,),"ш")</f>
        <v>#REF!</v>
      </c>
      <c r="GO119" s="9" t="e">
        <f ca="1">COUNTIF(OFFSET(class8_1,MATCH(GO$1,#REF!,0)-7+'Итог по классам'!$B119,,,),"Ф")</f>
        <v>#REF!</v>
      </c>
      <c r="GP119" s="1" t="e">
        <f ca="1">COUNTIF(OFFSET(class8_1,MATCH(GP$1,#REF!,0)-7+'Итог по классам'!$B119,,,),"р")</f>
        <v>#REF!</v>
      </c>
      <c r="GQ119" s="1" t="e">
        <f ca="1">COUNTIF(OFFSET(class8_1,MATCH(GQ$1,#REF!,0)-7+'Итог по классам'!$B119,,,),"ш")</f>
        <v>#REF!</v>
      </c>
      <c r="GR119" s="1" t="e">
        <f ca="1">COUNTIF(OFFSET(class8_2,MATCH(GR$1,#REF!,0)-7+'Итог по классам'!$B119,,,),"Ф")</f>
        <v>#REF!</v>
      </c>
      <c r="GS119" s="1" t="e">
        <f ca="1">COUNTIF(OFFSET(class8_2,MATCH(GS$1,#REF!,0)-7+'Итог по классам'!$B119,,,),"р")</f>
        <v>#REF!</v>
      </c>
      <c r="GT119" s="1" t="e">
        <f ca="1">COUNTIF(OFFSET(class8_2,MATCH(GT$1,#REF!,0)-7+'Итог по классам'!$B119,,,),"ш")</f>
        <v>#REF!</v>
      </c>
      <c r="GU119" s="9" t="e">
        <f ca="1">COUNTIF(OFFSET(class8_1,MATCH(GU$1,#REF!,0)-7+'Итог по классам'!$B119,,,),"Ф")</f>
        <v>#REF!</v>
      </c>
      <c r="GV119" s="1" t="e">
        <f ca="1">COUNTIF(OFFSET(class8_1,MATCH(GV$1,#REF!,0)-7+'Итог по классам'!$B119,,,),"р")</f>
        <v>#REF!</v>
      </c>
      <c r="GW119" s="1" t="e">
        <f ca="1">COUNTIF(OFFSET(class8_1,MATCH(GW$1,#REF!,0)-7+'Итог по классам'!$B119,,,),"ш")</f>
        <v>#REF!</v>
      </c>
      <c r="GX119" s="1" t="e">
        <f ca="1">COUNTIF(OFFSET(class8_2,MATCH(GX$1,#REF!,0)-7+'Итог по классам'!$B119,,,),"Ф")</f>
        <v>#REF!</v>
      </c>
      <c r="GY119" s="1" t="e">
        <f ca="1">COUNTIF(OFFSET(class8_2,MATCH(GY$1,#REF!,0)-7+'Итог по классам'!$B119,,,),"р")</f>
        <v>#REF!</v>
      </c>
      <c r="GZ119" s="1" t="e">
        <f ca="1">COUNTIF(OFFSET(class8_2,MATCH(GZ$1,#REF!,0)-7+'Итог по классам'!$B119,,,),"ш")</f>
        <v>#REF!</v>
      </c>
      <c r="HA119" s="9" t="e">
        <f ca="1">COUNTIF(OFFSET(class8_1,MATCH(HA$1,#REF!,0)-7+'Итог по классам'!$B119,,,),"Ф")</f>
        <v>#REF!</v>
      </c>
      <c r="HB119" s="1" t="e">
        <f ca="1">COUNTIF(OFFSET(class8_1,MATCH(HB$1,#REF!,0)-7+'Итог по классам'!$B119,,,),"р")</f>
        <v>#REF!</v>
      </c>
      <c r="HC119" s="1" t="e">
        <f ca="1">COUNTIF(OFFSET(class8_1,MATCH(HC$1,#REF!,0)-7+'Итог по классам'!$B119,,,),"ш")</f>
        <v>#REF!</v>
      </c>
      <c r="HD119" s="1" t="e">
        <f ca="1">COUNTIF(OFFSET(class8_2,MATCH(HD$1,#REF!,0)-7+'Итог по классам'!$B119,,,),"Ф")</f>
        <v>#REF!</v>
      </c>
      <c r="HE119" s="1" t="e">
        <f ca="1">COUNTIF(OFFSET(class8_2,MATCH(HE$1,#REF!,0)-7+'Итог по классам'!$B119,,,),"р")</f>
        <v>#REF!</v>
      </c>
      <c r="HF119" s="1" t="e">
        <f ca="1">COUNTIF(OFFSET(class8_2,MATCH(HF$1,#REF!,0)-7+'Итог по классам'!$B119,,,),"ш")</f>
        <v>#REF!</v>
      </c>
      <c r="HG119" s="9" t="e">
        <f ca="1">COUNTIF(OFFSET(class8_1,MATCH(HG$1,#REF!,0)-7+'Итог по классам'!$B119,,,),"Ф")</f>
        <v>#REF!</v>
      </c>
      <c r="HH119" s="1" t="e">
        <f ca="1">COUNTIF(OFFSET(class8_1,MATCH(HH$1,#REF!,0)-7+'Итог по классам'!$B119,,,),"р")</f>
        <v>#REF!</v>
      </c>
      <c r="HI119" s="1" t="e">
        <f ca="1">COUNTIF(OFFSET(class8_1,MATCH(HI$1,#REF!,0)-7+'Итог по классам'!$B119,,,),"ш")</f>
        <v>#REF!</v>
      </c>
      <c r="HJ119" s="1" t="e">
        <f ca="1">COUNTIF(OFFSET(class8_2,MATCH(HJ$1,#REF!,0)-7+'Итог по классам'!$B119,,,),"Ф")</f>
        <v>#REF!</v>
      </c>
      <c r="HK119" s="1" t="e">
        <f ca="1">COUNTIF(OFFSET(class8_2,MATCH(HK$1,#REF!,0)-7+'Итог по классам'!$B119,,,),"р")</f>
        <v>#REF!</v>
      </c>
      <c r="HL119" s="1" t="e">
        <f ca="1">COUNTIF(OFFSET(class8_2,MATCH(HL$1,#REF!,0)-7+'Итог по классам'!$B119,,,),"ш")</f>
        <v>#REF!</v>
      </c>
      <c r="HM119" s="9" t="e">
        <f ca="1">COUNTIF(OFFSET(class8_1,MATCH(HM$1,#REF!,0)-7+'Итог по классам'!$B119,,,),"Ф")</f>
        <v>#REF!</v>
      </c>
      <c r="HN119" s="1" t="e">
        <f ca="1">COUNTIF(OFFSET(class8_1,MATCH(HN$1,#REF!,0)-7+'Итог по классам'!$B119,,,),"р")</f>
        <v>#REF!</v>
      </c>
      <c r="HO119" s="1" t="e">
        <f ca="1">COUNTIF(OFFSET(class8_1,MATCH(HO$1,#REF!,0)-7+'Итог по классам'!$B119,,,),"ш")</f>
        <v>#REF!</v>
      </c>
      <c r="HP119" s="1" t="e">
        <f ca="1">COUNTIF(OFFSET(class8_2,MATCH(HP$1,#REF!,0)-7+'Итог по классам'!$B119,,,),"Ф")</f>
        <v>#REF!</v>
      </c>
      <c r="HQ119" s="1" t="e">
        <f ca="1">COUNTIF(OFFSET(class8_2,MATCH(HQ$1,#REF!,0)-7+'Итог по классам'!$B119,,,),"р")</f>
        <v>#REF!</v>
      </c>
      <c r="HR119" s="1" t="e">
        <f ca="1">COUNTIF(OFFSET(class8_2,MATCH(HR$1,#REF!,0)-7+'Итог по классам'!$B119,,,),"ш")</f>
        <v>#REF!</v>
      </c>
      <c r="HS119" s="9" t="e">
        <f ca="1">COUNTIF(OFFSET(class8_1,MATCH(HS$1,#REF!,0)-7+'Итог по классам'!$B119,,,),"Ф")</f>
        <v>#REF!</v>
      </c>
      <c r="HT119" s="1" t="e">
        <f ca="1">COUNTIF(OFFSET(class8_1,MATCH(HT$1,#REF!,0)-7+'Итог по классам'!$B119,,,),"р")</f>
        <v>#REF!</v>
      </c>
      <c r="HU119" s="1" t="e">
        <f ca="1">COUNTIF(OFFSET(class8_1,MATCH(HU$1,#REF!,0)-7+'Итог по классам'!$B119,,,),"ш")</f>
        <v>#REF!</v>
      </c>
      <c r="HV119" s="1" t="e">
        <f ca="1">COUNTIF(OFFSET(class8_2,MATCH(HV$1,#REF!,0)-7+'Итог по классам'!$B119,,,),"Ф")</f>
        <v>#REF!</v>
      </c>
      <c r="HW119" s="1" t="e">
        <f ca="1">COUNTIF(OFFSET(class8_2,MATCH(HW$1,#REF!,0)-7+'Итог по классам'!$B119,,,),"р")</f>
        <v>#REF!</v>
      </c>
      <c r="HX119" s="1" t="e">
        <f ca="1">COUNTIF(OFFSET(class8_2,MATCH(HX$1,#REF!,0)-7+'Итог по классам'!$B119,,,),"ш")</f>
        <v>#REF!</v>
      </c>
      <c r="HY119" s="9" t="e">
        <f ca="1">COUNTIF(OFFSET(class8_1,MATCH(HY$1,#REF!,0)-7+'Итог по классам'!$B119,,,),"Ф")</f>
        <v>#REF!</v>
      </c>
      <c r="HZ119" s="1" t="e">
        <f ca="1">COUNTIF(OFFSET(class8_1,MATCH(HZ$1,#REF!,0)-7+'Итог по классам'!$B119,,,),"р")</f>
        <v>#REF!</v>
      </c>
      <c r="IA119" s="1" t="e">
        <f ca="1">COUNTIF(OFFSET(class8_1,MATCH(IA$1,#REF!,0)-7+'Итог по классам'!$B119,,,),"ш")</f>
        <v>#REF!</v>
      </c>
      <c r="IB119" s="1" t="e">
        <f ca="1">COUNTIF(OFFSET(class8_2,MATCH(IB$1,#REF!,0)-7+'Итог по классам'!$B119,,,),"Ф")</f>
        <v>#REF!</v>
      </c>
      <c r="IC119" s="1" t="e">
        <f ca="1">COUNTIF(OFFSET(class8_2,MATCH(IC$1,#REF!,0)-7+'Итог по классам'!$B119,,,),"р")</f>
        <v>#REF!</v>
      </c>
      <c r="ID119" s="1" t="e">
        <f ca="1">COUNTIF(OFFSET(class8_2,MATCH(ID$1,#REF!,0)-7+'Итог по классам'!$B119,,,),"ш")</f>
        <v>#REF!</v>
      </c>
      <c r="IE119" s="9" t="e">
        <f ca="1">COUNTIF(OFFSET(class8_1,MATCH(IE$1,#REF!,0)-7+'Итог по классам'!$B119,,,),"Ф")</f>
        <v>#REF!</v>
      </c>
      <c r="IF119" s="1" t="e">
        <f ca="1">COUNTIF(OFFSET(class8_1,MATCH(IF$1,#REF!,0)-7+'Итог по классам'!$B119,,,),"р")</f>
        <v>#REF!</v>
      </c>
      <c r="IG119" s="1" t="e">
        <f ca="1">COUNTIF(OFFSET(class8_1,MATCH(IG$1,#REF!,0)-7+'Итог по классам'!$B119,,,),"ш")</f>
        <v>#REF!</v>
      </c>
      <c r="IH119" s="1" t="e">
        <f ca="1">COUNTIF(OFFSET(class8_2,MATCH(IH$1,#REF!,0)-7+'Итог по классам'!$B119,,,),"Ф")</f>
        <v>#REF!</v>
      </c>
      <c r="II119" s="1" t="e">
        <f ca="1">COUNTIF(OFFSET(class8_2,MATCH(II$1,#REF!,0)-7+'Итог по классам'!$B119,,,),"р")</f>
        <v>#REF!</v>
      </c>
      <c r="IJ119" s="1" t="e">
        <f ca="1">COUNTIF(OFFSET(class8_2,MATCH(IJ$1,#REF!,0)-7+'Итог по классам'!$B119,,,),"ш")</f>
        <v>#REF!</v>
      </c>
      <c r="IK119" s="9" t="e">
        <f ca="1">COUNTIF(OFFSET(class8_1,MATCH(IK$1,#REF!,0)-7+'Итог по классам'!$B119,,,),"Ф")</f>
        <v>#REF!</v>
      </c>
      <c r="IL119" s="1" t="e">
        <f ca="1">COUNTIF(OFFSET(class8_1,MATCH(IL$1,#REF!,0)-7+'Итог по классам'!$B119,,,),"р")</f>
        <v>#REF!</v>
      </c>
      <c r="IM119" s="1" t="e">
        <f ca="1">COUNTIF(OFFSET(class8_1,MATCH(IM$1,#REF!,0)-7+'Итог по классам'!$B119,,,),"ш")</f>
        <v>#REF!</v>
      </c>
      <c r="IN119" s="1" t="e">
        <f ca="1">COUNTIF(OFFSET(class8_2,MATCH(IN$1,#REF!,0)-7+'Итог по классам'!$B119,,,),"Ф")</f>
        <v>#REF!</v>
      </c>
      <c r="IO119" s="1" t="e">
        <f ca="1">COUNTIF(OFFSET(class8_2,MATCH(IO$1,#REF!,0)-7+'Итог по классам'!$B119,,,),"р")</f>
        <v>#REF!</v>
      </c>
      <c r="IP119" s="1" t="e">
        <f ca="1">COUNTIF(OFFSET(class8_2,MATCH(IP$1,#REF!,0)-7+'Итог по классам'!$B119,,,),"ш")</f>
        <v>#REF!</v>
      </c>
      <c r="IQ119" s="9" t="e">
        <f ca="1">COUNTIF(OFFSET(class8_1,MATCH(IQ$1,#REF!,0)-7+'Итог по классам'!$B119,,,),"Ф")</f>
        <v>#REF!</v>
      </c>
      <c r="IR119" s="1" t="e">
        <f ca="1">COUNTIF(OFFSET(class8_1,MATCH(IR$1,#REF!,0)-7+'Итог по классам'!$B119,,,),"р")</f>
        <v>#REF!</v>
      </c>
      <c r="IS119" s="1" t="e">
        <f ca="1">COUNTIF(OFFSET(class8_1,MATCH(IS$1,#REF!,0)-7+'Итог по классам'!$B119,,,),"ш")</f>
        <v>#REF!</v>
      </c>
      <c r="IT119" s="1" t="e">
        <f ca="1">COUNTIF(OFFSET(class8_2,MATCH(IT$1,#REF!,0)-7+'Итог по классам'!$B119,,,),"Ф")</f>
        <v>#REF!</v>
      </c>
      <c r="IU119" s="1" t="e">
        <f ca="1">COUNTIF(OFFSET(class8_2,MATCH(IU$1,#REF!,0)-7+'Итог по классам'!$B119,,,),"р")</f>
        <v>#REF!</v>
      </c>
      <c r="IV119" s="1" t="e">
        <f ca="1">COUNTIF(OFFSET(class8_2,MATCH(IV$1,#REF!,0)-7+'Итог по классам'!$B119,,,),"ш")</f>
        <v>#REF!</v>
      </c>
    </row>
    <row r="120" spans="1:256" x14ac:dyDescent="0.25">
      <c r="A120" t="e">
        <f t="shared" si="12"/>
        <v>#REF!</v>
      </c>
      <c r="B120" s="1">
        <v>9</v>
      </c>
      <c r="C120" s="8" t="s">
        <v>91</v>
      </c>
      <c r="D120" s="8" t="s">
        <v>108</v>
      </c>
      <c r="E120" s="1" t="e">
        <f ca="1">COUNTIF(OFFSET(class8_1,MATCH(E$1,#REF!,0)-7+'Итог по классам'!$B120,,,),"Ф")</f>
        <v>#REF!</v>
      </c>
      <c r="F120" s="1" t="e">
        <f ca="1">COUNTIF(OFFSET(class8_1,MATCH(F$1,#REF!,0)-7+'Итог по классам'!$B120,,,),"р")</f>
        <v>#REF!</v>
      </c>
      <c r="G120" s="1" t="e">
        <f ca="1">COUNTIF(OFFSET(class8_1,MATCH(G$1,#REF!,0)-7+'Итог по классам'!$B120,,,),"ш")</f>
        <v>#REF!</v>
      </c>
      <c r="H120" s="1" t="e">
        <f ca="1">COUNTIF(OFFSET(class8_2,MATCH(H$1,#REF!,0)-7+'Итог по классам'!$B120,,,),"Ф")</f>
        <v>#REF!</v>
      </c>
      <c r="I120" s="1" t="e">
        <f ca="1">COUNTIF(OFFSET(class8_2,MATCH(I$1,#REF!,0)-7+'Итог по классам'!$B120,,,),"р")</f>
        <v>#REF!</v>
      </c>
      <c r="J120" s="1" t="e">
        <f ca="1">COUNTIF(OFFSET(class8_2,MATCH(J$1,#REF!,0)-7+'Итог по классам'!$B120,,,),"ш")</f>
        <v>#REF!</v>
      </c>
      <c r="K120" s="9" t="e">
        <f ca="1">COUNTIF(OFFSET(class8_1,MATCH(K$1,#REF!,0)-7+'Итог по классам'!$B120,,,),"Ф")</f>
        <v>#REF!</v>
      </c>
      <c r="L120" s="1" t="e">
        <f ca="1">COUNTIF(OFFSET(class8_1,MATCH(L$1,#REF!,0)-7+'Итог по классам'!$B120,,,),"р")</f>
        <v>#REF!</v>
      </c>
      <c r="M120" s="1" t="e">
        <f ca="1">COUNTIF(OFFSET(class8_1,MATCH(M$1,#REF!,0)-7+'Итог по классам'!$B120,,,),"ш")</f>
        <v>#REF!</v>
      </c>
      <c r="N120" s="1" t="e">
        <f ca="1">COUNTIF(OFFSET(class8_2,MATCH(N$1,#REF!,0)-7+'Итог по классам'!$B120,,,),"Ф")</f>
        <v>#REF!</v>
      </c>
      <c r="O120" s="1" t="e">
        <f ca="1">COUNTIF(OFFSET(class8_2,MATCH(O$1,#REF!,0)-7+'Итог по классам'!$B120,,,),"р")</f>
        <v>#REF!</v>
      </c>
      <c r="P120" s="1" t="e">
        <f ca="1">COUNTIF(OFFSET(class8_2,MATCH(P$1,#REF!,0)-7+'Итог по классам'!$B120,,,),"ш")</f>
        <v>#REF!</v>
      </c>
      <c r="Q120" s="9" t="e">
        <f ca="1">COUNTIF(OFFSET(class8_1,MATCH(Q$1,#REF!,0)-7+'Итог по классам'!$B120,,,),"Ф")</f>
        <v>#REF!</v>
      </c>
      <c r="R120" s="1" t="e">
        <f ca="1">COUNTIF(OFFSET(class8_1,MATCH(R$1,#REF!,0)-7+'Итог по классам'!$B120,,,),"р")</f>
        <v>#REF!</v>
      </c>
      <c r="S120" s="1" t="e">
        <f ca="1">COUNTIF(OFFSET(class8_1,MATCH(S$1,#REF!,0)-7+'Итог по классам'!$B120,,,),"ш")</f>
        <v>#REF!</v>
      </c>
      <c r="T120" s="1" t="e">
        <f ca="1">COUNTIF(OFFSET(class8_2,MATCH(T$1,#REF!,0)-7+'Итог по классам'!$B120,,,),"Ф")</f>
        <v>#REF!</v>
      </c>
      <c r="U120" s="1" t="e">
        <f ca="1">COUNTIF(OFFSET(class8_2,MATCH(U$1,#REF!,0)-7+'Итог по классам'!$B120,,,),"р")</f>
        <v>#REF!</v>
      </c>
      <c r="V120" s="1" t="e">
        <f ca="1">COUNTIF(OFFSET(class8_2,MATCH(V$1,#REF!,0)-7+'Итог по классам'!$B120,,,),"ш")</f>
        <v>#REF!</v>
      </c>
      <c r="W120" s="9" t="e">
        <f ca="1">COUNTIF(OFFSET(class8_1,MATCH(W$1,#REF!,0)-7+'Итог по классам'!$B120,,,),"Ф")</f>
        <v>#REF!</v>
      </c>
      <c r="X120" s="1" t="e">
        <f ca="1">COUNTIF(OFFSET(class8_1,MATCH(X$1,#REF!,0)-7+'Итог по классам'!$B120,,,),"р")</f>
        <v>#REF!</v>
      </c>
      <c r="Y120" s="1" t="e">
        <f ca="1">COUNTIF(OFFSET(class8_1,MATCH(Y$1,#REF!,0)-7+'Итог по классам'!$B120,,,),"ш")</f>
        <v>#REF!</v>
      </c>
      <c r="Z120" s="1" t="e">
        <f ca="1">COUNTIF(OFFSET(class8_2,MATCH(Z$1,#REF!,0)-7+'Итог по классам'!$B120,,,),"Ф")</f>
        <v>#REF!</v>
      </c>
      <c r="AA120" s="1" t="e">
        <f ca="1">COUNTIF(OFFSET(class8_2,MATCH(AA$1,#REF!,0)-7+'Итог по классам'!$B120,,,),"р")</f>
        <v>#REF!</v>
      </c>
      <c r="AB120" s="1" t="e">
        <f ca="1">COUNTIF(OFFSET(class8_2,MATCH(AB$1,#REF!,0)-7+'Итог по классам'!$B120,,,),"ш")</f>
        <v>#REF!</v>
      </c>
      <c r="AC120" s="9" t="e">
        <f ca="1">COUNTIF(OFFSET(class8_1,MATCH(AC$1,#REF!,0)-7+'Итог по классам'!$B120,,,),"Ф")</f>
        <v>#REF!</v>
      </c>
      <c r="AD120" s="1" t="e">
        <f ca="1">COUNTIF(OFFSET(class8_1,MATCH(AD$1,#REF!,0)-7+'Итог по классам'!$B120,,,),"р")</f>
        <v>#REF!</v>
      </c>
      <c r="AE120" s="1" t="e">
        <f ca="1">COUNTIF(OFFSET(class8_1,MATCH(AE$1,#REF!,0)-7+'Итог по классам'!$B120,,,),"ш")</f>
        <v>#REF!</v>
      </c>
      <c r="AF120" s="1" t="e">
        <f ca="1">COUNTIF(OFFSET(class8_2,MATCH(AF$1,#REF!,0)-7+'Итог по классам'!$B120,,,),"Ф")</f>
        <v>#REF!</v>
      </c>
      <c r="AG120" s="1" t="e">
        <f ca="1">COUNTIF(OFFSET(class8_2,MATCH(AG$1,#REF!,0)-7+'Итог по классам'!$B120,,,),"р")</f>
        <v>#REF!</v>
      </c>
      <c r="AH120" s="1" t="e">
        <f ca="1">COUNTIF(OFFSET(class8_2,MATCH(AH$1,#REF!,0)-7+'Итог по классам'!$B120,,,),"ш")</f>
        <v>#REF!</v>
      </c>
      <c r="AI120" s="9" t="e">
        <f ca="1">COUNTIF(OFFSET(class8_1,MATCH(AI$1,#REF!,0)-7+'Итог по классам'!$B120,,,),"Ф")</f>
        <v>#REF!</v>
      </c>
      <c r="AJ120" s="1" t="e">
        <f ca="1">COUNTIF(OFFSET(class8_1,MATCH(AJ$1,#REF!,0)-7+'Итог по классам'!$B120,,,),"р")</f>
        <v>#REF!</v>
      </c>
      <c r="AK120" s="1" t="e">
        <f ca="1">COUNTIF(OFFSET(class8_1,MATCH(AK$1,#REF!,0)-7+'Итог по классам'!$B120,,,),"ш")</f>
        <v>#REF!</v>
      </c>
      <c r="AL120" s="1" t="e">
        <f ca="1">COUNTIF(OFFSET(class8_2,MATCH(AL$1,#REF!,0)-7+'Итог по классам'!$B120,,,),"Ф")</f>
        <v>#REF!</v>
      </c>
      <c r="AM120" s="1" t="e">
        <f ca="1">COUNTIF(OFFSET(class8_2,MATCH(AM$1,#REF!,0)-7+'Итог по классам'!$B120,,,),"р")</f>
        <v>#REF!</v>
      </c>
      <c r="AN120" s="1" t="e">
        <f ca="1">COUNTIF(OFFSET(class8_2,MATCH(AN$1,#REF!,0)-7+'Итог по классам'!$B120,,,),"ш")</f>
        <v>#REF!</v>
      </c>
      <c r="AO120" s="9" t="e">
        <f ca="1">COUNTIF(OFFSET(class8_1,MATCH(AO$1,#REF!,0)-7+'Итог по классам'!$B120,,,),"Ф")</f>
        <v>#REF!</v>
      </c>
      <c r="AP120" s="1" t="e">
        <f ca="1">COUNTIF(OFFSET(class8_1,MATCH(AP$1,#REF!,0)-7+'Итог по классам'!$B120,,,),"р")</f>
        <v>#REF!</v>
      </c>
      <c r="AQ120" s="1" t="e">
        <f ca="1">COUNTIF(OFFSET(class8_1,MATCH(AQ$1,#REF!,0)-7+'Итог по классам'!$B120,,,),"ш")</f>
        <v>#REF!</v>
      </c>
      <c r="AR120" s="1" t="e">
        <f ca="1">COUNTIF(OFFSET(class8_2,MATCH(AR$1,#REF!,0)-7+'Итог по классам'!$B120,,,),"Ф")</f>
        <v>#REF!</v>
      </c>
      <c r="AS120" s="1" t="e">
        <f ca="1">COUNTIF(OFFSET(class8_2,MATCH(AS$1,#REF!,0)-7+'Итог по классам'!$B120,,,),"р")</f>
        <v>#REF!</v>
      </c>
      <c r="AT120" s="1" t="e">
        <f ca="1">COUNTIF(OFFSET(class8_2,MATCH(AT$1,#REF!,0)-7+'Итог по классам'!$B120,,,),"ш")</f>
        <v>#REF!</v>
      </c>
      <c r="AU120" s="9" t="e">
        <f ca="1">COUNTIF(OFFSET(class8_1,MATCH(AU$1,#REF!,0)-7+'Итог по классам'!$B120,,,),"Ф")</f>
        <v>#REF!</v>
      </c>
      <c r="AV120" s="1" t="e">
        <f ca="1">COUNTIF(OFFSET(class8_1,MATCH(AV$1,#REF!,0)-7+'Итог по классам'!$B120,,,),"р")</f>
        <v>#REF!</v>
      </c>
      <c r="AW120" s="1" t="e">
        <f ca="1">COUNTIF(OFFSET(class8_1,MATCH(AW$1,#REF!,0)-7+'Итог по классам'!$B120,,,),"ш")</f>
        <v>#REF!</v>
      </c>
      <c r="AX120" s="1" t="e">
        <f ca="1">COUNTIF(OFFSET(class8_2,MATCH(AX$1,#REF!,0)-7+'Итог по классам'!$B120,,,),"Ф")</f>
        <v>#REF!</v>
      </c>
      <c r="AY120" s="1" t="e">
        <f ca="1">COUNTIF(OFFSET(class8_2,MATCH(AY$1,#REF!,0)-7+'Итог по классам'!$B120,,,),"р")</f>
        <v>#REF!</v>
      </c>
      <c r="AZ120" s="1" t="e">
        <f ca="1">COUNTIF(OFFSET(class8_2,MATCH(AZ$1,#REF!,0)-7+'Итог по классам'!$B120,,,),"ш")</f>
        <v>#REF!</v>
      </c>
      <c r="BA120" s="9" t="e">
        <f ca="1">COUNTIF(OFFSET(class8_1,MATCH(BA$1,#REF!,0)-7+'Итог по классам'!$B120,,,),"Ф")</f>
        <v>#REF!</v>
      </c>
      <c r="BB120" s="1" t="e">
        <f ca="1">COUNTIF(OFFSET(class8_1,MATCH(BB$1,#REF!,0)-7+'Итог по классам'!$B120,,,),"р")</f>
        <v>#REF!</v>
      </c>
      <c r="BC120" s="1" t="e">
        <f ca="1">COUNTIF(OFFSET(class8_1,MATCH(BC$1,#REF!,0)-7+'Итог по классам'!$B120,,,),"ш")</f>
        <v>#REF!</v>
      </c>
      <c r="BD120" s="1" t="e">
        <f ca="1">COUNTIF(OFFSET(class8_2,MATCH(BD$1,#REF!,0)-7+'Итог по классам'!$B120,,,),"Ф")</f>
        <v>#REF!</v>
      </c>
      <c r="BE120" s="1" t="e">
        <f ca="1">COUNTIF(OFFSET(class8_2,MATCH(BE$1,#REF!,0)-7+'Итог по классам'!$B120,,,),"р")</f>
        <v>#REF!</v>
      </c>
      <c r="BF120" s="1" t="e">
        <f ca="1">COUNTIF(OFFSET(class8_2,MATCH(BF$1,#REF!,0)-7+'Итог по классам'!$B120,,,),"ш")</f>
        <v>#REF!</v>
      </c>
      <c r="BG120" s="9" t="e">
        <f ca="1">COUNTIF(OFFSET(class8_1,MATCH(BG$1,#REF!,0)-7+'Итог по классам'!$B120,,,),"Ф")</f>
        <v>#REF!</v>
      </c>
      <c r="BH120" s="1" t="e">
        <f ca="1">COUNTIF(OFFSET(class8_1,MATCH(BH$1,#REF!,0)-7+'Итог по классам'!$B120,,,),"р")</f>
        <v>#REF!</v>
      </c>
      <c r="BI120" s="1" t="e">
        <f ca="1">COUNTIF(OFFSET(class8_1,MATCH(BI$1,#REF!,0)-7+'Итог по классам'!$B120,,,),"ш")</f>
        <v>#REF!</v>
      </c>
      <c r="BJ120" s="1" t="e">
        <f ca="1">COUNTIF(OFFSET(class8_2,MATCH(BJ$1,#REF!,0)-7+'Итог по классам'!$B120,,,),"Ф")</f>
        <v>#REF!</v>
      </c>
      <c r="BK120" s="1" t="e">
        <f ca="1">COUNTIF(OFFSET(class8_2,MATCH(BK$1,#REF!,0)-7+'Итог по классам'!$B120,,,),"р")</f>
        <v>#REF!</v>
      </c>
      <c r="BL120" s="1" t="e">
        <f ca="1">COUNTIF(OFFSET(class8_2,MATCH(BL$1,#REF!,0)-7+'Итог по классам'!$B120,,,),"ш")</f>
        <v>#REF!</v>
      </c>
      <c r="BM120" s="9" t="e">
        <f ca="1">COUNTIF(OFFSET(class8_1,MATCH(BM$1,#REF!,0)-7+'Итог по классам'!$B120,,,),"Ф")</f>
        <v>#REF!</v>
      </c>
      <c r="BN120" s="1" t="e">
        <f ca="1">COUNTIF(OFFSET(class8_1,MATCH(BN$1,#REF!,0)-7+'Итог по классам'!$B120,,,),"р")</f>
        <v>#REF!</v>
      </c>
      <c r="BO120" s="1" t="e">
        <f ca="1">COUNTIF(OFFSET(class8_1,MATCH(BO$1,#REF!,0)-7+'Итог по классам'!$B120,,,),"ш")</f>
        <v>#REF!</v>
      </c>
      <c r="BP120" s="1" t="e">
        <f ca="1">COUNTIF(OFFSET(class8_2,MATCH(BP$1,#REF!,0)-7+'Итог по классам'!$B120,,,),"Ф")</f>
        <v>#REF!</v>
      </c>
      <c r="BQ120" s="1" t="e">
        <f ca="1">COUNTIF(OFFSET(class8_2,MATCH(BQ$1,#REF!,0)-7+'Итог по классам'!$B120,,,),"р")</f>
        <v>#REF!</v>
      </c>
      <c r="BR120" s="1" t="e">
        <f ca="1">COUNTIF(OFFSET(class8_2,MATCH(BR$1,#REF!,0)-7+'Итог по классам'!$B120,,,),"ш")</f>
        <v>#REF!</v>
      </c>
      <c r="BS120" s="9" t="e">
        <f ca="1">COUNTIF(OFFSET(class8_1,MATCH(BS$1,#REF!,0)-7+'Итог по классам'!$B120,,,),"Ф")</f>
        <v>#REF!</v>
      </c>
      <c r="BT120" s="1" t="e">
        <f ca="1">COUNTIF(OFFSET(class8_1,MATCH(BT$1,#REF!,0)-7+'Итог по классам'!$B120,,,),"р")</f>
        <v>#REF!</v>
      </c>
      <c r="BU120" s="1" t="e">
        <f ca="1">COUNTIF(OFFSET(class8_1,MATCH(BU$1,#REF!,0)-7+'Итог по классам'!$B120,,,),"ш")</f>
        <v>#REF!</v>
      </c>
      <c r="BV120" s="1" t="e">
        <f ca="1">COUNTIF(OFFSET(class8_2,MATCH(BV$1,#REF!,0)-7+'Итог по классам'!$B120,,,),"Ф")</f>
        <v>#REF!</v>
      </c>
      <c r="BW120" s="1" t="e">
        <f ca="1">COUNTIF(OFFSET(class8_2,MATCH(BW$1,#REF!,0)-7+'Итог по классам'!$B120,,,),"р")</f>
        <v>#REF!</v>
      </c>
      <c r="BX120" s="1" t="e">
        <f ca="1">COUNTIF(OFFSET(class8_2,MATCH(BX$1,#REF!,0)-7+'Итог по классам'!$B120,,,),"ш")</f>
        <v>#REF!</v>
      </c>
      <c r="BY120" s="9" t="e">
        <f ca="1">COUNTIF(OFFSET(class8_1,MATCH(BY$1,#REF!,0)-7+'Итог по классам'!$B120,,,),"Ф")</f>
        <v>#REF!</v>
      </c>
      <c r="BZ120" s="1" t="e">
        <f ca="1">COUNTIF(OFFSET(class8_1,MATCH(BZ$1,#REF!,0)-7+'Итог по классам'!$B120,,,),"р")</f>
        <v>#REF!</v>
      </c>
      <c r="CA120" s="1" t="e">
        <f ca="1">COUNTIF(OFFSET(class8_1,MATCH(CA$1,#REF!,0)-7+'Итог по классам'!$B120,,,),"ш")</f>
        <v>#REF!</v>
      </c>
      <c r="CB120" s="1" t="e">
        <f ca="1">COUNTIF(OFFSET(class8_2,MATCH(CB$1,#REF!,0)-7+'Итог по классам'!$B120,,,),"Ф")</f>
        <v>#REF!</v>
      </c>
      <c r="CC120" s="1" t="e">
        <f ca="1">COUNTIF(OFFSET(class8_2,MATCH(CC$1,#REF!,0)-7+'Итог по классам'!$B120,,,),"р")</f>
        <v>#REF!</v>
      </c>
      <c r="CD120" s="1" t="e">
        <f ca="1">COUNTIF(OFFSET(class8_2,MATCH(CD$1,#REF!,0)-7+'Итог по классам'!$B120,,,),"ш")</f>
        <v>#REF!</v>
      </c>
      <c r="CE120" s="9" t="e">
        <f ca="1">COUNTIF(OFFSET(class8_1,MATCH(CE$1,#REF!,0)-7+'Итог по классам'!$B120,,,),"Ф")</f>
        <v>#REF!</v>
      </c>
      <c r="CF120" s="1" t="e">
        <f ca="1">COUNTIF(OFFSET(class8_1,MATCH(CF$1,#REF!,0)-7+'Итог по классам'!$B120,,,),"р")</f>
        <v>#REF!</v>
      </c>
      <c r="CG120" s="1" t="e">
        <f ca="1">COUNTIF(OFFSET(class8_1,MATCH(CG$1,#REF!,0)-7+'Итог по классам'!$B120,,,),"ш")</f>
        <v>#REF!</v>
      </c>
      <c r="CH120" s="1" t="e">
        <f ca="1">COUNTIF(OFFSET(class8_2,MATCH(CH$1,#REF!,0)-7+'Итог по классам'!$B120,,,),"Ф")</f>
        <v>#REF!</v>
      </c>
      <c r="CI120" s="1" t="e">
        <f ca="1">COUNTIF(OFFSET(class8_2,MATCH(CI$1,#REF!,0)-7+'Итог по классам'!$B120,,,),"р")</f>
        <v>#REF!</v>
      </c>
      <c r="CJ120" s="1" t="e">
        <f ca="1">COUNTIF(OFFSET(class8_2,MATCH(CJ$1,#REF!,0)-7+'Итог по классам'!$B120,,,),"ш")</f>
        <v>#REF!</v>
      </c>
      <c r="CK120" s="9" t="e">
        <f ca="1">COUNTIF(OFFSET(class8_1,MATCH(CK$1,#REF!,0)-7+'Итог по классам'!$B120,,,),"Ф")</f>
        <v>#REF!</v>
      </c>
      <c r="CL120" s="1" t="e">
        <f ca="1">COUNTIF(OFFSET(class8_1,MATCH(CL$1,#REF!,0)-7+'Итог по классам'!$B120,,,),"р")</f>
        <v>#REF!</v>
      </c>
      <c r="CM120" s="1" t="e">
        <f ca="1">COUNTIF(OFFSET(class8_1,MATCH(CM$1,#REF!,0)-7+'Итог по классам'!$B120,,,),"ш")</f>
        <v>#REF!</v>
      </c>
      <c r="CN120" s="1" t="e">
        <f ca="1">COUNTIF(OFFSET(class8_2,MATCH(CN$1,#REF!,0)-7+'Итог по классам'!$B120,,,),"Ф")</f>
        <v>#REF!</v>
      </c>
      <c r="CO120" s="1" t="e">
        <f ca="1">COUNTIF(OFFSET(class8_2,MATCH(CO$1,#REF!,0)-7+'Итог по классам'!$B120,,,),"р")</f>
        <v>#REF!</v>
      </c>
      <c r="CP120" s="1" t="e">
        <f ca="1">COUNTIF(OFFSET(class8_2,MATCH(CP$1,#REF!,0)-7+'Итог по классам'!$B120,,,),"ш")</f>
        <v>#REF!</v>
      </c>
      <c r="CQ120" s="9" t="e">
        <f ca="1">COUNTIF(OFFSET(class8_1,MATCH(CQ$1,#REF!,0)-7+'Итог по классам'!$B120,,,),"Ф")</f>
        <v>#REF!</v>
      </c>
      <c r="CR120" s="1" t="e">
        <f ca="1">COUNTIF(OFFSET(class8_1,MATCH(CR$1,#REF!,0)-7+'Итог по классам'!$B120,,,),"р")</f>
        <v>#REF!</v>
      </c>
      <c r="CS120" s="1" t="e">
        <f ca="1">COUNTIF(OFFSET(class8_1,MATCH(CS$1,#REF!,0)-7+'Итог по классам'!$B120,,,),"ш")</f>
        <v>#REF!</v>
      </c>
      <c r="CT120" s="1" t="e">
        <f ca="1">COUNTIF(OFFSET(class8_2,MATCH(CT$1,#REF!,0)-7+'Итог по классам'!$B120,,,),"Ф")</f>
        <v>#REF!</v>
      </c>
      <c r="CU120" s="1" t="e">
        <f ca="1">COUNTIF(OFFSET(class8_2,MATCH(CU$1,#REF!,0)-7+'Итог по классам'!$B120,,,),"р")</f>
        <v>#REF!</v>
      </c>
      <c r="CV120" s="1" t="e">
        <f ca="1">COUNTIF(OFFSET(class8_2,MATCH(CV$1,#REF!,0)-7+'Итог по классам'!$B120,,,),"ш")</f>
        <v>#REF!</v>
      </c>
      <c r="CW120" s="9" t="e">
        <f ca="1">COUNTIF(OFFSET(class8_1,MATCH(CW$1,#REF!,0)-7+'Итог по классам'!$B120,,,),"Ф")</f>
        <v>#REF!</v>
      </c>
      <c r="CX120" s="1" t="e">
        <f ca="1">COUNTIF(OFFSET(class8_1,MATCH(CX$1,#REF!,0)-7+'Итог по классам'!$B120,,,),"р")</f>
        <v>#REF!</v>
      </c>
      <c r="CY120" s="1" t="e">
        <f ca="1">COUNTIF(OFFSET(class8_1,MATCH(CY$1,#REF!,0)-7+'Итог по классам'!$B120,,,),"ш")</f>
        <v>#REF!</v>
      </c>
      <c r="CZ120" s="1" t="e">
        <f ca="1">COUNTIF(OFFSET(class8_2,MATCH(CZ$1,#REF!,0)-7+'Итог по классам'!$B120,,,),"Ф")</f>
        <v>#REF!</v>
      </c>
      <c r="DA120" s="1" t="e">
        <f ca="1">COUNTIF(OFFSET(class8_2,MATCH(DA$1,#REF!,0)-7+'Итог по классам'!$B120,,,),"р")</f>
        <v>#REF!</v>
      </c>
      <c r="DB120" s="1" t="e">
        <f ca="1">COUNTIF(OFFSET(class8_2,MATCH(DB$1,#REF!,0)-7+'Итог по классам'!$B120,,,),"ш")</f>
        <v>#REF!</v>
      </c>
      <c r="DC120" s="9" t="e">
        <f ca="1">COUNTIF(OFFSET(class8_1,MATCH(DC$1,#REF!,0)-7+'Итог по классам'!$B120,,,),"Ф")</f>
        <v>#REF!</v>
      </c>
      <c r="DD120" s="1" t="e">
        <f ca="1">COUNTIF(OFFSET(class8_1,MATCH(DD$1,#REF!,0)-7+'Итог по классам'!$B120,,,),"р")</f>
        <v>#REF!</v>
      </c>
      <c r="DE120" s="1" t="e">
        <f ca="1">COUNTIF(OFFSET(class8_1,MATCH(DE$1,#REF!,0)-7+'Итог по классам'!$B120,,,),"ш")</f>
        <v>#REF!</v>
      </c>
      <c r="DF120" s="1" t="e">
        <f ca="1">COUNTIF(OFFSET(class8_2,MATCH(DF$1,#REF!,0)-7+'Итог по классам'!$B120,,,),"Ф")</f>
        <v>#REF!</v>
      </c>
      <c r="DG120" s="1" t="e">
        <f ca="1">COUNTIF(OFFSET(class8_2,MATCH(DG$1,#REF!,0)-7+'Итог по классам'!$B120,,,),"р")</f>
        <v>#REF!</v>
      </c>
      <c r="DH120" s="1" t="e">
        <f ca="1">COUNTIF(OFFSET(class8_2,MATCH(DH$1,#REF!,0)-7+'Итог по классам'!$B120,,,),"ш")</f>
        <v>#REF!</v>
      </c>
      <c r="DI120" s="9" t="e">
        <f ca="1">COUNTIF(OFFSET(class8_1,MATCH(DI$1,#REF!,0)-7+'Итог по классам'!$B120,,,),"Ф")</f>
        <v>#REF!</v>
      </c>
      <c r="DJ120" s="1" t="e">
        <f ca="1">COUNTIF(OFFSET(class8_1,MATCH(DJ$1,#REF!,0)-7+'Итог по классам'!$B120,,,),"р")</f>
        <v>#REF!</v>
      </c>
      <c r="DK120" s="1" t="e">
        <f ca="1">COUNTIF(OFFSET(class8_1,MATCH(DK$1,#REF!,0)-7+'Итог по классам'!$B120,,,),"ш")</f>
        <v>#REF!</v>
      </c>
      <c r="DL120" s="1" t="e">
        <f ca="1">COUNTIF(OFFSET(class8_2,MATCH(DL$1,#REF!,0)-7+'Итог по классам'!$B120,,,),"Ф")</f>
        <v>#REF!</v>
      </c>
      <c r="DM120" s="1" t="e">
        <f ca="1">COUNTIF(OFFSET(class8_2,MATCH(DM$1,#REF!,0)-7+'Итог по классам'!$B120,,,),"р")</f>
        <v>#REF!</v>
      </c>
      <c r="DN120" s="1" t="e">
        <f ca="1">COUNTIF(OFFSET(class8_2,MATCH(DN$1,#REF!,0)-7+'Итог по классам'!$B120,,,),"ш")</f>
        <v>#REF!</v>
      </c>
      <c r="DO120" s="9" t="e">
        <f ca="1">COUNTIF(OFFSET(class8_1,MATCH(DO$1,#REF!,0)-7+'Итог по классам'!$B120,,,),"Ф")</f>
        <v>#REF!</v>
      </c>
      <c r="DP120" s="1" t="e">
        <f ca="1">COUNTIF(OFFSET(class8_1,MATCH(DP$1,#REF!,0)-7+'Итог по классам'!$B120,,,),"р")</f>
        <v>#REF!</v>
      </c>
      <c r="DQ120" s="1" t="e">
        <f ca="1">COUNTIF(OFFSET(class8_1,MATCH(DQ$1,#REF!,0)-7+'Итог по классам'!$B120,,,),"ш")</f>
        <v>#REF!</v>
      </c>
      <c r="DR120" s="1" t="e">
        <f ca="1">COUNTIF(OFFSET(class8_2,MATCH(DR$1,#REF!,0)-7+'Итог по классам'!$B120,,,),"Ф")</f>
        <v>#REF!</v>
      </c>
      <c r="DS120" s="1" t="e">
        <f ca="1">COUNTIF(OFFSET(class8_2,MATCH(DS$1,#REF!,0)-7+'Итог по классам'!$B120,,,),"р")</f>
        <v>#REF!</v>
      </c>
      <c r="DT120" s="1" t="e">
        <f ca="1">COUNTIF(OFFSET(class8_2,MATCH(DT$1,#REF!,0)-7+'Итог по классам'!$B120,,,),"ш")</f>
        <v>#REF!</v>
      </c>
      <c r="DU120" s="9" t="e">
        <f ca="1">COUNTIF(OFFSET(class8_1,MATCH(DU$1,#REF!,0)-7+'Итог по классам'!$B120,,,),"Ф")</f>
        <v>#REF!</v>
      </c>
      <c r="DV120" s="1" t="e">
        <f ca="1">COUNTIF(OFFSET(class8_1,MATCH(DV$1,#REF!,0)-7+'Итог по классам'!$B120,,,),"р")</f>
        <v>#REF!</v>
      </c>
      <c r="DW120" s="1" t="e">
        <f ca="1">COUNTIF(OFFSET(class8_1,MATCH(DW$1,#REF!,0)-7+'Итог по классам'!$B120,,,),"ш")</f>
        <v>#REF!</v>
      </c>
      <c r="DX120" s="1" t="e">
        <f ca="1">COUNTIF(OFFSET(class8_2,MATCH(DX$1,#REF!,0)-7+'Итог по классам'!$B120,,,),"Ф")</f>
        <v>#REF!</v>
      </c>
      <c r="DY120" s="1" t="e">
        <f ca="1">COUNTIF(OFFSET(class8_2,MATCH(DY$1,#REF!,0)-7+'Итог по классам'!$B120,,,),"р")</f>
        <v>#REF!</v>
      </c>
      <c r="DZ120" s="1" t="e">
        <f ca="1">COUNTIF(OFFSET(class8_2,MATCH(DZ$1,#REF!,0)-7+'Итог по классам'!$B120,,,),"ш")</f>
        <v>#REF!</v>
      </c>
      <c r="EA120" s="9" t="e">
        <f ca="1">COUNTIF(OFFSET(class8_1,MATCH(EA$1,#REF!,0)-7+'Итог по классам'!$B120,,,),"Ф")</f>
        <v>#REF!</v>
      </c>
      <c r="EB120" s="1" t="e">
        <f ca="1">COUNTIF(OFFSET(class8_1,MATCH(EB$1,#REF!,0)-7+'Итог по классам'!$B120,,,),"р")</f>
        <v>#REF!</v>
      </c>
      <c r="EC120" s="1" t="e">
        <f ca="1">COUNTIF(OFFSET(class8_1,MATCH(EC$1,#REF!,0)-7+'Итог по классам'!$B120,,,),"ш")</f>
        <v>#REF!</v>
      </c>
      <c r="ED120" s="1" t="e">
        <f ca="1">COUNTIF(OFFSET(class8_2,MATCH(ED$1,#REF!,0)-7+'Итог по классам'!$B120,,,),"Ф")</f>
        <v>#REF!</v>
      </c>
      <c r="EE120" s="1" t="e">
        <f ca="1">COUNTIF(OFFSET(class8_2,MATCH(EE$1,#REF!,0)-7+'Итог по классам'!$B120,,,),"р")</f>
        <v>#REF!</v>
      </c>
      <c r="EF120" s="1" t="e">
        <f ca="1">COUNTIF(OFFSET(class8_2,MATCH(EF$1,#REF!,0)-7+'Итог по классам'!$B120,,,),"ш")</f>
        <v>#REF!</v>
      </c>
      <c r="EG120" s="9" t="e">
        <f ca="1">COUNTIF(OFFSET(class8_1,MATCH(EG$1,#REF!,0)-7+'Итог по классам'!$B120,,,),"Ф")</f>
        <v>#REF!</v>
      </c>
      <c r="EH120" s="1" t="e">
        <f ca="1">COUNTIF(OFFSET(class8_1,MATCH(EH$1,#REF!,0)-7+'Итог по классам'!$B120,,,),"р")</f>
        <v>#REF!</v>
      </c>
      <c r="EI120" s="1" t="e">
        <f ca="1">COUNTIF(OFFSET(class8_1,MATCH(EI$1,#REF!,0)-7+'Итог по классам'!$B120,,,),"ш")</f>
        <v>#REF!</v>
      </c>
      <c r="EJ120" s="1" t="e">
        <f ca="1">COUNTIF(OFFSET(class8_2,MATCH(EJ$1,#REF!,0)-7+'Итог по классам'!$B120,,,),"Ф")</f>
        <v>#REF!</v>
      </c>
      <c r="EK120" s="1" t="e">
        <f ca="1">COUNTIF(OFFSET(class8_2,MATCH(EK$1,#REF!,0)-7+'Итог по классам'!$B120,,,),"р")</f>
        <v>#REF!</v>
      </c>
      <c r="EL120" s="1" t="e">
        <f ca="1">COUNTIF(OFFSET(class8_2,MATCH(EL$1,#REF!,0)-7+'Итог по классам'!$B120,,,),"ш")</f>
        <v>#REF!</v>
      </c>
      <c r="EM120" s="9" t="e">
        <f ca="1">COUNTIF(OFFSET(class8_1,MATCH(EM$1,#REF!,0)-7+'Итог по классам'!$B120,,,),"Ф")</f>
        <v>#REF!</v>
      </c>
      <c r="EN120" s="1" t="e">
        <f ca="1">COUNTIF(OFFSET(class8_1,MATCH(EN$1,#REF!,0)-7+'Итог по классам'!$B120,,,),"р")</f>
        <v>#REF!</v>
      </c>
      <c r="EO120" s="1" t="e">
        <f ca="1">COUNTIF(OFFSET(class8_1,MATCH(EO$1,#REF!,0)-7+'Итог по классам'!$B120,,,),"ш")</f>
        <v>#REF!</v>
      </c>
      <c r="EP120" s="1" t="e">
        <f ca="1">COUNTIF(OFFSET(class8_2,MATCH(EP$1,#REF!,0)-7+'Итог по классам'!$B120,,,),"Ф")</f>
        <v>#REF!</v>
      </c>
      <c r="EQ120" s="1" t="e">
        <f ca="1">COUNTIF(OFFSET(class8_2,MATCH(EQ$1,#REF!,0)-7+'Итог по классам'!$B120,,,),"р")</f>
        <v>#REF!</v>
      </c>
      <c r="ER120" s="1" t="e">
        <f ca="1">COUNTIF(OFFSET(class8_2,MATCH(ER$1,#REF!,0)-7+'Итог по классам'!$B120,,,),"ш")</f>
        <v>#REF!</v>
      </c>
      <c r="ES120" s="9" t="e">
        <f ca="1">COUNTIF(OFFSET(class8_1,MATCH(ES$1,#REF!,0)-7+'Итог по классам'!$B120,,,),"Ф")</f>
        <v>#REF!</v>
      </c>
      <c r="ET120" s="1" t="e">
        <f ca="1">COUNTIF(OFFSET(class8_1,MATCH(ET$1,#REF!,0)-7+'Итог по классам'!$B120,,,),"р")</f>
        <v>#REF!</v>
      </c>
      <c r="EU120" s="1" t="e">
        <f ca="1">COUNTIF(OFFSET(class8_1,MATCH(EU$1,#REF!,0)-7+'Итог по классам'!$B120,,,),"ш")</f>
        <v>#REF!</v>
      </c>
      <c r="EV120" s="1" t="e">
        <f ca="1">COUNTIF(OFFSET(class8_2,MATCH(EV$1,#REF!,0)-7+'Итог по классам'!$B120,,,),"Ф")</f>
        <v>#REF!</v>
      </c>
      <c r="EW120" s="1" t="e">
        <f ca="1">COUNTIF(OFFSET(class8_2,MATCH(EW$1,#REF!,0)-7+'Итог по классам'!$B120,,,),"р")</f>
        <v>#REF!</v>
      </c>
      <c r="EX120" s="1" t="e">
        <f ca="1">COUNTIF(OFFSET(class8_2,MATCH(EX$1,#REF!,0)-7+'Итог по классам'!$B120,,,),"ш")</f>
        <v>#REF!</v>
      </c>
      <c r="EY120" s="9" t="e">
        <f ca="1">COUNTIF(OFFSET(class8_1,MATCH(EY$1,#REF!,0)-7+'Итог по классам'!$B120,,,),"Ф")</f>
        <v>#REF!</v>
      </c>
      <c r="EZ120" s="1" t="e">
        <f ca="1">COUNTIF(OFFSET(class8_1,MATCH(EZ$1,#REF!,0)-7+'Итог по классам'!$B120,,,),"р")</f>
        <v>#REF!</v>
      </c>
      <c r="FA120" s="1" t="e">
        <f ca="1">COUNTIF(OFFSET(class8_1,MATCH(FA$1,#REF!,0)-7+'Итог по классам'!$B120,,,),"ш")</f>
        <v>#REF!</v>
      </c>
      <c r="FB120" s="1" t="e">
        <f ca="1">COUNTIF(OFFSET(class8_2,MATCH(FB$1,#REF!,0)-7+'Итог по классам'!$B120,,,),"Ф")</f>
        <v>#REF!</v>
      </c>
      <c r="FC120" s="1" t="e">
        <f ca="1">COUNTIF(OFFSET(class8_2,MATCH(FC$1,#REF!,0)-7+'Итог по классам'!$B120,,,),"р")</f>
        <v>#REF!</v>
      </c>
      <c r="FD120" s="1" t="e">
        <f ca="1">COUNTIF(OFFSET(class8_2,MATCH(FD$1,#REF!,0)-7+'Итог по классам'!$B120,,,),"ш")</f>
        <v>#REF!</v>
      </c>
      <c r="FE120" s="9" t="e">
        <f ca="1">COUNTIF(OFFSET(class8_1,MATCH(FE$1,#REF!,0)-7+'Итог по классам'!$B120,,,),"Ф")</f>
        <v>#REF!</v>
      </c>
      <c r="FF120" s="1" t="e">
        <f ca="1">COUNTIF(OFFSET(class8_1,MATCH(FF$1,#REF!,0)-7+'Итог по классам'!$B120,,,),"р")</f>
        <v>#REF!</v>
      </c>
      <c r="FG120" s="1" t="e">
        <f ca="1">COUNTIF(OFFSET(class8_1,MATCH(FG$1,#REF!,0)-7+'Итог по классам'!$B120,,,),"ш")</f>
        <v>#REF!</v>
      </c>
      <c r="FH120" s="1" t="e">
        <f ca="1">COUNTIF(OFFSET(class8_2,MATCH(FH$1,#REF!,0)-7+'Итог по классам'!$B120,,,),"Ф")</f>
        <v>#REF!</v>
      </c>
      <c r="FI120" s="1" t="e">
        <f ca="1">COUNTIF(OFFSET(class8_2,MATCH(FI$1,#REF!,0)-7+'Итог по классам'!$B120,,,),"р")</f>
        <v>#REF!</v>
      </c>
      <c r="FJ120" s="1" t="e">
        <f ca="1">COUNTIF(OFFSET(class8_2,MATCH(FJ$1,#REF!,0)-7+'Итог по классам'!$B120,,,),"ш")</f>
        <v>#REF!</v>
      </c>
      <c r="FK120" s="9" t="e">
        <f ca="1">COUNTIF(OFFSET(class8_1,MATCH(FK$1,#REF!,0)-7+'Итог по классам'!$B120,,,),"Ф")</f>
        <v>#REF!</v>
      </c>
      <c r="FL120" s="1" t="e">
        <f ca="1">COUNTIF(OFFSET(class8_1,MATCH(FL$1,#REF!,0)-7+'Итог по классам'!$B120,,,),"р")</f>
        <v>#REF!</v>
      </c>
      <c r="FM120" s="1" t="e">
        <f ca="1">COUNTIF(OFFSET(class8_1,MATCH(FM$1,#REF!,0)-7+'Итог по классам'!$B120,,,),"ш")</f>
        <v>#REF!</v>
      </c>
      <c r="FN120" s="1" t="e">
        <f ca="1">COUNTIF(OFFSET(class8_2,MATCH(FN$1,#REF!,0)-7+'Итог по классам'!$B120,,,),"Ф")</f>
        <v>#REF!</v>
      </c>
      <c r="FO120" s="1" t="e">
        <f ca="1">COUNTIF(OFFSET(class8_2,MATCH(FO$1,#REF!,0)-7+'Итог по классам'!$B120,,,),"р")</f>
        <v>#REF!</v>
      </c>
      <c r="FP120" s="1" t="e">
        <f ca="1">COUNTIF(OFFSET(class8_2,MATCH(FP$1,#REF!,0)-7+'Итог по классам'!$B120,,,),"ш")</f>
        <v>#REF!</v>
      </c>
      <c r="FQ120" s="9" t="e">
        <f ca="1">COUNTIF(OFFSET(class8_1,MATCH(FQ$1,#REF!,0)-7+'Итог по классам'!$B120,,,),"Ф")</f>
        <v>#REF!</v>
      </c>
      <c r="FR120" s="1" t="e">
        <f ca="1">COUNTIF(OFFSET(class8_1,MATCH(FR$1,#REF!,0)-7+'Итог по классам'!$B120,,,),"р")</f>
        <v>#REF!</v>
      </c>
      <c r="FS120" s="1" t="e">
        <f ca="1">COUNTIF(OFFSET(class8_1,MATCH(FS$1,#REF!,0)-7+'Итог по классам'!$B120,,,),"ш")</f>
        <v>#REF!</v>
      </c>
      <c r="FT120" s="1" t="e">
        <f ca="1">COUNTIF(OFFSET(class8_2,MATCH(FT$1,#REF!,0)-7+'Итог по классам'!$B120,,,),"Ф")</f>
        <v>#REF!</v>
      </c>
      <c r="FU120" s="1" t="e">
        <f ca="1">COUNTIF(OFFSET(class8_2,MATCH(FU$1,#REF!,0)-7+'Итог по классам'!$B120,,,),"р")</f>
        <v>#REF!</v>
      </c>
      <c r="FV120" s="1" t="e">
        <f ca="1">COUNTIF(OFFSET(class8_2,MATCH(FV$1,#REF!,0)-7+'Итог по классам'!$B120,,,),"ш")</f>
        <v>#REF!</v>
      </c>
      <c r="FW120" s="9" t="e">
        <f ca="1">COUNTIF(OFFSET(class8_1,MATCH(FW$1,#REF!,0)-7+'Итог по классам'!$B120,,,),"Ф")</f>
        <v>#REF!</v>
      </c>
      <c r="FX120" s="1" t="e">
        <f ca="1">COUNTIF(OFFSET(class8_1,MATCH(FX$1,#REF!,0)-7+'Итог по классам'!$B120,,,),"р")</f>
        <v>#REF!</v>
      </c>
      <c r="FY120" s="1" t="e">
        <f ca="1">COUNTIF(OFFSET(class8_1,MATCH(FY$1,#REF!,0)-7+'Итог по классам'!$B120,,,),"ш")</f>
        <v>#REF!</v>
      </c>
      <c r="FZ120" s="1" t="e">
        <f ca="1">COUNTIF(OFFSET(class8_2,MATCH(FZ$1,#REF!,0)-7+'Итог по классам'!$B120,,,),"Ф")</f>
        <v>#REF!</v>
      </c>
      <c r="GA120" s="1" t="e">
        <f ca="1">COUNTIF(OFFSET(class8_2,MATCH(GA$1,#REF!,0)-7+'Итог по классам'!$B120,,,),"р")</f>
        <v>#REF!</v>
      </c>
      <c r="GB120" s="1" t="e">
        <f ca="1">COUNTIF(OFFSET(class8_2,MATCH(GB$1,#REF!,0)-7+'Итог по классам'!$B120,,,),"ш")</f>
        <v>#REF!</v>
      </c>
      <c r="GC120" s="9" t="e">
        <f ca="1">COUNTIF(OFFSET(class8_1,MATCH(GC$1,#REF!,0)-7+'Итог по классам'!$B120,,,),"Ф")</f>
        <v>#REF!</v>
      </c>
      <c r="GD120" s="1" t="e">
        <f ca="1">COUNTIF(OFFSET(class8_1,MATCH(GD$1,#REF!,0)-7+'Итог по классам'!$B120,,,),"р")</f>
        <v>#REF!</v>
      </c>
      <c r="GE120" s="1" t="e">
        <f ca="1">COUNTIF(OFFSET(class8_1,MATCH(GE$1,#REF!,0)-7+'Итог по классам'!$B120,,,),"ш")</f>
        <v>#REF!</v>
      </c>
      <c r="GF120" s="1" t="e">
        <f ca="1">COUNTIF(OFFSET(class8_2,MATCH(GF$1,#REF!,0)-7+'Итог по классам'!$B120,,,),"Ф")</f>
        <v>#REF!</v>
      </c>
      <c r="GG120" s="1" t="e">
        <f ca="1">COUNTIF(OFFSET(class8_2,MATCH(GG$1,#REF!,0)-7+'Итог по классам'!$B120,,,),"р")</f>
        <v>#REF!</v>
      </c>
      <c r="GH120" s="1" t="e">
        <f ca="1">COUNTIF(OFFSET(class8_2,MATCH(GH$1,#REF!,0)-7+'Итог по классам'!$B120,,,),"ш")</f>
        <v>#REF!</v>
      </c>
      <c r="GI120" s="9" t="e">
        <f ca="1">COUNTIF(OFFSET(class8_1,MATCH(GI$1,#REF!,0)-7+'Итог по классам'!$B120,,,),"Ф")</f>
        <v>#REF!</v>
      </c>
      <c r="GJ120" s="1" t="e">
        <f ca="1">COUNTIF(OFFSET(class8_1,MATCH(GJ$1,#REF!,0)-7+'Итог по классам'!$B120,,,),"р")</f>
        <v>#REF!</v>
      </c>
      <c r="GK120" s="1" t="e">
        <f ca="1">COUNTIF(OFFSET(class8_1,MATCH(GK$1,#REF!,0)-7+'Итог по классам'!$B120,,,),"ш")</f>
        <v>#REF!</v>
      </c>
      <c r="GL120" s="1" t="e">
        <f ca="1">COUNTIF(OFFSET(class8_2,MATCH(GL$1,#REF!,0)-7+'Итог по классам'!$B120,,,),"Ф")</f>
        <v>#REF!</v>
      </c>
      <c r="GM120" s="1" t="e">
        <f ca="1">COUNTIF(OFFSET(class8_2,MATCH(GM$1,#REF!,0)-7+'Итог по классам'!$B120,,,),"р")</f>
        <v>#REF!</v>
      </c>
      <c r="GN120" s="1" t="e">
        <f ca="1">COUNTIF(OFFSET(class8_2,MATCH(GN$1,#REF!,0)-7+'Итог по классам'!$B120,,,),"ш")</f>
        <v>#REF!</v>
      </c>
      <c r="GO120" s="9" t="e">
        <f ca="1">COUNTIF(OFFSET(class8_1,MATCH(GO$1,#REF!,0)-7+'Итог по классам'!$B120,,,),"Ф")</f>
        <v>#REF!</v>
      </c>
      <c r="GP120" s="1" t="e">
        <f ca="1">COUNTIF(OFFSET(class8_1,MATCH(GP$1,#REF!,0)-7+'Итог по классам'!$B120,,,),"р")</f>
        <v>#REF!</v>
      </c>
      <c r="GQ120" s="1" t="e">
        <f ca="1">COUNTIF(OFFSET(class8_1,MATCH(GQ$1,#REF!,0)-7+'Итог по классам'!$B120,,,),"ш")</f>
        <v>#REF!</v>
      </c>
      <c r="GR120" s="1" t="e">
        <f ca="1">COUNTIF(OFFSET(class8_2,MATCH(GR$1,#REF!,0)-7+'Итог по классам'!$B120,,,),"Ф")</f>
        <v>#REF!</v>
      </c>
      <c r="GS120" s="1" t="e">
        <f ca="1">COUNTIF(OFFSET(class8_2,MATCH(GS$1,#REF!,0)-7+'Итог по классам'!$B120,,,),"р")</f>
        <v>#REF!</v>
      </c>
      <c r="GT120" s="1" t="e">
        <f ca="1">COUNTIF(OFFSET(class8_2,MATCH(GT$1,#REF!,0)-7+'Итог по классам'!$B120,,,),"ш")</f>
        <v>#REF!</v>
      </c>
      <c r="GU120" s="9" t="e">
        <f ca="1">COUNTIF(OFFSET(class8_1,MATCH(GU$1,#REF!,0)-7+'Итог по классам'!$B120,,,),"Ф")</f>
        <v>#REF!</v>
      </c>
      <c r="GV120" s="1" t="e">
        <f ca="1">COUNTIF(OFFSET(class8_1,MATCH(GV$1,#REF!,0)-7+'Итог по классам'!$B120,,,),"р")</f>
        <v>#REF!</v>
      </c>
      <c r="GW120" s="1" t="e">
        <f ca="1">COUNTIF(OFFSET(class8_1,MATCH(GW$1,#REF!,0)-7+'Итог по классам'!$B120,,,),"ш")</f>
        <v>#REF!</v>
      </c>
      <c r="GX120" s="1" t="e">
        <f ca="1">COUNTIF(OFFSET(class8_2,MATCH(GX$1,#REF!,0)-7+'Итог по классам'!$B120,,,),"Ф")</f>
        <v>#REF!</v>
      </c>
      <c r="GY120" s="1" t="e">
        <f ca="1">COUNTIF(OFFSET(class8_2,MATCH(GY$1,#REF!,0)-7+'Итог по классам'!$B120,,,),"р")</f>
        <v>#REF!</v>
      </c>
      <c r="GZ120" s="1" t="e">
        <f ca="1">COUNTIF(OFFSET(class8_2,MATCH(GZ$1,#REF!,0)-7+'Итог по классам'!$B120,,,),"ш")</f>
        <v>#REF!</v>
      </c>
      <c r="HA120" s="9" t="e">
        <f ca="1">COUNTIF(OFFSET(class8_1,MATCH(HA$1,#REF!,0)-7+'Итог по классам'!$B120,,,),"Ф")</f>
        <v>#REF!</v>
      </c>
      <c r="HB120" s="1" t="e">
        <f ca="1">COUNTIF(OFFSET(class8_1,MATCH(HB$1,#REF!,0)-7+'Итог по классам'!$B120,,,),"р")</f>
        <v>#REF!</v>
      </c>
      <c r="HC120" s="1" t="e">
        <f ca="1">COUNTIF(OFFSET(class8_1,MATCH(HC$1,#REF!,0)-7+'Итог по классам'!$B120,,,),"ш")</f>
        <v>#REF!</v>
      </c>
      <c r="HD120" s="1" t="e">
        <f ca="1">COUNTIF(OFFSET(class8_2,MATCH(HD$1,#REF!,0)-7+'Итог по классам'!$B120,,,),"Ф")</f>
        <v>#REF!</v>
      </c>
      <c r="HE120" s="1" t="e">
        <f ca="1">COUNTIF(OFFSET(class8_2,MATCH(HE$1,#REF!,0)-7+'Итог по классам'!$B120,,,),"р")</f>
        <v>#REF!</v>
      </c>
      <c r="HF120" s="1" t="e">
        <f ca="1">COUNTIF(OFFSET(class8_2,MATCH(HF$1,#REF!,0)-7+'Итог по классам'!$B120,,,),"ш")</f>
        <v>#REF!</v>
      </c>
      <c r="HG120" s="9" t="e">
        <f ca="1">COUNTIF(OFFSET(class8_1,MATCH(HG$1,#REF!,0)-7+'Итог по классам'!$B120,,,),"Ф")</f>
        <v>#REF!</v>
      </c>
      <c r="HH120" s="1" t="e">
        <f ca="1">COUNTIF(OFFSET(class8_1,MATCH(HH$1,#REF!,0)-7+'Итог по классам'!$B120,,,),"р")</f>
        <v>#REF!</v>
      </c>
      <c r="HI120" s="1" t="e">
        <f ca="1">COUNTIF(OFFSET(class8_1,MATCH(HI$1,#REF!,0)-7+'Итог по классам'!$B120,,,),"ш")</f>
        <v>#REF!</v>
      </c>
      <c r="HJ120" s="1" t="e">
        <f ca="1">COUNTIF(OFFSET(class8_2,MATCH(HJ$1,#REF!,0)-7+'Итог по классам'!$B120,,,),"Ф")</f>
        <v>#REF!</v>
      </c>
      <c r="HK120" s="1" t="e">
        <f ca="1">COUNTIF(OFFSET(class8_2,MATCH(HK$1,#REF!,0)-7+'Итог по классам'!$B120,,,),"р")</f>
        <v>#REF!</v>
      </c>
      <c r="HL120" s="1" t="e">
        <f ca="1">COUNTIF(OFFSET(class8_2,MATCH(HL$1,#REF!,0)-7+'Итог по классам'!$B120,,,),"ш")</f>
        <v>#REF!</v>
      </c>
      <c r="HM120" s="9" t="e">
        <f ca="1">COUNTIF(OFFSET(class8_1,MATCH(HM$1,#REF!,0)-7+'Итог по классам'!$B120,,,),"Ф")</f>
        <v>#REF!</v>
      </c>
      <c r="HN120" s="1" t="e">
        <f ca="1">COUNTIF(OFFSET(class8_1,MATCH(HN$1,#REF!,0)-7+'Итог по классам'!$B120,,,),"р")</f>
        <v>#REF!</v>
      </c>
      <c r="HO120" s="1" t="e">
        <f ca="1">COUNTIF(OFFSET(class8_1,MATCH(HO$1,#REF!,0)-7+'Итог по классам'!$B120,,,),"ш")</f>
        <v>#REF!</v>
      </c>
      <c r="HP120" s="1" t="e">
        <f ca="1">COUNTIF(OFFSET(class8_2,MATCH(HP$1,#REF!,0)-7+'Итог по классам'!$B120,,,),"Ф")</f>
        <v>#REF!</v>
      </c>
      <c r="HQ120" s="1" t="e">
        <f ca="1">COUNTIF(OFFSET(class8_2,MATCH(HQ$1,#REF!,0)-7+'Итог по классам'!$B120,,,),"р")</f>
        <v>#REF!</v>
      </c>
      <c r="HR120" s="1" t="e">
        <f ca="1">COUNTIF(OFFSET(class8_2,MATCH(HR$1,#REF!,0)-7+'Итог по классам'!$B120,,,),"ш")</f>
        <v>#REF!</v>
      </c>
      <c r="HS120" s="9" t="e">
        <f ca="1">COUNTIF(OFFSET(class8_1,MATCH(HS$1,#REF!,0)-7+'Итог по классам'!$B120,,,),"Ф")</f>
        <v>#REF!</v>
      </c>
      <c r="HT120" s="1" t="e">
        <f ca="1">COUNTIF(OFFSET(class8_1,MATCH(HT$1,#REF!,0)-7+'Итог по классам'!$B120,,,),"р")</f>
        <v>#REF!</v>
      </c>
      <c r="HU120" s="1" t="e">
        <f ca="1">COUNTIF(OFFSET(class8_1,MATCH(HU$1,#REF!,0)-7+'Итог по классам'!$B120,,,),"ш")</f>
        <v>#REF!</v>
      </c>
      <c r="HV120" s="1" t="e">
        <f ca="1">COUNTIF(OFFSET(class8_2,MATCH(HV$1,#REF!,0)-7+'Итог по классам'!$B120,,,),"Ф")</f>
        <v>#REF!</v>
      </c>
      <c r="HW120" s="1" t="e">
        <f ca="1">COUNTIF(OFFSET(class8_2,MATCH(HW$1,#REF!,0)-7+'Итог по классам'!$B120,,,),"р")</f>
        <v>#REF!</v>
      </c>
      <c r="HX120" s="1" t="e">
        <f ca="1">COUNTIF(OFFSET(class8_2,MATCH(HX$1,#REF!,0)-7+'Итог по классам'!$B120,,,),"ш")</f>
        <v>#REF!</v>
      </c>
      <c r="HY120" s="9" t="e">
        <f ca="1">COUNTIF(OFFSET(class8_1,MATCH(HY$1,#REF!,0)-7+'Итог по классам'!$B120,,,),"Ф")</f>
        <v>#REF!</v>
      </c>
      <c r="HZ120" s="1" t="e">
        <f ca="1">COUNTIF(OFFSET(class8_1,MATCH(HZ$1,#REF!,0)-7+'Итог по классам'!$B120,,,),"р")</f>
        <v>#REF!</v>
      </c>
      <c r="IA120" s="1" t="e">
        <f ca="1">COUNTIF(OFFSET(class8_1,MATCH(IA$1,#REF!,0)-7+'Итог по классам'!$B120,,,),"ш")</f>
        <v>#REF!</v>
      </c>
      <c r="IB120" s="1" t="e">
        <f ca="1">COUNTIF(OFFSET(class8_2,MATCH(IB$1,#REF!,0)-7+'Итог по классам'!$B120,,,),"Ф")</f>
        <v>#REF!</v>
      </c>
      <c r="IC120" s="1" t="e">
        <f ca="1">COUNTIF(OFFSET(class8_2,MATCH(IC$1,#REF!,0)-7+'Итог по классам'!$B120,,,),"р")</f>
        <v>#REF!</v>
      </c>
      <c r="ID120" s="1" t="e">
        <f ca="1">COUNTIF(OFFSET(class8_2,MATCH(ID$1,#REF!,0)-7+'Итог по классам'!$B120,,,),"ш")</f>
        <v>#REF!</v>
      </c>
      <c r="IE120" s="9" t="e">
        <f ca="1">COUNTIF(OFFSET(class8_1,MATCH(IE$1,#REF!,0)-7+'Итог по классам'!$B120,,,),"Ф")</f>
        <v>#REF!</v>
      </c>
      <c r="IF120" s="1" t="e">
        <f ca="1">COUNTIF(OFFSET(class8_1,MATCH(IF$1,#REF!,0)-7+'Итог по классам'!$B120,,,),"р")</f>
        <v>#REF!</v>
      </c>
      <c r="IG120" s="1" t="e">
        <f ca="1">COUNTIF(OFFSET(class8_1,MATCH(IG$1,#REF!,0)-7+'Итог по классам'!$B120,,,),"ш")</f>
        <v>#REF!</v>
      </c>
      <c r="IH120" s="1" t="e">
        <f ca="1">COUNTIF(OFFSET(class8_2,MATCH(IH$1,#REF!,0)-7+'Итог по классам'!$B120,,,),"Ф")</f>
        <v>#REF!</v>
      </c>
      <c r="II120" s="1" t="e">
        <f ca="1">COUNTIF(OFFSET(class8_2,MATCH(II$1,#REF!,0)-7+'Итог по классам'!$B120,,,),"р")</f>
        <v>#REF!</v>
      </c>
      <c r="IJ120" s="1" t="e">
        <f ca="1">COUNTIF(OFFSET(class8_2,MATCH(IJ$1,#REF!,0)-7+'Итог по классам'!$B120,,,),"ш")</f>
        <v>#REF!</v>
      </c>
      <c r="IK120" s="9" t="e">
        <f ca="1">COUNTIF(OFFSET(class8_1,MATCH(IK$1,#REF!,0)-7+'Итог по классам'!$B120,,,),"Ф")</f>
        <v>#REF!</v>
      </c>
      <c r="IL120" s="1" t="e">
        <f ca="1">COUNTIF(OFFSET(class8_1,MATCH(IL$1,#REF!,0)-7+'Итог по классам'!$B120,,,),"р")</f>
        <v>#REF!</v>
      </c>
      <c r="IM120" s="1" t="e">
        <f ca="1">COUNTIF(OFFSET(class8_1,MATCH(IM$1,#REF!,0)-7+'Итог по классам'!$B120,,,),"ш")</f>
        <v>#REF!</v>
      </c>
      <c r="IN120" s="1" t="e">
        <f ca="1">COUNTIF(OFFSET(class8_2,MATCH(IN$1,#REF!,0)-7+'Итог по классам'!$B120,,,),"Ф")</f>
        <v>#REF!</v>
      </c>
      <c r="IO120" s="1" t="e">
        <f ca="1">COUNTIF(OFFSET(class8_2,MATCH(IO$1,#REF!,0)-7+'Итог по классам'!$B120,,,),"р")</f>
        <v>#REF!</v>
      </c>
      <c r="IP120" s="1" t="e">
        <f ca="1">COUNTIF(OFFSET(class8_2,MATCH(IP$1,#REF!,0)-7+'Итог по классам'!$B120,,,),"ш")</f>
        <v>#REF!</v>
      </c>
      <c r="IQ120" s="9" t="e">
        <f ca="1">COUNTIF(OFFSET(class8_1,MATCH(IQ$1,#REF!,0)-7+'Итог по классам'!$B120,,,),"Ф")</f>
        <v>#REF!</v>
      </c>
      <c r="IR120" s="1" t="e">
        <f ca="1">COUNTIF(OFFSET(class8_1,MATCH(IR$1,#REF!,0)-7+'Итог по классам'!$B120,,,),"р")</f>
        <v>#REF!</v>
      </c>
      <c r="IS120" s="1" t="e">
        <f ca="1">COUNTIF(OFFSET(class8_1,MATCH(IS$1,#REF!,0)-7+'Итог по классам'!$B120,,,),"ш")</f>
        <v>#REF!</v>
      </c>
      <c r="IT120" s="1" t="e">
        <f ca="1">COUNTIF(OFFSET(class8_2,MATCH(IT$1,#REF!,0)-7+'Итог по классам'!$B120,,,),"Ф")</f>
        <v>#REF!</v>
      </c>
      <c r="IU120" s="1" t="e">
        <f ca="1">COUNTIF(OFFSET(class8_2,MATCH(IU$1,#REF!,0)-7+'Итог по классам'!$B120,,,),"р")</f>
        <v>#REF!</v>
      </c>
      <c r="IV120" s="1" t="e">
        <f ca="1">COUNTIF(OFFSET(class8_2,MATCH(IV$1,#REF!,0)-7+'Итог по классам'!$B120,,,),"ш")</f>
        <v>#REF!</v>
      </c>
    </row>
    <row r="121" spans="1:256" x14ac:dyDescent="0.25">
      <c r="A121" t="e">
        <f t="shared" si="12"/>
        <v>#REF!</v>
      </c>
      <c r="B121" s="1">
        <v>10</v>
      </c>
      <c r="C121" s="8" t="s">
        <v>92</v>
      </c>
      <c r="D121" s="8" t="s">
        <v>108</v>
      </c>
      <c r="E121" s="1" t="e">
        <f ca="1">COUNTIF(OFFSET(class8_1,MATCH(E$1,#REF!,0)-7+'Итог по классам'!$B121,,,),"Ф")</f>
        <v>#REF!</v>
      </c>
      <c r="F121" s="1" t="e">
        <f ca="1">COUNTIF(OFFSET(class8_1,MATCH(F$1,#REF!,0)-7+'Итог по классам'!$B121,,,),"р")</f>
        <v>#REF!</v>
      </c>
      <c r="G121" s="1" t="e">
        <f ca="1">COUNTIF(OFFSET(class8_1,MATCH(G$1,#REF!,0)-7+'Итог по классам'!$B121,,,),"ш")</f>
        <v>#REF!</v>
      </c>
      <c r="H121" s="1" t="e">
        <f ca="1">COUNTIF(OFFSET(class8_2,MATCH(H$1,#REF!,0)-7+'Итог по классам'!$B121,,,),"Ф")</f>
        <v>#REF!</v>
      </c>
      <c r="I121" s="1" t="e">
        <f ca="1">COUNTIF(OFFSET(class8_2,MATCH(I$1,#REF!,0)-7+'Итог по классам'!$B121,,,),"р")</f>
        <v>#REF!</v>
      </c>
      <c r="J121" s="1" t="e">
        <f ca="1">COUNTIF(OFFSET(class8_2,MATCH(J$1,#REF!,0)-7+'Итог по классам'!$B121,,,),"ш")</f>
        <v>#REF!</v>
      </c>
      <c r="K121" s="9" t="e">
        <f ca="1">COUNTIF(OFFSET(class8_1,MATCH(K$1,#REF!,0)-7+'Итог по классам'!$B121,,,),"Ф")</f>
        <v>#REF!</v>
      </c>
      <c r="L121" s="1" t="e">
        <f ca="1">COUNTIF(OFFSET(class8_1,MATCH(L$1,#REF!,0)-7+'Итог по классам'!$B121,,,),"р")</f>
        <v>#REF!</v>
      </c>
      <c r="M121" s="1" t="e">
        <f ca="1">COUNTIF(OFFSET(class8_1,MATCH(M$1,#REF!,0)-7+'Итог по классам'!$B121,,,),"ш")</f>
        <v>#REF!</v>
      </c>
      <c r="N121" s="1" t="e">
        <f ca="1">COUNTIF(OFFSET(class8_2,MATCH(N$1,#REF!,0)-7+'Итог по классам'!$B121,,,),"Ф")</f>
        <v>#REF!</v>
      </c>
      <c r="O121" s="1" t="e">
        <f ca="1">COUNTIF(OFFSET(class8_2,MATCH(O$1,#REF!,0)-7+'Итог по классам'!$B121,,,),"р")</f>
        <v>#REF!</v>
      </c>
      <c r="P121" s="1" t="e">
        <f ca="1">COUNTIF(OFFSET(class8_2,MATCH(P$1,#REF!,0)-7+'Итог по классам'!$B121,,,),"ш")</f>
        <v>#REF!</v>
      </c>
      <c r="Q121" s="9" t="e">
        <f ca="1">COUNTIF(OFFSET(class8_1,MATCH(Q$1,#REF!,0)-7+'Итог по классам'!$B121,,,),"Ф")</f>
        <v>#REF!</v>
      </c>
      <c r="R121" s="1" t="e">
        <f ca="1">COUNTIF(OFFSET(class8_1,MATCH(R$1,#REF!,0)-7+'Итог по классам'!$B121,,,),"р")</f>
        <v>#REF!</v>
      </c>
      <c r="S121" s="1" t="e">
        <f ca="1">COUNTIF(OFFSET(class8_1,MATCH(S$1,#REF!,0)-7+'Итог по классам'!$B121,,,),"ш")</f>
        <v>#REF!</v>
      </c>
      <c r="T121" s="1" t="e">
        <f ca="1">COUNTIF(OFFSET(class8_2,MATCH(T$1,#REF!,0)-7+'Итог по классам'!$B121,,,),"Ф")</f>
        <v>#REF!</v>
      </c>
      <c r="U121" s="1" t="e">
        <f ca="1">COUNTIF(OFFSET(class8_2,MATCH(U$1,#REF!,0)-7+'Итог по классам'!$B121,,,),"р")</f>
        <v>#REF!</v>
      </c>
      <c r="V121" s="1" t="e">
        <f ca="1">COUNTIF(OFFSET(class8_2,MATCH(V$1,#REF!,0)-7+'Итог по классам'!$B121,,,),"ш")</f>
        <v>#REF!</v>
      </c>
      <c r="W121" s="9" t="e">
        <f ca="1">COUNTIF(OFFSET(class8_1,MATCH(W$1,#REF!,0)-7+'Итог по классам'!$B121,,,),"Ф")</f>
        <v>#REF!</v>
      </c>
      <c r="X121" s="1" t="e">
        <f ca="1">COUNTIF(OFFSET(class8_1,MATCH(X$1,#REF!,0)-7+'Итог по классам'!$B121,,,),"р")</f>
        <v>#REF!</v>
      </c>
      <c r="Y121" s="1" t="e">
        <f ca="1">COUNTIF(OFFSET(class8_1,MATCH(Y$1,#REF!,0)-7+'Итог по классам'!$B121,,,),"ш")</f>
        <v>#REF!</v>
      </c>
      <c r="Z121" s="1" t="e">
        <f ca="1">COUNTIF(OFFSET(class8_2,MATCH(Z$1,#REF!,0)-7+'Итог по классам'!$B121,,,),"Ф")</f>
        <v>#REF!</v>
      </c>
      <c r="AA121" s="1" t="e">
        <f ca="1">COUNTIF(OFFSET(class8_2,MATCH(AA$1,#REF!,0)-7+'Итог по классам'!$B121,,,),"р")</f>
        <v>#REF!</v>
      </c>
      <c r="AB121" s="1" t="e">
        <f ca="1">COUNTIF(OFFSET(class8_2,MATCH(AB$1,#REF!,0)-7+'Итог по классам'!$B121,,,),"ш")</f>
        <v>#REF!</v>
      </c>
      <c r="AC121" s="9" t="e">
        <f ca="1">COUNTIF(OFFSET(class8_1,MATCH(AC$1,#REF!,0)-7+'Итог по классам'!$B121,,,),"Ф")</f>
        <v>#REF!</v>
      </c>
      <c r="AD121" s="1" t="e">
        <f ca="1">COUNTIF(OFFSET(class8_1,MATCH(AD$1,#REF!,0)-7+'Итог по классам'!$B121,,,),"р")</f>
        <v>#REF!</v>
      </c>
      <c r="AE121" s="1" t="e">
        <f ca="1">COUNTIF(OFFSET(class8_1,MATCH(AE$1,#REF!,0)-7+'Итог по классам'!$B121,,,),"ш")</f>
        <v>#REF!</v>
      </c>
      <c r="AF121" s="1" t="e">
        <f ca="1">COUNTIF(OFFSET(class8_2,MATCH(AF$1,#REF!,0)-7+'Итог по классам'!$B121,,,),"Ф")</f>
        <v>#REF!</v>
      </c>
      <c r="AG121" s="1" t="e">
        <f ca="1">COUNTIF(OFFSET(class8_2,MATCH(AG$1,#REF!,0)-7+'Итог по классам'!$B121,,,),"р")</f>
        <v>#REF!</v>
      </c>
      <c r="AH121" s="1" t="e">
        <f ca="1">COUNTIF(OFFSET(class8_2,MATCH(AH$1,#REF!,0)-7+'Итог по классам'!$B121,,,),"ш")</f>
        <v>#REF!</v>
      </c>
      <c r="AI121" s="9" t="e">
        <f ca="1">COUNTIF(OFFSET(class8_1,MATCH(AI$1,#REF!,0)-7+'Итог по классам'!$B121,,,),"Ф")</f>
        <v>#REF!</v>
      </c>
      <c r="AJ121" s="1" t="e">
        <f ca="1">COUNTIF(OFFSET(class8_1,MATCH(AJ$1,#REF!,0)-7+'Итог по классам'!$B121,,,),"р")</f>
        <v>#REF!</v>
      </c>
      <c r="AK121" s="1" t="e">
        <f ca="1">COUNTIF(OFFSET(class8_1,MATCH(AK$1,#REF!,0)-7+'Итог по классам'!$B121,,,),"ш")</f>
        <v>#REF!</v>
      </c>
      <c r="AL121" s="1" t="e">
        <f ca="1">COUNTIF(OFFSET(class8_2,MATCH(AL$1,#REF!,0)-7+'Итог по классам'!$B121,,,),"Ф")</f>
        <v>#REF!</v>
      </c>
      <c r="AM121" s="1" t="e">
        <f ca="1">COUNTIF(OFFSET(class8_2,MATCH(AM$1,#REF!,0)-7+'Итог по классам'!$B121,,,),"р")</f>
        <v>#REF!</v>
      </c>
      <c r="AN121" s="1" t="e">
        <f ca="1">COUNTIF(OFFSET(class8_2,MATCH(AN$1,#REF!,0)-7+'Итог по классам'!$B121,,,),"ш")</f>
        <v>#REF!</v>
      </c>
      <c r="AO121" s="9" t="e">
        <f ca="1">COUNTIF(OFFSET(class8_1,MATCH(AO$1,#REF!,0)-7+'Итог по классам'!$B121,,,),"Ф")</f>
        <v>#REF!</v>
      </c>
      <c r="AP121" s="1" t="e">
        <f ca="1">COUNTIF(OFFSET(class8_1,MATCH(AP$1,#REF!,0)-7+'Итог по классам'!$B121,,,),"р")</f>
        <v>#REF!</v>
      </c>
      <c r="AQ121" s="1" t="e">
        <f ca="1">COUNTIF(OFFSET(class8_1,MATCH(AQ$1,#REF!,0)-7+'Итог по классам'!$B121,,,),"ш")</f>
        <v>#REF!</v>
      </c>
      <c r="AR121" s="1" t="e">
        <f ca="1">COUNTIF(OFFSET(class8_2,MATCH(AR$1,#REF!,0)-7+'Итог по классам'!$B121,,,),"Ф")</f>
        <v>#REF!</v>
      </c>
      <c r="AS121" s="1" t="e">
        <f ca="1">COUNTIF(OFFSET(class8_2,MATCH(AS$1,#REF!,0)-7+'Итог по классам'!$B121,,,),"р")</f>
        <v>#REF!</v>
      </c>
      <c r="AT121" s="1" t="e">
        <f ca="1">COUNTIF(OFFSET(class8_2,MATCH(AT$1,#REF!,0)-7+'Итог по классам'!$B121,,,),"ш")</f>
        <v>#REF!</v>
      </c>
      <c r="AU121" s="9" t="e">
        <f ca="1">COUNTIF(OFFSET(class8_1,MATCH(AU$1,#REF!,0)-7+'Итог по классам'!$B121,,,),"Ф")</f>
        <v>#REF!</v>
      </c>
      <c r="AV121" s="1" t="e">
        <f ca="1">COUNTIF(OFFSET(class8_1,MATCH(AV$1,#REF!,0)-7+'Итог по классам'!$B121,,,),"р")</f>
        <v>#REF!</v>
      </c>
      <c r="AW121" s="1" t="e">
        <f ca="1">COUNTIF(OFFSET(class8_1,MATCH(AW$1,#REF!,0)-7+'Итог по классам'!$B121,,,),"ш")</f>
        <v>#REF!</v>
      </c>
      <c r="AX121" s="1" t="e">
        <f ca="1">COUNTIF(OFFSET(class8_2,MATCH(AX$1,#REF!,0)-7+'Итог по классам'!$B121,,,),"Ф")</f>
        <v>#REF!</v>
      </c>
      <c r="AY121" s="1" t="e">
        <f ca="1">COUNTIF(OFFSET(class8_2,MATCH(AY$1,#REF!,0)-7+'Итог по классам'!$B121,,,),"р")</f>
        <v>#REF!</v>
      </c>
      <c r="AZ121" s="1" t="e">
        <f ca="1">COUNTIF(OFFSET(class8_2,MATCH(AZ$1,#REF!,0)-7+'Итог по классам'!$B121,,,),"ш")</f>
        <v>#REF!</v>
      </c>
      <c r="BA121" s="9" t="e">
        <f ca="1">COUNTIF(OFFSET(class8_1,MATCH(BA$1,#REF!,0)-7+'Итог по классам'!$B121,,,),"Ф")</f>
        <v>#REF!</v>
      </c>
      <c r="BB121" s="1" t="e">
        <f ca="1">COUNTIF(OFFSET(class8_1,MATCH(BB$1,#REF!,0)-7+'Итог по классам'!$B121,,,),"р")</f>
        <v>#REF!</v>
      </c>
      <c r="BC121" s="1" t="e">
        <f ca="1">COUNTIF(OFFSET(class8_1,MATCH(BC$1,#REF!,0)-7+'Итог по классам'!$B121,,,),"ш")</f>
        <v>#REF!</v>
      </c>
      <c r="BD121" s="1" t="e">
        <f ca="1">COUNTIF(OFFSET(class8_2,MATCH(BD$1,#REF!,0)-7+'Итог по классам'!$B121,,,),"Ф")</f>
        <v>#REF!</v>
      </c>
      <c r="BE121" s="1" t="e">
        <f ca="1">COUNTIF(OFFSET(class8_2,MATCH(BE$1,#REF!,0)-7+'Итог по классам'!$B121,,,),"р")</f>
        <v>#REF!</v>
      </c>
      <c r="BF121" s="1" t="e">
        <f ca="1">COUNTIF(OFFSET(class8_2,MATCH(BF$1,#REF!,0)-7+'Итог по классам'!$B121,,,),"ш")</f>
        <v>#REF!</v>
      </c>
      <c r="BG121" s="9" t="e">
        <f ca="1">COUNTIF(OFFSET(class8_1,MATCH(BG$1,#REF!,0)-7+'Итог по классам'!$B121,,,),"Ф")</f>
        <v>#REF!</v>
      </c>
      <c r="BH121" s="1" t="e">
        <f ca="1">COUNTIF(OFFSET(class8_1,MATCH(BH$1,#REF!,0)-7+'Итог по классам'!$B121,,,),"р")</f>
        <v>#REF!</v>
      </c>
      <c r="BI121" s="1" t="e">
        <f ca="1">COUNTIF(OFFSET(class8_1,MATCH(BI$1,#REF!,0)-7+'Итог по классам'!$B121,,,),"ш")</f>
        <v>#REF!</v>
      </c>
      <c r="BJ121" s="1" t="e">
        <f ca="1">COUNTIF(OFFSET(class8_2,MATCH(BJ$1,#REF!,0)-7+'Итог по классам'!$B121,,,),"Ф")</f>
        <v>#REF!</v>
      </c>
      <c r="BK121" s="1" t="e">
        <f ca="1">COUNTIF(OFFSET(class8_2,MATCH(BK$1,#REF!,0)-7+'Итог по классам'!$B121,,,),"р")</f>
        <v>#REF!</v>
      </c>
      <c r="BL121" s="1" t="e">
        <f ca="1">COUNTIF(OFFSET(class8_2,MATCH(BL$1,#REF!,0)-7+'Итог по классам'!$B121,,,),"ш")</f>
        <v>#REF!</v>
      </c>
      <c r="BM121" s="9" t="e">
        <f ca="1">COUNTIF(OFFSET(class8_1,MATCH(BM$1,#REF!,0)-7+'Итог по классам'!$B121,,,),"Ф")</f>
        <v>#REF!</v>
      </c>
      <c r="BN121" s="1" t="e">
        <f ca="1">COUNTIF(OFFSET(class8_1,MATCH(BN$1,#REF!,0)-7+'Итог по классам'!$B121,,,),"р")</f>
        <v>#REF!</v>
      </c>
      <c r="BO121" s="1" t="e">
        <f ca="1">COUNTIF(OFFSET(class8_1,MATCH(BO$1,#REF!,0)-7+'Итог по классам'!$B121,,,),"ш")</f>
        <v>#REF!</v>
      </c>
      <c r="BP121" s="1" t="e">
        <f ca="1">COUNTIF(OFFSET(class8_2,MATCH(BP$1,#REF!,0)-7+'Итог по классам'!$B121,,,),"Ф")</f>
        <v>#REF!</v>
      </c>
      <c r="BQ121" s="1" t="e">
        <f ca="1">COUNTIF(OFFSET(class8_2,MATCH(BQ$1,#REF!,0)-7+'Итог по классам'!$B121,,,),"р")</f>
        <v>#REF!</v>
      </c>
      <c r="BR121" s="1" t="e">
        <f ca="1">COUNTIF(OFFSET(class8_2,MATCH(BR$1,#REF!,0)-7+'Итог по классам'!$B121,,,),"ш")</f>
        <v>#REF!</v>
      </c>
      <c r="BS121" s="9" t="e">
        <f ca="1">COUNTIF(OFFSET(class8_1,MATCH(BS$1,#REF!,0)-7+'Итог по классам'!$B121,,,),"Ф")</f>
        <v>#REF!</v>
      </c>
      <c r="BT121" s="1" t="e">
        <f ca="1">COUNTIF(OFFSET(class8_1,MATCH(BT$1,#REF!,0)-7+'Итог по классам'!$B121,,,),"р")</f>
        <v>#REF!</v>
      </c>
      <c r="BU121" s="1" t="e">
        <f ca="1">COUNTIF(OFFSET(class8_1,MATCH(BU$1,#REF!,0)-7+'Итог по классам'!$B121,,,),"ш")</f>
        <v>#REF!</v>
      </c>
      <c r="BV121" s="1" t="e">
        <f ca="1">COUNTIF(OFFSET(class8_2,MATCH(BV$1,#REF!,0)-7+'Итог по классам'!$B121,,,),"Ф")</f>
        <v>#REF!</v>
      </c>
      <c r="BW121" s="1" t="e">
        <f ca="1">COUNTIF(OFFSET(class8_2,MATCH(BW$1,#REF!,0)-7+'Итог по классам'!$B121,,,),"р")</f>
        <v>#REF!</v>
      </c>
      <c r="BX121" s="1" t="e">
        <f ca="1">COUNTIF(OFFSET(class8_2,MATCH(BX$1,#REF!,0)-7+'Итог по классам'!$B121,,,),"ш")</f>
        <v>#REF!</v>
      </c>
      <c r="BY121" s="9" t="e">
        <f ca="1">COUNTIF(OFFSET(class8_1,MATCH(BY$1,#REF!,0)-7+'Итог по классам'!$B121,,,),"Ф")</f>
        <v>#REF!</v>
      </c>
      <c r="BZ121" s="1" t="e">
        <f ca="1">COUNTIF(OFFSET(class8_1,MATCH(BZ$1,#REF!,0)-7+'Итог по классам'!$B121,,,),"р")</f>
        <v>#REF!</v>
      </c>
      <c r="CA121" s="1" t="e">
        <f ca="1">COUNTIF(OFFSET(class8_1,MATCH(CA$1,#REF!,0)-7+'Итог по классам'!$B121,,,),"ш")</f>
        <v>#REF!</v>
      </c>
      <c r="CB121" s="1" t="e">
        <f ca="1">COUNTIF(OFFSET(class8_2,MATCH(CB$1,#REF!,0)-7+'Итог по классам'!$B121,,,),"Ф")</f>
        <v>#REF!</v>
      </c>
      <c r="CC121" s="1" t="e">
        <f ca="1">COUNTIF(OFFSET(class8_2,MATCH(CC$1,#REF!,0)-7+'Итог по классам'!$B121,,,),"р")</f>
        <v>#REF!</v>
      </c>
      <c r="CD121" s="1" t="e">
        <f ca="1">COUNTIF(OFFSET(class8_2,MATCH(CD$1,#REF!,0)-7+'Итог по классам'!$B121,,,),"ш")</f>
        <v>#REF!</v>
      </c>
      <c r="CE121" s="9" t="e">
        <f ca="1">COUNTIF(OFFSET(class8_1,MATCH(CE$1,#REF!,0)-7+'Итог по классам'!$B121,,,),"Ф")</f>
        <v>#REF!</v>
      </c>
      <c r="CF121" s="1" t="e">
        <f ca="1">COUNTIF(OFFSET(class8_1,MATCH(CF$1,#REF!,0)-7+'Итог по классам'!$B121,,,),"р")</f>
        <v>#REF!</v>
      </c>
      <c r="CG121" s="1" t="e">
        <f ca="1">COUNTIF(OFFSET(class8_1,MATCH(CG$1,#REF!,0)-7+'Итог по классам'!$B121,,,),"ш")</f>
        <v>#REF!</v>
      </c>
      <c r="CH121" s="1" t="e">
        <f ca="1">COUNTIF(OFFSET(class8_2,MATCH(CH$1,#REF!,0)-7+'Итог по классам'!$B121,,,),"Ф")</f>
        <v>#REF!</v>
      </c>
      <c r="CI121" s="1" t="e">
        <f ca="1">COUNTIF(OFFSET(class8_2,MATCH(CI$1,#REF!,0)-7+'Итог по классам'!$B121,,,),"р")</f>
        <v>#REF!</v>
      </c>
      <c r="CJ121" s="1" t="e">
        <f ca="1">COUNTIF(OFFSET(class8_2,MATCH(CJ$1,#REF!,0)-7+'Итог по классам'!$B121,,,),"ш")</f>
        <v>#REF!</v>
      </c>
      <c r="CK121" s="9" t="e">
        <f ca="1">COUNTIF(OFFSET(class8_1,MATCH(CK$1,#REF!,0)-7+'Итог по классам'!$B121,,,),"Ф")</f>
        <v>#REF!</v>
      </c>
      <c r="CL121" s="1" t="e">
        <f ca="1">COUNTIF(OFFSET(class8_1,MATCH(CL$1,#REF!,0)-7+'Итог по классам'!$B121,,,),"р")</f>
        <v>#REF!</v>
      </c>
      <c r="CM121" s="1" t="e">
        <f ca="1">COUNTIF(OFFSET(class8_1,MATCH(CM$1,#REF!,0)-7+'Итог по классам'!$B121,,,),"ш")</f>
        <v>#REF!</v>
      </c>
      <c r="CN121" s="1" t="e">
        <f ca="1">COUNTIF(OFFSET(class8_2,MATCH(CN$1,#REF!,0)-7+'Итог по классам'!$B121,,,),"Ф")</f>
        <v>#REF!</v>
      </c>
      <c r="CO121" s="1" t="e">
        <f ca="1">COUNTIF(OFFSET(class8_2,MATCH(CO$1,#REF!,0)-7+'Итог по классам'!$B121,,,),"р")</f>
        <v>#REF!</v>
      </c>
      <c r="CP121" s="1" t="e">
        <f ca="1">COUNTIF(OFFSET(class8_2,MATCH(CP$1,#REF!,0)-7+'Итог по классам'!$B121,,,),"ш")</f>
        <v>#REF!</v>
      </c>
      <c r="CQ121" s="9" t="e">
        <f ca="1">COUNTIF(OFFSET(class8_1,MATCH(CQ$1,#REF!,0)-7+'Итог по классам'!$B121,,,),"Ф")</f>
        <v>#REF!</v>
      </c>
      <c r="CR121" s="1" t="e">
        <f ca="1">COUNTIF(OFFSET(class8_1,MATCH(CR$1,#REF!,0)-7+'Итог по классам'!$B121,,,),"р")</f>
        <v>#REF!</v>
      </c>
      <c r="CS121" s="1" t="e">
        <f ca="1">COUNTIF(OFFSET(class8_1,MATCH(CS$1,#REF!,0)-7+'Итог по классам'!$B121,,,),"ш")</f>
        <v>#REF!</v>
      </c>
      <c r="CT121" s="1" t="e">
        <f ca="1">COUNTIF(OFFSET(class8_2,MATCH(CT$1,#REF!,0)-7+'Итог по классам'!$B121,,,),"Ф")</f>
        <v>#REF!</v>
      </c>
      <c r="CU121" s="1" t="e">
        <f ca="1">COUNTIF(OFFSET(class8_2,MATCH(CU$1,#REF!,0)-7+'Итог по классам'!$B121,,,),"р")</f>
        <v>#REF!</v>
      </c>
      <c r="CV121" s="1" t="e">
        <f ca="1">COUNTIF(OFFSET(class8_2,MATCH(CV$1,#REF!,0)-7+'Итог по классам'!$B121,,,),"ш")</f>
        <v>#REF!</v>
      </c>
      <c r="CW121" s="9" t="e">
        <f ca="1">COUNTIF(OFFSET(class8_1,MATCH(CW$1,#REF!,0)-7+'Итог по классам'!$B121,,,),"Ф")</f>
        <v>#REF!</v>
      </c>
      <c r="CX121" s="1" t="e">
        <f ca="1">COUNTIF(OFFSET(class8_1,MATCH(CX$1,#REF!,0)-7+'Итог по классам'!$B121,,,),"р")</f>
        <v>#REF!</v>
      </c>
      <c r="CY121" s="1" t="e">
        <f ca="1">COUNTIF(OFFSET(class8_1,MATCH(CY$1,#REF!,0)-7+'Итог по классам'!$B121,,,),"ш")</f>
        <v>#REF!</v>
      </c>
      <c r="CZ121" s="1" t="e">
        <f ca="1">COUNTIF(OFFSET(class8_2,MATCH(CZ$1,#REF!,0)-7+'Итог по классам'!$B121,,,),"Ф")</f>
        <v>#REF!</v>
      </c>
      <c r="DA121" s="1" t="e">
        <f ca="1">COUNTIF(OFFSET(class8_2,MATCH(DA$1,#REF!,0)-7+'Итог по классам'!$B121,,,),"р")</f>
        <v>#REF!</v>
      </c>
      <c r="DB121" s="1" t="e">
        <f ca="1">COUNTIF(OFFSET(class8_2,MATCH(DB$1,#REF!,0)-7+'Итог по классам'!$B121,,,),"ш")</f>
        <v>#REF!</v>
      </c>
      <c r="DC121" s="9" t="e">
        <f ca="1">COUNTIF(OFFSET(class8_1,MATCH(DC$1,#REF!,0)-7+'Итог по классам'!$B121,,,),"Ф")</f>
        <v>#REF!</v>
      </c>
      <c r="DD121" s="1" t="e">
        <f ca="1">COUNTIF(OFFSET(class8_1,MATCH(DD$1,#REF!,0)-7+'Итог по классам'!$B121,,,),"р")</f>
        <v>#REF!</v>
      </c>
      <c r="DE121" s="1" t="e">
        <f ca="1">COUNTIF(OFFSET(class8_1,MATCH(DE$1,#REF!,0)-7+'Итог по классам'!$B121,,,),"ш")</f>
        <v>#REF!</v>
      </c>
      <c r="DF121" s="1" t="e">
        <f ca="1">COUNTIF(OFFSET(class8_2,MATCH(DF$1,#REF!,0)-7+'Итог по классам'!$B121,,,),"Ф")</f>
        <v>#REF!</v>
      </c>
      <c r="DG121" s="1" t="e">
        <f ca="1">COUNTIF(OFFSET(class8_2,MATCH(DG$1,#REF!,0)-7+'Итог по классам'!$B121,,,),"р")</f>
        <v>#REF!</v>
      </c>
      <c r="DH121" s="1" t="e">
        <f ca="1">COUNTIF(OFFSET(class8_2,MATCH(DH$1,#REF!,0)-7+'Итог по классам'!$B121,,,),"ш")</f>
        <v>#REF!</v>
      </c>
      <c r="DI121" s="9" t="e">
        <f ca="1">COUNTIF(OFFSET(class8_1,MATCH(DI$1,#REF!,0)-7+'Итог по классам'!$B121,,,),"Ф")</f>
        <v>#REF!</v>
      </c>
      <c r="DJ121" s="1" t="e">
        <f ca="1">COUNTIF(OFFSET(class8_1,MATCH(DJ$1,#REF!,0)-7+'Итог по классам'!$B121,,,),"р")</f>
        <v>#REF!</v>
      </c>
      <c r="DK121" s="1" t="e">
        <f ca="1">COUNTIF(OFFSET(class8_1,MATCH(DK$1,#REF!,0)-7+'Итог по классам'!$B121,,,),"ш")</f>
        <v>#REF!</v>
      </c>
      <c r="DL121" s="1" t="e">
        <f ca="1">COUNTIF(OFFSET(class8_2,MATCH(DL$1,#REF!,0)-7+'Итог по классам'!$B121,,,),"Ф")</f>
        <v>#REF!</v>
      </c>
      <c r="DM121" s="1" t="e">
        <f ca="1">COUNTIF(OFFSET(class8_2,MATCH(DM$1,#REF!,0)-7+'Итог по классам'!$B121,,,),"р")</f>
        <v>#REF!</v>
      </c>
      <c r="DN121" s="1" t="e">
        <f ca="1">COUNTIF(OFFSET(class8_2,MATCH(DN$1,#REF!,0)-7+'Итог по классам'!$B121,,,),"ш")</f>
        <v>#REF!</v>
      </c>
      <c r="DO121" s="9" t="e">
        <f ca="1">COUNTIF(OFFSET(class8_1,MATCH(DO$1,#REF!,0)-7+'Итог по классам'!$B121,,,),"Ф")</f>
        <v>#REF!</v>
      </c>
      <c r="DP121" s="1" t="e">
        <f ca="1">COUNTIF(OFFSET(class8_1,MATCH(DP$1,#REF!,0)-7+'Итог по классам'!$B121,,,),"р")</f>
        <v>#REF!</v>
      </c>
      <c r="DQ121" s="1" t="e">
        <f ca="1">COUNTIF(OFFSET(class8_1,MATCH(DQ$1,#REF!,0)-7+'Итог по классам'!$B121,,,),"ш")</f>
        <v>#REF!</v>
      </c>
      <c r="DR121" s="1" t="e">
        <f ca="1">COUNTIF(OFFSET(class8_2,MATCH(DR$1,#REF!,0)-7+'Итог по классам'!$B121,,,),"Ф")</f>
        <v>#REF!</v>
      </c>
      <c r="DS121" s="1" t="e">
        <f ca="1">COUNTIF(OFFSET(class8_2,MATCH(DS$1,#REF!,0)-7+'Итог по классам'!$B121,,,),"р")</f>
        <v>#REF!</v>
      </c>
      <c r="DT121" s="1" t="e">
        <f ca="1">COUNTIF(OFFSET(class8_2,MATCH(DT$1,#REF!,0)-7+'Итог по классам'!$B121,,,),"ш")</f>
        <v>#REF!</v>
      </c>
      <c r="DU121" s="9" t="e">
        <f ca="1">COUNTIF(OFFSET(class8_1,MATCH(DU$1,#REF!,0)-7+'Итог по классам'!$B121,,,),"Ф")</f>
        <v>#REF!</v>
      </c>
      <c r="DV121" s="1" t="e">
        <f ca="1">COUNTIF(OFFSET(class8_1,MATCH(DV$1,#REF!,0)-7+'Итог по классам'!$B121,,,),"р")</f>
        <v>#REF!</v>
      </c>
      <c r="DW121" s="1" t="e">
        <f ca="1">COUNTIF(OFFSET(class8_1,MATCH(DW$1,#REF!,0)-7+'Итог по классам'!$B121,,,),"ш")</f>
        <v>#REF!</v>
      </c>
      <c r="DX121" s="1" t="e">
        <f ca="1">COUNTIF(OFFSET(class8_2,MATCH(DX$1,#REF!,0)-7+'Итог по классам'!$B121,,,),"Ф")</f>
        <v>#REF!</v>
      </c>
      <c r="DY121" s="1" t="e">
        <f ca="1">COUNTIF(OFFSET(class8_2,MATCH(DY$1,#REF!,0)-7+'Итог по классам'!$B121,,,),"р")</f>
        <v>#REF!</v>
      </c>
      <c r="DZ121" s="1" t="e">
        <f ca="1">COUNTIF(OFFSET(class8_2,MATCH(DZ$1,#REF!,0)-7+'Итог по классам'!$B121,,,),"ш")</f>
        <v>#REF!</v>
      </c>
      <c r="EA121" s="9" t="e">
        <f ca="1">COUNTIF(OFFSET(class8_1,MATCH(EA$1,#REF!,0)-7+'Итог по классам'!$B121,,,),"Ф")</f>
        <v>#REF!</v>
      </c>
      <c r="EB121" s="1" t="e">
        <f ca="1">COUNTIF(OFFSET(class8_1,MATCH(EB$1,#REF!,0)-7+'Итог по классам'!$B121,,,),"р")</f>
        <v>#REF!</v>
      </c>
      <c r="EC121" s="1" t="e">
        <f ca="1">COUNTIF(OFFSET(class8_1,MATCH(EC$1,#REF!,0)-7+'Итог по классам'!$B121,,,),"ш")</f>
        <v>#REF!</v>
      </c>
      <c r="ED121" s="1" t="e">
        <f ca="1">COUNTIF(OFFSET(class8_2,MATCH(ED$1,#REF!,0)-7+'Итог по классам'!$B121,,,),"Ф")</f>
        <v>#REF!</v>
      </c>
      <c r="EE121" s="1" t="e">
        <f ca="1">COUNTIF(OFFSET(class8_2,MATCH(EE$1,#REF!,0)-7+'Итог по классам'!$B121,,,),"р")</f>
        <v>#REF!</v>
      </c>
      <c r="EF121" s="1" t="e">
        <f ca="1">COUNTIF(OFFSET(class8_2,MATCH(EF$1,#REF!,0)-7+'Итог по классам'!$B121,,,),"ш")</f>
        <v>#REF!</v>
      </c>
      <c r="EG121" s="9" t="e">
        <f ca="1">COUNTIF(OFFSET(class8_1,MATCH(EG$1,#REF!,0)-7+'Итог по классам'!$B121,,,),"Ф")</f>
        <v>#REF!</v>
      </c>
      <c r="EH121" s="1" t="e">
        <f ca="1">COUNTIF(OFFSET(class8_1,MATCH(EH$1,#REF!,0)-7+'Итог по классам'!$B121,,,),"р")</f>
        <v>#REF!</v>
      </c>
      <c r="EI121" s="1" t="e">
        <f ca="1">COUNTIF(OFFSET(class8_1,MATCH(EI$1,#REF!,0)-7+'Итог по классам'!$B121,,,),"ш")</f>
        <v>#REF!</v>
      </c>
      <c r="EJ121" s="1" t="e">
        <f ca="1">COUNTIF(OFFSET(class8_2,MATCH(EJ$1,#REF!,0)-7+'Итог по классам'!$B121,,,),"Ф")</f>
        <v>#REF!</v>
      </c>
      <c r="EK121" s="1" t="e">
        <f ca="1">COUNTIF(OFFSET(class8_2,MATCH(EK$1,#REF!,0)-7+'Итог по классам'!$B121,,,),"р")</f>
        <v>#REF!</v>
      </c>
      <c r="EL121" s="1" t="e">
        <f ca="1">COUNTIF(OFFSET(class8_2,MATCH(EL$1,#REF!,0)-7+'Итог по классам'!$B121,,,),"ш")</f>
        <v>#REF!</v>
      </c>
      <c r="EM121" s="9" t="e">
        <f ca="1">COUNTIF(OFFSET(class8_1,MATCH(EM$1,#REF!,0)-7+'Итог по классам'!$B121,,,),"Ф")</f>
        <v>#REF!</v>
      </c>
      <c r="EN121" s="1" t="e">
        <f ca="1">COUNTIF(OFFSET(class8_1,MATCH(EN$1,#REF!,0)-7+'Итог по классам'!$B121,,,),"р")</f>
        <v>#REF!</v>
      </c>
      <c r="EO121" s="1" t="e">
        <f ca="1">COUNTIF(OFFSET(class8_1,MATCH(EO$1,#REF!,0)-7+'Итог по классам'!$B121,,,),"ш")</f>
        <v>#REF!</v>
      </c>
      <c r="EP121" s="1" t="e">
        <f ca="1">COUNTIF(OFFSET(class8_2,MATCH(EP$1,#REF!,0)-7+'Итог по классам'!$B121,,,),"Ф")</f>
        <v>#REF!</v>
      </c>
      <c r="EQ121" s="1" t="e">
        <f ca="1">COUNTIF(OFFSET(class8_2,MATCH(EQ$1,#REF!,0)-7+'Итог по классам'!$B121,,,),"р")</f>
        <v>#REF!</v>
      </c>
      <c r="ER121" s="1" t="e">
        <f ca="1">COUNTIF(OFFSET(class8_2,MATCH(ER$1,#REF!,0)-7+'Итог по классам'!$B121,,,),"ш")</f>
        <v>#REF!</v>
      </c>
      <c r="ES121" s="9" t="e">
        <f ca="1">COUNTIF(OFFSET(class8_1,MATCH(ES$1,#REF!,0)-7+'Итог по классам'!$B121,,,),"Ф")</f>
        <v>#REF!</v>
      </c>
      <c r="ET121" s="1" t="e">
        <f ca="1">COUNTIF(OFFSET(class8_1,MATCH(ET$1,#REF!,0)-7+'Итог по классам'!$B121,,,),"р")</f>
        <v>#REF!</v>
      </c>
      <c r="EU121" s="1" t="e">
        <f ca="1">COUNTIF(OFFSET(class8_1,MATCH(EU$1,#REF!,0)-7+'Итог по классам'!$B121,,,),"ш")</f>
        <v>#REF!</v>
      </c>
      <c r="EV121" s="1" t="e">
        <f ca="1">COUNTIF(OFFSET(class8_2,MATCH(EV$1,#REF!,0)-7+'Итог по классам'!$B121,,,),"Ф")</f>
        <v>#REF!</v>
      </c>
      <c r="EW121" s="1" t="e">
        <f ca="1">COUNTIF(OFFSET(class8_2,MATCH(EW$1,#REF!,0)-7+'Итог по классам'!$B121,,,),"р")</f>
        <v>#REF!</v>
      </c>
      <c r="EX121" s="1" t="e">
        <f ca="1">COUNTIF(OFFSET(class8_2,MATCH(EX$1,#REF!,0)-7+'Итог по классам'!$B121,,,),"ш")</f>
        <v>#REF!</v>
      </c>
      <c r="EY121" s="9" t="e">
        <f ca="1">COUNTIF(OFFSET(class8_1,MATCH(EY$1,#REF!,0)-7+'Итог по классам'!$B121,,,),"Ф")</f>
        <v>#REF!</v>
      </c>
      <c r="EZ121" s="1" t="e">
        <f ca="1">COUNTIF(OFFSET(class8_1,MATCH(EZ$1,#REF!,0)-7+'Итог по классам'!$B121,,,),"р")</f>
        <v>#REF!</v>
      </c>
      <c r="FA121" s="1" t="e">
        <f ca="1">COUNTIF(OFFSET(class8_1,MATCH(FA$1,#REF!,0)-7+'Итог по классам'!$B121,,,),"ш")</f>
        <v>#REF!</v>
      </c>
      <c r="FB121" s="1" t="e">
        <f ca="1">COUNTIF(OFFSET(class8_2,MATCH(FB$1,#REF!,0)-7+'Итог по классам'!$B121,,,),"Ф")</f>
        <v>#REF!</v>
      </c>
      <c r="FC121" s="1" t="e">
        <f ca="1">COUNTIF(OFFSET(class8_2,MATCH(FC$1,#REF!,0)-7+'Итог по классам'!$B121,,,),"р")</f>
        <v>#REF!</v>
      </c>
      <c r="FD121" s="1" t="e">
        <f ca="1">COUNTIF(OFFSET(class8_2,MATCH(FD$1,#REF!,0)-7+'Итог по классам'!$B121,,,),"ш")</f>
        <v>#REF!</v>
      </c>
      <c r="FE121" s="9" t="e">
        <f ca="1">COUNTIF(OFFSET(class8_1,MATCH(FE$1,#REF!,0)-7+'Итог по классам'!$B121,,,),"Ф")</f>
        <v>#REF!</v>
      </c>
      <c r="FF121" s="1" t="e">
        <f ca="1">COUNTIF(OFFSET(class8_1,MATCH(FF$1,#REF!,0)-7+'Итог по классам'!$B121,,,),"р")</f>
        <v>#REF!</v>
      </c>
      <c r="FG121" s="1" t="e">
        <f ca="1">COUNTIF(OFFSET(class8_1,MATCH(FG$1,#REF!,0)-7+'Итог по классам'!$B121,,,),"ш")</f>
        <v>#REF!</v>
      </c>
      <c r="FH121" s="1" t="e">
        <f ca="1">COUNTIF(OFFSET(class8_2,MATCH(FH$1,#REF!,0)-7+'Итог по классам'!$B121,,,),"Ф")</f>
        <v>#REF!</v>
      </c>
      <c r="FI121" s="1" t="e">
        <f ca="1">COUNTIF(OFFSET(class8_2,MATCH(FI$1,#REF!,0)-7+'Итог по классам'!$B121,,,),"р")</f>
        <v>#REF!</v>
      </c>
      <c r="FJ121" s="1" t="e">
        <f ca="1">COUNTIF(OFFSET(class8_2,MATCH(FJ$1,#REF!,0)-7+'Итог по классам'!$B121,,,),"ш")</f>
        <v>#REF!</v>
      </c>
      <c r="FK121" s="9" t="e">
        <f ca="1">COUNTIF(OFFSET(class8_1,MATCH(FK$1,#REF!,0)-7+'Итог по классам'!$B121,,,),"Ф")</f>
        <v>#REF!</v>
      </c>
      <c r="FL121" s="1" t="e">
        <f ca="1">COUNTIF(OFFSET(class8_1,MATCH(FL$1,#REF!,0)-7+'Итог по классам'!$B121,,,),"р")</f>
        <v>#REF!</v>
      </c>
      <c r="FM121" s="1" t="e">
        <f ca="1">COUNTIF(OFFSET(class8_1,MATCH(FM$1,#REF!,0)-7+'Итог по классам'!$B121,,,),"ш")</f>
        <v>#REF!</v>
      </c>
      <c r="FN121" s="1" t="e">
        <f ca="1">COUNTIF(OFFSET(class8_2,MATCH(FN$1,#REF!,0)-7+'Итог по классам'!$B121,,,),"Ф")</f>
        <v>#REF!</v>
      </c>
      <c r="FO121" s="1" t="e">
        <f ca="1">COUNTIF(OFFSET(class8_2,MATCH(FO$1,#REF!,0)-7+'Итог по классам'!$B121,,,),"р")</f>
        <v>#REF!</v>
      </c>
      <c r="FP121" s="1" t="e">
        <f ca="1">COUNTIF(OFFSET(class8_2,MATCH(FP$1,#REF!,0)-7+'Итог по классам'!$B121,,,),"ш")</f>
        <v>#REF!</v>
      </c>
      <c r="FQ121" s="9" t="e">
        <f ca="1">COUNTIF(OFFSET(class8_1,MATCH(FQ$1,#REF!,0)-7+'Итог по классам'!$B121,,,),"Ф")</f>
        <v>#REF!</v>
      </c>
      <c r="FR121" s="1" t="e">
        <f ca="1">COUNTIF(OFFSET(class8_1,MATCH(FR$1,#REF!,0)-7+'Итог по классам'!$B121,,,),"р")</f>
        <v>#REF!</v>
      </c>
      <c r="FS121" s="1" t="e">
        <f ca="1">COUNTIF(OFFSET(class8_1,MATCH(FS$1,#REF!,0)-7+'Итог по классам'!$B121,,,),"ш")</f>
        <v>#REF!</v>
      </c>
      <c r="FT121" s="1" t="e">
        <f ca="1">COUNTIF(OFFSET(class8_2,MATCH(FT$1,#REF!,0)-7+'Итог по классам'!$B121,,,),"Ф")</f>
        <v>#REF!</v>
      </c>
      <c r="FU121" s="1" t="e">
        <f ca="1">COUNTIF(OFFSET(class8_2,MATCH(FU$1,#REF!,0)-7+'Итог по классам'!$B121,,,),"р")</f>
        <v>#REF!</v>
      </c>
      <c r="FV121" s="1" t="e">
        <f ca="1">COUNTIF(OFFSET(class8_2,MATCH(FV$1,#REF!,0)-7+'Итог по классам'!$B121,,,),"ш")</f>
        <v>#REF!</v>
      </c>
      <c r="FW121" s="9" t="e">
        <f ca="1">COUNTIF(OFFSET(class8_1,MATCH(FW$1,#REF!,0)-7+'Итог по классам'!$B121,,,),"Ф")</f>
        <v>#REF!</v>
      </c>
      <c r="FX121" s="1" t="e">
        <f ca="1">COUNTIF(OFFSET(class8_1,MATCH(FX$1,#REF!,0)-7+'Итог по классам'!$B121,,,),"р")</f>
        <v>#REF!</v>
      </c>
      <c r="FY121" s="1" t="e">
        <f ca="1">COUNTIF(OFFSET(class8_1,MATCH(FY$1,#REF!,0)-7+'Итог по классам'!$B121,,,),"ш")</f>
        <v>#REF!</v>
      </c>
      <c r="FZ121" s="1" t="e">
        <f ca="1">COUNTIF(OFFSET(class8_2,MATCH(FZ$1,#REF!,0)-7+'Итог по классам'!$B121,,,),"Ф")</f>
        <v>#REF!</v>
      </c>
      <c r="GA121" s="1" t="e">
        <f ca="1">COUNTIF(OFFSET(class8_2,MATCH(GA$1,#REF!,0)-7+'Итог по классам'!$B121,,,),"р")</f>
        <v>#REF!</v>
      </c>
      <c r="GB121" s="1" t="e">
        <f ca="1">COUNTIF(OFFSET(class8_2,MATCH(GB$1,#REF!,0)-7+'Итог по классам'!$B121,,,),"ш")</f>
        <v>#REF!</v>
      </c>
      <c r="GC121" s="9" t="e">
        <f ca="1">COUNTIF(OFFSET(class8_1,MATCH(GC$1,#REF!,0)-7+'Итог по классам'!$B121,,,),"Ф")</f>
        <v>#REF!</v>
      </c>
      <c r="GD121" s="1" t="e">
        <f ca="1">COUNTIF(OFFSET(class8_1,MATCH(GD$1,#REF!,0)-7+'Итог по классам'!$B121,,,),"р")</f>
        <v>#REF!</v>
      </c>
      <c r="GE121" s="1" t="e">
        <f ca="1">COUNTIF(OFFSET(class8_1,MATCH(GE$1,#REF!,0)-7+'Итог по классам'!$B121,,,),"ш")</f>
        <v>#REF!</v>
      </c>
      <c r="GF121" s="1" t="e">
        <f ca="1">COUNTIF(OFFSET(class8_2,MATCH(GF$1,#REF!,0)-7+'Итог по классам'!$B121,,,),"Ф")</f>
        <v>#REF!</v>
      </c>
      <c r="GG121" s="1" t="e">
        <f ca="1">COUNTIF(OFFSET(class8_2,MATCH(GG$1,#REF!,0)-7+'Итог по классам'!$B121,,,),"р")</f>
        <v>#REF!</v>
      </c>
      <c r="GH121" s="1" t="e">
        <f ca="1">COUNTIF(OFFSET(class8_2,MATCH(GH$1,#REF!,0)-7+'Итог по классам'!$B121,,,),"ш")</f>
        <v>#REF!</v>
      </c>
      <c r="GI121" s="9" t="e">
        <f ca="1">COUNTIF(OFFSET(class8_1,MATCH(GI$1,#REF!,0)-7+'Итог по классам'!$B121,,,),"Ф")</f>
        <v>#REF!</v>
      </c>
      <c r="GJ121" s="1" t="e">
        <f ca="1">COUNTIF(OFFSET(class8_1,MATCH(GJ$1,#REF!,0)-7+'Итог по классам'!$B121,,,),"р")</f>
        <v>#REF!</v>
      </c>
      <c r="GK121" s="1" t="e">
        <f ca="1">COUNTIF(OFFSET(class8_1,MATCH(GK$1,#REF!,0)-7+'Итог по классам'!$B121,,,),"ш")</f>
        <v>#REF!</v>
      </c>
      <c r="GL121" s="1" t="e">
        <f ca="1">COUNTIF(OFFSET(class8_2,MATCH(GL$1,#REF!,0)-7+'Итог по классам'!$B121,,,),"Ф")</f>
        <v>#REF!</v>
      </c>
      <c r="GM121" s="1" t="e">
        <f ca="1">COUNTIF(OFFSET(class8_2,MATCH(GM$1,#REF!,0)-7+'Итог по классам'!$B121,,,),"р")</f>
        <v>#REF!</v>
      </c>
      <c r="GN121" s="1" t="e">
        <f ca="1">COUNTIF(OFFSET(class8_2,MATCH(GN$1,#REF!,0)-7+'Итог по классам'!$B121,,,),"ш")</f>
        <v>#REF!</v>
      </c>
      <c r="GO121" s="9" t="e">
        <f ca="1">COUNTIF(OFFSET(class8_1,MATCH(GO$1,#REF!,0)-7+'Итог по классам'!$B121,,,),"Ф")</f>
        <v>#REF!</v>
      </c>
      <c r="GP121" s="1" t="e">
        <f ca="1">COUNTIF(OFFSET(class8_1,MATCH(GP$1,#REF!,0)-7+'Итог по классам'!$B121,,,),"р")</f>
        <v>#REF!</v>
      </c>
      <c r="GQ121" s="1" t="e">
        <f ca="1">COUNTIF(OFFSET(class8_1,MATCH(GQ$1,#REF!,0)-7+'Итог по классам'!$B121,,,),"ш")</f>
        <v>#REF!</v>
      </c>
      <c r="GR121" s="1" t="e">
        <f ca="1">COUNTIF(OFFSET(class8_2,MATCH(GR$1,#REF!,0)-7+'Итог по классам'!$B121,,,),"Ф")</f>
        <v>#REF!</v>
      </c>
      <c r="GS121" s="1" t="e">
        <f ca="1">COUNTIF(OFFSET(class8_2,MATCH(GS$1,#REF!,0)-7+'Итог по классам'!$B121,,,),"р")</f>
        <v>#REF!</v>
      </c>
      <c r="GT121" s="1" t="e">
        <f ca="1">COUNTIF(OFFSET(class8_2,MATCH(GT$1,#REF!,0)-7+'Итог по классам'!$B121,,,),"ш")</f>
        <v>#REF!</v>
      </c>
      <c r="GU121" s="9" t="e">
        <f ca="1">COUNTIF(OFFSET(class8_1,MATCH(GU$1,#REF!,0)-7+'Итог по классам'!$B121,,,),"Ф")</f>
        <v>#REF!</v>
      </c>
      <c r="GV121" s="1" t="e">
        <f ca="1">COUNTIF(OFFSET(class8_1,MATCH(GV$1,#REF!,0)-7+'Итог по классам'!$B121,,,),"р")</f>
        <v>#REF!</v>
      </c>
      <c r="GW121" s="1" t="e">
        <f ca="1">COUNTIF(OFFSET(class8_1,MATCH(GW$1,#REF!,0)-7+'Итог по классам'!$B121,,,),"ш")</f>
        <v>#REF!</v>
      </c>
      <c r="GX121" s="1" t="e">
        <f ca="1">COUNTIF(OFFSET(class8_2,MATCH(GX$1,#REF!,0)-7+'Итог по классам'!$B121,,,),"Ф")</f>
        <v>#REF!</v>
      </c>
      <c r="GY121" s="1" t="e">
        <f ca="1">COUNTIF(OFFSET(class8_2,MATCH(GY$1,#REF!,0)-7+'Итог по классам'!$B121,,,),"р")</f>
        <v>#REF!</v>
      </c>
      <c r="GZ121" s="1" t="e">
        <f ca="1">COUNTIF(OFFSET(class8_2,MATCH(GZ$1,#REF!,0)-7+'Итог по классам'!$B121,,,),"ш")</f>
        <v>#REF!</v>
      </c>
      <c r="HA121" s="9" t="e">
        <f ca="1">COUNTIF(OFFSET(class8_1,MATCH(HA$1,#REF!,0)-7+'Итог по классам'!$B121,,,),"Ф")</f>
        <v>#REF!</v>
      </c>
      <c r="HB121" s="1" t="e">
        <f ca="1">COUNTIF(OFFSET(class8_1,MATCH(HB$1,#REF!,0)-7+'Итог по классам'!$B121,,,),"р")</f>
        <v>#REF!</v>
      </c>
      <c r="HC121" s="1" t="e">
        <f ca="1">COUNTIF(OFFSET(class8_1,MATCH(HC$1,#REF!,0)-7+'Итог по классам'!$B121,,,),"ш")</f>
        <v>#REF!</v>
      </c>
      <c r="HD121" s="1" t="e">
        <f ca="1">COUNTIF(OFFSET(class8_2,MATCH(HD$1,#REF!,0)-7+'Итог по классам'!$B121,,,),"Ф")</f>
        <v>#REF!</v>
      </c>
      <c r="HE121" s="1" t="e">
        <f ca="1">COUNTIF(OFFSET(class8_2,MATCH(HE$1,#REF!,0)-7+'Итог по классам'!$B121,,,),"р")</f>
        <v>#REF!</v>
      </c>
      <c r="HF121" s="1" t="e">
        <f ca="1">COUNTIF(OFFSET(class8_2,MATCH(HF$1,#REF!,0)-7+'Итог по классам'!$B121,,,),"ш")</f>
        <v>#REF!</v>
      </c>
      <c r="HG121" s="9" t="e">
        <f ca="1">COUNTIF(OFFSET(class8_1,MATCH(HG$1,#REF!,0)-7+'Итог по классам'!$B121,,,),"Ф")</f>
        <v>#REF!</v>
      </c>
      <c r="HH121" s="1" t="e">
        <f ca="1">COUNTIF(OFFSET(class8_1,MATCH(HH$1,#REF!,0)-7+'Итог по классам'!$B121,,,),"р")</f>
        <v>#REF!</v>
      </c>
      <c r="HI121" s="1" t="e">
        <f ca="1">COUNTIF(OFFSET(class8_1,MATCH(HI$1,#REF!,0)-7+'Итог по классам'!$B121,,,),"ш")</f>
        <v>#REF!</v>
      </c>
      <c r="HJ121" s="1" t="e">
        <f ca="1">COUNTIF(OFFSET(class8_2,MATCH(HJ$1,#REF!,0)-7+'Итог по классам'!$B121,,,),"Ф")</f>
        <v>#REF!</v>
      </c>
      <c r="HK121" s="1" t="e">
        <f ca="1">COUNTIF(OFFSET(class8_2,MATCH(HK$1,#REF!,0)-7+'Итог по классам'!$B121,,,),"р")</f>
        <v>#REF!</v>
      </c>
      <c r="HL121" s="1" t="e">
        <f ca="1">COUNTIF(OFFSET(class8_2,MATCH(HL$1,#REF!,0)-7+'Итог по классам'!$B121,,,),"ш")</f>
        <v>#REF!</v>
      </c>
      <c r="HM121" s="9" t="e">
        <f ca="1">COUNTIF(OFFSET(class8_1,MATCH(HM$1,#REF!,0)-7+'Итог по классам'!$B121,,,),"Ф")</f>
        <v>#REF!</v>
      </c>
      <c r="HN121" s="1" t="e">
        <f ca="1">COUNTIF(OFFSET(class8_1,MATCH(HN$1,#REF!,0)-7+'Итог по классам'!$B121,,,),"р")</f>
        <v>#REF!</v>
      </c>
      <c r="HO121" s="1" t="e">
        <f ca="1">COUNTIF(OFFSET(class8_1,MATCH(HO$1,#REF!,0)-7+'Итог по классам'!$B121,,,),"ш")</f>
        <v>#REF!</v>
      </c>
      <c r="HP121" s="1" t="e">
        <f ca="1">COUNTIF(OFFSET(class8_2,MATCH(HP$1,#REF!,0)-7+'Итог по классам'!$B121,,,),"Ф")</f>
        <v>#REF!</v>
      </c>
      <c r="HQ121" s="1" t="e">
        <f ca="1">COUNTIF(OFFSET(class8_2,MATCH(HQ$1,#REF!,0)-7+'Итог по классам'!$B121,,,),"р")</f>
        <v>#REF!</v>
      </c>
      <c r="HR121" s="1" t="e">
        <f ca="1">COUNTIF(OFFSET(class8_2,MATCH(HR$1,#REF!,0)-7+'Итог по классам'!$B121,,,),"ш")</f>
        <v>#REF!</v>
      </c>
      <c r="HS121" s="9" t="e">
        <f ca="1">COUNTIF(OFFSET(class8_1,MATCH(HS$1,#REF!,0)-7+'Итог по классам'!$B121,,,),"Ф")</f>
        <v>#REF!</v>
      </c>
      <c r="HT121" s="1" t="e">
        <f ca="1">COUNTIF(OFFSET(class8_1,MATCH(HT$1,#REF!,0)-7+'Итог по классам'!$B121,,,),"р")</f>
        <v>#REF!</v>
      </c>
      <c r="HU121" s="1" t="e">
        <f ca="1">COUNTIF(OFFSET(class8_1,MATCH(HU$1,#REF!,0)-7+'Итог по классам'!$B121,,,),"ш")</f>
        <v>#REF!</v>
      </c>
      <c r="HV121" s="1" t="e">
        <f ca="1">COUNTIF(OFFSET(class8_2,MATCH(HV$1,#REF!,0)-7+'Итог по классам'!$B121,,,),"Ф")</f>
        <v>#REF!</v>
      </c>
      <c r="HW121" s="1" t="e">
        <f ca="1">COUNTIF(OFFSET(class8_2,MATCH(HW$1,#REF!,0)-7+'Итог по классам'!$B121,,,),"р")</f>
        <v>#REF!</v>
      </c>
      <c r="HX121" s="1" t="e">
        <f ca="1">COUNTIF(OFFSET(class8_2,MATCH(HX$1,#REF!,0)-7+'Итог по классам'!$B121,,,),"ш")</f>
        <v>#REF!</v>
      </c>
      <c r="HY121" s="9" t="e">
        <f ca="1">COUNTIF(OFFSET(class8_1,MATCH(HY$1,#REF!,0)-7+'Итог по классам'!$B121,,,),"Ф")</f>
        <v>#REF!</v>
      </c>
      <c r="HZ121" s="1" t="e">
        <f ca="1">COUNTIF(OFFSET(class8_1,MATCH(HZ$1,#REF!,0)-7+'Итог по классам'!$B121,,,),"р")</f>
        <v>#REF!</v>
      </c>
      <c r="IA121" s="1" t="e">
        <f ca="1">COUNTIF(OFFSET(class8_1,MATCH(IA$1,#REF!,0)-7+'Итог по классам'!$B121,,,),"ш")</f>
        <v>#REF!</v>
      </c>
      <c r="IB121" s="1" t="e">
        <f ca="1">COUNTIF(OFFSET(class8_2,MATCH(IB$1,#REF!,0)-7+'Итог по классам'!$B121,,,),"Ф")</f>
        <v>#REF!</v>
      </c>
      <c r="IC121" s="1" t="e">
        <f ca="1">COUNTIF(OFFSET(class8_2,MATCH(IC$1,#REF!,0)-7+'Итог по классам'!$B121,,,),"р")</f>
        <v>#REF!</v>
      </c>
      <c r="ID121" s="1" t="e">
        <f ca="1">COUNTIF(OFFSET(class8_2,MATCH(ID$1,#REF!,0)-7+'Итог по классам'!$B121,,,),"ш")</f>
        <v>#REF!</v>
      </c>
      <c r="IE121" s="9" t="e">
        <f ca="1">COUNTIF(OFFSET(class8_1,MATCH(IE$1,#REF!,0)-7+'Итог по классам'!$B121,,,),"Ф")</f>
        <v>#REF!</v>
      </c>
      <c r="IF121" s="1" t="e">
        <f ca="1">COUNTIF(OFFSET(class8_1,MATCH(IF$1,#REF!,0)-7+'Итог по классам'!$B121,,,),"р")</f>
        <v>#REF!</v>
      </c>
      <c r="IG121" s="1" t="e">
        <f ca="1">COUNTIF(OFFSET(class8_1,MATCH(IG$1,#REF!,0)-7+'Итог по классам'!$B121,,,),"ш")</f>
        <v>#REF!</v>
      </c>
      <c r="IH121" s="1" t="e">
        <f ca="1">COUNTIF(OFFSET(class8_2,MATCH(IH$1,#REF!,0)-7+'Итог по классам'!$B121,,,),"Ф")</f>
        <v>#REF!</v>
      </c>
      <c r="II121" s="1" t="e">
        <f ca="1">COUNTIF(OFFSET(class8_2,MATCH(II$1,#REF!,0)-7+'Итог по классам'!$B121,,,),"р")</f>
        <v>#REF!</v>
      </c>
      <c r="IJ121" s="1" t="e">
        <f ca="1">COUNTIF(OFFSET(class8_2,MATCH(IJ$1,#REF!,0)-7+'Итог по классам'!$B121,,,),"ш")</f>
        <v>#REF!</v>
      </c>
      <c r="IK121" s="9" t="e">
        <f ca="1">COUNTIF(OFFSET(class8_1,MATCH(IK$1,#REF!,0)-7+'Итог по классам'!$B121,,,),"Ф")</f>
        <v>#REF!</v>
      </c>
      <c r="IL121" s="1" t="e">
        <f ca="1">COUNTIF(OFFSET(class8_1,MATCH(IL$1,#REF!,0)-7+'Итог по классам'!$B121,,,),"р")</f>
        <v>#REF!</v>
      </c>
      <c r="IM121" s="1" t="e">
        <f ca="1">COUNTIF(OFFSET(class8_1,MATCH(IM$1,#REF!,0)-7+'Итог по классам'!$B121,,,),"ш")</f>
        <v>#REF!</v>
      </c>
      <c r="IN121" s="1" t="e">
        <f ca="1">COUNTIF(OFFSET(class8_2,MATCH(IN$1,#REF!,0)-7+'Итог по классам'!$B121,,,),"Ф")</f>
        <v>#REF!</v>
      </c>
      <c r="IO121" s="1" t="e">
        <f ca="1">COUNTIF(OFFSET(class8_2,MATCH(IO$1,#REF!,0)-7+'Итог по классам'!$B121,,,),"р")</f>
        <v>#REF!</v>
      </c>
      <c r="IP121" s="1" t="e">
        <f ca="1">COUNTIF(OFFSET(class8_2,MATCH(IP$1,#REF!,0)-7+'Итог по классам'!$B121,,,),"ш")</f>
        <v>#REF!</v>
      </c>
      <c r="IQ121" s="9" t="e">
        <f ca="1">COUNTIF(OFFSET(class8_1,MATCH(IQ$1,#REF!,0)-7+'Итог по классам'!$B121,,,),"Ф")</f>
        <v>#REF!</v>
      </c>
      <c r="IR121" s="1" t="e">
        <f ca="1">COUNTIF(OFFSET(class8_1,MATCH(IR$1,#REF!,0)-7+'Итог по классам'!$B121,,,),"р")</f>
        <v>#REF!</v>
      </c>
      <c r="IS121" s="1" t="e">
        <f ca="1">COUNTIF(OFFSET(class8_1,MATCH(IS$1,#REF!,0)-7+'Итог по классам'!$B121,,,),"ш")</f>
        <v>#REF!</v>
      </c>
      <c r="IT121" s="1" t="e">
        <f ca="1">COUNTIF(OFFSET(class8_2,MATCH(IT$1,#REF!,0)-7+'Итог по классам'!$B121,,,),"Ф")</f>
        <v>#REF!</v>
      </c>
      <c r="IU121" s="1" t="e">
        <f ca="1">COUNTIF(OFFSET(class8_2,MATCH(IU$1,#REF!,0)-7+'Итог по классам'!$B121,,,),"р")</f>
        <v>#REF!</v>
      </c>
      <c r="IV121" s="1" t="e">
        <f ca="1">COUNTIF(OFFSET(class8_2,MATCH(IV$1,#REF!,0)-7+'Итог по классам'!$B121,,,),"ш")</f>
        <v>#REF!</v>
      </c>
    </row>
    <row r="122" spans="1:256" x14ac:dyDescent="0.25">
      <c r="A122" t="e">
        <f t="shared" si="12"/>
        <v>#REF!</v>
      </c>
      <c r="B122" s="1">
        <v>11</v>
      </c>
      <c r="C122" s="8" t="s">
        <v>93</v>
      </c>
      <c r="D122" s="8" t="s">
        <v>108</v>
      </c>
      <c r="E122" s="1" t="e">
        <f ca="1">COUNTIF(OFFSET(class8_1,MATCH(E$1,#REF!,0)-7+'Итог по классам'!$B122,,,),"Ф")</f>
        <v>#REF!</v>
      </c>
      <c r="F122" s="1" t="e">
        <f ca="1">COUNTIF(OFFSET(class8_1,MATCH(F$1,#REF!,0)-7+'Итог по классам'!$B122,,,),"р")</f>
        <v>#REF!</v>
      </c>
      <c r="G122" s="1" t="e">
        <f ca="1">COUNTIF(OFFSET(class8_1,MATCH(G$1,#REF!,0)-7+'Итог по классам'!$B122,,,),"ш")</f>
        <v>#REF!</v>
      </c>
      <c r="H122" s="1" t="e">
        <f ca="1">COUNTIF(OFFSET(class8_2,MATCH(H$1,#REF!,0)-7+'Итог по классам'!$B122,,,),"Ф")</f>
        <v>#REF!</v>
      </c>
      <c r="I122" s="1" t="e">
        <f ca="1">COUNTIF(OFFSET(class8_2,MATCH(I$1,#REF!,0)-7+'Итог по классам'!$B122,,,),"р")</f>
        <v>#REF!</v>
      </c>
      <c r="J122" s="1" t="e">
        <f ca="1">COUNTIF(OFFSET(class8_2,MATCH(J$1,#REF!,0)-7+'Итог по классам'!$B122,,,),"ш")</f>
        <v>#REF!</v>
      </c>
      <c r="K122" s="9" t="e">
        <f ca="1">COUNTIF(OFFSET(class8_1,MATCH(K$1,#REF!,0)-7+'Итог по классам'!$B122,,,),"Ф")</f>
        <v>#REF!</v>
      </c>
      <c r="L122" s="1" t="e">
        <f ca="1">COUNTIF(OFFSET(class8_1,MATCH(L$1,#REF!,0)-7+'Итог по классам'!$B122,,,),"р")</f>
        <v>#REF!</v>
      </c>
      <c r="M122" s="1" t="e">
        <f ca="1">COUNTIF(OFFSET(class8_1,MATCH(M$1,#REF!,0)-7+'Итог по классам'!$B122,,,),"ш")</f>
        <v>#REF!</v>
      </c>
      <c r="N122" s="1" t="e">
        <f ca="1">COUNTIF(OFFSET(class8_2,MATCH(N$1,#REF!,0)-7+'Итог по классам'!$B122,,,),"Ф")</f>
        <v>#REF!</v>
      </c>
      <c r="O122" s="1" t="e">
        <f ca="1">COUNTIF(OFFSET(class8_2,MATCH(O$1,#REF!,0)-7+'Итог по классам'!$B122,,,),"р")</f>
        <v>#REF!</v>
      </c>
      <c r="P122" s="1" t="e">
        <f ca="1">COUNTIF(OFFSET(class8_2,MATCH(P$1,#REF!,0)-7+'Итог по классам'!$B122,,,),"ш")</f>
        <v>#REF!</v>
      </c>
      <c r="Q122" s="9" t="e">
        <f ca="1">COUNTIF(OFFSET(class8_1,MATCH(Q$1,#REF!,0)-7+'Итог по классам'!$B122,,,),"Ф")</f>
        <v>#REF!</v>
      </c>
      <c r="R122" s="1" t="e">
        <f ca="1">COUNTIF(OFFSET(class8_1,MATCH(R$1,#REF!,0)-7+'Итог по классам'!$B122,,,),"р")</f>
        <v>#REF!</v>
      </c>
      <c r="S122" s="1" t="e">
        <f ca="1">COUNTIF(OFFSET(class8_1,MATCH(S$1,#REF!,0)-7+'Итог по классам'!$B122,,,),"ш")</f>
        <v>#REF!</v>
      </c>
      <c r="T122" s="1" t="e">
        <f ca="1">COUNTIF(OFFSET(class8_2,MATCH(T$1,#REF!,0)-7+'Итог по классам'!$B122,,,),"Ф")</f>
        <v>#REF!</v>
      </c>
      <c r="U122" s="1" t="e">
        <f ca="1">COUNTIF(OFFSET(class8_2,MATCH(U$1,#REF!,0)-7+'Итог по классам'!$B122,,,),"р")</f>
        <v>#REF!</v>
      </c>
      <c r="V122" s="1" t="e">
        <f ca="1">COUNTIF(OFFSET(class8_2,MATCH(V$1,#REF!,0)-7+'Итог по классам'!$B122,,,),"ш")</f>
        <v>#REF!</v>
      </c>
      <c r="W122" s="9" t="e">
        <f ca="1">COUNTIF(OFFSET(class8_1,MATCH(W$1,#REF!,0)-7+'Итог по классам'!$B122,,,),"Ф")</f>
        <v>#REF!</v>
      </c>
      <c r="X122" s="1" t="e">
        <f ca="1">COUNTIF(OFFSET(class8_1,MATCH(X$1,#REF!,0)-7+'Итог по классам'!$B122,,,),"р")</f>
        <v>#REF!</v>
      </c>
      <c r="Y122" s="1" t="e">
        <f ca="1">COUNTIF(OFFSET(class8_1,MATCH(Y$1,#REF!,0)-7+'Итог по классам'!$B122,,,),"ш")</f>
        <v>#REF!</v>
      </c>
      <c r="Z122" s="1" t="e">
        <f ca="1">COUNTIF(OFFSET(class8_2,MATCH(Z$1,#REF!,0)-7+'Итог по классам'!$B122,,,),"Ф")</f>
        <v>#REF!</v>
      </c>
      <c r="AA122" s="1" t="e">
        <f ca="1">COUNTIF(OFFSET(class8_2,MATCH(AA$1,#REF!,0)-7+'Итог по классам'!$B122,,,),"р")</f>
        <v>#REF!</v>
      </c>
      <c r="AB122" s="1" t="e">
        <f ca="1">COUNTIF(OFFSET(class8_2,MATCH(AB$1,#REF!,0)-7+'Итог по классам'!$B122,,,),"ш")</f>
        <v>#REF!</v>
      </c>
      <c r="AC122" s="9" t="e">
        <f ca="1">COUNTIF(OFFSET(class8_1,MATCH(AC$1,#REF!,0)-7+'Итог по классам'!$B122,,,),"Ф")</f>
        <v>#REF!</v>
      </c>
      <c r="AD122" s="1" t="e">
        <f ca="1">COUNTIF(OFFSET(class8_1,MATCH(AD$1,#REF!,0)-7+'Итог по классам'!$B122,,,),"р")</f>
        <v>#REF!</v>
      </c>
      <c r="AE122" s="1" t="e">
        <f ca="1">COUNTIF(OFFSET(class8_1,MATCH(AE$1,#REF!,0)-7+'Итог по классам'!$B122,,,),"ш")</f>
        <v>#REF!</v>
      </c>
      <c r="AF122" s="1" t="e">
        <f ca="1">COUNTIF(OFFSET(class8_2,MATCH(AF$1,#REF!,0)-7+'Итог по классам'!$B122,,,),"Ф")</f>
        <v>#REF!</v>
      </c>
      <c r="AG122" s="1" t="e">
        <f ca="1">COUNTIF(OFFSET(class8_2,MATCH(AG$1,#REF!,0)-7+'Итог по классам'!$B122,,,),"р")</f>
        <v>#REF!</v>
      </c>
      <c r="AH122" s="1" t="e">
        <f ca="1">COUNTIF(OFFSET(class8_2,MATCH(AH$1,#REF!,0)-7+'Итог по классам'!$B122,,,),"ш")</f>
        <v>#REF!</v>
      </c>
      <c r="AI122" s="9" t="e">
        <f ca="1">COUNTIF(OFFSET(class8_1,MATCH(AI$1,#REF!,0)-7+'Итог по классам'!$B122,,,),"Ф")</f>
        <v>#REF!</v>
      </c>
      <c r="AJ122" s="1" t="e">
        <f ca="1">COUNTIF(OFFSET(class8_1,MATCH(AJ$1,#REF!,0)-7+'Итог по классам'!$B122,,,),"р")</f>
        <v>#REF!</v>
      </c>
      <c r="AK122" s="1" t="e">
        <f ca="1">COUNTIF(OFFSET(class8_1,MATCH(AK$1,#REF!,0)-7+'Итог по классам'!$B122,,,),"ш")</f>
        <v>#REF!</v>
      </c>
      <c r="AL122" s="1" t="e">
        <f ca="1">COUNTIF(OFFSET(class8_2,MATCH(AL$1,#REF!,0)-7+'Итог по классам'!$B122,,,),"Ф")</f>
        <v>#REF!</v>
      </c>
      <c r="AM122" s="1" t="e">
        <f ca="1">COUNTIF(OFFSET(class8_2,MATCH(AM$1,#REF!,0)-7+'Итог по классам'!$B122,,,),"р")</f>
        <v>#REF!</v>
      </c>
      <c r="AN122" s="1" t="e">
        <f ca="1">COUNTIF(OFFSET(class8_2,MATCH(AN$1,#REF!,0)-7+'Итог по классам'!$B122,,,),"ш")</f>
        <v>#REF!</v>
      </c>
      <c r="AO122" s="9" t="e">
        <f ca="1">COUNTIF(OFFSET(class8_1,MATCH(AO$1,#REF!,0)-7+'Итог по классам'!$B122,,,),"Ф")</f>
        <v>#REF!</v>
      </c>
      <c r="AP122" s="1" t="e">
        <f ca="1">COUNTIF(OFFSET(class8_1,MATCH(AP$1,#REF!,0)-7+'Итог по классам'!$B122,,,),"р")</f>
        <v>#REF!</v>
      </c>
      <c r="AQ122" s="1" t="e">
        <f ca="1">COUNTIF(OFFSET(class8_1,MATCH(AQ$1,#REF!,0)-7+'Итог по классам'!$B122,,,),"ш")</f>
        <v>#REF!</v>
      </c>
      <c r="AR122" s="1" t="e">
        <f ca="1">COUNTIF(OFFSET(class8_2,MATCH(AR$1,#REF!,0)-7+'Итог по классам'!$B122,,,),"Ф")</f>
        <v>#REF!</v>
      </c>
      <c r="AS122" s="1" t="e">
        <f ca="1">COUNTIF(OFFSET(class8_2,MATCH(AS$1,#REF!,0)-7+'Итог по классам'!$B122,,,),"р")</f>
        <v>#REF!</v>
      </c>
      <c r="AT122" s="1" t="e">
        <f ca="1">COUNTIF(OFFSET(class8_2,MATCH(AT$1,#REF!,0)-7+'Итог по классам'!$B122,,,),"ш")</f>
        <v>#REF!</v>
      </c>
      <c r="AU122" s="9" t="e">
        <f ca="1">COUNTIF(OFFSET(class8_1,MATCH(AU$1,#REF!,0)-7+'Итог по классам'!$B122,,,),"Ф")</f>
        <v>#REF!</v>
      </c>
      <c r="AV122" s="1" t="e">
        <f ca="1">COUNTIF(OFFSET(class8_1,MATCH(AV$1,#REF!,0)-7+'Итог по классам'!$B122,,,),"р")</f>
        <v>#REF!</v>
      </c>
      <c r="AW122" s="1" t="e">
        <f ca="1">COUNTIF(OFFSET(class8_1,MATCH(AW$1,#REF!,0)-7+'Итог по классам'!$B122,,,),"ш")</f>
        <v>#REF!</v>
      </c>
      <c r="AX122" s="1" t="e">
        <f ca="1">COUNTIF(OFFSET(class8_2,MATCH(AX$1,#REF!,0)-7+'Итог по классам'!$B122,,,),"Ф")</f>
        <v>#REF!</v>
      </c>
      <c r="AY122" s="1" t="e">
        <f ca="1">COUNTIF(OFFSET(class8_2,MATCH(AY$1,#REF!,0)-7+'Итог по классам'!$B122,,,),"р")</f>
        <v>#REF!</v>
      </c>
      <c r="AZ122" s="1" t="e">
        <f ca="1">COUNTIF(OFFSET(class8_2,MATCH(AZ$1,#REF!,0)-7+'Итог по классам'!$B122,,,),"ш")</f>
        <v>#REF!</v>
      </c>
      <c r="BA122" s="9" t="e">
        <f ca="1">COUNTIF(OFFSET(class8_1,MATCH(BA$1,#REF!,0)-7+'Итог по классам'!$B122,,,),"Ф")</f>
        <v>#REF!</v>
      </c>
      <c r="BB122" s="1" t="e">
        <f ca="1">COUNTIF(OFFSET(class8_1,MATCH(BB$1,#REF!,0)-7+'Итог по классам'!$B122,,,),"р")</f>
        <v>#REF!</v>
      </c>
      <c r="BC122" s="1" t="e">
        <f ca="1">COUNTIF(OFFSET(class8_1,MATCH(BC$1,#REF!,0)-7+'Итог по классам'!$B122,,,),"ш")</f>
        <v>#REF!</v>
      </c>
      <c r="BD122" s="1" t="e">
        <f ca="1">COUNTIF(OFFSET(class8_2,MATCH(BD$1,#REF!,0)-7+'Итог по классам'!$B122,,,),"Ф")</f>
        <v>#REF!</v>
      </c>
      <c r="BE122" s="1" t="e">
        <f ca="1">COUNTIF(OFFSET(class8_2,MATCH(BE$1,#REF!,0)-7+'Итог по классам'!$B122,,,),"р")</f>
        <v>#REF!</v>
      </c>
      <c r="BF122" s="1" t="e">
        <f ca="1">COUNTIF(OFFSET(class8_2,MATCH(BF$1,#REF!,0)-7+'Итог по классам'!$B122,,,),"ш")</f>
        <v>#REF!</v>
      </c>
      <c r="BG122" s="9" t="e">
        <f ca="1">COUNTIF(OFFSET(class8_1,MATCH(BG$1,#REF!,0)-7+'Итог по классам'!$B122,,,),"Ф")</f>
        <v>#REF!</v>
      </c>
      <c r="BH122" s="1" t="e">
        <f ca="1">COUNTIF(OFFSET(class8_1,MATCH(BH$1,#REF!,0)-7+'Итог по классам'!$B122,,,),"р")</f>
        <v>#REF!</v>
      </c>
      <c r="BI122" s="1" t="e">
        <f ca="1">COUNTIF(OFFSET(class8_1,MATCH(BI$1,#REF!,0)-7+'Итог по классам'!$B122,,,),"ш")</f>
        <v>#REF!</v>
      </c>
      <c r="BJ122" s="1" t="e">
        <f ca="1">COUNTIF(OFFSET(class8_2,MATCH(BJ$1,#REF!,0)-7+'Итог по классам'!$B122,,,),"Ф")</f>
        <v>#REF!</v>
      </c>
      <c r="BK122" s="1" t="e">
        <f ca="1">COUNTIF(OFFSET(class8_2,MATCH(BK$1,#REF!,0)-7+'Итог по классам'!$B122,,,),"р")</f>
        <v>#REF!</v>
      </c>
      <c r="BL122" s="1" t="e">
        <f ca="1">COUNTIF(OFFSET(class8_2,MATCH(BL$1,#REF!,0)-7+'Итог по классам'!$B122,,,),"ш")</f>
        <v>#REF!</v>
      </c>
      <c r="BM122" s="9" t="e">
        <f ca="1">COUNTIF(OFFSET(class8_1,MATCH(BM$1,#REF!,0)-7+'Итог по классам'!$B122,,,),"Ф")</f>
        <v>#REF!</v>
      </c>
      <c r="BN122" s="1" t="e">
        <f ca="1">COUNTIF(OFFSET(class8_1,MATCH(BN$1,#REF!,0)-7+'Итог по классам'!$B122,,,),"р")</f>
        <v>#REF!</v>
      </c>
      <c r="BO122" s="1" t="e">
        <f ca="1">COUNTIF(OFFSET(class8_1,MATCH(BO$1,#REF!,0)-7+'Итог по классам'!$B122,,,),"ш")</f>
        <v>#REF!</v>
      </c>
      <c r="BP122" s="1" t="e">
        <f ca="1">COUNTIF(OFFSET(class8_2,MATCH(BP$1,#REF!,0)-7+'Итог по классам'!$B122,,,),"Ф")</f>
        <v>#REF!</v>
      </c>
      <c r="BQ122" s="1" t="e">
        <f ca="1">COUNTIF(OFFSET(class8_2,MATCH(BQ$1,#REF!,0)-7+'Итог по классам'!$B122,,,),"р")</f>
        <v>#REF!</v>
      </c>
      <c r="BR122" s="1" t="e">
        <f ca="1">COUNTIF(OFFSET(class8_2,MATCH(BR$1,#REF!,0)-7+'Итог по классам'!$B122,,,),"ш")</f>
        <v>#REF!</v>
      </c>
      <c r="BS122" s="9" t="e">
        <f ca="1">COUNTIF(OFFSET(class8_1,MATCH(BS$1,#REF!,0)-7+'Итог по классам'!$B122,,,),"Ф")</f>
        <v>#REF!</v>
      </c>
      <c r="BT122" s="1" t="e">
        <f ca="1">COUNTIF(OFFSET(class8_1,MATCH(BT$1,#REF!,0)-7+'Итог по классам'!$B122,,,),"р")</f>
        <v>#REF!</v>
      </c>
      <c r="BU122" s="1" t="e">
        <f ca="1">COUNTIF(OFFSET(class8_1,MATCH(BU$1,#REF!,0)-7+'Итог по классам'!$B122,,,),"ш")</f>
        <v>#REF!</v>
      </c>
      <c r="BV122" s="1" t="e">
        <f ca="1">COUNTIF(OFFSET(class8_2,MATCH(BV$1,#REF!,0)-7+'Итог по классам'!$B122,,,),"Ф")</f>
        <v>#REF!</v>
      </c>
      <c r="BW122" s="1" t="e">
        <f ca="1">COUNTIF(OFFSET(class8_2,MATCH(BW$1,#REF!,0)-7+'Итог по классам'!$B122,,,),"р")</f>
        <v>#REF!</v>
      </c>
      <c r="BX122" s="1" t="e">
        <f ca="1">COUNTIF(OFFSET(class8_2,MATCH(BX$1,#REF!,0)-7+'Итог по классам'!$B122,,,),"ш")</f>
        <v>#REF!</v>
      </c>
      <c r="BY122" s="9" t="e">
        <f ca="1">COUNTIF(OFFSET(class8_1,MATCH(BY$1,#REF!,0)-7+'Итог по классам'!$B122,,,),"Ф")</f>
        <v>#REF!</v>
      </c>
      <c r="BZ122" s="1" t="e">
        <f ca="1">COUNTIF(OFFSET(class8_1,MATCH(BZ$1,#REF!,0)-7+'Итог по классам'!$B122,,,),"р")</f>
        <v>#REF!</v>
      </c>
      <c r="CA122" s="1" t="e">
        <f ca="1">COUNTIF(OFFSET(class8_1,MATCH(CA$1,#REF!,0)-7+'Итог по классам'!$B122,,,),"ш")</f>
        <v>#REF!</v>
      </c>
      <c r="CB122" s="1" t="e">
        <f ca="1">COUNTIF(OFFSET(class8_2,MATCH(CB$1,#REF!,0)-7+'Итог по классам'!$B122,,,),"Ф")</f>
        <v>#REF!</v>
      </c>
      <c r="CC122" s="1" t="e">
        <f ca="1">COUNTIF(OFFSET(class8_2,MATCH(CC$1,#REF!,0)-7+'Итог по классам'!$B122,,,),"р")</f>
        <v>#REF!</v>
      </c>
      <c r="CD122" s="1" t="e">
        <f ca="1">COUNTIF(OFFSET(class8_2,MATCH(CD$1,#REF!,0)-7+'Итог по классам'!$B122,,,),"ш")</f>
        <v>#REF!</v>
      </c>
      <c r="CE122" s="9" t="e">
        <f ca="1">COUNTIF(OFFSET(class8_1,MATCH(CE$1,#REF!,0)-7+'Итог по классам'!$B122,,,),"Ф")</f>
        <v>#REF!</v>
      </c>
      <c r="CF122" s="1" t="e">
        <f ca="1">COUNTIF(OFFSET(class8_1,MATCH(CF$1,#REF!,0)-7+'Итог по классам'!$B122,,,),"р")</f>
        <v>#REF!</v>
      </c>
      <c r="CG122" s="1" t="e">
        <f ca="1">COUNTIF(OFFSET(class8_1,MATCH(CG$1,#REF!,0)-7+'Итог по классам'!$B122,,,),"ш")</f>
        <v>#REF!</v>
      </c>
      <c r="CH122" s="1" t="e">
        <f ca="1">COUNTIF(OFFSET(class8_2,MATCH(CH$1,#REF!,0)-7+'Итог по классам'!$B122,,,),"Ф")</f>
        <v>#REF!</v>
      </c>
      <c r="CI122" s="1" t="e">
        <f ca="1">COUNTIF(OFFSET(class8_2,MATCH(CI$1,#REF!,0)-7+'Итог по классам'!$B122,,,),"р")</f>
        <v>#REF!</v>
      </c>
      <c r="CJ122" s="1" t="e">
        <f ca="1">COUNTIF(OFFSET(class8_2,MATCH(CJ$1,#REF!,0)-7+'Итог по классам'!$B122,,,),"ш")</f>
        <v>#REF!</v>
      </c>
      <c r="CK122" s="9" t="e">
        <f ca="1">COUNTIF(OFFSET(class8_1,MATCH(CK$1,#REF!,0)-7+'Итог по классам'!$B122,,,),"Ф")</f>
        <v>#REF!</v>
      </c>
      <c r="CL122" s="1" t="e">
        <f ca="1">COUNTIF(OFFSET(class8_1,MATCH(CL$1,#REF!,0)-7+'Итог по классам'!$B122,,,),"р")</f>
        <v>#REF!</v>
      </c>
      <c r="CM122" s="1" t="e">
        <f ca="1">COUNTIF(OFFSET(class8_1,MATCH(CM$1,#REF!,0)-7+'Итог по классам'!$B122,,,),"ш")</f>
        <v>#REF!</v>
      </c>
      <c r="CN122" s="1" t="e">
        <f ca="1">COUNTIF(OFFSET(class8_2,MATCH(CN$1,#REF!,0)-7+'Итог по классам'!$B122,,,),"Ф")</f>
        <v>#REF!</v>
      </c>
      <c r="CO122" s="1" t="e">
        <f ca="1">COUNTIF(OFFSET(class8_2,MATCH(CO$1,#REF!,0)-7+'Итог по классам'!$B122,,,),"р")</f>
        <v>#REF!</v>
      </c>
      <c r="CP122" s="1" t="e">
        <f ca="1">COUNTIF(OFFSET(class8_2,MATCH(CP$1,#REF!,0)-7+'Итог по классам'!$B122,,,),"ш")</f>
        <v>#REF!</v>
      </c>
      <c r="CQ122" s="9" t="e">
        <f ca="1">COUNTIF(OFFSET(class8_1,MATCH(CQ$1,#REF!,0)-7+'Итог по классам'!$B122,,,),"Ф")</f>
        <v>#REF!</v>
      </c>
      <c r="CR122" s="1" t="e">
        <f ca="1">COUNTIF(OFFSET(class8_1,MATCH(CR$1,#REF!,0)-7+'Итог по классам'!$B122,,,),"р")</f>
        <v>#REF!</v>
      </c>
      <c r="CS122" s="1" t="e">
        <f ca="1">COUNTIF(OFFSET(class8_1,MATCH(CS$1,#REF!,0)-7+'Итог по классам'!$B122,,,),"ш")</f>
        <v>#REF!</v>
      </c>
      <c r="CT122" s="1" t="e">
        <f ca="1">COUNTIF(OFFSET(class8_2,MATCH(CT$1,#REF!,0)-7+'Итог по классам'!$B122,,,),"Ф")</f>
        <v>#REF!</v>
      </c>
      <c r="CU122" s="1" t="e">
        <f ca="1">COUNTIF(OFFSET(class8_2,MATCH(CU$1,#REF!,0)-7+'Итог по классам'!$B122,,,),"р")</f>
        <v>#REF!</v>
      </c>
      <c r="CV122" s="1" t="e">
        <f ca="1">COUNTIF(OFFSET(class8_2,MATCH(CV$1,#REF!,0)-7+'Итог по классам'!$B122,,,),"ш")</f>
        <v>#REF!</v>
      </c>
      <c r="CW122" s="9" t="e">
        <f ca="1">COUNTIF(OFFSET(class8_1,MATCH(CW$1,#REF!,0)-7+'Итог по классам'!$B122,,,),"Ф")</f>
        <v>#REF!</v>
      </c>
      <c r="CX122" s="1" t="e">
        <f ca="1">COUNTIF(OFFSET(class8_1,MATCH(CX$1,#REF!,0)-7+'Итог по классам'!$B122,,,),"р")</f>
        <v>#REF!</v>
      </c>
      <c r="CY122" s="1" t="e">
        <f ca="1">COUNTIF(OFFSET(class8_1,MATCH(CY$1,#REF!,0)-7+'Итог по классам'!$B122,,,),"ш")</f>
        <v>#REF!</v>
      </c>
      <c r="CZ122" s="1" t="e">
        <f ca="1">COUNTIF(OFFSET(class8_2,MATCH(CZ$1,#REF!,0)-7+'Итог по классам'!$B122,,,),"Ф")</f>
        <v>#REF!</v>
      </c>
      <c r="DA122" s="1" t="e">
        <f ca="1">COUNTIF(OFFSET(class8_2,MATCH(DA$1,#REF!,0)-7+'Итог по классам'!$B122,,,),"р")</f>
        <v>#REF!</v>
      </c>
      <c r="DB122" s="1" t="e">
        <f ca="1">COUNTIF(OFFSET(class8_2,MATCH(DB$1,#REF!,0)-7+'Итог по классам'!$B122,,,),"ш")</f>
        <v>#REF!</v>
      </c>
      <c r="DC122" s="9" t="e">
        <f ca="1">COUNTIF(OFFSET(class8_1,MATCH(DC$1,#REF!,0)-7+'Итог по классам'!$B122,,,),"Ф")</f>
        <v>#REF!</v>
      </c>
      <c r="DD122" s="1" t="e">
        <f ca="1">COUNTIF(OFFSET(class8_1,MATCH(DD$1,#REF!,0)-7+'Итог по классам'!$B122,,,),"р")</f>
        <v>#REF!</v>
      </c>
      <c r="DE122" s="1" t="e">
        <f ca="1">COUNTIF(OFFSET(class8_1,MATCH(DE$1,#REF!,0)-7+'Итог по классам'!$B122,,,),"ш")</f>
        <v>#REF!</v>
      </c>
      <c r="DF122" s="1" t="e">
        <f ca="1">COUNTIF(OFFSET(class8_2,MATCH(DF$1,#REF!,0)-7+'Итог по классам'!$B122,,,),"Ф")</f>
        <v>#REF!</v>
      </c>
      <c r="DG122" s="1" t="e">
        <f ca="1">COUNTIF(OFFSET(class8_2,MATCH(DG$1,#REF!,0)-7+'Итог по классам'!$B122,,,),"р")</f>
        <v>#REF!</v>
      </c>
      <c r="DH122" s="1" t="e">
        <f ca="1">COUNTIF(OFFSET(class8_2,MATCH(DH$1,#REF!,0)-7+'Итог по классам'!$B122,,,),"ш")</f>
        <v>#REF!</v>
      </c>
      <c r="DI122" s="9" t="e">
        <f ca="1">COUNTIF(OFFSET(class8_1,MATCH(DI$1,#REF!,0)-7+'Итог по классам'!$B122,,,),"Ф")</f>
        <v>#REF!</v>
      </c>
      <c r="DJ122" s="1" t="e">
        <f ca="1">COUNTIF(OFFSET(class8_1,MATCH(DJ$1,#REF!,0)-7+'Итог по классам'!$B122,,,),"р")</f>
        <v>#REF!</v>
      </c>
      <c r="DK122" s="1" t="e">
        <f ca="1">COUNTIF(OFFSET(class8_1,MATCH(DK$1,#REF!,0)-7+'Итог по классам'!$B122,,,),"ш")</f>
        <v>#REF!</v>
      </c>
      <c r="DL122" s="1" t="e">
        <f ca="1">COUNTIF(OFFSET(class8_2,MATCH(DL$1,#REF!,0)-7+'Итог по классам'!$B122,,,),"Ф")</f>
        <v>#REF!</v>
      </c>
      <c r="DM122" s="1" t="e">
        <f ca="1">COUNTIF(OFFSET(class8_2,MATCH(DM$1,#REF!,0)-7+'Итог по классам'!$B122,,,),"р")</f>
        <v>#REF!</v>
      </c>
      <c r="DN122" s="1" t="e">
        <f ca="1">COUNTIF(OFFSET(class8_2,MATCH(DN$1,#REF!,0)-7+'Итог по классам'!$B122,,,),"ш")</f>
        <v>#REF!</v>
      </c>
      <c r="DO122" s="9" t="e">
        <f ca="1">COUNTIF(OFFSET(class8_1,MATCH(DO$1,#REF!,0)-7+'Итог по классам'!$B122,,,),"Ф")</f>
        <v>#REF!</v>
      </c>
      <c r="DP122" s="1" t="e">
        <f ca="1">COUNTIF(OFFSET(class8_1,MATCH(DP$1,#REF!,0)-7+'Итог по классам'!$B122,,,),"р")</f>
        <v>#REF!</v>
      </c>
      <c r="DQ122" s="1" t="e">
        <f ca="1">COUNTIF(OFFSET(class8_1,MATCH(DQ$1,#REF!,0)-7+'Итог по классам'!$B122,,,),"ш")</f>
        <v>#REF!</v>
      </c>
      <c r="DR122" s="1" t="e">
        <f ca="1">COUNTIF(OFFSET(class8_2,MATCH(DR$1,#REF!,0)-7+'Итог по классам'!$B122,,,),"Ф")</f>
        <v>#REF!</v>
      </c>
      <c r="DS122" s="1" t="e">
        <f ca="1">COUNTIF(OFFSET(class8_2,MATCH(DS$1,#REF!,0)-7+'Итог по классам'!$B122,,,),"р")</f>
        <v>#REF!</v>
      </c>
      <c r="DT122" s="1" t="e">
        <f ca="1">COUNTIF(OFFSET(class8_2,MATCH(DT$1,#REF!,0)-7+'Итог по классам'!$B122,,,),"ш")</f>
        <v>#REF!</v>
      </c>
      <c r="DU122" s="9" t="e">
        <f ca="1">COUNTIF(OFFSET(class8_1,MATCH(DU$1,#REF!,0)-7+'Итог по классам'!$B122,,,),"Ф")</f>
        <v>#REF!</v>
      </c>
      <c r="DV122" s="1" t="e">
        <f ca="1">COUNTIF(OFFSET(class8_1,MATCH(DV$1,#REF!,0)-7+'Итог по классам'!$B122,,,),"р")</f>
        <v>#REF!</v>
      </c>
      <c r="DW122" s="1" t="e">
        <f ca="1">COUNTIF(OFFSET(class8_1,MATCH(DW$1,#REF!,0)-7+'Итог по классам'!$B122,,,),"ш")</f>
        <v>#REF!</v>
      </c>
      <c r="DX122" s="1" t="e">
        <f ca="1">COUNTIF(OFFSET(class8_2,MATCH(DX$1,#REF!,0)-7+'Итог по классам'!$B122,,,),"Ф")</f>
        <v>#REF!</v>
      </c>
      <c r="DY122" s="1" t="e">
        <f ca="1">COUNTIF(OFFSET(class8_2,MATCH(DY$1,#REF!,0)-7+'Итог по классам'!$B122,,,),"р")</f>
        <v>#REF!</v>
      </c>
      <c r="DZ122" s="1" t="e">
        <f ca="1">COUNTIF(OFFSET(class8_2,MATCH(DZ$1,#REF!,0)-7+'Итог по классам'!$B122,,,),"ш")</f>
        <v>#REF!</v>
      </c>
      <c r="EA122" s="9" t="e">
        <f ca="1">COUNTIF(OFFSET(class8_1,MATCH(EA$1,#REF!,0)-7+'Итог по классам'!$B122,,,),"Ф")</f>
        <v>#REF!</v>
      </c>
      <c r="EB122" s="1" t="e">
        <f ca="1">COUNTIF(OFFSET(class8_1,MATCH(EB$1,#REF!,0)-7+'Итог по классам'!$B122,,,),"р")</f>
        <v>#REF!</v>
      </c>
      <c r="EC122" s="1" t="e">
        <f ca="1">COUNTIF(OFFSET(class8_1,MATCH(EC$1,#REF!,0)-7+'Итог по классам'!$B122,,,),"ш")</f>
        <v>#REF!</v>
      </c>
      <c r="ED122" s="1" t="e">
        <f ca="1">COUNTIF(OFFSET(class8_2,MATCH(ED$1,#REF!,0)-7+'Итог по классам'!$B122,,,),"Ф")</f>
        <v>#REF!</v>
      </c>
      <c r="EE122" s="1" t="e">
        <f ca="1">COUNTIF(OFFSET(class8_2,MATCH(EE$1,#REF!,0)-7+'Итог по классам'!$B122,,,),"р")</f>
        <v>#REF!</v>
      </c>
      <c r="EF122" s="1" t="e">
        <f ca="1">COUNTIF(OFFSET(class8_2,MATCH(EF$1,#REF!,0)-7+'Итог по классам'!$B122,,,),"ш")</f>
        <v>#REF!</v>
      </c>
      <c r="EG122" s="9" t="e">
        <f ca="1">COUNTIF(OFFSET(class8_1,MATCH(EG$1,#REF!,0)-7+'Итог по классам'!$B122,,,),"Ф")</f>
        <v>#REF!</v>
      </c>
      <c r="EH122" s="1" t="e">
        <f ca="1">COUNTIF(OFFSET(class8_1,MATCH(EH$1,#REF!,0)-7+'Итог по классам'!$B122,,,),"р")</f>
        <v>#REF!</v>
      </c>
      <c r="EI122" s="1" t="e">
        <f ca="1">COUNTIF(OFFSET(class8_1,MATCH(EI$1,#REF!,0)-7+'Итог по классам'!$B122,,,),"ш")</f>
        <v>#REF!</v>
      </c>
      <c r="EJ122" s="1" t="e">
        <f ca="1">COUNTIF(OFFSET(class8_2,MATCH(EJ$1,#REF!,0)-7+'Итог по классам'!$B122,,,),"Ф")</f>
        <v>#REF!</v>
      </c>
      <c r="EK122" s="1" t="e">
        <f ca="1">COUNTIF(OFFSET(class8_2,MATCH(EK$1,#REF!,0)-7+'Итог по классам'!$B122,,,),"р")</f>
        <v>#REF!</v>
      </c>
      <c r="EL122" s="1" t="e">
        <f ca="1">COUNTIF(OFFSET(class8_2,MATCH(EL$1,#REF!,0)-7+'Итог по классам'!$B122,,,),"ш")</f>
        <v>#REF!</v>
      </c>
      <c r="EM122" s="9" t="e">
        <f ca="1">COUNTIF(OFFSET(class8_1,MATCH(EM$1,#REF!,0)-7+'Итог по классам'!$B122,,,),"Ф")</f>
        <v>#REF!</v>
      </c>
      <c r="EN122" s="1" t="e">
        <f ca="1">COUNTIF(OFFSET(class8_1,MATCH(EN$1,#REF!,0)-7+'Итог по классам'!$B122,,,),"р")</f>
        <v>#REF!</v>
      </c>
      <c r="EO122" s="1" t="e">
        <f ca="1">COUNTIF(OFFSET(class8_1,MATCH(EO$1,#REF!,0)-7+'Итог по классам'!$B122,,,),"ш")</f>
        <v>#REF!</v>
      </c>
      <c r="EP122" s="1" t="e">
        <f ca="1">COUNTIF(OFFSET(class8_2,MATCH(EP$1,#REF!,0)-7+'Итог по классам'!$B122,,,),"Ф")</f>
        <v>#REF!</v>
      </c>
      <c r="EQ122" s="1" t="e">
        <f ca="1">COUNTIF(OFFSET(class8_2,MATCH(EQ$1,#REF!,0)-7+'Итог по классам'!$B122,,,),"р")</f>
        <v>#REF!</v>
      </c>
      <c r="ER122" s="1" t="e">
        <f ca="1">COUNTIF(OFFSET(class8_2,MATCH(ER$1,#REF!,0)-7+'Итог по классам'!$B122,,,),"ш")</f>
        <v>#REF!</v>
      </c>
      <c r="ES122" s="9" t="e">
        <f ca="1">COUNTIF(OFFSET(class8_1,MATCH(ES$1,#REF!,0)-7+'Итог по классам'!$B122,,,),"Ф")</f>
        <v>#REF!</v>
      </c>
      <c r="ET122" s="1" t="e">
        <f ca="1">COUNTIF(OFFSET(class8_1,MATCH(ET$1,#REF!,0)-7+'Итог по классам'!$B122,,,),"р")</f>
        <v>#REF!</v>
      </c>
      <c r="EU122" s="1" t="e">
        <f ca="1">COUNTIF(OFFSET(class8_1,MATCH(EU$1,#REF!,0)-7+'Итог по классам'!$B122,,,),"ш")</f>
        <v>#REF!</v>
      </c>
      <c r="EV122" s="1" t="e">
        <f ca="1">COUNTIF(OFFSET(class8_2,MATCH(EV$1,#REF!,0)-7+'Итог по классам'!$B122,,,),"Ф")</f>
        <v>#REF!</v>
      </c>
      <c r="EW122" s="1" t="e">
        <f ca="1">COUNTIF(OFFSET(class8_2,MATCH(EW$1,#REF!,0)-7+'Итог по классам'!$B122,,,),"р")</f>
        <v>#REF!</v>
      </c>
      <c r="EX122" s="1" t="e">
        <f ca="1">COUNTIF(OFFSET(class8_2,MATCH(EX$1,#REF!,0)-7+'Итог по классам'!$B122,,,),"ш")</f>
        <v>#REF!</v>
      </c>
      <c r="EY122" s="9" t="e">
        <f ca="1">COUNTIF(OFFSET(class8_1,MATCH(EY$1,#REF!,0)-7+'Итог по классам'!$B122,,,),"Ф")</f>
        <v>#REF!</v>
      </c>
      <c r="EZ122" s="1" t="e">
        <f ca="1">COUNTIF(OFFSET(class8_1,MATCH(EZ$1,#REF!,0)-7+'Итог по классам'!$B122,,,),"р")</f>
        <v>#REF!</v>
      </c>
      <c r="FA122" s="1" t="e">
        <f ca="1">COUNTIF(OFFSET(class8_1,MATCH(FA$1,#REF!,0)-7+'Итог по классам'!$B122,,,),"ш")</f>
        <v>#REF!</v>
      </c>
      <c r="FB122" s="1" t="e">
        <f ca="1">COUNTIF(OFFSET(class8_2,MATCH(FB$1,#REF!,0)-7+'Итог по классам'!$B122,,,),"Ф")</f>
        <v>#REF!</v>
      </c>
      <c r="FC122" s="1" t="e">
        <f ca="1">COUNTIF(OFFSET(class8_2,MATCH(FC$1,#REF!,0)-7+'Итог по классам'!$B122,,,),"р")</f>
        <v>#REF!</v>
      </c>
      <c r="FD122" s="1" t="e">
        <f ca="1">COUNTIF(OFFSET(class8_2,MATCH(FD$1,#REF!,0)-7+'Итог по классам'!$B122,,,),"ш")</f>
        <v>#REF!</v>
      </c>
      <c r="FE122" s="9" t="e">
        <f ca="1">COUNTIF(OFFSET(class8_1,MATCH(FE$1,#REF!,0)-7+'Итог по классам'!$B122,,,),"Ф")</f>
        <v>#REF!</v>
      </c>
      <c r="FF122" s="1" t="e">
        <f ca="1">COUNTIF(OFFSET(class8_1,MATCH(FF$1,#REF!,0)-7+'Итог по классам'!$B122,,,),"р")</f>
        <v>#REF!</v>
      </c>
      <c r="FG122" s="1" t="e">
        <f ca="1">COUNTIF(OFFSET(class8_1,MATCH(FG$1,#REF!,0)-7+'Итог по классам'!$B122,,,),"ш")</f>
        <v>#REF!</v>
      </c>
      <c r="FH122" s="1" t="e">
        <f ca="1">COUNTIF(OFFSET(class8_2,MATCH(FH$1,#REF!,0)-7+'Итог по классам'!$B122,,,),"Ф")</f>
        <v>#REF!</v>
      </c>
      <c r="FI122" s="1" t="e">
        <f ca="1">COUNTIF(OFFSET(class8_2,MATCH(FI$1,#REF!,0)-7+'Итог по классам'!$B122,,,),"р")</f>
        <v>#REF!</v>
      </c>
      <c r="FJ122" s="1" t="e">
        <f ca="1">COUNTIF(OFFSET(class8_2,MATCH(FJ$1,#REF!,0)-7+'Итог по классам'!$B122,,,),"ш")</f>
        <v>#REF!</v>
      </c>
      <c r="FK122" s="9" t="e">
        <f ca="1">COUNTIF(OFFSET(class8_1,MATCH(FK$1,#REF!,0)-7+'Итог по классам'!$B122,,,),"Ф")</f>
        <v>#REF!</v>
      </c>
      <c r="FL122" s="1" t="e">
        <f ca="1">COUNTIF(OFFSET(class8_1,MATCH(FL$1,#REF!,0)-7+'Итог по классам'!$B122,,,),"р")</f>
        <v>#REF!</v>
      </c>
      <c r="FM122" s="1" t="e">
        <f ca="1">COUNTIF(OFFSET(class8_1,MATCH(FM$1,#REF!,0)-7+'Итог по классам'!$B122,,,),"ш")</f>
        <v>#REF!</v>
      </c>
      <c r="FN122" s="1" t="e">
        <f ca="1">COUNTIF(OFFSET(class8_2,MATCH(FN$1,#REF!,0)-7+'Итог по классам'!$B122,,,),"Ф")</f>
        <v>#REF!</v>
      </c>
      <c r="FO122" s="1" t="e">
        <f ca="1">COUNTIF(OFFSET(class8_2,MATCH(FO$1,#REF!,0)-7+'Итог по классам'!$B122,,,),"р")</f>
        <v>#REF!</v>
      </c>
      <c r="FP122" s="1" t="e">
        <f ca="1">COUNTIF(OFFSET(class8_2,MATCH(FP$1,#REF!,0)-7+'Итог по классам'!$B122,,,),"ш")</f>
        <v>#REF!</v>
      </c>
      <c r="FQ122" s="9" t="e">
        <f ca="1">COUNTIF(OFFSET(class8_1,MATCH(FQ$1,#REF!,0)-7+'Итог по классам'!$B122,,,),"Ф")</f>
        <v>#REF!</v>
      </c>
      <c r="FR122" s="1" t="e">
        <f ca="1">COUNTIF(OFFSET(class8_1,MATCH(FR$1,#REF!,0)-7+'Итог по классам'!$B122,,,),"р")</f>
        <v>#REF!</v>
      </c>
      <c r="FS122" s="1" t="e">
        <f ca="1">COUNTIF(OFFSET(class8_1,MATCH(FS$1,#REF!,0)-7+'Итог по классам'!$B122,,,),"ш")</f>
        <v>#REF!</v>
      </c>
      <c r="FT122" s="1" t="e">
        <f ca="1">COUNTIF(OFFSET(class8_2,MATCH(FT$1,#REF!,0)-7+'Итог по классам'!$B122,,,),"Ф")</f>
        <v>#REF!</v>
      </c>
      <c r="FU122" s="1" t="e">
        <f ca="1">COUNTIF(OFFSET(class8_2,MATCH(FU$1,#REF!,0)-7+'Итог по классам'!$B122,,,),"р")</f>
        <v>#REF!</v>
      </c>
      <c r="FV122" s="1" t="e">
        <f ca="1">COUNTIF(OFFSET(class8_2,MATCH(FV$1,#REF!,0)-7+'Итог по классам'!$B122,,,),"ш")</f>
        <v>#REF!</v>
      </c>
      <c r="FW122" s="9" t="e">
        <f ca="1">COUNTIF(OFFSET(class8_1,MATCH(FW$1,#REF!,0)-7+'Итог по классам'!$B122,,,),"Ф")</f>
        <v>#REF!</v>
      </c>
      <c r="FX122" s="1" t="e">
        <f ca="1">COUNTIF(OFFSET(class8_1,MATCH(FX$1,#REF!,0)-7+'Итог по классам'!$B122,,,),"р")</f>
        <v>#REF!</v>
      </c>
      <c r="FY122" s="1" t="e">
        <f ca="1">COUNTIF(OFFSET(class8_1,MATCH(FY$1,#REF!,0)-7+'Итог по классам'!$B122,,,),"ш")</f>
        <v>#REF!</v>
      </c>
      <c r="FZ122" s="1" t="e">
        <f ca="1">COUNTIF(OFFSET(class8_2,MATCH(FZ$1,#REF!,0)-7+'Итог по классам'!$B122,,,),"Ф")</f>
        <v>#REF!</v>
      </c>
      <c r="GA122" s="1" t="e">
        <f ca="1">COUNTIF(OFFSET(class8_2,MATCH(GA$1,#REF!,0)-7+'Итог по классам'!$B122,,,),"р")</f>
        <v>#REF!</v>
      </c>
      <c r="GB122" s="1" t="e">
        <f ca="1">COUNTIF(OFFSET(class8_2,MATCH(GB$1,#REF!,0)-7+'Итог по классам'!$B122,,,),"ш")</f>
        <v>#REF!</v>
      </c>
      <c r="GC122" s="9" t="e">
        <f ca="1">COUNTIF(OFFSET(class8_1,MATCH(GC$1,#REF!,0)-7+'Итог по классам'!$B122,,,),"Ф")</f>
        <v>#REF!</v>
      </c>
      <c r="GD122" s="1" t="e">
        <f ca="1">COUNTIF(OFFSET(class8_1,MATCH(GD$1,#REF!,0)-7+'Итог по классам'!$B122,,,),"р")</f>
        <v>#REF!</v>
      </c>
      <c r="GE122" s="1" t="e">
        <f ca="1">COUNTIF(OFFSET(class8_1,MATCH(GE$1,#REF!,0)-7+'Итог по классам'!$B122,,,),"ш")</f>
        <v>#REF!</v>
      </c>
      <c r="GF122" s="1" t="e">
        <f ca="1">COUNTIF(OFFSET(class8_2,MATCH(GF$1,#REF!,0)-7+'Итог по классам'!$B122,,,),"Ф")</f>
        <v>#REF!</v>
      </c>
      <c r="GG122" s="1" t="e">
        <f ca="1">COUNTIF(OFFSET(class8_2,MATCH(GG$1,#REF!,0)-7+'Итог по классам'!$B122,,,),"р")</f>
        <v>#REF!</v>
      </c>
      <c r="GH122" s="1" t="e">
        <f ca="1">COUNTIF(OFFSET(class8_2,MATCH(GH$1,#REF!,0)-7+'Итог по классам'!$B122,,,),"ш")</f>
        <v>#REF!</v>
      </c>
      <c r="GI122" s="9" t="e">
        <f ca="1">COUNTIF(OFFSET(class8_1,MATCH(GI$1,#REF!,0)-7+'Итог по классам'!$B122,,,),"Ф")</f>
        <v>#REF!</v>
      </c>
      <c r="GJ122" s="1" t="e">
        <f ca="1">COUNTIF(OFFSET(class8_1,MATCH(GJ$1,#REF!,0)-7+'Итог по классам'!$B122,,,),"р")</f>
        <v>#REF!</v>
      </c>
      <c r="GK122" s="1" t="e">
        <f ca="1">COUNTIF(OFFSET(class8_1,MATCH(GK$1,#REF!,0)-7+'Итог по классам'!$B122,,,),"ш")</f>
        <v>#REF!</v>
      </c>
      <c r="GL122" s="1" t="e">
        <f ca="1">COUNTIF(OFFSET(class8_2,MATCH(GL$1,#REF!,0)-7+'Итог по классам'!$B122,,,),"Ф")</f>
        <v>#REF!</v>
      </c>
      <c r="GM122" s="1" t="e">
        <f ca="1">COUNTIF(OFFSET(class8_2,MATCH(GM$1,#REF!,0)-7+'Итог по классам'!$B122,,,),"р")</f>
        <v>#REF!</v>
      </c>
      <c r="GN122" s="1" t="e">
        <f ca="1">COUNTIF(OFFSET(class8_2,MATCH(GN$1,#REF!,0)-7+'Итог по классам'!$B122,,,),"ш")</f>
        <v>#REF!</v>
      </c>
      <c r="GO122" s="9" t="e">
        <f ca="1">COUNTIF(OFFSET(class8_1,MATCH(GO$1,#REF!,0)-7+'Итог по классам'!$B122,,,),"Ф")</f>
        <v>#REF!</v>
      </c>
      <c r="GP122" s="1" t="e">
        <f ca="1">COUNTIF(OFFSET(class8_1,MATCH(GP$1,#REF!,0)-7+'Итог по классам'!$B122,,,),"р")</f>
        <v>#REF!</v>
      </c>
      <c r="GQ122" s="1" t="e">
        <f ca="1">COUNTIF(OFFSET(class8_1,MATCH(GQ$1,#REF!,0)-7+'Итог по классам'!$B122,,,),"ш")</f>
        <v>#REF!</v>
      </c>
      <c r="GR122" s="1" t="e">
        <f ca="1">COUNTIF(OFFSET(class8_2,MATCH(GR$1,#REF!,0)-7+'Итог по классам'!$B122,,,),"Ф")</f>
        <v>#REF!</v>
      </c>
      <c r="GS122" s="1" t="e">
        <f ca="1">COUNTIF(OFFSET(class8_2,MATCH(GS$1,#REF!,0)-7+'Итог по классам'!$B122,,,),"р")</f>
        <v>#REF!</v>
      </c>
      <c r="GT122" s="1" t="e">
        <f ca="1">COUNTIF(OFFSET(class8_2,MATCH(GT$1,#REF!,0)-7+'Итог по классам'!$B122,,,),"ш")</f>
        <v>#REF!</v>
      </c>
      <c r="GU122" s="9" t="e">
        <f ca="1">COUNTIF(OFFSET(class8_1,MATCH(GU$1,#REF!,0)-7+'Итог по классам'!$B122,,,),"Ф")</f>
        <v>#REF!</v>
      </c>
      <c r="GV122" s="1" t="e">
        <f ca="1">COUNTIF(OFFSET(class8_1,MATCH(GV$1,#REF!,0)-7+'Итог по классам'!$B122,,,),"р")</f>
        <v>#REF!</v>
      </c>
      <c r="GW122" s="1" t="e">
        <f ca="1">COUNTIF(OFFSET(class8_1,MATCH(GW$1,#REF!,0)-7+'Итог по классам'!$B122,,,),"ш")</f>
        <v>#REF!</v>
      </c>
      <c r="GX122" s="1" t="e">
        <f ca="1">COUNTIF(OFFSET(class8_2,MATCH(GX$1,#REF!,0)-7+'Итог по классам'!$B122,,,),"Ф")</f>
        <v>#REF!</v>
      </c>
      <c r="GY122" s="1" t="e">
        <f ca="1">COUNTIF(OFFSET(class8_2,MATCH(GY$1,#REF!,0)-7+'Итог по классам'!$B122,,,),"р")</f>
        <v>#REF!</v>
      </c>
      <c r="GZ122" s="1" t="e">
        <f ca="1">COUNTIF(OFFSET(class8_2,MATCH(GZ$1,#REF!,0)-7+'Итог по классам'!$B122,,,),"ш")</f>
        <v>#REF!</v>
      </c>
      <c r="HA122" s="9" t="e">
        <f ca="1">COUNTIF(OFFSET(class8_1,MATCH(HA$1,#REF!,0)-7+'Итог по классам'!$B122,,,),"Ф")</f>
        <v>#REF!</v>
      </c>
      <c r="HB122" s="1" t="e">
        <f ca="1">COUNTIF(OFFSET(class8_1,MATCH(HB$1,#REF!,0)-7+'Итог по классам'!$B122,,,),"р")</f>
        <v>#REF!</v>
      </c>
      <c r="HC122" s="1" t="e">
        <f ca="1">COUNTIF(OFFSET(class8_1,MATCH(HC$1,#REF!,0)-7+'Итог по классам'!$B122,,,),"ш")</f>
        <v>#REF!</v>
      </c>
      <c r="HD122" s="1" t="e">
        <f ca="1">COUNTIF(OFFSET(class8_2,MATCH(HD$1,#REF!,0)-7+'Итог по классам'!$B122,,,),"Ф")</f>
        <v>#REF!</v>
      </c>
      <c r="HE122" s="1" t="e">
        <f ca="1">COUNTIF(OFFSET(class8_2,MATCH(HE$1,#REF!,0)-7+'Итог по классам'!$B122,,,),"р")</f>
        <v>#REF!</v>
      </c>
      <c r="HF122" s="1" t="e">
        <f ca="1">COUNTIF(OFFSET(class8_2,MATCH(HF$1,#REF!,0)-7+'Итог по классам'!$B122,,,),"ш")</f>
        <v>#REF!</v>
      </c>
      <c r="HG122" s="9" t="e">
        <f ca="1">COUNTIF(OFFSET(class8_1,MATCH(HG$1,#REF!,0)-7+'Итог по классам'!$B122,,,),"Ф")</f>
        <v>#REF!</v>
      </c>
      <c r="HH122" s="1" t="e">
        <f ca="1">COUNTIF(OFFSET(class8_1,MATCH(HH$1,#REF!,0)-7+'Итог по классам'!$B122,,,),"р")</f>
        <v>#REF!</v>
      </c>
      <c r="HI122" s="1" t="e">
        <f ca="1">COUNTIF(OFFSET(class8_1,MATCH(HI$1,#REF!,0)-7+'Итог по классам'!$B122,,,),"ш")</f>
        <v>#REF!</v>
      </c>
      <c r="HJ122" s="1" t="e">
        <f ca="1">COUNTIF(OFFSET(class8_2,MATCH(HJ$1,#REF!,0)-7+'Итог по классам'!$B122,,,),"Ф")</f>
        <v>#REF!</v>
      </c>
      <c r="HK122" s="1" t="e">
        <f ca="1">COUNTIF(OFFSET(class8_2,MATCH(HK$1,#REF!,0)-7+'Итог по классам'!$B122,,,),"р")</f>
        <v>#REF!</v>
      </c>
      <c r="HL122" s="1" t="e">
        <f ca="1">COUNTIF(OFFSET(class8_2,MATCH(HL$1,#REF!,0)-7+'Итог по классам'!$B122,,,),"ш")</f>
        <v>#REF!</v>
      </c>
      <c r="HM122" s="9" t="e">
        <f ca="1">COUNTIF(OFFSET(class8_1,MATCH(HM$1,#REF!,0)-7+'Итог по классам'!$B122,,,),"Ф")</f>
        <v>#REF!</v>
      </c>
      <c r="HN122" s="1" t="e">
        <f ca="1">COUNTIF(OFFSET(class8_1,MATCH(HN$1,#REF!,0)-7+'Итог по классам'!$B122,,,),"р")</f>
        <v>#REF!</v>
      </c>
      <c r="HO122" s="1" t="e">
        <f ca="1">COUNTIF(OFFSET(class8_1,MATCH(HO$1,#REF!,0)-7+'Итог по классам'!$B122,,,),"ш")</f>
        <v>#REF!</v>
      </c>
      <c r="HP122" s="1" t="e">
        <f ca="1">COUNTIF(OFFSET(class8_2,MATCH(HP$1,#REF!,0)-7+'Итог по классам'!$B122,,,),"Ф")</f>
        <v>#REF!</v>
      </c>
      <c r="HQ122" s="1" t="e">
        <f ca="1">COUNTIF(OFFSET(class8_2,MATCH(HQ$1,#REF!,0)-7+'Итог по классам'!$B122,,,),"р")</f>
        <v>#REF!</v>
      </c>
      <c r="HR122" s="1" t="e">
        <f ca="1">COUNTIF(OFFSET(class8_2,MATCH(HR$1,#REF!,0)-7+'Итог по классам'!$B122,,,),"ш")</f>
        <v>#REF!</v>
      </c>
      <c r="HS122" s="9" t="e">
        <f ca="1">COUNTIF(OFFSET(class8_1,MATCH(HS$1,#REF!,0)-7+'Итог по классам'!$B122,,,),"Ф")</f>
        <v>#REF!</v>
      </c>
      <c r="HT122" s="1" t="e">
        <f ca="1">COUNTIF(OFFSET(class8_1,MATCH(HT$1,#REF!,0)-7+'Итог по классам'!$B122,,,),"р")</f>
        <v>#REF!</v>
      </c>
      <c r="HU122" s="1" t="e">
        <f ca="1">COUNTIF(OFFSET(class8_1,MATCH(HU$1,#REF!,0)-7+'Итог по классам'!$B122,,,),"ш")</f>
        <v>#REF!</v>
      </c>
      <c r="HV122" s="1" t="e">
        <f ca="1">COUNTIF(OFFSET(class8_2,MATCH(HV$1,#REF!,0)-7+'Итог по классам'!$B122,,,),"Ф")</f>
        <v>#REF!</v>
      </c>
      <c r="HW122" s="1" t="e">
        <f ca="1">COUNTIF(OFFSET(class8_2,MATCH(HW$1,#REF!,0)-7+'Итог по классам'!$B122,,,),"р")</f>
        <v>#REF!</v>
      </c>
      <c r="HX122" s="1" t="e">
        <f ca="1">COUNTIF(OFFSET(class8_2,MATCH(HX$1,#REF!,0)-7+'Итог по классам'!$B122,,,),"ш")</f>
        <v>#REF!</v>
      </c>
      <c r="HY122" s="9" t="e">
        <f ca="1">COUNTIF(OFFSET(class8_1,MATCH(HY$1,#REF!,0)-7+'Итог по классам'!$B122,,,),"Ф")</f>
        <v>#REF!</v>
      </c>
      <c r="HZ122" s="1" t="e">
        <f ca="1">COUNTIF(OFFSET(class8_1,MATCH(HZ$1,#REF!,0)-7+'Итог по классам'!$B122,,,),"р")</f>
        <v>#REF!</v>
      </c>
      <c r="IA122" s="1" t="e">
        <f ca="1">COUNTIF(OFFSET(class8_1,MATCH(IA$1,#REF!,0)-7+'Итог по классам'!$B122,,,),"ш")</f>
        <v>#REF!</v>
      </c>
      <c r="IB122" s="1" t="e">
        <f ca="1">COUNTIF(OFFSET(class8_2,MATCH(IB$1,#REF!,0)-7+'Итог по классам'!$B122,,,),"Ф")</f>
        <v>#REF!</v>
      </c>
      <c r="IC122" s="1" t="e">
        <f ca="1">COUNTIF(OFFSET(class8_2,MATCH(IC$1,#REF!,0)-7+'Итог по классам'!$B122,,,),"р")</f>
        <v>#REF!</v>
      </c>
      <c r="ID122" s="1" t="e">
        <f ca="1">COUNTIF(OFFSET(class8_2,MATCH(ID$1,#REF!,0)-7+'Итог по классам'!$B122,,,),"ш")</f>
        <v>#REF!</v>
      </c>
      <c r="IE122" s="9" t="e">
        <f ca="1">COUNTIF(OFFSET(class8_1,MATCH(IE$1,#REF!,0)-7+'Итог по классам'!$B122,,,),"Ф")</f>
        <v>#REF!</v>
      </c>
      <c r="IF122" s="1" t="e">
        <f ca="1">COUNTIF(OFFSET(class8_1,MATCH(IF$1,#REF!,0)-7+'Итог по классам'!$B122,,,),"р")</f>
        <v>#REF!</v>
      </c>
      <c r="IG122" s="1" t="e">
        <f ca="1">COUNTIF(OFFSET(class8_1,MATCH(IG$1,#REF!,0)-7+'Итог по классам'!$B122,,,),"ш")</f>
        <v>#REF!</v>
      </c>
      <c r="IH122" s="1" t="e">
        <f ca="1">COUNTIF(OFFSET(class8_2,MATCH(IH$1,#REF!,0)-7+'Итог по классам'!$B122,,,),"Ф")</f>
        <v>#REF!</v>
      </c>
      <c r="II122" s="1" t="e">
        <f ca="1">COUNTIF(OFFSET(class8_2,MATCH(II$1,#REF!,0)-7+'Итог по классам'!$B122,,,),"р")</f>
        <v>#REF!</v>
      </c>
      <c r="IJ122" s="1" t="e">
        <f ca="1">COUNTIF(OFFSET(class8_2,MATCH(IJ$1,#REF!,0)-7+'Итог по классам'!$B122,,,),"ш")</f>
        <v>#REF!</v>
      </c>
      <c r="IK122" s="9" t="e">
        <f ca="1">COUNTIF(OFFSET(class8_1,MATCH(IK$1,#REF!,0)-7+'Итог по классам'!$B122,,,),"Ф")</f>
        <v>#REF!</v>
      </c>
      <c r="IL122" s="1" t="e">
        <f ca="1">COUNTIF(OFFSET(class8_1,MATCH(IL$1,#REF!,0)-7+'Итог по классам'!$B122,,,),"р")</f>
        <v>#REF!</v>
      </c>
      <c r="IM122" s="1" t="e">
        <f ca="1">COUNTIF(OFFSET(class8_1,MATCH(IM$1,#REF!,0)-7+'Итог по классам'!$B122,,,),"ш")</f>
        <v>#REF!</v>
      </c>
      <c r="IN122" s="1" t="e">
        <f ca="1">COUNTIF(OFFSET(class8_2,MATCH(IN$1,#REF!,0)-7+'Итог по классам'!$B122,,,),"Ф")</f>
        <v>#REF!</v>
      </c>
      <c r="IO122" s="1" t="e">
        <f ca="1">COUNTIF(OFFSET(class8_2,MATCH(IO$1,#REF!,0)-7+'Итог по классам'!$B122,,,),"р")</f>
        <v>#REF!</v>
      </c>
      <c r="IP122" s="1" t="e">
        <f ca="1">COUNTIF(OFFSET(class8_2,MATCH(IP$1,#REF!,0)-7+'Итог по классам'!$B122,,,),"ш")</f>
        <v>#REF!</v>
      </c>
      <c r="IQ122" s="9" t="e">
        <f ca="1">COUNTIF(OFFSET(class8_1,MATCH(IQ$1,#REF!,0)-7+'Итог по классам'!$B122,,,),"Ф")</f>
        <v>#REF!</v>
      </c>
      <c r="IR122" s="1" t="e">
        <f ca="1">COUNTIF(OFFSET(class8_1,MATCH(IR$1,#REF!,0)-7+'Итог по классам'!$B122,,,),"р")</f>
        <v>#REF!</v>
      </c>
      <c r="IS122" s="1" t="e">
        <f ca="1">COUNTIF(OFFSET(class8_1,MATCH(IS$1,#REF!,0)-7+'Итог по классам'!$B122,,,),"ш")</f>
        <v>#REF!</v>
      </c>
      <c r="IT122" s="1" t="e">
        <f ca="1">COUNTIF(OFFSET(class8_2,MATCH(IT$1,#REF!,0)-7+'Итог по классам'!$B122,,,),"Ф")</f>
        <v>#REF!</v>
      </c>
      <c r="IU122" s="1" t="e">
        <f ca="1">COUNTIF(OFFSET(class8_2,MATCH(IU$1,#REF!,0)-7+'Итог по классам'!$B122,,,),"р")</f>
        <v>#REF!</v>
      </c>
      <c r="IV122" s="1" t="e">
        <f ca="1">COUNTIF(OFFSET(class8_2,MATCH(IV$1,#REF!,0)-7+'Итог по классам'!$B122,,,),"ш")</f>
        <v>#REF!</v>
      </c>
    </row>
    <row r="123" spans="1:256" x14ac:dyDescent="0.25">
      <c r="A123" t="e">
        <f t="shared" si="12"/>
        <v>#REF!</v>
      </c>
      <c r="B123" s="1">
        <v>12</v>
      </c>
      <c r="C123" s="8" t="s">
        <v>94</v>
      </c>
      <c r="D123" s="8" t="s">
        <v>108</v>
      </c>
      <c r="E123" s="1" t="e">
        <f ca="1">COUNTIF(OFFSET(class8_1,MATCH(E$1,#REF!,0)-7+'Итог по классам'!$B123,,,),"Ф")</f>
        <v>#REF!</v>
      </c>
      <c r="F123" s="1" t="e">
        <f ca="1">COUNTIF(OFFSET(class8_1,MATCH(F$1,#REF!,0)-7+'Итог по классам'!$B123,,,),"р")</f>
        <v>#REF!</v>
      </c>
      <c r="G123" s="1" t="e">
        <f ca="1">COUNTIF(OFFSET(class8_1,MATCH(G$1,#REF!,0)-7+'Итог по классам'!$B123,,,),"ш")</f>
        <v>#REF!</v>
      </c>
      <c r="H123" s="1" t="e">
        <f ca="1">COUNTIF(OFFSET(class8_2,MATCH(H$1,#REF!,0)-7+'Итог по классам'!$B123,,,),"Ф")</f>
        <v>#REF!</v>
      </c>
      <c r="I123" s="1" t="e">
        <f ca="1">COUNTIF(OFFSET(class8_2,MATCH(I$1,#REF!,0)-7+'Итог по классам'!$B123,,,),"р")</f>
        <v>#REF!</v>
      </c>
      <c r="J123" s="1" t="e">
        <f ca="1">COUNTIF(OFFSET(class8_2,MATCH(J$1,#REF!,0)-7+'Итог по классам'!$B123,,,),"ш")</f>
        <v>#REF!</v>
      </c>
      <c r="K123" s="9" t="e">
        <f ca="1">COUNTIF(OFFSET(class8_1,MATCH(K$1,#REF!,0)-7+'Итог по классам'!$B123,,,),"Ф")</f>
        <v>#REF!</v>
      </c>
      <c r="L123" s="1" t="e">
        <f ca="1">COUNTIF(OFFSET(class8_1,MATCH(L$1,#REF!,0)-7+'Итог по классам'!$B123,,,),"р")</f>
        <v>#REF!</v>
      </c>
      <c r="M123" s="1" t="e">
        <f ca="1">COUNTIF(OFFSET(class8_1,MATCH(M$1,#REF!,0)-7+'Итог по классам'!$B123,,,),"ш")</f>
        <v>#REF!</v>
      </c>
      <c r="N123" s="1" t="e">
        <f ca="1">COUNTIF(OFFSET(class8_2,MATCH(N$1,#REF!,0)-7+'Итог по классам'!$B123,,,),"Ф")</f>
        <v>#REF!</v>
      </c>
      <c r="O123" s="1" t="e">
        <f ca="1">COUNTIF(OFFSET(class8_2,MATCH(O$1,#REF!,0)-7+'Итог по классам'!$B123,,,),"р")</f>
        <v>#REF!</v>
      </c>
      <c r="P123" s="1" t="e">
        <f ca="1">COUNTIF(OFFSET(class8_2,MATCH(P$1,#REF!,0)-7+'Итог по классам'!$B123,,,),"ш")</f>
        <v>#REF!</v>
      </c>
      <c r="Q123" s="9" t="e">
        <f ca="1">COUNTIF(OFFSET(class8_1,MATCH(Q$1,#REF!,0)-7+'Итог по классам'!$B123,,,),"Ф")</f>
        <v>#REF!</v>
      </c>
      <c r="R123" s="1" t="e">
        <f ca="1">COUNTIF(OFFSET(class8_1,MATCH(R$1,#REF!,0)-7+'Итог по классам'!$B123,,,),"р")</f>
        <v>#REF!</v>
      </c>
      <c r="S123" s="1" t="e">
        <f ca="1">COUNTIF(OFFSET(class8_1,MATCH(S$1,#REF!,0)-7+'Итог по классам'!$B123,,,),"ш")</f>
        <v>#REF!</v>
      </c>
      <c r="T123" s="1" t="e">
        <f ca="1">COUNTIF(OFFSET(class8_2,MATCH(T$1,#REF!,0)-7+'Итог по классам'!$B123,,,),"Ф")</f>
        <v>#REF!</v>
      </c>
      <c r="U123" s="1" t="e">
        <f ca="1">COUNTIF(OFFSET(class8_2,MATCH(U$1,#REF!,0)-7+'Итог по классам'!$B123,,,),"р")</f>
        <v>#REF!</v>
      </c>
      <c r="V123" s="1" t="e">
        <f ca="1">COUNTIF(OFFSET(class8_2,MATCH(V$1,#REF!,0)-7+'Итог по классам'!$B123,,,),"ш")</f>
        <v>#REF!</v>
      </c>
      <c r="W123" s="9" t="e">
        <f ca="1">COUNTIF(OFFSET(class8_1,MATCH(W$1,#REF!,0)-7+'Итог по классам'!$B123,,,),"Ф")</f>
        <v>#REF!</v>
      </c>
      <c r="X123" s="1" t="e">
        <f ca="1">COUNTIF(OFFSET(class8_1,MATCH(X$1,#REF!,0)-7+'Итог по классам'!$B123,,,),"р")</f>
        <v>#REF!</v>
      </c>
      <c r="Y123" s="1" t="e">
        <f ca="1">COUNTIF(OFFSET(class8_1,MATCH(Y$1,#REF!,0)-7+'Итог по классам'!$B123,,,),"ш")</f>
        <v>#REF!</v>
      </c>
      <c r="Z123" s="1" t="e">
        <f ca="1">COUNTIF(OFFSET(class8_2,MATCH(Z$1,#REF!,0)-7+'Итог по классам'!$B123,,,),"Ф")</f>
        <v>#REF!</v>
      </c>
      <c r="AA123" s="1" t="e">
        <f ca="1">COUNTIF(OFFSET(class8_2,MATCH(AA$1,#REF!,0)-7+'Итог по классам'!$B123,,,),"р")</f>
        <v>#REF!</v>
      </c>
      <c r="AB123" s="1" t="e">
        <f ca="1">COUNTIF(OFFSET(class8_2,MATCH(AB$1,#REF!,0)-7+'Итог по классам'!$B123,,,),"ш")</f>
        <v>#REF!</v>
      </c>
      <c r="AC123" s="9" t="e">
        <f ca="1">COUNTIF(OFFSET(class8_1,MATCH(AC$1,#REF!,0)-7+'Итог по классам'!$B123,,,),"Ф")</f>
        <v>#REF!</v>
      </c>
      <c r="AD123" s="1" t="e">
        <f ca="1">COUNTIF(OFFSET(class8_1,MATCH(AD$1,#REF!,0)-7+'Итог по классам'!$B123,,,),"р")</f>
        <v>#REF!</v>
      </c>
      <c r="AE123" s="1" t="e">
        <f ca="1">COUNTIF(OFFSET(class8_1,MATCH(AE$1,#REF!,0)-7+'Итог по классам'!$B123,,,),"ш")</f>
        <v>#REF!</v>
      </c>
      <c r="AF123" s="1" t="e">
        <f ca="1">COUNTIF(OFFSET(class8_2,MATCH(AF$1,#REF!,0)-7+'Итог по классам'!$B123,,,),"Ф")</f>
        <v>#REF!</v>
      </c>
      <c r="AG123" s="1" t="e">
        <f ca="1">COUNTIF(OFFSET(class8_2,MATCH(AG$1,#REF!,0)-7+'Итог по классам'!$B123,,,),"р")</f>
        <v>#REF!</v>
      </c>
      <c r="AH123" s="1" t="e">
        <f ca="1">COUNTIF(OFFSET(class8_2,MATCH(AH$1,#REF!,0)-7+'Итог по классам'!$B123,,,),"ш")</f>
        <v>#REF!</v>
      </c>
      <c r="AI123" s="9" t="e">
        <f ca="1">COUNTIF(OFFSET(class8_1,MATCH(AI$1,#REF!,0)-7+'Итог по классам'!$B123,,,),"Ф")</f>
        <v>#REF!</v>
      </c>
      <c r="AJ123" s="1" t="e">
        <f ca="1">COUNTIF(OFFSET(class8_1,MATCH(AJ$1,#REF!,0)-7+'Итог по классам'!$B123,,,),"р")</f>
        <v>#REF!</v>
      </c>
      <c r="AK123" s="1" t="e">
        <f ca="1">COUNTIF(OFFSET(class8_1,MATCH(AK$1,#REF!,0)-7+'Итог по классам'!$B123,,,),"ш")</f>
        <v>#REF!</v>
      </c>
      <c r="AL123" s="1" t="e">
        <f ca="1">COUNTIF(OFFSET(class8_2,MATCH(AL$1,#REF!,0)-7+'Итог по классам'!$B123,,,),"Ф")</f>
        <v>#REF!</v>
      </c>
      <c r="AM123" s="1" t="e">
        <f ca="1">COUNTIF(OFFSET(class8_2,MATCH(AM$1,#REF!,0)-7+'Итог по классам'!$B123,,,),"р")</f>
        <v>#REF!</v>
      </c>
      <c r="AN123" s="1" t="e">
        <f ca="1">COUNTIF(OFFSET(class8_2,MATCH(AN$1,#REF!,0)-7+'Итог по классам'!$B123,,,),"ш")</f>
        <v>#REF!</v>
      </c>
      <c r="AO123" s="9" t="e">
        <f ca="1">COUNTIF(OFFSET(class8_1,MATCH(AO$1,#REF!,0)-7+'Итог по классам'!$B123,,,),"Ф")</f>
        <v>#REF!</v>
      </c>
      <c r="AP123" s="1" t="e">
        <f ca="1">COUNTIF(OFFSET(class8_1,MATCH(AP$1,#REF!,0)-7+'Итог по классам'!$B123,,,),"р")</f>
        <v>#REF!</v>
      </c>
      <c r="AQ123" s="1" t="e">
        <f ca="1">COUNTIF(OFFSET(class8_1,MATCH(AQ$1,#REF!,0)-7+'Итог по классам'!$B123,,,),"ш")</f>
        <v>#REF!</v>
      </c>
      <c r="AR123" s="1" t="e">
        <f ca="1">COUNTIF(OFFSET(class8_2,MATCH(AR$1,#REF!,0)-7+'Итог по классам'!$B123,,,),"Ф")</f>
        <v>#REF!</v>
      </c>
      <c r="AS123" s="1" t="e">
        <f ca="1">COUNTIF(OFFSET(class8_2,MATCH(AS$1,#REF!,0)-7+'Итог по классам'!$B123,,,),"р")</f>
        <v>#REF!</v>
      </c>
      <c r="AT123" s="1" t="e">
        <f ca="1">COUNTIF(OFFSET(class8_2,MATCH(AT$1,#REF!,0)-7+'Итог по классам'!$B123,,,),"ш")</f>
        <v>#REF!</v>
      </c>
      <c r="AU123" s="9" t="e">
        <f ca="1">COUNTIF(OFFSET(class8_1,MATCH(AU$1,#REF!,0)-7+'Итог по классам'!$B123,,,),"Ф")</f>
        <v>#REF!</v>
      </c>
      <c r="AV123" s="1" t="e">
        <f ca="1">COUNTIF(OFFSET(class8_1,MATCH(AV$1,#REF!,0)-7+'Итог по классам'!$B123,,,),"р")</f>
        <v>#REF!</v>
      </c>
      <c r="AW123" s="1" t="e">
        <f ca="1">COUNTIF(OFFSET(class8_1,MATCH(AW$1,#REF!,0)-7+'Итог по классам'!$B123,,,),"ш")</f>
        <v>#REF!</v>
      </c>
      <c r="AX123" s="1" t="e">
        <f ca="1">COUNTIF(OFFSET(class8_2,MATCH(AX$1,#REF!,0)-7+'Итог по классам'!$B123,,,),"Ф")</f>
        <v>#REF!</v>
      </c>
      <c r="AY123" s="1" t="e">
        <f ca="1">COUNTIF(OFFSET(class8_2,MATCH(AY$1,#REF!,0)-7+'Итог по классам'!$B123,,,),"р")</f>
        <v>#REF!</v>
      </c>
      <c r="AZ123" s="1" t="e">
        <f ca="1">COUNTIF(OFFSET(class8_2,MATCH(AZ$1,#REF!,0)-7+'Итог по классам'!$B123,,,),"ш")</f>
        <v>#REF!</v>
      </c>
      <c r="BA123" s="9" t="e">
        <f ca="1">COUNTIF(OFFSET(class8_1,MATCH(BA$1,#REF!,0)-7+'Итог по классам'!$B123,,,),"Ф")</f>
        <v>#REF!</v>
      </c>
      <c r="BB123" s="1" t="e">
        <f ca="1">COUNTIF(OFFSET(class8_1,MATCH(BB$1,#REF!,0)-7+'Итог по классам'!$B123,,,),"р")</f>
        <v>#REF!</v>
      </c>
      <c r="BC123" s="1" t="e">
        <f ca="1">COUNTIF(OFFSET(class8_1,MATCH(BC$1,#REF!,0)-7+'Итог по классам'!$B123,,,),"ш")</f>
        <v>#REF!</v>
      </c>
      <c r="BD123" s="1" t="e">
        <f ca="1">COUNTIF(OFFSET(class8_2,MATCH(BD$1,#REF!,0)-7+'Итог по классам'!$B123,,,),"Ф")</f>
        <v>#REF!</v>
      </c>
      <c r="BE123" s="1" t="e">
        <f ca="1">COUNTIF(OFFSET(class8_2,MATCH(BE$1,#REF!,0)-7+'Итог по классам'!$B123,,,),"р")</f>
        <v>#REF!</v>
      </c>
      <c r="BF123" s="1" t="e">
        <f ca="1">COUNTIF(OFFSET(class8_2,MATCH(BF$1,#REF!,0)-7+'Итог по классам'!$B123,,,),"ш")</f>
        <v>#REF!</v>
      </c>
      <c r="BG123" s="9" t="e">
        <f ca="1">COUNTIF(OFFSET(class8_1,MATCH(BG$1,#REF!,0)-7+'Итог по классам'!$B123,,,),"Ф")</f>
        <v>#REF!</v>
      </c>
      <c r="BH123" s="1" t="e">
        <f ca="1">COUNTIF(OFFSET(class8_1,MATCH(BH$1,#REF!,0)-7+'Итог по классам'!$B123,,,),"р")</f>
        <v>#REF!</v>
      </c>
      <c r="BI123" s="1" t="e">
        <f ca="1">COUNTIF(OFFSET(class8_1,MATCH(BI$1,#REF!,0)-7+'Итог по классам'!$B123,,,),"ш")</f>
        <v>#REF!</v>
      </c>
      <c r="BJ123" s="1" t="e">
        <f ca="1">COUNTIF(OFFSET(class8_2,MATCH(BJ$1,#REF!,0)-7+'Итог по классам'!$B123,,,),"Ф")</f>
        <v>#REF!</v>
      </c>
      <c r="BK123" s="1" t="e">
        <f ca="1">COUNTIF(OFFSET(class8_2,MATCH(BK$1,#REF!,0)-7+'Итог по классам'!$B123,,,),"р")</f>
        <v>#REF!</v>
      </c>
      <c r="BL123" s="1" t="e">
        <f ca="1">COUNTIF(OFFSET(class8_2,MATCH(BL$1,#REF!,0)-7+'Итог по классам'!$B123,,,),"ш")</f>
        <v>#REF!</v>
      </c>
      <c r="BM123" s="9" t="e">
        <f ca="1">COUNTIF(OFFSET(class8_1,MATCH(BM$1,#REF!,0)-7+'Итог по классам'!$B123,,,),"Ф")</f>
        <v>#REF!</v>
      </c>
      <c r="BN123" s="1" t="e">
        <f ca="1">COUNTIF(OFFSET(class8_1,MATCH(BN$1,#REF!,0)-7+'Итог по классам'!$B123,,,),"р")</f>
        <v>#REF!</v>
      </c>
      <c r="BO123" s="1" t="e">
        <f ca="1">COUNTIF(OFFSET(class8_1,MATCH(BO$1,#REF!,0)-7+'Итог по классам'!$B123,,,),"ш")</f>
        <v>#REF!</v>
      </c>
      <c r="BP123" s="1" t="e">
        <f ca="1">COUNTIF(OFFSET(class8_2,MATCH(BP$1,#REF!,0)-7+'Итог по классам'!$B123,,,),"Ф")</f>
        <v>#REF!</v>
      </c>
      <c r="BQ123" s="1" t="e">
        <f ca="1">COUNTIF(OFFSET(class8_2,MATCH(BQ$1,#REF!,0)-7+'Итог по классам'!$B123,,,),"р")</f>
        <v>#REF!</v>
      </c>
      <c r="BR123" s="1" t="e">
        <f ca="1">COUNTIF(OFFSET(class8_2,MATCH(BR$1,#REF!,0)-7+'Итог по классам'!$B123,,,),"ш")</f>
        <v>#REF!</v>
      </c>
      <c r="BS123" s="9" t="e">
        <f ca="1">COUNTIF(OFFSET(class8_1,MATCH(BS$1,#REF!,0)-7+'Итог по классам'!$B123,,,),"Ф")</f>
        <v>#REF!</v>
      </c>
      <c r="BT123" s="1" t="e">
        <f ca="1">COUNTIF(OFFSET(class8_1,MATCH(BT$1,#REF!,0)-7+'Итог по классам'!$B123,,,),"р")</f>
        <v>#REF!</v>
      </c>
      <c r="BU123" s="1" t="e">
        <f ca="1">COUNTIF(OFFSET(class8_1,MATCH(BU$1,#REF!,0)-7+'Итог по классам'!$B123,,,),"ш")</f>
        <v>#REF!</v>
      </c>
      <c r="BV123" s="1" t="e">
        <f ca="1">COUNTIF(OFFSET(class8_2,MATCH(BV$1,#REF!,0)-7+'Итог по классам'!$B123,,,),"Ф")</f>
        <v>#REF!</v>
      </c>
      <c r="BW123" s="1" t="e">
        <f ca="1">COUNTIF(OFFSET(class8_2,MATCH(BW$1,#REF!,0)-7+'Итог по классам'!$B123,,,),"р")</f>
        <v>#REF!</v>
      </c>
      <c r="BX123" s="1" t="e">
        <f ca="1">COUNTIF(OFFSET(class8_2,MATCH(BX$1,#REF!,0)-7+'Итог по классам'!$B123,,,),"ш")</f>
        <v>#REF!</v>
      </c>
      <c r="BY123" s="9" t="e">
        <f ca="1">COUNTIF(OFFSET(class8_1,MATCH(BY$1,#REF!,0)-7+'Итог по классам'!$B123,,,),"Ф")</f>
        <v>#REF!</v>
      </c>
      <c r="BZ123" s="1" t="e">
        <f ca="1">COUNTIF(OFFSET(class8_1,MATCH(BZ$1,#REF!,0)-7+'Итог по классам'!$B123,,,),"р")</f>
        <v>#REF!</v>
      </c>
      <c r="CA123" s="1" t="e">
        <f ca="1">COUNTIF(OFFSET(class8_1,MATCH(CA$1,#REF!,0)-7+'Итог по классам'!$B123,,,),"ш")</f>
        <v>#REF!</v>
      </c>
      <c r="CB123" s="1" t="e">
        <f ca="1">COUNTIF(OFFSET(class8_2,MATCH(CB$1,#REF!,0)-7+'Итог по классам'!$B123,,,),"Ф")</f>
        <v>#REF!</v>
      </c>
      <c r="CC123" s="1" t="e">
        <f ca="1">COUNTIF(OFFSET(class8_2,MATCH(CC$1,#REF!,0)-7+'Итог по классам'!$B123,,,),"р")</f>
        <v>#REF!</v>
      </c>
      <c r="CD123" s="1" t="e">
        <f ca="1">COUNTIF(OFFSET(class8_2,MATCH(CD$1,#REF!,0)-7+'Итог по классам'!$B123,,,),"ш")</f>
        <v>#REF!</v>
      </c>
      <c r="CE123" s="9" t="e">
        <f ca="1">COUNTIF(OFFSET(class8_1,MATCH(CE$1,#REF!,0)-7+'Итог по классам'!$B123,,,),"Ф")</f>
        <v>#REF!</v>
      </c>
      <c r="CF123" s="1" t="e">
        <f ca="1">COUNTIF(OFFSET(class8_1,MATCH(CF$1,#REF!,0)-7+'Итог по классам'!$B123,,,),"р")</f>
        <v>#REF!</v>
      </c>
      <c r="CG123" s="1" t="e">
        <f ca="1">COUNTIF(OFFSET(class8_1,MATCH(CG$1,#REF!,0)-7+'Итог по классам'!$B123,,,),"ш")</f>
        <v>#REF!</v>
      </c>
      <c r="CH123" s="1" t="e">
        <f ca="1">COUNTIF(OFFSET(class8_2,MATCH(CH$1,#REF!,0)-7+'Итог по классам'!$B123,,,),"Ф")</f>
        <v>#REF!</v>
      </c>
      <c r="CI123" s="1" t="e">
        <f ca="1">COUNTIF(OFFSET(class8_2,MATCH(CI$1,#REF!,0)-7+'Итог по классам'!$B123,,,),"р")</f>
        <v>#REF!</v>
      </c>
      <c r="CJ123" s="1" t="e">
        <f ca="1">COUNTIF(OFFSET(class8_2,MATCH(CJ$1,#REF!,0)-7+'Итог по классам'!$B123,,,),"ш")</f>
        <v>#REF!</v>
      </c>
      <c r="CK123" s="9" t="e">
        <f ca="1">COUNTIF(OFFSET(class8_1,MATCH(CK$1,#REF!,0)-7+'Итог по классам'!$B123,,,),"Ф")</f>
        <v>#REF!</v>
      </c>
      <c r="CL123" s="1" t="e">
        <f ca="1">COUNTIF(OFFSET(class8_1,MATCH(CL$1,#REF!,0)-7+'Итог по классам'!$B123,,,),"р")</f>
        <v>#REF!</v>
      </c>
      <c r="CM123" s="1" t="e">
        <f ca="1">COUNTIF(OFFSET(class8_1,MATCH(CM$1,#REF!,0)-7+'Итог по классам'!$B123,,,),"ш")</f>
        <v>#REF!</v>
      </c>
      <c r="CN123" s="1" t="e">
        <f ca="1">COUNTIF(OFFSET(class8_2,MATCH(CN$1,#REF!,0)-7+'Итог по классам'!$B123,,,),"Ф")</f>
        <v>#REF!</v>
      </c>
      <c r="CO123" s="1" t="e">
        <f ca="1">COUNTIF(OFFSET(class8_2,MATCH(CO$1,#REF!,0)-7+'Итог по классам'!$B123,,,),"р")</f>
        <v>#REF!</v>
      </c>
      <c r="CP123" s="1" t="e">
        <f ca="1">COUNTIF(OFFSET(class8_2,MATCH(CP$1,#REF!,0)-7+'Итог по классам'!$B123,,,),"ш")</f>
        <v>#REF!</v>
      </c>
      <c r="CQ123" s="9" t="e">
        <f ca="1">COUNTIF(OFFSET(class8_1,MATCH(CQ$1,#REF!,0)-7+'Итог по классам'!$B123,,,),"Ф")</f>
        <v>#REF!</v>
      </c>
      <c r="CR123" s="1" t="e">
        <f ca="1">COUNTIF(OFFSET(class8_1,MATCH(CR$1,#REF!,0)-7+'Итог по классам'!$B123,,,),"р")</f>
        <v>#REF!</v>
      </c>
      <c r="CS123" s="1" t="e">
        <f ca="1">COUNTIF(OFFSET(class8_1,MATCH(CS$1,#REF!,0)-7+'Итог по классам'!$B123,,,),"ш")</f>
        <v>#REF!</v>
      </c>
      <c r="CT123" s="1" t="e">
        <f ca="1">COUNTIF(OFFSET(class8_2,MATCH(CT$1,#REF!,0)-7+'Итог по классам'!$B123,,,),"Ф")</f>
        <v>#REF!</v>
      </c>
      <c r="CU123" s="1" t="e">
        <f ca="1">COUNTIF(OFFSET(class8_2,MATCH(CU$1,#REF!,0)-7+'Итог по классам'!$B123,,,),"р")</f>
        <v>#REF!</v>
      </c>
      <c r="CV123" s="1" t="e">
        <f ca="1">COUNTIF(OFFSET(class8_2,MATCH(CV$1,#REF!,0)-7+'Итог по классам'!$B123,,,),"ш")</f>
        <v>#REF!</v>
      </c>
      <c r="CW123" s="9" t="e">
        <f ca="1">COUNTIF(OFFSET(class8_1,MATCH(CW$1,#REF!,0)-7+'Итог по классам'!$B123,,,),"Ф")</f>
        <v>#REF!</v>
      </c>
      <c r="CX123" s="1" t="e">
        <f ca="1">COUNTIF(OFFSET(class8_1,MATCH(CX$1,#REF!,0)-7+'Итог по классам'!$B123,,,),"р")</f>
        <v>#REF!</v>
      </c>
      <c r="CY123" s="1" t="e">
        <f ca="1">COUNTIF(OFFSET(class8_1,MATCH(CY$1,#REF!,0)-7+'Итог по классам'!$B123,,,),"ш")</f>
        <v>#REF!</v>
      </c>
      <c r="CZ123" s="1" t="e">
        <f ca="1">COUNTIF(OFFSET(class8_2,MATCH(CZ$1,#REF!,0)-7+'Итог по классам'!$B123,,,),"Ф")</f>
        <v>#REF!</v>
      </c>
      <c r="DA123" s="1" t="e">
        <f ca="1">COUNTIF(OFFSET(class8_2,MATCH(DA$1,#REF!,0)-7+'Итог по классам'!$B123,,,),"р")</f>
        <v>#REF!</v>
      </c>
      <c r="DB123" s="1" t="e">
        <f ca="1">COUNTIF(OFFSET(class8_2,MATCH(DB$1,#REF!,0)-7+'Итог по классам'!$B123,,,),"ш")</f>
        <v>#REF!</v>
      </c>
      <c r="DC123" s="9" t="e">
        <f ca="1">COUNTIF(OFFSET(class8_1,MATCH(DC$1,#REF!,0)-7+'Итог по классам'!$B123,,,),"Ф")</f>
        <v>#REF!</v>
      </c>
      <c r="DD123" s="1" t="e">
        <f ca="1">COUNTIF(OFFSET(class8_1,MATCH(DD$1,#REF!,0)-7+'Итог по классам'!$B123,,,),"р")</f>
        <v>#REF!</v>
      </c>
      <c r="DE123" s="1" t="e">
        <f ca="1">COUNTIF(OFFSET(class8_1,MATCH(DE$1,#REF!,0)-7+'Итог по классам'!$B123,,,),"ш")</f>
        <v>#REF!</v>
      </c>
      <c r="DF123" s="1" t="e">
        <f ca="1">COUNTIF(OFFSET(class8_2,MATCH(DF$1,#REF!,0)-7+'Итог по классам'!$B123,,,),"Ф")</f>
        <v>#REF!</v>
      </c>
      <c r="DG123" s="1" t="e">
        <f ca="1">COUNTIF(OFFSET(class8_2,MATCH(DG$1,#REF!,0)-7+'Итог по классам'!$B123,,,),"р")</f>
        <v>#REF!</v>
      </c>
      <c r="DH123" s="1" t="e">
        <f ca="1">COUNTIF(OFFSET(class8_2,MATCH(DH$1,#REF!,0)-7+'Итог по классам'!$B123,,,),"ш")</f>
        <v>#REF!</v>
      </c>
      <c r="DI123" s="9" t="e">
        <f ca="1">COUNTIF(OFFSET(class8_1,MATCH(DI$1,#REF!,0)-7+'Итог по классам'!$B123,,,),"Ф")</f>
        <v>#REF!</v>
      </c>
      <c r="DJ123" s="1" t="e">
        <f ca="1">COUNTIF(OFFSET(class8_1,MATCH(DJ$1,#REF!,0)-7+'Итог по классам'!$B123,,,),"р")</f>
        <v>#REF!</v>
      </c>
      <c r="DK123" s="1" t="e">
        <f ca="1">COUNTIF(OFFSET(class8_1,MATCH(DK$1,#REF!,0)-7+'Итог по классам'!$B123,,,),"ш")</f>
        <v>#REF!</v>
      </c>
      <c r="DL123" s="1" t="e">
        <f ca="1">COUNTIF(OFFSET(class8_2,MATCH(DL$1,#REF!,0)-7+'Итог по классам'!$B123,,,),"Ф")</f>
        <v>#REF!</v>
      </c>
      <c r="DM123" s="1" t="e">
        <f ca="1">COUNTIF(OFFSET(class8_2,MATCH(DM$1,#REF!,0)-7+'Итог по классам'!$B123,,,),"р")</f>
        <v>#REF!</v>
      </c>
      <c r="DN123" s="1" t="e">
        <f ca="1">COUNTIF(OFFSET(class8_2,MATCH(DN$1,#REF!,0)-7+'Итог по классам'!$B123,,,),"ш")</f>
        <v>#REF!</v>
      </c>
      <c r="DO123" s="9" t="e">
        <f ca="1">COUNTIF(OFFSET(class8_1,MATCH(DO$1,#REF!,0)-7+'Итог по классам'!$B123,,,),"Ф")</f>
        <v>#REF!</v>
      </c>
      <c r="DP123" s="1" t="e">
        <f ca="1">COUNTIF(OFFSET(class8_1,MATCH(DP$1,#REF!,0)-7+'Итог по классам'!$B123,,,),"р")</f>
        <v>#REF!</v>
      </c>
      <c r="DQ123" s="1" t="e">
        <f ca="1">COUNTIF(OFFSET(class8_1,MATCH(DQ$1,#REF!,0)-7+'Итог по классам'!$B123,,,),"ш")</f>
        <v>#REF!</v>
      </c>
      <c r="DR123" s="1" t="e">
        <f ca="1">COUNTIF(OFFSET(class8_2,MATCH(DR$1,#REF!,0)-7+'Итог по классам'!$B123,,,),"Ф")</f>
        <v>#REF!</v>
      </c>
      <c r="DS123" s="1" t="e">
        <f ca="1">COUNTIF(OFFSET(class8_2,MATCH(DS$1,#REF!,0)-7+'Итог по классам'!$B123,,,),"р")</f>
        <v>#REF!</v>
      </c>
      <c r="DT123" s="1" t="e">
        <f ca="1">COUNTIF(OFFSET(class8_2,MATCH(DT$1,#REF!,0)-7+'Итог по классам'!$B123,,,),"ш")</f>
        <v>#REF!</v>
      </c>
      <c r="DU123" s="9" t="e">
        <f ca="1">COUNTIF(OFFSET(class8_1,MATCH(DU$1,#REF!,0)-7+'Итог по классам'!$B123,,,),"Ф")</f>
        <v>#REF!</v>
      </c>
      <c r="DV123" s="1" t="e">
        <f ca="1">COUNTIF(OFFSET(class8_1,MATCH(DV$1,#REF!,0)-7+'Итог по классам'!$B123,,,),"р")</f>
        <v>#REF!</v>
      </c>
      <c r="DW123" s="1" t="e">
        <f ca="1">COUNTIF(OFFSET(class8_1,MATCH(DW$1,#REF!,0)-7+'Итог по классам'!$B123,,,),"ш")</f>
        <v>#REF!</v>
      </c>
      <c r="DX123" s="1" t="e">
        <f ca="1">COUNTIF(OFFSET(class8_2,MATCH(DX$1,#REF!,0)-7+'Итог по классам'!$B123,,,),"Ф")</f>
        <v>#REF!</v>
      </c>
      <c r="DY123" s="1" t="e">
        <f ca="1">COUNTIF(OFFSET(class8_2,MATCH(DY$1,#REF!,0)-7+'Итог по классам'!$B123,,,),"р")</f>
        <v>#REF!</v>
      </c>
      <c r="DZ123" s="1" t="e">
        <f ca="1">COUNTIF(OFFSET(class8_2,MATCH(DZ$1,#REF!,0)-7+'Итог по классам'!$B123,,,),"ш")</f>
        <v>#REF!</v>
      </c>
      <c r="EA123" s="9" t="e">
        <f ca="1">COUNTIF(OFFSET(class8_1,MATCH(EA$1,#REF!,0)-7+'Итог по классам'!$B123,,,),"Ф")</f>
        <v>#REF!</v>
      </c>
      <c r="EB123" s="1" t="e">
        <f ca="1">COUNTIF(OFFSET(class8_1,MATCH(EB$1,#REF!,0)-7+'Итог по классам'!$B123,,,),"р")</f>
        <v>#REF!</v>
      </c>
      <c r="EC123" s="1" t="e">
        <f ca="1">COUNTIF(OFFSET(class8_1,MATCH(EC$1,#REF!,0)-7+'Итог по классам'!$B123,,,),"ш")</f>
        <v>#REF!</v>
      </c>
      <c r="ED123" s="1" t="e">
        <f ca="1">COUNTIF(OFFSET(class8_2,MATCH(ED$1,#REF!,0)-7+'Итог по классам'!$B123,,,),"Ф")</f>
        <v>#REF!</v>
      </c>
      <c r="EE123" s="1" t="e">
        <f ca="1">COUNTIF(OFFSET(class8_2,MATCH(EE$1,#REF!,0)-7+'Итог по классам'!$B123,,,),"р")</f>
        <v>#REF!</v>
      </c>
      <c r="EF123" s="1" t="e">
        <f ca="1">COUNTIF(OFFSET(class8_2,MATCH(EF$1,#REF!,0)-7+'Итог по классам'!$B123,,,),"ш")</f>
        <v>#REF!</v>
      </c>
      <c r="EG123" s="9" t="e">
        <f ca="1">COUNTIF(OFFSET(class8_1,MATCH(EG$1,#REF!,0)-7+'Итог по классам'!$B123,,,),"Ф")</f>
        <v>#REF!</v>
      </c>
      <c r="EH123" s="1" t="e">
        <f ca="1">COUNTIF(OFFSET(class8_1,MATCH(EH$1,#REF!,0)-7+'Итог по классам'!$B123,,,),"р")</f>
        <v>#REF!</v>
      </c>
      <c r="EI123" s="1" t="e">
        <f ca="1">COUNTIF(OFFSET(class8_1,MATCH(EI$1,#REF!,0)-7+'Итог по классам'!$B123,,,),"ш")</f>
        <v>#REF!</v>
      </c>
      <c r="EJ123" s="1" t="e">
        <f ca="1">COUNTIF(OFFSET(class8_2,MATCH(EJ$1,#REF!,0)-7+'Итог по классам'!$B123,,,),"Ф")</f>
        <v>#REF!</v>
      </c>
      <c r="EK123" s="1" t="e">
        <f ca="1">COUNTIF(OFFSET(class8_2,MATCH(EK$1,#REF!,0)-7+'Итог по классам'!$B123,,,),"р")</f>
        <v>#REF!</v>
      </c>
      <c r="EL123" s="1" t="e">
        <f ca="1">COUNTIF(OFFSET(class8_2,MATCH(EL$1,#REF!,0)-7+'Итог по классам'!$B123,,,),"ш")</f>
        <v>#REF!</v>
      </c>
      <c r="EM123" s="9" t="e">
        <f ca="1">COUNTIF(OFFSET(class8_1,MATCH(EM$1,#REF!,0)-7+'Итог по классам'!$B123,,,),"Ф")</f>
        <v>#REF!</v>
      </c>
      <c r="EN123" s="1" t="e">
        <f ca="1">COUNTIF(OFFSET(class8_1,MATCH(EN$1,#REF!,0)-7+'Итог по классам'!$B123,,,),"р")</f>
        <v>#REF!</v>
      </c>
      <c r="EO123" s="1" t="e">
        <f ca="1">COUNTIF(OFFSET(class8_1,MATCH(EO$1,#REF!,0)-7+'Итог по классам'!$B123,,,),"ш")</f>
        <v>#REF!</v>
      </c>
      <c r="EP123" s="1" t="e">
        <f ca="1">COUNTIF(OFFSET(class8_2,MATCH(EP$1,#REF!,0)-7+'Итог по классам'!$B123,,,),"Ф")</f>
        <v>#REF!</v>
      </c>
      <c r="EQ123" s="1" t="e">
        <f ca="1">COUNTIF(OFFSET(class8_2,MATCH(EQ$1,#REF!,0)-7+'Итог по классам'!$B123,,,),"р")</f>
        <v>#REF!</v>
      </c>
      <c r="ER123" s="1" t="e">
        <f ca="1">COUNTIF(OFFSET(class8_2,MATCH(ER$1,#REF!,0)-7+'Итог по классам'!$B123,,,),"ш")</f>
        <v>#REF!</v>
      </c>
      <c r="ES123" s="9" t="e">
        <f ca="1">COUNTIF(OFFSET(class8_1,MATCH(ES$1,#REF!,0)-7+'Итог по классам'!$B123,,,),"Ф")</f>
        <v>#REF!</v>
      </c>
      <c r="ET123" s="1" t="e">
        <f ca="1">COUNTIF(OFFSET(class8_1,MATCH(ET$1,#REF!,0)-7+'Итог по классам'!$B123,,,),"р")</f>
        <v>#REF!</v>
      </c>
      <c r="EU123" s="1" t="e">
        <f ca="1">COUNTIF(OFFSET(class8_1,MATCH(EU$1,#REF!,0)-7+'Итог по классам'!$B123,,,),"ш")</f>
        <v>#REF!</v>
      </c>
      <c r="EV123" s="1" t="e">
        <f ca="1">COUNTIF(OFFSET(class8_2,MATCH(EV$1,#REF!,0)-7+'Итог по классам'!$B123,,,),"Ф")</f>
        <v>#REF!</v>
      </c>
      <c r="EW123" s="1" t="e">
        <f ca="1">COUNTIF(OFFSET(class8_2,MATCH(EW$1,#REF!,0)-7+'Итог по классам'!$B123,,,),"р")</f>
        <v>#REF!</v>
      </c>
      <c r="EX123" s="1" t="e">
        <f ca="1">COUNTIF(OFFSET(class8_2,MATCH(EX$1,#REF!,0)-7+'Итог по классам'!$B123,,,),"ш")</f>
        <v>#REF!</v>
      </c>
      <c r="EY123" s="9" t="e">
        <f ca="1">COUNTIF(OFFSET(class8_1,MATCH(EY$1,#REF!,0)-7+'Итог по классам'!$B123,,,),"Ф")</f>
        <v>#REF!</v>
      </c>
      <c r="EZ123" s="1" t="e">
        <f ca="1">COUNTIF(OFFSET(class8_1,MATCH(EZ$1,#REF!,0)-7+'Итог по классам'!$B123,,,),"р")</f>
        <v>#REF!</v>
      </c>
      <c r="FA123" s="1" t="e">
        <f ca="1">COUNTIF(OFFSET(class8_1,MATCH(FA$1,#REF!,0)-7+'Итог по классам'!$B123,,,),"ш")</f>
        <v>#REF!</v>
      </c>
      <c r="FB123" s="1" t="e">
        <f ca="1">COUNTIF(OFFSET(class8_2,MATCH(FB$1,#REF!,0)-7+'Итог по классам'!$B123,,,),"Ф")</f>
        <v>#REF!</v>
      </c>
      <c r="FC123" s="1" t="e">
        <f ca="1">COUNTIF(OFFSET(class8_2,MATCH(FC$1,#REF!,0)-7+'Итог по классам'!$B123,,,),"р")</f>
        <v>#REF!</v>
      </c>
      <c r="FD123" s="1" t="e">
        <f ca="1">COUNTIF(OFFSET(class8_2,MATCH(FD$1,#REF!,0)-7+'Итог по классам'!$B123,,,),"ш")</f>
        <v>#REF!</v>
      </c>
      <c r="FE123" s="9" t="e">
        <f ca="1">COUNTIF(OFFSET(class8_1,MATCH(FE$1,#REF!,0)-7+'Итог по классам'!$B123,,,),"Ф")</f>
        <v>#REF!</v>
      </c>
      <c r="FF123" s="1" t="e">
        <f ca="1">COUNTIF(OFFSET(class8_1,MATCH(FF$1,#REF!,0)-7+'Итог по классам'!$B123,,,),"р")</f>
        <v>#REF!</v>
      </c>
      <c r="FG123" s="1" t="e">
        <f ca="1">COUNTIF(OFFSET(class8_1,MATCH(FG$1,#REF!,0)-7+'Итог по классам'!$B123,,,),"ш")</f>
        <v>#REF!</v>
      </c>
      <c r="FH123" s="1" t="e">
        <f ca="1">COUNTIF(OFFSET(class8_2,MATCH(FH$1,#REF!,0)-7+'Итог по классам'!$B123,,,),"Ф")</f>
        <v>#REF!</v>
      </c>
      <c r="FI123" s="1" t="e">
        <f ca="1">COUNTIF(OFFSET(class8_2,MATCH(FI$1,#REF!,0)-7+'Итог по классам'!$B123,,,),"р")</f>
        <v>#REF!</v>
      </c>
      <c r="FJ123" s="1" t="e">
        <f ca="1">COUNTIF(OFFSET(class8_2,MATCH(FJ$1,#REF!,0)-7+'Итог по классам'!$B123,,,),"ш")</f>
        <v>#REF!</v>
      </c>
      <c r="FK123" s="9" t="e">
        <f ca="1">COUNTIF(OFFSET(class8_1,MATCH(FK$1,#REF!,0)-7+'Итог по классам'!$B123,,,),"Ф")</f>
        <v>#REF!</v>
      </c>
      <c r="FL123" s="1" t="e">
        <f ca="1">COUNTIF(OFFSET(class8_1,MATCH(FL$1,#REF!,0)-7+'Итог по классам'!$B123,,,),"р")</f>
        <v>#REF!</v>
      </c>
      <c r="FM123" s="1" t="e">
        <f ca="1">COUNTIF(OFFSET(class8_1,MATCH(FM$1,#REF!,0)-7+'Итог по классам'!$B123,,,),"ш")</f>
        <v>#REF!</v>
      </c>
      <c r="FN123" s="1" t="e">
        <f ca="1">COUNTIF(OFFSET(class8_2,MATCH(FN$1,#REF!,0)-7+'Итог по классам'!$B123,,,),"Ф")</f>
        <v>#REF!</v>
      </c>
      <c r="FO123" s="1" t="e">
        <f ca="1">COUNTIF(OFFSET(class8_2,MATCH(FO$1,#REF!,0)-7+'Итог по классам'!$B123,,,),"р")</f>
        <v>#REF!</v>
      </c>
      <c r="FP123" s="1" t="e">
        <f ca="1">COUNTIF(OFFSET(class8_2,MATCH(FP$1,#REF!,0)-7+'Итог по классам'!$B123,,,),"ш")</f>
        <v>#REF!</v>
      </c>
      <c r="FQ123" s="9" t="e">
        <f ca="1">COUNTIF(OFFSET(class8_1,MATCH(FQ$1,#REF!,0)-7+'Итог по классам'!$B123,,,),"Ф")</f>
        <v>#REF!</v>
      </c>
      <c r="FR123" s="1" t="e">
        <f ca="1">COUNTIF(OFFSET(class8_1,MATCH(FR$1,#REF!,0)-7+'Итог по классам'!$B123,,,),"р")</f>
        <v>#REF!</v>
      </c>
      <c r="FS123" s="1" t="e">
        <f ca="1">COUNTIF(OFFSET(class8_1,MATCH(FS$1,#REF!,0)-7+'Итог по классам'!$B123,,,),"ш")</f>
        <v>#REF!</v>
      </c>
      <c r="FT123" s="1" t="e">
        <f ca="1">COUNTIF(OFFSET(class8_2,MATCH(FT$1,#REF!,0)-7+'Итог по классам'!$B123,,,),"Ф")</f>
        <v>#REF!</v>
      </c>
      <c r="FU123" s="1" t="e">
        <f ca="1">COUNTIF(OFFSET(class8_2,MATCH(FU$1,#REF!,0)-7+'Итог по классам'!$B123,,,),"р")</f>
        <v>#REF!</v>
      </c>
      <c r="FV123" s="1" t="e">
        <f ca="1">COUNTIF(OFFSET(class8_2,MATCH(FV$1,#REF!,0)-7+'Итог по классам'!$B123,,,),"ш")</f>
        <v>#REF!</v>
      </c>
      <c r="FW123" s="9" t="e">
        <f ca="1">COUNTIF(OFFSET(class8_1,MATCH(FW$1,#REF!,0)-7+'Итог по классам'!$B123,,,),"Ф")</f>
        <v>#REF!</v>
      </c>
      <c r="FX123" s="1" t="e">
        <f ca="1">COUNTIF(OFFSET(class8_1,MATCH(FX$1,#REF!,0)-7+'Итог по классам'!$B123,,,),"р")</f>
        <v>#REF!</v>
      </c>
      <c r="FY123" s="1" t="e">
        <f ca="1">COUNTIF(OFFSET(class8_1,MATCH(FY$1,#REF!,0)-7+'Итог по классам'!$B123,,,),"ш")</f>
        <v>#REF!</v>
      </c>
      <c r="FZ123" s="1" t="e">
        <f ca="1">COUNTIF(OFFSET(class8_2,MATCH(FZ$1,#REF!,0)-7+'Итог по классам'!$B123,,,),"Ф")</f>
        <v>#REF!</v>
      </c>
      <c r="GA123" s="1" t="e">
        <f ca="1">COUNTIF(OFFSET(class8_2,MATCH(GA$1,#REF!,0)-7+'Итог по классам'!$B123,,,),"р")</f>
        <v>#REF!</v>
      </c>
      <c r="GB123" s="1" t="e">
        <f ca="1">COUNTIF(OFFSET(class8_2,MATCH(GB$1,#REF!,0)-7+'Итог по классам'!$B123,,,),"ш")</f>
        <v>#REF!</v>
      </c>
      <c r="GC123" s="9" t="e">
        <f ca="1">COUNTIF(OFFSET(class8_1,MATCH(GC$1,#REF!,0)-7+'Итог по классам'!$B123,,,),"Ф")</f>
        <v>#REF!</v>
      </c>
      <c r="GD123" s="1" t="e">
        <f ca="1">COUNTIF(OFFSET(class8_1,MATCH(GD$1,#REF!,0)-7+'Итог по классам'!$B123,,,),"р")</f>
        <v>#REF!</v>
      </c>
      <c r="GE123" s="1" t="e">
        <f ca="1">COUNTIF(OFFSET(class8_1,MATCH(GE$1,#REF!,0)-7+'Итог по классам'!$B123,,,),"ш")</f>
        <v>#REF!</v>
      </c>
      <c r="GF123" s="1" t="e">
        <f ca="1">COUNTIF(OFFSET(class8_2,MATCH(GF$1,#REF!,0)-7+'Итог по классам'!$B123,,,),"Ф")</f>
        <v>#REF!</v>
      </c>
      <c r="GG123" s="1" t="e">
        <f ca="1">COUNTIF(OFFSET(class8_2,MATCH(GG$1,#REF!,0)-7+'Итог по классам'!$B123,,,),"р")</f>
        <v>#REF!</v>
      </c>
      <c r="GH123" s="1" t="e">
        <f ca="1">COUNTIF(OFFSET(class8_2,MATCH(GH$1,#REF!,0)-7+'Итог по классам'!$B123,,,),"ш")</f>
        <v>#REF!</v>
      </c>
      <c r="GI123" s="9" t="e">
        <f ca="1">COUNTIF(OFFSET(class8_1,MATCH(GI$1,#REF!,0)-7+'Итог по классам'!$B123,,,),"Ф")</f>
        <v>#REF!</v>
      </c>
      <c r="GJ123" s="1" t="e">
        <f ca="1">COUNTIF(OFFSET(class8_1,MATCH(GJ$1,#REF!,0)-7+'Итог по классам'!$B123,,,),"р")</f>
        <v>#REF!</v>
      </c>
      <c r="GK123" s="1" t="e">
        <f ca="1">COUNTIF(OFFSET(class8_1,MATCH(GK$1,#REF!,0)-7+'Итог по классам'!$B123,,,),"ш")</f>
        <v>#REF!</v>
      </c>
      <c r="GL123" s="1" t="e">
        <f ca="1">COUNTIF(OFFSET(class8_2,MATCH(GL$1,#REF!,0)-7+'Итог по классам'!$B123,,,),"Ф")</f>
        <v>#REF!</v>
      </c>
      <c r="GM123" s="1" t="e">
        <f ca="1">COUNTIF(OFFSET(class8_2,MATCH(GM$1,#REF!,0)-7+'Итог по классам'!$B123,,,),"р")</f>
        <v>#REF!</v>
      </c>
      <c r="GN123" s="1" t="e">
        <f ca="1">COUNTIF(OFFSET(class8_2,MATCH(GN$1,#REF!,0)-7+'Итог по классам'!$B123,,,),"ш")</f>
        <v>#REF!</v>
      </c>
      <c r="GO123" s="9" t="e">
        <f ca="1">COUNTIF(OFFSET(class8_1,MATCH(GO$1,#REF!,0)-7+'Итог по классам'!$B123,,,),"Ф")</f>
        <v>#REF!</v>
      </c>
      <c r="GP123" s="1" t="e">
        <f ca="1">COUNTIF(OFFSET(class8_1,MATCH(GP$1,#REF!,0)-7+'Итог по классам'!$B123,,,),"р")</f>
        <v>#REF!</v>
      </c>
      <c r="GQ123" s="1" t="e">
        <f ca="1">COUNTIF(OFFSET(class8_1,MATCH(GQ$1,#REF!,0)-7+'Итог по классам'!$B123,,,),"ш")</f>
        <v>#REF!</v>
      </c>
      <c r="GR123" s="1" t="e">
        <f ca="1">COUNTIF(OFFSET(class8_2,MATCH(GR$1,#REF!,0)-7+'Итог по классам'!$B123,,,),"Ф")</f>
        <v>#REF!</v>
      </c>
      <c r="GS123" s="1" t="e">
        <f ca="1">COUNTIF(OFFSET(class8_2,MATCH(GS$1,#REF!,0)-7+'Итог по классам'!$B123,,,),"р")</f>
        <v>#REF!</v>
      </c>
      <c r="GT123" s="1" t="e">
        <f ca="1">COUNTIF(OFFSET(class8_2,MATCH(GT$1,#REF!,0)-7+'Итог по классам'!$B123,,,),"ш")</f>
        <v>#REF!</v>
      </c>
      <c r="GU123" s="9" t="e">
        <f ca="1">COUNTIF(OFFSET(class8_1,MATCH(GU$1,#REF!,0)-7+'Итог по классам'!$B123,,,),"Ф")</f>
        <v>#REF!</v>
      </c>
      <c r="GV123" s="1" t="e">
        <f ca="1">COUNTIF(OFFSET(class8_1,MATCH(GV$1,#REF!,0)-7+'Итог по классам'!$B123,,,),"р")</f>
        <v>#REF!</v>
      </c>
      <c r="GW123" s="1" t="e">
        <f ca="1">COUNTIF(OFFSET(class8_1,MATCH(GW$1,#REF!,0)-7+'Итог по классам'!$B123,,,),"ш")</f>
        <v>#REF!</v>
      </c>
      <c r="GX123" s="1" t="e">
        <f ca="1">COUNTIF(OFFSET(class8_2,MATCH(GX$1,#REF!,0)-7+'Итог по классам'!$B123,,,),"Ф")</f>
        <v>#REF!</v>
      </c>
      <c r="GY123" s="1" t="e">
        <f ca="1">COUNTIF(OFFSET(class8_2,MATCH(GY$1,#REF!,0)-7+'Итог по классам'!$B123,,,),"р")</f>
        <v>#REF!</v>
      </c>
      <c r="GZ123" s="1" t="e">
        <f ca="1">COUNTIF(OFFSET(class8_2,MATCH(GZ$1,#REF!,0)-7+'Итог по классам'!$B123,,,),"ш")</f>
        <v>#REF!</v>
      </c>
      <c r="HA123" s="9" t="e">
        <f ca="1">COUNTIF(OFFSET(class8_1,MATCH(HA$1,#REF!,0)-7+'Итог по классам'!$B123,,,),"Ф")</f>
        <v>#REF!</v>
      </c>
      <c r="HB123" s="1" t="e">
        <f ca="1">COUNTIF(OFFSET(class8_1,MATCH(HB$1,#REF!,0)-7+'Итог по классам'!$B123,,,),"р")</f>
        <v>#REF!</v>
      </c>
      <c r="HC123" s="1" t="e">
        <f ca="1">COUNTIF(OFFSET(class8_1,MATCH(HC$1,#REF!,0)-7+'Итог по классам'!$B123,,,),"ш")</f>
        <v>#REF!</v>
      </c>
      <c r="HD123" s="1" t="e">
        <f ca="1">COUNTIF(OFFSET(class8_2,MATCH(HD$1,#REF!,0)-7+'Итог по классам'!$B123,,,),"Ф")</f>
        <v>#REF!</v>
      </c>
      <c r="HE123" s="1" t="e">
        <f ca="1">COUNTIF(OFFSET(class8_2,MATCH(HE$1,#REF!,0)-7+'Итог по классам'!$B123,,,),"р")</f>
        <v>#REF!</v>
      </c>
      <c r="HF123" s="1" t="e">
        <f ca="1">COUNTIF(OFFSET(class8_2,MATCH(HF$1,#REF!,0)-7+'Итог по классам'!$B123,,,),"ш")</f>
        <v>#REF!</v>
      </c>
      <c r="HG123" s="9" t="e">
        <f ca="1">COUNTIF(OFFSET(class8_1,MATCH(HG$1,#REF!,0)-7+'Итог по классам'!$B123,,,),"Ф")</f>
        <v>#REF!</v>
      </c>
      <c r="HH123" s="1" t="e">
        <f ca="1">COUNTIF(OFFSET(class8_1,MATCH(HH$1,#REF!,0)-7+'Итог по классам'!$B123,,,),"р")</f>
        <v>#REF!</v>
      </c>
      <c r="HI123" s="1" t="e">
        <f ca="1">COUNTIF(OFFSET(class8_1,MATCH(HI$1,#REF!,0)-7+'Итог по классам'!$B123,,,),"ш")</f>
        <v>#REF!</v>
      </c>
      <c r="HJ123" s="1" t="e">
        <f ca="1">COUNTIF(OFFSET(class8_2,MATCH(HJ$1,#REF!,0)-7+'Итог по классам'!$B123,,,),"Ф")</f>
        <v>#REF!</v>
      </c>
      <c r="HK123" s="1" t="e">
        <f ca="1">COUNTIF(OFFSET(class8_2,MATCH(HK$1,#REF!,0)-7+'Итог по классам'!$B123,,,),"р")</f>
        <v>#REF!</v>
      </c>
      <c r="HL123" s="1" t="e">
        <f ca="1">COUNTIF(OFFSET(class8_2,MATCH(HL$1,#REF!,0)-7+'Итог по классам'!$B123,,,),"ш")</f>
        <v>#REF!</v>
      </c>
      <c r="HM123" s="9" t="e">
        <f ca="1">COUNTIF(OFFSET(class8_1,MATCH(HM$1,#REF!,0)-7+'Итог по классам'!$B123,,,),"Ф")</f>
        <v>#REF!</v>
      </c>
      <c r="HN123" s="1" t="e">
        <f ca="1">COUNTIF(OFFSET(class8_1,MATCH(HN$1,#REF!,0)-7+'Итог по классам'!$B123,,,),"р")</f>
        <v>#REF!</v>
      </c>
      <c r="HO123" s="1" t="e">
        <f ca="1">COUNTIF(OFFSET(class8_1,MATCH(HO$1,#REF!,0)-7+'Итог по классам'!$B123,,,),"ш")</f>
        <v>#REF!</v>
      </c>
      <c r="HP123" s="1" t="e">
        <f ca="1">COUNTIF(OFFSET(class8_2,MATCH(HP$1,#REF!,0)-7+'Итог по классам'!$B123,,,),"Ф")</f>
        <v>#REF!</v>
      </c>
      <c r="HQ123" s="1" t="e">
        <f ca="1">COUNTIF(OFFSET(class8_2,MATCH(HQ$1,#REF!,0)-7+'Итог по классам'!$B123,,,),"р")</f>
        <v>#REF!</v>
      </c>
      <c r="HR123" s="1" t="e">
        <f ca="1">COUNTIF(OFFSET(class8_2,MATCH(HR$1,#REF!,0)-7+'Итог по классам'!$B123,,,),"ш")</f>
        <v>#REF!</v>
      </c>
      <c r="HS123" s="9" t="e">
        <f ca="1">COUNTIF(OFFSET(class8_1,MATCH(HS$1,#REF!,0)-7+'Итог по классам'!$B123,,,),"Ф")</f>
        <v>#REF!</v>
      </c>
      <c r="HT123" s="1" t="e">
        <f ca="1">COUNTIF(OFFSET(class8_1,MATCH(HT$1,#REF!,0)-7+'Итог по классам'!$B123,,,),"р")</f>
        <v>#REF!</v>
      </c>
      <c r="HU123" s="1" t="e">
        <f ca="1">COUNTIF(OFFSET(class8_1,MATCH(HU$1,#REF!,0)-7+'Итог по классам'!$B123,,,),"ш")</f>
        <v>#REF!</v>
      </c>
      <c r="HV123" s="1" t="e">
        <f ca="1">COUNTIF(OFFSET(class8_2,MATCH(HV$1,#REF!,0)-7+'Итог по классам'!$B123,,,),"Ф")</f>
        <v>#REF!</v>
      </c>
      <c r="HW123" s="1" t="e">
        <f ca="1">COUNTIF(OFFSET(class8_2,MATCH(HW$1,#REF!,0)-7+'Итог по классам'!$B123,,,),"р")</f>
        <v>#REF!</v>
      </c>
      <c r="HX123" s="1" t="e">
        <f ca="1">COUNTIF(OFFSET(class8_2,MATCH(HX$1,#REF!,0)-7+'Итог по классам'!$B123,,,),"ш")</f>
        <v>#REF!</v>
      </c>
      <c r="HY123" s="9" t="e">
        <f ca="1">COUNTIF(OFFSET(class8_1,MATCH(HY$1,#REF!,0)-7+'Итог по классам'!$B123,,,),"Ф")</f>
        <v>#REF!</v>
      </c>
      <c r="HZ123" s="1" t="e">
        <f ca="1">COUNTIF(OFFSET(class8_1,MATCH(HZ$1,#REF!,0)-7+'Итог по классам'!$B123,,,),"р")</f>
        <v>#REF!</v>
      </c>
      <c r="IA123" s="1" t="e">
        <f ca="1">COUNTIF(OFFSET(class8_1,MATCH(IA$1,#REF!,0)-7+'Итог по классам'!$B123,,,),"ш")</f>
        <v>#REF!</v>
      </c>
      <c r="IB123" s="1" t="e">
        <f ca="1">COUNTIF(OFFSET(class8_2,MATCH(IB$1,#REF!,0)-7+'Итог по классам'!$B123,,,),"Ф")</f>
        <v>#REF!</v>
      </c>
      <c r="IC123" s="1" t="e">
        <f ca="1">COUNTIF(OFFSET(class8_2,MATCH(IC$1,#REF!,0)-7+'Итог по классам'!$B123,,,),"р")</f>
        <v>#REF!</v>
      </c>
      <c r="ID123" s="1" t="e">
        <f ca="1">COUNTIF(OFFSET(class8_2,MATCH(ID$1,#REF!,0)-7+'Итог по классам'!$B123,,,),"ш")</f>
        <v>#REF!</v>
      </c>
      <c r="IE123" s="9" t="e">
        <f ca="1">COUNTIF(OFFSET(class8_1,MATCH(IE$1,#REF!,0)-7+'Итог по классам'!$B123,,,),"Ф")</f>
        <v>#REF!</v>
      </c>
      <c r="IF123" s="1" t="e">
        <f ca="1">COUNTIF(OFFSET(class8_1,MATCH(IF$1,#REF!,0)-7+'Итог по классам'!$B123,,,),"р")</f>
        <v>#REF!</v>
      </c>
      <c r="IG123" s="1" t="e">
        <f ca="1">COUNTIF(OFFSET(class8_1,MATCH(IG$1,#REF!,0)-7+'Итог по классам'!$B123,,,),"ш")</f>
        <v>#REF!</v>
      </c>
      <c r="IH123" s="1" t="e">
        <f ca="1">COUNTIF(OFFSET(class8_2,MATCH(IH$1,#REF!,0)-7+'Итог по классам'!$B123,,,),"Ф")</f>
        <v>#REF!</v>
      </c>
      <c r="II123" s="1" t="e">
        <f ca="1">COUNTIF(OFFSET(class8_2,MATCH(II$1,#REF!,0)-7+'Итог по классам'!$B123,,,),"р")</f>
        <v>#REF!</v>
      </c>
      <c r="IJ123" s="1" t="e">
        <f ca="1">COUNTIF(OFFSET(class8_2,MATCH(IJ$1,#REF!,0)-7+'Итог по классам'!$B123,,,),"ш")</f>
        <v>#REF!</v>
      </c>
      <c r="IK123" s="9" t="e">
        <f ca="1">COUNTIF(OFFSET(class8_1,MATCH(IK$1,#REF!,0)-7+'Итог по классам'!$B123,,,),"Ф")</f>
        <v>#REF!</v>
      </c>
      <c r="IL123" s="1" t="e">
        <f ca="1">COUNTIF(OFFSET(class8_1,MATCH(IL$1,#REF!,0)-7+'Итог по классам'!$B123,,,),"р")</f>
        <v>#REF!</v>
      </c>
      <c r="IM123" s="1" t="e">
        <f ca="1">COUNTIF(OFFSET(class8_1,MATCH(IM$1,#REF!,0)-7+'Итог по классам'!$B123,,,),"ш")</f>
        <v>#REF!</v>
      </c>
      <c r="IN123" s="1" t="e">
        <f ca="1">COUNTIF(OFFSET(class8_2,MATCH(IN$1,#REF!,0)-7+'Итог по классам'!$B123,,,),"Ф")</f>
        <v>#REF!</v>
      </c>
      <c r="IO123" s="1" t="e">
        <f ca="1">COUNTIF(OFFSET(class8_2,MATCH(IO$1,#REF!,0)-7+'Итог по классам'!$B123,,,),"р")</f>
        <v>#REF!</v>
      </c>
      <c r="IP123" s="1" t="e">
        <f ca="1">COUNTIF(OFFSET(class8_2,MATCH(IP$1,#REF!,0)-7+'Итог по классам'!$B123,,,),"ш")</f>
        <v>#REF!</v>
      </c>
      <c r="IQ123" s="9" t="e">
        <f ca="1">COUNTIF(OFFSET(class8_1,MATCH(IQ$1,#REF!,0)-7+'Итог по классам'!$B123,,,),"Ф")</f>
        <v>#REF!</v>
      </c>
      <c r="IR123" s="1" t="e">
        <f ca="1">COUNTIF(OFFSET(class8_1,MATCH(IR$1,#REF!,0)-7+'Итог по классам'!$B123,,,),"р")</f>
        <v>#REF!</v>
      </c>
      <c r="IS123" s="1" t="e">
        <f ca="1">COUNTIF(OFFSET(class8_1,MATCH(IS$1,#REF!,0)-7+'Итог по классам'!$B123,,,),"ш")</f>
        <v>#REF!</v>
      </c>
      <c r="IT123" s="1" t="e">
        <f ca="1">COUNTIF(OFFSET(class8_2,MATCH(IT$1,#REF!,0)-7+'Итог по классам'!$B123,,,),"Ф")</f>
        <v>#REF!</v>
      </c>
      <c r="IU123" s="1" t="e">
        <f ca="1">COUNTIF(OFFSET(class8_2,MATCH(IU$1,#REF!,0)-7+'Итог по классам'!$B123,,,),"р")</f>
        <v>#REF!</v>
      </c>
      <c r="IV123" s="1" t="e">
        <f ca="1">COUNTIF(OFFSET(class8_2,MATCH(IV$1,#REF!,0)-7+'Итог по классам'!$B123,,,),"ш")</f>
        <v>#REF!</v>
      </c>
    </row>
    <row r="124" spans="1:256" x14ac:dyDescent="0.25">
      <c r="A124" t="e">
        <f t="shared" si="12"/>
        <v>#REF!</v>
      </c>
      <c r="B124" s="1">
        <v>13</v>
      </c>
      <c r="C124" s="8" t="s">
        <v>95</v>
      </c>
      <c r="D124" s="8" t="s">
        <v>108</v>
      </c>
      <c r="E124" s="1" t="e">
        <f ca="1">COUNTIF(OFFSET(class8_1,MATCH(E$1,#REF!,0)-7+'Итог по классам'!$B124,,,),"Ф")</f>
        <v>#REF!</v>
      </c>
      <c r="F124" s="1" t="e">
        <f ca="1">COUNTIF(OFFSET(class8_1,MATCH(F$1,#REF!,0)-7+'Итог по классам'!$B124,,,),"р")</f>
        <v>#REF!</v>
      </c>
      <c r="G124" s="1" t="e">
        <f ca="1">COUNTIF(OFFSET(class8_1,MATCH(G$1,#REF!,0)-7+'Итог по классам'!$B124,,,),"ш")</f>
        <v>#REF!</v>
      </c>
      <c r="H124" s="1" t="e">
        <f ca="1">COUNTIF(OFFSET(class8_2,MATCH(H$1,#REF!,0)-7+'Итог по классам'!$B124,,,),"Ф")</f>
        <v>#REF!</v>
      </c>
      <c r="I124" s="1" t="e">
        <f ca="1">COUNTIF(OFFSET(class8_2,MATCH(I$1,#REF!,0)-7+'Итог по классам'!$B124,,,),"р")</f>
        <v>#REF!</v>
      </c>
      <c r="J124" s="1" t="e">
        <f ca="1">COUNTIF(OFFSET(class8_2,MATCH(J$1,#REF!,0)-7+'Итог по классам'!$B124,,,),"ш")</f>
        <v>#REF!</v>
      </c>
      <c r="K124" s="9" t="e">
        <f ca="1">COUNTIF(OFFSET(class8_1,MATCH(K$1,#REF!,0)-7+'Итог по классам'!$B124,,,),"Ф")</f>
        <v>#REF!</v>
      </c>
      <c r="L124" s="1" t="e">
        <f ca="1">COUNTIF(OFFSET(class8_1,MATCH(L$1,#REF!,0)-7+'Итог по классам'!$B124,,,),"р")</f>
        <v>#REF!</v>
      </c>
      <c r="M124" s="1" t="e">
        <f ca="1">COUNTIF(OFFSET(class8_1,MATCH(M$1,#REF!,0)-7+'Итог по классам'!$B124,,,),"ш")</f>
        <v>#REF!</v>
      </c>
      <c r="N124" s="1" t="e">
        <f ca="1">COUNTIF(OFFSET(class8_2,MATCH(N$1,#REF!,0)-7+'Итог по классам'!$B124,,,),"Ф")</f>
        <v>#REF!</v>
      </c>
      <c r="O124" s="1" t="e">
        <f ca="1">COUNTIF(OFFSET(class8_2,MATCH(O$1,#REF!,0)-7+'Итог по классам'!$B124,,,),"р")</f>
        <v>#REF!</v>
      </c>
      <c r="P124" s="1" t="e">
        <f ca="1">COUNTIF(OFFSET(class8_2,MATCH(P$1,#REF!,0)-7+'Итог по классам'!$B124,,,),"ш")</f>
        <v>#REF!</v>
      </c>
      <c r="Q124" s="9" t="e">
        <f ca="1">COUNTIF(OFFSET(class8_1,MATCH(Q$1,#REF!,0)-7+'Итог по классам'!$B124,,,),"Ф")</f>
        <v>#REF!</v>
      </c>
      <c r="R124" s="1" t="e">
        <f ca="1">COUNTIF(OFFSET(class8_1,MATCH(R$1,#REF!,0)-7+'Итог по классам'!$B124,,,),"р")</f>
        <v>#REF!</v>
      </c>
      <c r="S124" s="1" t="e">
        <f ca="1">COUNTIF(OFFSET(class8_1,MATCH(S$1,#REF!,0)-7+'Итог по классам'!$B124,,,),"ш")</f>
        <v>#REF!</v>
      </c>
      <c r="T124" s="1" t="e">
        <f ca="1">COUNTIF(OFFSET(class8_2,MATCH(T$1,#REF!,0)-7+'Итог по классам'!$B124,,,),"Ф")</f>
        <v>#REF!</v>
      </c>
      <c r="U124" s="1" t="e">
        <f ca="1">COUNTIF(OFFSET(class8_2,MATCH(U$1,#REF!,0)-7+'Итог по классам'!$B124,,,),"р")</f>
        <v>#REF!</v>
      </c>
      <c r="V124" s="1" t="e">
        <f ca="1">COUNTIF(OFFSET(class8_2,MATCH(V$1,#REF!,0)-7+'Итог по классам'!$B124,,,),"ш")</f>
        <v>#REF!</v>
      </c>
      <c r="W124" s="9" t="e">
        <f ca="1">COUNTIF(OFFSET(class8_1,MATCH(W$1,#REF!,0)-7+'Итог по классам'!$B124,,,),"Ф")</f>
        <v>#REF!</v>
      </c>
      <c r="X124" s="1" t="e">
        <f ca="1">COUNTIF(OFFSET(class8_1,MATCH(X$1,#REF!,0)-7+'Итог по классам'!$B124,,,),"р")</f>
        <v>#REF!</v>
      </c>
      <c r="Y124" s="1" t="e">
        <f ca="1">COUNTIF(OFFSET(class8_1,MATCH(Y$1,#REF!,0)-7+'Итог по классам'!$B124,,,),"ш")</f>
        <v>#REF!</v>
      </c>
      <c r="Z124" s="1" t="e">
        <f ca="1">COUNTIF(OFFSET(class8_2,MATCH(Z$1,#REF!,0)-7+'Итог по классам'!$B124,,,),"Ф")</f>
        <v>#REF!</v>
      </c>
      <c r="AA124" s="1" t="e">
        <f ca="1">COUNTIF(OFFSET(class8_2,MATCH(AA$1,#REF!,0)-7+'Итог по классам'!$B124,,,),"р")</f>
        <v>#REF!</v>
      </c>
      <c r="AB124" s="1" t="e">
        <f ca="1">COUNTIF(OFFSET(class8_2,MATCH(AB$1,#REF!,0)-7+'Итог по классам'!$B124,,,),"ш")</f>
        <v>#REF!</v>
      </c>
      <c r="AC124" s="9" t="e">
        <f ca="1">COUNTIF(OFFSET(class8_1,MATCH(AC$1,#REF!,0)-7+'Итог по классам'!$B124,,,),"Ф")</f>
        <v>#REF!</v>
      </c>
      <c r="AD124" s="1" t="e">
        <f ca="1">COUNTIF(OFFSET(class8_1,MATCH(AD$1,#REF!,0)-7+'Итог по классам'!$B124,,,),"р")</f>
        <v>#REF!</v>
      </c>
      <c r="AE124" s="1" t="e">
        <f ca="1">COUNTIF(OFFSET(class8_1,MATCH(AE$1,#REF!,0)-7+'Итог по классам'!$B124,,,),"ш")</f>
        <v>#REF!</v>
      </c>
      <c r="AF124" s="1" t="e">
        <f ca="1">COUNTIF(OFFSET(class8_2,MATCH(AF$1,#REF!,0)-7+'Итог по классам'!$B124,,,),"Ф")</f>
        <v>#REF!</v>
      </c>
      <c r="AG124" s="1" t="e">
        <f ca="1">COUNTIF(OFFSET(class8_2,MATCH(AG$1,#REF!,0)-7+'Итог по классам'!$B124,,,),"р")</f>
        <v>#REF!</v>
      </c>
      <c r="AH124" s="1" t="e">
        <f ca="1">COUNTIF(OFFSET(class8_2,MATCH(AH$1,#REF!,0)-7+'Итог по классам'!$B124,,,),"ш")</f>
        <v>#REF!</v>
      </c>
      <c r="AI124" s="9" t="e">
        <f ca="1">COUNTIF(OFFSET(class8_1,MATCH(AI$1,#REF!,0)-7+'Итог по классам'!$B124,,,),"Ф")</f>
        <v>#REF!</v>
      </c>
      <c r="AJ124" s="1" t="e">
        <f ca="1">COUNTIF(OFFSET(class8_1,MATCH(AJ$1,#REF!,0)-7+'Итог по классам'!$B124,,,),"р")</f>
        <v>#REF!</v>
      </c>
      <c r="AK124" s="1" t="e">
        <f ca="1">COUNTIF(OFFSET(class8_1,MATCH(AK$1,#REF!,0)-7+'Итог по классам'!$B124,,,),"ш")</f>
        <v>#REF!</v>
      </c>
      <c r="AL124" s="1" t="e">
        <f ca="1">COUNTIF(OFFSET(class8_2,MATCH(AL$1,#REF!,0)-7+'Итог по классам'!$B124,,,),"Ф")</f>
        <v>#REF!</v>
      </c>
      <c r="AM124" s="1" t="e">
        <f ca="1">COUNTIF(OFFSET(class8_2,MATCH(AM$1,#REF!,0)-7+'Итог по классам'!$B124,,,),"р")</f>
        <v>#REF!</v>
      </c>
      <c r="AN124" s="1" t="e">
        <f ca="1">COUNTIF(OFFSET(class8_2,MATCH(AN$1,#REF!,0)-7+'Итог по классам'!$B124,,,),"ш")</f>
        <v>#REF!</v>
      </c>
      <c r="AO124" s="9" t="e">
        <f ca="1">COUNTIF(OFFSET(class8_1,MATCH(AO$1,#REF!,0)-7+'Итог по классам'!$B124,,,),"Ф")</f>
        <v>#REF!</v>
      </c>
      <c r="AP124" s="1" t="e">
        <f ca="1">COUNTIF(OFFSET(class8_1,MATCH(AP$1,#REF!,0)-7+'Итог по классам'!$B124,,,),"р")</f>
        <v>#REF!</v>
      </c>
      <c r="AQ124" s="1" t="e">
        <f ca="1">COUNTIF(OFFSET(class8_1,MATCH(AQ$1,#REF!,0)-7+'Итог по классам'!$B124,,,),"ш")</f>
        <v>#REF!</v>
      </c>
      <c r="AR124" s="1" t="e">
        <f ca="1">COUNTIF(OFFSET(class8_2,MATCH(AR$1,#REF!,0)-7+'Итог по классам'!$B124,,,),"Ф")</f>
        <v>#REF!</v>
      </c>
      <c r="AS124" s="1" t="e">
        <f ca="1">COUNTIF(OFFSET(class8_2,MATCH(AS$1,#REF!,0)-7+'Итог по классам'!$B124,,,),"р")</f>
        <v>#REF!</v>
      </c>
      <c r="AT124" s="1" t="e">
        <f ca="1">COUNTIF(OFFSET(class8_2,MATCH(AT$1,#REF!,0)-7+'Итог по классам'!$B124,,,),"ш")</f>
        <v>#REF!</v>
      </c>
      <c r="AU124" s="9" t="e">
        <f ca="1">COUNTIF(OFFSET(class8_1,MATCH(AU$1,#REF!,0)-7+'Итог по классам'!$B124,,,),"Ф")</f>
        <v>#REF!</v>
      </c>
      <c r="AV124" s="1" t="e">
        <f ca="1">COUNTIF(OFFSET(class8_1,MATCH(AV$1,#REF!,0)-7+'Итог по классам'!$B124,,,),"р")</f>
        <v>#REF!</v>
      </c>
      <c r="AW124" s="1" t="e">
        <f ca="1">COUNTIF(OFFSET(class8_1,MATCH(AW$1,#REF!,0)-7+'Итог по классам'!$B124,,,),"ш")</f>
        <v>#REF!</v>
      </c>
      <c r="AX124" s="1" t="e">
        <f ca="1">COUNTIF(OFFSET(class8_2,MATCH(AX$1,#REF!,0)-7+'Итог по классам'!$B124,,,),"Ф")</f>
        <v>#REF!</v>
      </c>
      <c r="AY124" s="1" t="e">
        <f ca="1">COUNTIF(OFFSET(class8_2,MATCH(AY$1,#REF!,0)-7+'Итог по классам'!$B124,,,),"р")</f>
        <v>#REF!</v>
      </c>
      <c r="AZ124" s="1" t="e">
        <f ca="1">COUNTIF(OFFSET(class8_2,MATCH(AZ$1,#REF!,0)-7+'Итог по классам'!$B124,,,),"ш")</f>
        <v>#REF!</v>
      </c>
      <c r="BA124" s="9" t="e">
        <f ca="1">COUNTIF(OFFSET(class8_1,MATCH(BA$1,#REF!,0)-7+'Итог по классам'!$B124,,,),"Ф")</f>
        <v>#REF!</v>
      </c>
      <c r="BB124" s="1" t="e">
        <f ca="1">COUNTIF(OFFSET(class8_1,MATCH(BB$1,#REF!,0)-7+'Итог по классам'!$B124,,,),"р")</f>
        <v>#REF!</v>
      </c>
      <c r="BC124" s="1" t="e">
        <f ca="1">COUNTIF(OFFSET(class8_1,MATCH(BC$1,#REF!,0)-7+'Итог по классам'!$B124,,,),"ш")</f>
        <v>#REF!</v>
      </c>
      <c r="BD124" s="1" t="e">
        <f ca="1">COUNTIF(OFFSET(class8_2,MATCH(BD$1,#REF!,0)-7+'Итог по классам'!$B124,,,),"Ф")</f>
        <v>#REF!</v>
      </c>
      <c r="BE124" s="1" t="e">
        <f ca="1">COUNTIF(OFFSET(class8_2,MATCH(BE$1,#REF!,0)-7+'Итог по классам'!$B124,,,),"р")</f>
        <v>#REF!</v>
      </c>
      <c r="BF124" s="1" t="e">
        <f ca="1">COUNTIF(OFFSET(class8_2,MATCH(BF$1,#REF!,0)-7+'Итог по классам'!$B124,,,),"ш")</f>
        <v>#REF!</v>
      </c>
      <c r="BG124" s="9" t="e">
        <f ca="1">COUNTIF(OFFSET(class8_1,MATCH(BG$1,#REF!,0)-7+'Итог по классам'!$B124,,,),"Ф")</f>
        <v>#REF!</v>
      </c>
      <c r="BH124" s="1" t="e">
        <f ca="1">COUNTIF(OFFSET(class8_1,MATCH(BH$1,#REF!,0)-7+'Итог по классам'!$B124,,,),"р")</f>
        <v>#REF!</v>
      </c>
      <c r="BI124" s="1" t="e">
        <f ca="1">COUNTIF(OFFSET(class8_1,MATCH(BI$1,#REF!,0)-7+'Итог по классам'!$B124,,,),"ш")</f>
        <v>#REF!</v>
      </c>
      <c r="BJ124" s="1" t="e">
        <f ca="1">COUNTIF(OFFSET(class8_2,MATCH(BJ$1,#REF!,0)-7+'Итог по классам'!$B124,,,),"Ф")</f>
        <v>#REF!</v>
      </c>
      <c r="BK124" s="1" t="e">
        <f ca="1">COUNTIF(OFFSET(class8_2,MATCH(BK$1,#REF!,0)-7+'Итог по классам'!$B124,,,),"р")</f>
        <v>#REF!</v>
      </c>
      <c r="BL124" s="1" t="e">
        <f ca="1">COUNTIF(OFFSET(class8_2,MATCH(BL$1,#REF!,0)-7+'Итог по классам'!$B124,,,),"ш")</f>
        <v>#REF!</v>
      </c>
      <c r="BM124" s="9" t="e">
        <f ca="1">COUNTIF(OFFSET(class8_1,MATCH(BM$1,#REF!,0)-7+'Итог по классам'!$B124,,,),"Ф")</f>
        <v>#REF!</v>
      </c>
      <c r="BN124" s="1" t="e">
        <f ca="1">COUNTIF(OFFSET(class8_1,MATCH(BN$1,#REF!,0)-7+'Итог по классам'!$B124,,,),"р")</f>
        <v>#REF!</v>
      </c>
      <c r="BO124" s="1" t="e">
        <f ca="1">COUNTIF(OFFSET(class8_1,MATCH(BO$1,#REF!,0)-7+'Итог по классам'!$B124,,,),"ш")</f>
        <v>#REF!</v>
      </c>
      <c r="BP124" s="1" t="e">
        <f ca="1">COUNTIF(OFFSET(class8_2,MATCH(BP$1,#REF!,0)-7+'Итог по классам'!$B124,,,),"Ф")</f>
        <v>#REF!</v>
      </c>
      <c r="BQ124" s="1" t="e">
        <f ca="1">COUNTIF(OFFSET(class8_2,MATCH(BQ$1,#REF!,0)-7+'Итог по классам'!$B124,,,),"р")</f>
        <v>#REF!</v>
      </c>
      <c r="BR124" s="1" t="e">
        <f ca="1">COUNTIF(OFFSET(class8_2,MATCH(BR$1,#REF!,0)-7+'Итог по классам'!$B124,,,),"ш")</f>
        <v>#REF!</v>
      </c>
      <c r="BS124" s="9" t="e">
        <f ca="1">COUNTIF(OFFSET(class8_1,MATCH(BS$1,#REF!,0)-7+'Итог по классам'!$B124,,,),"Ф")</f>
        <v>#REF!</v>
      </c>
      <c r="BT124" s="1" t="e">
        <f ca="1">COUNTIF(OFFSET(class8_1,MATCH(BT$1,#REF!,0)-7+'Итог по классам'!$B124,,,),"р")</f>
        <v>#REF!</v>
      </c>
      <c r="BU124" s="1" t="e">
        <f ca="1">COUNTIF(OFFSET(class8_1,MATCH(BU$1,#REF!,0)-7+'Итог по классам'!$B124,,,),"ш")</f>
        <v>#REF!</v>
      </c>
      <c r="BV124" s="1" t="e">
        <f ca="1">COUNTIF(OFFSET(class8_2,MATCH(BV$1,#REF!,0)-7+'Итог по классам'!$B124,,,),"Ф")</f>
        <v>#REF!</v>
      </c>
      <c r="BW124" s="1" t="e">
        <f ca="1">COUNTIF(OFFSET(class8_2,MATCH(BW$1,#REF!,0)-7+'Итог по классам'!$B124,,,),"р")</f>
        <v>#REF!</v>
      </c>
      <c r="BX124" s="1" t="e">
        <f ca="1">COUNTIF(OFFSET(class8_2,MATCH(BX$1,#REF!,0)-7+'Итог по классам'!$B124,,,),"ш")</f>
        <v>#REF!</v>
      </c>
      <c r="BY124" s="9" t="e">
        <f ca="1">COUNTIF(OFFSET(class8_1,MATCH(BY$1,#REF!,0)-7+'Итог по классам'!$B124,,,),"Ф")</f>
        <v>#REF!</v>
      </c>
      <c r="BZ124" s="1" t="e">
        <f ca="1">COUNTIF(OFFSET(class8_1,MATCH(BZ$1,#REF!,0)-7+'Итог по классам'!$B124,,,),"р")</f>
        <v>#REF!</v>
      </c>
      <c r="CA124" s="1" t="e">
        <f ca="1">COUNTIF(OFFSET(class8_1,MATCH(CA$1,#REF!,0)-7+'Итог по классам'!$B124,,,),"ш")</f>
        <v>#REF!</v>
      </c>
      <c r="CB124" s="1" t="e">
        <f ca="1">COUNTIF(OFFSET(class8_2,MATCH(CB$1,#REF!,0)-7+'Итог по классам'!$B124,,,),"Ф")</f>
        <v>#REF!</v>
      </c>
      <c r="CC124" s="1" t="e">
        <f ca="1">COUNTIF(OFFSET(class8_2,MATCH(CC$1,#REF!,0)-7+'Итог по классам'!$B124,,,),"р")</f>
        <v>#REF!</v>
      </c>
      <c r="CD124" s="1" t="e">
        <f ca="1">COUNTIF(OFFSET(class8_2,MATCH(CD$1,#REF!,0)-7+'Итог по классам'!$B124,,,),"ш")</f>
        <v>#REF!</v>
      </c>
      <c r="CE124" s="9" t="e">
        <f ca="1">COUNTIF(OFFSET(class8_1,MATCH(CE$1,#REF!,0)-7+'Итог по классам'!$B124,,,),"Ф")</f>
        <v>#REF!</v>
      </c>
      <c r="CF124" s="1" t="e">
        <f ca="1">COUNTIF(OFFSET(class8_1,MATCH(CF$1,#REF!,0)-7+'Итог по классам'!$B124,,,),"р")</f>
        <v>#REF!</v>
      </c>
      <c r="CG124" s="1" t="e">
        <f ca="1">COUNTIF(OFFSET(class8_1,MATCH(CG$1,#REF!,0)-7+'Итог по классам'!$B124,,,),"ш")</f>
        <v>#REF!</v>
      </c>
      <c r="CH124" s="1" t="e">
        <f ca="1">COUNTIF(OFFSET(class8_2,MATCH(CH$1,#REF!,0)-7+'Итог по классам'!$B124,,,),"Ф")</f>
        <v>#REF!</v>
      </c>
      <c r="CI124" s="1" t="e">
        <f ca="1">COUNTIF(OFFSET(class8_2,MATCH(CI$1,#REF!,0)-7+'Итог по классам'!$B124,,,),"р")</f>
        <v>#REF!</v>
      </c>
      <c r="CJ124" s="1" t="e">
        <f ca="1">COUNTIF(OFFSET(class8_2,MATCH(CJ$1,#REF!,0)-7+'Итог по классам'!$B124,,,),"ш")</f>
        <v>#REF!</v>
      </c>
      <c r="CK124" s="9" t="e">
        <f ca="1">COUNTIF(OFFSET(class8_1,MATCH(CK$1,#REF!,0)-7+'Итог по классам'!$B124,,,),"Ф")</f>
        <v>#REF!</v>
      </c>
      <c r="CL124" s="1" t="e">
        <f ca="1">COUNTIF(OFFSET(class8_1,MATCH(CL$1,#REF!,0)-7+'Итог по классам'!$B124,,,),"р")</f>
        <v>#REF!</v>
      </c>
      <c r="CM124" s="1" t="e">
        <f ca="1">COUNTIF(OFFSET(class8_1,MATCH(CM$1,#REF!,0)-7+'Итог по классам'!$B124,,,),"ш")</f>
        <v>#REF!</v>
      </c>
      <c r="CN124" s="1" t="e">
        <f ca="1">COUNTIF(OFFSET(class8_2,MATCH(CN$1,#REF!,0)-7+'Итог по классам'!$B124,,,),"Ф")</f>
        <v>#REF!</v>
      </c>
      <c r="CO124" s="1" t="e">
        <f ca="1">COUNTIF(OFFSET(class8_2,MATCH(CO$1,#REF!,0)-7+'Итог по классам'!$B124,,,),"р")</f>
        <v>#REF!</v>
      </c>
      <c r="CP124" s="1" t="e">
        <f ca="1">COUNTIF(OFFSET(class8_2,MATCH(CP$1,#REF!,0)-7+'Итог по классам'!$B124,,,),"ш")</f>
        <v>#REF!</v>
      </c>
      <c r="CQ124" s="9" t="e">
        <f ca="1">COUNTIF(OFFSET(class8_1,MATCH(CQ$1,#REF!,0)-7+'Итог по классам'!$B124,,,),"Ф")</f>
        <v>#REF!</v>
      </c>
      <c r="CR124" s="1" t="e">
        <f ca="1">COUNTIF(OFFSET(class8_1,MATCH(CR$1,#REF!,0)-7+'Итог по классам'!$B124,,,),"р")</f>
        <v>#REF!</v>
      </c>
      <c r="CS124" s="1" t="e">
        <f ca="1">COUNTIF(OFFSET(class8_1,MATCH(CS$1,#REF!,0)-7+'Итог по классам'!$B124,,,),"ш")</f>
        <v>#REF!</v>
      </c>
      <c r="CT124" s="1" t="e">
        <f ca="1">COUNTIF(OFFSET(class8_2,MATCH(CT$1,#REF!,0)-7+'Итог по классам'!$B124,,,),"Ф")</f>
        <v>#REF!</v>
      </c>
      <c r="CU124" s="1" t="e">
        <f ca="1">COUNTIF(OFFSET(class8_2,MATCH(CU$1,#REF!,0)-7+'Итог по классам'!$B124,,,),"р")</f>
        <v>#REF!</v>
      </c>
      <c r="CV124" s="1" t="e">
        <f ca="1">COUNTIF(OFFSET(class8_2,MATCH(CV$1,#REF!,0)-7+'Итог по классам'!$B124,,,),"ш")</f>
        <v>#REF!</v>
      </c>
      <c r="CW124" s="9" t="e">
        <f ca="1">COUNTIF(OFFSET(class8_1,MATCH(CW$1,#REF!,0)-7+'Итог по классам'!$B124,,,),"Ф")</f>
        <v>#REF!</v>
      </c>
      <c r="CX124" s="1" t="e">
        <f ca="1">COUNTIF(OFFSET(class8_1,MATCH(CX$1,#REF!,0)-7+'Итог по классам'!$B124,,,),"р")</f>
        <v>#REF!</v>
      </c>
      <c r="CY124" s="1" t="e">
        <f ca="1">COUNTIF(OFFSET(class8_1,MATCH(CY$1,#REF!,0)-7+'Итог по классам'!$B124,,,),"ш")</f>
        <v>#REF!</v>
      </c>
      <c r="CZ124" s="1" t="e">
        <f ca="1">COUNTIF(OFFSET(class8_2,MATCH(CZ$1,#REF!,0)-7+'Итог по классам'!$B124,,,),"Ф")</f>
        <v>#REF!</v>
      </c>
      <c r="DA124" s="1" t="e">
        <f ca="1">COUNTIF(OFFSET(class8_2,MATCH(DA$1,#REF!,0)-7+'Итог по классам'!$B124,,,),"р")</f>
        <v>#REF!</v>
      </c>
      <c r="DB124" s="1" t="e">
        <f ca="1">COUNTIF(OFFSET(class8_2,MATCH(DB$1,#REF!,0)-7+'Итог по классам'!$B124,,,),"ш")</f>
        <v>#REF!</v>
      </c>
      <c r="DC124" s="9" t="e">
        <f ca="1">COUNTIF(OFFSET(class8_1,MATCH(DC$1,#REF!,0)-7+'Итог по классам'!$B124,,,),"Ф")</f>
        <v>#REF!</v>
      </c>
      <c r="DD124" s="1" t="e">
        <f ca="1">COUNTIF(OFFSET(class8_1,MATCH(DD$1,#REF!,0)-7+'Итог по классам'!$B124,,,),"р")</f>
        <v>#REF!</v>
      </c>
      <c r="DE124" s="1" t="e">
        <f ca="1">COUNTIF(OFFSET(class8_1,MATCH(DE$1,#REF!,0)-7+'Итог по классам'!$B124,,,),"ш")</f>
        <v>#REF!</v>
      </c>
      <c r="DF124" s="1" t="e">
        <f ca="1">COUNTIF(OFFSET(class8_2,MATCH(DF$1,#REF!,0)-7+'Итог по классам'!$B124,,,),"Ф")</f>
        <v>#REF!</v>
      </c>
      <c r="DG124" s="1" t="e">
        <f ca="1">COUNTIF(OFFSET(class8_2,MATCH(DG$1,#REF!,0)-7+'Итог по классам'!$B124,,,),"р")</f>
        <v>#REF!</v>
      </c>
      <c r="DH124" s="1" t="e">
        <f ca="1">COUNTIF(OFFSET(class8_2,MATCH(DH$1,#REF!,0)-7+'Итог по классам'!$B124,,,),"ш")</f>
        <v>#REF!</v>
      </c>
      <c r="DI124" s="9" t="e">
        <f ca="1">COUNTIF(OFFSET(class8_1,MATCH(DI$1,#REF!,0)-7+'Итог по классам'!$B124,,,),"Ф")</f>
        <v>#REF!</v>
      </c>
      <c r="DJ124" s="1" t="e">
        <f ca="1">COUNTIF(OFFSET(class8_1,MATCH(DJ$1,#REF!,0)-7+'Итог по классам'!$B124,,,),"р")</f>
        <v>#REF!</v>
      </c>
      <c r="DK124" s="1" t="e">
        <f ca="1">COUNTIF(OFFSET(class8_1,MATCH(DK$1,#REF!,0)-7+'Итог по классам'!$B124,,,),"ш")</f>
        <v>#REF!</v>
      </c>
      <c r="DL124" s="1" t="e">
        <f ca="1">COUNTIF(OFFSET(class8_2,MATCH(DL$1,#REF!,0)-7+'Итог по классам'!$B124,,,),"Ф")</f>
        <v>#REF!</v>
      </c>
      <c r="DM124" s="1" t="e">
        <f ca="1">COUNTIF(OFFSET(class8_2,MATCH(DM$1,#REF!,0)-7+'Итог по классам'!$B124,,,),"р")</f>
        <v>#REF!</v>
      </c>
      <c r="DN124" s="1" t="e">
        <f ca="1">COUNTIF(OFFSET(class8_2,MATCH(DN$1,#REF!,0)-7+'Итог по классам'!$B124,,,),"ш")</f>
        <v>#REF!</v>
      </c>
      <c r="DO124" s="9" t="e">
        <f ca="1">COUNTIF(OFFSET(class8_1,MATCH(DO$1,#REF!,0)-7+'Итог по классам'!$B124,,,),"Ф")</f>
        <v>#REF!</v>
      </c>
      <c r="DP124" s="1" t="e">
        <f ca="1">COUNTIF(OFFSET(class8_1,MATCH(DP$1,#REF!,0)-7+'Итог по классам'!$B124,,,),"р")</f>
        <v>#REF!</v>
      </c>
      <c r="DQ124" s="1" t="e">
        <f ca="1">COUNTIF(OFFSET(class8_1,MATCH(DQ$1,#REF!,0)-7+'Итог по классам'!$B124,,,),"ш")</f>
        <v>#REF!</v>
      </c>
      <c r="DR124" s="1" t="e">
        <f ca="1">COUNTIF(OFFSET(class8_2,MATCH(DR$1,#REF!,0)-7+'Итог по классам'!$B124,,,),"Ф")</f>
        <v>#REF!</v>
      </c>
      <c r="DS124" s="1" t="e">
        <f ca="1">COUNTIF(OFFSET(class8_2,MATCH(DS$1,#REF!,0)-7+'Итог по классам'!$B124,,,),"р")</f>
        <v>#REF!</v>
      </c>
      <c r="DT124" s="1" t="e">
        <f ca="1">COUNTIF(OFFSET(class8_2,MATCH(DT$1,#REF!,0)-7+'Итог по классам'!$B124,,,),"ш")</f>
        <v>#REF!</v>
      </c>
      <c r="DU124" s="9" t="e">
        <f ca="1">COUNTIF(OFFSET(class8_1,MATCH(DU$1,#REF!,0)-7+'Итог по классам'!$B124,,,),"Ф")</f>
        <v>#REF!</v>
      </c>
      <c r="DV124" s="1" t="e">
        <f ca="1">COUNTIF(OFFSET(class8_1,MATCH(DV$1,#REF!,0)-7+'Итог по классам'!$B124,,,),"р")</f>
        <v>#REF!</v>
      </c>
      <c r="DW124" s="1" t="e">
        <f ca="1">COUNTIF(OFFSET(class8_1,MATCH(DW$1,#REF!,0)-7+'Итог по классам'!$B124,,,),"ш")</f>
        <v>#REF!</v>
      </c>
      <c r="DX124" s="1" t="e">
        <f ca="1">COUNTIF(OFFSET(class8_2,MATCH(DX$1,#REF!,0)-7+'Итог по классам'!$B124,,,),"Ф")</f>
        <v>#REF!</v>
      </c>
      <c r="DY124" s="1" t="e">
        <f ca="1">COUNTIF(OFFSET(class8_2,MATCH(DY$1,#REF!,0)-7+'Итог по классам'!$B124,,,),"р")</f>
        <v>#REF!</v>
      </c>
      <c r="DZ124" s="1" t="e">
        <f ca="1">COUNTIF(OFFSET(class8_2,MATCH(DZ$1,#REF!,0)-7+'Итог по классам'!$B124,,,),"ш")</f>
        <v>#REF!</v>
      </c>
      <c r="EA124" s="9" t="e">
        <f ca="1">COUNTIF(OFFSET(class8_1,MATCH(EA$1,#REF!,0)-7+'Итог по классам'!$B124,,,),"Ф")</f>
        <v>#REF!</v>
      </c>
      <c r="EB124" s="1" t="e">
        <f ca="1">COUNTIF(OFFSET(class8_1,MATCH(EB$1,#REF!,0)-7+'Итог по классам'!$B124,,,),"р")</f>
        <v>#REF!</v>
      </c>
      <c r="EC124" s="1" t="e">
        <f ca="1">COUNTIF(OFFSET(class8_1,MATCH(EC$1,#REF!,0)-7+'Итог по классам'!$B124,,,),"ш")</f>
        <v>#REF!</v>
      </c>
      <c r="ED124" s="1" t="e">
        <f ca="1">COUNTIF(OFFSET(class8_2,MATCH(ED$1,#REF!,0)-7+'Итог по классам'!$B124,,,),"Ф")</f>
        <v>#REF!</v>
      </c>
      <c r="EE124" s="1" t="e">
        <f ca="1">COUNTIF(OFFSET(class8_2,MATCH(EE$1,#REF!,0)-7+'Итог по классам'!$B124,,,),"р")</f>
        <v>#REF!</v>
      </c>
      <c r="EF124" s="1" t="e">
        <f ca="1">COUNTIF(OFFSET(class8_2,MATCH(EF$1,#REF!,0)-7+'Итог по классам'!$B124,,,),"ш")</f>
        <v>#REF!</v>
      </c>
      <c r="EG124" s="9" t="e">
        <f ca="1">COUNTIF(OFFSET(class8_1,MATCH(EG$1,#REF!,0)-7+'Итог по классам'!$B124,,,),"Ф")</f>
        <v>#REF!</v>
      </c>
      <c r="EH124" s="1" t="e">
        <f ca="1">COUNTIF(OFFSET(class8_1,MATCH(EH$1,#REF!,0)-7+'Итог по классам'!$B124,,,),"р")</f>
        <v>#REF!</v>
      </c>
      <c r="EI124" s="1" t="e">
        <f ca="1">COUNTIF(OFFSET(class8_1,MATCH(EI$1,#REF!,0)-7+'Итог по классам'!$B124,,,),"ш")</f>
        <v>#REF!</v>
      </c>
      <c r="EJ124" s="1" t="e">
        <f ca="1">COUNTIF(OFFSET(class8_2,MATCH(EJ$1,#REF!,0)-7+'Итог по классам'!$B124,,,),"Ф")</f>
        <v>#REF!</v>
      </c>
      <c r="EK124" s="1" t="e">
        <f ca="1">COUNTIF(OFFSET(class8_2,MATCH(EK$1,#REF!,0)-7+'Итог по классам'!$B124,,,),"р")</f>
        <v>#REF!</v>
      </c>
      <c r="EL124" s="1" t="e">
        <f ca="1">COUNTIF(OFFSET(class8_2,MATCH(EL$1,#REF!,0)-7+'Итог по классам'!$B124,,,),"ш")</f>
        <v>#REF!</v>
      </c>
      <c r="EM124" s="9" t="e">
        <f ca="1">COUNTIF(OFFSET(class8_1,MATCH(EM$1,#REF!,0)-7+'Итог по классам'!$B124,,,),"Ф")</f>
        <v>#REF!</v>
      </c>
      <c r="EN124" s="1" t="e">
        <f ca="1">COUNTIF(OFFSET(class8_1,MATCH(EN$1,#REF!,0)-7+'Итог по классам'!$B124,,,),"р")</f>
        <v>#REF!</v>
      </c>
      <c r="EO124" s="1" t="e">
        <f ca="1">COUNTIF(OFFSET(class8_1,MATCH(EO$1,#REF!,0)-7+'Итог по классам'!$B124,,,),"ш")</f>
        <v>#REF!</v>
      </c>
      <c r="EP124" s="1" t="e">
        <f ca="1">COUNTIF(OFFSET(class8_2,MATCH(EP$1,#REF!,0)-7+'Итог по классам'!$B124,,,),"Ф")</f>
        <v>#REF!</v>
      </c>
      <c r="EQ124" s="1" t="e">
        <f ca="1">COUNTIF(OFFSET(class8_2,MATCH(EQ$1,#REF!,0)-7+'Итог по классам'!$B124,,,),"р")</f>
        <v>#REF!</v>
      </c>
      <c r="ER124" s="1" t="e">
        <f ca="1">COUNTIF(OFFSET(class8_2,MATCH(ER$1,#REF!,0)-7+'Итог по классам'!$B124,,,),"ш")</f>
        <v>#REF!</v>
      </c>
      <c r="ES124" s="9" t="e">
        <f ca="1">COUNTIF(OFFSET(class8_1,MATCH(ES$1,#REF!,0)-7+'Итог по классам'!$B124,,,),"Ф")</f>
        <v>#REF!</v>
      </c>
      <c r="ET124" s="1" t="e">
        <f ca="1">COUNTIF(OFFSET(class8_1,MATCH(ET$1,#REF!,0)-7+'Итог по классам'!$B124,,,),"р")</f>
        <v>#REF!</v>
      </c>
      <c r="EU124" s="1" t="e">
        <f ca="1">COUNTIF(OFFSET(class8_1,MATCH(EU$1,#REF!,0)-7+'Итог по классам'!$B124,,,),"ш")</f>
        <v>#REF!</v>
      </c>
      <c r="EV124" s="1" t="e">
        <f ca="1">COUNTIF(OFFSET(class8_2,MATCH(EV$1,#REF!,0)-7+'Итог по классам'!$B124,,,),"Ф")</f>
        <v>#REF!</v>
      </c>
      <c r="EW124" s="1" t="e">
        <f ca="1">COUNTIF(OFFSET(class8_2,MATCH(EW$1,#REF!,0)-7+'Итог по классам'!$B124,,,),"р")</f>
        <v>#REF!</v>
      </c>
      <c r="EX124" s="1" t="e">
        <f ca="1">COUNTIF(OFFSET(class8_2,MATCH(EX$1,#REF!,0)-7+'Итог по классам'!$B124,,,),"ш")</f>
        <v>#REF!</v>
      </c>
      <c r="EY124" s="9" t="e">
        <f ca="1">COUNTIF(OFFSET(class8_1,MATCH(EY$1,#REF!,0)-7+'Итог по классам'!$B124,,,),"Ф")</f>
        <v>#REF!</v>
      </c>
      <c r="EZ124" s="1" t="e">
        <f ca="1">COUNTIF(OFFSET(class8_1,MATCH(EZ$1,#REF!,0)-7+'Итог по классам'!$B124,,,),"р")</f>
        <v>#REF!</v>
      </c>
      <c r="FA124" s="1" t="e">
        <f ca="1">COUNTIF(OFFSET(class8_1,MATCH(FA$1,#REF!,0)-7+'Итог по классам'!$B124,,,),"ш")</f>
        <v>#REF!</v>
      </c>
      <c r="FB124" s="1" t="e">
        <f ca="1">COUNTIF(OFFSET(class8_2,MATCH(FB$1,#REF!,0)-7+'Итог по классам'!$B124,,,),"Ф")</f>
        <v>#REF!</v>
      </c>
      <c r="FC124" s="1" t="e">
        <f ca="1">COUNTIF(OFFSET(class8_2,MATCH(FC$1,#REF!,0)-7+'Итог по классам'!$B124,,,),"р")</f>
        <v>#REF!</v>
      </c>
      <c r="FD124" s="1" t="e">
        <f ca="1">COUNTIF(OFFSET(class8_2,MATCH(FD$1,#REF!,0)-7+'Итог по классам'!$B124,,,),"ш")</f>
        <v>#REF!</v>
      </c>
      <c r="FE124" s="9" t="e">
        <f ca="1">COUNTIF(OFFSET(class8_1,MATCH(FE$1,#REF!,0)-7+'Итог по классам'!$B124,,,),"Ф")</f>
        <v>#REF!</v>
      </c>
      <c r="FF124" s="1" t="e">
        <f ca="1">COUNTIF(OFFSET(class8_1,MATCH(FF$1,#REF!,0)-7+'Итог по классам'!$B124,,,),"р")</f>
        <v>#REF!</v>
      </c>
      <c r="FG124" s="1" t="e">
        <f ca="1">COUNTIF(OFFSET(class8_1,MATCH(FG$1,#REF!,0)-7+'Итог по классам'!$B124,,,),"ш")</f>
        <v>#REF!</v>
      </c>
      <c r="FH124" s="1" t="e">
        <f ca="1">COUNTIF(OFFSET(class8_2,MATCH(FH$1,#REF!,0)-7+'Итог по классам'!$B124,,,),"Ф")</f>
        <v>#REF!</v>
      </c>
      <c r="FI124" s="1" t="e">
        <f ca="1">COUNTIF(OFFSET(class8_2,MATCH(FI$1,#REF!,0)-7+'Итог по классам'!$B124,,,),"р")</f>
        <v>#REF!</v>
      </c>
      <c r="FJ124" s="1" t="e">
        <f ca="1">COUNTIF(OFFSET(class8_2,MATCH(FJ$1,#REF!,0)-7+'Итог по классам'!$B124,,,),"ш")</f>
        <v>#REF!</v>
      </c>
      <c r="FK124" s="9" t="e">
        <f ca="1">COUNTIF(OFFSET(class8_1,MATCH(FK$1,#REF!,0)-7+'Итог по классам'!$B124,,,),"Ф")</f>
        <v>#REF!</v>
      </c>
      <c r="FL124" s="1" t="e">
        <f ca="1">COUNTIF(OFFSET(class8_1,MATCH(FL$1,#REF!,0)-7+'Итог по классам'!$B124,,,),"р")</f>
        <v>#REF!</v>
      </c>
      <c r="FM124" s="1" t="e">
        <f ca="1">COUNTIF(OFFSET(class8_1,MATCH(FM$1,#REF!,0)-7+'Итог по классам'!$B124,,,),"ш")</f>
        <v>#REF!</v>
      </c>
      <c r="FN124" s="1" t="e">
        <f ca="1">COUNTIF(OFFSET(class8_2,MATCH(FN$1,#REF!,0)-7+'Итог по классам'!$B124,,,),"Ф")</f>
        <v>#REF!</v>
      </c>
      <c r="FO124" s="1" t="e">
        <f ca="1">COUNTIF(OFFSET(class8_2,MATCH(FO$1,#REF!,0)-7+'Итог по классам'!$B124,,,),"р")</f>
        <v>#REF!</v>
      </c>
      <c r="FP124" s="1" t="e">
        <f ca="1">COUNTIF(OFFSET(class8_2,MATCH(FP$1,#REF!,0)-7+'Итог по классам'!$B124,,,),"ш")</f>
        <v>#REF!</v>
      </c>
      <c r="FQ124" s="9" t="e">
        <f ca="1">COUNTIF(OFFSET(class8_1,MATCH(FQ$1,#REF!,0)-7+'Итог по классам'!$B124,,,),"Ф")</f>
        <v>#REF!</v>
      </c>
      <c r="FR124" s="1" t="e">
        <f ca="1">COUNTIF(OFFSET(class8_1,MATCH(FR$1,#REF!,0)-7+'Итог по классам'!$B124,,,),"р")</f>
        <v>#REF!</v>
      </c>
      <c r="FS124" s="1" t="e">
        <f ca="1">COUNTIF(OFFSET(class8_1,MATCH(FS$1,#REF!,0)-7+'Итог по классам'!$B124,,,),"ш")</f>
        <v>#REF!</v>
      </c>
      <c r="FT124" s="1" t="e">
        <f ca="1">COUNTIF(OFFSET(class8_2,MATCH(FT$1,#REF!,0)-7+'Итог по классам'!$B124,,,),"Ф")</f>
        <v>#REF!</v>
      </c>
      <c r="FU124" s="1" t="e">
        <f ca="1">COUNTIF(OFFSET(class8_2,MATCH(FU$1,#REF!,0)-7+'Итог по классам'!$B124,,,),"р")</f>
        <v>#REF!</v>
      </c>
      <c r="FV124" s="1" t="e">
        <f ca="1">COUNTIF(OFFSET(class8_2,MATCH(FV$1,#REF!,0)-7+'Итог по классам'!$B124,,,),"ш")</f>
        <v>#REF!</v>
      </c>
      <c r="FW124" s="9" t="e">
        <f ca="1">COUNTIF(OFFSET(class8_1,MATCH(FW$1,#REF!,0)-7+'Итог по классам'!$B124,,,),"Ф")</f>
        <v>#REF!</v>
      </c>
      <c r="FX124" s="1" t="e">
        <f ca="1">COUNTIF(OFFSET(class8_1,MATCH(FX$1,#REF!,0)-7+'Итог по классам'!$B124,,,),"р")</f>
        <v>#REF!</v>
      </c>
      <c r="FY124" s="1" t="e">
        <f ca="1">COUNTIF(OFFSET(class8_1,MATCH(FY$1,#REF!,0)-7+'Итог по классам'!$B124,,,),"ш")</f>
        <v>#REF!</v>
      </c>
      <c r="FZ124" s="1" t="e">
        <f ca="1">COUNTIF(OFFSET(class8_2,MATCH(FZ$1,#REF!,0)-7+'Итог по классам'!$B124,,,),"Ф")</f>
        <v>#REF!</v>
      </c>
      <c r="GA124" s="1" t="e">
        <f ca="1">COUNTIF(OFFSET(class8_2,MATCH(GA$1,#REF!,0)-7+'Итог по классам'!$B124,,,),"р")</f>
        <v>#REF!</v>
      </c>
      <c r="GB124" s="1" t="e">
        <f ca="1">COUNTIF(OFFSET(class8_2,MATCH(GB$1,#REF!,0)-7+'Итог по классам'!$B124,,,),"ш")</f>
        <v>#REF!</v>
      </c>
      <c r="GC124" s="9" t="e">
        <f ca="1">COUNTIF(OFFSET(class8_1,MATCH(GC$1,#REF!,0)-7+'Итог по классам'!$B124,,,),"Ф")</f>
        <v>#REF!</v>
      </c>
      <c r="GD124" s="1" t="e">
        <f ca="1">COUNTIF(OFFSET(class8_1,MATCH(GD$1,#REF!,0)-7+'Итог по классам'!$B124,,,),"р")</f>
        <v>#REF!</v>
      </c>
      <c r="GE124" s="1" t="e">
        <f ca="1">COUNTIF(OFFSET(class8_1,MATCH(GE$1,#REF!,0)-7+'Итог по классам'!$B124,,,),"ш")</f>
        <v>#REF!</v>
      </c>
      <c r="GF124" s="1" t="e">
        <f ca="1">COUNTIF(OFFSET(class8_2,MATCH(GF$1,#REF!,0)-7+'Итог по классам'!$B124,,,),"Ф")</f>
        <v>#REF!</v>
      </c>
      <c r="GG124" s="1" t="e">
        <f ca="1">COUNTIF(OFFSET(class8_2,MATCH(GG$1,#REF!,0)-7+'Итог по классам'!$B124,,,),"р")</f>
        <v>#REF!</v>
      </c>
      <c r="GH124" s="1" t="e">
        <f ca="1">COUNTIF(OFFSET(class8_2,MATCH(GH$1,#REF!,0)-7+'Итог по классам'!$B124,,,),"ш")</f>
        <v>#REF!</v>
      </c>
      <c r="GI124" s="9" t="e">
        <f ca="1">COUNTIF(OFFSET(class8_1,MATCH(GI$1,#REF!,0)-7+'Итог по классам'!$B124,,,),"Ф")</f>
        <v>#REF!</v>
      </c>
      <c r="GJ124" s="1" t="e">
        <f ca="1">COUNTIF(OFFSET(class8_1,MATCH(GJ$1,#REF!,0)-7+'Итог по классам'!$B124,,,),"р")</f>
        <v>#REF!</v>
      </c>
      <c r="GK124" s="1" t="e">
        <f ca="1">COUNTIF(OFFSET(class8_1,MATCH(GK$1,#REF!,0)-7+'Итог по классам'!$B124,,,),"ш")</f>
        <v>#REF!</v>
      </c>
      <c r="GL124" s="1" t="e">
        <f ca="1">COUNTIF(OFFSET(class8_2,MATCH(GL$1,#REF!,0)-7+'Итог по классам'!$B124,,,),"Ф")</f>
        <v>#REF!</v>
      </c>
      <c r="GM124" s="1" t="e">
        <f ca="1">COUNTIF(OFFSET(class8_2,MATCH(GM$1,#REF!,0)-7+'Итог по классам'!$B124,,,),"р")</f>
        <v>#REF!</v>
      </c>
      <c r="GN124" s="1" t="e">
        <f ca="1">COUNTIF(OFFSET(class8_2,MATCH(GN$1,#REF!,0)-7+'Итог по классам'!$B124,,,),"ш")</f>
        <v>#REF!</v>
      </c>
      <c r="GO124" s="9" t="e">
        <f ca="1">COUNTIF(OFFSET(class8_1,MATCH(GO$1,#REF!,0)-7+'Итог по классам'!$B124,,,),"Ф")</f>
        <v>#REF!</v>
      </c>
      <c r="GP124" s="1" t="e">
        <f ca="1">COUNTIF(OFFSET(class8_1,MATCH(GP$1,#REF!,0)-7+'Итог по классам'!$B124,,,),"р")</f>
        <v>#REF!</v>
      </c>
      <c r="GQ124" s="1" t="e">
        <f ca="1">COUNTIF(OFFSET(class8_1,MATCH(GQ$1,#REF!,0)-7+'Итог по классам'!$B124,,,),"ш")</f>
        <v>#REF!</v>
      </c>
      <c r="GR124" s="1" t="e">
        <f ca="1">COUNTIF(OFFSET(class8_2,MATCH(GR$1,#REF!,0)-7+'Итог по классам'!$B124,,,),"Ф")</f>
        <v>#REF!</v>
      </c>
      <c r="GS124" s="1" t="e">
        <f ca="1">COUNTIF(OFFSET(class8_2,MATCH(GS$1,#REF!,0)-7+'Итог по классам'!$B124,,,),"р")</f>
        <v>#REF!</v>
      </c>
      <c r="GT124" s="1" t="e">
        <f ca="1">COUNTIF(OFFSET(class8_2,MATCH(GT$1,#REF!,0)-7+'Итог по классам'!$B124,,,),"ш")</f>
        <v>#REF!</v>
      </c>
      <c r="GU124" s="9" t="e">
        <f ca="1">COUNTIF(OFFSET(class8_1,MATCH(GU$1,#REF!,0)-7+'Итог по классам'!$B124,,,),"Ф")</f>
        <v>#REF!</v>
      </c>
      <c r="GV124" s="1" t="e">
        <f ca="1">COUNTIF(OFFSET(class8_1,MATCH(GV$1,#REF!,0)-7+'Итог по классам'!$B124,,,),"р")</f>
        <v>#REF!</v>
      </c>
      <c r="GW124" s="1" t="e">
        <f ca="1">COUNTIF(OFFSET(class8_1,MATCH(GW$1,#REF!,0)-7+'Итог по классам'!$B124,,,),"ш")</f>
        <v>#REF!</v>
      </c>
      <c r="GX124" s="1" t="e">
        <f ca="1">COUNTIF(OFFSET(class8_2,MATCH(GX$1,#REF!,0)-7+'Итог по классам'!$B124,,,),"Ф")</f>
        <v>#REF!</v>
      </c>
      <c r="GY124" s="1" t="e">
        <f ca="1">COUNTIF(OFFSET(class8_2,MATCH(GY$1,#REF!,0)-7+'Итог по классам'!$B124,,,),"р")</f>
        <v>#REF!</v>
      </c>
      <c r="GZ124" s="1" t="e">
        <f ca="1">COUNTIF(OFFSET(class8_2,MATCH(GZ$1,#REF!,0)-7+'Итог по классам'!$B124,,,),"ш")</f>
        <v>#REF!</v>
      </c>
      <c r="HA124" s="9" t="e">
        <f ca="1">COUNTIF(OFFSET(class8_1,MATCH(HA$1,#REF!,0)-7+'Итог по классам'!$B124,,,),"Ф")</f>
        <v>#REF!</v>
      </c>
      <c r="HB124" s="1" t="e">
        <f ca="1">COUNTIF(OFFSET(class8_1,MATCH(HB$1,#REF!,0)-7+'Итог по классам'!$B124,,,),"р")</f>
        <v>#REF!</v>
      </c>
      <c r="HC124" s="1" t="e">
        <f ca="1">COUNTIF(OFFSET(class8_1,MATCH(HC$1,#REF!,0)-7+'Итог по классам'!$B124,,,),"ш")</f>
        <v>#REF!</v>
      </c>
      <c r="HD124" s="1" t="e">
        <f ca="1">COUNTIF(OFFSET(class8_2,MATCH(HD$1,#REF!,0)-7+'Итог по классам'!$B124,,,),"Ф")</f>
        <v>#REF!</v>
      </c>
      <c r="HE124" s="1" t="e">
        <f ca="1">COUNTIF(OFFSET(class8_2,MATCH(HE$1,#REF!,0)-7+'Итог по классам'!$B124,,,),"р")</f>
        <v>#REF!</v>
      </c>
      <c r="HF124" s="1" t="e">
        <f ca="1">COUNTIF(OFFSET(class8_2,MATCH(HF$1,#REF!,0)-7+'Итог по классам'!$B124,,,),"ш")</f>
        <v>#REF!</v>
      </c>
      <c r="HG124" s="9" t="e">
        <f ca="1">COUNTIF(OFFSET(class8_1,MATCH(HG$1,#REF!,0)-7+'Итог по классам'!$B124,,,),"Ф")</f>
        <v>#REF!</v>
      </c>
      <c r="HH124" s="1" t="e">
        <f ca="1">COUNTIF(OFFSET(class8_1,MATCH(HH$1,#REF!,0)-7+'Итог по классам'!$B124,,,),"р")</f>
        <v>#REF!</v>
      </c>
      <c r="HI124" s="1" t="e">
        <f ca="1">COUNTIF(OFFSET(class8_1,MATCH(HI$1,#REF!,0)-7+'Итог по классам'!$B124,,,),"ш")</f>
        <v>#REF!</v>
      </c>
      <c r="HJ124" s="1" t="e">
        <f ca="1">COUNTIF(OFFSET(class8_2,MATCH(HJ$1,#REF!,0)-7+'Итог по классам'!$B124,,,),"Ф")</f>
        <v>#REF!</v>
      </c>
      <c r="HK124" s="1" t="e">
        <f ca="1">COUNTIF(OFFSET(class8_2,MATCH(HK$1,#REF!,0)-7+'Итог по классам'!$B124,,,),"р")</f>
        <v>#REF!</v>
      </c>
      <c r="HL124" s="1" t="e">
        <f ca="1">COUNTIF(OFFSET(class8_2,MATCH(HL$1,#REF!,0)-7+'Итог по классам'!$B124,,,),"ш")</f>
        <v>#REF!</v>
      </c>
      <c r="HM124" s="9" t="e">
        <f ca="1">COUNTIF(OFFSET(class8_1,MATCH(HM$1,#REF!,0)-7+'Итог по классам'!$B124,,,),"Ф")</f>
        <v>#REF!</v>
      </c>
      <c r="HN124" s="1" t="e">
        <f ca="1">COUNTIF(OFFSET(class8_1,MATCH(HN$1,#REF!,0)-7+'Итог по классам'!$B124,,,),"р")</f>
        <v>#REF!</v>
      </c>
      <c r="HO124" s="1" t="e">
        <f ca="1">COUNTIF(OFFSET(class8_1,MATCH(HO$1,#REF!,0)-7+'Итог по классам'!$B124,,,),"ш")</f>
        <v>#REF!</v>
      </c>
      <c r="HP124" s="1" t="e">
        <f ca="1">COUNTIF(OFFSET(class8_2,MATCH(HP$1,#REF!,0)-7+'Итог по классам'!$B124,,,),"Ф")</f>
        <v>#REF!</v>
      </c>
      <c r="HQ124" s="1" t="e">
        <f ca="1">COUNTIF(OFFSET(class8_2,MATCH(HQ$1,#REF!,0)-7+'Итог по классам'!$B124,,,),"р")</f>
        <v>#REF!</v>
      </c>
      <c r="HR124" s="1" t="e">
        <f ca="1">COUNTIF(OFFSET(class8_2,MATCH(HR$1,#REF!,0)-7+'Итог по классам'!$B124,,,),"ш")</f>
        <v>#REF!</v>
      </c>
      <c r="HS124" s="9" t="e">
        <f ca="1">COUNTIF(OFFSET(class8_1,MATCH(HS$1,#REF!,0)-7+'Итог по классам'!$B124,,,),"Ф")</f>
        <v>#REF!</v>
      </c>
      <c r="HT124" s="1" t="e">
        <f ca="1">COUNTIF(OFFSET(class8_1,MATCH(HT$1,#REF!,0)-7+'Итог по классам'!$B124,,,),"р")</f>
        <v>#REF!</v>
      </c>
      <c r="HU124" s="1" t="e">
        <f ca="1">COUNTIF(OFFSET(class8_1,MATCH(HU$1,#REF!,0)-7+'Итог по классам'!$B124,,,),"ш")</f>
        <v>#REF!</v>
      </c>
      <c r="HV124" s="1" t="e">
        <f ca="1">COUNTIF(OFFSET(class8_2,MATCH(HV$1,#REF!,0)-7+'Итог по классам'!$B124,,,),"Ф")</f>
        <v>#REF!</v>
      </c>
      <c r="HW124" s="1" t="e">
        <f ca="1">COUNTIF(OFFSET(class8_2,MATCH(HW$1,#REF!,0)-7+'Итог по классам'!$B124,,,),"р")</f>
        <v>#REF!</v>
      </c>
      <c r="HX124" s="1" t="e">
        <f ca="1">COUNTIF(OFFSET(class8_2,MATCH(HX$1,#REF!,0)-7+'Итог по классам'!$B124,,,),"ш")</f>
        <v>#REF!</v>
      </c>
      <c r="HY124" s="9" t="e">
        <f ca="1">COUNTIF(OFFSET(class8_1,MATCH(HY$1,#REF!,0)-7+'Итог по классам'!$B124,,,),"Ф")</f>
        <v>#REF!</v>
      </c>
      <c r="HZ124" s="1" t="e">
        <f ca="1">COUNTIF(OFFSET(class8_1,MATCH(HZ$1,#REF!,0)-7+'Итог по классам'!$B124,,,),"р")</f>
        <v>#REF!</v>
      </c>
      <c r="IA124" s="1" t="e">
        <f ca="1">COUNTIF(OFFSET(class8_1,MATCH(IA$1,#REF!,0)-7+'Итог по классам'!$B124,,,),"ш")</f>
        <v>#REF!</v>
      </c>
      <c r="IB124" s="1" t="e">
        <f ca="1">COUNTIF(OFFSET(class8_2,MATCH(IB$1,#REF!,0)-7+'Итог по классам'!$B124,,,),"Ф")</f>
        <v>#REF!</v>
      </c>
      <c r="IC124" s="1" t="e">
        <f ca="1">COUNTIF(OFFSET(class8_2,MATCH(IC$1,#REF!,0)-7+'Итог по классам'!$B124,,,),"р")</f>
        <v>#REF!</v>
      </c>
      <c r="ID124" s="1" t="e">
        <f ca="1">COUNTIF(OFFSET(class8_2,MATCH(ID$1,#REF!,0)-7+'Итог по классам'!$B124,,,),"ш")</f>
        <v>#REF!</v>
      </c>
      <c r="IE124" s="9" t="e">
        <f ca="1">COUNTIF(OFFSET(class8_1,MATCH(IE$1,#REF!,0)-7+'Итог по классам'!$B124,,,),"Ф")</f>
        <v>#REF!</v>
      </c>
      <c r="IF124" s="1" t="e">
        <f ca="1">COUNTIF(OFFSET(class8_1,MATCH(IF$1,#REF!,0)-7+'Итог по классам'!$B124,,,),"р")</f>
        <v>#REF!</v>
      </c>
      <c r="IG124" s="1" t="e">
        <f ca="1">COUNTIF(OFFSET(class8_1,MATCH(IG$1,#REF!,0)-7+'Итог по классам'!$B124,,,),"ш")</f>
        <v>#REF!</v>
      </c>
      <c r="IH124" s="1" t="e">
        <f ca="1">COUNTIF(OFFSET(class8_2,MATCH(IH$1,#REF!,0)-7+'Итог по классам'!$B124,,,),"Ф")</f>
        <v>#REF!</v>
      </c>
      <c r="II124" s="1" t="e">
        <f ca="1">COUNTIF(OFFSET(class8_2,MATCH(II$1,#REF!,0)-7+'Итог по классам'!$B124,,,),"р")</f>
        <v>#REF!</v>
      </c>
      <c r="IJ124" s="1" t="e">
        <f ca="1">COUNTIF(OFFSET(class8_2,MATCH(IJ$1,#REF!,0)-7+'Итог по классам'!$B124,,,),"ш")</f>
        <v>#REF!</v>
      </c>
      <c r="IK124" s="9" t="e">
        <f ca="1">COUNTIF(OFFSET(class8_1,MATCH(IK$1,#REF!,0)-7+'Итог по классам'!$B124,,,),"Ф")</f>
        <v>#REF!</v>
      </c>
      <c r="IL124" s="1" t="e">
        <f ca="1">COUNTIF(OFFSET(class8_1,MATCH(IL$1,#REF!,0)-7+'Итог по классам'!$B124,,,),"р")</f>
        <v>#REF!</v>
      </c>
      <c r="IM124" s="1" t="e">
        <f ca="1">COUNTIF(OFFSET(class8_1,MATCH(IM$1,#REF!,0)-7+'Итог по классам'!$B124,,,),"ш")</f>
        <v>#REF!</v>
      </c>
      <c r="IN124" s="1" t="e">
        <f ca="1">COUNTIF(OFFSET(class8_2,MATCH(IN$1,#REF!,0)-7+'Итог по классам'!$B124,,,),"Ф")</f>
        <v>#REF!</v>
      </c>
      <c r="IO124" s="1" t="e">
        <f ca="1">COUNTIF(OFFSET(class8_2,MATCH(IO$1,#REF!,0)-7+'Итог по классам'!$B124,,,),"р")</f>
        <v>#REF!</v>
      </c>
      <c r="IP124" s="1" t="e">
        <f ca="1">COUNTIF(OFFSET(class8_2,MATCH(IP$1,#REF!,0)-7+'Итог по классам'!$B124,,,),"ш")</f>
        <v>#REF!</v>
      </c>
      <c r="IQ124" s="9" t="e">
        <f ca="1">COUNTIF(OFFSET(class8_1,MATCH(IQ$1,#REF!,0)-7+'Итог по классам'!$B124,,,),"Ф")</f>
        <v>#REF!</v>
      </c>
      <c r="IR124" s="1" t="e">
        <f ca="1">COUNTIF(OFFSET(class8_1,MATCH(IR$1,#REF!,0)-7+'Итог по классам'!$B124,,,),"р")</f>
        <v>#REF!</v>
      </c>
      <c r="IS124" s="1" t="e">
        <f ca="1">COUNTIF(OFFSET(class8_1,MATCH(IS$1,#REF!,0)-7+'Итог по классам'!$B124,,,),"ш")</f>
        <v>#REF!</v>
      </c>
      <c r="IT124" s="1" t="e">
        <f ca="1">COUNTIF(OFFSET(class8_2,MATCH(IT$1,#REF!,0)-7+'Итог по классам'!$B124,,,),"Ф")</f>
        <v>#REF!</v>
      </c>
      <c r="IU124" s="1" t="e">
        <f ca="1">COUNTIF(OFFSET(class8_2,MATCH(IU$1,#REF!,0)-7+'Итог по классам'!$B124,,,),"р")</f>
        <v>#REF!</v>
      </c>
      <c r="IV124" s="1" t="e">
        <f ca="1">COUNTIF(OFFSET(class8_2,MATCH(IV$1,#REF!,0)-7+'Итог по классам'!$B124,,,),"ш")</f>
        <v>#REF!</v>
      </c>
    </row>
    <row r="125" spans="1:256" x14ac:dyDescent="0.25">
      <c r="A125" t="e">
        <f t="shared" si="12"/>
        <v>#REF!</v>
      </c>
      <c r="B125" s="1">
        <v>14</v>
      </c>
      <c r="C125" s="8" t="s">
        <v>96</v>
      </c>
      <c r="D125" s="8" t="s">
        <v>108</v>
      </c>
      <c r="E125" s="1" t="e">
        <f ca="1">COUNTIF(OFFSET(class8_1,MATCH(E$1,#REF!,0)-7+'Итог по классам'!$B125,,,),"Ф")</f>
        <v>#REF!</v>
      </c>
      <c r="F125" s="1" t="e">
        <f ca="1">COUNTIF(OFFSET(class8_1,MATCH(F$1,#REF!,0)-7+'Итог по классам'!$B125,,,),"р")</f>
        <v>#REF!</v>
      </c>
      <c r="G125" s="1" t="e">
        <f ca="1">COUNTIF(OFFSET(class8_1,MATCH(G$1,#REF!,0)-7+'Итог по классам'!$B125,,,),"ш")</f>
        <v>#REF!</v>
      </c>
      <c r="H125" s="1" t="e">
        <f ca="1">COUNTIF(OFFSET(class8_2,MATCH(H$1,#REF!,0)-7+'Итог по классам'!$B125,,,),"Ф")</f>
        <v>#REF!</v>
      </c>
      <c r="I125" s="1" t="e">
        <f ca="1">COUNTIF(OFFSET(class8_2,MATCH(I$1,#REF!,0)-7+'Итог по классам'!$B125,,,),"р")</f>
        <v>#REF!</v>
      </c>
      <c r="J125" s="1" t="e">
        <f ca="1">COUNTIF(OFFSET(class8_2,MATCH(J$1,#REF!,0)-7+'Итог по классам'!$B125,,,),"ш")</f>
        <v>#REF!</v>
      </c>
      <c r="K125" s="9" t="e">
        <f ca="1">COUNTIF(OFFSET(class8_1,MATCH(K$1,#REF!,0)-7+'Итог по классам'!$B125,,,),"Ф")</f>
        <v>#REF!</v>
      </c>
      <c r="L125" s="1" t="e">
        <f ca="1">COUNTIF(OFFSET(class8_1,MATCH(L$1,#REF!,0)-7+'Итог по классам'!$B125,,,),"р")</f>
        <v>#REF!</v>
      </c>
      <c r="M125" s="1" t="e">
        <f ca="1">COUNTIF(OFFSET(class8_1,MATCH(M$1,#REF!,0)-7+'Итог по классам'!$B125,,,),"ш")</f>
        <v>#REF!</v>
      </c>
      <c r="N125" s="1" t="e">
        <f ca="1">COUNTIF(OFFSET(class8_2,MATCH(N$1,#REF!,0)-7+'Итог по классам'!$B125,,,),"Ф")</f>
        <v>#REF!</v>
      </c>
      <c r="O125" s="1" t="e">
        <f ca="1">COUNTIF(OFFSET(class8_2,MATCH(O$1,#REF!,0)-7+'Итог по классам'!$B125,,,),"р")</f>
        <v>#REF!</v>
      </c>
      <c r="P125" s="1" t="e">
        <f ca="1">COUNTIF(OFFSET(class8_2,MATCH(P$1,#REF!,0)-7+'Итог по классам'!$B125,,,),"ш")</f>
        <v>#REF!</v>
      </c>
      <c r="Q125" s="9" t="e">
        <f ca="1">COUNTIF(OFFSET(class8_1,MATCH(Q$1,#REF!,0)-7+'Итог по классам'!$B125,,,),"Ф")</f>
        <v>#REF!</v>
      </c>
      <c r="R125" s="1" t="e">
        <f ca="1">COUNTIF(OFFSET(class8_1,MATCH(R$1,#REF!,0)-7+'Итог по классам'!$B125,,,),"р")</f>
        <v>#REF!</v>
      </c>
      <c r="S125" s="1" t="e">
        <f ca="1">COUNTIF(OFFSET(class8_1,MATCH(S$1,#REF!,0)-7+'Итог по классам'!$B125,,,),"ш")</f>
        <v>#REF!</v>
      </c>
      <c r="T125" s="1" t="e">
        <f ca="1">COUNTIF(OFFSET(class8_2,MATCH(T$1,#REF!,0)-7+'Итог по классам'!$B125,,,),"Ф")</f>
        <v>#REF!</v>
      </c>
      <c r="U125" s="1" t="e">
        <f ca="1">COUNTIF(OFFSET(class8_2,MATCH(U$1,#REF!,0)-7+'Итог по классам'!$B125,,,),"р")</f>
        <v>#REF!</v>
      </c>
      <c r="V125" s="1" t="e">
        <f ca="1">COUNTIF(OFFSET(class8_2,MATCH(V$1,#REF!,0)-7+'Итог по классам'!$B125,,,),"ш")</f>
        <v>#REF!</v>
      </c>
      <c r="W125" s="9" t="e">
        <f ca="1">COUNTIF(OFFSET(class8_1,MATCH(W$1,#REF!,0)-7+'Итог по классам'!$B125,,,),"Ф")</f>
        <v>#REF!</v>
      </c>
      <c r="X125" s="1" t="e">
        <f ca="1">COUNTIF(OFFSET(class8_1,MATCH(X$1,#REF!,0)-7+'Итог по классам'!$B125,,,),"р")</f>
        <v>#REF!</v>
      </c>
      <c r="Y125" s="1" t="e">
        <f ca="1">COUNTIF(OFFSET(class8_1,MATCH(Y$1,#REF!,0)-7+'Итог по классам'!$B125,,,),"ш")</f>
        <v>#REF!</v>
      </c>
      <c r="Z125" s="1" t="e">
        <f ca="1">COUNTIF(OFFSET(class8_2,MATCH(Z$1,#REF!,0)-7+'Итог по классам'!$B125,,,),"Ф")</f>
        <v>#REF!</v>
      </c>
      <c r="AA125" s="1" t="e">
        <f ca="1">COUNTIF(OFFSET(class8_2,MATCH(AA$1,#REF!,0)-7+'Итог по классам'!$B125,,,),"р")</f>
        <v>#REF!</v>
      </c>
      <c r="AB125" s="1" t="e">
        <f ca="1">COUNTIF(OFFSET(class8_2,MATCH(AB$1,#REF!,0)-7+'Итог по классам'!$B125,,,),"ш")</f>
        <v>#REF!</v>
      </c>
      <c r="AC125" s="9" t="e">
        <f ca="1">COUNTIF(OFFSET(class8_1,MATCH(AC$1,#REF!,0)-7+'Итог по классам'!$B125,,,),"Ф")</f>
        <v>#REF!</v>
      </c>
      <c r="AD125" s="1" t="e">
        <f ca="1">COUNTIF(OFFSET(class8_1,MATCH(AD$1,#REF!,0)-7+'Итог по классам'!$B125,,,),"р")</f>
        <v>#REF!</v>
      </c>
      <c r="AE125" s="1" t="e">
        <f ca="1">COUNTIF(OFFSET(class8_1,MATCH(AE$1,#REF!,0)-7+'Итог по классам'!$B125,,,),"ш")</f>
        <v>#REF!</v>
      </c>
      <c r="AF125" s="1" t="e">
        <f ca="1">COUNTIF(OFFSET(class8_2,MATCH(AF$1,#REF!,0)-7+'Итог по классам'!$B125,,,),"Ф")</f>
        <v>#REF!</v>
      </c>
      <c r="AG125" s="1" t="e">
        <f ca="1">COUNTIF(OFFSET(class8_2,MATCH(AG$1,#REF!,0)-7+'Итог по классам'!$B125,,,),"р")</f>
        <v>#REF!</v>
      </c>
      <c r="AH125" s="1" t="e">
        <f ca="1">COUNTIF(OFFSET(class8_2,MATCH(AH$1,#REF!,0)-7+'Итог по классам'!$B125,,,),"ш")</f>
        <v>#REF!</v>
      </c>
      <c r="AI125" s="9" t="e">
        <f ca="1">COUNTIF(OFFSET(class8_1,MATCH(AI$1,#REF!,0)-7+'Итог по классам'!$B125,,,),"Ф")</f>
        <v>#REF!</v>
      </c>
      <c r="AJ125" s="1" t="e">
        <f ca="1">COUNTIF(OFFSET(class8_1,MATCH(AJ$1,#REF!,0)-7+'Итог по классам'!$B125,,,),"р")</f>
        <v>#REF!</v>
      </c>
      <c r="AK125" s="1" t="e">
        <f ca="1">COUNTIF(OFFSET(class8_1,MATCH(AK$1,#REF!,0)-7+'Итог по классам'!$B125,,,),"ш")</f>
        <v>#REF!</v>
      </c>
      <c r="AL125" s="1" t="e">
        <f ca="1">COUNTIF(OFFSET(class8_2,MATCH(AL$1,#REF!,0)-7+'Итог по классам'!$B125,,,),"Ф")</f>
        <v>#REF!</v>
      </c>
      <c r="AM125" s="1" t="e">
        <f ca="1">COUNTIF(OFFSET(class8_2,MATCH(AM$1,#REF!,0)-7+'Итог по классам'!$B125,,,),"р")</f>
        <v>#REF!</v>
      </c>
      <c r="AN125" s="1" t="e">
        <f ca="1">COUNTIF(OFFSET(class8_2,MATCH(AN$1,#REF!,0)-7+'Итог по классам'!$B125,,,),"ш")</f>
        <v>#REF!</v>
      </c>
      <c r="AO125" s="9" t="e">
        <f ca="1">COUNTIF(OFFSET(class8_1,MATCH(AO$1,#REF!,0)-7+'Итог по классам'!$B125,,,),"Ф")</f>
        <v>#REF!</v>
      </c>
      <c r="AP125" s="1" t="e">
        <f ca="1">COUNTIF(OFFSET(class8_1,MATCH(AP$1,#REF!,0)-7+'Итог по классам'!$B125,,,),"р")</f>
        <v>#REF!</v>
      </c>
      <c r="AQ125" s="1" t="e">
        <f ca="1">COUNTIF(OFFSET(class8_1,MATCH(AQ$1,#REF!,0)-7+'Итог по классам'!$B125,,,),"ш")</f>
        <v>#REF!</v>
      </c>
      <c r="AR125" s="1" t="e">
        <f ca="1">COUNTIF(OFFSET(class8_2,MATCH(AR$1,#REF!,0)-7+'Итог по классам'!$B125,,,),"Ф")</f>
        <v>#REF!</v>
      </c>
      <c r="AS125" s="1" t="e">
        <f ca="1">COUNTIF(OFFSET(class8_2,MATCH(AS$1,#REF!,0)-7+'Итог по классам'!$B125,,,),"р")</f>
        <v>#REF!</v>
      </c>
      <c r="AT125" s="1" t="e">
        <f ca="1">COUNTIF(OFFSET(class8_2,MATCH(AT$1,#REF!,0)-7+'Итог по классам'!$B125,,,),"ш")</f>
        <v>#REF!</v>
      </c>
      <c r="AU125" s="9" t="e">
        <f ca="1">COUNTIF(OFFSET(class8_1,MATCH(AU$1,#REF!,0)-7+'Итог по классам'!$B125,,,),"Ф")</f>
        <v>#REF!</v>
      </c>
      <c r="AV125" s="1" t="e">
        <f ca="1">COUNTIF(OFFSET(class8_1,MATCH(AV$1,#REF!,0)-7+'Итог по классам'!$B125,,,),"р")</f>
        <v>#REF!</v>
      </c>
      <c r="AW125" s="1" t="e">
        <f ca="1">COUNTIF(OFFSET(class8_1,MATCH(AW$1,#REF!,0)-7+'Итог по классам'!$B125,,,),"ш")</f>
        <v>#REF!</v>
      </c>
      <c r="AX125" s="1" t="e">
        <f ca="1">COUNTIF(OFFSET(class8_2,MATCH(AX$1,#REF!,0)-7+'Итог по классам'!$B125,,,),"Ф")</f>
        <v>#REF!</v>
      </c>
      <c r="AY125" s="1" t="e">
        <f ca="1">COUNTIF(OFFSET(class8_2,MATCH(AY$1,#REF!,0)-7+'Итог по классам'!$B125,,,),"р")</f>
        <v>#REF!</v>
      </c>
      <c r="AZ125" s="1" t="e">
        <f ca="1">COUNTIF(OFFSET(class8_2,MATCH(AZ$1,#REF!,0)-7+'Итог по классам'!$B125,,,),"ш")</f>
        <v>#REF!</v>
      </c>
      <c r="BA125" s="9" t="e">
        <f ca="1">COUNTIF(OFFSET(class8_1,MATCH(BA$1,#REF!,0)-7+'Итог по классам'!$B125,,,),"Ф")</f>
        <v>#REF!</v>
      </c>
      <c r="BB125" s="1" t="e">
        <f ca="1">COUNTIF(OFFSET(class8_1,MATCH(BB$1,#REF!,0)-7+'Итог по классам'!$B125,,,),"р")</f>
        <v>#REF!</v>
      </c>
      <c r="BC125" s="1" t="e">
        <f ca="1">COUNTIF(OFFSET(class8_1,MATCH(BC$1,#REF!,0)-7+'Итог по классам'!$B125,,,),"ш")</f>
        <v>#REF!</v>
      </c>
      <c r="BD125" s="1" t="e">
        <f ca="1">COUNTIF(OFFSET(class8_2,MATCH(BD$1,#REF!,0)-7+'Итог по классам'!$B125,,,),"Ф")</f>
        <v>#REF!</v>
      </c>
      <c r="BE125" s="1" t="e">
        <f ca="1">COUNTIF(OFFSET(class8_2,MATCH(BE$1,#REF!,0)-7+'Итог по классам'!$B125,,,),"р")</f>
        <v>#REF!</v>
      </c>
      <c r="BF125" s="1" t="e">
        <f ca="1">COUNTIF(OFFSET(class8_2,MATCH(BF$1,#REF!,0)-7+'Итог по классам'!$B125,,,),"ш")</f>
        <v>#REF!</v>
      </c>
      <c r="BG125" s="9" t="e">
        <f ca="1">COUNTIF(OFFSET(class8_1,MATCH(BG$1,#REF!,0)-7+'Итог по классам'!$B125,,,),"Ф")</f>
        <v>#REF!</v>
      </c>
      <c r="BH125" s="1" t="e">
        <f ca="1">COUNTIF(OFFSET(class8_1,MATCH(BH$1,#REF!,0)-7+'Итог по классам'!$B125,,,),"р")</f>
        <v>#REF!</v>
      </c>
      <c r="BI125" s="1" t="e">
        <f ca="1">COUNTIF(OFFSET(class8_1,MATCH(BI$1,#REF!,0)-7+'Итог по классам'!$B125,,,),"ш")</f>
        <v>#REF!</v>
      </c>
      <c r="BJ125" s="1" t="e">
        <f ca="1">COUNTIF(OFFSET(class8_2,MATCH(BJ$1,#REF!,0)-7+'Итог по классам'!$B125,,,),"Ф")</f>
        <v>#REF!</v>
      </c>
      <c r="BK125" s="1" t="e">
        <f ca="1">COUNTIF(OFFSET(class8_2,MATCH(BK$1,#REF!,0)-7+'Итог по классам'!$B125,,,),"р")</f>
        <v>#REF!</v>
      </c>
      <c r="BL125" s="1" t="e">
        <f ca="1">COUNTIF(OFFSET(class8_2,MATCH(BL$1,#REF!,0)-7+'Итог по классам'!$B125,,,),"ш")</f>
        <v>#REF!</v>
      </c>
      <c r="BM125" s="9" t="e">
        <f ca="1">COUNTIF(OFFSET(class8_1,MATCH(BM$1,#REF!,0)-7+'Итог по классам'!$B125,,,),"Ф")</f>
        <v>#REF!</v>
      </c>
      <c r="BN125" s="1" t="e">
        <f ca="1">COUNTIF(OFFSET(class8_1,MATCH(BN$1,#REF!,0)-7+'Итог по классам'!$B125,,,),"р")</f>
        <v>#REF!</v>
      </c>
      <c r="BO125" s="1" t="e">
        <f ca="1">COUNTIF(OFFSET(class8_1,MATCH(BO$1,#REF!,0)-7+'Итог по классам'!$B125,,,),"ш")</f>
        <v>#REF!</v>
      </c>
      <c r="BP125" s="1" t="e">
        <f ca="1">COUNTIF(OFFSET(class8_2,MATCH(BP$1,#REF!,0)-7+'Итог по классам'!$B125,,,),"Ф")</f>
        <v>#REF!</v>
      </c>
      <c r="BQ125" s="1" t="e">
        <f ca="1">COUNTIF(OFFSET(class8_2,MATCH(BQ$1,#REF!,0)-7+'Итог по классам'!$B125,,,),"р")</f>
        <v>#REF!</v>
      </c>
      <c r="BR125" s="1" t="e">
        <f ca="1">COUNTIF(OFFSET(class8_2,MATCH(BR$1,#REF!,0)-7+'Итог по классам'!$B125,,,),"ш")</f>
        <v>#REF!</v>
      </c>
      <c r="BS125" s="9" t="e">
        <f ca="1">COUNTIF(OFFSET(class8_1,MATCH(BS$1,#REF!,0)-7+'Итог по классам'!$B125,,,),"Ф")</f>
        <v>#REF!</v>
      </c>
      <c r="BT125" s="1" t="e">
        <f ca="1">COUNTIF(OFFSET(class8_1,MATCH(BT$1,#REF!,0)-7+'Итог по классам'!$B125,,,),"р")</f>
        <v>#REF!</v>
      </c>
      <c r="BU125" s="1" t="e">
        <f ca="1">COUNTIF(OFFSET(class8_1,MATCH(BU$1,#REF!,0)-7+'Итог по классам'!$B125,,,),"ш")</f>
        <v>#REF!</v>
      </c>
      <c r="BV125" s="1" t="e">
        <f ca="1">COUNTIF(OFFSET(class8_2,MATCH(BV$1,#REF!,0)-7+'Итог по классам'!$B125,,,),"Ф")</f>
        <v>#REF!</v>
      </c>
      <c r="BW125" s="1" t="e">
        <f ca="1">COUNTIF(OFFSET(class8_2,MATCH(BW$1,#REF!,0)-7+'Итог по классам'!$B125,,,),"р")</f>
        <v>#REF!</v>
      </c>
      <c r="BX125" s="1" t="e">
        <f ca="1">COUNTIF(OFFSET(class8_2,MATCH(BX$1,#REF!,0)-7+'Итог по классам'!$B125,,,),"ш")</f>
        <v>#REF!</v>
      </c>
      <c r="BY125" s="9" t="e">
        <f ca="1">COUNTIF(OFFSET(class8_1,MATCH(BY$1,#REF!,0)-7+'Итог по классам'!$B125,,,),"Ф")</f>
        <v>#REF!</v>
      </c>
      <c r="BZ125" s="1" t="e">
        <f ca="1">COUNTIF(OFFSET(class8_1,MATCH(BZ$1,#REF!,0)-7+'Итог по классам'!$B125,,,),"р")</f>
        <v>#REF!</v>
      </c>
      <c r="CA125" s="1" t="e">
        <f ca="1">COUNTIF(OFFSET(class8_1,MATCH(CA$1,#REF!,0)-7+'Итог по классам'!$B125,,,),"ш")</f>
        <v>#REF!</v>
      </c>
      <c r="CB125" s="1" t="e">
        <f ca="1">COUNTIF(OFFSET(class8_2,MATCH(CB$1,#REF!,0)-7+'Итог по классам'!$B125,,,),"Ф")</f>
        <v>#REF!</v>
      </c>
      <c r="CC125" s="1" t="e">
        <f ca="1">COUNTIF(OFFSET(class8_2,MATCH(CC$1,#REF!,0)-7+'Итог по классам'!$B125,,,),"р")</f>
        <v>#REF!</v>
      </c>
      <c r="CD125" s="1" t="e">
        <f ca="1">COUNTIF(OFFSET(class8_2,MATCH(CD$1,#REF!,0)-7+'Итог по классам'!$B125,,,),"ш")</f>
        <v>#REF!</v>
      </c>
      <c r="CE125" s="9" t="e">
        <f ca="1">COUNTIF(OFFSET(class8_1,MATCH(CE$1,#REF!,0)-7+'Итог по классам'!$B125,,,),"Ф")</f>
        <v>#REF!</v>
      </c>
      <c r="CF125" s="1" t="e">
        <f ca="1">COUNTIF(OFFSET(class8_1,MATCH(CF$1,#REF!,0)-7+'Итог по классам'!$B125,,,),"р")</f>
        <v>#REF!</v>
      </c>
      <c r="CG125" s="1" t="e">
        <f ca="1">COUNTIF(OFFSET(class8_1,MATCH(CG$1,#REF!,0)-7+'Итог по классам'!$B125,,,),"ш")</f>
        <v>#REF!</v>
      </c>
      <c r="CH125" s="1" t="e">
        <f ca="1">COUNTIF(OFFSET(class8_2,MATCH(CH$1,#REF!,0)-7+'Итог по классам'!$B125,,,),"Ф")</f>
        <v>#REF!</v>
      </c>
      <c r="CI125" s="1" t="e">
        <f ca="1">COUNTIF(OFFSET(class8_2,MATCH(CI$1,#REF!,0)-7+'Итог по классам'!$B125,,,),"р")</f>
        <v>#REF!</v>
      </c>
      <c r="CJ125" s="1" t="e">
        <f ca="1">COUNTIF(OFFSET(class8_2,MATCH(CJ$1,#REF!,0)-7+'Итог по классам'!$B125,,,),"ш")</f>
        <v>#REF!</v>
      </c>
      <c r="CK125" s="9" t="e">
        <f ca="1">COUNTIF(OFFSET(class8_1,MATCH(CK$1,#REF!,0)-7+'Итог по классам'!$B125,,,),"Ф")</f>
        <v>#REF!</v>
      </c>
      <c r="CL125" s="1" t="e">
        <f ca="1">COUNTIF(OFFSET(class8_1,MATCH(CL$1,#REF!,0)-7+'Итог по классам'!$B125,,,),"р")</f>
        <v>#REF!</v>
      </c>
      <c r="CM125" s="1" t="e">
        <f ca="1">COUNTIF(OFFSET(class8_1,MATCH(CM$1,#REF!,0)-7+'Итог по классам'!$B125,,,),"ш")</f>
        <v>#REF!</v>
      </c>
      <c r="CN125" s="1" t="e">
        <f ca="1">COUNTIF(OFFSET(class8_2,MATCH(CN$1,#REF!,0)-7+'Итог по классам'!$B125,,,),"Ф")</f>
        <v>#REF!</v>
      </c>
      <c r="CO125" s="1" t="e">
        <f ca="1">COUNTIF(OFFSET(class8_2,MATCH(CO$1,#REF!,0)-7+'Итог по классам'!$B125,,,),"р")</f>
        <v>#REF!</v>
      </c>
      <c r="CP125" s="1" t="e">
        <f ca="1">COUNTIF(OFFSET(class8_2,MATCH(CP$1,#REF!,0)-7+'Итог по классам'!$B125,,,),"ш")</f>
        <v>#REF!</v>
      </c>
      <c r="CQ125" s="9" t="e">
        <f ca="1">COUNTIF(OFFSET(class8_1,MATCH(CQ$1,#REF!,0)-7+'Итог по классам'!$B125,,,),"Ф")</f>
        <v>#REF!</v>
      </c>
      <c r="CR125" s="1" t="e">
        <f ca="1">COUNTIF(OFFSET(class8_1,MATCH(CR$1,#REF!,0)-7+'Итог по классам'!$B125,,,),"р")</f>
        <v>#REF!</v>
      </c>
      <c r="CS125" s="1" t="e">
        <f ca="1">COUNTIF(OFFSET(class8_1,MATCH(CS$1,#REF!,0)-7+'Итог по классам'!$B125,,,),"ш")</f>
        <v>#REF!</v>
      </c>
      <c r="CT125" s="1" t="e">
        <f ca="1">COUNTIF(OFFSET(class8_2,MATCH(CT$1,#REF!,0)-7+'Итог по классам'!$B125,,,),"Ф")</f>
        <v>#REF!</v>
      </c>
      <c r="CU125" s="1" t="e">
        <f ca="1">COUNTIF(OFFSET(class8_2,MATCH(CU$1,#REF!,0)-7+'Итог по классам'!$B125,,,),"р")</f>
        <v>#REF!</v>
      </c>
      <c r="CV125" s="1" t="e">
        <f ca="1">COUNTIF(OFFSET(class8_2,MATCH(CV$1,#REF!,0)-7+'Итог по классам'!$B125,,,),"ш")</f>
        <v>#REF!</v>
      </c>
      <c r="CW125" s="9" t="e">
        <f ca="1">COUNTIF(OFFSET(class8_1,MATCH(CW$1,#REF!,0)-7+'Итог по классам'!$B125,,,),"Ф")</f>
        <v>#REF!</v>
      </c>
      <c r="CX125" s="1" t="e">
        <f ca="1">COUNTIF(OFFSET(class8_1,MATCH(CX$1,#REF!,0)-7+'Итог по классам'!$B125,,,),"р")</f>
        <v>#REF!</v>
      </c>
      <c r="CY125" s="1" t="e">
        <f ca="1">COUNTIF(OFFSET(class8_1,MATCH(CY$1,#REF!,0)-7+'Итог по классам'!$B125,,,),"ш")</f>
        <v>#REF!</v>
      </c>
      <c r="CZ125" s="1" t="e">
        <f ca="1">COUNTIF(OFFSET(class8_2,MATCH(CZ$1,#REF!,0)-7+'Итог по классам'!$B125,,,),"Ф")</f>
        <v>#REF!</v>
      </c>
      <c r="DA125" s="1" t="e">
        <f ca="1">COUNTIF(OFFSET(class8_2,MATCH(DA$1,#REF!,0)-7+'Итог по классам'!$B125,,,),"р")</f>
        <v>#REF!</v>
      </c>
      <c r="DB125" s="1" t="e">
        <f ca="1">COUNTIF(OFFSET(class8_2,MATCH(DB$1,#REF!,0)-7+'Итог по классам'!$B125,,,),"ш")</f>
        <v>#REF!</v>
      </c>
      <c r="DC125" s="9" t="e">
        <f ca="1">COUNTIF(OFFSET(class8_1,MATCH(DC$1,#REF!,0)-7+'Итог по классам'!$B125,,,),"Ф")</f>
        <v>#REF!</v>
      </c>
      <c r="DD125" s="1" t="e">
        <f ca="1">COUNTIF(OFFSET(class8_1,MATCH(DD$1,#REF!,0)-7+'Итог по классам'!$B125,,,),"р")</f>
        <v>#REF!</v>
      </c>
      <c r="DE125" s="1" t="e">
        <f ca="1">COUNTIF(OFFSET(class8_1,MATCH(DE$1,#REF!,0)-7+'Итог по классам'!$B125,,,),"ш")</f>
        <v>#REF!</v>
      </c>
      <c r="DF125" s="1" t="e">
        <f ca="1">COUNTIF(OFFSET(class8_2,MATCH(DF$1,#REF!,0)-7+'Итог по классам'!$B125,,,),"Ф")</f>
        <v>#REF!</v>
      </c>
      <c r="DG125" s="1" t="e">
        <f ca="1">COUNTIF(OFFSET(class8_2,MATCH(DG$1,#REF!,0)-7+'Итог по классам'!$B125,,,),"р")</f>
        <v>#REF!</v>
      </c>
      <c r="DH125" s="1" t="e">
        <f ca="1">COUNTIF(OFFSET(class8_2,MATCH(DH$1,#REF!,0)-7+'Итог по классам'!$B125,,,),"ш")</f>
        <v>#REF!</v>
      </c>
      <c r="DI125" s="9" t="e">
        <f ca="1">COUNTIF(OFFSET(class8_1,MATCH(DI$1,#REF!,0)-7+'Итог по классам'!$B125,,,),"Ф")</f>
        <v>#REF!</v>
      </c>
      <c r="DJ125" s="1" t="e">
        <f ca="1">COUNTIF(OFFSET(class8_1,MATCH(DJ$1,#REF!,0)-7+'Итог по классам'!$B125,,,),"р")</f>
        <v>#REF!</v>
      </c>
      <c r="DK125" s="1" t="e">
        <f ca="1">COUNTIF(OFFSET(class8_1,MATCH(DK$1,#REF!,0)-7+'Итог по классам'!$B125,,,),"ш")</f>
        <v>#REF!</v>
      </c>
      <c r="DL125" s="1" t="e">
        <f ca="1">COUNTIF(OFFSET(class8_2,MATCH(DL$1,#REF!,0)-7+'Итог по классам'!$B125,,,),"Ф")</f>
        <v>#REF!</v>
      </c>
      <c r="DM125" s="1" t="e">
        <f ca="1">COUNTIF(OFFSET(class8_2,MATCH(DM$1,#REF!,0)-7+'Итог по классам'!$B125,,,),"р")</f>
        <v>#REF!</v>
      </c>
      <c r="DN125" s="1" t="e">
        <f ca="1">COUNTIF(OFFSET(class8_2,MATCH(DN$1,#REF!,0)-7+'Итог по классам'!$B125,,,),"ш")</f>
        <v>#REF!</v>
      </c>
      <c r="DO125" s="9" t="e">
        <f ca="1">COUNTIF(OFFSET(class8_1,MATCH(DO$1,#REF!,0)-7+'Итог по классам'!$B125,,,),"Ф")</f>
        <v>#REF!</v>
      </c>
      <c r="DP125" s="1" t="e">
        <f ca="1">COUNTIF(OFFSET(class8_1,MATCH(DP$1,#REF!,0)-7+'Итог по классам'!$B125,,,),"р")</f>
        <v>#REF!</v>
      </c>
      <c r="DQ125" s="1" t="e">
        <f ca="1">COUNTIF(OFFSET(class8_1,MATCH(DQ$1,#REF!,0)-7+'Итог по классам'!$B125,,,),"ш")</f>
        <v>#REF!</v>
      </c>
      <c r="DR125" s="1" t="e">
        <f ca="1">COUNTIF(OFFSET(class8_2,MATCH(DR$1,#REF!,0)-7+'Итог по классам'!$B125,,,),"Ф")</f>
        <v>#REF!</v>
      </c>
      <c r="DS125" s="1" t="e">
        <f ca="1">COUNTIF(OFFSET(class8_2,MATCH(DS$1,#REF!,0)-7+'Итог по классам'!$B125,,,),"р")</f>
        <v>#REF!</v>
      </c>
      <c r="DT125" s="1" t="e">
        <f ca="1">COUNTIF(OFFSET(class8_2,MATCH(DT$1,#REF!,0)-7+'Итог по классам'!$B125,,,),"ш")</f>
        <v>#REF!</v>
      </c>
      <c r="DU125" s="9" t="e">
        <f ca="1">COUNTIF(OFFSET(class8_1,MATCH(DU$1,#REF!,0)-7+'Итог по классам'!$B125,,,),"Ф")</f>
        <v>#REF!</v>
      </c>
      <c r="DV125" s="1" t="e">
        <f ca="1">COUNTIF(OFFSET(class8_1,MATCH(DV$1,#REF!,0)-7+'Итог по классам'!$B125,,,),"р")</f>
        <v>#REF!</v>
      </c>
      <c r="DW125" s="1" t="e">
        <f ca="1">COUNTIF(OFFSET(class8_1,MATCH(DW$1,#REF!,0)-7+'Итог по классам'!$B125,,,),"ш")</f>
        <v>#REF!</v>
      </c>
      <c r="DX125" s="1" t="e">
        <f ca="1">COUNTIF(OFFSET(class8_2,MATCH(DX$1,#REF!,0)-7+'Итог по классам'!$B125,,,),"Ф")</f>
        <v>#REF!</v>
      </c>
      <c r="DY125" s="1" t="e">
        <f ca="1">COUNTIF(OFFSET(class8_2,MATCH(DY$1,#REF!,0)-7+'Итог по классам'!$B125,,,),"р")</f>
        <v>#REF!</v>
      </c>
      <c r="DZ125" s="1" t="e">
        <f ca="1">COUNTIF(OFFSET(class8_2,MATCH(DZ$1,#REF!,0)-7+'Итог по классам'!$B125,,,),"ш")</f>
        <v>#REF!</v>
      </c>
      <c r="EA125" s="9" t="e">
        <f ca="1">COUNTIF(OFFSET(class8_1,MATCH(EA$1,#REF!,0)-7+'Итог по классам'!$B125,,,),"Ф")</f>
        <v>#REF!</v>
      </c>
      <c r="EB125" s="1" t="e">
        <f ca="1">COUNTIF(OFFSET(class8_1,MATCH(EB$1,#REF!,0)-7+'Итог по классам'!$B125,,,),"р")</f>
        <v>#REF!</v>
      </c>
      <c r="EC125" s="1" t="e">
        <f ca="1">COUNTIF(OFFSET(class8_1,MATCH(EC$1,#REF!,0)-7+'Итог по классам'!$B125,,,),"ш")</f>
        <v>#REF!</v>
      </c>
      <c r="ED125" s="1" t="e">
        <f ca="1">COUNTIF(OFFSET(class8_2,MATCH(ED$1,#REF!,0)-7+'Итог по классам'!$B125,,,),"Ф")</f>
        <v>#REF!</v>
      </c>
      <c r="EE125" s="1" t="e">
        <f ca="1">COUNTIF(OFFSET(class8_2,MATCH(EE$1,#REF!,0)-7+'Итог по классам'!$B125,,,),"р")</f>
        <v>#REF!</v>
      </c>
      <c r="EF125" s="1" t="e">
        <f ca="1">COUNTIF(OFFSET(class8_2,MATCH(EF$1,#REF!,0)-7+'Итог по классам'!$B125,,,),"ш")</f>
        <v>#REF!</v>
      </c>
      <c r="EG125" s="9" t="e">
        <f ca="1">COUNTIF(OFFSET(class8_1,MATCH(EG$1,#REF!,0)-7+'Итог по классам'!$B125,,,),"Ф")</f>
        <v>#REF!</v>
      </c>
      <c r="EH125" s="1" t="e">
        <f ca="1">COUNTIF(OFFSET(class8_1,MATCH(EH$1,#REF!,0)-7+'Итог по классам'!$B125,,,),"р")</f>
        <v>#REF!</v>
      </c>
      <c r="EI125" s="1" t="e">
        <f ca="1">COUNTIF(OFFSET(class8_1,MATCH(EI$1,#REF!,0)-7+'Итог по классам'!$B125,,,),"ш")</f>
        <v>#REF!</v>
      </c>
      <c r="EJ125" s="1" t="e">
        <f ca="1">COUNTIF(OFFSET(class8_2,MATCH(EJ$1,#REF!,0)-7+'Итог по классам'!$B125,,,),"Ф")</f>
        <v>#REF!</v>
      </c>
      <c r="EK125" s="1" t="e">
        <f ca="1">COUNTIF(OFFSET(class8_2,MATCH(EK$1,#REF!,0)-7+'Итог по классам'!$B125,,,),"р")</f>
        <v>#REF!</v>
      </c>
      <c r="EL125" s="1" t="e">
        <f ca="1">COUNTIF(OFFSET(class8_2,MATCH(EL$1,#REF!,0)-7+'Итог по классам'!$B125,,,),"ш")</f>
        <v>#REF!</v>
      </c>
      <c r="EM125" s="9" t="e">
        <f ca="1">COUNTIF(OFFSET(class8_1,MATCH(EM$1,#REF!,0)-7+'Итог по классам'!$B125,,,),"Ф")</f>
        <v>#REF!</v>
      </c>
      <c r="EN125" s="1" t="e">
        <f ca="1">COUNTIF(OFFSET(class8_1,MATCH(EN$1,#REF!,0)-7+'Итог по классам'!$B125,,,),"р")</f>
        <v>#REF!</v>
      </c>
      <c r="EO125" s="1" t="e">
        <f ca="1">COUNTIF(OFFSET(class8_1,MATCH(EO$1,#REF!,0)-7+'Итог по классам'!$B125,,,),"ш")</f>
        <v>#REF!</v>
      </c>
      <c r="EP125" s="1" t="e">
        <f ca="1">COUNTIF(OFFSET(class8_2,MATCH(EP$1,#REF!,0)-7+'Итог по классам'!$B125,,,),"Ф")</f>
        <v>#REF!</v>
      </c>
      <c r="EQ125" s="1" t="e">
        <f ca="1">COUNTIF(OFFSET(class8_2,MATCH(EQ$1,#REF!,0)-7+'Итог по классам'!$B125,,,),"р")</f>
        <v>#REF!</v>
      </c>
      <c r="ER125" s="1" t="e">
        <f ca="1">COUNTIF(OFFSET(class8_2,MATCH(ER$1,#REF!,0)-7+'Итог по классам'!$B125,,,),"ш")</f>
        <v>#REF!</v>
      </c>
      <c r="ES125" s="9" t="e">
        <f ca="1">COUNTIF(OFFSET(class8_1,MATCH(ES$1,#REF!,0)-7+'Итог по классам'!$B125,,,),"Ф")</f>
        <v>#REF!</v>
      </c>
      <c r="ET125" s="1" t="e">
        <f ca="1">COUNTIF(OFFSET(class8_1,MATCH(ET$1,#REF!,0)-7+'Итог по классам'!$B125,,,),"р")</f>
        <v>#REF!</v>
      </c>
      <c r="EU125" s="1" t="e">
        <f ca="1">COUNTIF(OFFSET(class8_1,MATCH(EU$1,#REF!,0)-7+'Итог по классам'!$B125,,,),"ш")</f>
        <v>#REF!</v>
      </c>
      <c r="EV125" s="1" t="e">
        <f ca="1">COUNTIF(OFFSET(class8_2,MATCH(EV$1,#REF!,0)-7+'Итог по классам'!$B125,,,),"Ф")</f>
        <v>#REF!</v>
      </c>
      <c r="EW125" s="1" t="e">
        <f ca="1">COUNTIF(OFFSET(class8_2,MATCH(EW$1,#REF!,0)-7+'Итог по классам'!$B125,,,),"р")</f>
        <v>#REF!</v>
      </c>
      <c r="EX125" s="1" t="e">
        <f ca="1">COUNTIF(OFFSET(class8_2,MATCH(EX$1,#REF!,0)-7+'Итог по классам'!$B125,,,),"ш")</f>
        <v>#REF!</v>
      </c>
      <c r="EY125" s="9" t="e">
        <f ca="1">COUNTIF(OFFSET(class8_1,MATCH(EY$1,#REF!,0)-7+'Итог по классам'!$B125,,,),"Ф")</f>
        <v>#REF!</v>
      </c>
      <c r="EZ125" s="1" t="e">
        <f ca="1">COUNTIF(OFFSET(class8_1,MATCH(EZ$1,#REF!,0)-7+'Итог по классам'!$B125,,,),"р")</f>
        <v>#REF!</v>
      </c>
      <c r="FA125" s="1" t="e">
        <f ca="1">COUNTIF(OFFSET(class8_1,MATCH(FA$1,#REF!,0)-7+'Итог по классам'!$B125,,,),"ш")</f>
        <v>#REF!</v>
      </c>
      <c r="FB125" s="1" t="e">
        <f ca="1">COUNTIF(OFFSET(class8_2,MATCH(FB$1,#REF!,0)-7+'Итог по классам'!$B125,,,),"Ф")</f>
        <v>#REF!</v>
      </c>
      <c r="FC125" s="1" t="e">
        <f ca="1">COUNTIF(OFFSET(class8_2,MATCH(FC$1,#REF!,0)-7+'Итог по классам'!$B125,,,),"р")</f>
        <v>#REF!</v>
      </c>
      <c r="FD125" s="1" t="e">
        <f ca="1">COUNTIF(OFFSET(class8_2,MATCH(FD$1,#REF!,0)-7+'Итог по классам'!$B125,,,),"ш")</f>
        <v>#REF!</v>
      </c>
      <c r="FE125" s="9" t="e">
        <f ca="1">COUNTIF(OFFSET(class8_1,MATCH(FE$1,#REF!,0)-7+'Итог по классам'!$B125,,,),"Ф")</f>
        <v>#REF!</v>
      </c>
      <c r="FF125" s="1" t="e">
        <f ca="1">COUNTIF(OFFSET(class8_1,MATCH(FF$1,#REF!,0)-7+'Итог по классам'!$B125,,,),"р")</f>
        <v>#REF!</v>
      </c>
      <c r="FG125" s="1" t="e">
        <f ca="1">COUNTIF(OFFSET(class8_1,MATCH(FG$1,#REF!,0)-7+'Итог по классам'!$B125,,,),"ш")</f>
        <v>#REF!</v>
      </c>
      <c r="FH125" s="1" t="e">
        <f ca="1">COUNTIF(OFFSET(class8_2,MATCH(FH$1,#REF!,0)-7+'Итог по классам'!$B125,,,),"Ф")</f>
        <v>#REF!</v>
      </c>
      <c r="FI125" s="1" t="e">
        <f ca="1">COUNTIF(OFFSET(class8_2,MATCH(FI$1,#REF!,0)-7+'Итог по классам'!$B125,,,),"р")</f>
        <v>#REF!</v>
      </c>
      <c r="FJ125" s="1" t="e">
        <f ca="1">COUNTIF(OFFSET(class8_2,MATCH(FJ$1,#REF!,0)-7+'Итог по классам'!$B125,,,),"ш")</f>
        <v>#REF!</v>
      </c>
      <c r="FK125" s="9" t="e">
        <f ca="1">COUNTIF(OFFSET(class8_1,MATCH(FK$1,#REF!,0)-7+'Итог по классам'!$B125,,,),"Ф")</f>
        <v>#REF!</v>
      </c>
      <c r="FL125" s="1" t="e">
        <f ca="1">COUNTIF(OFFSET(class8_1,MATCH(FL$1,#REF!,0)-7+'Итог по классам'!$B125,,,),"р")</f>
        <v>#REF!</v>
      </c>
      <c r="FM125" s="1" t="e">
        <f ca="1">COUNTIF(OFFSET(class8_1,MATCH(FM$1,#REF!,0)-7+'Итог по классам'!$B125,,,),"ш")</f>
        <v>#REF!</v>
      </c>
      <c r="FN125" s="1" t="e">
        <f ca="1">COUNTIF(OFFSET(class8_2,MATCH(FN$1,#REF!,0)-7+'Итог по классам'!$B125,,,),"Ф")</f>
        <v>#REF!</v>
      </c>
      <c r="FO125" s="1" t="e">
        <f ca="1">COUNTIF(OFFSET(class8_2,MATCH(FO$1,#REF!,0)-7+'Итог по классам'!$B125,,,),"р")</f>
        <v>#REF!</v>
      </c>
      <c r="FP125" s="1" t="e">
        <f ca="1">COUNTIF(OFFSET(class8_2,MATCH(FP$1,#REF!,0)-7+'Итог по классам'!$B125,,,),"ш")</f>
        <v>#REF!</v>
      </c>
      <c r="FQ125" s="9" t="e">
        <f ca="1">COUNTIF(OFFSET(class8_1,MATCH(FQ$1,#REF!,0)-7+'Итог по классам'!$B125,,,),"Ф")</f>
        <v>#REF!</v>
      </c>
      <c r="FR125" s="1" t="e">
        <f ca="1">COUNTIF(OFFSET(class8_1,MATCH(FR$1,#REF!,0)-7+'Итог по классам'!$B125,,,),"р")</f>
        <v>#REF!</v>
      </c>
      <c r="FS125" s="1" t="e">
        <f ca="1">COUNTIF(OFFSET(class8_1,MATCH(FS$1,#REF!,0)-7+'Итог по классам'!$B125,,,),"ш")</f>
        <v>#REF!</v>
      </c>
      <c r="FT125" s="1" t="e">
        <f ca="1">COUNTIF(OFFSET(class8_2,MATCH(FT$1,#REF!,0)-7+'Итог по классам'!$B125,,,),"Ф")</f>
        <v>#REF!</v>
      </c>
      <c r="FU125" s="1" t="e">
        <f ca="1">COUNTIF(OFFSET(class8_2,MATCH(FU$1,#REF!,0)-7+'Итог по классам'!$B125,,,),"р")</f>
        <v>#REF!</v>
      </c>
      <c r="FV125" s="1" t="e">
        <f ca="1">COUNTIF(OFFSET(class8_2,MATCH(FV$1,#REF!,0)-7+'Итог по классам'!$B125,,,),"ш")</f>
        <v>#REF!</v>
      </c>
      <c r="FW125" s="9" t="e">
        <f ca="1">COUNTIF(OFFSET(class8_1,MATCH(FW$1,#REF!,0)-7+'Итог по классам'!$B125,,,),"Ф")</f>
        <v>#REF!</v>
      </c>
      <c r="FX125" s="1" t="e">
        <f ca="1">COUNTIF(OFFSET(class8_1,MATCH(FX$1,#REF!,0)-7+'Итог по классам'!$B125,,,),"р")</f>
        <v>#REF!</v>
      </c>
      <c r="FY125" s="1" t="e">
        <f ca="1">COUNTIF(OFFSET(class8_1,MATCH(FY$1,#REF!,0)-7+'Итог по классам'!$B125,,,),"ш")</f>
        <v>#REF!</v>
      </c>
      <c r="FZ125" s="1" t="e">
        <f ca="1">COUNTIF(OFFSET(class8_2,MATCH(FZ$1,#REF!,0)-7+'Итог по классам'!$B125,,,),"Ф")</f>
        <v>#REF!</v>
      </c>
      <c r="GA125" s="1" t="e">
        <f ca="1">COUNTIF(OFFSET(class8_2,MATCH(GA$1,#REF!,0)-7+'Итог по классам'!$B125,,,),"р")</f>
        <v>#REF!</v>
      </c>
      <c r="GB125" s="1" t="e">
        <f ca="1">COUNTIF(OFFSET(class8_2,MATCH(GB$1,#REF!,0)-7+'Итог по классам'!$B125,,,),"ш")</f>
        <v>#REF!</v>
      </c>
      <c r="GC125" s="9" t="e">
        <f ca="1">COUNTIF(OFFSET(class8_1,MATCH(GC$1,#REF!,0)-7+'Итог по классам'!$B125,,,),"Ф")</f>
        <v>#REF!</v>
      </c>
      <c r="GD125" s="1" t="e">
        <f ca="1">COUNTIF(OFFSET(class8_1,MATCH(GD$1,#REF!,0)-7+'Итог по классам'!$B125,,,),"р")</f>
        <v>#REF!</v>
      </c>
      <c r="GE125" s="1" t="e">
        <f ca="1">COUNTIF(OFFSET(class8_1,MATCH(GE$1,#REF!,0)-7+'Итог по классам'!$B125,,,),"ш")</f>
        <v>#REF!</v>
      </c>
      <c r="GF125" s="1" t="e">
        <f ca="1">COUNTIF(OFFSET(class8_2,MATCH(GF$1,#REF!,0)-7+'Итог по классам'!$B125,,,),"Ф")</f>
        <v>#REF!</v>
      </c>
      <c r="GG125" s="1" t="e">
        <f ca="1">COUNTIF(OFFSET(class8_2,MATCH(GG$1,#REF!,0)-7+'Итог по классам'!$B125,,,),"р")</f>
        <v>#REF!</v>
      </c>
      <c r="GH125" s="1" t="e">
        <f ca="1">COUNTIF(OFFSET(class8_2,MATCH(GH$1,#REF!,0)-7+'Итог по классам'!$B125,,,),"ш")</f>
        <v>#REF!</v>
      </c>
      <c r="GI125" s="9" t="e">
        <f ca="1">COUNTIF(OFFSET(class8_1,MATCH(GI$1,#REF!,0)-7+'Итог по классам'!$B125,,,),"Ф")</f>
        <v>#REF!</v>
      </c>
      <c r="GJ125" s="1" t="e">
        <f ca="1">COUNTIF(OFFSET(class8_1,MATCH(GJ$1,#REF!,0)-7+'Итог по классам'!$B125,,,),"р")</f>
        <v>#REF!</v>
      </c>
      <c r="GK125" s="1" t="e">
        <f ca="1">COUNTIF(OFFSET(class8_1,MATCH(GK$1,#REF!,0)-7+'Итог по классам'!$B125,,,),"ш")</f>
        <v>#REF!</v>
      </c>
      <c r="GL125" s="1" t="e">
        <f ca="1">COUNTIF(OFFSET(class8_2,MATCH(GL$1,#REF!,0)-7+'Итог по классам'!$B125,,,),"Ф")</f>
        <v>#REF!</v>
      </c>
      <c r="GM125" s="1" t="e">
        <f ca="1">COUNTIF(OFFSET(class8_2,MATCH(GM$1,#REF!,0)-7+'Итог по классам'!$B125,,,),"р")</f>
        <v>#REF!</v>
      </c>
      <c r="GN125" s="1" t="e">
        <f ca="1">COUNTIF(OFFSET(class8_2,MATCH(GN$1,#REF!,0)-7+'Итог по классам'!$B125,,,),"ш")</f>
        <v>#REF!</v>
      </c>
      <c r="GO125" s="9" t="e">
        <f ca="1">COUNTIF(OFFSET(class8_1,MATCH(GO$1,#REF!,0)-7+'Итог по классам'!$B125,,,),"Ф")</f>
        <v>#REF!</v>
      </c>
      <c r="GP125" s="1" t="e">
        <f ca="1">COUNTIF(OFFSET(class8_1,MATCH(GP$1,#REF!,0)-7+'Итог по классам'!$B125,,,),"р")</f>
        <v>#REF!</v>
      </c>
      <c r="GQ125" s="1" t="e">
        <f ca="1">COUNTIF(OFFSET(class8_1,MATCH(GQ$1,#REF!,0)-7+'Итог по классам'!$B125,,,),"ш")</f>
        <v>#REF!</v>
      </c>
      <c r="GR125" s="1" t="e">
        <f ca="1">COUNTIF(OFFSET(class8_2,MATCH(GR$1,#REF!,0)-7+'Итог по классам'!$B125,,,),"Ф")</f>
        <v>#REF!</v>
      </c>
      <c r="GS125" s="1" t="e">
        <f ca="1">COUNTIF(OFFSET(class8_2,MATCH(GS$1,#REF!,0)-7+'Итог по классам'!$B125,,,),"р")</f>
        <v>#REF!</v>
      </c>
      <c r="GT125" s="1" t="e">
        <f ca="1">COUNTIF(OFFSET(class8_2,MATCH(GT$1,#REF!,0)-7+'Итог по классам'!$B125,,,),"ш")</f>
        <v>#REF!</v>
      </c>
      <c r="GU125" s="9" t="e">
        <f ca="1">COUNTIF(OFFSET(class8_1,MATCH(GU$1,#REF!,0)-7+'Итог по классам'!$B125,,,),"Ф")</f>
        <v>#REF!</v>
      </c>
      <c r="GV125" s="1" t="e">
        <f ca="1">COUNTIF(OFFSET(class8_1,MATCH(GV$1,#REF!,0)-7+'Итог по классам'!$B125,,,),"р")</f>
        <v>#REF!</v>
      </c>
      <c r="GW125" s="1" t="e">
        <f ca="1">COUNTIF(OFFSET(class8_1,MATCH(GW$1,#REF!,0)-7+'Итог по классам'!$B125,,,),"ш")</f>
        <v>#REF!</v>
      </c>
      <c r="GX125" s="1" t="e">
        <f ca="1">COUNTIF(OFFSET(class8_2,MATCH(GX$1,#REF!,0)-7+'Итог по классам'!$B125,,,),"Ф")</f>
        <v>#REF!</v>
      </c>
      <c r="GY125" s="1" t="e">
        <f ca="1">COUNTIF(OFFSET(class8_2,MATCH(GY$1,#REF!,0)-7+'Итог по классам'!$B125,,,),"р")</f>
        <v>#REF!</v>
      </c>
      <c r="GZ125" s="1" t="e">
        <f ca="1">COUNTIF(OFFSET(class8_2,MATCH(GZ$1,#REF!,0)-7+'Итог по классам'!$B125,,,),"ш")</f>
        <v>#REF!</v>
      </c>
      <c r="HA125" s="9" t="e">
        <f ca="1">COUNTIF(OFFSET(class8_1,MATCH(HA$1,#REF!,0)-7+'Итог по классам'!$B125,,,),"Ф")</f>
        <v>#REF!</v>
      </c>
      <c r="HB125" s="1" t="e">
        <f ca="1">COUNTIF(OFFSET(class8_1,MATCH(HB$1,#REF!,0)-7+'Итог по классам'!$B125,,,),"р")</f>
        <v>#REF!</v>
      </c>
      <c r="HC125" s="1" t="e">
        <f ca="1">COUNTIF(OFFSET(class8_1,MATCH(HC$1,#REF!,0)-7+'Итог по классам'!$B125,,,),"ш")</f>
        <v>#REF!</v>
      </c>
      <c r="HD125" s="1" t="e">
        <f ca="1">COUNTIF(OFFSET(class8_2,MATCH(HD$1,#REF!,0)-7+'Итог по классам'!$B125,,,),"Ф")</f>
        <v>#REF!</v>
      </c>
      <c r="HE125" s="1" t="e">
        <f ca="1">COUNTIF(OFFSET(class8_2,MATCH(HE$1,#REF!,0)-7+'Итог по классам'!$B125,,,),"р")</f>
        <v>#REF!</v>
      </c>
      <c r="HF125" s="1" t="e">
        <f ca="1">COUNTIF(OFFSET(class8_2,MATCH(HF$1,#REF!,0)-7+'Итог по классам'!$B125,,,),"ш")</f>
        <v>#REF!</v>
      </c>
      <c r="HG125" s="9" t="e">
        <f ca="1">COUNTIF(OFFSET(class8_1,MATCH(HG$1,#REF!,0)-7+'Итог по классам'!$B125,,,),"Ф")</f>
        <v>#REF!</v>
      </c>
      <c r="HH125" s="1" t="e">
        <f ca="1">COUNTIF(OFFSET(class8_1,MATCH(HH$1,#REF!,0)-7+'Итог по классам'!$B125,,,),"р")</f>
        <v>#REF!</v>
      </c>
      <c r="HI125" s="1" t="e">
        <f ca="1">COUNTIF(OFFSET(class8_1,MATCH(HI$1,#REF!,0)-7+'Итог по классам'!$B125,,,),"ш")</f>
        <v>#REF!</v>
      </c>
      <c r="HJ125" s="1" t="e">
        <f ca="1">COUNTIF(OFFSET(class8_2,MATCH(HJ$1,#REF!,0)-7+'Итог по классам'!$B125,,,),"Ф")</f>
        <v>#REF!</v>
      </c>
      <c r="HK125" s="1" t="e">
        <f ca="1">COUNTIF(OFFSET(class8_2,MATCH(HK$1,#REF!,0)-7+'Итог по классам'!$B125,,,),"р")</f>
        <v>#REF!</v>
      </c>
      <c r="HL125" s="1" t="e">
        <f ca="1">COUNTIF(OFFSET(class8_2,MATCH(HL$1,#REF!,0)-7+'Итог по классам'!$B125,,,),"ш")</f>
        <v>#REF!</v>
      </c>
      <c r="HM125" s="9" t="e">
        <f ca="1">COUNTIF(OFFSET(class8_1,MATCH(HM$1,#REF!,0)-7+'Итог по классам'!$B125,,,),"Ф")</f>
        <v>#REF!</v>
      </c>
      <c r="HN125" s="1" t="e">
        <f ca="1">COUNTIF(OFFSET(class8_1,MATCH(HN$1,#REF!,0)-7+'Итог по классам'!$B125,,,),"р")</f>
        <v>#REF!</v>
      </c>
      <c r="HO125" s="1" t="e">
        <f ca="1">COUNTIF(OFFSET(class8_1,MATCH(HO$1,#REF!,0)-7+'Итог по классам'!$B125,,,),"ш")</f>
        <v>#REF!</v>
      </c>
      <c r="HP125" s="1" t="e">
        <f ca="1">COUNTIF(OFFSET(class8_2,MATCH(HP$1,#REF!,0)-7+'Итог по классам'!$B125,,,),"Ф")</f>
        <v>#REF!</v>
      </c>
      <c r="HQ125" s="1" t="e">
        <f ca="1">COUNTIF(OFFSET(class8_2,MATCH(HQ$1,#REF!,0)-7+'Итог по классам'!$B125,,,),"р")</f>
        <v>#REF!</v>
      </c>
      <c r="HR125" s="1" t="e">
        <f ca="1">COUNTIF(OFFSET(class8_2,MATCH(HR$1,#REF!,0)-7+'Итог по классам'!$B125,,,),"ш")</f>
        <v>#REF!</v>
      </c>
      <c r="HS125" s="9" t="e">
        <f ca="1">COUNTIF(OFFSET(class8_1,MATCH(HS$1,#REF!,0)-7+'Итог по классам'!$B125,,,),"Ф")</f>
        <v>#REF!</v>
      </c>
      <c r="HT125" s="1" t="e">
        <f ca="1">COUNTIF(OFFSET(class8_1,MATCH(HT$1,#REF!,0)-7+'Итог по классам'!$B125,,,),"р")</f>
        <v>#REF!</v>
      </c>
      <c r="HU125" s="1" t="e">
        <f ca="1">COUNTIF(OFFSET(class8_1,MATCH(HU$1,#REF!,0)-7+'Итог по классам'!$B125,,,),"ш")</f>
        <v>#REF!</v>
      </c>
      <c r="HV125" s="1" t="e">
        <f ca="1">COUNTIF(OFFSET(class8_2,MATCH(HV$1,#REF!,0)-7+'Итог по классам'!$B125,,,),"Ф")</f>
        <v>#REF!</v>
      </c>
      <c r="HW125" s="1" t="e">
        <f ca="1">COUNTIF(OFFSET(class8_2,MATCH(HW$1,#REF!,0)-7+'Итог по классам'!$B125,,,),"р")</f>
        <v>#REF!</v>
      </c>
      <c r="HX125" s="1" t="e">
        <f ca="1">COUNTIF(OFFSET(class8_2,MATCH(HX$1,#REF!,0)-7+'Итог по классам'!$B125,,,),"ш")</f>
        <v>#REF!</v>
      </c>
      <c r="HY125" s="9" t="e">
        <f ca="1">COUNTIF(OFFSET(class8_1,MATCH(HY$1,#REF!,0)-7+'Итог по классам'!$B125,,,),"Ф")</f>
        <v>#REF!</v>
      </c>
      <c r="HZ125" s="1" t="e">
        <f ca="1">COUNTIF(OFFSET(class8_1,MATCH(HZ$1,#REF!,0)-7+'Итог по классам'!$B125,,,),"р")</f>
        <v>#REF!</v>
      </c>
      <c r="IA125" s="1" t="e">
        <f ca="1">COUNTIF(OFFSET(class8_1,MATCH(IA$1,#REF!,0)-7+'Итог по классам'!$B125,,,),"ш")</f>
        <v>#REF!</v>
      </c>
      <c r="IB125" s="1" t="e">
        <f ca="1">COUNTIF(OFFSET(class8_2,MATCH(IB$1,#REF!,0)-7+'Итог по классам'!$B125,,,),"Ф")</f>
        <v>#REF!</v>
      </c>
      <c r="IC125" s="1" t="e">
        <f ca="1">COUNTIF(OFFSET(class8_2,MATCH(IC$1,#REF!,0)-7+'Итог по классам'!$B125,,,),"р")</f>
        <v>#REF!</v>
      </c>
      <c r="ID125" s="1" t="e">
        <f ca="1">COUNTIF(OFFSET(class8_2,MATCH(ID$1,#REF!,0)-7+'Итог по классам'!$B125,,,),"ш")</f>
        <v>#REF!</v>
      </c>
      <c r="IE125" s="9" t="e">
        <f ca="1">COUNTIF(OFFSET(class8_1,MATCH(IE$1,#REF!,0)-7+'Итог по классам'!$B125,,,),"Ф")</f>
        <v>#REF!</v>
      </c>
      <c r="IF125" s="1" t="e">
        <f ca="1">COUNTIF(OFFSET(class8_1,MATCH(IF$1,#REF!,0)-7+'Итог по классам'!$B125,,,),"р")</f>
        <v>#REF!</v>
      </c>
      <c r="IG125" s="1" t="e">
        <f ca="1">COUNTIF(OFFSET(class8_1,MATCH(IG$1,#REF!,0)-7+'Итог по классам'!$B125,,,),"ш")</f>
        <v>#REF!</v>
      </c>
      <c r="IH125" s="1" t="e">
        <f ca="1">COUNTIF(OFFSET(class8_2,MATCH(IH$1,#REF!,0)-7+'Итог по классам'!$B125,,,),"Ф")</f>
        <v>#REF!</v>
      </c>
      <c r="II125" s="1" t="e">
        <f ca="1">COUNTIF(OFFSET(class8_2,MATCH(II$1,#REF!,0)-7+'Итог по классам'!$B125,,,),"р")</f>
        <v>#REF!</v>
      </c>
      <c r="IJ125" s="1" t="e">
        <f ca="1">COUNTIF(OFFSET(class8_2,MATCH(IJ$1,#REF!,0)-7+'Итог по классам'!$B125,,,),"ш")</f>
        <v>#REF!</v>
      </c>
      <c r="IK125" s="9" t="e">
        <f ca="1">COUNTIF(OFFSET(class8_1,MATCH(IK$1,#REF!,0)-7+'Итог по классам'!$B125,,,),"Ф")</f>
        <v>#REF!</v>
      </c>
      <c r="IL125" s="1" t="e">
        <f ca="1">COUNTIF(OFFSET(class8_1,MATCH(IL$1,#REF!,0)-7+'Итог по классам'!$B125,,,),"р")</f>
        <v>#REF!</v>
      </c>
      <c r="IM125" s="1" t="e">
        <f ca="1">COUNTIF(OFFSET(class8_1,MATCH(IM$1,#REF!,0)-7+'Итог по классам'!$B125,,,),"ш")</f>
        <v>#REF!</v>
      </c>
      <c r="IN125" s="1" t="e">
        <f ca="1">COUNTIF(OFFSET(class8_2,MATCH(IN$1,#REF!,0)-7+'Итог по классам'!$B125,,,),"Ф")</f>
        <v>#REF!</v>
      </c>
      <c r="IO125" s="1" t="e">
        <f ca="1">COUNTIF(OFFSET(class8_2,MATCH(IO$1,#REF!,0)-7+'Итог по классам'!$B125,,,),"р")</f>
        <v>#REF!</v>
      </c>
      <c r="IP125" s="1" t="e">
        <f ca="1">COUNTIF(OFFSET(class8_2,MATCH(IP$1,#REF!,0)-7+'Итог по классам'!$B125,,,),"ш")</f>
        <v>#REF!</v>
      </c>
      <c r="IQ125" s="9" t="e">
        <f ca="1">COUNTIF(OFFSET(class8_1,MATCH(IQ$1,#REF!,0)-7+'Итог по классам'!$B125,,,),"Ф")</f>
        <v>#REF!</v>
      </c>
      <c r="IR125" s="1" t="e">
        <f ca="1">COUNTIF(OFFSET(class8_1,MATCH(IR$1,#REF!,0)-7+'Итог по классам'!$B125,,,),"р")</f>
        <v>#REF!</v>
      </c>
      <c r="IS125" s="1" t="e">
        <f ca="1">COUNTIF(OFFSET(class8_1,MATCH(IS$1,#REF!,0)-7+'Итог по классам'!$B125,,,),"ш")</f>
        <v>#REF!</v>
      </c>
      <c r="IT125" s="1" t="e">
        <f ca="1">COUNTIF(OFFSET(class8_2,MATCH(IT$1,#REF!,0)-7+'Итог по классам'!$B125,,,),"Ф")</f>
        <v>#REF!</v>
      </c>
      <c r="IU125" s="1" t="e">
        <f ca="1">COUNTIF(OFFSET(class8_2,MATCH(IU$1,#REF!,0)-7+'Итог по классам'!$B125,,,),"р")</f>
        <v>#REF!</v>
      </c>
      <c r="IV125" s="1" t="e">
        <f ca="1">COUNTIF(OFFSET(class8_2,MATCH(IV$1,#REF!,0)-7+'Итог по классам'!$B125,,,),"ш")</f>
        <v>#REF!</v>
      </c>
    </row>
    <row r="126" spans="1:256" x14ac:dyDescent="0.25">
      <c r="A126" t="e">
        <f t="shared" si="12"/>
        <v>#REF!</v>
      </c>
      <c r="B126" s="1">
        <v>15</v>
      </c>
      <c r="C126" s="8" t="s">
        <v>77</v>
      </c>
      <c r="D126" s="8" t="s">
        <v>108</v>
      </c>
      <c r="E126" s="1" t="e">
        <f ca="1">COUNTIF(OFFSET(class8_1,MATCH(E$1,#REF!,0)-7+'Итог по классам'!$B126,,,),"Ф")</f>
        <v>#REF!</v>
      </c>
      <c r="F126" s="1" t="e">
        <f ca="1">COUNTIF(OFFSET(class8_1,MATCH(F$1,#REF!,0)-7+'Итог по классам'!$B126,,,),"р")</f>
        <v>#REF!</v>
      </c>
      <c r="G126" s="1" t="e">
        <f ca="1">COUNTIF(OFFSET(class8_1,MATCH(G$1,#REF!,0)-7+'Итог по классам'!$B126,,,),"ш")</f>
        <v>#REF!</v>
      </c>
      <c r="H126" s="1" t="e">
        <f ca="1">COUNTIF(OFFSET(class8_2,MATCH(H$1,#REF!,0)-7+'Итог по классам'!$B126,,,),"Ф")</f>
        <v>#REF!</v>
      </c>
      <c r="I126" s="1" t="e">
        <f ca="1">COUNTIF(OFFSET(class8_2,MATCH(I$1,#REF!,0)-7+'Итог по классам'!$B126,,,),"р")</f>
        <v>#REF!</v>
      </c>
      <c r="J126" s="1" t="e">
        <f ca="1">COUNTIF(OFFSET(class8_2,MATCH(J$1,#REF!,0)-7+'Итог по классам'!$B126,,,),"ш")</f>
        <v>#REF!</v>
      </c>
      <c r="K126" s="9" t="e">
        <f ca="1">COUNTIF(OFFSET(class8_1,MATCH(K$1,#REF!,0)-7+'Итог по классам'!$B126,,,),"Ф")</f>
        <v>#REF!</v>
      </c>
      <c r="L126" s="1" t="e">
        <f ca="1">COUNTIF(OFFSET(class8_1,MATCH(L$1,#REF!,0)-7+'Итог по классам'!$B126,,,),"р")</f>
        <v>#REF!</v>
      </c>
      <c r="M126" s="1" t="e">
        <f ca="1">COUNTIF(OFFSET(class8_1,MATCH(M$1,#REF!,0)-7+'Итог по классам'!$B126,,,),"ш")</f>
        <v>#REF!</v>
      </c>
      <c r="N126" s="1" t="e">
        <f ca="1">COUNTIF(OFFSET(class8_2,MATCH(N$1,#REF!,0)-7+'Итог по классам'!$B126,,,),"Ф")</f>
        <v>#REF!</v>
      </c>
      <c r="O126" s="1" t="e">
        <f ca="1">COUNTIF(OFFSET(class8_2,MATCH(O$1,#REF!,0)-7+'Итог по классам'!$B126,,,),"р")</f>
        <v>#REF!</v>
      </c>
      <c r="P126" s="1" t="e">
        <f ca="1">COUNTIF(OFFSET(class8_2,MATCH(P$1,#REF!,0)-7+'Итог по классам'!$B126,,,),"ш")</f>
        <v>#REF!</v>
      </c>
      <c r="Q126" s="9" t="e">
        <f ca="1">COUNTIF(OFFSET(class8_1,MATCH(Q$1,#REF!,0)-7+'Итог по классам'!$B126,,,),"Ф")</f>
        <v>#REF!</v>
      </c>
      <c r="R126" s="1" t="e">
        <f ca="1">COUNTIF(OFFSET(class8_1,MATCH(R$1,#REF!,0)-7+'Итог по классам'!$B126,,,),"р")</f>
        <v>#REF!</v>
      </c>
      <c r="S126" s="1" t="e">
        <f ca="1">COUNTIF(OFFSET(class8_1,MATCH(S$1,#REF!,0)-7+'Итог по классам'!$B126,,,),"ш")</f>
        <v>#REF!</v>
      </c>
      <c r="T126" s="1" t="e">
        <f ca="1">COUNTIF(OFFSET(class8_2,MATCH(T$1,#REF!,0)-7+'Итог по классам'!$B126,,,),"Ф")</f>
        <v>#REF!</v>
      </c>
      <c r="U126" s="1" t="e">
        <f ca="1">COUNTIF(OFFSET(class8_2,MATCH(U$1,#REF!,0)-7+'Итог по классам'!$B126,,,),"р")</f>
        <v>#REF!</v>
      </c>
      <c r="V126" s="1" t="e">
        <f ca="1">COUNTIF(OFFSET(class8_2,MATCH(V$1,#REF!,0)-7+'Итог по классам'!$B126,,,),"ш")</f>
        <v>#REF!</v>
      </c>
      <c r="W126" s="9" t="e">
        <f ca="1">COUNTIF(OFFSET(class8_1,MATCH(W$1,#REF!,0)-7+'Итог по классам'!$B126,,,),"Ф")</f>
        <v>#REF!</v>
      </c>
      <c r="X126" s="1" t="e">
        <f ca="1">COUNTIF(OFFSET(class8_1,MATCH(X$1,#REF!,0)-7+'Итог по классам'!$B126,,,),"р")</f>
        <v>#REF!</v>
      </c>
      <c r="Y126" s="1" t="e">
        <f ca="1">COUNTIF(OFFSET(class8_1,MATCH(Y$1,#REF!,0)-7+'Итог по классам'!$B126,,,),"ш")</f>
        <v>#REF!</v>
      </c>
      <c r="Z126" s="1" t="e">
        <f ca="1">COUNTIF(OFFSET(class8_2,MATCH(Z$1,#REF!,0)-7+'Итог по классам'!$B126,,,),"Ф")</f>
        <v>#REF!</v>
      </c>
      <c r="AA126" s="1" t="e">
        <f ca="1">COUNTIF(OFFSET(class8_2,MATCH(AA$1,#REF!,0)-7+'Итог по классам'!$B126,,,),"р")</f>
        <v>#REF!</v>
      </c>
      <c r="AB126" s="1" t="e">
        <f ca="1">COUNTIF(OFFSET(class8_2,MATCH(AB$1,#REF!,0)-7+'Итог по классам'!$B126,,,),"ш")</f>
        <v>#REF!</v>
      </c>
      <c r="AC126" s="9" t="e">
        <f ca="1">COUNTIF(OFFSET(class8_1,MATCH(AC$1,#REF!,0)-7+'Итог по классам'!$B126,,,),"Ф")</f>
        <v>#REF!</v>
      </c>
      <c r="AD126" s="1" t="e">
        <f ca="1">COUNTIF(OFFSET(class8_1,MATCH(AD$1,#REF!,0)-7+'Итог по классам'!$B126,,,),"р")</f>
        <v>#REF!</v>
      </c>
      <c r="AE126" s="1" t="e">
        <f ca="1">COUNTIF(OFFSET(class8_1,MATCH(AE$1,#REF!,0)-7+'Итог по классам'!$B126,,,),"ш")</f>
        <v>#REF!</v>
      </c>
      <c r="AF126" s="1" t="e">
        <f ca="1">COUNTIF(OFFSET(class8_2,MATCH(AF$1,#REF!,0)-7+'Итог по классам'!$B126,,,),"Ф")</f>
        <v>#REF!</v>
      </c>
      <c r="AG126" s="1" t="e">
        <f ca="1">COUNTIF(OFFSET(class8_2,MATCH(AG$1,#REF!,0)-7+'Итог по классам'!$B126,,,),"р")</f>
        <v>#REF!</v>
      </c>
      <c r="AH126" s="1" t="e">
        <f ca="1">COUNTIF(OFFSET(class8_2,MATCH(AH$1,#REF!,0)-7+'Итог по классам'!$B126,,,),"ш")</f>
        <v>#REF!</v>
      </c>
      <c r="AI126" s="9" t="e">
        <f ca="1">COUNTIF(OFFSET(class8_1,MATCH(AI$1,#REF!,0)-7+'Итог по классам'!$B126,,,),"Ф")</f>
        <v>#REF!</v>
      </c>
      <c r="AJ126" s="1" t="e">
        <f ca="1">COUNTIF(OFFSET(class8_1,MATCH(AJ$1,#REF!,0)-7+'Итог по классам'!$B126,,,),"р")</f>
        <v>#REF!</v>
      </c>
      <c r="AK126" s="1" t="e">
        <f ca="1">COUNTIF(OFFSET(class8_1,MATCH(AK$1,#REF!,0)-7+'Итог по классам'!$B126,,,),"ш")</f>
        <v>#REF!</v>
      </c>
      <c r="AL126" s="1" t="e">
        <f ca="1">COUNTIF(OFFSET(class8_2,MATCH(AL$1,#REF!,0)-7+'Итог по классам'!$B126,,,),"Ф")</f>
        <v>#REF!</v>
      </c>
      <c r="AM126" s="1" t="e">
        <f ca="1">COUNTIF(OFFSET(class8_2,MATCH(AM$1,#REF!,0)-7+'Итог по классам'!$B126,,,),"р")</f>
        <v>#REF!</v>
      </c>
      <c r="AN126" s="1" t="e">
        <f ca="1">COUNTIF(OFFSET(class8_2,MATCH(AN$1,#REF!,0)-7+'Итог по классам'!$B126,,,),"ш")</f>
        <v>#REF!</v>
      </c>
      <c r="AO126" s="9" t="e">
        <f ca="1">COUNTIF(OFFSET(class8_1,MATCH(AO$1,#REF!,0)-7+'Итог по классам'!$B126,,,),"Ф")</f>
        <v>#REF!</v>
      </c>
      <c r="AP126" s="1" t="e">
        <f ca="1">COUNTIF(OFFSET(class8_1,MATCH(AP$1,#REF!,0)-7+'Итог по классам'!$B126,,,),"р")</f>
        <v>#REF!</v>
      </c>
      <c r="AQ126" s="1" t="e">
        <f ca="1">COUNTIF(OFFSET(class8_1,MATCH(AQ$1,#REF!,0)-7+'Итог по классам'!$B126,,,),"ш")</f>
        <v>#REF!</v>
      </c>
      <c r="AR126" s="1" t="e">
        <f ca="1">COUNTIF(OFFSET(class8_2,MATCH(AR$1,#REF!,0)-7+'Итог по классам'!$B126,,,),"Ф")</f>
        <v>#REF!</v>
      </c>
      <c r="AS126" s="1" t="e">
        <f ca="1">COUNTIF(OFFSET(class8_2,MATCH(AS$1,#REF!,0)-7+'Итог по классам'!$B126,,,),"р")</f>
        <v>#REF!</v>
      </c>
      <c r="AT126" s="1" t="e">
        <f ca="1">COUNTIF(OFFSET(class8_2,MATCH(AT$1,#REF!,0)-7+'Итог по классам'!$B126,,,),"ш")</f>
        <v>#REF!</v>
      </c>
      <c r="AU126" s="9" t="e">
        <f ca="1">COUNTIF(OFFSET(class8_1,MATCH(AU$1,#REF!,0)-7+'Итог по классам'!$B126,,,),"Ф")</f>
        <v>#REF!</v>
      </c>
      <c r="AV126" s="1" t="e">
        <f ca="1">COUNTIF(OFFSET(class8_1,MATCH(AV$1,#REF!,0)-7+'Итог по классам'!$B126,,,),"р")</f>
        <v>#REF!</v>
      </c>
      <c r="AW126" s="1" t="e">
        <f ca="1">COUNTIF(OFFSET(class8_1,MATCH(AW$1,#REF!,0)-7+'Итог по классам'!$B126,,,),"ш")</f>
        <v>#REF!</v>
      </c>
      <c r="AX126" s="1" t="e">
        <f ca="1">COUNTIF(OFFSET(class8_2,MATCH(AX$1,#REF!,0)-7+'Итог по классам'!$B126,,,),"Ф")</f>
        <v>#REF!</v>
      </c>
      <c r="AY126" s="1" t="e">
        <f ca="1">COUNTIF(OFFSET(class8_2,MATCH(AY$1,#REF!,0)-7+'Итог по классам'!$B126,,,),"р")</f>
        <v>#REF!</v>
      </c>
      <c r="AZ126" s="1" t="e">
        <f ca="1">COUNTIF(OFFSET(class8_2,MATCH(AZ$1,#REF!,0)-7+'Итог по классам'!$B126,,,),"ш")</f>
        <v>#REF!</v>
      </c>
      <c r="BA126" s="9" t="e">
        <f ca="1">COUNTIF(OFFSET(class8_1,MATCH(BA$1,#REF!,0)-7+'Итог по классам'!$B126,,,),"Ф")</f>
        <v>#REF!</v>
      </c>
      <c r="BB126" s="1" t="e">
        <f ca="1">COUNTIF(OFFSET(class8_1,MATCH(BB$1,#REF!,0)-7+'Итог по классам'!$B126,,,),"р")</f>
        <v>#REF!</v>
      </c>
      <c r="BC126" s="1" t="e">
        <f ca="1">COUNTIF(OFFSET(class8_1,MATCH(BC$1,#REF!,0)-7+'Итог по классам'!$B126,,,),"ш")</f>
        <v>#REF!</v>
      </c>
      <c r="BD126" s="1" t="e">
        <f ca="1">COUNTIF(OFFSET(class8_2,MATCH(BD$1,#REF!,0)-7+'Итог по классам'!$B126,,,),"Ф")</f>
        <v>#REF!</v>
      </c>
      <c r="BE126" s="1" t="e">
        <f ca="1">COUNTIF(OFFSET(class8_2,MATCH(BE$1,#REF!,0)-7+'Итог по классам'!$B126,,,),"р")</f>
        <v>#REF!</v>
      </c>
      <c r="BF126" s="1" t="e">
        <f ca="1">COUNTIF(OFFSET(class8_2,MATCH(BF$1,#REF!,0)-7+'Итог по классам'!$B126,,,),"ш")</f>
        <v>#REF!</v>
      </c>
      <c r="BG126" s="9" t="e">
        <f ca="1">COUNTIF(OFFSET(class8_1,MATCH(BG$1,#REF!,0)-7+'Итог по классам'!$B126,,,),"Ф")</f>
        <v>#REF!</v>
      </c>
      <c r="BH126" s="1" t="e">
        <f ca="1">COUNTIF(OFFSET(class8_1,MATCH(BH$1,#REF!,0)-7+'Итог по классам'!$B126,,,),"р")</f>
        <v>#REF!</v>
      </c>
      <c r="BI126" s="1" t="e">
        <f ca="1">COUNTIF(OFFSET(class8_1,MATCH(BI$1,#REF!,0)-7+'Итог по классам'!$B126,,,),"ш")</f>
        <v>#REF!</v>
      </c>
      <c r="BJ126" s="1" t="e">
        <f ca="1">COUNTIF(OFFSET(class8_2,MATCH(BJ$1,#REF!,0)-7+'Итог по классам'!$B126,,,),"Ф")</f>
        <v>#REF!</v>
      </c>
      <c r="BK126" s="1" t="e">
        <f ca="1">COUNTIF(OFFSET(class8_2,MATCH(BK$1,#REF!,0)-7+'Итог по классам'!$B126,,,),"р")</f>
        <v>#REF!</v>
      </c>
      <c r="BL126" s="1" t="e">
        <f ca="1">COUNTIF(OFFSET(class8_2,MATCH(BL$1,#REF!,0)-7+'Итог по классам'!$B126,,,),"ш")</f>
        <v>#REF!</v>
      </c>
      <c r="BM126" s="9" t="e">
        <f ca="1">COUNTIF(OFFSET(class8_1,MATCH(BM$1,#REF!,0)-7+'Итог по классам'!$B126,,,),"Ф")</f>
        <v>#REF!</v>
      </c>
      <c r="BN126" s="1" t="e">
        <f ca="1">COUNTIF(OFFSET(class8_1,MATCH(BN$1,#REF!,0)-7+'Итог по классам'!$B126,,,),"р")</f>
        <v>#REF!</v>
      </c>
      <c r="BO126" s="1" t="e">
        <f ca="1">COUNTIF(OFFSET(class8_1,MATCH(BO$1,#REF!,0)-7+'Итог по классам'!$B126,,,),"ш")</f>
        <v>#REF!</v>
      </c>
      <c r="BP126" s="1" t="e">
        <f ca="1">COUNTIF(OFFSET(class8_2,MATCH(BP$1,#REF!,0)-7+'Итог по классам'!$B126,,,),"Ф")</f>
        <v>#REF!</v>
      </c>
      <c r="BQ126" s="1" t="e">
        <f ca="1">COUNTIF(OFFSET(class8_2,MATCH(BQ$1,#REF!,0)-7+'Итог по классам'!$B126,,,),"р")</f>
        <v>#REF!</v>
      </c>
      <c r="BR126" s="1" t="e">
        <f ca="1">COUNTIF(OFFSET(class8_2,MATCH(BR$1,#REF!,0)-7+'Итог по классам'!$B126,,,),"ш")</f>
        <v>#REF!</v>
      </c>
      <c r="BS126" s="9" t="e">
        <f ca="1">COUNTIF(OFFSET(class8_1,MATCH(BS$1,#REF!,0)-7+'Итог по классам'!$B126,,,),"Ф")</f>
        <v>#REF!</v>
      </c>
      <c r="BT126" s="1" t="e">
        <f ca="1">COUNTIF(OFFSET(class8_1,MATCH(BT$1,#REF!,0)-7+'Итог по классам'!$B126,,,),"р")</f>
        <v>#REF!</v>
      </c>
      <c r="BU126" s="1" t="e">
        <f ca="1">COUNTIF(OFFSET(class8_1,MATCH(BU$1,#REF!,0)-7+'Итог по классам'!$B126,,,),"ш")</f>
        <v>#REF!</v>
      </c>
      <c r="BV126" s="1" t="e">
        <f ca="1">COUNTIF(OFFSET(class8_2,MATCH(BV$1,#REF!,0)-7+'Итог по классам'!$B126,,,),"Ф")</f>
        <v>#REF!</v>
      </c>
      <c r="BW126" s="1" t="e">
        <f ca="1">COUNTIF(OFFSET(class8_2,MATCH(BW$1,#REF!,0)-7+'Итог по классам'!$B126,,,),"р")</f>
        <v>#REF!</v>
      </c>
      <c r="BX126" s="1" t="e">
        <f ca="1">COUNTIF(OFFSET(class8_2,MATCH(BX$1,#REF!,0)-7+'Итог по классам'!$B126,,,),"ш")</f>
        <v>#REF!</v>
      </c>
      <c r="BY126" s="9" t="e">
        <f ca="1">COUNTIF(OFFSET(class8_1,MATCH(BY$1,#REF!,0)-7+'Итог по классам'!$B126,,,),"Ф")</f>
        <v>#REF!</v>
      </c>
      <c r="BZ126" s="1" t="e">
        <f ca="1">COUNTIF(OFFSET(class8_1,MATCH(BZ$1,#REF!,0)-7+'Итог по классам'!$B126,,,),"р")</f>
        <v>#REF!</v>
      </c>
      <c r="CA126" s="1" t="e">
        <f ca="1">COUNTIF(OFFSET(class8_1,MATCH(CA$1,#REF!,0)-7+'Итог по классам'!$B126,,,),"ш")</f>
        <v>#REF!</v>
      </c>
      <c r="CB126" s="1" t="e">
        <f ca="1">COUNTIF(OFFSET(class8_2,MATCH(CB$1,#REF!,0)-7+'Итог по классам'!$B126,,,),"Ф")</f>
        <v>#REF!</v>
      </c>
      <c r="CC126" s="1" t="e">
        <f ca="1">COUNTIF(OFFSET(class8_2,MATCH(CC$1,#REF!,0)-7+'Итог по классам'!$B126,,,),"р")</f>
        <v>#REF!</v>
      </c>
      <c r="CD126" s="1" t="e">
        <f ca="1">COUNTIF(OFFSET(class8_2,MATCH(CD$1,#REF!,0)-7+'Итог по классам'!$B126,,,),"ш")</f>
        <v>#REF!</v>
      </c>
      <c r="CE126" s="9" t="e">
        <f ca="1">COUNTIF(OFFSET(class8_1,MATCH(CE$1,#REF!,0)-7+'Итог по классам'!$B126,,,),"Ф")</f>
        <v>#REF!</v>
      </c>
      <c r="CF126" s="1" t="e">
        <f ca="1">COUNTIF(OFFSET(class8_1,MATCH(CF$1,#REF!,0)-7+'Итог по классам'!$B126,,,),"р")</f>
        <v>#REF!</v>
      </c>
      <c r="CG126" s="1" t="e">
        <f ca="1">COUNTIF(OFFSET(class8_1,MATCH(CG$1,#REF!,0)-7+'Итог по классам'!$B126,,,),"ш")</f>
        <v>#REF!</v>
      </c>
      <c r="CH126" s="1" t="e">
        <f ca="1">COUNTIF(OFFSET(class8_2,MATCH(CH$1,#REF!,0)-7+'Итог по классам'!$B126,,,),"Ф")</f>
        <v>#REF!</v>
      </c>
      <c r="CI126" s="1" t="e">
        <f ca="1">COUNTIF(OFFSET(class8_2,MATCH(CI$1,#REF!,0)-7+'Итог по классам'!$B126,,,),"р")</f>
        <v>#REF!</v>
      </c>
      <c r="CJ126" s="1" t="e">
        <f ca="1">COUNTIF(OFFSET(class8_2,MATCH(CJ$1,#REF!,0)-7+'Итог по классам'!$B126,,,),"ш")</f>
        <v>#REF!</v>
      </c>
      <c r="CK126" s="9" t="e">
        <f ca="1">COUNTIF(OFFSET(class8_1,MATCH(CK$1,#REF!,0)-7+'Итог по классам'!$B126,,,),"Ф")</f>
        <v>#REF!</v>
      </c>
      <c r="CL126" s="1" t="e">
        <f ca="1">COUNTIF(OFFSET(class8_1,MATCH(CL$1,#REF!,0)-7+'Итог по классам'!$B126,,,),"р")</f>
        <v>#REF!</v>
      </c>
      <c r="CM126" s="1" t="e">
        <f ca="1">COUNTIF(OFFSET(class8_1,MATCH(CM$1,#REF!,0)-7+'Итог по классам'!$B126,,,),"ш")</f>
        <v>#REF!</v>
      </c>
      <c r="CN126" s="1" t="e">
        <f ca="1">COUNTIF(OFFSET(class8_2,MATCH(CN$1,#REF!,0)-7+'Итог по классам'!$B126,,,),"Ф")</f>
        <v>#REF!</v>
      </c>
      <c r="CO126" s="1" t="e">
        <f ca="1">COUNTIF(OFFSET(class8_2,MATCH(CO$1,#REF!,0)-7+'Итог по классам'!$B126,,,),"р")</f>
        <v>#REF!</v>
      </c>
      <c r="CP126" s="1" t="e">
        <f ca="1">COUNTIF(OFFSET(class8_2,MATCH(CP$1,#REF!,0)-7+'Итог по классам'!$B126,,,),"ш")</f>
        <v>#REF!</v>
      </c>
      <c r="CQ126" s="9" t="e">
        <f ca="1">COUNTIF(OFFSET(class8_1,MATCH(CQ$1,#REF!,0)-7+'Итог по классам'!$B126,,,),"Ф")</f>
        <v>#REF!</v>
      </c>
      <c r="CR126" s="1" t="e">
        <f ca="1">COUNTIF(OFFSET(class8_1,MATCH(CR$1,#REF!,0)-7+'Итог по классам'!$B126,,,),"р")</f>
        <v>#REF!</v>
      </c>
      <c r="CS126" s="1" t="e">
        <f ca="1">COUNTIF(OFFSET(class8_1,MATCH(CS$1,#REF!,0)-7+'Итог по классам'!$B126,,,),"ш")</f>
        <v>#REF!</v>
      </c>
      <c r="CT126" s="1" t="e">
        <f ca="1">COUNTIF(OFFSET(class8_2,MATCH(CT$1,#REF!,0)-7+'Итог по классам'!$B126,,,),"Ф")</f>
        <v>#REF!</v>
      </c>
      <c r="CU126" s="1" t="e">
        <f ca="1">COUNTIF(OFFSET(class8_2,MATCH(CU$1,#REF!,0)-7+'Итог по классам'!$B126,,,),"р")</f>
        <v>#REF!</v>
      </c>
      <c r="CV126" s="1" t="e">
        <f ca="1">COUNTIF(OFFSET(class8_2,MATCH(CV$1,#REF!,0)-7+'Итог по классам'!$B126,,,),"ш")</f>
        <v>#REF!</v>
      </c>
      <c r="CW126" s="9" t="e">
        <f ca="1">COUNTIF(OFFSET(class8_1,MATCH(CW$1,#REF!,0)-7+'Итог по классам'!$B126,,,),"Ф")</f>
        <v>#REF!</v>
      </c>
      <c r="CX126" s="1" t="e">
        <f ca="1">COUNTIF(OFFSET(class8_1,MATCH(CX$1,#REF!,0)-7+'Итог по классам'!$B126,,,),"р")</f>
        <v>#REF!</v>
      </c>
      <c r="CY126" s="1" t="e">
        <f ca="1">COUNTIF(OFFSET(class8_1,MATCH(CY$1,#REF!,0)-7+'Итог по классам'!$B126,,,),"ш")</f>
        <v>#REF!</v>
      </c>
      <c r="CZ126" s="1" t="e">
        <f ca="1">COUNTIF(OFFSET(class8_2,MATCH(CZ$1,#REF!,0)-7+'Итог по классам'!$B126,,,),"Ф")</f>
        <v>#REF!</v>
      </c>
      <c r="DA126" s="1" t="e">
        <f ca="1">COUNTIF(OFFSET(class8_2,MATCH(DA$1,#REF!,0)-7+'Итог по классам'!$B126,,,),"р")</f>
        <v>#REF!</v>
      </c>
      <c r="DB126" s="1" t="e">
        <f ca="1">COUNTIF(OFFSET(class8_2,MATCH(DB$1,#REF!,0)-7+'Итог по классам'!$B126,,,),"ш")</f>
        <v>#REF!</v>
      </c>
      <c r="DC126" s="9" t="e">
        <f ca="1">COUNTIF(OFFSET(class8_1,MATCH(DC$1,#REF!,0)-7+'Итог по классам'!$B126,,,),"Ф")</f>
        <v>#REF!</v>
      </c>
      <c r="DD126" s="1" t="e">
        <f ca="1">COUNTIF(OFFSET(class8_1,MATCH(DD$1,#REF!,0)-7+'Итог по классам'!$B126,,,),"р")</f>
        <v>#REF!</v>
      </c>
      <c r="DE126" s="1" t="e">
        <f ca="1">COUNTIF(OFFSET(class8_1,MATCH(DE$1,#REF!,0)-7+'Итог по классам'!$B126,,,),"ш")</f>
        <v>#REF!</v>
      </c>
      <c r="DF126" s="1" t="e">
        <f ca="1">COUNTIF(OFFSET(class8_2,MATCH(DF$1,#REF!,0)-7+'Итог по классам'!$B126,,,),"Ф")</f>
        <v>#REF!</v>
      </c>
      <c r="DG126" s="1" t="e">
        <f ca="1">COUNTIF(OFFSET(class8_2,MATCH(DG$1,#REF!,0)-7+'Итог по классам'!$B126,,,),"р")</f>
        <v>#REF!</v>
      </c>
      <c r="DH126" s="1" t="e">
        <f ca="1">COUNTIF(OFFSET(class8_2,MATCH(DH$1,#REF!,0)-7+'Итог по классам'!$B126,,,),"ш")</f>
        <v>#REF!</v>
      </c>
      <c r="DI126" s="9" t="e">
        <f ca="1">COUNTIF(OFFSET(class8_1,MATCH(DI$1,#REF!,0)-7+'Итог по классам'!$B126,,,),"Ф")</f>
        <v>#REF!</v>
      </c>
      <c r="DJ126" s="1" t="e">
        <f ca="1">COUNTIF(OFFSET(class8_1,MATCH(DJ$1,#REF!,0)-7+'Итог по классам'!$B126,,,),"р")</f>
        <v>#REF!</v>
      </c>
      <c r="DK126" s="1" t="e">
        <f ca="1">COUNTIF(OFFSET(class8_1,MATCH(DK$1,#REF!,0)-7+'Итог по классам'!$B126,,,),"ш")</f>
        <v>#REF!</v>
      </c>
      <c r="DL126" s="1" t="e">
        <f ca="1">COUNTIF(OFFSET(class8_2,MATCH(DL$1,#REF!,0)-7+'Итог по классам'!$B126,,,),"Ф")</f>
        <v>#REF!</v>
      </c>
      <c r="DM126" s="1" t="e">
        <f ca="1">COUNTIF(OFFSET(class8_2,MATCH(DM$1,#REF!,0)-7+'Итог по классам'!$B126,,,),"р")</f>
        <v>#REF!</v>
      </c>
      <c r="DN126" s="1" t="e">
        <f ca="1">COUNTIF(OFFSET(class8_2,MATCH(DN$1,#REF!,0)-7+'Итог по классам'!$B126,,,),"ш")</f>
        <v>#REF!</v>
      </c>
      <c r="DO126" s="9" t="e">
        <f ca="1">COUNTIF(OFFSET(class8_1,MATCH(DO$1,#REF!,0)-7+'Итог по классам'!$B126,,,),"Ф")</f>
        <v>#REF!</v>
      </c>
      <c r="DP126" s="1" t="e">
        <f ca="1">COUNTIF(OFFSET(class8_1,MATCH(DP$1,#REF!,0)-7+'Итог по классам'!$B126,,,),"р")</f>
        <v>#REF!</v>
      </c>
      <c r="DQ126" s="1" t="e">
        <f ca="1">COUNTIF(OFFSET(class8_1,MATCH(DQ$1,#REF!,0)-7+'Итог по классам'!$B126,,,),"ш")</f>
        <v>#REF!</v>
      </c>
      <c r="DR126" s="1" t="e">
        <f ca="1">COUNTIF(OFFSET(class8_2,MATCH(DR$1,#REF!,0)-7+'Итог по классам'!$B126,,,),"Ф")</f>
        <v>#REF!</v>
      </c>
      <c r="DS126" s="1" t="e">
        <f ca="1">COUNTIF(OFFSET(class8_2,MATCH(DS$1,#REF!,0)-7+'Итог по классам'!$B126,,,),"р")</f>
        <v>#REF!</v>
      </c>
      <c r="DT126" s="1" t="e">
        <f ca="1">COUNTIF(OFFSET(class8_2,MATCH(DT$1,#REF!,0)-7+'Итог по классам'!$B126,,,),"ш")</f>
        <v>#REF!</v>
      </c>
      <c r="DU126" s="9" t="e">
        <f ca="1">COUNTIF(OFFSET(class8_1,MATCH(DU$1,#REF!,0)-7+'Итог по классам'!$B126,,,),"Ф")</f>
        <v>#REF!</v>
      </c>
      <c r="DV126" s="1" t="e">
        <f ca="1">COUNTIF(OFFSET(class8_1,MATCH(DV$1,#REF!,0)-7+'Итог по классам'!$B126,,,),"р")</f>
        <v>#REF!</v>
      </c>
      <c r="DW126" s="1" t="e">
        <f ca="1">COUNTIF(OFFSET(class8_1,MATCH(DW$1,#REF!,0)-7+'Итог по классам'!$B126,,,),"ш")</f>
        <v>#REF!</v>
      </c>
      <c r="DX126" s="1" t="e">
        <f ca="1">COUNTIF(OFFSET(class8_2,MATCH(DX$1,#REF!,0)-7+'Итог по классам'!$B126,,,),"Ф")</f>
        <v>#REF!</v>
      </c>
      <c r="DY126" s="1" t="e">
        <f ca="1">COUNTIF(OFFSET(class8_2,MATCH(DY$1,#REF!,0)-7+'Итог по классам'!$B126,,,),"р")</f>
        <v>#REF!</v>
      </c>
      <c r="DZ126" s="1" t="e">
        <f ca="1">COUNTIF(OFFSET(class8_2,MATCH(DZ$1,#REF!,0)-7+'Итог по классам'!$B126,,,),"ш")</f>
        <v>#REF!</v>
      </c>
      <c r="EA126" s="9" t="e">
        <f ca="1">COUNTIF(OFFSET(class8_1,MATCH(EA$1,#REF!,0)-7+'Итог по классам'!$B126,,,),"Ф")</f>
        <v>#REF!</v>
      </c>
      <c r="EB126" s="1" t="e">
        <f ca="1">COUNTIF(OFFSET(class8_1,MATCH(EB$1,#REF!,0)-7+'Итог по классам'!$B126,,,),"р")</f>
        <v>#REF!</v>
      </c>
      <c r="EC126" s="1" t="e">
        <f ca="1">COUNTIF(OFFSET(class8_1,MATCH(EC$1,#REF!,0)-7+'Итог по классам'!$B126,,,),"ш")</f>
        <v>#REF!</v>
      </c>
      <c r="ED126" s="1" t="e">
        <f ca="1">COUNTIF(OFFSET(class8_2,MATCH(ED$1,#REF!,0)-7+'Итог по классам'!$B126,,,),"Ф")</f>
        <v>#REF!</v>
      </c>
      <c r="EE126" s="1" t="e">
        <f ca="1">COUNTIF(OFFSET(class8_2,MATCH(EE$1,#REF!,0)-7+'Итог по классам'!$B126,,,),"р")</f>
        <v>#REF!</v>
      </c>
      <c r="EF126" s="1" t="e">
        <f ca="1">COUNTIF(OFFSET(class8_2,MATCH(EF$1,#REF!,0)-7+'Итог по классам'!$B126,,,),"ш")</f>
        <v>#REF!</v>
      </c>
      <c r="EG126" s="9" t="e">
        <f ca="1">COUNTIF(OFFSET(class8_1,MATCH(EG$1,#REF!,0)-7+'Итог по классам'!$B126,,,),"Ф")</f>
        <v>#REF!</v>
      </c>
      <c r="EH126" s="1" t="e">
        <f ca="1">COUNTIF(OFFSET(class8_1,MATCH(EH$1,#REF!,0)-7+'Итог по классам'!$B126,,,),"р")</f>
        <v>#REF!</v>
      </c>
      <c r="EI126" s="1" t="e">
        <f ca="1">COUNTIF(OFFSET(class8_1,MATCH(EI$1,#REF!,0)-7+'Итог по классам'!$B126,,,),"ш")</f>
        <v>#REF!</v>
      </c>
      <c r="EJ126" s="1" t="e">
        <f ca="1">COUNTIF(OFFSET(class8_2,MATCH(EJ$1,#REF!,0)-7+'Итог по классам'!$B126,,,),"Ф")</f>
        <v>#REF!</v>
      </c>
      <c r="EK126" s="1" t="e">
        <f ca="1">COUNTIF(OFFSET(class8_2,MATCH(EK$1,#REF!,0)-7+'Итог по классам'!$B126,,,),"р")</f>
        <v>#REF!</v>
      </c>
      <c r="EL126" s="1" t="e">
        <f ca="1">COUNTIF(OFFSET(class8_2,MATCH(EL$1,#REF!,0)-7+'Итог по классам'!$B126,,,),"ш")</f>
        <v>#REF!</v>
      </c>
      <c r="EM126" s="9" t="e">
        <f ca="1">COUNTIF(OFFSET(class8_1,MATCH(EM$1,#REF!,0)-7+'Итог по классам'!$B126,,,),"Ф")</f>
        <v>#REF!</v>
      </c>
      <c r="EN126" s="1" t="e">
        <f ca="1">COUNTIF(OFFSET(class8_1,MATCH(EN$1,#REF!,0)-7+'Итог по классам'!$B126,,,),"р")</f>
        <v>#REF!</v>
      </c>
      <c r="EO126" s="1" t="e">
        <f ca="1">COUNTIF(OFFSET(class8_1,MATCH(EO$1,#REF!,0)-7+'Итог по классам'!$B126,,,),"ш")</f>
        <v>#REF!</v>
      </c>
      <c r="EP126" s="1" t="e">
        <f ca="1">COUNTIF(OFFSET(class8_2,MATCH(EP$1,#REF!,0)-7+'Итог по классам'!$B126,,,),"Ф")</f>
        <v>#REF!</v>
      </c>
      <c r="EQ126" s="1" t="e">
        <f ca="1">COUNTIF(OFFSET(class8_2,MATCH(EQ$1,#REF!,0)-7+'Итог по классам'!$B126,,,),"р")</f>
        <v>#REF!</v>
      </c>
      <c r="ER126" s="1" t="e">
        <f ca="1">COUNTIF(OFFSET(class8_2,MATCH(ER$1,#REF!,0)-7+'Итог по классам'!$B126,,,),"ш")</f>
        <v>#REF!</v>
      </c>
      <c r="ES126" s="9" t="e">
        <f ca="1">COUNTIF(OFFSET(class8_1,MATCH(ES$1,#REF!,0)-7+'Итог по классам'!$B126,,,),"Ф")</f>
        <v>#REF!</v>
      </c>
      <c r="ET126" s="1" t="e">
        <f ca="1">COUNTIF(OFFSET(class8_1,MATCH(ET$1,#REF!,0)-7+'Итог по классам'!$B126,,,),"р")</f>
        <v>#REF!</v>
      </c>
      <c r="EU126" s="1" t="e">
        <f ca="1">COUNTIF(OFFSET(class8_1,MATCH(EU$1,#REF!,0)-7+'Итог по классам'!$B126,,,),"ш")</f>
        <v>#REF!</v>
      </c>
      <c r="EV126" s="1" t="e">
        <f ca="1">COUNTIF(OFFSET(class8_2,MATCH(EV$1,#REF!,0)-7+'Итог по классам'!$B126,,,),"Ф")</f>
        <v>#REF!</v>
      </c>
      <c r="EW126" s="1" t="e">
        <f ca="1">COUNTIF(OFFSET(class8_2,MATCH(EW$1,#REF!,0)-7+'Итог по классам'!$B126,,,),"р")</f>
        <v>#REF!</v>
      </c>
      <c r="EX126" s="1" t="e">
        <f ca="1">COUNTIF(OFFSET(class8_2,MATCH(EX$1,#REF!,0)-7+'Итог по классам'!$B126,,,),"ш")</f>
        <v>#REF!</v>
      </c>
      <c r="EY126" s="9" t="e">
        <f ca="1">COUNTIF(OFFSET(class8_1,MATCH(EY$1,#REF!,0)-7+'Итог по классам'!$B126,,,),"Ф")</f>
        <v>#REF!</v>
      </c>
      <c r="EZ126" s="1" t="e">
        <f ca="1">COUNTIF(OFFSET(class8_1,MATCH(EZ$1,#REF!,0)-7+'Итог по классам'!$B126,,,),"р")</f>
        <v>#REF!</v>
      </c>
      <c r="FA126" s="1" t="e">
        <f ca="1">COUNTIF(OFFSET(class8_1,MATCH(FA$1,#REF!,0)-7+'Итог по классам'!$B126,,,),"ш")</f>
        <v>#REF!</v>
      </c>
      <c r="FB126" s="1" t="e">
        <f ca="1">COUNTIF(OFFSET(class8_2,MATCH(FB$1,#REF!,0)-7+'Итог по классам'!$B126,,,),"Ф")</f>
        <v>#REF!</v>
      </c>
      <c r="FC126" s="1" t="e">
        <f ca="1">COUNTIF(OFFSET(class8_2,MATCH(FC$1,#REF!,0)-7+'Итог по классам'!$B126,,,),"р")</f>
        <v>#REF!</v>
      </c>
      <c r="FD126" s="1" t="e">
        <f ca="1">COUNTIF(OFFSET(class8_2,MATCH(FD$1,#REF!,0)-7+'Итог по классам'!$B126,,,),"ш")</f>
        <v>#REF!</v>
      </c>
      <c r="FE126" s="9" t="e">
        <f ca="1">COUNTIF(OFFSET(class8_1,MATCH(FE$1,#REF!,0)-7+'Итог по классам'!$B126,,,),"Ф")</f>
        <v>#REF!</v>
      </c>
      <c r="FF126" s="1" t="e">
        <f ca="1">COUNTIF(OFFSET(class8_1,MATCH(FF$1,#REF!,0)-7+'Итог по классам'!$B126,,,),"р")</f>
        <v>#REF!</v>
      </c>
      <c r="FG126" s="1" t="e">
        <f ca="1">COUNTIF(OFFSET(class8_1,MATCH(FG$1,#REF!,0)-7+'Итог по классам'!$B126,,,),"ш")</f>
        <v>#REF!</v>
      </c>
      <c r="FH126" s="1" t="e">
        <f ca="1">COUNTIF(OFFSET(class8_2,MATCH(FH$1,#REF!,0)-7+'Итог по классам'!$B126,,,),"Ф")</f>
        <v>#REF!</v>
      </c>
      <c r="FI126" s="1" t="e">
        <f ca="1">COUNTIF(OFFSET(class8_2,MATCH(FI$1,#REF!,0)-7+'Итог по классам'!$B126,,,),"р")</f>
        <v>#REF!</v>
      </c>
      <c r="FJ126" s="1" t="e">
        <f ca="1">COUNTIF(OFFSET(class8_2,MATCH(FJ$1,#REF!,0)-7+'Итог по классам'!$B126,,,),"ш")</f>
        <v>#REF!</v>
      </c>
      <c r="FK126" s="9" t="e">
        <f ca="1">COUNTIF(OFFSET(class8_1,MATCH(FK$1,#REF!,0)-7+'Итог по классам'!$B126,,,),"Ф")</f>
        <v>#REF!</v>
      </c>
      <c r="FL126" s="1" t="e">
        <f ca="1">COUNTIF(OFFSET(class8_1,MATCH(FL$1,#REF!,0)-7+'Итог по классам'!$B126,,,),"р")</f>
        <v>#REF!</v>
      </c>
      <c r="FM126" s="1" t="e">
        <f ca="1">COUNTIF(OFFSET(class8_1,MATCH(FM$1,#REF!,0)-7+'Итог по классам'!$B126,,,),"ш")</f>
        <v>#REF!</v>
      </c>
      <c r="FN126" s="1" t="e">
        <f ca="1">COUNTIF(OFFSET(class8_2,MATCH(FN$1,#REF!,0)-7+'Итог по классам'!$B126,,,),"Ф")</f>
        <v>#REF!</v>
      </c>
      <c r="FO126" s="1" t="e">
        <f ca="1">COUNTIF(OFFSET(class8_2,MATCH(FO$1,#REF!,0)-7+'Итог по классам'!$B126,,,),"р")</f>
        <v>#REF!</v>
      </c>
      <c r="FP126" s="1" t="e">
        <f ca="1">COUNTIF(OFFSET(class8_2,MATCH(FP$1,#REF!,0)-7+'Итог по классам'!$B126,,,),"ш")</f>
        <v>#REF!</v>
      </c>
      <c r="FQ126" s="9" t="e">
        <f ca="1">COUNTIF(OFFSET(class8_1,MATCH(FQ$1,#REF!,0)-7+'Итог по классам'!$B126,,,),"Ф")</f>
        <v>#REF!</v>
      </c>
      <c r="FR126" s="1" t="e">
        <f ca="1">COUNTIF(OFFSET(class8_1,MATCH(FR$1,#REF!,0)-7+'Итог по классам'!$B126,,,),"р")</f>
        <v>#REF!</v>
      </c>
      <c r="FS126" s="1" t="e">
        <f ca="1">COUNTIF(OFFSET(class8_1,MATCH(FS$1,#REF!,0)-7+'Итог по классам'!$B126,,,),"ш")</f>
        <v>#REF!</v>
      </c>
      <c r="FT126" s="1" t="e">
        <f ca="1">COUNTIF(OFFSET(class8_2,MATCH(FT$1,#REF!,0)-7+'Итог по классам'!$B126,,,),"Ф")</f>
        <v>#REF!</v>
      </c>
      <c r="FU126" s="1" t="e">
        <f ca="1">COUNTIF(OFFSET(class8_2,MATCH(FU$1,#REF!,0)-7+'Итог по классам'!$B126,,,),"р")</f>
        <v>#REF!</v>
      </c>
      <c r="FV126" s="1" t="e">
        <f ca="1">COUNTIF(OFFSET(class8_2,MATCH(FV$1,#REF!,0)-7+'Итог по классам'!$B126,,,),"ш")</f>
        <v>#REF!</v>
      </c>
      <c r="FW126" s="9" t="e">
        <f ca="1">COUNTIF(OFFSET(class8_1,MATCH(FW$1,#REF!,0)-7+'Итог по классам'!$B126,,,),"Ф")</f>
        <v>#REF!</v>
      </c>
      <c r="FX126" s="1" t="e">
        <f ca="1">COUNTIF(OFFSET(class8_1,MATCH(FX$1,#REF!,0)-7+'Итог по классам'!$B126,,,),"р")</f>
        <v>#REF!</v>
      </c>
      <c r="FY126" s="1" t="e">
        <f ca="1">COUNTIF(OFFSET(class8_1,MATCH(FY$1,#REF!,0)-7+'Итог по классам'!$B126,,,),"ш")</f>
        <v>#REF!</v>
      </c>
      <c r="FZ126" s="1" t="e">
        <f ca="1">COUNTIF(OFFSET(class8_2,MATCH(FZ$1,#REF!,0)-7+'Итог по классам'!$B126,,,),"Ф")</f>
        <v>#REF!</v>
      </c>
      <c r="GA126" s="1" t="e">
        <f ca="1">COUNTIF(OFFSET(class8_2,MATCH(GA$1,#REF!,0)-7+'Итог по классам'!$B126,,,),"р")</f>
        <v>#REF!</v>
      </c>
      <c r="GB126" s="1" t="e">
        <f ca="1">COUNTIF(OFFSET(class8_2,MATCH(GB$1,#REF!,0)-7+'Итог по классам'!$B126,,,),"ш")</f>
        <v>#REF!</v>
      </c>
      <c r="GC126" s="9" t="e">
        <f ca="1">COUNTIF(OFFSET(class8_1,MATCH(GC$1,#REF!,0)-7+'Итог по классам'!$B126,,,),"Ф")</f>
        <v>#REF!</v>
      </c>
      <c r="GD126" s="1" t="e">
        <f ca="1">COUNTIF(OFFSET(class8_1,MATCH(GD$1,#REF!,0)-7+'Итог по классам'!$B126,,,),"р")</f>
        <v>#REF!</v>
      </c>
      <c r="GE126" s="1" t="e">
        <f ca="1">COUNTIF(OFFSET(class8_1,MATCH(GE$1,#REF!,0)-7+'Итог по классам'!$B126,,,),"ш")</f>
        <v>#REF!</v>
      </c>
      <c r="GF126" s="1" t="e">
        <f ca="1">COUNTIF(OFFSET(class8_2,MATCH(GF$1,#REF!,0)-7+'Итог по классам'!$B126,,,),"Ф")</f>
        <v>#REF!</v>
      </c>
      <c r="GG126" s="1" t="e">
        <f ca="1">COUNTIF(OFFSET(class8_2,MATCH(GG$1,#REF!,0)-7+'Итог по классам'!$B126,,,),"р")</f>
        <v>#REF!</v>
      </c>
      <c r="GH126" s="1" t="e">
        <f ca="1">COUNTIF(OFFSET(class8_2,MATCH(GH$1,#REF!,0)-7+'Итог по классам'!$B126,,,),"ш")</f>
        <v>#REF!</v>
      </c>
      <c r="GI126" s="9" t="e">
        <f ca="1">COUNTIF(OFFSET(class8_1,MATCH(GI$1,#REF!,0)-7+'Итог по классам'!$B126,,,),"Ф")</f>
        <v>#REF!</v>
      </c>
      <c r="GJ126" s="1" t="e">
        <f ca="1">COUNTIF(OFFSET(class8_1,MATCH(GJ$1,#REF!,0)-7+'Итог по классам'!$B126,,,),"р")</f>
        <v>#REF!</v>
      </c>
      <c r="GK126" s="1" t="e">
        <f ca="1">COUNTIF(OFFSET(class8_1,MATCH(GK$1,#REF!,0)-7+'Итог по классам'!$B126,,,),"ш")</f>
        <v>#REF!</v>
      </c>
      <c r="GL126" s="1" t="e">
        <f ca="1">COUNTIF(OFFSET(class8_2,MATCH(GL$1,#REF!,0)-7+'Итог по классам'!$B126,,,),"Ф")</f>
        <v>#REF!</v>
      </c>
      <c r="GM126" s="1" t="e">
        <f ca="1">COUNTIF(OFFSET(class8_2,MATCH(GM$1,#REF!,0)-7+'Итог по классам'!$B126,,,),"р")</f>
        <v>#REF!</v>
      </c>
      <c r="GN126" s="1" t="e">
        <f ca="1">COUNTIF(OFFSET(class8_2,MATCH(GN$1,#REF!,0)-7+'Итог по классам'!$B126,,,),"ш")</f>
        <v>#REF!</v>
      </c>
      <c r="GO126" s="9" t="e">
        <f ca="1">COUNTIF(OFFSET(class8_1,MATCH(GO$1,#REF!,0)-7+'Итог по классам'!$B126,,,),"Ф")</f>
        <v>#REF!</v>
      </c>
      <c r="GP126" s="1" t="e">
        <f ca="1">COUNTIF(OFFSET(class8_1,MATCH(GP$1,#REF!,0)-7+'Итог по классам'!$B126,,,),"р")</f>
        <v>#REF!</v>
      </c>
      <c r="GQ126" s="1" t="e">
        <f ca="1">COUNTIF(OFFSET(class8_1,MATCH(GQ$1,#REF!,0)-7+'Итог по классам'!$B126,,,),"ш")</f>
        <v>#REF!</v>
      </c>
      <c r="GR126" s="1" t="e">
        <f ca="1">COUNTIF(OFFSET(class8_2,MATCH(GR$1,#REF!,0)-7+'Итог по классам'!$B126,,,),"Ф")</f>
        <v>#REF!</v>
      </c>
      <c r="GS126" s="1" t="e">
        <f ca="1">COUNTIF(OFFSET(class8_2,MATCH(GS$1,#REF!,0)-7+'Итог по классам'!$B126,,,),"р")</f>
        <v>#REF!</v>
      </c>
      <c r="GT126" s="1" t="e">
        <f ca="1">COUNTIF(OFFSET(class8_2,MATCH(GT$1,#REF!,0)-7+'Итог по классам'!$B126,,,),"ш")</f>
        <v>#REF!</v>
      </c>
      <c r="GU126" s="9" t="e">
        <f ca="1">COUNTIF(OFFSET(class8_1,MATCH(GU$1,#REF!,0)-7+'Итог по классам'!$B126,,,),"Ф")</f>
        <v>#REF!</v>
      </c>
      <c r="GV126" s="1" t="e">
        <f ca="1">COUNTIF(OFFSET(class8_1,MATCH(GV$1,#REF!,0)-7+'Итог по классам'!$B126,,,),"р")</f>
        <v>#REF!</v>
      </c>
      <c r="GW126" s="1" t="e">
        <f ca="1">COUNTIF(OFFSET(class8_1,MATCH(GW$1,#REF!,0)-7+'Итог по классам'!$B126,,,),"ш")</f>
        <v>#REF!</v>
      </c>
      <c r="GX126" s="1" t="e">
        <f ca="1">COUNTIF(OFFSET(class8_2,MATCH(GX$1,#REF!,0)-7+'Итог по классам'!$B126,,,),"Ф")</f>
        <v>#REF!</v>
      </c>
      <c r="GY126" s="1" t="e">
        <f ca="1">COUNTIF(OFFSET(class8_2,MATCH(GY$1,#REF!,0)-7+'Итог по классам'!$B126,,,),"р")</f>
        <v>#REF!</v>
      </c>
      <c r="GZ126" s="1" t="e">
        <f ca="1">COUNTIF(OFFSET(class8_2,MATCH(GZ$1,#REF!,0)-7+'Итог по классам'!$B126,,,),"ш")</f>
        <v>#REF!</v>
      </c>
      <c r="HA126" s="9" t="e">
        <f ca="1">COUNTIF(OFFSET(class8_1,MATCH(HA$1,#REF!,0)-7+'Итог по классам'!$B126,,,),"Ф")</f>
        <v>#REF!</v>
      </c>
      <c r="HB126" s="1" t="e">
        <f ca="1">COUNTIF(OFFSET(class8_1,MATCH(HB$1,#REF!,0)-7+'Итог по классам'!$B126,,,),"р")</f>
        <v>#REF!</v>
      </c>
      <c r="HC126" s="1" t="e">
        <f ca="1">COUNTIF(OFFSET(class8_1,MATCH(HC$1,#REF!,0)-7+'Итог по классам'!$B126,,,),"ш")</f>
        <v>#REF!</v>
      </c>
      <c r="HD126" s="1" t="e">
        <f ca="1">COUNTIF(OFFSET(class8_2,MATCH(HD$1,#REF!,0)-7+'Итог по классам'!$B126,,,),"Ф")</f>
        <v>#REF!</v>
      </c>
      <c r="HE126" s="1" t="e">
        <f ca="1">COUNTIF(OFFSET(class8_2,MATCH(HE$1,#REF!,0)-7+'Итог по классам'!$B126,,,),"р")</f>
        <v>#REF!</v>
      </c>
      <c r="HF126" s="1" t="e">
        <f ca="1">COUNTIF(OFFSET(class8_2,MATCH(HF$1,#REF!,0)-7+'Итог по классам'!$B126,,,),"ш")</f>
        <v>#REF!</v>
      </c>
      <c r="HG126" s="9" t="e">
        <f ca="1">COUNTIF(OFFSET(class8_1,MATCH(HG$1,#REF!,0)-7+'Итог по классам'!$B126,,,),"Ф")</f>
        <v>#REF!</v>
      </c>
      <c r="HH126" s="1" t="e">
        <f ca="1">COUNTIF(OFFSET(class8_1,MATCH(HH$1,#REF!,0)-7+'Итог по классам'!$B126,,,),"р")</f>
        <v>#REF!</v>
      </c>
      <c r="HI126" s="1" t="e">
        <f ca="1">COUNTIF(OFFSET(class8_1,MATCH(HI$1,#REF!,0)-7+'Итог по классам'!$B126,,,),"ш")</f>
        <v>#REF!</v>
      </c>
      <c r="HJ126" s="1" t="e">
        <f ca="1">COUNTIF(OFFSET(class8_2,MATCH(HJ$1,#REF!,0)-7+'Итог по классам'!$B126,,,),"Ф")</f>
        <v>#REF!</v>
      </c>
      <c r="HK126" s="1" t="e">
        <f ca="1">COUNTIF(OFFSET(class8_2,MATCH(HK$1,#REF!,0)-7+'Итог по классам'!$B126,,,),"р")</f>
        <v>#REF!</v>
      </c>
      <c r="HL126" s="1" t="e">
        <f ca="1">COUNTIF(OFFSET(class8_2,MATCH(HL$1,#REF!,0)-7+'Итог по классам'!$B126,,,),"ш")</f>
        <v>#REF!</v>
      </c>
      <c r="HM126" s="9" t="e">
        <f ca="1">COUNTIF(OFFSET(class8_1,MATCH(HM$1,#REF!,0)-7+'Итог по классам'!$B126,,,),"Ф")</f>
        <v>#REF!</v>
      </c>
      <c r="HN126" s="1" t="e">
        <f ca="1">COUNTIF(OFFSET(class8_1,MATCH(HN$1,#REF!,0)-7+'Итог по классам'!$B126,,,),"р")</f>
        <v>#REF!</v>
      </c>
      <c r="HO126" s="1" t="e">
        <f ca="1">COUNTIF(OFFSET(class8_1,MATCH(HO$1,#REF!,0)-7+'Итог по классам'!$B126,,,),"ш")</f>
        <v>#REF!</v>
      </c>
      <c r="HP126" s="1" t="e">
        <f ca="1">COUNTIF(OFFSET(class8_2,MATCH(HP$1,#REF!,0)-7+'Итог по классам'!$B126,,,),"Ф")</f>
        <v>#REF!</v>
      </c>
      <c r="HQ126" s="1" t="e">
        <f ca="1">COUNTIF(OFFSET(class8_2,MATCH(HQ$1,#REF!,0)-7+'Итог по классам'!$B126,,,),"р")</f>
        <v>#REF!</v>
      </c>
      <c r="HR126" s="1" t="e">
        <f ca="1">COUNTIF(OFFSET(class8_2,MATCH(HR$1,#REF!,0)-7+'Итог по классам'!$B126,,,),"ш")</f>
        <v>#REF!</v>
      </c>
      <c r="HS126" s="9" t="e">
        <f ca="1">COUNTIF(OFFSET(class8_1,MATCH(HS$1,#REF!,0)-7+'Итог по классам'!$B126,,,),"Ф")</f>
        <v>#REF!</v>
      </c>
      <c r="HT126" s="1" t="e">
        <f ca="1">COUNTIF(OFFSET(class8_1,MATCH(HT$1,#REF!,0)-7+'Итог по классам'!$B126,,,),"р")</f>
        <v>#REF!</v>
      </c>
      <c r="HU126" s="1" t="e">
        <f ca="1">COUNTIF(OFFSET(class8_1,MATCH(HU$1,#REF!,0)-7+'Итог по классам'!$B126,,,),"ш")</f>
        <v>#REF!</v>
      </c>
      <c r="HV126" s="1" t="e">
        <f ca="1">COUNTIF(OFFSET(class8_2,MATCH(HV$1,#REF!,0)-7+'Итог по классам'!$B126,,,),"Ф")</f>
        <v>#REF!</v>
      </c>
      <c r="HW126" s="1" t="e">
        <f ca="1">COUNTIF(OFFSET(class8_2,MATCH(HW$1,#REF!,0)-7+'Итог по классам'!$B126,,,),"р")</f>
        <v>#REF!</v>
      </c>
      <c r="HX126" s="1" t="e">
        <f ca="1">COUNTIF(OFFSET(class8_2,MATCH(HX$1,#REF!,0)-7+'Итог по классам'!$B126,,,),"ш")</f>
        <v>#REF!</v>
      </c>
      <c r="HY126" s="9" t="e">
        <f ca="1">COUNTIF(OFFSET(class8_1,MATCH(HY$1,#REF!,0)-7+'Итог по классам'!$B126,,,),"Ф")</f>
        <v>#REF!</v>
      </c>
      <c r="HZ126" s="1" t="e">
        <f ca="1">COUNTIF(OFFSET(class8_1,MATCH(HZ$1,#REF!,0)-7+'Итог по классам'!$B126,,,),"р")</f>
        <v>#REF!</v>
      </c>
      <c r="IA126" s="1" t="e">
        <f ca="1">COUNTIF(OFFSET(class8_1,MATCH(IA$1,#REF!,0)-7+'Итог по классам'!$B126,,,),"ш")</f>
        <v>#REF!</v>
      </c>
      <c r="IB126" s="1" t="e">
        <f ca="1">COUNTIF(OFFSET(class8_2,MATCH(IB$1,#REF!,0)-7+'Итог по классам'!$B126,,,),"Ф")</f>
        <v>#REF!</v>
      </c>
      <c r="IC126" s="1" t="e">
        <f ca="1">COUNTIF(OFFSET(class8_2,MATCH(IC$1,#REF!,0)-7+'Итог по классам'!$B126,,,),"р")</f>
        <v>#REF!</v>
      </c>
      <c r="ID126" s="1" t="e">
        <f ca="1">COUNTIF(OFFSET(class8_2,MATCH(ID$1,#REF!,0)-7+'Итог по классам'!$B126,,,),"ш")</f>
        <v>#REF!</v>
      </c>
      <c r="IE126" s="9" t="e">
        <f ca="1">COUNTIF(OFFSET(class8_1,MATCH(IE$1,#REF!,0)-7+'Итог по классам'!$B126,,,),"Ф")</f>
        <v>#REF!</v>
      </c>
      <c r="IF126" s="1" t="e">
        <f ca="1">COUNTIF(OFFSET(class8_1,MATCH(IF$1,#REF!,0)-7+'Итог по классам'!$B126,,,),"р")</f>
        <v>#REF!</v>
      </c>
      <c r="IG126" s="1" t="e">
        <f ca="1">COUNTIF(OFFSET(class8_1,MATCH(IG$1,#REF!,0)-7+'Итог по классам'!$B126,,,),"ш")</f>
        <v>#REF!</v>
      </c>
      <c r="IH126" s="1" t="e">
        <f ca="1">COUNTIF(OFFSET(class8_2,MATCH(IH$1,#REF!,0)-7+'Итог по классам'!$B126,,,),"Ф")</f>
        <v>#REF!</v>
      </c>
      <c r="II126" s="1" t="e">
        <f ca="1">COUNTIF(OFFSET(class8_2,MATCH(II$1,#REF!,0)-7+'Итог по классам'!$B126,,,),"р")</f>
        <v>#REF!</v>
      </c>
      <c r="IJ126" s="1" t="e">
        <f ca="1">COUNTIF(OFFSET(class8_2,MATCH(IJ$1,#REF!,0)-7+'Итог по классам'!$B126,,,),"ш")</f>
        <v>#REF!</v>
      </c>
      <c r="IK126" s="9" t="e">
        <f ca="1">COUNTIF(OFFSET(class8_1,MATCH(IK$1,#REF!,0)-7+'Итог по классам'!$B126,,,),"Ф")</f>
        <v>#REF!</v>
      </c>
      <c r="IL126" s="1" t="e">
        <f ca="1">COUNTIF(OFFSET(class8_1,MATCH(IL$1,#REF!,0)-7+'Итог по классам'!$B126,,,),"р")</f>
        <v>#REF!</v>
      </c>
      <c r="IM126" s="1" t="e">
        <f ca="1">COUNTIF(OFFSET(class8_1,MATCH(IM$1,#REF!,0)-7+'Итог по классам'!$B126,,,),"ш")</f>
        <v>#REF!</v>
      </c>
      <c r="IN126" s="1" t="e">
        <f ca="1">COUNTIF(OFFSET(class8_2,MATCH(IN$1,#REF!,0)-7+'Итог по классам'!$B126,,,),"Ф")</f>
        <v>#REF!</v>
      </c>
      <c r="IO126" s="1" t="e">
        <f ca="1">COUNTIF(OFFSET(class8_2,MATCH(IO$1,#REF!,0)-7+'Итог по классам'!$B126,,,),"р")</f>
        <v>#REF!</v>
      </c>
      <c r="IP126" s="1" t="e">
        <f ca="1">COUNTIF(OFFSET(class8_2,MATCH(IP$1,#REF!,0)-7+'Итог по классам'!$B126,,,),"ш")</f>
        <v>#REF!</v>
      </c>
      <c r="IQ126" s="9" t="e">
        <f ca="1">COUNTIF(OFFSET(class8_1,MATCH(IQ$1,#REF!,0)-7+'Итог по классам'!$B126,,,),"Ф")</f>
        <v>#REF!</v>
      </c>
      <c r="IR126" s="1" t="e">
        <f ca="1">COUNTIF(OFFSET(class8_1,MATCH(IR$1,#REF!,0)-7+'Итог по классам'!$B126,,,),"р")</f>
        <v>#REF!</v>
      </c>
      <c r="IS126" s="1" t="e">
        <f ca="1">COUNTIF(OFFSET(class8_1,MATCH(IS$1,#REF!,0)-7+'Итог по классам'!$B126,,,),"ш")</f>
        <v>#REF!</v>
      </c>
      <c r="IT126" s="1" t="e">
        <f ca="1">COUNTIF(OFFSET(class8_2,MATCH(IT$1,#REF!,0)-7+'Итог по классам'!$B126,,,),"Ф")</f>
        <v>#REF!</v>
      </c>
      <c r="IU126" s="1" t="e">
        <f ca="1">COUNTIF(OFFSET(class8_2,MATCH(IU$1,#REF!,0)-7+'Итог по классам'!$B126,,,),"р")</f>
        <v>#REF!</v>
      </c>
      <c r="IV126" s="1" t="e">
        <f ca="1">COUNTIF(OFFSET(class8_2,MATCH(IV$1,#REF!,0)-7+'Итог по классам'!$B126,,,),"ш")</f>
        <v>#REF!</v>
      </c>
    </row>
    <row r="127" spans="1:256" x14ac:dyDescent="0.25">
      <c r="A127" t="e">
        <f t="shared" si="12"/>
        <v>#REF!</v>
      </c>
      <c r="B127" s="1">
        <v>16</v>
      </c>
      <c r="C127" s="8" t="s">
        <v>78</v>
      </c>
      <c r="D127" s="8" t="s">
        <v>108</v>
      </c>
      <c r="E127" s="1" t="e">
        <f ca="1">COUNTIF(OFFSET(class8_1,MATCH(E$1,#REF!,0)-7+'Итог по классам'!$B127,,,),"Ф")</f>
        <v>#REF!</v>
      </c>
      <c r="F127" s="1" t="e">
        <f ca="1">COUNTIF(OFFSET(class8_1,MATCH(F$1,#REF!,0)-7+'Итог по классам'!$B127,,,),"р")</f>
        <v>#REF!</v>
      </c>
      <c r="G127" s="1" t="e">
        <f ca="1">COUNTIF(OFFSET(class8_1,MATCH(G$1,#REF!,0)-7+'Итог по классам'!$B127,,,),"ш")</f>
        <v>#REF!</v>
      </c>
      <c r="H127" s="1" t="e">
        <f ca="1">COUNTIF(OFFSET(class8_2,MATCH(H$1,#REF!,0)-7+'Итог по классам'!$B127,,,),"Ф")</f>
        <v>#REF!</v>
      </c>
      <c r="I127" s="1" t="e">
        <f ca="1">COUNTIF(OFFSET(class8_2,MATCH(I$1,#REF!,0)-7+'Итог по классам'!$B127,,,),"р")</f>
        <v>#REF!</v>
      </c>
      <c r="J127" s="1" t="e">
        <f ca="1">COUNTIF(OFFSET(class8_2,MATCH(J$1,#REF!,0)-7+'Итог по классам'!$B127,,,),"ш")</f>
        <v>#REF!</v>
      </c>
      <c r="K127" s="9" t="e">
        <f ca="1">COUNTIF(OFFSET(class8_1,MATCH(K$1,#REF!,0)-7+'Итог по классам'!$B127,,,),"Ф")</f>
        <v>#REF!</v>
      </c>
      <c r="L127" s="1" t="e">
        <f ca="1">COUNTIF(OFFSET(class8_1,MATCH(L$1,#REF!,0)-7+'Итог по классам'!$B127,,,),"р")</f>
        <v>#REF!</v>
      </c>
      <c r="M127" s="1" t="e">
        <f ca="1">COUNTIF(OFFSET(class8_1,MATCH(M$1,#REF!,0)-7+'Итог по классам'!$B127,,,),"ш")</f>
        <v>#REF!</v>
      </c>
      <c r="N127" s="1" t="e">
        <f ca="1">COUNTIF(OFFSET(class8_2,MATCH(N$1,#REF!,0)-7+'Итог по классам'!$B127,,,),"Ф")</f>
        <v>#REF!</v>
      </c>
      <c r="O127" s="1" t="e">
        <f ca="1">COUNTIF(OFFSET(class8_2,MATCH(O$1,#REF!,0)-7+'Итог по классам'!$B127,,,),"р")</f>
        <v>#REF!</v>
      </c>
      <c r="P127" s="1" t="e">
        <f ca="1">COUNTIF(OFFSET(class8_2,MATCH(P$1,#REF!,0)-7+'Итог по классам'!$B127,,,),"ш")</f>
        <v>#REF!</v>
      </c>
      <c r="Q127" s="9" t="e">
        <f ca="1">COUNTIF(OFFSET(class8_1,MATCH(Q$1,#REF!,0)-7+'Итог по классам'!$B127,,,),"Ф")</f>
        <v>#REF!</v>
      </c>
      <c r="R127" s="1" t="e">
        <f ca="1">COUNTIF(OFFSET(class8_1,MATCH(R$1,#REF!,0)-7+'Итог по классам'!$B127,,,),"р")</f>
        <v>#REF!</v>
      </c>
      <c r="S127" s="1" t="e">
        <f ca="1">COUNTIF(OFFSET(class8_1,MATCH(S$1,#REF!,0)-7+'Итог по классам'!$B127,,,),"ш")</f>
        <v>#REF!</v>
      </c>
      <c r="T127" s="1" t="e">
        <f ca="1">COUNTIF(OFFSET(class8_2,MATCH(T$1,#REF!,0)-7+'Итог по классам'!$B127,,,),"Ф")</f>
        <v>#REF!</v>
      </c>
      <c r="U127" s="1" t="e">
        <f ca="1">COUNTIF(OFFSET(class8_2,MATCH(U$1,#REF!,0)-7+'Итог по классам'!$B127,,,),"р")</f>
        <v>#REF!</v>
      </c>
      <c r="V127" s="1" t="e">
        <f ca="1">COUNTIF(OFFSET(class8_2,MATCH(V$1,#REF!,0)-7+'Итог по классам'!$B127,,,),"ш")</f>
        <v>#REF!</v>
      </c>
      <c r="W127" s="9" t="e">
        <f ca="1">COUNTIF(OFFSET(class8_1,MATCH(W$1,#REF!,0)-7+'Итог по классам'!$B127,,,),"Ф")</f>
        <v>#REF!</v>
      </c>
      <c r="X127" s="1" t="e">
        <f ca="1">COUNTIF(OFFSET(class8_1,MATCH(X$1,#REF!,0)-7+'Итог по классам'!$B127,,,),"р")</f>
        <v>#REF!</v>
      </c>
      <c r="Y127" s="1" t="e">
        <f ca="1">COUNTIF(OFFSET(class8_1,MATCH(Y$1,#REF!,0)-7+'Итог по классам'!$B127,,,),"ш")</f>
        <v>#REF!</v>
      </c>
      <c r="Z127" s="1" t="e">
        <f ca="1">COUNTIF(OFFSET(class8_2,MATCH(Z$1,#REF!,0)-7+'Итог по классам'!$B127,,,),"Ф")</f>
        <v>#REF!</v>
      </c>
      <c r="AA127" s="1" t="e">
        <f ca="1">COUNTIF(OFFSET(class8_2,MATCH(AA$1,#REF!,0)-7+'Итог по классам'!$B127,,,),"р")</f>
        <v>#REF!</v>
      </c>
      <c r="AB127" s="1" t="e">
        <f ca="1">COUNTIF(OFFSET(class8_2,MATCH(AB$1,#REF!,0)-7+'Итог по классам'!$B127,,,),"ш")</f>
        <v>#REF!</v>
      </c>
      <c r="AC127" s="9" t="e">
        <f ca="1">COUNTIF(OFFSET(class8_1,MATCH(AC$1,#REF!,0)-7+'Итог по классам'!$B127,,,),"Ф")</f>
        <v>#REF!</v>
      </c>
      <c r="AD127" s="1" t="e">
        <f ca="1">COUNTIF(OFFSET(class8_1,MATCH(AD$1,#REF!,0)-7+'Итог по классам'!$B127,,,),"р")</f>
        <v>#REF!</v>
      </c>
      <c r="AE127" s="1" t="e">
        <f ca="1">COUNTIF(OFFSET(class8_1,MATCH(AE$1,#REF!,0)-7+'Итог по классам'!$B127,,,),"ш")</f>
        <v>#REF!</v>
      </c>
      <c r="AF127" s="1" t="e">
        <f ca="1">COUNTIF(OFFSET(class8_2,MATCH(AF$1,#REF!,0)-7+'Итог по классам'!$B127,,,),"Ф")</f>
        <v>#REF!</v>
      </c>
      <c r="AG127" s="1" t="e">
        <f ca="1">COUNTIF(OFFSET(class8_2,MATCH(AG$1,#REF!,0)-7+'Итог по классам'!$B127,,,),"р")</f>
        <v>#REF!</v>
      </c>
      <c r="AH127" s="1" t="e">
        <f ca="1">COUNTIF(OFFSET(class8_2,MATCH(AH$1,#REF!,0)-7+'Итог по классам'!$B127,,,),"ш")</f>
        <v>#REF!</v>
      </c>
      <c r="AI127" s="9" t="e">
        <f ca="1">COUNTIF(OFFSET(class8_1,MATCH(AI$1,#REF!,0)-7+'Итог по классам'!$B127,,,),"Ф")</f>
        <v>#REF!</v>
      </c>
      <c r="AJ127" s="1" t="e">
        <f ca="1">COUNTIF(OFFSET(class8_1,MATCH(AJ$1,#REF!,0)-7+'Итог по классам'!$B127,,,),"р")</f>
        <v>#REF!</v>
      </c>
      <c r="AK127" s="1" t="e">
        <f ca="1">COUNTIF(OFFSET(class8_1,MATCH(AK$1,#REF!,0)-7+'Итог по классам'!$B127,,,),"ш")</f>
        <v>#REF!</v>
      </c>
      <c r="AL127" s="1" t="e">
        <f ca="1">COUNTIF(OFFSET(class8_2,MATCH(AL$1,#REF!,0)-7+'Итог по классам'!$B127,,,),"Ф")</f>
        <v>#REF!</v>
      </c>
      <c r="AM127" s="1" t="e">
        <f ca="1">COUNTIF(OFFSET(class8_2,MATCH(AM$1,#REF!,0)-7+'Итог по классам'!$B127,,,),"р")</f>
        <v>#REF!</v>
      </c>
      <c r="AN127" s="1" t="e">
        <f ca="1">COUNTIF(OFFSET(class8_2,MATCH(AN$1,#REF!,0)-7+'Итог по классам'!$B127,,,),"ш")</f>
        <v>#REF!</v>
      </c>
      <c r="AO127" s="9" t="e">
        <f ca="1">COUNTIF(OFFSET(class8_1,MATCH(AO$1,#REF!,0)-7+'Итог по классам'!$B127,,,),"Ф")</f>
        <v>#REF!</v>
      </c>
      <c r="AP127" s="1" t="e">
        <f ca="1">COUNTIF(OFFSET(class8_1,MATCH(AP$1,#REF!,0)-7+'Итог по классам'!$B127,,,),"р")</f>
        <v>#REF!</v>
      </c>
      <c r="AQ127" s="1" t="e">
        <f ca="1">COUNTIF(OFFSET(class8_1,MATCH(AQ$1,#REF!,0)-7+'Итог по классам'!$B127,,,),"ш")</f>
        <v>#REF!</v>
      </c>
      <c r="AR127" s="1" t="e">
        <f ca="1">COUNTIF(OFFSET(class8_2,MATCH(AR$1,#REF!,0)-7+'Итог по классам'!$B127,,,),"Ф")</f>
        <v>#REF!</v>
      </c>
      <c r="AS127" s="1" t="e">
        <f ca="1">COUNTIF(OFFSET(class8_2,MATCH(AS$1,#REF!,0)-7+'Итог по классам'!$B127,,,),"р")</f>
        <v>#REF!</v>
      </c>
      <c r="AT127" s="1" t="e">
        <f ca="1">COUNTIF(OFFSET(class8_2,MATCH(AT$1,#REF!,0)-7+'Итог по классам'!$B127,,,),"ш")</f>
        <v>#REF!</v>
      </c>
      <c r="AU127" s="9" t="e">
        <f ca="1">COUNTIF(OFFSET(class8_1,MATCH(AU$1,#REF!,0)-7+'Итог по классам'!$B127,,,),"Ф")</f>
        <v>#REF!</v>
      </c>
      <c r="AV127" s="1" t="e">
        <f ca="1">COUNTIF(OFFSET(class8_1,MATCH(AV$1,#REF!,0)-7+'Итог по классам'!$B127,,,),"р")</f>
        <v>#REF!</v>
      </c>
      <c r="AW127" s="1" t="e">
        <f ca="1">COUNTIF(OFFSET(class8_1,MATCH(AW$1,#REF!,0)-7+'Итог по классам'!$B127,,,),"ш")</f>
        <v>#REF!</v>
      </c>
      <c r="AX127" s="1" t="e">
        <f ca="1">COUNTIF(OFFSET(class8_2,MATCH(AX$1,#REF!,0)-7+'Итог по классам'!$B127,,,),"Ф")</f>
        <v>#REF!</v>
      </c>
      <c r="AY127" s="1" t="e">
        <f ca="1">COUNTIF(OFFSET(class8_2,MATCH(AY$1,#REF!,0)-7+'Итог по классам'!$B127,,,),"р")</f>
        <v>#REF!</v>
      </c>
      <c r="AZ127" s="1" t="e">
        <f ca="1">COUNTIF(OFFSET(class8_2,MATCH(AZ$1,#REF!,0)-7+'Итог по классам'!$B127,,,),"ш")</f>
        <v>#REF!</v>
      </c>
      <c r="BA127" s="9" t="e">
        <f ca="1">COUNTIF(OFFSET(class8_1,MATCH(BA$1,#REF!,0)-7+'Итог по классам'!$B127,,,),"Ф")</f>
        <v>#REF!</v>
      </c>
      <c r="BB127" s="1" t="e">
        <f ca="1">COUNTIF(OFFSET(class8_1,MATCH(BB$1,#REF!,0)-7+'Итог по классам'!$B127,,,),"р")</f>
        <v>#REF!</v>
      </c>
      <c r="BC127" s="1" t="e">
        <f ca="1">COUNTIF(OFFSET(class8_1,MATCH(BC$1,#REF!,0)-7+'Итог по классам'!$B127,,,),"ш")</f>
        <v>#REF!</v>
      </c>
      <c r="BD127" s="1" t="e">
        <f ca="1">COUNTIF(OFFSET(class8_2,MATCH(BD$1,#REF!,0)-7+'Итог по классам'!$B127,,,),"Ф")</f>
        <v>#REF!</v>
      </c>
      <c r="BE127" s="1" t="e">
        <f ca="1">COUNTIF(OFFSET(class8_2,MATCH(BE$1,#REF!,0)-7+'Итог по классам'!$B127,,,),"р")</f>
        <v>#REF!</v>
      </c>
      <c r="BF127" s="1" t="e">
        <f ca="1">COUNTIF(OFFSET(class8_2,MATCH(BF$1,#REF!,0)-7+'Итог по классам'!$B127,,,),"ш")</f>
        <v>#REF!</v>
      </c>
      <c r="BG127" s="9" t="e">
        <f ca="1">COUNTIF(OFFSET(class8_1,MATCH(BG$1,#REF!,0)-7+'Итог по классам'!$B127,,,),"Ф")</f>
        <v>#REF!</v>
      </c>
      <c r="BH127" s="1" t="e">
        <f ca="1">COUNTIF(OFFSET(class8_1,MATCH(BH$1,#REF!,0)-7+'Итог по классам'!$B127,,,),"р")</f>
        <v>#REF!</v>
      </c>
      <c r="BI127" s="1" t="e">
        <f ca="1">COUNTIF(OFFSET(class8_1,MATCH(BI$1,#REF!,0)-7+'Итог по классам'!$B127,,,),"ш")</f>
        <v>#REF!</v>
      </c>
      <c r="BJ127" s="1" t="e">
        <f ca="1">COUNTIF(OFFSET(class8_2,MATCH(BJ$1,#REF!,0)-7+'Итог по классам'!$B127,,,),"Ф")</f>
        <v>#REF!</v>
      </c>
      <c r="BK127" s="1" t="e">
        <f ca="1">COUNTIF(OFFSET(class8_2,MATCH(BK$1,#REF!,0)-7+'Итог по классам'!$B127,,,),"р")</f>
        <v>#REF!</v>
      </c>
      <c r="BL127" s="1" t="e">
        <f ca="1">COUNTIF(OFFSET(class8_2,MATCH(BL$1,#REF!,0)-7+'Итог по классам'!$B127,,,),"ш")</f>
        <v>#REF!</v>
      </c>
      <c r="BM127" s="9" t="e">
        <f ca="1">COUNTIF(OFFSET(class8_1,MATCH(BM$1,#REF!,0)-7+'Итог по классам'!$B127,,,),"Ф")</f>
        <v>#REF!</v>
      </c>
      <c r="BN127" s="1" t="e">
        <f ca="1">COUNTIF(OFFSET(class8_1,MATCH(BN$1,#REF!,0)-7+'Итог по классам'!$B127,,,),"р")</f>
        <v>#REF!</v>
      </c>
      <c r="BO127" s="1" t="e">
        <f ca="1">COUNTIF(OFFSET(class8_1,MATCH(BO$1,#REF!,0)-7+'Итог по классам'!$B127,,,),"ш")</f>
        <v>#REF!</v>
      </c>
      <c r="BP127" s="1" t="e">
        <f ca="1">COUNTIF(OFFSET(class8_2,MATCH(BP$1,#REF!,0)-7+'Итог по классам'!$B127,,,),"Ф")</f>
        <v>#REF!</v>
      </c>
      <c r="BQ127" s="1" t="e">
        <f ca="1">COUNTIF(OFFSET(class8_2,MATCH(BQ$1,#REF!,0)-7+'Итог по классам'!$B127,,,),"р")</f>
        <v>#REF!</v>
      </c>
      <c r="BR127" s="1" t="e">
        <f ca="1">COUNTIF(OFFSET(class8_2,MATCH(BR$1,#REF!,0)-7+'Итог по классам'!$B127,,,),"ш")</f>
        <v>#REF!</v>
      </c>
      <c r="BS127" s="9" t="e">
        <f ca="1">COUNTIF(OFFSET(class8_1,MATCH(BS$1,#REF!,0)-7+'Итог по классам'!$B127,,,),"Ф")</f>
        <v>#REF!</v>
      </c>
      <c r="BT127" s="1" t="e">
        <f ca="1">COUNTIF(OFFSET(class8_1,MATCH(BT$1,#REF!,0)-7+'Итог по классам'!$B127,,,),"р")</f>
        <v>#REF!</v>
      </c>
      <c r="BU127" s="1" t="e">
        <f ca="1">COUNTIF(OFFSET(class8_1,MATCH(BU$1,#REF!,0)-7+'Итог по классам'!$B127,,,),"ш")</f>
        <v>#REF!</v>
      </c>
      <c r="BV127" s="1" t="e">
        <f ca="1">COUNTIF(OFFSET(class8_2,MATCH(BV$1,#REF!,0)-7+'Итог по классам'!$B127,,,),"Ф")</f>
        <v>#REF!</v>
      </c>
      <c r="BW127" s="1" t="e">
        <f ca="1">COUNTIF(OFFSET(class8_2,MATCH(BW$1,#REF!,0)-7+'Итог по классам'!$B127,,,),"р")</f>
        <v>#REF!</v>
      </c>
      <c r="BX127" s="1" t="e">
        <f ca="1">COUNTIF(OFFSET(class8_2,MATCH(BX$1,#REF!,0)-7+'Итог по классам'!$B127,,,),"ш")</f>
        <v>#REF!</v>
      </c>
      <c r="BY127" s="9" t="e">
        <f ca="1">COUNTIF(OFFSET(class8_1,MATCH(BY$1,#REF!,0)-7+'Итог по классам'!$B127,,,),"Ф")</f>
        <v>#REF!</v>
      </c>
      <c r="BZ127" s="1" t="e">
        <f ca="1">COUNTIF(OFFSET(class8_1,MATCH(BZ$1,#REF!,0)-7+'Итог по классам'!$B127,,,),"р")</f>
        <v>#REF!</v>
      </c>
      <c r="CA127" s="1" t="e">
        <f ca="1">COUNTIF(OFFSET(class8_1,MATCH(CA$1,#REF!,0)-7+'Итог по классам'!$B127,,,),"ш")</f>
        <v>#REF!</v>
      </c>
      <c r="CB127" s="1" t="e">
        <f ca="1">COUNTIF(OFFSET(class8_2,MATCH(CB$1,#REF!,0)-7+'Итог по классам'!$B127,,,),"Ф")</f>
        <v>#REF!</v>
      </c>
      <c r="CC127" s="1" t="e">
        <f ca="1">COUNTIF(OFFSET(class8_2,MATCH(CC$1,#REF!,0)-7+'Итог по классам'!$B127,,,),"р")</f>
        <v>#REF!</v>
      </c>
      <c r="CD127" s="1" t="e">
        <f ca="1">COUNTIF(OFFSET(class8_2,MATCH(CD$1,#REF!,0)-7+'Итог по классам'!$B127,,,),"ш")</f>
        <v>#REF!</v>
      </c>
      <c r="CE127" s="9" t="e">
        <f ca="1">COUNTIF(OFFSET(class8_1,MATCH(CE$1,#REF!,0)-7+'Итог по классам'!$B127,,,),"Ф")</f>
        <v>#REF!</v>
      </c>
      <c r="CF127" s="1" t="e">
        <f ca="1">COUNTIF(OFFSET(class8_1,MATCH(CF$1,#REF!,0)-7+'Итог по классам'!$B127,,,),"р")</f>
        <v>#REF!</v>
      </c>
      <c r="CG127" s="1" t="e">
        <f ca="1">COUNTIF(OFFSET(class8_1,MATCH(CG$1,#REF!,0)-7+'Итог по классам'!$B127,,,),"ш")</f>
        <v>#REF!</v>
      </c>
      <c r="CH127" s="1" t="e">
        <f ca="1">COUNTIF(OFFSET(class8_2,MATCH(CH$1,#REF!,0)-7+'Итог по классам'!$B127,,,),"Ф")</f>
        <v>#REF!</v>
      </c>
      <c r="CI127" s="1" t="e">
        <f ca="1">COUNTIF(OFFSET(class8_2,MATCH(CI$1,#REF!,0)-7+'Итог по классам'!$B127,,,),"р")</f>
        <v>#REF!</v>
      </c>
      <c r="CJ127" s="1" t="e">
        <f ca="1">COUNTIF(OFFSET(class8_2,MATCH(CJ$1,#REF!,0)-7+'Итог по классам'!$B127,,,),"ш")</f>
        <v>#REF!</v>
      </c>
      <c r="CK127" s="9" t="e">
        <f ca="1">COUNTIF(OFFSET(class8_1,MATCH(CK$1,#REF!,0)-7+'Итог по классам'!$B127,,,),"Ф")</f>
        <v>#REF!</v>
      </c>
      <c r="CL127" s="1" t="e">
        <f ca="1">COUNTIF(OFFSET(class8_1,MATCH(CL$1,#REF!,0)-7+'Итог по классам'!$B127,,,),"р")</f>
        <v>#REF!</v>
      </c>
      <c r="CM127" s="1" t="e">
        <f ca="1">COUNTIF(OFFSET(class8_1,MATCH(CM$1,#REF!,0)-7+'Итог по классам'!$B127,,,),"ш")</f>
        <v>#REF!</v>
      </c>
      <c r="CN127" s="1" t="e">
        <f ca="1">COUNTIF(OFFSET(class8_2,MATCH(CN$1,#REF!,0)-7+'Итог по классам'!$B127,,,),"Ф")</f>
        <v>#REF!</v>
      </c>
      <c r="CO127" s="1" t="e">
        <f ca="1">COUNTIF(OFFSET(class8_2,MATCH(CO$1,#REF!,0)-7+'Итог по классам'!$B127,,,),"р")</f>
        <v>#REF!</v>
      </c>
      <c r="CP127" s="1" t="e">
        <f ca="1">COUNTIF(OFFSET(class8_2,MATCH(CP$1,#REF!,0)-7+'Итог по классам'!$B127,,,),"ш")</f>
        <v>#REF!</v>
      </c>
      <c r="CQ127" s="9" t="e">
        <f ca="1">COUNTIF(OFFSET(class8_1,MATCH(CQ$1,#REF!,0)-7+'Итог по классам'!$B127,,,),"Ф")</f>
        <v>#REF!</v>
      </c>
      <c r="CR127" s="1" t="e">
        <f ca="1">COUNTIF(OFFSET(class8_1,MATCH(CR$1,#REF!,0)-7+'Итог по классам'!$B127,,,),"р")</f>
        <v>#REF!</v>
      </c>
      <c r="CS127" s="1" t="e">
        <f ca="1">COUNTIF(OFFSET(class8_1,MATCH(CS$1,#REF!,0)-7+'Итог по классам'!$B127,,,),"ш")</f>
        <v>#REF!</v>
      </c>
      <c r="CT127" s="1" t="e">
        <f ca="1">COUNTIF(OFFSET(class8_2,MATCH(CT$1,#REF!,0)-7+'Итог по классам'!$B127,,,),"Ф")</f>
        <v>#REF!</v>
      </c>
      <c r="CU127" s="1" t="e">
        <f ca="1">COUNTIF(OFFSET(class8_2,MATCH(CU$1,#REF!,0)-7+'Итог по классам'!$B127,,,),"р")</f>
        <v>#REF!</v>
      </c>
      <c r="CV127" s="1" t="e">
        <f ca="1">COUNTIF(OFFSET(class8_2,MATCH(CV$1,#REF!,0)-7+'Итог по классам'!$B127,,,),"ш")</f>
        <v>#REF!</v>
      </c>
      <c r="CW127" s="9" t="e">
        <f ca="1">COUNTIF(OFFSET(class8_1,MATCH(CW$1,#REF!,0)-7+'Итог по классам'!$B127,,,),"Ф")</f>
        <v>#REF!</v>
      </c>
      <c r="CX127" s="1" t="e">
        <f ca="1">COUNTIF(OFFSET(class8_1,MATCH(CX$1,#REF!,0)-7+'Итог по классам'!$B127,,,),"р")</f>
        <v>#REF!</v>
      </c>
      <c r="CY127" s="1" t="e">
        <f ca="1">COUNTIF(OFFSET(class8_1,MATCH(CY$1,#REF!,0)-7+'Итог по классам'!$B127,,,),"ш")</f>
        <v>#REF!</v>
      </c>
      <c r="CZ127" s="1" t="e">
        <f ca="1">COUNTIF(OFFSET(class8_2,MATCH(CZ$1,#REF!,0)-7+'Итог по классам'!$B127,,,),"Ф")</f>
        <v>#REF!</v>
      </c>
      <c r="DA127" s="1" t="e">
        <f ca="1">COUNTIF(OFFSET(class8_2,MATCH(DA$1,#REF!,0)-7+'Итог по классам'!$B127,,,),"р")</f>
        <v>#REF!</v>
      </c>
      <c r="DB127" s="1" t="e">
        <f ca="1">COUNTIF(OFFSET(class8_2,MATCH(DB$1,#REF!,0)-7+'Итог по классам'!$B127,,,),"ш")</f>
        <v>#REF!</v>
      </c>
      <c r="DC127" s="9" t="e">
        <f ca="1">COUNTIF(OFFSET(class8_1,MATCH(DC$1,#REF!,0)-7+'Итог по классам'!$B127,,,),"Ф")</f>
        <v>#REF!</v>
      </c>
      <c r="DD127" s="1" t="e">
        <f ca="1">COUNTIF(OFFSET(class8_1,MATCH(DD$1,#REF!,0)-7+'Итог по классам'!$B127,,,),"р")</f>
        <v>#REF!</v>
      </c>
      <c r="DE127" s="1" t="e">
        <f ca="1">COUNTIF(OFFSET(class8_1,MATCH(DE$1,#REF!,0)-7+'Итог по классам'!$B127,,,),"ш")</f>
        <v>#REF!</v>
      </c>
      <c r="DF127" s="1" t="e">
        <f ca="1">COUNTIF(OFFSET(class8_2,MATCH(DF$1,#REF!,0)-7+'Итог по классам'!$B127,,,),"Ф")</f>
        <v>#REF!</v>
      </c>
      <c r="DG127" s="1" t="e">
        <f ca="1">COUNTIF(OFFSET(class8_2,MATCH(DG$1,#REF!,0)-7+'Итог по классам'!$B127,,,),"р")</f>
        <v>#REF!</v>
      </c>
      <c r="DH127" s="1" t="e">
        <f ca="1">COUNTIF(OFFSET(class8_2,MATCH(DH$1,#REF!,0)-7+'Итог по классам'!$B127,,,),"ш")</f>
        <v>#REF!</v>
      </c>
      <c r="DI127" s="9" t="e">
        <f ca="1">COUNTIF(OFFSET(class8_1,MATCH(DI$1,#REF!,0)-7+'Итог по классам'!$B127,,,),"Ф")</f>
        <v>#REF!</v>
      </c>
      <c r="DJ127" s="1" t="e">
        <f ca="1">COUNTIF(OFFSET(class8_1,MATCH(DJ$1,#REF!,0)-7+'Итог по классам'!$B127,,,),"р")</f>
        <v>#REF!</v>
      </c>
      <c r="DK127" s="1" t="e">
        <f ca="1">COUNTIF(OFFSET(class8_1,MATCH(DK$1,#REF!,0)-7+'Итог по классам'!$B127,,,),"ш")</f>
        <v>#REF!</v>
      </c>
      <c r="DL127" s="1" t="e">
        <f ca="1">COUNTIF(OFFSET(class8_2,MATCH(DL$1,#REF!,0)-7+'Итог по классам'!$B127,,,),"Ф")</f>
        <v>#REF!</v>
      </c>
      <c r="DM127" s="1" t="e">
        <f ca="1">COUNTIF(OFFSET(class8_2,MATCH(DM$1,#REF!,0)-7+'Итог по классам'!$B127,,,),"р")</f>
        <v>#REF!</v>
      </c>
      <c r="DN127" s="1" t="e">
        <f ca="1">COUNTIF(OFFSET(class8_2,MATCH(DN$1,#REF!,0)-7+'Итог по классам'!$B127,,,),"ш")</f>
        <v>#REF!</v>
      </c>
      <c r="DO127" s="9" t="e">
        <f ca="1">COUNTIF(OFFSET(class8_1,MATCH(DO$1,#REF!,0)-7+'Итог по классам'!$B127,,,),"Ф")</f>
        <v>#REF!</v>
      </c>
      <c r="DP127" s="1" t="e">
        <f ca="1">COUNTIF(OFFSET(class8_1,MATCH(DP$1,#REF!,0)-7+'Итог по классам'!$B127,,,),"р")</f>
        <v>#REF!</v>
      </c>
      <c r="DQ127" s="1" t="e">
        <f ca="1">COUNTIF(OFFSET(class8_1,MATCH(DQ$1,#REF!,0)-7+'Итог по классам'!$B127,,,),"ш")</f>
        <v>#REF!</v>
      </c>
      <c r="DR127" s="1" t="e">
        <f ca="1">COUNTIF(OFFSET(class8_2,MATCH(DR$1,#REF!,0)-7+'Итог по классам'!$B127,,,),"Ф")</f>
        <v>#REF!</v>
      </c>
      <c r="DS127" s="1" t="e">
        <f ca="1">COUNTIF(OFFSET(class8_2,MATCH(DS$1,#REF!,0)-7+'Итог по классам'!$B127,,,),"р")</f>
        <v>#REF!</v>
      </c>
      <c r="DT127" s="1" t="e">
        <f ca="1">COUNTIF(OFFSET(class8_2,MATCH(DT$1,#REF!,0)-7+'Итог по классам'!$B127,,,),"ш")</f>
        <v>#REF!</v>
      </c>
      <c r="DU127" s="9" t="e">
        <f ca="1">COUNTIF(OFFSET(class8_1,MATCH(DU$1,#REF!,0)-7+'Итог по классам'!$B127,,,),"Ф")</f>
        <v>#REF!</v>
      </c>
      <c r="DV127" s="1" t="e">
        <f ca="1">COUNTIF(OFFSET(class8_1,MATCH(DV$1,#REF!,0)-7+'Итог по классам'!$B127,,,),"р")</f>
        <v>#REF!</v>
      </c>
      <c r="DW127" s="1" t="e">
        <f ca="1">COUNTIF(OFFSET(class8_1,MATCH(DW$1,#REF!,0)-7+'Итог по классам'!$B127,,,),"ш")</f>
        <v>#REF!</v>
      </c>
      <c r="DX127" s="1" t="e">
        <f ca="1">COUNTIF(OFFSET(class8_2,MATCH(DX$1,#REF!,0)-7+'Итог по классам'!$B127,,,),"Ф")</f>
        <v>#REF!</v>
      </c>
      <c r="DY127" s="1" t="e">
        <f ca="1">COUNTIF(OFFSET(class8_2,MATCH(DY$1,#REF!,0)-7+'Итог по классам'!$B127,,,),"р")</f>
        <v>#REF!</v>
      </c>
      <c r="DZ127" s="1" t="e">
        <f ca="1">COUNTIF(OFFSET(class8_2,MATCH(DZ$1,#REF!,0)-7+'Итог по классам'!$B127,,,),"ш")</f>
        <v>#REF!</v>
      </c>
      <c r="EA127" s="9" t="e">
        <f ca="1">COUNTIF(OFFSET(class8_1,MATCH(EA$1,#REF!,0)-7+'Итог по классам'!$B127,,,),"Ф")</f>
        <v>#REF!</v>
      </c>
      <c r="EB127" s="1" t="e">
        <f ca="1">COUNTIF(OFFSET(class8_1,MATCH(EB$1,#REF!,0)-7+'Итог по классам'!$B127,,,),"р")</f>
        <v>#REF!</v>
      </c>
      <c r="EC127" s="1" t="e">
        <f ca="1">COUNTIF(OFFSET(class8_1,MATCH(EC$1,#REF!,0)-7+'Итог по классам'!$B127,,,),"ш")</f>
        <v>#REF!</v>
      </c>
      <c r="ED127" s="1" t="e">
        <f ca="1">COUNTIF(OFFSET(class8_2,MATCH(ED$1,#REF!,0)-7+'Итог по классам'!$B127,,,),"Ф")</f>
        <v>#REF!</v>
      </c>
      <c r="EE127" s="1" t="e">
        <f ca="1">COUNTIF(OFFSET(class8_2,MATCH(EE$1,#REF!,0)-7+'Итог по классам'!$B127,,,),"р")</f>
        <v>#REF!</v>
      </c>
      <c r="EF127" s="1" t="e">
        <f ca="1">COUNTIF(OFFSET(class8_2,MATCH(EF$1,#REF!,0)-7+'Итог по классам'!$B127,,,),"ш")</f>
        <v>#REF!</v>
      </c>
      <c r="EG127" s="9" t="e">
        <f ca="1">COUNTIF(OFFSET(class8_1,MATCH(EG$1,#REF!,0)-7+'Итог по классам'!$B127,,,),"Ф")</f>
        <v>#REF!</v>
      </c>
      <c r="EH127" s="1" t="e">
        <f ca="1">COUNTIF(OFFSET(class8_1,MATCH(EH$1,#REF!,0)-7+'Итог по классам'!$B127,,,),"р")</f>
        <v>#REF!</v>
      </c>
      <c r="EI127" s="1" t="e">
        <f ca="1">COUNTIF(OFFSET(class8_1,MATCH(EI$1,#REF!,0)-7+'Итог по классам'!$B127,,,),"ш")</f>
        <v>#REF!</v>
      </c>
      <c r="EJ127" s="1" t="e">
        <f ca="1">COUNTIF(OFFSET(class8_2,MATCH(EJ$1,#REF!,0)-7+'Итог по классам'!$B127,,,),"Ф")</f>
        <v>#REF!</v>
      </c>
      <c r="EK127" s="1" t="e">
        <f ca="1">COUNTIF(OFFSET(class8_2,MATCH(EK$1,#REF!,0)-7+'Итог по классам'!$B127,,,),"р")</f>
        <v>#REF!</v>
      </c>
      <c r="EL127" s="1" t="e">
        <f ca="1">COUNTIF(OFFSET(class8_2,MATCH(EL$1,#REF!,0)-7+'Итог по классам'!$B127,,,),"ш")</f>
        <v>#REF!</v>
      </c>
      <c r="EM127" s="9" t="e">
        <f ca="1">COUNTIF(OFFSET(class8_1,MATCH(EM$1,#REF!,0)-7+'Итог по классам'!$B127,,,),"Ф")</f>
        <v>#REF!</v>
      </c>
      <c r="EN127" s="1" t="e">
        <f ca="1">COUNTIF(OFFSET(class8_1,MATCH(EN$1,#REF!,0)-7+'Итог по классам'!$B127,,,),"р")</f>
        <v>#REF!</v>
      </c>
      <c r="EO127" s="1" t="e">
        <f ca="1">COUNTIF(OFFSET(class8_1,MATCH(EO$1,#REF!,0)-7+'Итог по классам'!$B127,,,),"ш")</f>
        <v>#REF!</v>
      </c>
      <c r="EP127" s="1" t="e">
        <f ca="1">COUNTIF(OFFSET(class8_2,MATCH(EP$1,#REF!,0)-7+'Итог по классам'!$B127,,,),"Ф")</f>
        <v>#REF!</v>
      </c>
      <c r="EQ127" s="1" t="e">
        <f ca="1">COUNTIF(OFFSET(class8_2,MATCH(EQ$1,#REF!,0)-7+'Итог по классам'!$B127,,,),"р")</f>
        <v>#REF!</v>
      </c>
      <c r="ER127" s="1" t="e">
        <f ca="1">COUNTIF(OFFSET(class8_2,MATCH(ER$1,#REF!,0)-7+'Итог по классам'!$B127,,,),"ш")</f>
        <v>#REF!</v>
      </c>
      <c r="ES127" s="9" t="e">
        <f ca="1">COUNTIF(OFFSET(class8_1,MATCH(ES$1,#REF!,0)-7+'Итог по классам'!$B127,,,),"Ф")</f>
        <v>#REF!</v>
      </c>
      <c r="ET127" s="1" t="e">
        <f ca="1">COUNTIF(OFFSET(class8_1,MATCH(ET$1,#REF!,0)-7+'Итог по классам'!$B127,,,),"р")</f>
        <v>#REF!</v>
      </c>
      <c r="EU127" s="1" t="e">
        <f ca="1">COUNTIF(OFFSET(class8_1,MATCH(EU$1,#REF!,0)-7+'Итог по классам'!$B127,,,),"ш")</f>
        <v>#REF!</v>
      </c>
      <c r="EV127" s="1" t="e">
        <f ca="1">COUNTIF(OFFSET(class8_2,MATCH(EV$1,#REF!,0)-7+'Итог по классам'!$B127,,,),"Ф")</f>
        <v>#REF!</v>
      </c>
      <c r="EW127" s="1" t="e">
        <f ca="1">COUNTIF(OFFSET(class8_2,MATCH(EW$1,#REF!,0)-7+'Итог по классам'!$B127,,,),"р")</f>
        <v>#REF!</v>
      </c>
      <c r="EX127" s="1" t="e">
        <f ca="1">COUNTIF(OFFSET(class8_2,MATCH(EX$1,#REF!,0)-7+'Итог по классам'!$B127,,,),"ш")</f>
        <v>#REF!</v>
      </c>
      <c r="EY127" s="9" t="e">
        <f ca="1">COUNTIF(OFFSET(class8_1,MATCH(EY$1,#REF!,0)-7+'Итог по классам'!$B127,,,),"Ф")</f>
        <v>#REF!</v>
      </c>
      <c r="EZ127" s="1" t="e">
        <f ca="1">COUNTIF(OFFSET(class8_1,MATCH(EZ$1,#REF!,0)-7+'Итог по классам'!$B127,,,),"р")</f>
        <v>#REF!</v>
      </c>
      <c r="FA127" s="1" t="e">
        <f ca="1">COUNTIF(OFFSET(class8_1,MATCH(FA$1,#REF!,0)-7+'Итог по классам'!$B127,,,),"ш")</f>
        <v>#REF!</v>
      </c>
      <c r="FB127" s="1" t="e">
        <f ca="1">COUNTIF(OFFSET(class8_2,MATCH(FB$1,#REF!,0)-7+'Итог по классам'!$B127,,,),"Ф")</f>
        <v>#REF!</v>
      </c>
      <c r="FC127" s="1" t="e">
        <f ca="1">COUNTIF(OFFSET(class8_2,MATCH(FC$1,#REF!,0)-7+'Итог по классам'!$B127,,,),"р")</f>
        <v>#REF!</v>
      </c>
      <c r="FD127" s="1" t="e">
        <f ca="1">COUNTIF(OFFSET(class8_2,MATCH(FD$1,#REF!,0)-7+'Итог по классам'!$B127,,,),"ш")</f>
        <v>#REF!</v>
      </c>
      <c r="FE127" s="9" t="e">
        <f ca="1">COUNTIF(OFFSET(class8_1,MATCH(FE$1,#REF!,0)-7+'Итог по классам'!$B127,,,),"Ф")</f>
        <v>#REF!</v>
      </c>
      <c r="FF127" s="1" t="e">
        <f ca="1">COUNTIF(OFFSET(class8_1,MATCH(FF$1,#REF!,0)-7+'Итог по классам'!$B127,,,),"р")</f>
        <v>#REF!</v>
      </c>
      <c r="FG127" s="1" t="e">
        <f ca="1">COUNTIF(OFFSET(class8_1,MATCH(FG$1,#REF!,0)-7+'Итог по классам'!$B127,,,),"ш")</f>
        <v>#REF!</v>
      </c>
      <c r="FH127" s="1" t="e">
        <f ca="1">COUNTIF(OFFSET(class8_2,MATCH(FH$1,#REF!,0)-7+'Итог по классам'!$B127,,,),"Ф")</f>
        <v>#REF!</v>
      </c>
      <c r="FI127" s="1" t="e">
        <f ca="1">COUNTIF(OFFSET(class8_2,MATCH(FI$1,#REF!,0)-7+'Итог по классам'!$B127,,,),"р")</f>
        <v>#REF!</v>
      </c>
      <c r="FJ127" s="1" t="e">
        <f ca="1">COUNTIF(OFFSET(class8_2,MATCH(FJ$1,#REF!,0)-7+'Итог по классам'!$B127,,,),"ш")</f>
        <v>#REF!</v>
      </c>
      <c r="FK127" s="9" t="e">
        <f ca="1">COUNTIF(OFFSET(class8_1,MATCH(FK$1,#REF!,0)-7+'Итог по классам'!$B127,,,),"Ф")</f>
        <v>#REF!</v>
      </c>
      <c r="FL127" s="1" t="e">
        <f ca="1">COUNTIF(OFFSET(class8_1,MATCH(FL$1,#REF!,0)-7+'Итог по классам'!$B127,,,),"р")</f>
        <v>#REF!</v>
      </c>
      <c r="FM127" s="1" t="e">
        <f ca="1">COUNTIF(OFFSET(class8_1,MATCH(FM$1,#REF!,0)-7+'Итог по классам'!$B127,,,),"ш")</f>
        <v>#REF!</v>
      </c>
      <c r="FN127" s="1" t="e">
        <f ca="1">COUNTIF(OFFSET(class8_2,MATCH(FN$1,#REF!,0)-7+'Итог по классам'!$B127,,,),"Ф")</f>
        <v>#REF!</v>
      </c>
      <c r="FO127" s="1" t="e">
        <f ca="1">COUNTIF(OFFSET(class8_2,MATCH(FO$1,#REF!,0)-7+'Итог по классам'!$B127,,,),"р")</f>
        <v>#REF!</v>
      </c>
      <c r="FP127" s="1" t="e">
        <f ca="1">COUNTIF(OFFSET(class8_2,MATCH(FP$1,#REF!,0)-7+'Итог по классам'!$B127,,,),"ш")</f>
        <v>#REF!</v>
      </c>
      <c r="FQ127" s="9" t="e">
        <f ca="1">COUNTIF(OFFSET(class8_1,MATCH(FQ$1,#REF!,0)-7+'Итог по классам'!$B127,,,),"Ф")</f>
        <v>#REF!</v>
      </c>
      <c r="FR127" s="1" t="e">
        <f ca="1">COUNTIF(OFFSET(class8_1,MATCH(FR$1,#REF!,0)-7+'Итог по классам'!$B127,,,),"р")</f>
        <v>#REF!</v>
      </c>
      <c r="FS127" s="1" t="e">
        <f ca="1">COUNTIF(OFFSET(class8_1,MATCH(FS$1,#REF!,0)-7+'Итог по классам'!$B127,,,),"ш")</f>
        <v>#REF!</v>
      </c>
      <c r="FT127" s="1" t="e">
        <f ca="1">COUNTIF(OFFSET(class8_2,MATCH(FT$1,#REF!,0)-7+'Итог по классам'!$B127,,,),"Ф")</f>
        <v>#REF!</v>
      </c>
      <c r="FU127" s="1" t="e">
        <f ca="1">COUNTIF(OFFSET(class8_2,MATCH(FU$1,#REF!,0)-7+'Итог по классам'!$B127,,,),"р")</f>
        <v>#REF!</v>
      </c>
      <c r="FV127" s="1" t="e">
        <f ca="1">COUNTIF(OFFSET(class8_2,MATCH(FV$1,#REF!,0)-7+'Итог по классам'!$B127,,,),"ш")</f>
        <v>#REF!</v>
      </c>
      <c r="FW127" s="9" t="e">
        <f ca="1">COUNTIF(OFFSET(class8_1,MATCH(FW$1,#REF!,0)-7+'Итог по классам'!$B127,,,),"Ф")</f>
        <v>#REF!</v>
      </c>
      <c r="FX127" s="1" t="e">
        <f ca="1">COUNTIF(OFFSET(class8_1,MATCH(FX$1,#REF!,0)-7+'Итог по классам'!$B127,,,),"р")</f>
        <v>#REF!</v>
      </c>
      <c r="FY127" s="1" t="e">
        <f ca="1">COUNTIF(OFFSET(class8_1,MATCH(FY$1,#REF!,0)-7+'Итог по классам'!$B127,,,),"ш")</f>
        <v>#REF!</v>
      </c>
      <c r="FZ127" s="1" t="e">
        <f ca="1">COUNTIF(OFFSET(class8_2,MATCH(FZ$1,#REF!,0)-7+'Итог по классам'!$B127,,,),"Ф")</f>
        <v>#REF!</v>
      </c>
      <c r="GA127" s="1" t="e">
        <f ca="1">COUNTIF(OFFSET(class8_2,MATCH(GA$1,#REF!,0)-7+'Итог по классам'!$B127,,,),"р")</f>
        <v>#REF!</v>
      </c>
      <c r="GB127" s="1" t="e">
        <f ca="1">COUNTIF(OFFSET(class8_2,MATCH(GB$1,#REF!,0)-7+'Итог по классам'!$B127,,,),"ш")</f>
        <v>#REF!</v>
      </c>
      <c r="GC127" s="9" t="e">
        <f ca="1">COUNTIF(OFFSET(class8_1,MATCH(GC$1,#REF!,0)-7+'Итог по классам'!$B127,,,),"Ф")</f>
        <v>#REF!</v>
      </c>
      <c r="GD127" s="1" t="e">
        <f ca="1">COUNTIF(OFFSET(class8_1,MATCH(GD$1,#REF!,0)-7+'Итог по классам'!$B127,,,),"р")</f>
        <v>#REF!</v>
      </c>
      <c r="GE127" s="1" t="e">
        <f ca="1">COUNTIF(OFFSET(class8_1,MATCH(GE$1,#REF!,0)-7+'Итог по классам'!$B127,,,),"ш")</f>
        <v>#REF!</v>
      </c>
      <c r="GF127" s="1" t="e">
        <f ca="1">COUNTIF(OFFSET(class8_2,MATCH(GF$1,#REF!,0)-7+'Итог по классам'!$B127,,,),"Ф")</f>
        <v>#REF!</v>
      </c>
      <c r="GG127" s="1" t="e">
        <f ca="1">COUNTIF(OFFSET(class8_2,MATCH(GG$1,#REF!,0)-7+'Итог по классам'!$B127,,,),"р")</f>
        <v>#REF!</v>
      </c>
      <c r="GH127" s="1" t="e">
        <f ca="1">COUNTIF(OFFSET(class8_2,MATCH(GH$1,#REF!,0)-7+'Итог по классам'!$B127,,,),"ш")</f>
        <v>#REF!</v>
      </c>
      <c r="GI127" s="9" t="e">
        <f ca="1">COUNTIF(OFFSET(class8_1,MATCH(GI$1,#REF!,0)-7+'Итог по классам'!$B127,,,),"Ф")</f>
        <v>#REF!</v>
      </c>
      <c r="GJ127" s="1" t="e">
        <f ca="1">COUNTIF(OFFSET(class8_1,MATCH(GJ$1,#REF!,0)-7+'Итог по классам'!$B127,,,),"р")</f>
        <v>#REF!</v>
      </c>
      <c r="GK127" s="1" t="e">
        <f ca="1">COUNTIF(OFFSET(class8_1,MATCH(GK$1,#REF!,0)-7+'Итог по классам'!$B127,,,),"ш")</f>
        <v>#REF!</v>
      </c>
      <c r="GL127" s="1" t="e">
        <f ca="1">COUNTIF(OFFSET(class8_2,MATCH(GL$1,#REF!,0)-7+'Итог по классам'!$B127,,,),"Ф")</f>
        <v>#REF!</v>
      </c>
      <c r="GM127" s="1" t="e">
        <f ca="1">COUNTIF(OFFSET(class8_2,MATCH(GM$1,#REF!,0)-7+'Итог по классам'!$B127,,,),"р")</f>
        <v>#REF!</v>
      </c>
      <c r="GN127" s="1" t="e">
        <f ca="1">COUNTIF(OFFSET(class8_2,MATCH(GN$1,#REF!,0)-7+'Итог по классам'!$B127,,,),"ш")</f>
        <v>#REF!</v>
      </c>
      <c r="GO127" s="9" t="e">
        <f ca="1">COUNTIF(OFFSET(class8_1,MATCH(GO$1,#REF!,0)-7+'Итог по классам'!$B127,,,),"Ф")</f>
        <v>#REF!</v>
      </c>
      <c r="GP127" s="1" t="e">
        <f ca="1">COUNTIF(OFFSET(class8_1,MATCH(GP$1,#REF!,0)-7+'Итог по классам'!$B127,,,),"р")</f>
        <v>#REF!</v>
      </c>
      <c r="GQ127" s="1" t="e">
        <f ca="1">COUNTIF(OFFSET(class8_1,MATCH(GQ$1,#REF!,0)-7+'Итог по классам'!$B127,,,),"ш")</f>
        <v>#REF!</v>
      </c>
      <c r="GR127" s="1" t="e">
        <f ca="1">COUNTIF(OFFSET(class8_2,MATCH(GR$1,#REF!,0)-7+'Итог по классам'!$B127,,,),"Ф")</f>
        <v>#REF!</v>
      </c>
      <c r="GS127" s="1" t="e">
        <f ca="1">COUNTIF(OFFSET(class8_2,MATCH(GS$1,#REF!,0)-7+'Итог по классам'!$B127,,,),"р")</f>
        <v>#REF!</v>
      </c>
      <c r="GT127" s="1" t="e">
        <f ca="1">COUNTIF(OFFSET(class8_2,MATCH(GT$1,#REF!,0)-7+'Итог по классам'!$B127,,,),"ш")</f>
        <v>#REF!</v>
      </c>
      <c r="GU127" s="9" t="e">
        <f ca="1">COUNTIF(OFFSET(class8_1,MATCH(GU$1,#REF!,0)-7+'Итог по классам'!$B127,,,),"Ф")</f>
        <v>#REF!</v>
      </c>
      <c r="GV127" s="1" t="e">
        <f ca="1">COUNTIF(OFFSET(class8_1,MATCH(GV$1,#REF!,0)-7+'Итог по классам'!$B127,,,),"р")</f>
        <v>#REF!</v>
      </c>
      <c r="GW127" s="1" t="e">
        <f ca="1">COUNTIF(OFFSET(class8_1,MATCH(GW$1,#REF!,0)-7+'Итог по классам'!$B127,,,),"ш")</f>
        <v>#REF!</v>
      </c>
      <c r="GX127" s="1" t="e">
        <f ca="1">COUNTIF(OFFSET(class8_2,MATCH(GX$1,#REF!,0)-7+'Итог по классам'!$B127,,,),"Ф")</f>
        <v>#REF!</v>
      </c>
      <c r="GY127" s="1" t="e">
        <f ca="1">COUNTIF(OFFSET(class8_2,MATCH(GY$1,#REF!,0)-7+'Итог по классам'!$B127,,,),"р")</f>
        <v>#REF!</v>
      </c>
      <c r="GZ127" s="1" t="e">
        <f ca="1">COUNTIF(OFFSET(class8_2,MATCH(GZ$1,#REF!,0)-7+'Итог по классам'!$B127,,,),"ш")</f>
        <v>#REF!</v>
      </c>
      <c r="HA127" s="9" t="e">
        <f ca="1">COUNTIF(OFFSET(class8_1,MATCH(HA$1,#REF!,0)-7+'Итог по классам'!$B127,,,),"Ф")</f>
        <v>#REF!</v>
      </c>
      <c r="HB127" s="1" t="e">
        <f ca="1">COUNTIF(OFFSET(class8_1,MATCH(HB$1,#REF!,0)-7+'Итог по классам'!$B127,,,),"р")</f>
        <v>#REF!</v>
      </c>
      <c r="HC127" s="1" t="e">
        <f ca="1">COUNTIF(OFFSET(class8_1,MATCH(HC$1,#REF!,0)-7+'Итог по классам'!$B127,,,),"ш")</f>
        <v>#REF!</v>
      </c>
      <c r="HD127" s="1" t="e">
        <f ca="1">COUNTIF(OFFSET(class8_2,MATCH(HD$1,#REF!,0)-7+'Итог по классам'!$B127,,,),"Ф")</f>
        <v>#REF!</v>
      </c>
      <c r="HE127" s="1" t="e">
        <f ca="1">COUNTIF(OFFSET(class8_2,MATCH(HE$1,#REF!,0)-7+'Итог по классам'!$B127,,,),"р")</f>
        <v>#REF!</v>
      </c>
      <c r="HF127" s="1" t="e">
        <f ca="1">COUNTIF(OFFSET(class8_2,MATCH(HF$1,#REF!,0)-7+'Итог по классам'!$B127,,,),"ш")</f>
        <v>#REF!</v>
      </c>
      <c r="HG127" s="9" t="e">
        <f ca="1">COUNTIF(OFFSET(class8_1,MATCH(HG$1,#REF!,0)-7+'Итог по классам'!$B127,,,),"Ф")</f>
        <v>#REF!</v>
      </c>
      <c r="HH127" s="1" t="e">
        <f ca="1">COUNTIF(OFFSET(class8_1,MATCH(HH$1,#REF!,0)-7+'Итог по классам'!$B127,,,),"р")</f>
        <v>#REF!</v>
      </c>
      <c r="HI127" s="1" t="e">
        <f ca="1">COUNTIF(OFFSET(class8_1,MATCH(HI$1,#REF!,0)-7+'Итог по классам'!$B127,,,),"ш")</f>
        <v>#REF!</v>
      </c>
      <c r="HJ127" s="1" t="e">
        <f ca="1">COUNTIF(OFFSET(class8_2,MATCH(HJ$1,#REF!,0)-7+'Итог по классам'!$B127,,,),"Ф")</f>
        <v>#REF!</v>
      </c>
      <c r="HK127" s="1" t="e">
        <f ca="1">COUNTIF(OFFSET(class8_2,MATCH(HK$1,#REF!,0)-7+'Итог по классам'!$B127,,,),"р")</f>
        <v>#REF!</v>
      </c>
      <c r="HL127" s="1" t="e">
        <f ca="1">COUNTIF(OFFSET(class8_2,MATCH(HL$1,#REF!,0)-7+'Итог по классам'!$B127,,,),"ш")</f>
        <v>#REF!</v>
      </c>
      <c r="HM127" s="9" t="e">
        <f ca="1">COUNTIF(OFFSET(class8_1,MATCH(HM$1,#REF!,0)-7+'Итог по классам'!$B127,,,),"Ф")</f>
        <v>#REF!</v>
      </c>
      <c r="HN127" s="1" t="e">
        <f ca="1">COUNTIF(OFFSET(class8_1,MATCH(HN$1,#REF!,0)-7+'Итог по классам'!$B127,,,),"р")</f>
        <v>#REF!</v>
      </c>
      <c r="HO127" s="1" t="e">
        <f ca="1">COUNTIF(OFFSET(class8_1,MATCH(HO$1,#REF!,0)-7+'Итог по классам'!$B127,,,),"ш")</f>
        <v>#REF!</v>
      </c>
      <c r="HP127" s="1" t="e">
        <f ca="1">COUNTIF(OFFSET(class8_2,MATCH(HP$1,#REF!,0)-7+'Итог по классам'!$B127,,,),"Ф")</f>
        <v>#REF!</v>
      </c>
      <c r="HQ127" s="1" t="e">
        <f ca="1">COUNTIF(OFFSET(class8_2,MATCH(HQ$1,#REF!,0)-7+'Итог по классам'!$B127,,,),"р")</f>
        <v>#REF!</v>
      </c>
      <c r="HR127" s="1" t="e">
        <f ca="1">COUNTIF(OFFSET(class8_2,MATCH(HR$1,#REF!,0)-7+'Итог по классам'!$B127,,,),"ш")</f>
        <v>#REF!</v>
      </c>
      <c r="HS127" s="9" t="e">
        <f ca="1">COUNTIF(OFFSET(class8_1,MATCH(HS$1,#REF!,0)-7+'Итог по классам'!$B127,,,),"Ф")</f>
        <v>#REF!</v>
      </c>
      <c r="HT127" s="1" t="e">
        <f ca="1">COUNTIF(OFFSET(class8_1,MATCH(HT$1,#REF!,0)-7+'Итог по классам'!$B127,,,),"р")</f>
        <v>#REF!</v>
      </c>
      <c r="HU127" s="1" t="e">
        <f ca="1">COUNTIF(OFFSET(class8_1,MATCH(HU$1,#REF!,0)-7+'Итог по классам'!$B127,,,),"ш")</f>
        <v>#REF!</v>
      </c>
      <c r="HV127" s="1" t="e">
        <f ca="1">COUNTIF(OFFSET(class8_2,MATCH(HV$1,#REF!,0)-7+'Итог по классам'!$B127,,,),"Ф")</f>
        <v>#REF!</v>
      </c>
      <c r="HW127" s="1" t="e">
        <f ca="1">COUNTIF(OFFSET(class8_2,MATCH(HW$1,#REF!,0)-7+'Итог по классам'!$B127,,,),"р")</f>
        <v>#REF!</v>
      </c>
      <c r="HX127" s="1" t="e">
        <f ca="1">COUNTIF(OFFSET(class8_2,MATCH(HX$1,#REF!,0)-7+'Итог по классам'!$B127,,,),"ш")</f>
        <v>#REF!</v>
      </c>
      <c r="HY127" s="9" t="e">
        <f ca="1">COUNTIF(OFFSET(class8_1,MATCH(HY$1,#REF!,0)-7+'Итог по классам'!$B127,,,),"Ф")</f>
        <v>#REF!</v>
      </c>
      <c r="HZ127" s="1" t="e">
        <f ca="1">COUNTIF(OFFSET(class8_1,MATCH(HZ$1,#REF!,0)-7+'Итог по классам'!$B127,,,),"р")</f>
        <v>#REF!</v>
      </c>
      <c r="IA127" s="1" t="e">
        <f ca="1">COUNTIF(OFFSET(class8_1,MATCH(IA$1,#REF!,0)-7+'Итог по классам'!$B127,,,),"ш")</f>
        <v>#REF!</v>
      </c>
      <c r="IB127" s="1" t="e">
        <f ca="1">COUNTIF(OFFSET(class8_2,MATCH(IB$1,#REF!,0)-7+'Итог по классам'!$B127,,,),"Ф")</f>
        <v>#REF!</v>
      </c>
      <c r="IC127" s="1" t="e">
        <f ca="1">COUNTIF(OFFSET(class8_2,MATCH(IC$1,#REF!,0)-7+'Итог по классам'!$B127,,,),"р")</f>
        <v>#REF!</v>
      </c>
      <c r="ID127" s="1" t="e">
        <f ca="1">COUNTIF(OFFSET(class8_2,MATCH(ID$1,#REF!,0)-7+'Итог по классам'!$B127,,,),"ш")</f>
        <v>#REF!</v>
      </c>
      <c r="IE127" s="9" t="e">
        <f ca="1">COUNTIF(OFFSET(class8_1,MATCH(IE$1,#REF!,0)-7+'Итог по классам'!$B127,,,),"Ф")</f>
        <v>#REF!</v>
      </c>
      <c r="IF127" s="1" t="e">
        <f ca="1">COUNTIF(OFFSET(class8_1,MATCH(IF$1,#REF!,0)-7+'Итог по классам'!$B127,,,),"р")</f>
        <v>#REF!</v>
      </c>
      <c r="IG127" s="1" t="e">
        <f ca="1">COUNTIF(OFFSET(class8_1,MATCH(IG$1,#REF!,0)-7+'Итог по классам'!$B127,,,),"ш")</f>
        <v>#REF!</v>
      </c>
      <c r="IH127" s="1" t="e">
        <f ca="1">COUNTIF(OFFSET(class8_2,MATCH(IH$1,#REF!,0)-7+'Итог по классам'!$B127,,,),"Ф")</f>
        <v>#REF!</v>
      </c>
      <c r="II127" s="1" t="e">
        <f ca="1">COUNTIF(OFFSET(class8_2,MATCH(II$1,#REF!,0)-7+'Итог по классам'!$B127,,,),"р")</f>
        <v>#REF!</v>
      </c>
      <c r="IJ127" s="1" t="e">
        <f ca="1">COUNTIF(OFFSET(class8_2,MATCH(IJ$1,#REF!,0)-7+'Итог по классам'!$B127,,,),"ш")</f>
        <v>#REF!</v>
      </c>
      <c r="IK127" s="9" t="e">
        <f ca="1">COUNTIF(OFFSET(class8_1,MATCH(IK$1,#REF!,0)-7+'Итог по классам'!$B127,,,),"Ф")</f>
        <v>#REF!</v>
      </c>
      <c r="IL127" s="1" t="e">
        <f ca="1">COUNTIF(OFFSET(class8_1,MATCH(IL$1,#REF!,0)-7+'Итог по классам'!$B127,,,),"р")</f>
        <v>#REF!</v>
      </c>
      <c r="IM127" s="1" t="e">
        <f ca="1">COUNTIF(OFFSET(class8_1,MATCH(IM$1,#REF!,0)-7+'Итог по классам'!$B127,,,),"ш")</f>
        <v>#REF!</v>
      </c>
      <c r="IN127" s="1" t="e">
        <f ca="1">COUNTIF(OFFSET(class8_2,MATCH(IN$1,#REF!,0)-7+'Итог по классам'!$B127,,,),"Ф")</f>
        <v>#REF!</v>
      </c>
      <c r="IO127" s="1" t="e">
        <f ca="1">COUNTIF(OFFSET(class8_2,MATCH(IO$1,#REF!,0)-7+'Итог по классам'!$B127,,,),"р")</f>
        <v>#REF!</v>
      </c>
      <c r="IP127" s="1" t="e">
        <f ca="1">COUNTIF(OFFSET(class8_2,MATCH(IP$1,#REF!,0)-7+'Итог по классам'!$B127,,,),"ш")</f>
        <v>#REF!</v>
      </c>
      <c r="IQ127" s="9" t="e">
        <f ca="1">COUNTIF(OFFSET(class8_1,MATCH(IQ$1,#REF!,0)-7+'Итог по классам'!$B127,,,),"Ф")</f>
        <v>#REF!</v>
      </c>
      <c r="IR127" s="1" t="e">
        <f ca="1">COUNTIF(OFFSET(class8_1,MATCH(IR$1,#REF!,0)-7+'Итог по классам'!$B127,,,),"р")</f>
        <v>#REF!</v>
      </c>
      <c r="IS127" s="1" t="e">
        <f ca="1">COUNTIF(OFFSET(class8_1,MATCH(IS$1,#REF!,0)-7+'Итог по классам'!$B127,,,),"ш")</f>
        <v>#REF!</v>
      </c>
      <c r="IT127" s="1" t="e">
        <f ca="1">COUNTIF(OFFSET(class8_2,MATCH(IT$1,#REF!,0)-7+'Итог по классам'!$B127,,,),"Ф")</f>
        <v>#REF!</v>
      </c>
      <c r="IU127" s="1" t="e">
        <f ca="1">COUNTIF(OFFSET(class8_2,MATCH(IU$1,#REF!,0)-7+'Итог по классам'!$B127,,,),"р")</f>
        <v>#REF!</v>
      </c>
      <c r="IV127" s="1" t="e">
        <f ca="1">COUNTIF(OFFSET(class8_2,MATCH(IV$1,#REF!,0)-7+'Итог по классам'!$B127,,,),"ш")</f>
        <v>#REF!</v>
      </c>
    </row>
    <row r="128" spans="1:256" x14ac:dyDescent="0.25">
      <c r="A128" t="e">
        <f t="shared" si="12"/>
        <v>#REF!</v>
      </c>
      <c r="B128" s="1">
        <v>17</v>
      </c>
      <c r="C128" s="8" t="s">
        <v>79</v>
      </c>
      <c r="D128" s="8" t="s">
        <v>108</v>
      </c>
      <c r="E128" s="1" t="e">
        <f ca="1">COUNTIF(OFFSET(class8_1,MATCH(E$1,#REF!,0)-7+'Итог по классам'!$B128,,,),"Ф")</f>
        <v>#REF!</v>
      </c>
      <c r="F128" s="1" t="e">
        <f ca="1">COUNTIF(OFFSET(class8_1,MATCH(F$1,#REF!,0)-7+'Итог по классам'!$B128,,,),"р")</f>
        <v>#REF!</v>
      </c>
      <c r="G128" s="1" t="e">
        <f ca="1">COUNTIF(OFFSET(class8_1,MATCH(G$1,#REF!,0)-7+'Итог по классам'!$B128,,,),"ш")</f>
        <v>#REF!</v>
      </c>
      <c r="H128" s="1" t="e">
        <f ca="1">COUNTIF(OFFSET(class8_2,MATCH(H$1,#REF!,0)-7+'Итог по классам'!$B128,,,),"Ф")</f>
        <v>#REF!</v>
      </c>
      <c r="I128" s="1" t="e">
        <f ca="1">COUNTIF(OFFSET(class8_2,MATCH(I$1,#REF!,0)-7+'Итог по классам'!$B128,,,),"р")</f>
        <v>#REF!</v>
      </c>
      <c r="J128" s="1" t="e">
        <f ca="1">COUNTIF(OFFSET(class8_2,MATCH(J$1,#REF!,0)-7+'Итог по классам'!$B128,,,),"ш")</f>
        <v>#REF!</v>
      </c>
      <c r="K128" s="9" t="e">
        <f ca="1">COUNTIF(OFFSET(class8_1,MATCH(K$1,#REF!,0)-7+'Итог по классам'!$B128,,,),"Ф")</f>
        <v>#REF!</v>
      </c>
      <c r="L128" s="1" t="e">
        <f ca="1">COUNTIF(OFFSET(class8_1,MATCH(L$1,#REF!,0)-7+'Итог по классам'!$B128,,,),"р")</f>
        <v>#REF!</v>
      </c>
      <c r="M128" s="1" t="e">
        <f ca="1">COUNTIF(OFFSET(class8_1,MATCH(M$1,#REF!,0)-7+'Итог по классам'!$B128,,,),"ш")</f>
        <v>#REF!</v>
      </c>
      <c r="N128" s="1" t="e">
        <f ca="1">COUNTIF(OFFSET(class8_2,MATCH(N$1,#REF!,0)-7+'Итог по классам'!$B128,,,),"Ф")</f>
        <v>#REF!</v>
      </c>
      <c r="O128" s="1" t="e">
        <f ca="1">COUNTIF(OFFSET(class8_2,MATCH(O$1,#REF!,0)-7+'Итог по классам'!$B128,,,),"р")</f>
        <v>#REF!</v>
      </c>
      <c r="P128" s="1" t="e">
        <f ca="1">COUNTIF(OFFSET(class8_2,MATCH(P$1,#REF!,0)-7+'Итог по классам'!$B128,,,),"ш")</f>
        <v>#REF!</v>
      </c>
      <c r="Q128" s="9" t="e">
        <f ca="1">COUNTIF(OFFSET(class8_1,MATCH(Q$1,#REF!,0)-7+'Итог по классам'!$B128,,,),"Ф")</f>
        <v>#REF!</v>
      </c>
      <c r="R128" s="1" t="e">
        <f ca="1">COUNTIF(OFFSET(class8_1,MATCH(R$1,#REF!,0)-7+'Итог по классам'!$B128,,,),"р")</f>
        <v>#REF!</v>
      </c>
      <c r="S128" s="1" t="e">
        <f ca="1">COUNTIF(OFFSET(class8_1,MATCH(S$1,#REF!,0)-7+'Итог по классам'!$B128,,,),"ш")</f>
        <v>#REF!</v>
      </c>
      <c r="T128" s="1" t="e">
        <f ca="1">COUNTIF(OFFSET(class8_2,MATCH(T$1,#REF!,0)-7+'Итог по классам'!$B128,,,),"Ф")</f>
        <v>#REF!</v>
      </c>
      <c r="U128" s="1" t="e">
        <f ca="1">COUNTIF(OFFSET(class8_2,MATCH(U$1,#REF!,0)-7+'Итог по классам'!$B128,,,),"р")</f>
        <v>#REF!</v>
      </c>
      <c r="V128" s="1" t="e">
        <f ca="1">COUNTIF(OFFSET(class8_2,MATCH(V$1,#REF!,0)-7+'Итог по классам'!$B128,,,),"ш")</f>
        <v>#REF!</v>
      </c>
      <c r="W128" s="9" t="e">
        <f ca="1">COUNTIF(OFFSET(class8_1,MATCH(W$1,#REF!,0)-7+'Итог по классам'!$B128,,,),"Ф")</f>
        <v>#REF!</v>
      </c>
      <c r="X128" s="1" t="e">
        <f ca="1">COUNTIF(OFFSET(class8_1,MATCH(X$1,#REF!,0)-7+'Итог по классам'!$B128,,,),"р")</f>
        <v>#REF!</v>
      </c>
      <c r="Y128" s="1" t="e">
        <f ca="1">COUNTIF(OFFSET(class8_1,MATCH(Y$1,#REF!,0)-7+'Итог по классам'!$B128,,,),"ш")</f>
        <v>#REF!</v>
      </c>
      <c r="Z128" s="1" t="e">
        <f ca="1">COUNTIF(OFFSET(class8_2,MATCH(Z$1,#REF!,0)-7+'Итог по классам'!$B128,,,),"Ф")</f>
        <v>#REF!</v>
      </c>
      <c r="AA128" s="1" t="e">
        <f ca="1">COUNTIF(OFFSET(class8_2,MATCH(AA$1,#REF!,0)-7+'Итог по классам'!$B128,,,),"р")</f>
        <v>#REF!</v>
      </c>
      <c r="AB128" s="1" t="e">
        <f ca="1">COUNTIF(OFFSET(class8_2,MATCH(AB$1,#REF!,0)-7+'Итог по классам'!$B128,,,),"ш")</f>
        <v>#REF!</v>
      </c>
      <c r="AC128" s="9" t="e">
        <f ca="1">COUNTIF(OFFSET(class8_1,MATCH(AC$1,#REF!,0)-7+'Итог по классам'!$B128,,,),"Ф")</f>
        <v>#REF!</v>
      </c>
      <c r="AD128" s="1" t="e">
        <f ca="1">COUNTIF(OFFSET(class8_1,MATCH(AD$1,#REF!,0)-7+'Итог по классам'!$B128,,,),"р")</f>
        <v>#REF!</v>
      </c>
      <c r="AE128" s="1" t="e">
        <f ca="1">COUNTIF(OFFSET(class8_1,MATCH(AE$1,#REF!,0)-7+'Итог по классам'!$B128,,,),"ш")</f>
        <v>#REF!</v>
      </c>
      <c r="AF128" s="1" t="e">
        <f ca="1">COUNTIF(OFFSET(class8_2,MATCH(AF$1,#REF!,0)-7+'Итог по классам'!$B128,,,),"Ф")</f>
        <v>#REF!</v>
      </c>
      <c r="AG128" s="1" t="e">
        <f ca="1">COUNTIF(OFFSET(class8_2,MATCH(AG$1,#REF!,0)-7+'Итог по классам'!$B128,,,),"р")</f>
        <v>#REF!</v>
      </c>
      <c r="AH128" s="1" t="e">
        <f ca="1">COUNTIF(OFFSET(class8_2,MATCH(AH$1,#REF!,0)-7+'Итог по классам'!$B128,,,),"ш")</f>
        <v>#REF!</v>
      </c>
      <c r="AI128" s="9" t="e">
        <f ca="1">COUNTIF(OFFSET(class8_1,MATCH(AI$1,#REF!,0)-7+'Итог по классам'!$B128,,,),"Ф")</f>
        <v>#REF!</v>
      </c>
      <c r="AJ128" s="1" t="e">
        <f ca="1">COUNTIF(OFFSET(class8_1,MATCH(AJ$1,#REF!,0)-7+'Итог по классам'!$B128,,,),"р")</f>
        <v>#REF!</v>
      </c>
      <c r="AK128" s="1" t="e">
        <f ca="1">COUNTIF(OFFSET(class8_1,MATCH(AK$1,#REF!,0)-7+'Итог по классам'!$B128,,,),"ш")</f>
        <v>#REF!</v>
      </c>
      <c r="AL128" s="1" t="e">
        <f ca="1">COUNTIF(OFFSET(class8_2,MATCH(AL$1,#REF!,0)-7+'Итог по классам'!$B128,,,),"Ф")</f>
        <v>#REF!</v>
      </c>
      <c r="AM128" s="1" t="e">
        <f ca="1">COUNTIF(OFFSET(class8_2,MATCH(AM$1,#REF!,0)-7+'Итог по классам'!$B128,,,),"р")</f>
        <v>#REF!</v>
      </c>
      <c r="AN128" s="1" t="e">
        <f ca="1">COUNTIF(OFFSET(class8_2,MATCH(AN$1,#REF!,0)-7+'Итог по классам'!$B128,,,),"ш")</f>
        <v>#REF!</v>
      </c>
      <c r="AO128" s="9" t="e">
        <f ca="1">COUNTIF(OFFSET(class8_1,MATCH(AO$1,#REF!,0)-7+'Итог по классам'!$B128,,,),"Ф")</f>
        <v>#REF!</v>
      </c>
      <c r="AP128" s="1" t="e">
        <f ca="1">COUNTIF(OFFSET(class8_1,MATCH(AP$1,#REF!,0)-7+'Итог по классам'!$B128,,,),"р")</f>
        <v>#REF!</v>
      </c>
      <c r="AQ128" s="1" t="e">
        <f ca="1">COUNTIF(OFFSET(class8_1,MATCH(AQ$1,#REF!,0)-7+'Итог по классам'!$B128,,,),"ш")</f>
        <v>#REF!</v>
      </c>
      <c r="AR128" s="1" t="e">
        <f ca="1">COUNTIF(OFFSET(class8_2,MATCH(AR$1,#REF!,0)-7+'Итог по классам'!$B128,,,),"Ф")</f>
        <v>#REF!</v>
      </c>
      <c r="AS128" s="1" t="e">
        <f ca="1">COUNTIF(OFFSET(class8_2,MATCH(AS$1,#REF!,0)-7+'Итог по классам'!$B128,,,),"р")</f>
        <v>#REF!</v>
      </c>
      <c r="AT128" s="1" t="e">
        <f ca="1">COUNTIF(OFFSET(class8_2,MATCH(AT$1,#REF!,0)-7+'Итог по классам'!$B128,,,),"ш")</f>
        <v>#REF!</v>
      </c>
      <c r="AU128" s="9" t="e">
        <f ca="1">COUNTIF(OFFSET(class8_1,MATCH(AU$1,#REF!,0)-7+'Итог по классам'!$B128,,,),"Ф")</f>
        <v>#REF!</v>
      </c>
      <c r="AV128" s="1" t="e">
        <f ca="1">COUNTIF(OFFSET(class8_1,MATCH(AV$1,#REF!,0)-7+'Итог по классам'!$B128,,,),"р")</f>
        <v>#REF!</v>
      </c>
      <c r="AW128" s="1" t="e">
        <f ca="1">COUNTIF(OFFSET(class8_1,MATCH(AW$1,#REF!,0)-7+'Итог по классам'!$B128,,,),"ш")</f>
        <v>#REF!</v>
      </c>
      <c r="AX128" s="1" t="e">
        <f ca="1">COUNTIF(OFFSET(class8_2,MATCH(AX$1,#REF!,0)-7+'Итог по классам'!$B128,,,),"Ф")</f>
        <v>#REF!</v>
      </c>
      <c r="AY128" s="1" t="e">
        <f ca="1">COUNTIF(OFFSET(class8_2,MATCH(AY$1,#REF!,0)-7+'Итог по классам'!$B128,,,),"р")</f>
        <v>#REF!</v>
      </c>
      <c r="AZ128" s="1" t="e">
        <f ca="1">COUNTIF(OFFSET(class8_2,MATCH(AZ$1,#REF!,0)-7+'Итог по классам'!$B128,,,),"ш")</f>
        <v>#REF!</v>
      </c>
      <c r="BA128" s="9" t="e">
        <f ca="1">COUNTIF(OFFSET(class8_1,MATCH(BA$1,#REF!,0)-7+'Итог по классам'!$B128,,,),"Ф")</f>
        <v>#REF!</v>
      </c>
      <c r="BB128" s="1" t="e">
        <f ca="1">COUNTIF(OFFSET(class8_1,MATCH(BB$1,#REF!,0)-7+'Итог по классам'!$B128,,,),"р")</f>
        <v>#REF!</v>
      </c>
      <c r="BC128" s="1" t="e">
        <f ca="1">COUNTIF(OFFSET(class8_1,MATCH(BC$1,#REF!,0)-7+'Итог по классам'!$B128,,,),"ш")</f>
        <v>#REF!</v>
      </c>
      <c r="BD128" s="1" t="e">
        <f ca="1">COUNTIF(OFFSET(class8_2,MATCH(BD$1,#REF!,0)-7+'Итог по классам'!$B128,,,),"Ф")</f>
        <v>#REF!</v>
      </c>
      <c r="BE128" s="1" t="e">
        <f ca="1">COUNTIF(OFFSET(class8_2,MATCH(BE$1,#REF!,0)-7+'Итог по классам'!$B128,,,),"р")</f>
        <v>#REF!</v>
      </c>
      <c r="BF128" s="1" t="e">
        <f ca="1">COUNTIF(OFFSET(class8_2,MATCH(BF$1,#REF!,0)-7+'Итог по классам'!$B128,,,),"ш")</f>
        <v>#REF!</v>
      </c>
      <c r="BG128" s="9" t="e">
        <f ca="1">COUNTIF(OFFSET(class8_1,MATCH(BG$1,#REF!,0)-7+'Итог по классам'!$B128,,,),"Ф")</f>
        <v>#REF!</v>
      </c>
      <c r="BH128" s="1" t="e">
        <f ca="1">COUNTIF(OFFSET(class8_1,MATCH(BH$1,#REF!,0)-7+'Итог по классам'!$B128,,,),"р")</f>
        <v>#REF!</v>
      </c>
      <c r="BI128" s="1" t="e">
        <f ca="1">COUNTIF(OFFSET(class8_1,MATCH(BI$1,#REF!,0)-7+'Итог по классам'!$B128,,,),"ш")</f>
        <v>#REF!</v>
      </c>
      <c r="BJ128" s="1" t="e">
        <f ca="1">COUNTIF(OFFSET(class8_2,MATCH(BJ$1,#REF!,0)-7+'Итог по классам'!$B128,,,),"Ф")</f>
        <v>#REF!</v>
      </c>
      <c r="BK128" s="1" t="e">
        <f ca="1">COUNTIF(OFFSET(class8_2,MATCH(BK$1,#REF!,0)-7+'Итог по классам'!$B128,,,),"р")</f>
        <v>#REF!</v>
      </c>
      <c r="BL128" s="1" t="e">
        <f ca="1">COUNTIF(OFFSET(class8_2,MATCH(BL$1,#REF!,0)-7+'Итог по классам'!$B128,,,),"ш")</f>
        <v>#REF!</v>
      </c>
      <c r="BM128" s="9" t="e">
        <f ca="1">COUNTIF(OFFSET(class8_1,MATCH(BM$1,#REF!,0)-7+'Итог по классам'!$B128,,,),"Ф")</f>
        <v>#REF!</v>
      </c>
      <c r="BN128" s="1" t="e">
        <f ca="1">COUNTIF(OFFSET(class8_1,MATCH(BN$1,#REF!,0)-7+'Итог по классам'!$B128,,,),"р")</f>
        <v>#REF!</v>
      </c>
      <c r="BO128" s="1" t="e">
        <f ca="1">COUNTIF(OFFSET(class8_1,MATCH(BO$1,#REF!,0)-7+'Итог по классам'!$B128,,,),"ш")</f>
        <v>#REF!</v>
      </c>
      <c r="BP128" s="1" t="e">
        <f ca="1">COUNTIF(OFFSET(class8_2,MATCH(BP$1,#REF!,0)-7+'Итог по классам'!$B128,,,),"Ф")</f>
        <v>#REF!</v>
      </c>
      <c r="BQ128" s="1" t="e">
        <f ca="1">COUNTIF(OFFSET(class8_2,MATCH(BQ$1,#REF!,0)-7+'Итог по классам'!$B128,,,),"р")</f>
        <v>#REF!</v>
      </c>
      <c r="BR128" s="1" t="e">
        <f ca="1">COUNTIF(OFFSET(class8_2,MATCH(BR$1,#REF!,0)-7+'Итог по классам'!$B128,,,),"ш")</f>
        <v>#REF!</v>
      </c>
      <c r="BS128" s="9" t="e">
        <f ca="1">COUNTIF(OFFSET(class8_1,MATCH(BS$1,#REF!,0)-7+'Итог по классам'!$B128,,,),"Ф")</f>
        <v>#REF!</v>
      </c>
      <c r="BT128" s="1" t="e">
        <f ca="1">COUNTIF(OFFSET(class8_1,MATCH(BT$1,#REF!,0)-7+'Итог по классам'!$B128,,,),"р")</f>
        <v>#REF!</v>
      </c>
      <c r="BU128" s="1" t="e">
        <f ca="1">COUNTIF(OFFSET(class8_1,MATCH(BU$1,#REF!,0)-7+'Итог по классам'!$B128,,,),"ш")</f>
        <v>#REF!</v>
      </c>
      <c r="BV128" s="1" t="e">
        <f ca="1">COUNTIF(OFFSET(class8_2,MATCH(BV$1,#REF!,0)-7+'Итог по классам'!$B128,,,),"Ф")</f>
        <v>#REF!</v>
      </c>
      <c r="BW128" s="1" t="e">
        <f ca="1">COUNTIF(OFFSET(class8_2,MATCH(BW$1,#REF!,0)-7+'Итог по классам'!$B128,,,),"р")</f>
        <v>#REF!</v>
      </c>
      <c r="BX128" s="1" t="e">
        <f ca="1">COUNTIF(OFFSET(class8_2,MATCH(BX$1,#REF!,0)-7+'Итог по классам'!$B128,,,),"ш")</f>
        <v>#REF!</v>
      </c>
      <c r="BY128" s="9" t="e">
        <f ca="1">COUNTIF(OFFSET(class8_1,MATCH(BY$1,#REF!,0)-7+'Итог по классам'!$B128,,,),"Ф")</f>
        <v>#REF!</v>
      </c>
      <c r="BZ128" s="1" t="e">
        <f ca="1">COUNTIF(OFFSET(class8_1,MATCH(BZ$1,#REF!,0)-7+'Итог по классам'!$B128,,,),"р")</f>
        <v>#REF!</v>
      </c>
      <c r="CA128" s="1" t="e">
        <f ca="1">COUNTIF(OFFSET(class8_1,MATCH(CA$1,#REF!,0)-7+'Итог по классам'!$B128,,,),"ш")</f>
        <v>#REF!</v>
      </c>
      <c r="CB128" s="1" t="e">
        <f ca="1">COUNTIF(OFFSET(class8_2,MATCH(CB$1,#REF!,0)-7+'Итог по классам'!$B128,,,),"Ф")</f>
        <v>#REF!</v>
      </c>
      <c r="CC128" s="1" t="e">
        <f ca="1">COUNTIF(OFFSET(class8_2,MATCH(CC$1,#REF!,0)-7+'Итог по классам'!$B128,,,),"р")</f>
        <v>#REF!</v>
      </c>
      <c r="CD128" s="1" t="e">
        <f ca="1">COUNTIF(OFFSET(class8_2,MATCH(CD$1,#REF!,0)-7+'Итог по классам'!$B128,,,),"ш")</f>
        <v>#REF!</v>
      </c>
      <c r="CE128" s="9" t="e">
        <f ca="1">COUNTIF(OFFSET(class8_1,MATCH(CE$1,#REF!,0)-7+'Итог по классам'!$B128,,,),"Ф")</f>
        <v>#REF!</v>
      </c>
      <c r="CF128" s="1" t="e">
        <f ca="1">COUNTIF(OFFSET(class8_1,MATCH(CF$1,#REF!,0)-7+'Итог по классам'!$B128,,,),"р")</f>
        <v>#REF!</v>
      </c>
      <c r="CG128" s="1" t="e">
        <f ca="1">COUNTIF(OFFSET(class8_1,MATCH(CG$1,#REF!,0)-7+'Итог по классам'!$B128,,,),"ш")</f>
        <v>#REF!</v>
      </c>
      <c r="CH128" s="1" t="e">
        <f ca="1">COUNTIF(OFFSET(class8_2,MATCH(CH$1,#REF!,0)-7+'Итог по классам'!$B128,,,),"Ф")</f>
        <v>#REF!</v>
      </c>
      <c r="CI128" s="1" t="e">
        <f ca="1">COUNTIF(OFFSET(class8_2,MATCH(CI$1,#REF!,0)-7+'Итог по классам'!$B128,,,),"р")</f>
        <v>#REF!</v>
      </c>
      <c r="CJ128" s="1" t="e">
        <f ca="1">COUNTIF(OFFSET(class8_2,MATCH(CJ$1,#REF!,0)-7+'Итог по классам'!$B128,,,),"ш")</f>
        <v>#REF!</v>
      </c>
      <c r="CK128" s="9" t="e">
        <f ca="1">COUNTIF(OFFSET(class8_1,MATCH(CK$1,#REF!,0)-7+'Итог по классам'!$B128,,,),"Ф")</f>
        <v>#REF!</v>
      </c>
      <c r="CL128" s="1" t="e">
        <f ca="1">COUNTIF(OFFSET(class8_1,MATCH(CL$1,#REF!,0)-7+'Итог по классам'!$B128,,,),"р")</f>
        <v>#REF!</v>
      </c>
      <c r="CM128" s="1" t="e">
        <f ca="1">COUNTIF(OFFSET(class8_1,MATCH(CM$1,#REF!,0)-7+'Итог по классам'!$B128,,,),"ш")</f>
        <v>#REF!</v>
      </c>
      <c r="CN128" s="1" t="e">
        <f ca="1">COUNTIF(OFFSET(class8_2,MATCH(CN$1,#REF!,0)-7+'Итог по классам'!$B128,,,),"Ф")</f>
        <v>#REF!</v>
      </c>
      <c r="CO128" s="1" t="e">
        <f ca="1">COUNTIF(OFFSET(class8_2,MATCH(CO$1,#REF!,0)-7+'Итог по классам'!$B128,,,),"р")</f>
        <v>#REF!</v>
      </c>
      <c r="CP128" s="1" t="e">
        <f ca="1">COUNTIF(OFFSET(class8_2,MATCH(CP$1,#REF!,0)-7+'Итог по классам'!$B128,,,),"ш")</f>
        <v>#REF!</v>
      </c>
      <c r="CQ128" s="9" t="e">
        <f ca="1">COUNTIF(OFFSET(class8_1,MATCH(CQ$1,#REF!,0)-7+'Итог по классам'!$B128,,,),"Ф")</f>
        <v>#REF!</v>
      </c>
      <c r="CR128" s="1" t="e">
        <f ca="1">COUNTIF(OFFSET(class8_1,MATCH(CR$1,#REF!,0)-7+'Итог по классам'!$B128,,,),"р")</f>
        <v>#REF!</v>
      </c>
      <c r="CS128" s="1" t="e">
        <f ca="1">COUNTIF(OFFSET(class8_1,MATCH(CS$1,#REF!,0)-7+'Итог по классам'!$B128,,,),"ш")</f>
        <v>#REF!</v>
      </c>
      <c r="CT128" s="1" t="e">
        <f ca="1">COUNTIF(OFFSET(class8_2,MATCH(CT$1,#REF!,0)-7+'Итог по классам'!$B128,,,),"Ф")</f>
        <v>#REF!</v>
      </c>
      <c r="CU128" s="1" t="e">
        <f ca="1">COUNTIF(OFFSET(class8_2,MATCH(CU$1,#REF!,0)-7+'Итог по классам'!$B128,,,),"р")</f>
        <v>#REF!</v>
      </c>
      <c r="CV128" s="1" t="e">
        <f ca="1">COUNTIF(OFFSET(class8_2,MATCH(CV$1,#REF!,0)-7+'Итог по классам'!$B128,,,),"ш")</f>
        <v>#REF!</v>
      </c>
      <c r="CW128" s="9" t="e">
        <f ca="1">COUNTIF(OFFSET(class8_1,MATCH(CW$1,#REF!,0)-7+'Итог по классам'!$B128,,,),"Ф")</f>
        <v>#REF!</v>
      </c>
      <c r="CX128" s="1" t="e">
        <f ca="1">COUNTIF(OFFSET(class8_1,MATCH(CX$1,#REF!,0)-7+'Итог по классам'!$B128,,,),"р")</f>
        <v>#REF!</v>
      </c>
      <c r="CY128" s="1" t="e">
        <f ca="1">COUNTIF(OFFSET(class8_1,MATCH(CY$1,#REF!,0)-7+'Итог по классам'!$B128,,,),"ш")</f>
        <v>#REF!</v>
      </c>
      <c r="CZ128" s="1" t="e">
        <f ca="1">COUNTIF(OFFSET(class8_2,MATCH(CZ$1,#REF!,0)-7+'Итог по классам'!$B128,,,),"Ф")</f>
        <v>#REF!</v>
      </c>
      <c r="DA128" s="1" t="e">
        <f ca="1">COUNTIF(OFFSET(class8_2,MATCH(DA$1,#REF!,0)-7+'Итог по классам'!$B128,,,),"р")</f>
        <v>#REF!</v>
      </c>
      <c r="DB128" s="1" t="e">
        <f ca="1">COUNTIF(OFFSET(class8_2,MATCH(DB$1,#REF!,0)-7+'Итог по классам'!$B128,,,),"ш")</f>
        <v>#REF!</v>
      </c>
      <c r="DC128" s="9" t="e">
        <f ca="1">COUNTIF(OFFSET(class8_1,MATCH(DC$1,#REF!,0)-7+'Итог по классам'!$B128,,,),"Ф")</f>
        <v>#REF!</v>
      </c>
      <c r="DD128" s="1" t="e">
        <f ca="1">COUNTIF(OFFSET(class8_1,MATCH(DD$1,#REF!,0)-7+'Итог по классам'!$B128,,,),"р")</f>
        <v>#REF!</v>
      </c>
      <c r="DE128" s="1" t="e">
        <f ca="1">COUNTIF(OFFSET(class8_1,MATCH(DE$1,#REF!,0)-7+'Итог по классам'!$B128,,,),"ш")</f>
        <v>#REF!</v>
      </c>
      <c r="DF128" s="1" t="e">
        <f ca="1">COUNTIF(OFFSET(class8_2,MATCH(DF$1,#REF!,0)-7+'Итог по классам'!$B128,,,),"Ф")</f>
        <v>#REF!</v>
      </c>
      <c r="DG128" s="1" t="e">
        <f ca="1">COUNTIF(OFFSET(class8_2,MATCH(DG$1,#REF!,0)-7+'Итог по классам'!$B128,,,),"р")</f>
        <v>#REF!</v>
      </c>
      <c r="DH128" s="1" t="e">
        <f ca="1">COUNTIF(OFFSET(class8_2,MATCH(DH$1,#REF!,0)-7+'Итог по классам'!$B128,,,),"ш")</f>
        <v>#REF!</v>
      </c>
      <c r="DI128" s="9" t="e">
        <f ca="1">COUNTIF(OFFSET(class8_1,MATCH(DI$1,#REF!,0)-7+'Итог по классам'!$B128,,,),"Ф")</f>
        <v>#REF!</v>
      </c>
      <c r="DJ128" s="1" t="e">
        <f ca="1">COUNTIF(OFFSET(class8_1,MATCH(DJ$1,#REF!,0)-7+'Итог по классам'!$B128,,,),"р")</f>
        <v>#REF!</v>
      </c>
      <c r="DK128" s="1" t="e">
        <f ca="1">COUNTIF(OFFSET(class8_1,MATCH(DK$1,#REF!,0)-7+'Итог по классам'!$B128,,,),"ш")</f>
        <v>#REF!</v>
      </c>
      <c r="DL128" s="1" t="e">
        <f ca="1">COUNTIF(OFFSET(class8_2,MATCH(DL$1,#REF!,0)-7+'Итог по классам'!$B128,,,),"Ф")</f>
        <v>#REF!</v>
      </c>
      <c r="DM128" s="1" t="e">
        <f ca="1">COUNTIF(OFFSET(class8_2,MATCH(DM$1,#REF!,0)-7+'Итог по классам'!$B128,,,),"р")</f>
        <v>#REF!</v>
      </c>
      <c r="DN128" s="1" t="e">
        <f ca="1">COUNTIF(OFFSET(class8_2,MATCH(DN$1,#REF!,0)-7+'Итог по классам'!$B128,,,),"ш")</f>
        <v>#REF!</v>
      </c>
      <c r="DO128" s="9" t="e">
        <f ca="1">COUNTIF(OFFSET(class8_1,MATCH(DO$1,#REF!,0)-7+'Итог по классам'!$B128,,,),"Ф")</f>
        <v>#REF!</v>
      </c>
      <c r="DP128" s="1" t="e">
        <f ca="1">COUNTIF(OFFSET(class8_1,MATCH(DP$1,#REF!,0)-7+'Итог по классам'!$B128,,,),"р")</f>
        <v>#REF!</v>
      </c>
      <c r="DQ128" s="1" t="e">
        <f ca="1">COUNTIF(OFFSET(class8_1,MATCH(DQ$1,#REF!,0)-7+'Итог по классам'!$B128,,,),"ш")</f>
        <v>#REF!</v>
      </c>
      <c r="DR128" s="1" t="e">
        <f ca="1">COUNTIF(OFFSET(class8_2,MATCH(DR$1,#REF!,0)-7+'Итог по классам'!$B128,,,),"Ф")</f>
        <v>#REF!</v>
      </c>
      <c r="DS128" s="1" t="e">
        <f ca="1">COUNTIF(OFFSET(class8_2,MATCH(DS$1,#REF!,0)-7+'Итог по классам'!$B128,,,),"р")</f>
        <v>#REF!</v>
      </c>
      <c r="DT128" s="1" t="e">
        <f ca="1">COUNTIF(OFFSET(class8_2,MATCH(DT$1,#REF!,0)-7+'Итог по классам'!$B128,,,),"ш")</f>
        <v>#REF!</v>
      </c>
      <c r="DU128" s="9" t="e">
        <f ca="1">COUNTIF(OFFSET(class8_1,MATCH(DU$1,#REF!,0)-7+'Итог по классам'!$B128,,,),"Ф")</f>
        <v>#REF!</v>
      </c>
      <c r="DV128" s="1" t="e">
        <f ca="1">COUNTIF(OFFSET(class8_1,MATCH(DV$1,#REF!,0)-7+'Итог по классам'!$B128,,,),"р")</f>
        <v>#REF!</v>
      </c>
      <c r="DW128" s="1" t="e">
        <f ca="1">COUNTIF(OFFSET(class8_1,MATCH(DW$1,#REF!,0)-7+'Итог по классам'!$B128,,,),"ш")</f>
        <v>#REF!</v>
      </c>
      <c r="DX128" s="1" t="e">
        <f ca="1">COUNTIF(OFFSET(class8_2,MATCH(DX$1,#REF!,0)-7+'Итог по классам'!$B128,,,),"Ф")</f>
        <v>#REF!</v>
      </c>
      <c r="DY128" s="1" t="e">
        <f ca="1">COUNTIF(OFFSET(class8_2,MATCH(DY$1,#REF!,0)-7+'Итог по классам'!$B128,,,),"р")</f>
        <v>#REF!</v>
      </c>
      <c r="DZ128" s="1" t="e">
        <f ca="1">COUNTIF(OFFSET(class8_2,MATCH(DZ$1,#REF!,0)-7+'Итог по классам'!$B128,,,),"ш")</f>
        <v>#REF!</v>
      </c>
      <c r="EA128" s="9" t="e">
        <f ca="1">COUNTIF(OFFSET(class8_1,MATCH(EA$1,#REF!,0)-7+'Итог по классам'!$B128,,,),"Ф")</f>
        <v>#REF!</v>
      </c>
      <c r="EB128" s="1" t="e">
        <f ca="1">COUNTIF(OFFSET(class8_1,MATCH(EB$1,#REF!,0)-7+'Итог по классам'!$B128,,,),"р")</f>
        <v>#REF!</v>
      </c>
      <c r="EC128" s="1" t="e">
        <f ca="1">COUNTIF(OFFSET(class8_1,MATCH(EC$1,#REF!,0)-7+'Итог по классам'!$B128,,,),"ш")</f>
        <v>#REF!</v>
      </c>
      <c r="ED128" s="1" t="e">
        <f ca="1">COUNTIF(OFFSET(class8_2,MATCH(ED$1,#REF!,0)-7+'Итог по классам'!$B128,,,),"Ф")</f>
        <v>#REF!</v>
      </c>
      <c r="EE128" s="1" t="e">
        <f ca="1">COUNTIF(OFFSET(class8_2,MATCH(EE$1,#REF!,0)-7+'Итог по классам'!$B128,,,),"р")</f>
        <v>#REF!</v>
      </c>
      <c r="EF128" s="1" t="e">
        <f ca="1">COUNTIF(OFFSET(class8_2,MATCH(EF$1,#REF!,0)-7+'Итог по классам'!$B128,,,),"ш")</f>
        <v>#REF!</v>
      </c>
      <c r="EG128" s="9" t="e">
        <f ca="1">COUNTIF(OFFSET(class8_1,MATCH(EG$1,#REF!,0)-7+'Итог по классам'!$B128,,,),"Ф")</f>
        <v>#REF!</v>
      </c>
      <c r="EH128" s="1" t="e">
        <f ca="1">COUNTIF(OFFSET(class8_1,MATCH(EH$1,#REF!,0)-7+'Итог по классам'!$B128,,,),"р")</f>
        <v>#REF!</v>
      </c>
      <c r="EI128" s="1" t="e">
        <f ca="1">COUNTIF(OFFSET(class8_1,MATCH(EI$1,#REF!,0)-7+'Итог по классам'!$B128,,,),"ш")</f>
        <v>#REF!</v>
      </c>
      <c r="EJ128" s="1" t="e">
        <f ca="1">COUNTIF(OFFSET(class8_2,MATCH(EJ$1,#REF!,0)-7+'Итог по классам'!$B128,,,),"Ф")</f>
        <v>#REF!</v>
      </c>
      <c r="EK128" s="1" t="e">
        <f ca="1">COUNTIF(OFFSET(class8_2,MATCH(EK$1,#REF!,0)-7+'Итог по классам'!$B128,,,),"р")</f>
        <v>#REF!</v>
      </c>
      <c r="EL128" s="1" t="e">
        <f ca="1">COUNTIF(OFFSET(class8_2,MATCH(EL$1,#REF!,0)-7+'Итог по классам'!$B128,,,),"ш")</f>
        <v>#REF!</v>
      </c>
      <c r="EM128" s="9" t="e">
        <f ca="1">COUNTIF(OFFSET(class8_1,MATCH(EM$1,#REF!,0)-7+'Итог по классам'!$B128,,,),"Ф")</f>
        <v>#REF!</v>
      </c>
      <c r="EN128" s="1" t="e">
        <f ca="1">COUNTIF(OFFSET(class8_1,MATCH(EN$1,#REF!,0)-7+'Итог по классам'!$B128,,,),"р")</f>
        <v>#REF!</v>
      </c>
      <c r="EO128" s="1" t="e">
        <f ca="1">COUNTIF(OFFSET(class8_1,MATCH(EO$1,#REF!,0)-7+'Итог по классам'!$B128,,,),"ш")</f>
        <v>#REF!</v>
      </c>
      <c r="EP128" s="1" t="e">
        <f ca="1">COUNTIF(OFFSET(class8_2,MATCH(EP$1,#REF!,0)-7+'Итог по классам'!$B128,,,),"Ф")</f>
        <v>#REF!</v>
      </c>
      <c r="EQ128" s="1" t="e">
        <f ca="1">COUNTIF(OFFSET(class8_2,MATCH(EQ$1,#REF!,0)-7+'Итог по классам'!$B128,,,),"р")</f>
        <v>#REF!</v>
      </c>
      <c r="ER128" s="1" t="e">
        <f ca="1">COUNTIF(OFFSET(class8_2,MATCH(ER$1,#REF!,0)-7+'Итог по классам'!$B128,,,),"ш")</f>
        <v>#REF!</v>
      </c>
      <c r="ES128" s="9" t="e">
        <f ca="1">COUNTIF(OFFSET(class8_1,MATCH(ES$1,#REF!,0)-7+'Итог по классам'!$B128,,,),"Ф")</f>
        <v>#REF!</v>
      </c>
      <c r="ET128" s="1" t="e">
        <f ca="1">COUNTIF(OFFSET(class8_1,MATCH(ET$1,#REF!,0)-7+'Итог по классам'!$B128,,,),"р")</f>
        <v>#REF!</v>
      </c>
      <c r="EU128" s="1" t="e">
        <f ca="1">COUNTIF(OFFSET(class8_1,MATCH(EU$1,#REF!,0)-7+'Итог по классам'!$B128,,,),"ш")</f>
        <v>#REF!</v>
      </c>
      <c r="EV128" s="1" t="e">
        <f ca="1">COUNTIF(OFFSET(class8_2,MATCH(EV$1,#REF!,0)-7+'Итог по классам'!$B128,,,),"Ф")</f>
        <v>#REF!</v>
      </c>
      <c r="EW128" s="1" t="e">
        <f ca="1">COUNTIF(OFFSET(class8_2,MATCH(EW$1,#REF!,0)-7+'Итог по классам'!$B128,,,),"р")</f>
        <v>#REF!</v>
      </c>
      <c r="EX128" s="1" t="e">
        <f ca="1">COUNTIF(OFFSET(class8_2,MATCH(EX$1,#REF!,0)-7+'Итог по классам'!$B128,,,),"ш")</f>
        <v>#REF!</v>
      </c>
      <c r="EY128" s="9" t="e">
        <f ca="1">COUNTIF(OFFSET(class8_1,MATCH(EY$1,#REF!,0)-7+'Итог по классам'!$B128,,,),"Ф")</f>
        <v>#REF!</v>
      </c>
      <c r="EZ128" s="1" t="e">
        <f ca="1">COUNTIF(OFFSET(class8_1,MATCH(EZ$1,#REF!,0)-7+'Итог по классам'!$B128,,,),"р")</f>
        <v>#REF!</v>
      </c>
      <c r="FA128" s="1" t="e">
        <f ca="1">COUNTIF(OFFSET(class8_1,MATCH(FA$1,#REF!,0)-7+'Итог по классам'!$B128,,,),"ш")</f>
        <v>#REF!</v>
      </c>
      <c r="FB128" s="1" t="e">
        <f ca="1">COUNTIF(OFFSET(class8_2,MATCH(FB$1,#REF!,0)-7+'Итог по классам'!$B128,,,),"Ф")</f>
        <v>#REF!</v>
      </c>
      <c r="FC128" s="1" t="e">
        <f ca="1">COUNTIF(OFFSET(class8_2,MATCH(FC$1,#REF!,0)-7+'Итог по классам'!$B128,,,),"р")</f>
        <v>#REF!</v>
      </c>
      <c r="FD128" s="1" t="e">
        <f ca="1">COUNTIF(OFFSET(class8_2,MATCH(FD$1,#REF!,0)-7+'Итог по классам'!$B128,,,),"ш")</f>
        <v>#REF!</v>
      </c>
      <c r="FE128" s="9" t="e">
        <f ca="1">COUNTIF(OFFSET(class8_1,MATCH(FE$1,#REF!,0)-7+'Итог по классам'!$B128,,,),"Ф")</f>
        <v>#REF!</v>
      </c>
      <c r="FF128" s="1" t="e">
        <f ca="1">COUNTIF(OFFSET(class8_1,MATCH(FF$1,#REF!,0)-7+'Итог по классам'!$B128,,,),"р")</f>
        <v>#REF!</v>
      </c>
      <c r="FG128" s="1" t="e">
        <f ca="1">COUNTIF(OFFSET(class8_1,MATCH(FG$1,#REF!,0)-7+'Итог по классам'!$B128,,,),"ш")</f>
        <v>#REF!</v>
      </c>
      <c r="FH128" s="1" t="e">
        <f ca="1">COUNTIF(OFFSET(class8_2,MATCH(FH$1,#REF!,0)-7+'Итог по классам'!$B128,,,),"Ф")</f>
        <v>#REF!</v>
      </c>
      <c r="FI128" s="1" t="e">
        <f ca="1">COUNTIF(OFFSET(class8_2,MATCH(FI$1,#REF!,0)-7+'Итог по классам'!$B128,,,),"р")</f>
        <v>#REF!</v>
      </c>
      <c r="FJ128" s="1" t="e">
        <f ca="1">COUNTIF(OFFSET(class8_2,MATCH(FJ$1,#REF!,0)-7+'Итог по классам'!$B128,,,),"ш")</f>
        <v>#REF!</v>
      </c>
      <c r="FK128" s="9" t="e">
        <f ca="1">COUNTIF(OFFSET(class8_1,MATCH(FK$1,#REF!,0)-7+'Итог по классам'!$B128,,,),"Ф")</f>
        <v>#REF!</v>
      </c>
      <c r="FL128" s="1" t="e">
        <f ca="1">COUNTIF(OFFSET(class8_1,MATCH(FL$1,#REF!,0)-7+'Итог по классам'!$B128,,,),"р")</f>
        <v>#REF!</v>
      </c>
      <c r="FM128" s="1" t="e">
        <f ca="1">COUNTIF(OFFSET(class8_1,MATCH(FM$1,#REF!,0)-7+'Итог по классам'!$B128,,,),"ш")</f>
        <v>#REF!</v>
      </c>
      <c r="FN128" s="1" t="e">
        <f ca="1">COUNTIF(OFFSET(class8_2,MATCH(FN$1,#REF!,0)-7+'Итог по классам'!$B128,,,),"Ф")</f>
        <v>#REF!</v>
      </c>
      <c r="FO128" s="1" t="e">
        <f ca="1">COUNTIF(OFFSET(class8_2,MATCH(FO$1,#REF!,0)-7+'Итог по классам'!$B128,,,),"р")</f>
        <v>#REF!</v>
      </c>
      <c r="FP128" s="1" t="e">
        <f ca="1">COUNTIF(OFFSET(class8_2,MATCH(FP$1,#REF!,0)-7+'Итог по классам'!$B128,,,),"ш")</f>
        <v>#REF!</v>
      </c>
      <c r="FQ128" s="9" t="e">
        <f ca="1">COUNTIF(OFFSET(class8_1,MATCH(FQ$1,#REF!,0)-7+'Итог по классам'!$B128,,,),"Ф")</f>
        <v>#REF!</v>
      </c>
      <c r="FR128" s="1" t="e">
        <f ca="1">COUNTIF(OFFSET(class8_1,MATCH(FR$1,#REF!,0)-7+'Итог по классам'!$B128,,,),"р")</f>
        <v>#REF!</v>
      </c>
      <c r="FS128" s="1" t="e">
        <f ca="1">COUNTIF(OFFSET(class8_1,MATCH(FS$1,#REF!,0)-7+'Итог по классам'!$B128,,,),"ш")</f>
        <v>#REF!</v>
      </c>
      <c r="FT128" s="1" t="e">
        <f ca="1">COUNTIF(OFFSET(class8_2,MATCH(FT$1,#REF!,0)-7+'Итог по классам'!$B128,,,),"Ф")</f>
        <v>#REF!</v>
      </c>
      <c r="FU128" s="1" t="e">
        <f ca="1">COUNTIF(OFFSET(class8_2,MATCH(FU$1,#REF!,0)-7+'Итог по классам'!$B128,,,),"р")</f>
        <v>#REF!</v>
      </c>
      <c r="FV128" s="1" t="e">
        <f ca="1">COUNTIF(OFFSET(class8_2,MATCH(FV$1,#REF!,0)-7+'Итог по классам'!$B128,,,),"ш")</f>
        <v>#REF!</v>
      </c>
      <c r="FW128" s="9" t="e">
        <f ca="1">COUNTIF(OFFSET(class8_1,MATCH(FW$1,#REF!,0)-7+'Итог по классам'!$B128,,,),"Ф")</f>
        <v>#REF!</v>
      </c>
      <c r="FX128" s="1" t="e">
        <f ca="1">COUNTIF(OFFSET(class8_1,MATCH(FX$1,#REF!,0)-7+'Итог по классам'!$B128,,,),"р")</f>
        <v>#REF!</v>
      </c>
      <c r="FY128" s="1" t="e">
        <f ca="1">COUNTIF(OFFSET(class8_1,MATCH(FY$1,#REF!,0)-7+'Итог по классам'!$B128,,,),"ш")</f>
        <v>#REF!</v>
      </c>
      <c r="FZ128" s="1" t="e">
        <f ca="1">COUNTIF(OFFSET(class8_2,MATCH(FZ$1,#REF!,0)-7+'Итог по классам'!$B128,,,),"Ф")</f>
        <v>#REF!</v>
      </c>
      <c r="GA128" s="1" t="e">
        <f ca="1">COUNTIF(OFFSET(class8_2,MATCH(GA$1,#REF!,0)-7+'Итог по классам'!$B128,,,),"р")</f>
        <v>#REF!</v>
      </c>
      <c r="GB128" s="1" t="e">
        <f ca="1">COUNTIF(OFFSET(class8_2,MATCH(GB$1,#REF!,0)-7+'Итог по классам'!$B128,,,),"ш")</f>
        <v>#REF!</v>
      </c>
      <c r="GC128" s="9" t="e">
        <f ca="1">COUNTIF(OFFSET(class8_1,MATCH(GC$1,#REF!,0)-7+'Итог по классам'!$B128,,,),"Ф")</f>
        <v>#REF!</v>
      </c>
      <c r="GD128" s="1" t="e">
        <f ca="1">COUNTIF(OFFSET(class8_1,MATCH(GD$1,#REF!,0)-7+'Итог по классам'!$B128,,,),"р")</f>
        <v>#REF!</v>
      </c>
      <c r="GE128" s="1" t="e">
        <f ca="1">COUNTIF(OFFSET(class8_1,MATCH(GE$1,#REF!,0)-7+'Итог по классам'!$B128,,,),"ш")</f>
        <v>#REF!</v>
      </c>
      <c r="GF128" s="1" t="e">
        <f ca="1">COUNTIF(OFFSET(class8_2,MATCH(GF$1,#REF!,0)-7+'Итог по классам'!$B128,,,),"Ф")</f>
        <v>#REF!</v>
      </c>
      <c r="GG128" s="1" t="e">
        <f ca="1">COUNTIF(OFFSET(class8_2,MATCH(GG$1,#REF!,0)-7+'Итог по классам'!$B128,,,),"р")</f>
        <v>#REF!</v>
      </c>
      <c r="GH128" s="1" t="e">
        <f ca="1">COUNTIF(OFFSET(class8_2,MATCH(GH$1,#REF!,0)-7+'Итог по классам'!$B128,,,),"ш")</f>
        <v>#REF!</v>
      </c>
      <c r="GI128" s="9" t="e">
        <f ca="1">COUNTIF(OFFSET(class8_1,MATCH(GI$1,#REF!,0)-7+'Итог по классам'!$B128,,,),"Ф")</f>
        <v>#REF!</v>
      </c>
      <c r="GJ128" s="1" t="e">
        <f ca="1">COUNTIF(OFFSET(class8_1,MATCH(GJ$1,#REF!,0)-7+'Итог по классам'!$B128,,,),"р")</f>
        <v>#REF!</v>
      </c>
      <c r="GK128" s="1" t="e">
        <f ca="1">COUNTIF(OFFSET(class8_1,MATCH(GK$1,#REF!,0)-7+'Итог по классам'!$B128,,,),"ш")</f>
        <v>#REF!</v>
      </c>
      <c r="GL128" s="1" t="e">
        <f ca="1">COUNTIF(OFFSET(class8_2,MATCH(GL$1,#REF!,0)-7+'Итог по классам'!$B128,,,),"Ф")</f>
        <v>#REF!</v>
      </c>
      <c r="GM128" s="1" t="e">
        <f ca="1">COUNTIF(OFFSET(class8_2,MATCH(GM$1,#REF!,0)-7+'Итог по классам'!$B128,,,),"р")</f>
        <v>#REF!</v>
      </c>
      <c r="GN128" s="1" t="e">
        <f ca="1">COUNTIF(OFFSET(class8_2,MATCH(GN$1,#REF!,0)-7+'Итог по классам'!$B128,,,),"ш")</f>
        <v>#REF!</v>
      </c>
      <c r="GO128" s="9" t="e">
        <f ca="1">COUNTIF(OFFSET(class8_1,MATCH(GO$1,#REF!,0)-7+'Итог по классам'!$B128,,,),"Ф")</f>
        <v>#REF!</v>
      </c>
      <c r="GP128" s="1" t="e">
        <f ca="1">COUNTIF(OFFSET(class8_1,MATCH(GP$1,#REF!,0)-7+'Итог по классам'!$B128,,,),"р")</f>
        <v>#REF!</v>
      </c>
      <c r="GQ128" s="1" t="e">
        <f ca="1">COUNTIF(OFFSET(class8_1,MATCH(GQ$1,#REF!,0)-7+'Итог по классам'!$B128,,,),"ш")</f>
        <v>#REF!</v>
      </c>
      <c r="GR128" s="1" t="e">
        <f ca="1">COUNTIF(OFFSET(class8_2,MATCH(GR$1,#REF!,0)-7+'Итог по классам'!$B128,,,),"Ф")</f>
        <v>#REF!</v>
      </c>
      <c r="GS128" s="1" t="e">
        <f ca="1">COUNTIF(OFFSET(class8_2,MATCH(GS$1,#REF!,0)-7+'Итог по классам'!$B128,,,),"р")</f>
        <v>#REF!</v>
      </c>
      <c r="GT128" s="1" t="e">
        <f ca="1">COUNTIF(OFFSET(class8_2,MATCH(GT$1,#REF!,0)-7+'Итог по классам'!$B128,,,),"ш")</f>
        <v>#REF!</v>
      </c>
      <c r="GU128" s="9" t="e">
        <f ca="1">COUNTIF(OFFSET(class8_1,MATCH(GU$1,#REF!,0)-7+'Итог по классам'!$B128,,,),"Ф")</f>
        <v>#REF!</v>
      </c>
      <c r="GV128" s="1" t="e">
        <f ca="1">COUNTIF(OFFSET(class8_1,MATCH(GV$1,#REF!,0)-7+'Итог по классам'!$B128,,,),"р")</f>
        <v>#REF!</v>
      </c>
      <c r="GW128" s="1" t="e">
        <f ca="1">COUNTIF(OFFSET(class8_1,MATCH(GW$1,#REF!,0)-7+'Итог по классам'!$B128,,,),"ш")</f>
        <v>#REF!</v>
      </c>
      <c r="GX128" s="1" t="e">
        <f ca="1">COUNTIF(OFFSET(class8_2,MATCH(GX$1,#REF!,0)-7+'Итог по классам'!$B128,,,),"Ф")</f>
        <v>#REF!</v>
      </c>
      <c r="GY128" s="1" t="e">
        <f ca="1">COUNTIF(OFFSET(class8_2,MATCH(GY$1,#REF!,0)-7+'Итог по классам'!$B128,,,),"р")</f>
        <v>#REF!</v>
      </c>
      <c r="GZ128" s="1" t="e">
        <f ca="1">COUNTIF(OFFSET(class8_2,MATCH(GZ$1,#REF!,0)-7+'Итог по классам'!$B128,,,),"ш")</f>
        <v>#REF!</v>
      </c>
      <c r="HA128" s="9" t="e">
        <f ca="1">COUNTIF(OFFSET(class8_1,MATCH(HA$1,#REF!,0)-7+'Итог по классам'!$B128,,,),"Ф")</f>
        <v>#REF!</v>
      </c>
      <c r="HB128" s="1" t="e">
        <f ca="1">COUNTIF(OFFSET(class8_1,MATCH(HB$1,#REF!,0)-7+'Итог по классам'!$B128,,,),"р")</f>
        <v>#REF!</v>
      </c>
      <c r="HC128" s="1" t="e">
        <f ca="1">COUNTIF(OFFSET(class8_1,MATCH(HC$1,#REF!,0)-7+'Итог по классам'!$B128,,,),"ш")</f>
        <v>#REF!</v>
      </c>
      <c r="HD128" s="1" t="e">
        <f ca="1">COUNTIF(OFFSET(class8_2,MATCH(HD$1,#REF!,0)-7+'Итог по классам'!$B128,,,),"Ф")</f>
        <v>#REF!</v>
      </c>
      <c r="HE128" s="1" t="e">
        <f ca="1">COUNTIF(OFFSET(class8_2,MATCH(HE$1,#REF!,0)-7+'Итог по классам'!$B128,,,),"р")</f>
        <v>#REF!</v>
      </c>
      <c r="HF128" s="1" t="e">
        <f ca="1">COUNTIF(OFFSET(class8_2,MATCH(HF$1,#REF!,0)-7+'Итог по классам'!$B128,,,),"ш")</f>
        <v>#REF!</v>
      </c>
      <c r="HG128" s="9" t="e">
        <f ca="1">COUNTIF(OFFSET(class8_1,MATCH(HG$1,#REF!,0)-7+'Итог по классам'!$B128,,,),"Ф")</f>
        <v>#REF!</v>
      </c>
      <c r="HH128" s="1" t="e">
        <f ca="1">COUNTIF(OFFSET(class8_1,MATCH(HH$1,#REF!,0)-7+'Итог по классам'!$B128,,,),"р")</f>
        <v>#REF!</v>
      </c>
      <c r="HI128" s="1" t="e">
        <f ca="1">COUNTIF(OFFSET(class8_1,MATCH(HI$1,#REF!,0)-7+'Итог по классам'!$B128,,,),"ш")</f>
        <v>#REF!</v>
      </c>
      <c r="HJ128" s="1" t="e">
        <f ca="1">COUNTIF(OFFSET(class8_2,MATCH(HJ$1,#REF!,0)-7+'Итог по классам'!$B128,,,),"Ф")</f>
        <v>#REF!</v>
      </c>
      <c r="HK128" s="1" t="e">
        <f ca="1">COUNTIF(OFFSET(class8_2,MATCH(HK$1,#REF!,0)-7+'Итог по классам'!$B128,,,),"р")</f>
        <v>#REF!</v>
      </c>
      <c r="HL128" s="1" t="e">
        <f ca="1">COUNTIF(OFFSET(class8_2,MATCH(HL$1,#REF!,0)-7+'Итог по классам'!$B128,,,),"ш")</f>
        <v>#REF!</v>
      </c>
      <c r="HM128" s="9" t="e">
        <f ca="1">COUNTIF(OFFSET(class8_1,MATCH(HM$1,#REF!,0)-7+'Итог по классам'!$B128,,,),"Ф")</f>
        <v>#REF!</v>
      </c>
      <c r="HN128" s="1" t="e">
        <f ca="1">COUNTIF(OFFSET(class8_1,MATCH(HN$1,#REF!,0)-7+'Итог по классам'!$B128,,,),"р")</f>
        <v>#REF!</v>
      </c>
      <c r="HO128" s="1" t="e">
        <f ca="1">COUNTIF(OFFSET(class8_1,MATCH(HO$1,#REF!,0)-7+'Итог по классам'!$B128,,,),"ш")</f>
        <v>#REF!</v>
      </c>
      <c r="HP128" s="1" t="e">
        <f ca="1">COUNTIF(OFFSET(class8_2,MATCH(HP$1,#REF!,0)-7+'Итог по классам'!$B128,,,),"Ф")</f>
        <v>#REF!</v>
      </c>
      <c r="HQ128" s="1" t="e">
        <f ca="1">COUNTIF(OFFSET(class8_2,MATCH(HQ$1,#REF!,0)-7+'Итог по классам'!$B128,,,),"р")</f>
        <v>#REF!</v>
      </c>
      <c r="HR128" s="1" t="e">
        <f ca="1">COUNTIF(OFFSET(class8_2,MATCH(HR$1,#REF!,0)-7+'Итог по классам'!$B128,,,),"ш")</f>
        <v>#REF!</v>
      </c>
      <c r="HS128" s="9" t="e">
        <f ca="1">COUNTIF(OFFSET(class8_1,MATCH(HS$1,#REF!,0)-7+'Итог по классам'!$B128,,,),"Ф")</f>
        <v>#REF!</v>
      </c>
      <c r="HT128" s="1" t="e">
        <f ca="1">COUNTIF(OFFSET(class8_1,MATCH(HT$1,#REF!,0)-7+'Итог по классам'!$B128,,,),"р")</f>
        <v>#REF!</v>
      </c>
      <c r="HU128" s="1" t="e">
        <f ca="1">COUNTIF(OFFSET(class8_1,MATCH(HU$1,#REF!,0)-7+'Итог по классам'!$B128,,,),"ш")</f>
        <v>#REF!</v>
      </c>
      <c r="HV128" s="1" t="e">
        <f ca="1">COUNTIF(OFFSET(class8_2,MATCH(HV$1,#REF!,0)-7+'Итог по классам'!$B128,,,),"Ф")</f>
        <v>#REF!</v>
      </c>
      <c r="HW128" s="1" t="e">
        <f ca="1">COUNTIF(OFFSET(class8_2,MATCH(HW$1,#REF!,0)-7+'Итог по классам'!$B128,,,),"р")</f>
        <v>#REF!</v>
      </c>
      <c r="HX128" s="1" t="e">
        <f ca="1">COUNTIF(OFFSET(class8_2,MATCH(HX$1,#REF!,0)-7+'Итог по классам'!$B128,,,),"ш")</f>
        <v>#REF!</v>
      </c>
      <c r="HY128" s="9" t="e">
        <f ca="1">COUNTIF(OFFSET(class8_1,MATCH(HY$1,#REF!,0)-7+'Итог по классам'!$B128,,,),"Ф")</f>
        <v>#REF!</v>
      </c>
      <c r="HZ128" s="1" t="e">
        <f ca="1">COUNTIF(OFFSET(class8_1,MATCH(HZ$1,#REF!,0)-7+'Итог по классам'!$B128,,,),"р")</f>
        <v>#REF!</v>
      </c>
      <c r="IA128" s="1" t="e">
        <f ca="1">COUNTIF(OFFSET(class8_1,MATCH(IA$1,#REF!,0)-7+'Итог по классам'!$B128,,,),"ш")</f>
        <v>#REF!</v>
      </c>
      <c r="IB128" s="1" t="e">
        <f ca="1">COUNTIF(OFFSET(class8_2,MATCH(IB$1,#REF!,0)-7+'Итог по классам'!$B128,,,),"Ф")</f>
        <v>#REF!</v>
      </c>
      <c r="IC128" s="1" t="e">
        <f ca="1">COUNTIF(OFFSET(class8_2,MATCH(IC$1,#REF!,0)-7+'Итог по классам'!$B128,,,),"р")</f>
        <v>#REF!</v>
      </c>
      <c r="ID128" s="1" t="e">
        <f ca="1">COUNTIF(OFFSET(class8_2,MATCH(ID$1,#REF!,0)-7+'Итог по классам'!$B128,,,),"ш")</f>
        <v>#REF!</v>
      </c>
      <c r="IE128" s="9" t="e">
        <f ca="1">COUNTIF(OFFSET(class8_1,MATCH(IE$1,#REF!,0)-7+'Итог по классам'!$B128,,,),"Ф")</f>
        <v>#REF!</v>
      </c>
      <c r="IF128" s="1" t="e">
        <f ca="1">COUNTIF(OFFSET(class8_1,MATCH(IF$1,#REF!,0)-7+'Итог по классам'!$B128,,,),"р")</f>
        <v>#REF!</v>
      </c>
      <c r="IG128" s="1" t="e">
        <f ca="1">COUNTIF(OFFSET(class8_1,MATCH(IG$1,#REF!,0)-7+'Итог по классам'!$B128,,,),"ш")</f>
        <v>#REF!</v>
      </c>
      <c r="IH128" s="1" t="e">
        <f ca="1">COUNTIF(OFFSET(class8_2,MATCH(IH$1,#REF!,0)-7+'Итог по классам'!$B128,,,),"Ф")</f>
        <v>#REF!</v>
      </c>
      <c r="II128" s="1" t="e">
        <f ca="1">COUNTIF(OFFSET(class8_2,MATCH(II$1,#REF!,0)-7+'Итог по классам'!$B128,,,),"р")</f>
        <v>#REF!</v>
      </c>
      <c r="IJ128" s="1" t="e">
        <f ca="1">COUNTIF(OFFSET(class8_2,MATCH(IJ$1,#REF!,0)-7+'Итог по классам'!$B128,,,),"ш")</f>
        <v>#REF!</v>
      </c>
      <c r="IK128" s="9" t="e">
        <f ca="1">COUNTIF(OFFSET(class8_1,MATCH(IK$1,#REF!,0)-7+'Итог по классам'!$B128,,,),"Ф")</f>
        <v>#REF!</v>
      </c>
      <c r="IL128" s="1" t="e">
        <f ca="1">COUNTIF(OFFSET(class8_1,MATCH(IL$1,#REF!,0)-7+'Итог по классам'!$B128,,,),"р")</f>
        <v>#REF!</v>
      </c>
      <c r="IM128" s="1" t="e">
        <f ca="1">COUNTIF(OFFSET(class8_1,MATCH(IM$1,#REF!,0)-7+'Итог по классам'!$B128,,,),"ш")</f>
        <v>#REF!</v>
      </c>
      <c r="IN128" s="1" t="e">
        <f ca="1">COUNTIF(OFFSET(class8_2,MATCH(IN$1,#REF!,0)-7+'Итог по классам'!$B128,,,),"Ф")</f>
        <v>#REF!</v>
      </c>
      <c r="IO128" s="1" t="e">
        <f ca="1">COUNTIF(OFFSET(class8_2,MATCH(IO$1,#REF!,0)-7+'Итог по классам'!$B128,,,),"р")</f>
        <v>#REF!</v>
      </c>
      <c r="IP128" s="1" t="e">
        <f ca="1">COUNTIF(OFFSET(class8_2,MATCH(IP$1,#REF!,0)-7+'Итог по классам'!$B128,,,),"ш")</f>
        <v>#REF!</v>
      </c>
      <c r="IQ128" s="9" t="e">
        <f ca="1">COUNTIF(OFFSET(class8_1,MATCH(IQ$1,#REF!,0)-7+'Итог по классам'!$B128,,,),"Ф")</f>
        <v>#REF!</v>
      </c>
      <c r="IR128" s="1" t="e">
        <f ca="1">COUNTIF(OFFSET(class8_1,MATCH(IR$1,#REF!,0)-7+'Итог по классам'!$B128,,,),"р")</f>
        <v>#REF!</v>
      </c>
      <c r="IS128" s="1" t="e">
        <f ca="1">COUNTIF(OFFSET(class8_1,MATCH(IS$1,#REF!,0)-7+'Итог по классам'!$B128,,,),"ш")</f>
        <v>#REF!</v>
      </c>
      <c r="IT128" s="1" t="e">
        <f ca="1">COUNTIF(OFFSET(class8_2,MATCH(IT$1,#REF!,0)-7+'Итог по классам'!$B128,,,),"Ф")</f>
        <v>#REF!</v>
      </c>
      <c r="IU128" s="1" t="e">
        <f ca="1">COUNTIF(OFFSET(class8_2,MATCH(IU$1,#REF!,0)-7+'Итог по классам'!$B128,,,),"р")</f>
        <v>#REF!</v>
      </c>
      <c r="IV128" s="1" t="e">
        <f ca="1">COUNTIF(OFFSET(class8_2,MATCH(IV$1,#REF!,0)-7+'Итог по классам'!$B128,,,),"ш")</f>
        <v>#REF!</v>
      </c>
    </row>
    <row r="129" spans="1:256" x14ac:dyDescent="0.25">
      <c r="A129" t="e">
        <f t="shared" si="12"/>
        <v>#REF!</v>
      </c>
      <c r="B129" s="1">
        <v>18</v>
      </c>
      <c r="C129" s="8" t="s">
        <v>80</v>
      </c>
      <c r="D129" s="8" t="s">
        <v>108</v>
      </c>
      <c r="E129" s="1" t="e">
        <f ca="1">COUNTIF(OFFSET(class8_1,MATCH(E$1,#REF!,0)-7+'Итог по классам'!$B129,,,),"Ф")</f>
        <v>#REF!</v>
      </c>
      <c r="F129" s="1" t="e">
        <f ca="1">COUNTIF(OFFSET(class8_1,MATCH(F$1,#REF!,0)-7+'Итог по классам'!$B129,,,),"р")</f>
        <v>#REF!</v>
      </c>
      <c r="G129" s="1" t="e">
        <f ca="1">COUNTIF(OFFSET(class8_1,MATCH(G$1,#REF!,0)-7+'Итог по классам'!$B129,,,),"ш")</f>
        <v>#REF!</v>
      </c>
      <c r="H129" s="1" t="e">
        <f ca="1">COUNTIF(OFFSET(class8_2,MATCH(H$1,#REF!,0)-7+'Итог по классам'!$B129,,,),"Ф")</f>
        <v>#REF!</v>
      </c>
      <c r="I129" s="1" t="e">
        <f ca="1">COUNTIF(OFFSET(class8_2,MATCH(I$1,#REF!,0)-7+'Итог по классам'!$B129,,,),"р")</f>
        <v>#REF!</v>
      </c>
      <c r="J129" s="1" t="e">
        <f ca="1">COUNTIF(OFFSET(class8_2,MATCH(J$1,#REF!,0)-7+'Итог по классам'!$B129,,,),"ш")</f>
        <v>#REF!</v>
      </c>
      <c r="K129" s="9" t="e">
        <f ca="1">COUNTIF(OFFSET(class8_1,MATCH(K$1,#REF!,0)-7+'Итог по классам'!$B129,,,),"Ф")</f>
        <v>#REF!</v>
      </c>
      <c r="L129" s="1" t="e">
        <f ca="1">COUNTIF(OFFSET(class8_1,MATCH(L$1,#REF!,0)-7+'Итог по классам'!$B129,,,),"р")</f>
        <v>#REF!</v>
      </c>
      <c r="M129" s="1" t="e">
        <f ca="1">COUNTIF(OFFSET(class8_1,MATCH(M$1,#REF!,0)-7+'Итог по классам'!$B129,,,),"ш")</f>
        <v>#REF!</v>
      </c>
      <c r="N129" s="1" t="e">
        <f ca="1">COUNTIF(OFFSET(class8_2,MATCH(N$1,#REF!,0)-7+'Итог по классам'!$B129,,,),"Ф")</f>
        <v>#REF!</v>
      </c>
      <c r="O129" s="1" t="e">
        <f ca="1">COUNTIF(OFFSET(class8_2,MATCH(O$1,#REF!,0)-7+'Итог по классам'!$B129,,,),"р")</f>
        <v>#REF!</v>
      </c>
      <c r="P129" s="1" t="e">
        <f ca="1">COUNTIF(OFFSET(class8_2,MATCH(P$1,#REF!,0)-7+'Итог по классам'!$B129,,,),"ш")</f>
        <v>#REF!</v>
      </c>
      <c r="Q129" s="9" t="e">
        <f ca="1">COUNTIF(OFFSET(class8_1,MATCH(Q$1,#REF!,0)-7+'Итог по классам'!$B129,,,),"Ф")</f>
        <v>#REF!</v>
      </c>
      <c r="R129" s="1" t="e">
        <f ca="1">COUNTIF(OFFSET(class8_1,MATCH(R$1,#REF!,0)-7+'Итог по классам'!$B129,,,),"р")</f>
        <v>#REF!</v>
      </c>
      <c r="S129" s="1" t="e">
        <f ca="1">COUNTIF(OFFSET(class8_1,MATCH(S$1,#REF!,0)-7+'Итог по классам'!$B129,,,),"ш")</f>
        <v>#REF!</v>
      </c>
      <c r="T129" s="1" t="e">
        <f ca="1">COUNTIF(OFFSET(class8_2,MATCH(T$1,#REF!,0)-7+'Итог по классам'!$B129,,,),"Ф")</f>
        <v>#REF!</v>
      </c>
      <c r="U129" s="1" t="e">
        <f ca="1">COUNTIF(OFFSET(class8_2,MATCH(U$1,#REF!,0)-7+'Итог по классам'!$B129,,,),"р")</f>
        <v>#REF!</v>
      </c>
      <c r="V129" s="1" t="e">
        <f ca="1">COUNTIF(OFFSET(class8_2,MATCH(V$1,#REF!,0)-7+'Итог по классам'!$B129,,,),"ш")</f>
        <v>#REF!</v>
      </c>
      <c r="W129" s="9" t="e">
        <f ca="1">COUNTIF(OFFSET(class8_1,MATCH(W$1,#REF!,0)-7+'Итог по классам'!$B129,,,),"Ф")</f>
        <v>#REF!</v>
      </c>
      <c r="X129" s="1" t="e">
        <f ca="1">COUNTIF(OFFSET(class8_1,MATCH(X$1,#REF!,0)-7+'Итог по классам'!$B129,,,),"р")</f>
        <v>#REF!</v>
      </c>
      <c r="Y129" s="1" t="e">
        <f ca="1">COUNTIF(OFFSET(class8_1,MATCH(Y$1,#REF!,0)-7+'Итог по классам'!$B129,,,),"ш")</f>
        <v>#REF!</v>
      </c>
      <c r="Z129" s="1" t="e">
        <f ca="1">COUNTIF(OFFSET(class8_2,MATCH(Z$1,#REF!,0)-7+'Итог по классам'!$B129,,,),"Ф")</f>
        <v>#REF!</v>
      </c>
      <c r="AA129" s="1" t="e">
        <f ca="1">COUNTIF(OFFSET(class8_2,MATCH(AA$1,#REF!,0)-7+'Итог по классам'!$B129,,,),"р")</f>
        <v>#REF!</v>
      </c>
      <c r="AB129" s="1" t="e">
        <f ca="1">COUNTIF(OFFSET(class8_2,MATCH(AB$1,#REF!,0)-7+'Итог по классам'!$B129,,,),"ш")</f>
        <v>#REF!</v>
      </c>
      <c r="AC129" s="9" t="e">
        <f ca="1">COUNTIF(OFFSET(class8_1,MATCH(AC$1,#REF!,0)-7+'Итог по классам'!$B129,,,),"Ф")</f>
        <v>#REF!</v>
      </c>
      <c r="AD129" s="1" t="e">
        <f ca="1">COUNTIF(OFFSET(class8_1,MATCH(AD$1,#REF!,0)-7+'Итог по классам'!$B129,,,),"р")</f>
        <v>#REF!</v>
      </c>
      <c r="AE129" s="1" t="e">
        <f ca="1">COUNTIF(OFFSET(class8_1,MATCH(AE$1,#REF!,0)-7+'Итог по классам'!$B129,,,),"ш")</f>
        <v>#REF!</v>
      </c>
      <c r="AF129" s="1" t="e">
        <f ca="1">COUNTIF(OFFSET(class8_2,MATCH(AF$1,#REF!,0)-7+'Итог по классам'!$B129,,,),"Ф")</f>
        <v>#REF!</v>
      </c>
      <c r="AG129" s="1" t="e">
        <f ca="1">COUNTIF(OFFSET(class8_2,MATCH(AG$1,#REF!,0)-7+'Итог по классам'!$B129,,,),"р")</f>
        <v>#REF!</v>
      </c>
      <c r="AH129" s="1" t="e">
        <f ca="1">COUNTIF(OFFSET(class8_2,MATCH(AH$1,#REF!,0)-7+'Итог по классам'!$B129,,,),"ш")</f>
        <v>#REF!</v>
      </c>
      <c r="AI129" s="9" t="e">
        <f ca="1">COUNTIF(OFFSET(class8_1,MATCH(AI$1,#REF!,0)-7+'Итог по классам'!$B129,,,),"Ф")</f>
        <v>#REF!</v>
      </c>
      <c r="AJ129" s="1" t="e">
        <f ca="1">COUNTIF(OFFSET(class8_1,MATCH(AJ$1,#REF!,0)-7+'Итог по классам'!$B129,,,),"р")</f>
        <v>#REF!</v>
      </c>
      <c r="AK129" s="1" t="e">
        <f ca="1">COUNTIF(OFFSET(class8_1,MATCH(AK$1,#REF!,0)-7+'Итог по классам'!$B129,,,),"ш")</f>
        <v>#REF!</v>
      </c>
      <c r="AL129" s="1" t="e">
        <f ca="1">COUNTIF(OFFSET(class8_2,MATCH(AL$1,#REF!,0)-7+'Итог по классам'!$B129,,,),"Ф")</f>
        <v>#REF!</v>
      </c>
      <c r="AM129" s="1" t="e">
        <f ca="1">COUNTIF(OFFSET(class8_2,MATCH(AM$1,#REF!,0)-7+'Итог по классам'!$B129,,,),"р")</f>
        <v>#REF!</v>
      </c>
      <c r="AN129" s="1" t="e">
        <f ca="1">COUNTIF(OFFSET(class8_2,MATCH(AN$1,#REF!,0)-7+'Итог по классам'!$B129,,,),"ш")</f>
        <v>#REF!</v>
      </c>
      <c r="AO129" s="9" t="e">
        <f ca="1">COUNTIF(OFFSET(class8_1,MATCH(AO$1,#REF!,0)-7+'Итог по классам'!$B129,,,),"Ф")</f>
        <v>#REF!</v>
      </c>
      <c r="AP129" s="1" t="e">
        <f ca="1">COUNTIF(OFFSET(class8_1,MATCH(AP$1,#REF!,0)-7+'Итог по классам'!$B129,,,),"р")</f>
        <v>#REF!</v>
      </c>
      <c r="AQ129" s="1" t="e">
        <f ca="1">COUNTIF(OFFSET(class8_1,MATCH(AQ$1,#REF!,0)-7+'Итог по классам'!$B129,,,),"ш")</f>
        <v>#REF!</v>
      </c>
      <c r="AR129" s="1" t="e">
        <f ca="1">COUNTIF(OFFSET(class8_2,MATCH(AR$1,#REF!,0)-7+'Итог по классам'!$B129,,,),"Ф")</f>
        <v>#REF!</v>
      </c>
      <c r="AS129" s="1" t="e">
        <f ca="1">COUNTIF(OFFSET(class8_2,MATCH(AS$1,#REF!,0)-7+'Итог по классам'!$B129,,,),"р")</f>
        <v>#REF!</v>
      </c>
      <c r="AT129" s="1" t="e">
        <f ca="1">COUNTIF(OFFSET(class8_2,MATCH(AT$1,#REF!,0)-7+'Итог по классам'!$B129,,,),"ш")</f>
        <v>#REF!</v>
      </c>
      <c r="AU129" s="9" t="e">
        <f ca="1">COUNTIF(OFFSET(class8_1,MATCH(AU$1,#REF!,0)-7+'Итог по классам'!$B129,,,),"Ф")</f>
        <v>#REF!</v>
      </c>
      <c r="AV129" s="1" t="e">
        <f ca="1">COUNTIF(OFFSET(class8_1,MATCH(AV$1,#REF!,0)-7+'Итог по классам'!$B129,,,),"р")</f>
        <v>#REF!</v>
      </c>
      <c r="AW129" s="1" t="e">
        <f ca="1">COUNTIF(OFFSET(class8_1,MATCH(AW$1,#REF!,0)-7+'Итог по классам'!$B129,,,),"ш")</f>
        <v>#REF!</v>
      </c>
      <c r="AX129" s="1" t="e">
        <f ca="1">COUNTIF(OFFSET(class8_2,MATCH(AX$1,#REF!,0)-7+'Итог по классам'!$B129,,,),"Ф")</f>
        <v>#REF!</v>
      </c>
      <c r="AY129" s="1" t="e">
        <f ca="1">COUNTIF(OFFSET(class8_2,MATCH(AY$1,#REF!,0)-7+'Итог по классам'!$B129,,,),"р")</f>
        <v>#REF!</v>
      </c>
      <c r="AZ129" s="1" t="e">
        <f ca="1">COUNTIF(OFFSET(class8_2,MATCH(AZ$1,#REF!,0)-7+'Итог по классам'!$B129,,,),"ш")</f>
        <v>#REF!</v>
      </c>
      <c r="BA129" s="9" t="e">
        <f ca="1">COUNTIF(OFFSET(class8_1,MATCH(BA$1,#REF!,0)-7+'Итог по классам'!$B129,,,),"Ф")</f>
        <v>#REF!</v>
      </c>
      <c r="BB129" s="1" t="e">
        <f ca="1">COUNTIF(OFFSET(class8_1,MATCH(BB$1,#REF!,0)-7+'Итог по классам'!$B129,,,),"р")</f>
        <v>#REF!</v>
      </c>
      <c r="BC129" s="1" t="e">
        <f ca="1">COUNTIF(OFFSET(class8_1,MATCH(BC$1,#REF!,0)-7+'Итог по классам'!$B129,,,),"ш")</f>
        <v>#REF!</v>
      </c>
      <c r="BD129" s="1" t="e">
        <f ca="1">COUNTIF(OFFSET(class8_2,MATCH(BD$1,#REF!,0)-7+'Итог по классам'!$B129,,,),"Ф")</f>
        <v>#REF!</v>
      </c>
      <c r="BE129" s="1" t="e">
        <f ca="1">COUNTIF(OFFSET(class8_2,MATCH(BE$1,#REF!,0)-7+'Итог по классам'!$B129,,,),"р")</f>
        <v>#REF!</v>
      </c>
      <c r="BF129" s="1" t="e">
        <f ca="1">COUNTIF(OFFSET(class8_2,MATCH(BF$1,#REF!,0)-7+'Итог по классам'!$B129,,,),"ш")</f>
        <v>#REF!</v>
      </c>
      <c r="BG129" s="9" t="e">
        <f ca="1">COUNTIF(OFFSET(class8_1,MATCH(BG$1,#REF!,0)-7+'Итог по классам'!$B129,,,),"Ф")</f>
        <v>#REF!</v>
      </c>
      <c r="BH129" s="1" t="e">
        <f ca="1">COUNTIF(OFFSET(class8_1,MATCH(BH$1,#REF!,0)-7+'Итог по классам'!$B129,,,),"р")</f>
        <v>#REF!</v>
      </c>
      <c r="BI129" s="1" t="e">
        <f ca="1">COUNTIF(OFFSET(class8_1,MATCH(BI$1,#REF!,0)-7+'Итог по классам'!$B129,,,),"ш")</f>
        <v>#REF!</v>
      </c>
      <c r="BJ129" s="1" t="e">
        <f ca="1">COUNTIF(OFFSET(class8_2,MATCH(BJ$1,#REF!,0)-7+'Итог по классам'!$B129,,,),"Ф")</f>
        <v>#REF!</v>
      </c>
      <c r="BK129" s="1" t="e">
        <f ca="1">COUNTIF(OFFSET(class8_2,MATCH(BK$1,#REF!,0)-7+'Итог по классам'!$B129,,,),"р")</f>
        <v>#REF!</v>
      </c>
      <c r="BL129" s="1" t="e">
        <f ca="1">COUNTIF(OFFSET(class8_2,MATCH(BL$1,#REF!,0)-7+'Итог по классам'!$B129,,,),"ш")</f>
        <v>#REF!</v>
      </c>
      <c r="BM129" s="9" t="e">
        <f ca="1">COUNTIF(OFFSET(class8_1,MATCH(BM$1,#REF!,0)-7+'Итог по классам'!$B129,,,),"Ф")</f>
        <v>#REF!</v>
      </c>
      <c r="BN129" s="1" t="e">
        <f ca="1">COUNTIF(OFFSET(class8_1,MATCH(BN$1,#REF!,0)-7+'Итог по классам'!$B129,,,),"р")</f>
        <v>#REF!</v>
      </c>
      <c r="BO129" s="1" t="e">
        <f ca="1">COUNTIF(OFFSET(class8_1,MATCH(BO$1,#REF!,0)-7+'Итог по классам'!$B129,,,),"ш")</f>
        <v>#REF!</v>
      </c>
      <c r="BP129" s="1" t="e">
        <f ca="1">COUNTIF(OFFSET(class8_2,MATCH(BP$1,#REF!,0)-7+'Итог по классам'!$B129,,,),"Ф")</f>
        <v>#REF!</v>
      </c>
      <c r="BQ129" s="1" t="e">
        <f ca="1">COUNTIF(OFFSET(class8_2,MATCH(BQ$1,#REF!,0)-7+'Итог по классам'!$B129,,,),"р")</f>
        <v>#REF!</v>
      </c>
      <c r="BR129" s="1" t="e">
        <f ca="1">COUNTIF(OFFSET(class8_2,MATCH(BR$1,#REF!,0)-7+'Итог по классам'!$B129,,,),"ш")</f>
        <v>#REF!</v>
      </c>
      <c r="BS129" s="9" t="e">
        <f ca="1">COUNTIF(OFFSET(class8_1,MATCH(BS$1,#REF!,0)-7+'Итог по классам'!$B129,,,),"Ф")</f>
        <v>#REF!</v>
      </c>
      <c r="BT129" s="1" t="e">
        <f ca="1">COUNTIF(OFFSET(class8_1,MATCH(BT$1,#REF!,0)-7+'Итог по классам'!$B129,,,),"р")</f>
        <v>#REF!</v>
      </c>
      <c r="BU129" s="1" t="e">
        <f ca="1">COUNTIF(OFFSET(class8_1,MATCH(BU$1,#REF!,0)-7+'Итог по классам'!$B129,,,),"ш")</f>
        <v>#REF!</v>
      </c>
      <c r="BV129" s="1" t="e">
        <f ca="1">COUNTIF(OFFSET(class8_2,MATCH(BV$1,#REF!,0)-7+'Итог по классам'!$B129,,,),"Ф")</f>
        <v>#REF!</v>
      </c>
      <c r="BW129" s="1" t="e">
        <f ca="1">COUNTIF(OFFSET(class8_2,MATCH(BW$1,#REF!,0)-7+'Итог по классам'!$B129,,,),"р")</f>
        <v>#REF!</v>
      </c>
      <c r="BX129" s="1" t="e">
        <f ca="1">COUNTIF(OFFSET(class8_2,MATCH(BX$1,#REF!,0)-7+'Итог по классам'!$B129,,,),"ш")</f>
        <v>#REF!</v>
      </c>
      <c r="BY129" s="9" t="e">
        <f ca="1">COUNTIF(OFFSET(class8_1,MATCH(BY$1,#REF!,0)-7+'Итог по классам'!$B129,,,),"Ф")</f>
        <v>#REF!</v>
      </c>
      <c r="BZ129" s="1" t="e">
        <f ca="1">COUNTIF(OFFSET(class8_1,MATCH(BZ$1,#REF!,0)-7+'Итог по классам'!$B129,,,),"р")</f>
        <v>#REF!</v>
      </c>
      <c r="CA129" s="1" t="e">
        <f ca="1">COUNTIF(OFFSET(class8_1,MATCH(CA$1,#REF!,0)-7+'Итог по классам'!$B129,,,),"ш")</f>
        <v>#REF!</v>
      </c>
      <c r="CB129" s="1" t="e">
        <f ca="1">COUNTIF(OFFSET(class8_2,MATCH(CB$1,#REF!,0)-7+'Итог по классам'!$B129,,,),"Ф")</f>
        <v>#REF!</v>
      </c>
      <c r="CC129" s="1" t="e">
        <f ca="1">COUNTIF(OFFSET(class8_2,MATCH(CC$1,#REF!,0)-7+'Итог по классам'!$B129,,,),"р")</f>
        <v>#REF!</v>
      </c>
      <c r="CD129" s="1" t="e">
        <f ca="1">COUNTIF(OFFSET(class8_2,MATCH(CD$1,#REF!,0)-7+'Итог по классам'!$B129,,,),"ш")</f>
        <v>#REF!</v>
      </c>
      <c r="CE129" s="9" t="e">
        <f ca="1">COUNTIF(OFFSET(class8_1,MATCH(CE$1,#REF!,0)-7+'Итог по классам'!$B129,,,),"Ф")</f>
        <v>#REF!</v>
      </c>
      <c r="CF129" s="1" t="e">
        <f ca="1">COUNTIF(OFFSET(class8_1,MATCH(CF$1,#REF!,0)-7+'Итог по классам'!$B129,,,),"р")</f>
        <v>#REF!</v>
      </c>
      <c r="CG129" s="1" t="e">
        <f ca="1">COUNTIF(OFFSET(class8_1,MATCH(CG$1,#REF!,0)-7+'Итог по классам'!$B129,,,),"ш")</f>
        <v>#REF!</v>
      </c>
      <c r="CH129" s="1" t="e">
        <f ca="1">COUNTIF(OFFSET(class8_2,MATCH(CH$1,#REF!,0)-7+'Итог по классам'!$B129,,,),"Ф")</f>
        <v>#REF!</v>
      </c>
      <c r="CI129" s="1" t="e">
        <f ca="1">COUNTIF(OFFSET(class8_2,MATCH(CI$1,#REF!,0)-7+'Итог по классам'!$B129,,,),"р")</f>
        <v>#REF!</v>
      </c>
      <c r="CJ129" s="1" t="e">
        <f ca="1">COUNTIF(OFFSET(class8_2,MATCH(CJ$1,#REF!,0)-7+'Итог по классам'!$B129,,,),"ш")</f>
        <v>#REF!</v>
      </c>
      <c r="CK129" s="9" t="e">
        <f ca="1">COUNTIF(OFFSET(class8_1,MATCH(CK$1,#REF!,0)-7+'Итог по классам'!$B129,,,),"Ф")</f>
        <v>#REF!</v>
      </c>
      <c r="CL129" s="1" t="e">
        <f ca="1">COUNTIF(OFFSET(class8_1,MATCH(CL$1,#REF!,0)-7+'Итог по классам'!$B129,,,),"р")</f>
        <v>#REF!</v>
      </c>
      <c r="CM129" s="1" t="e">
        <f ca="1">COUNTIF(OFFSET(class8_1,MATCH(CM$1,#REF!,0)-7+'Итог по классам'!$B129,,,),"ш")</f>
        <v>#REF!</v>
      </c>
      <c r="CN129" s="1" t="e">
        <f ca="1">COUNTIF(OFFSET(class8_2,MATCH(CN$1,#REF!,0)-7+'Итог по классам'!$B129,,,),"Ф")</f>
        <v>#REF!</v>
      </c>
      <c r="CO129" s="1" t="e">
        <f ca="1">COUNTIF(OFFSET(class8_2,MATCH(CO$1,#REF!,0)-7+'Итог по классам'!$B129,,,),"р")</f>
        <v>#REF!</v>
      </c>
      <c r="CP129" s="1" t="e">
        <f ca="1">COUNTIF(OFFSET(class8_2,MATCH(CP$1,#REF!,0)-7+'Итог по классам'!$B129,,,),"ш")</f>
        <v>#REF!</v>
      </c>
      <c r="CQ129" s="9" t="e">
        <f ca="1">COUNTIF(OFFSET(class8_1,MATCH(CQ$1,#REF!,0)-7+'Итог по классам'!$B129,,,),"Ф")</f>
        <v>#REF!</v>
      </c>
      <c r="CR129" s="1" t="e">
        <f ca="1">COUNTIF(OFFSET(class8_1,MATCH(CR$1,#REF!,0)-7+'Итог по классам'!$B129,,,),"р")</f>
        <v>#REF!</v>
      </c>
      <c r="CS129" s="1" t="e">
        <f ca="1">COUNTIF(OFFSET(class8_1,MATCH(CS$1,#REF!,0)-7+'Итог по классам'!$B129,,,),"ш")</f>
        <v>#REF!</v>
      </c>
      <c r="CT129" s="1" t="e">
        <f ca="1">COUNTIF(OFFSET(class8_2,MATCH(CT$1,#REF!,0)-7+'Итог по классам'!$B129,,,),"Ф")</f>
        <v>#REF!</v>
      </c>
      <c r="CU129" s="1" t="e">
        <f ca="1">COUNTIF(OFFSET(class8_2,MATCH(CU$1,#REF!,0)-7+'Итог по классам'!$B129,,,),"р")</f>
        <v>#REF!</v>
      </c>
      <c r="CV129" s="1" t="e">
        <f ca="1">COUNTIF(OFFSET(class8_2,MATCH(CV$1,#REF!,0)-7+'Итог по классам'!$B129,,,),"ш")</f>
        <v>#REF!</v>
      </c>
      <c r="CW129" s="9" t="e">
        <f ca="1">COUNTIF(OFFSET(class8_1,MATCH(CW$1,#REF!,0)-7+'Итог по классам'!$B129,,,),"Ф")</f>
        <v>#REF!</v>
      </c>
      <c r="CX129" s="1" t="e">
        <f ca="1">COUNTIF(OFFSET(class8_1,MATCH(CX$1,#REF!,0)-7+'Итог по классам'!$B129,,,),"р")</f>
        <v>#REF!</v>
      </c>
      <c r="CY129" s="1" t="e">
        <f ca="1">COUNTIF(OFFSET(class8_1,MATCH(CY$1,#REF!,0)-7+'Итог по классам'!$B129,,,),"ш")</f>
        <v>#REF!</v>
      </c>
      <c r="CZ129" s="1" t="e">
        <f ca="1">COUNTIF(OFFSET(class8_2,MATCH(CZ$1,#REF!,0)-7+'Итог по классам'!$B129,,,),"Ф")</f>
        <v>#REF!</v>
      </c>
      <c r="DA129" s="1" t="e">
        <f ca="1">COUNTIF(OFFSET(class8_2,MATCH(DA$1,#REF!,0)-7+'Итог по классам'!$B129,,,),"р")</f>
        <v>#REF!</v>
      </c>
      <c r="DB129" s="1" t="e">
        <f ca="1">COUNTIF(OFFSET(class8_2,MATCH(DB$1,#REF!,0)-7+'Итог по классам'!$B129,,,),"ш")</f>
        <v>#REF!</v>
      </c>
      <c r="DC129" s="9" t="e">
        <f ca="1">COUNTIF(OFFSET(class8_1,MATCH(DC$1,#REF!,0)-7+'Итог по классам'!$B129,,,),"Ф")</f>
        <v>#REF!</v>
      </c>
      <c r="DD129" s="1" t="e">
        <f ca="1">COUNTIF(OFFSET(class8_1,MATCH(DD$1,#REF!,0)-7+'Итог по классам'!$B129,,,),"р")</f>
        <v>#REF!</v>
      </c>
      <c r="DE129" s="1" t="e">
        <f ca="1">COUNTIF(OFFSET(class8_1,MATCH(DE$1,#REF!,0)-7+'Итог по классам'!$B129,,,),"ш")</f>
        <v>#REF!</v>
      </c>
      <c r="DF129" s="1" t="e">
        <f ca="1">COUNTIF(OFFSET(class8_2,MATCH(DF$1,#REF!,0)-7+'Итог по классам'!$B129,,,),"Ф")</f>
        <v>#REF!</v>
      </c>
      <c r="DG129" s="1" t="e">
        <f ca="1">COUNTIF(OFFSET(class8_2,MATCH(DG$1,#REF!,0)-7+'Итог по классам'!$B129,,,),"р")</f>
        <v>#REF!</v>
      </c>
      <c r="DH129" s="1" t="e">
        <f ca="1">COUNTIF(OFFSET(class8_2,MATCH(DH$1,#REF!,0)-7+'Итог по классам'!$B129,,,),"ш")</f>
        <v>#REF!</v>
      </c>
      <c r="DI129" s="9" t="e">
        <f ca="1">COUNTIF(OFFSET(class8_1,MATCH(DI$1,#REF!,0)-7+'Итог по классам'!$B129,,,),"Ф")</f>
        <v>#REF!</v>
      </c>
      <c r="DJ129" s="1" t="e">
        <f ca="1">COUNTIF(OFFSET(class8_1,MATCH(DJ$1,#REF!,0)-7+'Итог по классам'!$B129,,,),"р")</f>
        <v>#REF!</v>
      </c>
      <c r="DK129" s="1" t="e">
        <f ca="1">COUNTIF(OFFSET(class8_1,MATCH(DK$1,#REF!,0)-7+'Итог по классам'!$B129,,,),"ш")</f>
        <v>#REF!</v>
      </c>
      <c r="DL129" s="1" t="e">
        <f ca="1">COUNTIF(OFFSET(class8_2,MATCH(DL$1,#REF!,0)-7+'Итог по классам'!$B129,,,),"Ф")</f>
        <v>#REF!</v>
      </c>
      <c r="DM129" s="1" t="e">
        <f ca="1">COUNTIF(OFFSET(class8_2,MATCH(DM$1,#REF!,0)-7+'Итог по классам'!$B129,,,),"р")</f>
        <v>#REF!</v>
      </c>
      <c r="DN129" s="1" t="e">
        <f ca="1">COUNTIF(OFFSET(class8_2,MATCH(DN$1,#REF!,0)-7+'Итог по классам'!$B129,,,),"ш")</f>
        <v>#REF!</v>
      </c>
      <c r="DO129" s="9" t="e">
        <f ca="1">COUNTIF(OFFSET(class8_1,MATCH(DO$1,#REF!,0)-7+'Итог по классам'!$B129,,,),"Ф")</f>
        <v>#REF!</v>
      </c>
      <c r="DP129" s="1" t="e">
        <f ca="1">COUNTIF(OFFSET(class8_1,MATCH(DP$1,#REF!,0)-7+'Итог по классам'!$B129,,,),"р")</f>
        <v>#REF!</v>
      </c>
      <c r="DQ129" s="1" t="e">
        <f ca="1">COUNTIF(OFFSET(class8_1,MATCH(DQ$1,#REF!,0)-7+'Итог по классам'!$B129,,,),"ш")</f>
        <v>#REF!</v>
      </c>
      <c r="DR129" s="1" t="e">
        <f ca="1">COUNTIF(OFFSET(class8_2,MATCH(DR$1,#REF!,0)-7+'Итог по классам'!$B129,,,),"Ф")</f>
        <v>#REF!</v>
      </c>
      <c r="DS129" s="1" t="e">
        <f ca="1">COUNTIF(OFFSET(class8_2,MATCH(DS$1,#REF!,0)-7+'Итог по классам'!$B129,,,),"р")</f>
        <v>#REF!</v>
      </c>
      <c r="DT129" s="1" t="e">
        <f ca="1">COUNTIF(OFFSET(class8_2,MATCH(DT$1,#REF!,0)-7+'Итог по классам'!$B129,,,),"ш")</f>
        <v>#REF!</v>
      </c>
      <c r="DU129" s="9" t="e">
        <f ca="1">COUNTIF(OFFSET(class8_1,MATCH(DU$1,#REF!,0)-7+'Итог по классам'!$B129,,,),"Ф")</f>
        <v>#REF!</v>
      </c>
      <c r="DV129" s="1" t="e">
        <f ca="1">COUNTIF(OFFSET(class8_1,MATCH(DV$1,#REF!,0)-7+'Итог по классам'!$B129,,,),"р")</f>
        <v>#REF!</v>
      </c>
      <c r="DW129" s="1" t="e">
        <f ca="1">COUNTIF(OFFSET(class8_1,MATCH(DW$1,#REF!,0)-7+'Итог по классам'!$B129,,,),"ш")</f>
        <v>#REF!</v>
      </c>
      <c r="DX129" s="1" t="e">
        <f ca="1">COUNTIF(OFFSET(class8_2,MATCH(DX$1,#REF!,0)-7+'Итог по классам'!$B129,,,),"Ф")</f>
        <v>#REF!</v>
      </c>
      <c r="DY129" s="1" t="e">
        <f ca="1">COUNTIF(OFFSET(class8_2,MATCH(DY$1,#REF!,0)-7+'Итог по классам'!$B129,,,),"р")</f>
        <v>#REF!</v>
      </c>
      <c r="DZ129" s="1" t="e">
        <f ca="1">COUNTIF(OFFSET(class8_2,MATCH(DZ$1,#REF!,0)-7+'Итог по классам'!$B129,,,),"ш")</f>
        <v>#REF!</v>
      </c>
      <c r="EA129" s="9" t="e">
        <f ca="1">COUNTIF(OFFSET(class8_1,MATCH(EA$1,#REF!,0)-7+'Итог по классам'!$B129,,,),"Ф")</f>
        <v>#REF!</v>
      </c>
      <c r="EB129" s="1" t="e">
        <f ca="1">COUNTIF(OFFSET(class8_1,MATCH(EB$1,#REF!,0)-7+'Итог по классам'!$B129,,,),"р")</f>
        <v>#REF!</v>
      </c>
      <c r="EC129" s="1" t="e">
        <f ca="1">COUNTIF(OFFSET(class8_1,MATCH(EC$1,#REF!,0)-7+'Итог по классам'!$B129,,,),"ш")</f>
        <v>#REF!</v>
      </c>
      <c r="ED129" s="1" t="e">
        <f ca="1">COUNTIF(OFFSET(class8_2,MATCH(ED$1,#REF!,0)-7+'Итог по классам'!$B129,,,),"Ф")</f>
        <v>#REF!</v>
      </c>
      <c r="EE129" s="1" t="e">
        <f ca="1">COUNTIF(OFFSET(class8_2,MATCH(EE$1,#REF!,0)-7+'Итог по классам'!$B129,,,),"р")</f>
        <v>#REF!</v>
      </c>
      <c r="EF129" s="1" t="e">
        <f ca="1">COUNTIF(OFFSET(class8_2,MATCH(EF$1,#REF!,0)-7+'Итог по классам'!$B129,,,),"ш")</f>
        <v>#REF!</v>
      </c>
      <c r="EG129" s="9" t="e">
        <f ca="1">COUNTIF(OFFSET(class8_1,MATCH(EG$1,#REF!,0)-7+'Итог по классам'!$B129,,,),"Ф")</f>
        <v>#REF!</v>
      </c>
      <c r="EH129" s="1" t="e">
        <f ca="1">COUNTIF(OFFSET(class8_1,MATCH(EH$1,#REF!,0)-7+'Итог по классам'!$B129,,,),"р")</f>
        <v>#REF!</v>
      </c>
      <c r="EI129" s="1" t="e">
        <f ca="1">COUNTIF(OFFSET(class8_1,MATCH(EI$1,#REF!,0)-7+'Итог по классам'!$B129,,,),"ш")</f>
        <v>#REF!</v>
      </c>
      <c r="EJ129" s="1" t="e">
        <f ca="1">COUNTIF(OFFSET(class8_2,MATCH(EJ$1,#REF!,0)-7+'Итог по классам'!$B129,,,),"Ф")</f>
        <v>#REF!</v>
      </c>
      <c r="EK129" s="1" t="e">
        <f ca="1">COUNTIF(OFFSET(class8_2,MATCH(EK$1,#REF!,0)-7+'Итог по классам'!$B129,,,),"р")</f>
        <v>#REF!</v>
      </c>
      <c r="EL129" s="1" t="e">
        <f ca="1">COUNTIF(OFFSET(class8_2,MATCH(EL$1,#REF!,0)-7+'Итог по классам'!$B129,,,),"ш")</f>
        <v>#REF!</v>
      </c>
      <c r="EM129" s="9" t="e">
        <f ca="1">COUNTIF(OFFSET(class8_1,MATCH(EM$1,#REF!,0)-7+'Итог по классам'!$B129,,,),"Ф")</f>
        <v>#REF!</v>
      </c>
      <c r="EN129" s="1" t="e">
        <f ca="1">COUNTIF(OFFSET(class8_1,MATCH(EN$1,#REF!,0)-7+'Итог по классам'!$B129,,,),"р")</f>
        <v>#REF!</v>
      </c>
      <c r="EO129" s="1" t="e">
        <f ca="1">COUNTIF(OFFSET(class8_1,MATCH(EO$1,#REF!,0)-7+'Итог по классам'!$B129,,,),"ш")</f>
        <v>#REF!</v>
      </c>
      <c r="EP129" s="1" t="e">
        <f ca="1">COUNTIF(OFFSET(class8_2,MATCH(EP$1,#REF!,0)-7+'Итог по классам'!$B129,,,),"Ф")</f>
        <v>#REF!</v>
      </c>
      <c r="EQ129" s="1" t="e">
        <f ca="1">COUNTIF(OFFSET(class8_2,MATCH(EQ$1,#REF!,0)-7+'Итог по классам'!$B129,,,),"р")</f>
        <v>#REF!</v>
      </c>
      <c r="ER129" s="1" t="e">
        <f ca="1">COUNTIF(OFFSET(class8_2,MATCH(ER$1,#REF!,0)-7+'Итог по классам'!$B129,,,),"ш")</f>
        <v>#REF!</v>
      </c>
      <c r="ES129" s="9" t="e">
        <f ca="1">COUNTIF(OFFSET(class8_1,MATCH(ES$1,#REF!,0)-7+'Итог по классам'!$B129,,,),"Ф")</f>
        <v>#REF!</v>
      </c>
      <c r="ET129" s="1" t="e">
        <f ca="1">COUNTIF(OFFSET(class8_1,MATCH(ET$1,#REF!,0)-7+'Итог по классам'!$B129,,,),"р")</f>
        <v>#REF!</v>
      </c>
      <c r="EU129" s="1" t="e">
        <f ca="1">COUNTIF(OFFSET(class8_1,MATCH(EU$1,#REF!,0)-7+'Итог по классам'!$B129,,,),"ш")</f>
        <v>#REF!</v>
      </c>
      <c r="EV129" s="1" t="e">
        <f ca="1">COUNTIF(OFFSET(class8_2,MATCH(EV$1,#REF!,0)-7+'Итог по классам'!$B129,,,),"Ф")</f>
        <v>#REF!</v>
      </c>
      <c r="EW129" s="1" t="e">
        <f ca="1">COUNTIF(OFFSET(class8_2,MATCH(EW$1,#REF!,0)-7+'Итог по классам'!$B129,,,),"р")</f>
        <v>#REF!</v>
      </c>
      <c r="EX129" s="1" t="e">
        <f ca="1">COUNTIF(OFFSET(class8_2,MATCH(EX$1,#REF!,0)-7+'Итог по классам'!$B129,,,),"ш")</f>
        <v>#REF!</v>
      </c>
      <c r="EY129" s="9" t="e">
        <f ca="1">COUNTIF(OFFSET(class8_1,MATCH(EY$1,#REF!,0)-7+'Итог по классам'!$B129,,,),"Ф")</f>
        <v>#REF!</v>
      </c>
      <c r="EZ129" s="1" t="e">
        <f ca="1">COUNTIF(OFFSET(class8_1,MATCH(EZ$1,#REF!,0)-7+'Итог по классам'!$B129,,,),"р")</f>
        <v>#REF!</v>
      </c>
      <c r="FA129" s="1" t="e">
        <f ca="1">COUNTIF(OFFSET(class8_1,MATCH(FA$1,#REF!,0)-7+'Итог по классам'!$B129,,,),"ш")</f>
        <v>#REF!</v>
      </c>
      <c r="FB129" s="1" t="e">
        <f ca="1">COUNTIF(OFFSET(class8_2,MATCH(FB$1,#REF!,0)-7+'Итог по классам'!$B129,,,),"Ф")</f>
        <v>#REF!</v>
      </c>
      <c r="FC129" s="1" t="e">
        <f ca="1">COUNTIF(OFFSET(class8_2,MATCH(FC$1,#REF!,0)-7+'Итог по классам'!$B129,,,),"р")</f>
        <v>#REF!</v>
      </c>
      <c r="FD129" s="1" t="e">
        <f ca="1">COUNTIF(OFFSET(class8_2,MATCH(FD$1,#REF!,0)-7+'Итог по классам'!$B129,,,),"ш")</f>
        <v>#REF!</v>
      </c>
      <c r="FE129" s="9" t="e">
        <f ca="1">COUNTIF(OFFSET(class8_1,MATCH(FE$1,#REF!,0)-7+'Итог по классам'!$B129,,,),"Ф")</f>
        <v>#REF!</v>
      </c>
      <c r="FF129" s="1" t="e">
        <f ca="1">COUNTIF(OFFSET(class8_1,MATCH(FF$1,#REF!,0)-7+'Итог по классам'!$B129,,,),"р")</f>
        <v>#REF!</v>
      </c>
      <c r="FG129" s="1" t="e">
        <f ca="1">COUNTIF(OFFSET(class8_1,MATCH(FG$1,#REF!,0)-7+'Итог по классам'!$B129,,,),"ш")</f>
        <v>#REF!</v>
      </c>
      <c r="FH129" s="1" t="e">
        <f ca="1">COUNTIF(OFFSET(class8_2,MATCH(FH$1,#REF!,0)-7+'Итог по классам'!$B129,,,),"Ф")</f>
        <v>#REF!</v>
      </c>
      <c r="FI129" s="1" t="e">
        <f ca="1">COUNTIF(OFFSET(class8_2,MATCH(FI$1,#REF!,0)-7+'Итог по классам'!$B129,,,),"р")</f>
        <v>#REF!</v>
      </c>
      <c r="FJ129" s="1" t="e">
        <f ca="1">COUNTIF(OFFSET(class8_2,MATCH(FJ$1,#REF!,0)-7+'Итог по классам'!$B129,,,),"ш")</f>
        <v>#REF!</v>
      </c>
      <c r="FK129" s="9" t="e">
        <f ca="1">COUNTIF(OFFSET(class8_1,MATCH(FK$1,#REF!,0)-7+'Итог по классам'!$B129,,,),"Ф")</f>
        <v>#REF!</v>
      </c>
      <c r="FL129" s="1" t="e">
        <f ca="1">COUNTIF(OFFSET(class8_1,MATCH(FL$1,#REF!,0)-7+'Итог по классам'!$B129,,,),"р")</f>
        <v>#REF!</v>
      </c>
      <c r="FM129" s="1" t="e">
        <f ca="1">COUNTIF(OFFSET(class8_1,MATCH(FM$1,#REF!,0)-7+'Итог по классам'!$B129,,,),"ш")</f>
        <v>#REF!</v>
      </c>
      <c r="FN129" s="1" t="e">
        <f ca="1">COUNTIF(OFFSET(class8_2,MATCH(FN$1,#REF!,0)-7+'Итог по классам'!$B129,,,),"Ф")</f>
        <v>#REF!</v>
      </c>
      <c r="FO129" s="1" t="e">
        <f ca="1">COUNTIF(OFFSET(class8_2,MATCH(FO$1,#REF!,0)-7+'Итог по классам'!$B129,,,),"р")</f>
        <v>#REF!</v>
      </c>
      <c r="FP129" s="1" t="e">
        <f ca="1">COUNTIF(OFFSET(class8_2,MATCH(FP$1,#REF!,0)-7+'Итог по классам'!$B129,,,),"ш")</f>
        <v>#REF!</v>
      </c>
      <c r="FQ129" s="9" t="e">
        <f ca="1">COUNTIF(OFFSET(class8_1,MATCH(FQ$1,#REF!,0)-7+'Итог по классам'!$B129,,,),"Ф")</f>
        <v>#REF!</v>
      </c>
      <c r="FR129" s="1" t="e">
        <f ca="1">COUNTIF(OFFSET(class8_1,MATCH(FR$1,#REF!,0)-7+'Итог по классам'!$B129,,,),"р")</f>
        <v>#REF!</v>
      </c>
      <c r="FS129" s="1" t="e">
        <f ca="1">COUNTIF(OFFSET(class8_1,MATCH(FS$1,#REF!,0)-7+'Итог по классам'!$B129,,,),"ш")</f>
        <v>#REF!</v>
      </c>
      <c r="FT129" s="1" t="e">
        <f ca="1">COUNTIF(OFFSET(class8_2,MATCH(FT$1,#REF!,0)-7+'Итог по классам'!$B129,,,),"Ф")</f>
        <v>#REF!</v>
      </c>
      <c r="FU129" s="1" t="e">
        <f ca="1">COUNTIF(OFFSET(class8_2,MATCH(FU$1,#REF!,0)-7+'Итог по классам'!$B129,,,),"р")</f>
        <v>#REF!</v>
      </c>
      <c r="FV129" s="1" t="e">
        <f ca="1">COUNTIF(OFFSET(class8_2,MATCH(FV$1,#REF!,0)-7+'Итог по классам'!$B129,,,),"ш")</f>
        <v>#REF!</v>
      </c>
      <c r="FW129" s="9" t="e">
        <f ca="1">COUNTIF(OFFSET(class8_1,MATCH(FW$1,#REF!,0)-7+'Итог по классам'!$B129,,,),"Ф")</f>
        <v>#REF!</v>
      </c>
      <c r="FX129" s="1" t="e">
        <f ca="1">COUNTIF(OFFSET(class8_1,MATCH(FX$1,#REF!,0)-7+'Итог по классам'!$B129,,,),"р")</f>
        <v>#REF!</v>
      </c>
      <c r="FY129" s="1" t="e">
        <f ca="1">COUNTIF(OFFSET(class8_1,MATCH(FY$1,#REF!,0)-7+'Итог по классам'!$B129,,,),"ш")</f>
        <v>#REF!</v>
      </c>
      <c r="FZ129" s="1" t="e">
        <f ca="1">COUNTIF(OFFSET(class8_2,MATCH(FZ$1,#REF!,0)-7+'Итог по классам'!$B129,,,),"Ф")</f>
        <v>#REF!</v>
      </c>
      <c r="GA129" s="1" t="e">
        <f ca="1">COUNTIF(OFFSET(class8_2,MATCH(GA$1,#REF!,0)-7+'Итог по классам'!$B129,,,),"р")</f>
        <v>#REF!</v>
      </c>
      <c r="GB129" s="1" t="e">
        <f ca="1">COUNTIF(OFFSET(class8_2,MATCH(GB$1,#REF!,0)-7+'Итог по классам'!$B129,,,),"ш")</f>
        <v>#REF!</v>
      </c>
      <c r="GC129" s="9" t="e">
        <f ca="1">COUNTIF(OFFSET(class8_1,MATCH(GC$1,#REF!,0)-7+'Итог по классам'!$B129,,,),"Ф")</f>
        <v>#REF!</v>
      </c>
      <c r="GD129" s="1" t="e">
        <f ca="1">COUNTIF(OFFSET(class8_1,MATCH(GD$1,#REF!,0)-7+'Итог по классам'!$B129,,,),"р")</f>
        <v>#REF!</v>
      </c>
      <c r="GE129" s="1" t="e">
        <f ca="1">COUNTIF(OFFSET(class8_1,MATCH(GE$1,#REF!,0)-7+'Итог по классам'!$B129,,,),"ш")</f>
        <v>#REF!</v>
      </c>
      <c r="GF129" s="1" t="e">
        <f ca="1">COUNTIF(OFFSET(class8_2,MATCH(GF$1,#REF!,0)-7+'Итог по классам'!$B129,,,),"Ф")</f>
        <v>#REF!</v>
      </c>
      <c r="GG129" s="1" t="e">
        <f ca="1">COUNTIF(OFFSET(class8_2,MATCH(GG$1,#REF!,0)-7+'Итог по классам'!$B129,,,),"р")</f>
        <v>#REF!</v>
      </c>
      <c r="GH129" s="1" t="e">
        <f ca="1">COUNTIF(OFFSET(class8_2,MATCH(GH$1,#REF!,0)-7+'Итог по классам'!$B129,,,),"ш")</f>
        <v>#REF!</v>
      </c>
      <c r="GI129" s="9" t="e">
        <f ca="1">COUNTIF(OFFSET(class8_1,MATCH(GI$1,#REF!,0)-7+'Итог по классам'!$B129,,,),"Ф")</f>
        <v>#REF!</v>
      </c>
      <c r="GJ129" s="1" t="e">
        <f ca="1">COUNTIF(OFFSET(class8_1,MATCH(GJ$1,#REF!,0)-7+'Итог по классам'!$B129,,,),"р")</f>
        <v>#REF!</v>
      </c>
      <c r="GK129" s="1" t="e">
        <f ca="1">COUNTIF(OFFSET(class8_1,MATCH(GK$1,#REF!,0)-7+'Итог по классам'!$B129,,,),"ш")</f>
        <v>#REF!</v>
      </c>
      <c r="GL129" s="1" t="e">
        <f ca="1">COUNTIF(OFFSET(class8_2,MATCH(GL$1,#REF!,0)-7+'Итог по классам'!$B129,,,),"Ф")</f>
        <v>#REF!</v>
      </c>
      <c r="GM129" s="1" t="e">
        <f ca="1">COUNTIF(OFFSET(class8_2,MATCH(GM$1,#REF!,0)-7+'Итог по классам'!$B129,,,),"р")</f>
        <v>#REF!</v>
      </c>
      <c r="GN129" s="1" t="e">
        <f ca="1">COUNTIF(OFFSET(class8_2,MATCH(GN$1,#REF!,0)-7+'Итог по классам'!$B129,,,),"ш")</f>
        <v>#REF!</v>
      </c>
      <c r="GO129" s="9" t="e">
        <f ca="1">COUNTIF(OFFSET(class8_1,MATCH(GO$1,#REF!,0)-7+'Итог по классам'!$B129,,,),"Ф")</f>
        <v>#REF!</v>
      </c>
      <c r="GP129" s="1" t="e">
        <f ca="1">COUNTIF(OFFSET(class8_1,MATCH(GP$1,#REF!,0)-7+'Итог по классам'!$B129,,,),"р")</f>
        <v>#REF!</v>
      </c>
      <c r="GQ129" s="1" t="e">
        <f ca="1">COUNTIF(OFFSET(class8_1,MATCH(GQ$1,#REF!,0)-7+'Итог по классам'!$B129,,,),"ш")</f>
        <v>#REF!</v>
      </c>
      <c r="GR129" s="1" t="e">
        <f ca="1">COUNTIF(OFFSET(class8_2,MATCH(GR$1,#REF!,0)-7+'Итог по классам'!$B129,,,),"Ф")</f>
        <v>#REF!</v>
      </c>
      <c r="GS129" s="1" t="e">
        <f ca="1">COUNTIF(OFFSET(class8_2,MATCH(GS$1,#REF!,0)-7+'Итог по классам'!$B129,,,),"р")</f>
        <v>#REF!</v>
      </c>
      <c r="GT129" s="1" t="e">
        <f ca="1">COUNTIF(OFFSET(class8_2,MATCH(GT$1,#REF!,0)-7+'Итог по классам'!$B129,,,),"ш")</f>
        <v>#REF!</v>
      </c>
      <c r="GU129" s="9" t="e">
        <f ca="1">COUNTIF(OFFSET(class8_1,MATCH(GU$1,#REF!,0)-7+'Итог по классам'!$B129,,,),"Ф")</f>
        <v>#REF!</v>
      </c>
      <c r="GV129" s="1" t="e">
        <f ca="1">COUNTIF(OFFSET(class8_1,MATCH(GV$1,#REF!,0)-7+'Итог по классам'!$B129,,,),"р")</f>
        <v>#REF!</v>
      </c>
      <c r="GW129" s="1" t="e">
        <f ca="1">COUNTIF(OFFSET(class8_1,MATCH(GW$1,#REF!,0)-7+'Итог по классам'!$B129,,,),"ш")</f>
        <v>#REF!</v>
      </c>
      <c r="GX129" s="1" t="e">
        <f ca="1">COUNTIF(OFFSET(class8_2,MATCH(GX$1,#REF!,0)-7+'Итог по классам'!$B129,,,),"Ф")</f>
        <v>#REF!</v>
      </c>
      <c r="GY129" s="1" t="e">
        <f ca="1">COUNTIF(OFFSET(class8_2,MATCH(GY$1,#REF!,0)-7+'Итог по классам'!$B129,,,),"р")</f>
        <v>#REF!</v>
      </c>
      <c r="GZ129" s="1" t="e">
        <f ca="1">COUNTIF(OFFSET(class8_2,MATCH(GZ$1,#REF!,0)-7+'Итог по классам'!$B129,,,),"ш")</f>
        <v>#REF!</v>
      </c>
      <c r="HA129" s="9" t="e">
        <f ca="1">COUNTIF(OFFSET(class8_1,MATCH(HA$1,#REF!,0)-7+'Итог по классам'!$B129,,,),"Ф")</f>
        <v>#REF!</v>
      </c>
      <c r="HB129" s="1" t="e">
        <f ca="1">COUNTIF(OFFSET(class8_1,MATCH(HB$1,#REF!,0)-7+'Итог по классам'!$B129,,,),"р")</f>
        <v>#REF!</v>
      </c>
      <c r="HC129" s="1" t="e">
        <f ca="1">COUNTIF(OFFSET(class8_1,MATCH(HC$1,#REF!,0)-7+'Итог по классам'!$B129,,,),"ш")</f>
        <v>#REF!</v>
      </c>
      <c r="HD129" s="1" t="e">
        <f ca="1">COUNTIF(OFFSET(class8_2,MATCH(HD$1,#REF!,0)-7+'Итог по классам'!$B129,,,),"Ф")</f>
        <v>#REF!</v>
      </c>
      <c r="HE129" s="1" t="e">
        <f ca="1">COUNTIF(OFFSET(class8_2,MATCH(HE$1,#REF!,0)-7+'Итог по классам'!$B129,,,),"р")</f>
        <v>#REF!</v>
      </c>
      <c r="HF129" s="1" t="e">
        <f ca="1">COUNTIF(OFFSET(class8_2,MATCH(HF$1,#REF!,0)-7+'Итог по классам'!$B129,,,),"ш")</f>
        <v>#REF!</v>
      </c>
      <c r="HG129" s="9" t="e">
        <f ca="1">COUNTIF(OFFSET(class8_1,MATCH(HG$1,#REF!,0)-7+'Итог по классам'!$B129,,,),"Ф")</f>
        <v>#REF!</v>
      </c>
      <c r="HH129" s="1" t="e">
        <f ca="1">COUNTIF(OFFSET(class8_1,MATCH(HH$1,#REF!,0)-7+'Итог по классам'!$B129,,,),"р")</f>
        <v>#REF!</v>
      </c>
      <c r="HI129" s="1" t="e">
        <f ca="1">COUNTIF(OFFSET(class8_1,MATCH(HI$1,#REF!,0)-7+'Итог по классам'!$B129,,,),"ш")</f>
        <v>#REF!</v>
      </c>
      <c r="HJ129" s="1" t="e">
        <f ca="1">COUNTIF(OFFSET(class8_2,MATCH(HJ$1,#REF!,0)-7+'Итог по классам'!$B129,,,),"Ф")</f>
        <v>#REF!</v>
      </c>
      <c r="HK129" s="1" t="e">
        <f ca="1">COUNTIF(OFFSET(class8_2,MATCH(HK$1,#REF!,0)-7+'Итог по классам'!$B129,,,),"р")</f>
        <v>#REF!</v>
      </c>
      <c r="HL129" s="1" t="e">
        <f ca="1">COUNTIF(OFFSET(class8_2,MATCH(HL$1,#REF!,0)-7+'Итог по классам'!$B129,,,),"ш")</f>
        <v>#REF!</v>
      </c>
      <c r="HM129" s="9" t="e">
        <f ca="1">COUNTIF(OFFSET(class8_1,MATCH(HM$1,#REF!,0)-7+'Итог по классам'!$B129,,,),"Ф")</f>
        <v>#REF!</v>
      </c>
      <c r="HN129" s="1" t="e">
        <f ca="1">COUNTIF(OFFSET(class8_1,MATCH(HN$1,#REF!,0)-7+'Итог по классам'!$B129,,,),"р")</f>
        <v>#REF!</v>
      </c>
      <c r="HO129" s="1" t="e">
        <f ca="1">COUNTIF(OFFSET(class8_1,MATCH(HO$1,#REF!,0)-7+'Итог по классам'!$B129,,,),"ш")</f>
        <v>#REF!</v>
      </c>
      <c r="HP129" s="1" t="e">
        <f ca="1">COUNTIF(OFFSET(class8_2,MATCH(HP$1,#REF!,0)-7+'Итог по классам'!$B129,,,),"Ф")</f>
        <v>#REF!</v>
      </c>
      <c r="HQ129" s="1" t="e">
        <f ca="1">COUNTIF(OFFSET(class8_2,MATCH(HQ$1,#REF!,0)-7+'Итог по классам'!$B129,,,),"р")</f>
        <v>#REF!</v>
      </c>
      <c r="HR129" s="1" t="e">
        <f ca="1">COUNTIF(OFFSET(class8_2,MATCH(HR$1,#REF!,0)-7+'Итог по классам'!$B129,,,),"ш")</f>
        <v>#REF!</v>
      </c>
      <c r="HS129" s="9" t="e">
        <f ca="1">COUNTIF(OFFSET(class8_1,MATCH(HS$1,#REF!,0)-7+'Итог по классам'!$B129,,,),"Ф")</f>
        <v>#REF!</v>
      </c>
      <c r="HT129" s="1" t="e">
        <f ca="1">COUNTIF(OFFSET(class8_1,MATCH(HT$1,#REF!,0)-7+'Итог по классам'!$B129,,,),"р")</f>
        <v>#REF!</v>
      </c>
      <c r="HU129" s="1" t="e">
        <f ca="1">COUNTIF(OFFSET(class8_1,MATCH(HU$1,#REF!,0)-7+'Итог по классам'!$B129,,,),"ш")</f>
        <v>#REF!</v>
      </c>
      <c r="HV129" s="1" t="e">
        <f ca="1">COUNTIF(OFFSET(class8_2,MATCH(HV$1,#REF!,0)-7+'Итог по классам'!$B129,,,),"Ф")</f>
        <v>#REF!</v>
      </c>
      <c r="HW129" s="1" t="e">
        <f ca="1">COUNTIF(OFFSET(class8_2,MATCH(HW$1,#REF!,0)-7+'Итог по классам'!$B129,,,),"р")</f>
        <v>#REF!</v>
      </c>
      <c r="HX129" s="1" t="e">
        <f ca="1">COUNTIF(OFFSET(class8_2,MATCH(HX$1,#REF!,0)-7+'Итог по классам'!$B129,,,),"ш")</f>
        <v>#REF!</v>
      </c>
      <c r="HY129" s="9" t="e">
        <f ca="1">COUNTIF(OFFSET(class8_1,MATCH(HY$1,#REF!,0)-7+'Итог по классам'!$B129,,,),"Ф")</f>
        <v>#REF!</v>
      </c>
      <c r="HZ129" s="1" t="e">
        <f ca="1">COUNTIF(OFFSET(class8_1,MATCH(HZ$1,#REF!,0)-7+'Итог по классам'!$B129,,,),"р")</f>
        <v>#REF!</v>
      </c>
      <c r="IA129" s="1" t="e">
        <f ca="1">COUNTIF(OFFSET(class8_1,MATCH(IA$1,#REF!,0)-7+'Итог по классам'!$B129,,,),"ш")</f>
        <v>#REF!</v>
      </c>
      <c r="IB129" s="1" t="e">
        <f ca="1">COUNTIF(OFFSET(class8_2,MATCH(IB$1,#REF!,0)-7+'Итог по классам'!$B129,,,),"Ф")</f>
        <v>#REF!</v>
      </c>
      <c r="IC129" s="1" t="e">
        <f ca="1">COUNTIF(OFFSET(class8_2,MATCH(IC$1,#REF!,0)-7+'Итог по классам'!$B129,,,),"р")</f>
        <v>#REF!</v>
      </c>
      <c r="ID129" s="1" t="e">
        <f ca="1">COUNTIF(OFFSET(class8_2,MATCH(ID$1,#REF!,0)-7+'Итог по классам'!$B129,,,),"ш")</f>
        <v>#REF!</v>
      </c>
      <c r="IE129" s="9" t="e">
        <f ca="1">COUNTIF(OFFSET(class8_1,MATCH(IE$1,#REF!,0)-7+'Итог по классам'!$B129,,,),"Ф")</f>
        <v>#REF!</v>
      </c>
      <c r="IF129" s="1" t="e">
        <f ca="1">COUNTIF(OFFSET(class8_1,MATCH(IF$1,#REF!,0)-7+'Итог по классам'!$B129,,,),"р")</f>
        <v>#REF!</v>
      </c>
      <c r="IG129" s="1" t="e">
        <f ca="1">COUNTIF(OFFSET(class8_1,MATCH(IG$1,#REF!,0)-7+'Итог по классам'!$B129,,,),"ш")</f>
        <v>#REF!</v>
      </c>
      <c r="IH129" s="1" t="e">
        <f ca="1">COUNTIF(OFFSET(class8_2,MATCH(IH$1,#REF!,0)-7+'Итог по классам'!$B129,,,),"Ф")</f>
        <v>#REF!</v>
      </c>
      <c r="II129" s="1" t="e">
        <f ca="1">COUNTIF(OFFSET(class8_2,MATCH(II$1,#REF!,0)-7+'Итог по классам'!$B129,,,),"р")</f>
        <v>#REF!</v>
      </c>
      <c r="IJ129" s="1" t="e">
        <f ca="1">COUNTIF(OFFSET(class8_2,MATCH(IJ$1,#REF!,0)-7+'Итог по классам'!$B129,,,),"ш")</f>
        <v>#REF!</v>
      </c>
      <c r="IK129" s="9" t="e">
        <f ca="1">COUNTIF(OFFSET(class8_1,MATCH(IK$1,#REF!,0)-7+'Итог по классам'!$B129,,,),"Ф")</f>
        <v>#REF!</v>
      </c>
      <c r="IL129" s="1" t="e">
        <f ca="1">COUNTIF(OFFSET(class8_1,MATCH(IL$1,#REF!,0)-7+'Итог по классам'!$B129,,,),"р")</f>
        <v>#REF!</v>
      </c>
      <c r="IM129" s="1" t="e">
        <f ca="1">COUNTIF(OFFSET(class8_1,MATCH(IM$1,#REF!,0)-7+'Итог по классам'!$B129,,,),"ш")</f>
        <v>#REF!</v>
      </c>
      <c r="IN129" s="1" t="e">
        <f ca="1">COUNTIF(OFFSET(class8_2,MATCH(IN$1,#REF!,0)-7+'Итог по классам'!$B129,,,),"Ф")</f>
        <v>#REF!</v>
      </c>
      <c r="IO129" s="1" t="e">
        <f ca="1">COUNTIF(OFFSET(class8_2,MATCH(IO$1,#REF!,0)-7+'Итог по классам'!$B129,,,),"р")</f>
        <v>#REF!</v>
      </c>
      <c r="IP129" s="1" t="e">
        <f ca="1">COUNTIF(OFFSET(class8_2,MATCH(IP$1,#REF!,0)-7+'Итог по классам'!$B129,,,),"ш")</f>
        <v>#REF!</v>
      </c>
      <c r="IQ129" s="9" t="e">
        <f ca="1">COUNTIF(OFFSET(class8_1,MATCH(IQ$1,#REF!,0)-7+'Итог по классам'!$B129,,,),"Ф")</f>
        <v>#REF!</v>
      </c>
      <c r="IR129" s="1" t="e">
        <f ca="1">COUNTIF(OFFSET(class8_1,MATCH(IR$1,#REF!,0)-7+'Итог по классам'!$B129,,,),"р")</f>
        <v>#REF!</v>
      </c>
      <c r="IS129" s="1" t="e">
        <f ca="1">COUNTIF(OFFSET(class8_1,MATCH(IS$1,#REF!,0)-7+'Итог по классам'!$B129,,,),"ш")</f>
        <v>#REF!</v>
      </c>
      <c r="IT129" s="1" t="e">
        <f ca="1">COUNTIF(OFFSET(class8_2,MATCH(IT$1,#REF!,0)-7+'Итог по классам'!$B129,,,),"Ф")</f>
        <v>#REF!</v>
      </c>
      <c r="IU129" s="1" t="e">
        <f ca="1">COUNTIF(OFFSET(class8_2,MATCH(IU$1,#REF!,0)-7+'Итог по классам'!$B129,,,),"р")</f>
        <v>#REF!</v>
      </c>
      <c r="IV129" s="1" t="e">
        <f ca="1">COUNTIF(OFFSET(class8_2,MATCH(IV$1,#REF!,0)-7+'Итог по классам'!$B129,,,),"ш")</f>
        <v>#REF!</v>
      </c>
    </row>
    <row r="130" spans="1:256" x14ac:dyDescent="0.25">
      <c r="A130" t="e">
        <f t="shared" si="12"/>
        <v>#REF!</v>
      </c>
      <c r="B130" s="1">
        <v>19</v>
      </c>
      <c r="C130" s="8" t="s">
        <v>97</v>
      </c>
      <c r="D130" s="8" t="s">
        <v>108</v>
      </c>
      <c r="E130" s="1" t="e">
        <f ca="1">COUNTIF(OFFSET(class8_1,MATCH(E$1,#REF!,0)-7+'Итог по классам'!$B130,,,),"Ф")</f>
        <v>#REF!</v>
      </c>
      <c r="F130" s="1" t="e">
        <f ca="1">COUNTIF(OFFSET(class8_1,MATCH(F$1,#REF!,0)-7+'Итог по классам'!$B130,,,),"р")</f>
        <v>#REF!</v>
      </c>
      <c r="G130" s="1" t="e">
        <f ca="1">COUNTIF(OFFSET(class8_1,MATCH(G$1,#REF!,0)-7+'Итог по классам'!$B130,,,),"ш")</f>
        <v>#REF!</v>
      </c>
      <c r="H130" s="1" t="e">
        <f ca="1">COUNTIF(OFFSET(class8_2,MATCH(H$1,#REF!,0)-7+'Итог по классам'!$B130,,,),"Ф")</f>
        <v>#REF!</v>
      </c>
      <c r="I130" s="1" t="e">
        <f ca="1">COUNTIF(OFFSET(class8_2,MATCH(I$1,#REF!,0)-7+'Итог по классам'!$B130,,,),"р")</f>
        <v>#REF!</v>
      </c>
      <c r="J130" s="1" t="e">
        <f ca="1">COUNTIF(OFFSET(class8_2,MATCH(J$1,#REF!,0)-7+'Итог по классам'!$B130,,,),"ш")</f>
        <v>#REF!</v>
      </c>
      <c r="K130" s="9" t="e">
        <f ca="1">COUNTIF(OFFSET(class8_1,MATCH(K$1,#REF!,0)-7+'Итог по классам'!$B130,,,),"Ф")</f>
        <v>#REF!</v>
      </c>
      <c r="L130" s="1" t="e">
        <f ca="1">COUNTIF(OFFSET(class8_1,MATCH(L$1,#REF!,0)-7+'Итог по классам'!$B130,,,),"р")</f>
        <v>#REF!</v>
      </c>
      <c r="M130" s="1" t="e">
        <f ca="1">COUNTIF(OFFSET(class8_1,MATCH(M$1,#REF!,0)-7+'Итог по классам'!$B130,,,),"ш")</f>
        <v>#REF!</v>
      </c>
      <c r="N130" s="1" t="e">
        <f ca="1">COUNTIF(OFFSET(class8_2,MATCH(N$1,#REF!,0)-7+'Итог по классам'!$B130,,,),"Ф")</f>
        <v>#REF!</v>
      </c>
      <c r="O130" s="1" t="e">
        <f ca="1">COUNTIF(OFFSET(class8_2,MATCH(O$1,#REF!,0)-7+'Итог по классам'!$B130,,,),"р")</f>
        <v>#REF!</v>
      </c>
      <c r="P130" s="1" t="e">
        <f ca="1">COUNTIF(OFFSET(class8_2,MATCH(P$1,#REF!,0)-7+'Итог по классам'!$B130,,,),"ш")</f>
        <v>#REF!</v>
      </c>
      <c r="Q130" s="9" t="e">
        <f ca="1">COUNTIF(OFFSET(class8_1,MATCH(Q$1,#REF!,0)-7+'Итог по классам'!$B130,,,),"Ф")</f>
        <v>#REF!</v>
      </c>
      <c r="R130" s="1" t="e">
        <f ca="1">COUNTIF(OFFSET(class8_1,MATCH(R$1,#REF!,0)-7+'Итог по классам'!$B130,,,),"р")</f>
        <v>#REF!</v>
      </c>
      <c r="S130" s="1" t="e">
        <f ca="1">COUNTIF(OFFSET(class8_1,MATCH(S$1,#REF!,0)-7+'Итог по классам'!$B130,,,),"ш")</f>
        <v>#REF!</v>
      </c>
      <c r="T130" s="1" t="e">
        <f ca="1">COUNTIF(OFFSET(class8_2,MATCH(T$1,#REF!,0)-7+'Итог по классам'!$B130,,,),"Ф")</f>
        <v>#REF!</v>
      </c>
      <c r="U130" s="1" t="e">
        <f ca="1">COUNTIF(OFFSET(class8_2,MATCH(U$1,#REF!,0)-7+'Итог по классам'!$B130,,,),"р")</f>
        <v>#REF!</v>
      </c>
      <c r="V130" s="1" t="e">
        <f ca="1">COUNTIF(OFFSET(class8_2,MATCH(V$1,#REF!,0)-7+'Итог по классам'!$B130,,,),"ш")</f>
        <v>#REF!</v>
      </c>
      <c r="W130" s="9" t="e">
        <f ca="1">COUNTIF(OFFSET(class8_1,MATCH(W$1,#REF!,0)-7+'Итог по классам'!$B130,,,),"Ф")</f>
        <v>#REF!</v>
      </c>
      <c r="X130" s="1" t="e">
        <f ca="1">COUNTIF(OFFSET(class8_1,MATCH(X$1,#REF!,0)-7+'Итог по классам'!$B130,,,),"р")</f>
        <v>#REF!</v>
      </c>
      <c r="Y130" s="1" t="e">
        <f ca="1">COUNTIF(OFFSET(class8_1,MATCH(Y$1,#REF!,0)-7+'Итог по классам'!$B130,,,),"ш")</f>
        <v>#REF!</v>
      </c>
      <c r="Z130" s="1" t="e">
        <f ca="1">COUNTIF(OFFSET(class8_2,MATCH(Z$1,#REF!,0)-7+'Итог по классам'!$B130,,,),"Ф")</f>
        <v>#REF!</v>
      </c>
      <c r="AA130" s="1" t="e">
        <f ca="1">COUNTIF(OFFSET(class8_2,MATCH(AA$1,#REF!,0)-7+'Итог по классам'!$B130,,,),"р")</f>
        <v>#REF!</v>
      </c>
      <c r="AB130" s="1" t="e">
        <f ca="1">COUNTIF(OFFSET(class8_2,MATCH(AB$1,#REF!,0)-7+'Итог по классам'!$B130,,,),"ш")</f>
        <v>#REF!</v>
      </c>
      <c r="AC130" s="9" t="e">
        <f ca="1">COUNTIF(OFFSET(class8_1,MATCH(AC$1,#REF!,0)-7+'Итог по классам'!$B130,,,),"Ф")</f>
        <v>#REF!</v>
      </c>
      <c r="AD130" s="1" t="e">
        <f ca="1">COUNTIF(OFFSET(class8_1,MATCH(AD$1,#REF!,0)-7+'Итог по классам'!$B130,,,),"р")</f>
        <v>#REF!</v>
      </c>
      <c r="AE130" s="1" t="e">
        <f ca="1">COUNTIF(OFFSET(class8_1,MATCH(AE$1,#REF!,0)-7+'Итог по классам'!$B130,,,),"ш")</f>
        <v>#REF!</v>
      </c>
      <c r="AF130" s="1" t="e">
        <f ca="1">COUNTIF(OFFSET(class8_2,MATCH(AF$1,#REF!,0)-7+'Итог по классам'!$B130,,,),"Ф")</f>
        <v>#REF!</v>
      </c>
      <c r="AG130" s="1" t="e">
        <f ca="1">COUNTIF(OFFSET(class8_2,MATCH(AG$1,#REF!,0)-7+'Итог по классам'!$B130,,,),"р")</f>
        <v>#REF!</v>
      </c>
      <c r="AH130" s="1" t="e">
        <f ca="1">COUNTIF(OFFSET(class8_2,MATCH(AH$1,#REF!,0)-7+'Итог по классам'!$B130,,,),"ш")</f>
        <v>#REF!</v>
      </c>
      <c r="AI130" s="9" t="e">
        <f ca="1">COUNTIF(OFFSET(class8_1,MATCH(AI$1,#REF!,0)-7+'Итог по классам'!$B130,,,),"Ф")</f>
        <v>#REF!</v>
      </c>
      <c r="AJ130" s="1" t="e">
        <f ca="1">COUNTIF(OFFSET(class8_1,MATCH(AJ$1,#REF!,0)-7+'Итог по классам'!$B130,,,),"р")</f>
        <v>#REF!</v>
      </c>
      <c r="AK130" s="1" t="e">
        <f ca="1">COUNTIF(OFFSET(class8_1,MATCH(AK$1,#REF!,0)-7+'Итог по классам'!$B130,,,),"ш")</f>
        <v>#REF!</v>
      </c>
      <c r="AL130" s="1" t="e">
        <f ca="1">COUNTIF(OFFSET(class8_2,MATCH(AL$1,#REF!,0)-7+'Итог по классам'!$B130,,,),"Ф")</f>
        <v>#REF!</v>
      </c>
      <c r="AM130" s="1" t="e">
        <f ca="1">COUNTIF(OFFSET(class8_2,MATCH(AM$1,#REF!,0)-7+'Итог по классам'!$B130,,,),"р")</f>
        <v>#REF!</v>
      </c>
      <c r="AN130" s="1" t="e">
        <f ca="1">COUNTIF(OFFSET(class8_2,MATCH(AN$1,#REF!,0)-7+'Итог по классам'!$B130,,,),"ш")</f>
        <v>#REF!</v>
      </c>
      <c r="AO130" s="9" t="e">
        <f ca="1">COUNTIF(OFFSET(class8_1,MATCH(AO$1,#REF!,0)-7+'Итог по классам'!$B130,,,),"Ф")</f>
        <v>#REF!</v>
      </c>
      <c r="AP130" s="1" t="e">
        <f ca="1">COUNTIF(OFFSET(class8_1,MATCH(AP$1,#REF!,0)-7+'Итог по классам'!$B130,,,),"р")</f>
        <v>#REF!</v>
      </c>
      <c r="AQ130" s="1" t="e">
        <f ca="1">COUNTIF(OFFSET(class8_1,MATCH(AQ$1,#REF!,0)-7+'Итог по классам'!$B130,,,),"ш")</f>
        <v>#REF!</v>
      </c>
      <c r="AR130" s="1" t="e">
        <f ca="1">COUNTIF(OFFSET(class8_2,MATCH(AR$1,#REF!,0)-7+'Итог по классам'!$B130,,,),"Ф")</f>
        <v>#REF!</v>
      </c>
      <c r="AS130" s="1" t="e">
        <f ca="1">COUNTIF(OFFSET(class8_2,MATCH(AS$1,#REF!,0)-7+'Итог по классам'!$B130,,,),"р")</f>
        <v>#REF!</v>
      </c>
      <c r="AT130" s="1" t="e">
        <f ca="1">COUNTIF(OFFSET(class8_2,MATCH(AT$1,#REF!,0)-7+'Итог по классам'!$B130,,,),"ш")</f>
        <v>#REF!</v>
      </c>
      <c r="AU130" s="9" t="e">
        <f ca="1">COUNTIF(OFFSET(class8_1,MATCH(AU$1,#REF!,0)-7+'Итог по классам'!$B130,,,),"Ф")</f>
        <v>#REF!</v>
      </c>
      <c r="AV130" s="1" t="e">
        <f ca="1">COUNTIF(OFFSET(class8_1,MATCH(AV$1,#REF!,0)-7+'Итог по классам'!$B130,,,),"р")</f>
        <v>#REF!</v>
      </c>
      <c r="AW130" s="1" t="e">
        <f ca="1">COUNTIF(OFFSET(class8_1,MATCH(AW$1,#REF!,0)-7+'Итог по классам'!$B130,,,),"ш")</f>
        <v>#REF!</v>
      </c>
      <c r="AX130" s="1" t="e">
        <f ca="1">COUNTIF(OFFSET(class8_2,MATCH(AX$1,#REF!,0)-7+'Итог по классам'!$B130,,,),"Ф")</f>
        <v>#REF!</v>
      </c>
      <c r="AY130" s="1" t="e">
        <f ca="1">COUNTIF(OFFSET(class8_2,MATCH(AY$1,#REF!,0)-7+'Итог по классам'!$B130,,,),"р")</f>
        <v>#REF!</v>
      </c>
      <c r="AZ130" s="1" t="e">
        <f ca="1">COUNTIF(OFFSET(class8_2,MATCH(AZ$1,#REF!,0)-7+'Итог по классам'!$B130,,,),"ш")</f>
        <v>#REF!</v>
      </c>
      <c r="BA130" s="9" t="e">
        <f ca="1">COUNTIF(OFFSET(class8_1,MATCH(BA$1,#REF!,0)-7+'Итог по классам'!$B130,,,),"Ф")</f>
        <v>#REF!</v>
      </c>
      <c r="BB130" s="1" t="e">
        <f ca="1">COUNTIF(OFFSET(class8_1,MATCH(BB$1,#REF!,0)-7+'Итог по классам'!$B130,,,),"р")</f>
        <v>#REF!</v>
      </c>
      <c r="BC130" s="1" t="e">
        <f ca="1">COUNTIF(OFFSET(class8_1,MATCH(BC$1,#REF!,0)-7+'Итог по классам'!$B130,,,),"ш")</f>
        <v>#REF!</v>
      </c>
      <c r="BD130" s="1" t="e">
        <f ca="1">COUNTIF(OFFSET(class8_2,MATCH(BD$1,#REF!,0)-7+'Итог по классам'!$B130,,,),"Ф")</f>
        <v>#REF!</v>
      </c>
      <c r="BE130" s="1" t="e">
        <f ca="1">COUNTIF(OFFSET(class8_2,MATCH(BE$1,#REF!,0)-7+'Итог по классам'!$B130,,,),"р")</f>
        <v>#REF!</v>
      </c>
      <c r="BF130" s="1" t="e">
        <f ca="1">COUNTIF(OFFSET(class8_2,MATCH(BF$1,#REF!,0)-7+'Итог по классам'!$B130,,,),"ш")</f>
        <v>#REF!</v>
      </c>
      <c r="BG130" s="9" t="e">
        <f ca="1">COUNTIF(OFFSET(class8_1,MATCH(BG$1,#REF!,0)-7+'Итог по классам'!$B130,,,),"Ф")</f>
        <v>#REF!</v>
      </c>
      <c r="BH130" s="1" t="e">
        <f ca="1">COUNTIF(OFFSET(class8_1,MATCH(BH$1,#REF!,0)-7+'Итог по классам'!$B130,,,),"р")</f>
        <v>#REF!</v>
      </c>
      <c r="BI130" s="1" t="e">
        <f ca="1">COUNTIF(OFFSET(class8_1,MATCH(BI$1,#REF!,0)-7+'Итог по классам'!$B130,,,),"ш")</f>
        <v>#REF!</v>
      </c>
      <c r="BJ130" s="1" t="e">
        <f ca="1">COUNTIF(OFFSET(class8_2,MATCH(BJ$1,#REF!,0)-7+'Итог по классам'!$B130,,,),"Ф")</f>
        <v>#REF!</v>
      </c>
      <c r="BK130" s="1" t="e">
        <f ca="1">COUNTIF(OFFSET(class8_2,MATCH(BK$1,#REF!,0)-7+'Итог по классам'!$B130,,,),"р")</f>
        <v>#REF!</v>
      </c>
      <c r="BL130" s="1" t="e">
        <f ca="1">COUNTIF(OFFSET(class8_2,MATCH(BL$1,#REF!,0)-7+'Итог по классам'!$B130,,,),"ш")</f>
        <v>#REF!</v>
      </c>
      <c r="BM130" s="9" t="e">
        <f ca="1">COUNTIF(OFFSET(class8_1,MATCH(BM$1,#REF!,0)-7+'Итог по классам'!$B130,,,),"Ф")</f>
        <v>#REF!</v>
      </c>
      <c r="BN130" s="1" t="e">
        <f ca="1">COUNTIF(OFFSET(class8_1,MATCH(BN$1,#REF!,0)-7+'Итог по классам'!$B130,,,),"р")</f>
        <v>#REF!</v>
      </c>
      <c r="BO130" s="1" t="e">
        <f ca="1">COUNTIF(OFFSET(class8_1,MATCH(BO$1,#REF!,0)-7+'Итог по классам'!$B130,,,),"ш")</f>
        <v>#REF!</v>
      </c>
      <c r="BP130" s="1" t="e">
        <f ca="1">COUNTIF(OFFSET(class8_2,MATCH(BP$1,#REF!,0)-7+'Итог по классам'!$B130,,,),"Ф")</f>
        <v>#REF!</v>
      </c>
      <c r="BQ130" s="1" t="e">
        <f ca="1">COUNTIF(OFFSET(class8_2,MATCH(BQ$1,#REF!,0)-7+'Итог по классам'!$B130,,,),"р")</f>
        <v>#REF!</v>
      </c>
      <c r="BR130" s="1" t="e">
        <f ca="1">COUNTIF(OFFSET(class8_2,MATCH(BR$1,#REF!,0)-7+'Итог по классам'!$B130,,,),"ш")</f>
        <v>#REF!</v>
      </c>
      <c r="BS130" s="9" t="e">
        <f ca="1">COUNTIF(OFFSET(class8_1,MATCH(BS$1,#REF!,0)-7+'Итог по классам'!$B130,,,),"Ф")</f>
        <v>#REF!</v>
      </c>
      <c r="BT130" s="1" t="e">
        <f ca="1">COUNTIF(OFFSET(class8_1,MATCH(BT$1,#REF!,0)-7+'Итог по классам'!$B130,,,),"р")</f>
        <v>#REF!</v>
      </c>
      <c r="BU130" s="1" t="e">
        <f ca="1">COUNTIF(OFFSET(class8_1,MATCH(BU$1,#REF!,0)-7+'Итог по классам'!$B130,,,),"ш")</f>
        <v>#REF!</v>
      </c>
      <c r="BV130" s="1" t="e">
        <f ca="1">COUNTIF(OFFSET(class8_2,MATCH(BV$1,#REF!,0)-7+'Итог по классам'!$B130,,,),"Ф")</f>
        <v>#REF!</v>
      </c>
      <c r="BW130" s="1" t="e">
        <f ca="1">COUNTIF(OFFSET(class8_2,MATCH(BW$1,#REF!,0)-7+'Итог по классам'!$B130,,,),"р")</f>
        <v>#REF!</v>
      </c>
      <c r="BX130" s="1" t="e">
        <f ca="1">COUNTIF(OFFSET(class8_2,MATCH(BX$1,#REF!,0)-7+'Итог по классам'!$B130,,,),"ш")</f>
        <v>#REF!</v>
      </c>
      <c r="BY130" s="9" t="e">
        <f ca="1">COUNTIF(OFFSET(class8_1,MATCH(BY$1,#REF!,0)-7+'Итог по классам'!$B130,,,),"Ф")</f>
        <v>#REF!</v>
      </c>
      <c r="BZ130" s="1" t="e">
        <f ca="1">COUNTIF(OFFSET(class8_1,MATCH(BZ$1,#REF!,0)-7+'Итог по классам'!$B130,,,),"р")</f>
        <v>#REF!</v>
      </c>
      <c r="CA130" s="1" t="e">
        <f ca="1">COUNTIF(OFFSET(class8_1,MATCH(CA$1,#REF!,0)-7+'Итог по классам'!$B130,,,),"ш")</f>
        <v>#REF!</v>
      </c>
      <c r="CB130" s="1" t="e">
        <f ca="1">COUNTIF(OFFSET(class8_2,MATCH(CB$1,#REF!,0)-7+'Итог по классам'!$B130,,,),"Ф")</f>
        <v>#REF!</v>
      </c>
      <c r="CC130" s="1" t="e">
        <f ca="1">COUNTIF(OFFSET(class8_2,MATCH(CC$1,#REF!,0)-7+'Итог по классам'!$B130,,,),"р")</f>
        <v>#REF!</v>
      </c>
      <c r="CD130" s="1" t="e">
        <f ca="1">COUNTIF(OFFSET(class8_2,MATCH(CD$1,#REF!,0)-7+'Итог по классам'!$B130,,,),"ш")</f>
        <v>#REF!</v>
      </c>
      <c r="CE130" s="9" t="e">
        <f ca="1">COUNTIF(OFFSET(class8_1,MATCH(CE$1,#REF!,0)-7+'Итог по классам'!$B130,,,),"Ф")</f>
        <v>#REF!</v>
      </c>
      <c r="CF130" s="1" t="e">
        <f ca="1">COUNTIF(OFFSET(class8_1,MATCH(CF$1,#REF!,0)-7+'Итог по классам'!$B130,,,),"р")</f>
        <v>#REF!</v>
      </c>
      <c r="CG130" s="1" t="e">
        <f ca="1">COUNTIF(OFFSET(class8_1,MATCH(CG$1,#REF!,0)-7+'Итог по классам'!$B130,,,),"ш")</f>
        <v>#REF!</v>
      </c>
      <c r="CH130" s="1" t="e">
        <f ca="1">COUNTIF(OFFSET(class8_2,MATCH(CH$1,#REF!,0)-7+'Итог по классам'!$B130,,,),"Ф")</f>
        <v>#REF!</v>
      </c>
      <c r="CI130" s="1" t="e">
        <f ca="1">COUNTIF(OFFSET(class8_2,MATCH(CI$1,#REF!,0)-7+'Итог по классам'!$B130,,,),"р")</f>
        <v>#REF!</v>
      </c>
      <c r="CJ130" s="1" t="e">
        <f ca="1">COUNTIF(OFFSET(class8_2,MATCH(CJ$1,#REF!,0)-7+'Итог по классам'!$B130,,,),"ш")</f>
        <v>#REF!</v>
      </c>
      <c r="CK130" s="9" t="e">
        <f ca="1">COUNTIF(OFFSET(class8_1,MATCH(CK$1,#REF!,0)-7+'Итог по классам'!$B130,,,),"Ф")</f>
        <v>#REF!</v>
      </c>
      <c r="CL130" s="1" t="e">
        <f ca="1">COUNTIF(OFFSET(class8_1,MATCH(CL$1,#REF!,0)-7+'Итог по классам'!$B130,,,),"р")</f>
        <v>#REF!</v>
      </c>
      <c r="CM130" s="1" t="e">
        <f ca="1">COUNTIF(OFFSET(class8_1,MATCH(CM$1,#REF!,0)-7+'Итог по классам'!$B130,,,),"ш")</f>
        <v>#REF!</v>
      </c>
      <c r="CN130" s="1" t="e">
        <f ca="1">COUNTIF(OFFSET(class8_2,MATCH(CN$1,#REF!,0)-7+'Итог по классам'!$B130,,,),"Ф")</f>
        <v>#REF!</v>
      </c>
      <c r="CO130" s="1" t="e">
        <f ca="1">COUNTIF(OFFSET(class8_2,MATCH(CO$1,#REF!,0)-7+'Итог по классам'!$B130,,,),"р")</f>
        <v>#REF!</v>
      </c>
      <c r="CP130" s="1" t="e">
        <f ca="1">COUNTIF(OFFSET(class8_2,MATCH(CP$1,#REF!,0)-7+'Итог по классам'!$B130,,,),"ш")</f>
        <v>#REF!</v>
      </c>
      <c r="CQ130" s="9" t="e">
        <f ca="1">COUNTIF(OFFSET(class8_1,MATCH(CQ$1,#REF!,0)-7+'Итог по классам'!$B130,,,),"Ф")</f>
        <v>#REF!</v>
      </c>
      <c r="CR130" s="1" t="e">
        <f ca="1">COUNTIF(OFFSET(class8_1,MATCH(CR$1,#REF!,0)-7+'Итог по классам'!$B130,,,),"р")</f>
        <v>#REF!</v>
      </c>
      <c r="CS130" s="1" t="e">
        <f ca="1">COUNTIF(OFFSET(class8_1,MATCH(CS$1,#REF!,0)-7+'Итог по классам'!$B130,,,),"ш")</f>
        <v>#REF!</v>
      </c>
      <c r="CT130" s="1" t="e">
        <f ca="1">COUNTIF(OFFSET(class8_2,MATCH(CT$1,#REF!,0)-7+'Итог по классам'!$B130,,,),"Ф")</f>
        <v>#REF!</v>
      </c>
      <c r="CU130" s="1" t="e">
        <f ca="1">COUNTIF(OFFSET(class8_2,MATCH(CU$1,#REF!,0)-7+'Итог по классам'!$B130,,,),"р")</f>
        <v>#REF!</v>
      </c>
      <c r="CV130" s="1" t="e">
        <f ca="1">COUNTIF(OFFSET(class8_2,MATCH(CV$1,#REF!,0)-7+'Итог по классам'!$B130,,,),"ш")</f>
        <v>#REF!</v>
      </c>
      <c r="CW130" s="9" t="e">
        <f ca="1">COUNTIF(OFFSET(class8_1,MATCH(CW$1,#REF!,0)-7+'Итог по классам'!$B130,,,),"Ф")</f>
        <v>#REF!</v>
      </c>
      <c r="CX130" s="1" t="e">
        <f ca="1">COUNTIF(OFFSET(class8_1,MATCH(CX$1,#REF!,0)-7+'Итог по классам'!$B130,,,),"р")</f>
        <v>#REF!</v>
      </c>
      <c r="CY130" s="1" t="e">
        <f ca="1">COUNTIF(OFFSET(class8_1,MATCH(CY$1,#REF!,0)-7+'Итог по классам'!$B130,,,),"ш")</f>
        <v>#REF!</v>
      </c>
      <c r="CZ130" s="1" t="e">
        <f ca="1">COUNTIF(OFFSET(class8_2,MATCH(CZ$1,#REF!,0)-7+'Итог по классам'!$B130,,,),"Ф")</f>
        <v>#REF!</v>
      </c>
      <c r="DA130" s="1" t="e">
        <f ca="1">COUNTIF(OFFSET(class8_2,MATCH(DA$1,#REF!,0)-7+'Итог по классам'!$B130,,,),"р")</f>
        <v>#REF!</v>
      </c>
      <c r="DB130" s="1" t="e">
        <f ca="1">COUNTIF(OFFSET(class8_2,MATCH(DB$1,#REF!,0)-7+'Итог по классам'!$B130,,,),"ш")</f>
        <v>#REF!</v>
      </c>
      <c r="DC130" s="9" t="e">
        <f ca="1">COUNTIF(OFFSET(class8_1,MATCH(DC$1,#REF!,0)-7+'Итог по классам'!$B130,,,),"Ф")</f>
        <v>#REF!</v>
      </c>
      <c r="DD130" s="1" t="e">
        <f ca="1">COUNTIF(OFFSET(class8_1,MATCH(DD$1,#REF!,0)-7+'Итог по классам'!$B130,,,),"р")</f>
        <v>#REF!</v>
      </c>
      <c r="DE130" s="1" t="e">
        <f ca="1">COUNTIF(OFFSET(class8_1,MATCH(DE$1,#REF!,0)-7+'Итог по классам'!$B130,,,),"ш")</f>
        <v>#REF!</v>
      </c>
      <c r="DF130" s="1" t="e">
        <f ca="1">COUNTIF(OFFSET(class8_2,MATCH(DF$1,#REF!,0)-7+'Итог по классам'!$B130,,,),"Ф")</f>
        <v>#REF!</v>
      </c>
      <c r="DG130" s="1" t="e">
        <f ca="1">COUNTIF(OFFSET(class8_2,MATCH(DG$1,#REF!,0)-7+'Итог по классам'!$B130,,,),"р")</f>
        <v>#REF!</v>
      </c>
      <c r="DH130" s="1" t="e">
        <f ca="1">COUNTIF(OFFSET(class8_2,MATCH(DH$1,#REF!,0)-7+'Итог по классам'!$B130,,,),"ш")</f>
        <v>#REF!</v>
      </c>
      <c r="DI130" s="9" t="e">
        <f ca="1">COUNTIF(OFFSET(class8_1,MATCH(DI$1,#REF!,0)-7+'Итог по классам'!$B130,,,),"Ф")</f>
        <v>#REF!</v>
      </c>
      <c r="DJ130" s="1" t="e">
        <f ca="1">COUNTIF(OFFSET(class8_1,MATCH(DJ$1,#REF!,0)-7+'Итог по классам'!$B130,,,),"р")</f>
        <v>#REF!</v>
      </c>
      <c r="DK130" s="1" t="e">
        <f ca="1">COUNTIF(OFFSET(class8_1,MATCH(DK$1,#REF!,0)-7+'Итог по классам'!$B130,,,),"ш")</f>
        <v>#REF!</v>
      </c>
      <c r="DL130" s="1" t="e">
        <f ca="1">COUNTIF(OFFSET(class8_2,MATCH(DL$1,#REF!,0)-7+'Итог по классам'!$B130,,,),"Ф")</f>
        <v>#REF!</v>
      </c>
      <c r="DM130" s="1" t="e">
        <f ca="1">COUNTIF(OFFSET(class8_2,MATCH(DM$1,#REF!,0)-7+'Итог по классам'!$B130,,,),"р")</f>
        <v>#REF!</v>
      </c>
      <c r="DN130" s="1" t="e">
        <f ca="1">COUNTIF(OFFSET(class8_2,MATCH(DN$1,#REF!,0)-7+'Итог по классам'!$B130,,,),"ш")</f>
        <v>#REF!</v>
      </c>
      <c r="DO130" s="9" t="e">
        <f ca="1">COUNTIF(OFFSET(class8_1,MATCH(DO$1,#REF!,0)-7+'Итог по классам'!$B130,,,),"Ф")</f>
        <v>#REF!</v>
      </c>
      <c r="DP130" s="1" t="e">
        <f ca="1">COUNTIF(OFFSET(class8_1,MATCH(DP$1,#REF!,0)-7+'Итог по классам'!$B130,,,),"р")</f>
        <v>#REF!</v>
      </c>
      <c r="DQ130" s="1" t="e">
        <f ca="1">COUNTIF(OFFSET(class8_1,MATCH(DQ$1,#REF!,0)-7+'Итог по классам'!$B130,,,),"ш")</f>
        <v>#REF!</v>
      </c>
      <c r="DR130" s="1" t="e">
        <f ca="1">COUNTIF(OFFSET(class8_2,MATCH(DR$1,#REF!,0)-7+'Итог по классам'!$B130,,,),"Ф")</f>
        <v>#REF!</v>
      </c>
      <c r="DS130" s="1" t="e">
        <f ca="1">COUNTIF(OFFSET(class8_2,MATCH(DS$1,#REF!,0)-7+'Итог по классам'!$B130,,,),"р")</f>
        <v>#REF!</v>
      </c>
      <c r="DT130" s="1" t="e">
        <f ca="1">COUNTIF(OFFSET(class8_2,MATCH(DT$1,#REF!,0)-7+'Итог по классам'!$B130,,,),"ш")</f>
        <v>#REF!</v>
      </c>
      <c r="DU130" s="9" t="e">
        <f ca="1">COUNTIF(OFFSET(class8_1,MATCH(DU$1,#REF!,0)-7+'Итог по классам'!$B130,,,),"Ф")</f>
        <v>#REF!</v>
      </c>
      <c r="DV130" s="1" t="e">
        <f ca="1">COUNTIF(OFFSET(class8_1,MATCH(DV$1,#REF!,0)-7+'Итог по классам'!$B130,,,),"р")</f>
        <v>#REF!</v>
      </c>
      <c r="DW130" s="1" t="e">
        <f ca="1">COUNTIF(OFFSET(class8_1,MATCH(DW$1,#REF!,0)-7+'Итог по классам'!$B130,,,),"ш")</f>
        <v>#REF!</v>
      </c>
      <c r="DX130" s="1" t="e">
        <f ca="1">COUNTIF(OFFSET(class8_2,MATCH(DX$1,#REF!,0)-7+'Итог по классам'!$B130,,,),"Ф")</f>
        <v>#REF!</v>
      </c>
      <c r="DY130" s="1" t="e">
        <f ca="1">COUNTIF(OFFSET(class8_2,MATCH(DY$1,#REF!,0)-7+'Итог по классам'!$B130,,,),"р")</f>
        <v>#REF!</v>
      </c>
      <c r="DZ130" s="1" t="e">
        <f ca="1">COUNTIF(OFFSET(class8_2,MATCH(DZ$1,#REF!,0)-7+'Итог по классам'!$B130,,,),"ш")</f>
        <v>#REF!</v>
      </c>
      <c r="EA130" s="9" t="e">
        <f ca="1">COUNTIF(OFFSET(class8_1,MATCH(EA$1,#REF!,0)-7+'Итог по классам'!$B130,,,),"Ф")</f>
        <v>#REF!</v>
      </c>
      <c r="EB130" s="1" t="e">
        <f ca="1">COUNTIF(OFFSET(class8_1,MATCH(EB$1,#REF!,0)-7+'Итог по классам'!$B130,,,),"р")</f>
        <v>#REF!</v>
      </c>
      <c r="EC130" s="1" t="e">
        <f ca="1">COUNTIF(OFFSET(class8_1,MATCH(EC$1,#REF!,0)-7+'Итог по классам'!$B130,,,),"ш")</f>
        <v>#REF!</v>
      </c>
      <c r="ED130" s="1" t="e">
        <f ca="1">COUNTIF(OFFSET(class8_2,MATCH(ED$1,#REF!,0)-7+'Итог по классам'!$B130,,,),"Ф")</f>
        <v>#REF!</v>
      </c>
      <c r="EE130" s="1" t="e">
        <f ca="1">COUNTIF(OFFSET(class8_2,MATCH(EE$1,#REF!,0)-7+'Итог по классам'!$B130,,,),"р")</f>
        <v>#REF!</v>
      </c>
      <c r="EF130" s="1" t="e">
        <f ca="1">COUNTIF(OFFSET(class8_2,MATCH(EF$1,#REF!,0)-7+'Итог по классам'!$B130,,,),"ш")</f>
        <v>#REF!</v>
      </c>
      <c r="EG130" s="9" t="e">
        <f ca="1">COUNTIF(OFFSET(class8_1,MATCH(EG$1,#REF!,0)-7+'Итог по классам'!$B130,,,),"Ф")</f>
        <v>#REF!</v>
      </c>
      <c r="EH130" s="1" t="e">
        <f ca="1">COUNTIF(OFFSET(class8_1,MATCH(EH$1,#REF!,0)-7+'Итог по классам'!$B130,,,),"р")</f>
        <v>#REF!</v>
      </c>
      <c r="EI130" s="1" t="e">
        <f ca="1">COUNTIF(OFFSET(class8_1,MATCH(EI$1,#REF!,0)-7+'Итог по классам'!$B130,,,),"ш")</f>
        <v>#REF!</v>
      </c>
      <c r="EJ130" s="1" t="e">
        <f ca="1">COUNTIF(OFFSET(class8_2,MATCH(EJ$1,#REF!,0)-7+'Итог по классам'!$B130,,,),"Ф")</f>
        <v>#REF!</v>
      </c>
      <c r="EK130" s="1" t="e">
        <f ca="1">COUNTIF(OFFSET(class8_2,MATCH(EK$1,#REF!,0)-7+'Итог по классам'!$B130,,,),"р")</f>
        <v>#REF!</v>
      </c>
      <c r="EL130" s="1" t="e">
        <f ca="1">COUNTIF(OFFSET(class8_2,MATCH(EL$1,#REF!,0)-7+'Итог по классам'!$B130,,,),"ш")</f>
        <v>#REF!</v>
      </c>
      <c r="EM130" s="9" t="e">
        <f ca="1">COUNTIF(OFFSET(class8_1,MATCH(EM$1,#REF!,0)-7+'Итог по классам'!$B130,,,),"Ф")</f>
        <v>#REF!</v>
      </c>
      <c r="EN130" s="1" t="e">
        <f ca="1">COUNTIF(OFFSET(class8_1,MATCH(EN$1,#REF!,0)-7+'Итог по классам'!$B130,,,),"р")</f>
        <v>#REF!</v>
      </c>
      <c r="EO130" s="1" t="e">
        <f ca="1">COUNTIF(OFFSET(class8_1,MATCH(EO$1,#REF!,0)-7+'Итог по классам'!$B130,,,),"ш")</f>
        <v>#REF!</v>
      </c>
      <c r="EP130" s="1" t="e">
        <f ca="1">COUNTIF(OFFSET(class8_2,MATCH(EP$1,#REF!,0)-7+'Итог по классам'!$B130,,,),"Ф")</f>
        <v>#REF!</v>
      </c>
      <c r="EQ130" s="1" t="e">
        <f ca="1">COUNTIF(OFFSET(class8_2,MATCH(EQ$1,#REF!,0)-7+'Итог по классам'!$B130,,,),"р")</f>
        <v>#REF!</v>
      </c>
      <c r="ER130" s="1" t="e">
        <f ca="1">COUNTIF(OFFSET(class8_2,MATCH(ER$1,#REF!,0)-7+'Итог по классам'!$B130,,,),"ш")</f>
        <v>#REF!</v>
      </c>
      <c r="ES130" s="9" t="e">
        <f ca="1">COUNTIF(OFFSET(class8_1,MATCH(ES$1,#REF!,0)-7+'Итог по классам'!$B130,,,),"Ф")</f>
        <v>#REF!</v>
      </c>
      <c r="ET130" s="1" t="e">
        <f ca="1">COUNTIF(OFFSET(class8_1,MATCH(ET$1,#REF!,0)-7+'Итог по классам'!$B130,,,),"р")</f>
        <v>#REF!</v>
      </c>
      <c r="EU130" s="1" t="e">
        <f ca="1">COUNTIF(OFFSET(class8_1,MATCH(EU$1,#REF!,0)-7+'Итог по классам'!$B130,,,),"ш")</f>
        <v>#REF!</v>
      </c>
      <c r="EV130" s="1" t="e">
        <f ca="1">COUNTIF(OFFSET(class8_2,MATCH(EV$1,#REF!,0)-7+'Итог по классам'!$B130,,,),"Ф")</f>
        <v>#REF!</v>
      </c>
      <c r="EW130" s="1" t="e">
        <f ca="1">COUNTIF(OFFSET(class8_2,MATCH(EW$1,#REF!,0)-7+'Итог по классам'!$B130,,,),"р")</f>
        <v>#REF!</v>
      </c>
      <c r="EX130" s="1" t="e">
        <f ca="1">COUNTIF(OFFSET(class8_2,MATCH(EX$1,#REF!,0)-7+'Итог по классам'!$B130,,,),"ш")</f>
        <v>#REF!</v>
      </c>
      <c r="EY130" s="9" t="e">
        <f ca="1">COUNTIF(OFFSET(class8_1,MATCH(EY$1,#REF!,0)-7+'Итог по классам'!$B130,,,),"Ф")</f>
        <v>#REF!</v>
      </c>
      <c r="EZ130" s="1" t="e">
        <f ca="1">COUNTIF(OFFSET(class8_1,MATCH(EZ$1,#REF!,0)-7+'Итог по классам'!$B130,,,),"р")</f>
        <v>#REF!</v>
      </c>
      <c r="FA130" s="1" t="e">
        <f ca="1">COUNTIF(OFFSET(class8_1,MATCH(FA$1,#REF!,0)-7+'Итог по классам'!$B130,,,),"ш")</f>
        <v>#REF!</v>
      </c>
      <c r="FB130" s="1" t="e">
        <f ca="1">COUNTIF(OFFSET(class8_2,MATCH(FB$1,#REF!,0)-7+'Итог по классам'!$B130,,,),"Ф")</f>
        <v>#REF!</v>
      </c>
      <c r="FC130" s="1" t="e">
        <f ca="1">COUNTIF(OFFSET(class8_2,MATCH(FC$1,#REF!,0)-7+'Итог по классам'!$B130,,,),"р")</f>
        <v>#REF!</v>
      </c>
      <c r="FD130" s="1" t="e">
        <f ca="1">COUNTIF(OFFSET(class8_2,MATCH(FD$1,#REF!,0)-7+'Итог по классам'!$B130,,,),"ш")</f>
        <v>#REF!</v>
      </c>
      <c r="FE130" s="9" t="e">
        <f ca="1">COUNTIF(OFFSET(class8_1,MATCH(FE$1,#REF!,0)-7+'Итог по классам'!$B130,,,),"Ф")</f>
        <v>#REF!</v>
      </c>
      <c r="FF130" s="1" t="e">
        <f ca="1">COUNTIF(OFFSET(class8_1,MATCH(FF$1,#REF!,0)-7+'Итог по классам'!$B130,,,),"р")</f>
        <v>#REF!</v>
      </c>
      <c r="FG130" s="1" t="e">
        <f ca="1">COUNTIF(OFFSET(class8_1,MATCH(FG$1,#REF!,0)-7+'Итог по классам'!$B130,,,),"ш")</f>
        <v>#REF!</v>
      </c>
      <c r="FH130" s="1" t="e">
        <f ca="1">COUNTIF(OFFSET(class8_2,MATCH(FH$1,#REF!,0)-7+'Итог по классам'!$B130,,,),"Ф")</f>
        <v>#REF!</v>
      </c>
      <c r="FI130" s="1" t="e">
        <f ca="1">COUNTIF(OFFSET(class8_2,MATCH(FI$1,#REF!,0)-7+'Итог по классам'!$B130,,,),"р")</f>
        <v>#REF!</v>
      </c>
      <c r="FJ130" s="1" t="e">
        <f ca="1">COUNTIF(OFFSET(class8_2,MATCH(FJ$1,#REF!,0)-7+'Итог по классам'!$B130,,,),"ш")</f>
        <v>#REF!</v>
      </c>
      <c r="FK130" s="9" t="e">
        <f ca="1">COUNTIF(OFFSET(class8_1,MATCH(FK$1,#REF!,0)-7+'Итог по классам'!$B130,,,),"Ф")</f>
        <v>#REF!</v>
      </c>
      <c r="FL130" s="1" t="e">
        <f ca="1">COUNTIF(OFFSET(class8_1,MATCH(FL$1,#REF!,0)-7+'Итог по классам'!$B130,,,),"р")</f>
        <v>#REF!</v>
      </c>
      <c r="FM130" s="1" t="e">
        <f ca="1">COUNTIF(OFFSET(class8_1,MATCH(FM$1,#REF!,0)-7+'Итог по классам'!$B130,,,),"ш")</f>
        <v>#REF!</v>
      </c>
      <c r="FN130" s="1" t="e">
        <f ca="1">COUNTIF(OFFSET(class8_2,MATCH(FN$1,#REF!,0)-7+'Итог по классам'!$B130,,,),"Ф")</f>
        <v>#REF!</v>
      </c>
      <c r="FO130" s="1" t="e">
        <f ca="1">COUNTIF(OFFSET(class8_2,MATCH(FO$1,#REF!,0)-7+'Итог по классам'!$B130,,,),"р")</f>
        <v>#REF!</v>
      </c>
      <c r="FP130" s="1" t="e">
        <f ca="1">COUNTIF(OFFSET(class8_2,MATCH(FP$1,#REF!,0)-7+'Итог по классам'!$B130,,,),"ш")</f>
        <v>#REF!</v>
      </c>
      <c r="FQ130" s="9" t="e">
        <f ca="1">COUNTIF(OFFSET(class8_1,MATCH(FQ$1,#REF!,0)-7+'Итог по классам'!$B130,,,),"Ф")</f>
        <v>#REF!</v>
      </c>
      <c r="FR130" s="1" t="e">
        <f ca="1">COUNTIF(OFFSET(class8_1,MATCH(FR$1,#REF!,0)-7+'Итог по классам'!$B130,,,),"р")</f>
        <v>#REF!</v>
      </c>
      <c r="FS130" s="1" t="e">
        <f ca="1">COUNTIF(OFFSET(class8_1,MATCH(FS$1,#REF!,0)-7+'Итог по классам'!$B130,,,),"ш")</f>
        <v>#REF!</v>
      </c>
      <c r="FT130" s="1" t="e">
        <f ca="1">COUNTIF(OFFSET(class8_2,MATCH(FT$1,#REF!,0)-7+'Итог по классам'!$B130,,,),"Ф")</f>
        <v>#REF!</v>
      </c>
      <c r="FU130" s="1" t="e">
        <f ca="1">COUNTIF(OFFSET(class8_2,MATCH(FU$1,#REF!,0)-7+'Итог по классам'!$B130,,,),"р")</f>
        <v>#REF!</v>
      </c>
      <c r="FV130" s="1" t="e">
        <f ca="1">COUNTIF(OFFSET(class8_2,MATCH(FV$1,#REF!,0)-7+'Итог по классам'!$B130,,,),"ш")</f>
        <v>#REF!</v>
      </c>
      <c r="FW130" s="9" t="e">
        <f ca="1">COUNTIF(OFFSET(class8_1,MATCH(FW$1,#REF!,0)-7+'Итог по классам'!$B130,,,),"Ф")</f>
        <v>#REF!</v>
      </c>
      <c r="FX130" s="1" t="e">
        <f ca="1">COUNTIF(OFFSET(class8_1,MATCH(FX$1,#REF!,0)-7+'Итог по классам'!$B130,,,),"р")</f>
        <v>#REF!</v>
      </c>
      <c r="FY130" s="1" t="e">
        <f ca="1">COUNTIF(OFFSET(class8_1,MATCH(FY$1,#REF!,0)-7+'Итог по классам'!$B130,,,),"ш")</f>
        <v>#REF!</v>
      </c>
      <c r="FZ130" s="1" t="e">
        <f ca="1">COUNTIF(OFFSET(class8_2,MATCH(FZ$1,#REF!,0)-7+'Итог по классам'!$B130,,,),"Ф")</f>
        <v>#REF!</v>
      </c>
      <c r="GA130" s="1" t="e">
        <f ca="1">COUNTIF(OFFSET(class8_2,MATCH(GA$1,#REF!,0)-7+'Итог по классам'!$B130,,,),"р")</f>
        <v>#REF!</v>
      </c>
      <c r="GB130" s="1" t="e">
        <f ca="1">COUNTIF(OFFSET(class8_2,MATCH(GB$1,#REF!,0)-7+'Итог по классам'!$B130,,,),"ш")</f>
        <v>#REF!</v>
      </c>
      <c r="GC130" s="9" t="e">
        <f ca="1">COUNTIF(OFFSET(class8_1,MATCH(GC$1,#REF!,0)-7+'Итог по классам'!$B130,,,),"Ф")</f>
        <v>#REF!</v>
      </c>
      <c r="GD130" s="1" t="e">
        <f ca="1">COUNTIF(OFFSET(class8_1,MATCH(GD$1,#REF!,0)-7+'Итог по классам'!$B130,,,),"р")</f>
        <v>#REF!</v>
      </c>
      <c r="GE130" s="1" t="e">
        <f ca="1">COUNTIF(OFFSET(class8_1,MATCH(GE$1,#REF!,0)-7+'Итог по классам'!$B130,,,),"ш")</f>
        <v>#REF!</v>
      </c>
      <c r="GF130" s="1" t="e">
        <f ca="1">COUNTIF(OFFSET(class8_2,MATCH(GF$1,#REF!,0)-7+'Итог по классам'!$B130,,,),"Ф")</f>
        <v>#REF!</v>
      </c>
      <c r="GG130" s="1" t="e">
        <f ca="1">COUNTIF(OFFSET(class8_2,MATCH(GG$1,#REF!,0)-7+'Итог по классам'!$B130,,,),"р")</f>
        <v>#REF!</v>
      </c>
      <c r="GH130" s="1" t="e">
        <f ca="1">COUNTIF(OFFSET(class8_2,MATCH(GH$1,#REF!,0)-7+'Итог по классам'!$B130,,,),"ш")</f>
        <v>#REF!</v>
      </c>
      <c r="GI130" s="9" t="e">
        <f ca="1">COUNTIF(OFFSET(class8_1,MATCH(GI$1,#REF!,0)-7+'Итог по классам'!$B130,,,),"Ф")</f>
        <v>#REF!</v>
      </c>
      <c r="GJ130" s="1" t="e">
        <f ca="1">COUNTIF(OFFSET(class8_1,MATCH(GJ$1,#REF!,0)-7+'Итог по классам'!$B130,,,),"р")</f>
        <v>#REF!</v>
      </c>
      <c r="GK130" s="1" t="e">
        <f ca="1">COUNTIF(OFFSET(class8_1,MATCH(GK$1,#REF!,0)-7+'Итог по классам'!$B130,,,),"ш")</f>
        <v>#REF!</v>
      </c>
      <c r="GL130" s="1" t="e">
        <f ca="1">COUNTIF(OFFSET(class8_2,MATCH(GL$1,#REF!,0)-7+'Итог по классам'!$B130,,,),"Ф")</f>
        <v>#REF!</v>
      </c>
      <c r="GM130" s="1" t="e">
        <f ca="1">COUNTIF(OFFSET(class8_2,MATCH(GM$1,#REF!,0)-7+'Итог по классам'!$B130,,,),"р")</f>
        <v>#REF!</v>
      </c>
      <c r="GN130" s="1" t="e">
        <f ca="1">COUNTIF(OFFSET(class8_2,MATCH(GN$1,#REF!,0)-7+'Итог по классам'!$B130,,,),"ш")</f>
        <v>#REF!</v>
      </c>
      <c r="GO130" s="9" t="e">
        <f ca="1">COUNTIF(OFFSET(class8_1,MATCH(GO$1,#REF!,0)-7+'Итог по классам'!$B130,,,),"Ф")</f>
        <v>#REF!</v>
      </c>
      <c r="GP130" s="1" t="e">
        <f ca="1">COUNTIF(OFFSET(class8_1,MATCH(GP$1,#REF!,0)-7+'Итог по классам'!$B130,,,),"р")</f>
        <v>#REF!</v>
      </c>
      <c r="GQ130" s="1" t="e">
        <f ca="1">COUNTIF(OFFSET(class8_1,MATCH(GQ$1,#REF!,0)-7+'Итог по классам'!$B130,,,),"ш")</f>
        <v>#REF!</v>
      </c>
      <c r="GR130" s="1" t="e">
        <f ca="1">COUNTIF(OFFSET(class8_2,MATCH(GR$1,#REF!,0)-7+'Итог по классам'!$B130,,,),"Ф")</f>
        <v>#REF!</v>
      </c>
      <c r="GS130" s="1" t="e">
        <f ca="1">COUNTIF(OFFSET(class8_2,MATCH(GS$1,#REF!,0)-7+'Итог по классам'!$B130,,,),"р")</f>
        <v>#REF!</v>
      </c>
      <c r="GT130" s="1" t="e">
        <f ca="1">COUNTIF(OFFSET(class8_2,MATCH(GT$1,#REF!,0)-7+'Итог по классам'!$B130,,,),"ш")</f>
        <v>#REF!</v>
      </c>
      <c r="GU130" s="9" t="e">
        <f ca="1">COUNTIF(OFFSET(class8_1,MATCH(GU$1,#REF!,0)-7+'Итог по классам'!$B130,,,),"Ф")</f>
        <v>#REF!</v>
      </c>
      <c r="GV130" s="1" t="e">
        <f ca="1">COUNTIF(OFFSET(class8_1,MATCH(GV$1,#REF!,0)-7+'Итог по классам'!$B130,,,),"р")</f>
        <v>#REF!</v>
      </c>
      <c r="GW130" s="1" t="e">
        <f ca="1">COUNTIF(OFFSET(class8_1,MATCH(GW$1,#REF!,0)-7+'Итог по классам'!$B130,,,),"ш")</f>
        <v>#REF!</v>
      </c>
      <c r="GX130" s="1" t="e">
        <f ca="1">COUNTIF(OFFSET(class8_2,MATCH(GX$1,#REF!,0)-7+'Итог по классам'!$B130,,,),"Ф")</f>
        <v>#REF!</v>
      </c>
      <c r="GY130" s="1" t="e">
        <f ca="1">COUNTIF(OFFSET(class8_2,MATCH(GY$1,#REF!,0)-7+'Итог по классам'!$B130,,,),"р")</f>
        <v>#REF!</v>
      </c>
      <c r="GZ130" s="1" t="e">
        <f ca="1">COUNTIF(OFFSET(class8_2,MATCH(GZ$1,#REF!,0)-7+'Итог по классам'!$B130,,,),"ш")</f>
        <v>#REF!</v>
      </c>
      <c r="HA130" s="9" t="e">
        <f ca="1">COUNTIF(OFFSET(class8_1,MATCH(HA$1,#REF!,0)-7+'Итог по классам'!$B130,,,),"Ф")</f>
        <v>#REF!</v>
      </c>
      <c r="HB130" s="1" t="e">
        <f ca="1">COUNTIF(OFFSET(class8_1,MATCH(HB$1,#REF!,0)-7+'Итог по классам'!$B130,,,),"р")</f>
        <v>#REF!</v>
      </c>
      <c r="HC130" s="1" t="e">
        <f ca="1">COUNTIF(OFFSET(class8_1,MATCH(HC$1,#REF!,0)-7+'Итог по классам'!$B130,,,),"ш")</f>
        <v>#REF!</v>
      </c>
      <c r="HD130" s="1" t="e">
        <f ca="1">COUNTIF(OFFSET(class8_2,MATCH(HD$1,#REF!,0)-7+'Итог по классам'!$B130,,,),"Ф")</f>
        <v>#REF!</v>
      </c>
      <c r="HE130" s="1" t="e">
        <f ca="1">COUNTIF(OFFSET(class8_2,MATCH(HE$1,#REF!,0)-7+'Итог по классам'!$B130,,,),"р")</f>
        <v>#REF!</v>
      </c>
      <c r="HF130" s="1" t="e">
        <f ca="1">COUNTIF(OFFSET(class8_2,MATCH(HF$1,#REF!,0)-7+'Итог по классам'!$B130,,,),"ш")</f>
        <v>#REF!</v>
      </c>
      <c r="HG130" s="9" t="e">
        <f ca="1">COUNTIF(OFFSET(class8_1,MATCH(HG$1,#REF!,0)-7+'Итог по классам'!$B130,,,),"Ф")</f>
        <v>#REF!</v>
      </c>
      <c r="HH130" s="1" t="e">
        <f ca="1">COUNTIF(OFFSET(class8_1,MATCH(HH$1,#REF!,0)-7+'Итог по классам'!$B130,,,),"р")</f>
        <v>#REF!</v>
      </c>
      <c r="HI130" s="1" t="e">
        <f ca="1">COUNTIF(OFFSET(class8_1,MATCH(HI$1,#REF!,0)-7+'Итог по классам'!$B130,,,),"ш")</f>
        <v>#REF!</v>
      </c>
      <c r="HJ130" s="1" t="e">
        <f ca="1">COUNTIF(OFFSET(class8_2,MATCH(HJ$1,#REF!,0)-7+'Итог по классам'!$B130,,,),"Ф")</f>
        <v>#REF!</v>
      </c>
      <c r="HK130" s="1" t="e">
        <f ca="1">COUNTIF(OFFSET(class8_2,MATCH(HK$1,#REF!,0)-7+'Итог по классам'!$B130,,,),"р")</f>
        <v>#REF!</v>
      </c>
      <c r="HL130" s="1" t="e">
        <f ca="1">COUNTIF(OFFSET(class8_2,MATCH(HL$1,#REF!,0)-7+'Итог по классам'!$B130,,,),"ш")</f>
        <v>#REF!</v>
      </c>
      <c r="HM130" s="9" t="e">
        <f ca="1">COUNTIF(OFFSET(class8_1,MATCH(HM$1,#REF!,0)-7+'Итог по классам'!$B130,,,),"Ф")</f>
        <v>#REF!</v>
      </c>
      <c r="HN130" s="1" t="e">
        <f ca="1">COUNTIF(OFFSET(class8_1,MATCH(HN$1,#REF!,0)-7+'Итог по классам'!$B130,,,),"р")</f>
        <v>#REF!</v>
      </c>
      <c r="HO130" s="1" t="e">
        <f ca="1">COUNTIF(OFFSET(class8_1,MATCH(HO$1,#REF!,0)-7+'Итог по классам'!$B130,,,),"ш")</f>
        <v>#REF!</v>
      </c>
      <c r="HP130" s="1" t="e">
        <f ca="1">COUNTIF(OFFSET(class8_2,MATCH(HP$1,#REF!,0)-7+'Итог по классам'!$B130,,,),"Ф")</f>
        <v>#REF!</v>
      </c>
      <c r="HQ130" s="1" t="e">
        <f ca="1">COUNTIF(OFFSET(class8_2,MATCH(HQ$1,#REF!,0)-7+'Итог по классам'!$B130,,,),"р")</f>
        <v>#REF!</v>
      </c>
      <c r="HR130" s="1" t="e">
        <f ca="1">COUNTIF(OFFSET(class8_2,MATCH(HR$1,#REF!,0)-7+'Итог по классам'!$B130,,,),"ш")</f>
        <v>#REF!</v>
      </c>
      <c r="HS130" s="9" t="e">
        <f ca="1">COUNTIF(OFFSET(class8_1,MATCH(HS$1,#REF!,0)-7+'Итог по классам'!$B130,,,),"Ф")</f>
        <v>#REF!</v>
      </c>
      <c r="HT130" s="1" t="e">
        <f ca="1">COUNTIF(OFFSET(class8_1,MATCH(HT$1,#REF!,0)-7+'Итог по классам'!$B130,,,),"р")</f>
        <v>#REF!</v>
      </c>
      <c r="HU130" s="1" t="e">
        <f ca="1">COUNTIF(OFFSET(class8_1,MATCH(HU$1,#REF!,0)-7+'Итог по классам'!$B130,,,),"ш")</f>
        <v>#REF!</v>
      </c>
      <c r="HV130" s="1" t="e">
        <f ca="1">COUNTIF(OFFSET(class8_2,MATCH(HV$1,#REF!,0)-7+'Итог по классам'!$B130,,,),"Ф")</f>
        <v>#REF!</v>
      </c>
      <c r="HW130" s="1" t="e">
        <f ca="1">COUNTIF(OFFSET(class8_2,MATCH(HW$1,#REF!,0)-7+'Итог по классам'!$B130,,,),"р")</f>
        <v>#REF!</v>
      </c>
      <c r="HX130" s="1" t="e">
        <f ca="1">COUNTIF(OFFSET(class8_2,MATCH(HX$1,#REF!,0)-7+'Итог по классам'!$B130,,,),"ш")</f>
        <v>#REF!</v>
      </c>
      <c r="HY130" s="9" t="e">
        <f ca="1">COUNTIF(OFFSET(class8_1,MATCH(HY$1,#REF!,0)-7+'Итог по классам'!$B130,,,),"Ф")</f>
        <v>#REF!</v>
      </c>
      <c r="HZ130" s="1" t="e">
        <f ca="1">COUNTIF(OFFSET(class8_1,MATCH(HZ$1,#REF!,0)-7+'Итог по классам'!$B130,,,),"р")</f>
        <v>#REF!</v>
      </c>
      <c r="IA130" s="1" t="e">
        <f ca="1">COUNTIF(OFFSET(class8_1,MATCH(IA$1,#REF!,0)-7+'Итог по классам'!$B130,,,),"ш")</f>
        <v>#REF!</v>
      </c>
      <c r="IB130" s="1" t="e">
        <f ca="1">COUNTIF(OFFSET(class8_2,MATCH(IB$1,#REF!,0)-7+'Итог по классам'!$B130,,,),"Ф")</f>
        <v>#REF!</v>
      </c>
      <c r="IC130" s="1" t="e">
        <f ca="1">COUNTIF(OFFSET(class8_2,MATCH(IC$1,#REF!,0)-7+'Итог по классам'!$B130,,,),"р")</f>
        <v>#REF!</v>
      </c>
      <c r="ID130" s="1" t="e">
        <f ca="1">COUNTIF(OFFSET(class8_2,MATCH(ID$1,#REF!,0)-7+'Итог по классам'!$B130,,,),"ш")</f>
        <v>#REF!</v>
      </c>
      <c r="IE130" s="9" t="e">
        <f ca="1">COUNTIF(OFFSET(class8_1,MATCH(IE$1,#REF!,0)-7+'Итог по классам'!$B130,,,),"Ф")</f>
        <v>#REF!</v>
      </c>
      <c r="IF130" s="1" t="e">
        <f ca="1">COUNTIF(OFFSET(class8_1,MATCH(IF$1,#REF!,0)-7+'Итог по классам'!$B130,,,),"р")</f>
        <v>#REF!</v>
      </c>
      <c r="IG130" s="1" t="e">
        <f ca="1">COUNTIF(OFFSET(class8_1,MATCH(IG$1,#REF!,0)-7+'Итог по классам'!$B130,,,),"ш")</f>
        <v>#REF!</v>
      </c>
      <c r="IH130" s="1" t="e">
        <f ca="1">COUNTIF(OFFSET(class8_2,MATCH(IH$1,#REF!,0)-7+'Итог по классам'!$B130,,,),"Ф")</f>
        <v>#REF!</v>
      </c>
      <c r="II130" s="1" t="e">
        <f ca="1">COUNTIF(OFFSET(class8_2,MATCH(II$1,#REF!,0)-7+'Итог по классам'!$B130,,,),"р")</f>
        <v>#REF!</v>
      </c>
      <c r="IJ130" s="1" t="e">
        <f ca="1">COUNTIF(OFFSET(class8_2,MATCH(IJ$1,#REF!,0)-7+'Итог по классам'!$B130,,,),"ш")</f>
        <v>#REF!</v>
      </c>
      <c r="IK130" s="9" t="e">
        <f ca="1">COUNTIF(OFFSET(class8_1,MATCH(IK$1,#REF!,0)-7+'Итог по классам'!$B130,,,),"Ф")</f>
        <v>#REF!</v>
      </c>
      <c r="IL130" s="1" t="e">
        <f ca="1">COUNTIF(OFFSET(class8_1,MATCH(IL$1,#REF!,0)-7+'Итог по классам'!$B130,,,),"р")</f>
        <v>#REF!</v>
      </c>
      <c r="IM130" s="1" t="e">
        <f ca="1">COUNTIF(OFFSET(class8_1,MATCH(IM$1,#REF!,0)-7+'Итог по классам'!$B130,,,),"ш")</f>
        <v>#REF!</v>
      </c>
      <c r="IN130" s="1" t="e">
        <f ca="1">COUNTIF(OFFSET(class8_2,MATCH(IN$1,#REF!,0)-7+'Итог по классам'!$B130,,,),"Ф")</f>
        <v>#REF!</v>
      </c>
      <c r="IO130" s="1" t="e">
        <f ca="1">COUNTIF(OFFSET(class8_2,MATCH(IO$1,#REF!,0)-7+'Итог по классам'!$B130,,,),"р")</f>
        <v>#REF!</v>
      </c>
      <c r="IP130" s="1" t="e">
        <f ca="1">COUNTIF(OFFSET(class8_2,MATCH(IP$1,#REF!,0)-7+'Итог по классам'!$B130,,,),"ш")</f>
        <v>#REF!</v>
      </c>
      <c r="IQ130" s="9" t="e">
        <f ca="1">COUNTIF(OFFSET(class8_1,MATCH(IQ$1,#REF!,0)-7+'Итог по классам'!$B130,,,),"Ф")</f>
        <v>#REF!</v>
      </c>
      <c r="IR130" s="1" t="e">
        <f ca="1">COUNTIF(OFFSET(class8_1,MATCH(IR$1,#REF!,0)-7+'Итог по классам'!$B130,,,),"р")</f>
        <v>#REF!</v>
      </c>
      <c r="IS130" s="1" t="e">
        <f ca="1">COUNTIF(OFFSET(class8_1,MATCH(IS$1,#REF!,0)-7+'Итог по классам'!$B130,,,),"ш")</f>
        <v>#REF!</v>
      </c>
      <c r="IT130" s="1" t="e">
        <f ca="1">COUNTIF(OFFSET(class8_2,MATCH(IT$1,#REF!,0)-7+'Итог по классам'!$B130,,,),"Ф")</f>
        <v>#REF!</v>
      </c>
      <c r="IU130" s="1" t="e">
        <f ca="1">COUNTIF(OFFSET(class8_2,MATCH(IU$1,#REF!,0)-7+'Итог по классам'!$B130,,,),"р")</f>
        <v>#REF!</v>
      </c>
      <c r="IV130" s="1" t="e">
        <f ca="1">COUNTIF(OFFSET(class8_2,MATCH(IV$1,#REF!,0)-7+'Итог по классам'!$B130,,,),"ш")</f>
        <v>#REF!</v>
      </c>
    </row>
    <row r="131" spans="1:256" x14ac:dyDescent="0.25">
      <c r="A131" t="e">
        <f t="shared" si="12"/>
        <v>#REF!</v>
      </c>
      <c r="B131" s="1">
        <v>20</v>
      </c>
      <c r="C131" s="8" t="s">
        <v>81</v>
      </c>
      <c r="D131" s="8" t="s">
        <v>108</v>
      </c>
      <c r="E131" s="1" t="e">
        <f ca="1">COUNTIF(OFFSET(class8_1,MATCH(E$1,#REF!,0)-7+'Итог по классам'!$B131,,,),"Ф")</f>
        <v>#REF!</v>
      </c>
      <c r="F131" s="1" t="e">
        <f ca="1">COUNTIF(OFFSET(class8_1,MATCH(F$1,#REF!,0)-7+'Итог по классам'!$B131,,,),"р")</f>
        <v>#REF!</v>
      </c>
      <c r="G131" s="1" t="e">
        <f ca="1">COUNTIF(OFFSET(class8_1,MATCH(G$1,#REF!,0)-7+'Итог по классам'!$B131,,,),"ш")</f>
        <v>#REF!</v>
      </c>
      <c r="H131" s="1" t="e">
        <f ca="1">COUNTIF(OFFSET(class8_2,MATCH(H$1,#REF!,0)-7+'Итог по классам'!$B131,,,),"Ф")</f>
        <v>#REF!</v>
      </c>
      <c r="I131" s="1" t="e">
        <f ca="1">COUNTIF(OFFSET(class8_2,MATCH(I$1,#REF!,0)-7+'Итог по классам'!$B131,,,),"р")</f>
        <v>#REF!</v>
      </c>
      <c r="J131" s="1" t="e">
        <f ca="1">COUNTIF(OFFSET(class8_2,MATCH(J$1,#REF!,0)-7+'Итог по классам'!$B131,,,),"ш")</f>
        <v>#REF!</v>
      </c>
      <c r="K131" s="9" t="e">
        <f ca="1">COUNTIF(OFFSET(class8_1,MATCH(K$1,#REF!,0)-7+'Итог по классам'!$B131,,,),"Ф")</f>
        <v>#REF!</v>
      </c>
      <c r="L131" s="1" t="e">
        <f ca="1">COUNTIF(OFFSET(class8_1,MATCH(L$1,#REF!,0)-7+'Итог по классам'!$B131,,,),"р")</f>
        <v>#REF!</v>
      </c>
      <c r="M131" s="1" t="e">
        <f ca="1">COUNTIF(OFFSET(class8_1,MATCH(M$1,#REF!,0)-7+'Итог по классам'!$B131,,,),"ш")</f>
        <v>#REF!</v>
      </c>
      <c r="N131" s="1" t="e">
        <f ca="1">COUNTIF(OFFSET(class8_2,MATCH(N$1,#REF!,0)-7+'Итог по классам'!$B131,,,),"Ф")</f>
        <v>#REF!</v>
      </c>
      <c r="O131" s="1" t="e">
        <f ca="1">COUNTIF(OFFSET(class8_2,MATCH(O$1,#REF!,0)-7+'Итог по классам'!$B131,,,),"р")</f>
        <v>#REF!</v>
      </c>
      <c r="P131" s="1" t="e">
        <f ca="1">COUNTIF(OFFSET(class8_2,MATCH(P$1,#REF!,0)-7+'Итог по классам'!$B131,,,),"ш")</f>
        <v>#REF!</v>
      </c>
      <c r="Q131" s="9" t="e">
        <f ca="1">COUNTIF(OFFSET(class8_1,MATCH(Q$1,#REF!,0)-7+'Итог по классам'!$B131,,,),"Ф")</f>
        <v>#REF!</v>
      </c>
      <c r="R131" s="1" t="e">
        <f ca="1">COUNTIF(OFFSET(class8_1,MATCH(R$1,#REF!,0)-7+'Итог по классам'!$B131,,,),"р")</f>
        <v>#REF!</v>
      </c>
      <c r="S131" s="1" t="e">
        <f ca="1">COUNTIF(OFFSET(class8_1,MATCH(S$1,#REF!,0)-7+'Итог по классам'!$B131,,,),"ш")</f>
        <v>#REF!</v>
      </c>
      <c r="T131" s="1" t="e">
        <f ca="1">COUNTIF(OFFSET(class8_2,MATCH(T$1,#REF!,0)-7+'Итог по классам'!$B131,,,),"Ф")</f>
        <v>#REF!</v>
      </c>
      <c r="U131" s="1" t="e">
        <f ca="1">COUNTIF(OFFSET(class8_2,MATCH(U$1,#REF!,0)-7+'Итог по классам'!$B131,,,),"р")</f>
        <v>#REF!</v>
      </c>
      <c r="V131" s="1" t="e">
        <f ca="1">COUNTIF(OFFSET(class8_2,MATCH(V$1,#REF!,0)-7+'Итог по классам'!$B131,,,),"ш")</f>
        <v>#REF!</v>
      </c>
      <c r="W131" s="9" t="e">
        <f ca="1">COUNTIF(OFFSET(class8_1,MATCH(W$1,#REF!,0)-7+'Итог по классам'!$B131,,,),"Ф")</f>
        <v>#REF!</v>
      </c>
      <c r="X131" s="1" t="e">
        <f ca="1">COUNTIF(OFFSET(class8_1,MATCH(X$1,#REF!,0)-7+'Итог по классам'!$B131,,,),"р")</f>
        <v>#REF!</v>
      </c>
      <c r="Y131" s="1" t="e">
        <f ca="1">COUNTIF(OFFSET(class8_1,MATCH(Y$1,#REF!,0)-7+'Итог по классам'!$B131,,,),"ш")</f>
        <v>#REF!</v>
      </c>
      <c r="Z131" s="1" t="e">
        <f ca="1">COUNTIF(OFFSET(class8_2,MATCH(Z$1,#REF!,0)-7+'Итог по классам'!$B131,,,),"Ф")</f>
        <v>#REF!</v>
      </c>
      <c r="AA131" s="1" t="e">
        <f ca="1">COUNTIF(OFFSET(class8_2,MATCH(AA$1,#REF!,0)-7+'Итог по классам'!$B131,,,),"р")</f>
        <v>#REF!</v>
      </c>
      <c r="AB131" s="1" t="e">
        <f ca="1">COUNTIF(OFFSET(class8_2,MATCH(AB$1,#REF!,0)-7+'Итог по классам'!$B131,,,),"ш")</f>
        <v>#REF!</v>
      </c>
      <c r="AC131" s="9" t="e">
        <f ca="1">COUNTIF(OFFSET(class8_1,MATCH(AC$1,#REF!,0)-7+'Итог по классам'!$B131,,,),"Ф")</f>
        <v>#REF!</v>
      </c>
      <c r="AD131" s="1" t="e">
        <f ca="1">COUNTIF(OFFSET(class8_1,MATCH(AD$1,#REF!,0)-7+'Итог по классам'!$B131,,,),"р")</f>
        <v>#REF!</v>
      </c>
      <c r="AE131" s="1" t="e">
        <f ca="1">COUNTIF(OFFSET(class8_1,MATCH(AE$1,#REF!,0)-7+'Итог по классам'!$B131,,,),"ш")</f>
        <v>#REF!</v>
      </c>
      <c r="AF131" s="1" t="e">
        <f ca="1">COUNTIF(OFFSET(class8_2,MATCH(AF$1,#REF!,0)-7+'Итог по классам'!$B131,,,),"Ф")</f>
        <v>#REF!</v>
      </c>
      <c r="AG131" s="1" t="e">
        <f ca="1">COUNTIF(OFFSET(class8_2,MATCH(AG$1,#REF!,0)-7+'Итог по классам'!$B131,,,),"р")</f>
        <v>#REF!</v>
      </c>
      <c r="AH131" s="1" t="e">
        <f ca="1">COUNTIF(OFFSET(class8_2,MATCH(AH$1,#REF!,0)-7+'Итог по классам'!$B131,,,),"ш")</f>
        <v>#REF!</v>
      </c>
      <c r="AI131" s="9" t="e">
        <f ca="1">COUNTIF(OFFSET(class8_1,MATCH(AI$1,#REF!,0)-7+'Итог по классам'!$B131,,,),"Ф")</f>
        <v>#REF!</v>
      </c>
      <c r="AJ131" s="1" t="e">
        <f ca="1">COUNTIF(OFFSET(class8_1,MATCH(AJ$1,#REF!,0)-7+'Итог по классам'!$B131,,,),"р")</f>
        <v>#REF!</v>
      </c>
      <c r="AK131" s="1" t="e">
        <f ca="1">COUNTIF(OFFSET(class8_1,MATCH(AK$1,#REF!,0)-7+'Итог по классам'!$B131,,,),"ш")</f>
        <v>#REF!</v>
      </c>
      <c r="AL131" s="1" t="e">
        <f ca="1">COUNTIF(OFFSET(class8_2,MATCH(AL$1,#REF!,0)-7+'Итог по классам'!$B131,,,),"Ф")</f>
        <v>#REF!</v>
      </c>
      <c r="AM131" s="1" t="e">
        <f ca="1">COUNTIF(OFFSET(class8_2,MATCH(AM$1,#REF!,0)-7+'Итог по классам'!$B131,,,),"р")</f>
        <v>#REF!</v>
      </c>
      <c r="AN131" s="1" t="e">
        <f ca="1">COUNTIF(OFFSET(class8_2,MATCH(AN$1,#REF!,0)-7+'Итог по классам'!$B131,,,),"ш")</f>
        <v>#REF!</v>
      </c>
      <c r="AO131" s="9" t="e">
        <f ca="1">COUNTIF(OFFSET(class8_1,MATCH(AO$1,#REF!,0)-7+'Итог по классам'!$B131,,,),"Ф")</f>
        <v>#REF!</v>
      </c>
      <c r="AP131" s="1" t="e">
        <f ca="1">COUNTIF(OFFSET(class8_1,MATCH(AP$1,#REF!,0)-7+'Итог по классам'!$B131,,,),"р")</f>
        <v>#REF!</v>
      </c>
      <c r="AQ131" s="1" t="e">
        <f ca="1">COUNTIF(OFFSET(class8_1,MATCH(AQ$1,#REF!,0)-7+'Итог по классам'!$B131,,,),"ш")</f>
        <v>#REF!</v>
      </c>
      <c r="AR131" s="1" t="e">
        <f ca="1">COUNTIF(OFFSET(class8_2,MATCH(AR$1,#REF!,0)-7+'Итог по классам'!$B131,,,),"Ф")</f>
        <v>#REF!</v>
      </c>
      <c r="AS131" s="1" t="e">
        <f ca="1">COUNTIF(OFFSET(class8_2,MATCH(AS$1,#REF!,0)-7+'Итог по классам'!$B131,,,),"р")</f>
        <v>#REF!</v>
      </c>
      <c r="AT131" s="1" t="e">
        <f ca="1">COUNTIF(OFFSET(class8_2,MATCH(AT$1,#REF!,0)-7+'Итог по классам'!$B131,,,),"ш")</f>
        <v>#REF!</v>
      </c>
      <c r="AU131" s="9" t="e">
        <f ca="1">COUNTIF(OFFSET(class8_1,MATCH(AU$1,#REF!,0)-7+'Итог по классам'!$B131,,,),"Ф")</f>
        <v>#REF!</v>
      </c>
      <c r="AV131" s="1" t="e">
        <f ca="1">COUNTIF(OFFSET(class8_1,MATCH(AV$1,#REF!,0)-7+'Итог по классам'!$B131,,,),"р")</f>
        <v>#REF!</v>
      </c>
      <c r="AW131" s="1" t="e">
        <f ca="1">COUNTIF(OFFSET(class8_1,MATCH(AW$1,#REF!,0)-7+'Итог по классам'!$B131,,,),"ш")</f>
        <v>#REF!</v>
      </c>
      <c r="AX131" s="1" t="e">
        <f ca="1">COUNTIF(OFFSET(class8_2,MATCH(AX$1,#REF!,0)-7+'Итог по классам'!$B131,,,),"Ф")</f>
        <v>#REF!</v>
      </c>
      <c r="AY131" s="1" t="e">
        <f ca="1">COUNTIF(OFFSET(class8_2,MATCH(AY$1,#REF!,0)-7+'Итог по классам'!$B131,,,),"р")</f>
        <v>#REF!</v>
      </c>
      <c r="AZ131" s="1" t="e">
        <f ca="1">COUNTIF(OFFSET(class8_2,MATCH(AZ$1,#REF!,0)-7+'Итог по классам'!$B131,,,),"ш")</f>
        <v>#REF!</v>
      </c>
      <c r="BA131" s="9" t="e">
        <f ca="1">COUNTIF(OFFSET(class8_1,MATCH(BA$1,#REF!,0)-7+'Итог по классам'!$B131,,,),"Ф")</f>
        <v>#REF!</v>
      </c>
      <c r="BB131" s="1" t="e">
        <f ca="1">COUNTIF(OFFSET(class8_1,MATCH(BB$1,#REF!,0)-7+'Итог по классам'!$B131,,,),"р")</f>
        <v>#REF!</v>
      </c>
      <c r="BC131" s="1" t="e">
        <f ca="1">COUNTIF(OFFSET(class8_1,MATCH(BC$1,#REF!,0)-7+'Итог по классам'!$B131,,,),"ш")</f>
        <v>#REF!</v>
      </c>
      <c r="BD131" s="1" t="e">
        <f ca="1">COUNTIF(OFFSET(class8_2,MATCH(BD$1,#REF!,0)-7+'Итог по классам'!$B131,,,),"Ф")</f>
        <v>#REF!</v>
      </c>
      <c r="BE131" s="1" t="e">
        <f ca="1">COUNTIF(OFFSET(class8_2,MATCH(BE$1,#REF!,0)-7+'Итог по классам'!$B131,,,),"р")</f>
        <v>#REF!</v>
      </c>
      <c r="BF131" s="1" t="e">
        <f ca="1">COUNTIF(OFFSET(class8_2,MATCH(BF$1,#REF!,0)-7+'Итог по классам'!$B131,,,),"ш")</f>
        <v>#REF!</v>
      </c>
      <c r="BG131" s="9" t="e">
        <f ca="1">COUNTIF(OFFSET(class8_1,MATCH(BG$1,#REF!,0)-7+'Итог по классам'!$B131,,,),"Ф")</f>
        <v>#REF!</v>
      </c>
      <c r="BH131" s="1" t="e">
        <f ca="1">COUNTIF(OFFSET(class8_1,MATCH(BH$1,#REF!,0)-7+'Итог по классам'!$B131,,,),"р")</f>
        <v>#REF!</v>
      </c>
      <c r="BI131" s="1" t="e">
        <f ca="1">COUNTIF(OFFSET(class8_1,MATCH(BI$1,#REF!,0)-7+'Итог по классам'!$B131,,,),"ш")</f>
        <v>#REF!</v>
      </c>
      <c r="BJ131" s="1" t="e">
        <f ca="1">COUNTIF(OFFSET(class8_2,MATCH(BJ$1,#REF!,0)-7+'Итог по классам'!$B131,,,),"Ф")</f>
        <v>#REF!</v>
      </c>
      <c r="BK131" s="1" t="e">
        <f ca="1">COUNTIF(OFFSET(class8_2,MATCH(BK$1,#REF!,0)-7+'Итог по классам'!$B131,,,),"р")</f>
        <v>#REF!</v>
      </c>
      <c r="BL131" s="1" t="e">
        <f ca="1">COUNTIF(OFFSET(class8_2,MATCH(BL$1,#REF!,0)-7+'Итог по классам'!$B131,,,),"ш")</f>
        <v>#REF!</v>
      </c>
      <c r="BM131" s="9" t="e">
        <f ca="1">COUNTIF(OFFSET(class8_1,MATCH(BM$1,#REF!,0)-7+'Итог по классам'!$B131,,,),"Ф")</f>
        <v>#REF!</v>
      </c>
      <c r="BN131" s="1" t="e">
        <f ca="1">COUNTIF(OFFSET(class8_1,MATCH(BN$1,#REF!,0)-7+'Итог по классам'!$B131,,,),"р")</f>
        <v>#REF!</v>
      </c>
      <c r="BO131" s="1" t="e">
        <f ca="1">COUNTIF(OFFSET(class8_1,MATCH(BO$1,#REF!,0)-7+'Итог по классам'!$B131,,,),"ш")</f>
        <v>#REF!</v>
      </c>
      <c r="BP131" s="1" t="e">
        <f ca="1">COUNTIF(OFFSET(class8_2,MATCH(BP$1,#REF!,0)-7+'Итог по классам'!$B131,,,),"Ф")</f>
        <v>#REF!</v>
      </c>
      <c r="BQ131" s="1" t="e">
        <f ca="1">COUNTIF(OFFSET(class8_2,MATCH(BQ$1,#REF!,0)-7+'Итог по классам'!$B131,,,),"р")</f>
        <v>#REF!</v>
      </c>
      <c r="BR131" s="1" t="e">
        <f ca="1">COUNTIF(OFFSET(class8_2,MATCH(BR$1,#REF!,0)-7+'Итог по классам'!$B131,,,),"ш")</f>
        <v>#REF!</v>
      </c>
      <c r="BS131" s="9" t="e">
        <f ca="1">COUNTIF(OFFSET(class8_1,MATCH(BS$1,#REF!,0)-7+'Итог по классам'!$B131,,,),"Ф")</f>
        <v>#REF!</v>
      </c>
      <c r="BT131" s="1" t="e">
        <f ca="1">COUNTIF(OFFSET(class8_1,MATCH(BT$1,#REF!,0)-7+'Итог по классам'!$B131,,,),"р")</f>
        <v>#REF!</v>
      </c>
      <c r="BU131" s="1" t="e">
        <f ca="1">COUNTIF(OFFSET(class8_1,MATCH(BU$1,#REF!,0)-7+'Итог по классам'!$B131,,,),"ш")</f>
        <v>#REF!</v>
      </c>
      <c r="BV131" s="1" t="e">
        <f ca="1">COUNTIF(OFFSET(class8_2,MATCH(BV$1,#REF!,0)-7+'Итог по классам'!$B131,,,),"Ф")</f>
        <v>#REF!</v>
      </c>
      <c r="BW131" s="1" t="e">
        <f ca="1">COUNTIF(OFFSET(class8_2,MATCH(BW$1,#REF!,0)-7+'Итог по классам'!$B131,,,),"р")</f>
        <v>#REF!</v>
      </c>
      <c r="BX131" s="1" t="e">
        <f ca="1">COUNTIF(OFFSET(class8_2,MATCH(BX$1,#REF!,0)-7+'Итог по классам'!$B131,,,),"ш")</f>
        <v>#REF!</v>
      </c>
      <c r="BY131" s="9" t="e">
        <f ca="1">COUNTIF(OFFSET(class8_1,MATCH(BY$1,#REF!,0)-7+'Итог по классам'!$B131,,,),"Ф")</f>
        <v>#REF!</v>
      </c>
      <c r="BZ131" s="1" t="e">
        <f ca="1">COUNTIF(OFFSET(class8_1,MATCH(BZ$1,#REF!,0)-7+'Итог по классам'!$B131,,,),"р")</f>
        <v>#REF!</v>
      </c>
      <c r="CA131" s="1" t="e">
        <f ca="1">COUNTIF(OFFSET(class8_1,MATCH(CA$1,#REF!,0)-7+'Итог по классам'!$B131,,,),"ш")</f>
        <v>#REF!</v>
      </c>
      <c r="CB131" s="1" t="e">
        <f ca="1">COUNTIF(OFFSET(class8_2,MATCH(CB$1,#REF!,0)-7+'Итог по классам'!$B131,,,),"Ф")</f>
        <v>#REF!</v>
      </c>
      <c r="CC131" s="1" t="e">
        <f ca="1">COUNTIF(OFFSET(class8_2,MATCH(CC$1,#REF!,0)-7+'Итог по классам'!$B131,,,),"р")</f>
        <v>#REF!</v>
      </c>
      <c r="CD131" s="1" t="e">
        <f ca="1">COUNTIF(OFFSET(class8_2,MATCH(CD$1,#REF!,0)-7+'Итог по классам'!$B131,,,),"ш")</f>
        <v>#REF!</v>
      </c>
      <c r="CE131" s="9" t="e">
        <f ca="1">COUNTIF(OFFSET(class8_1,MATCH(CE$1,#REF!,0)-7+'Итог по классам'!$B131,,,),"Ф")</f>
        <v>#REF!</v>
      </c>
      <c r="CF131" s="1" t="e">
        <f ca="1">COUNTIF(OFFSET(class8_1,MATCH(CF$1,#REF!,0)-7+'Итог по классам'!$B131,,,),"р")</f>
        <v>#REF!</v>
      </c>
      <c r="CG131" s="1" t="e">
        <f ca="1">COUNTIF(OFFSET(class8_1,MATCH(CG$1,#REF!,0)-7+'Итог по классам'!$B131,,,),"ш")</f>
        <v>#REF!</v>
      </c>
      <c r="CH131" s="1" t="e">
        <f ca="1">COUNTIF(OFFSET(class8_2,MATCH(CH$1,#REF!,0)-7+'Итог по классам'!$B131,,,),"Ф")</f>
        <v>#REF!</v>
      </c>
      <c r="CI131" s="1" t="e">
        <f ca="1">COUNTIF(OFFSET(class8_2,MATCH(CI$1,#REF!,0)-7+'Итог по классам'!$B131,,,),"р")</f>
        <v>#REF!</v>
      </c>
      <c r="CJ131" s="1" t="e">
        <f ca="1">COUNTIF(OFFSET(class8_2,MATCH(CJ$1,#REF!,0)-7+'Итог по классам'!$B131,,,),"ш")</f>
        <v>#REF!</v>
      </c>
      <c r="CK131" s="9" t="e">
        <f ca="1">COUNTIF(OFFSET(class8_1,MATCH(CK$1,#REF!,0)-7+'Итог по классам'!$B131,,,),"Ф")</f>
        <v>#REF!</v>
      </c>
      <c r="CL131" s="1" t="e">
        <f ca="1">COUNTIF(OFFSET(class8_1,MATCH(CL$1,#REF!,0)-7+'Итог по классам'!$B131,,,),"р")</f>
        <v>#REF!</v>
      </c>
      <c r="CM131" s="1" t="e">
        <f ca="1">COUNTIF(OFFSET(class8_1,MATCH(CM$1,#REF!,0)-7+'Итог по классам'!$B131,,,),"ш")</f>
        <v>#REF!</v>
      </c>
      <c r="CN131" s="1" t="e">
        <f ca="1">COUNTIF(OFFSET(class8_2,MATCH(CN$1,#REF!,0)-7+'Итог по классам'!$B131,,,),"Ф")</f>
        <v>#REF!</v>
      </c>
      <c r="CO131" s="1" t="e">
        <f ca="1">COUNTIF(OFFSET(class8_2,MATCH(CO$1,#REF!,0)-7+'Итог по классам'!$B131,,,),"р")</f>
        <v>#REF!</v>
      </c>
      <c r="CP131" s="1" t="e">
        <f ca="1">COUNTIF(OFFSET(class8_2,MATCH(CP$1,#REF!,0)-7+'Итог по классам'!$B131,,,),"ш")</f>
        <v>#REF!</v>
      </c>
      <c r="CQ131" s="9" t="e">
        <f ca="1">COUNTIF(OFFSET(class8_1,MATCH(CQ$1,#REF!,0)-7+'Итог по классам'!$B131,,,),"Ф")</f>
        <v>#REF!</v>
      </c>
      <c r="CR131" s="1" t="e">
        <f ca="1">COUNTIF(OFFSET(class8_1,MATCH(CR$1,#REF!,0)-7+'Итог по классам'!$B131,,,),"р")</f>
        <v>#REF!</v>
      </c>
      <c r="CS131" s="1" t="e">
        <f ca="1">COUNTIF(OFFSET(class8_1,MATCH(CS$1,#REF!,0)-7+'Итог по классам'!$B131,,,),"ш")</f>
        <v>#REF!</v>
      </c>
      <c r="CT131" s="1" t="e">
        <f ca="1">COUNTIF(OFFSET(class8_2,MATCH(CT$1,#REF!,0)-7+'Итог по классам'!$B131,,,),"Ф")</f>
        <v>#REF!</v>
      </c>
      <c r="CU131" s="1" t="e">
        <f ca="1">COUNTIF(OFFSET(class8_2,MATCH(CU$1,#REF!,0)-7+'Итог по классам'!$B131,,,),"р")</f>
        <v>#REF!</v>
      </c>
      <c r="CV131" s="1" t="e">
        <f ca="1">COUNTIF(OFFSET(class8_2,MATCH(CV$1,#REF!,0)-7+'Итог по классам'!$B131,,,),"ш")</f>
        <v>#REF!</v>
      </c>
      <c r="CW131" s="9" t="e">
        <f ca="1">COUNTIF(OFFSET(class8_1,MATCH(CW$1,#REF!,0)-7+'Итог по классам'!$B131,,,),"Ф")</f>
        <v>#REF!</v>
      </c>
      <c r="CX131" s="1" t="e">
        <f ca="1">COUNTIF(OFFSET(class8_1,MATCH(CX$1,#REF!,0)-7+'Итог по классам'!$B131,,,),"р")</f>
        <v>#REF!</v>
      </c>
      <c r="CY131" s="1" t="e">
        <f ca="1">COUNTIF(OFFSET(class8_1,MATCH(CY$1,#REF!,0)-7+'Итог по классам'!$B131,,,),"ш")</f>
        <v>#REF!</v>
      </c>
      <c r="CZ131" s="1" t="e">
        <f ca="1">COUNTIF(OFFSET(class8_2,MATCH(CZ$1,#REF!,0)-7+'Итог по классам'!$B131,,,),"Ф")</f>
        <v>#REF!</v>
      </c>
      <c r="DA131" s="1" t="e">
        <f ca="1">COUNTIF(OFFSET(class8_2,MATCH(DA$1,#REF!,0)-7+'Итог по классам'!$B131,,,),"р")</f>
        <v>#REF!</v>
      </c>
      <c r="DB131" s="1" t="e">
        <f ca="1">COUNTIF(OFFSET(class8_2,MATCH(DB$1,#REF!,0)-7+'Итог по классам'!$B131,,,),"ш")</f>
        <v>#REF!</v>
      </c>
      <c r="DC131" s="9" t="e">
        <f ca="1">COUNTIF(OFFSET(class8_1,MATCH(DC$1,#REF!,0)-7+'Итог по классам'!$B131,,,),"Ф")</f>
        <v>#REF!</v>
      </c>
      <c r="DD131" s="1" t="e">
        <f ca="1">COUNTIF(OFFSET(class8_1,MATCH(DD$1,#REF!,0)-7+'Итог по классам'!$B131,,,),"р")</f>
        <v>#REF!</v>
      </c>
      <c r="DE131" s="1" t="e">
        <f ca="1">COUNTIF(OFFSET(class8_1,MATCH(DE$1,#REF!,0)-7+'Итог по классам'!$B131,,,),"ш")</f>
        <v>#REF!</v>
      </c>
      <c r="DF131" s="1" t="e">
        <f ca="1">COUNTIF(OFFSET(class8_2,MATCH(DF$1,#REF!,0)-7+'Итог по классам'!$B131,,,),"Ф")</f>
        <v>#REF!</v>
      </c>
      <c r="DG131" s="1" t="e">
        <f ca="1">COUNTIF(OFFSET(class8_2,MATCH(DG$1,#REF!,0)-7+'Итог по классам'!$B131,,,),"р")</f>
        <v>#REF!</v>
      </c>
      <c r="DH131" s="1" t="e">
        <f ca="1">COUNTIF(OFFSET(class8_2,MATCH(DH$1,#REF!,0)-7+'Итог по классам'!$B131,,,),"ш")</f>
        <v>#REF!</v>
      </c>
      <c r="DI131" s="9" t="e">
        <f ca="1">COUNTIF(OFFSET(class8_1,MATCH(DI$1,#REF!,0)-7+'Итог по классам'!$B131,,,),"Ф")</f>
        <v>#REF!</v>
      </c>
      <c r="DJ131" s="1" t="e">
        <f ca="1">COUNTIF(OFFSET(class8_1,MATCH(DJ$1,#REF!,0)-7+'Итог по классам'!$B131,,,),"р")</f>
        <v>#REF!</v>
      </c>
      <c r="DK131" s="1" t="e">
        <f ca="1">COUNTIF(OFFSET(class8_1,MATCH(DK$1,#REF!,0)-7+'Итог по классам'!$B131,,,),"ш")</f>
        <v>#REF!</v>
      </c>
      <c r="DL131" s="1" t="e">
        <f ca="1">COUNTIF(OFFSET(class8_2,MATCH(DL$1,#REF!,0)-7+'Итог по классам'!$B131,,,),"Ф")</f>
        <v>#REF!</v>
      </c>
      <c r="DM131" s="1" t="e">
        <f ca="1">COUNTIF(OFFSET(class8_2,MATCH(DM$1,#REF!,0)-7+'Итог по классам'!$B131,,,),"р")</f>
        <v>#REF!</v>
      </c>
      <c r="DN131" s="1" t="e">
        <f ca="1">COUNTIF(OFFSET(class8_2,MATCH(DN$1,#REF!,0)-7+'Итог по классам'!$B131,,,),"ш")</f>
        <v>#REF!</v>
      </c>
      <c r="DO131" s="9" t="e">
        <f ca="1">COUNTIF(OFFSET(class8_1,MATCH(DO$1,#REF!,0)-7+'Итог по классам'!$B131,,,),"Ф")</f>
        <v>#REF!</v>
      </c>
      <c r="DP131" s="1" t="e">
        <f ca="1">COUNTIF(OFFSET(class8_1,MATCH(DP$1,#REF!,0)-7+'Итог по классам'!$B131,,,),"р")</f>
        <v>#REF!</v>
      </c>
      <c r="DQ131" s="1" t="e">
        <f ca="1">COUNTIF(OFFSET(class8_1,MATCH(DQ$1,#REF!,0)-7+'Итог по классам'!$B131,,,),"ш")</f>
        <v>#REF!</v>
      </c>
      <c r="DR131" s="1" t="e">
        <f ca="1">COUNTIF(OFFSET(class8_2,MATCH(DR$1,#REF!,0)-7+'Итог по классам'!$B131,,,),"Ф")</f>
        <v>#REF!</v>
      </c>
      <c r="DS131" s="1" t="e">
        <f ca="1">COUNTIF(OFFSET(class8_2,MATCH(DS$1,#REF!,0)-7+'Итог по классам'!$B131,,,),"р")</f>
        <v>#REF!</v>
      </c>
      <c r="DT131" s="1" t="e">
        <f ca="1">COUNTIF(OFFSET(class8_2,MATCH(DT$1,#REF!,0)-7+'Итог по классам'!$B131,,,),"ш")</f>
        <v>#REF!</v>
      </c>
      <c r="DU131" s="9" t="e">
        <f ca="1">COUNTIF(OFFSET(class8_1,MATCH(DU$1,#REF!,0)-7+'Итог по классам'!$B131,,,),"Ф")</f>
        <v>#REF!</v>
      </c>
      <c r="DV131" s="1" t="e">
        <f ca="1">COUNTIF(OFFSET(class8_1,MATCH(DV$1,#REF!,0)-7+'Итог по классам'!$B131,,,),"р")</f>
        <v>#REF!</v>
      </c>
      <c r="DW131" s="1" t="e">
        <f ca="1">COUNTIF(OFFSET(class8_1,MATCH(DW$1,#REF!,0)-7+'Итог по классам'!$B131,,,),"ш")</f>
        <v>#REF!</v>
      </c>
      <c r="DX131" s="1" t="e">
        <f ca="1">COUNTIF(OFFSET(class8_2,MATCH(DX$1,#REF!,0)-7+'Итог по классам'!$B131,,,),"Ф")</f>
        <v>#REF!</v>
      </c>
      <c r="DY131" s="1" t="e">
        <f ca="1">COUNTIF(OFFSET(class8_2,MATCH(DY$1,#REF!,0)-7+'Итог по классам'!$B131,,,),"р")</f>
        <v>#REF!</v>
      </c>
      <c r="DZ131" s="1" t="e">
        <f ca="1">COUNTIF(OFFSET(class8_2,MATCH(DZ$1,#REF!,0)-7+'Итог по классам'!$B131,,,),"ш")</f>
        <v>#REF!</v>
      </c>
      <c r="EA131" s="9" t="e">
        <f ca="1">COUNTIF(OFFSET(class8_1,MATCH(EA$1,#REF!,0)-7+'Итог по классам'!$B131,,,),"Ф")</f>
        <v>#REF!</v>
      </c>
      <c r="EB131" s="1" t="e">
        <f ca="1">COUNTIF(OFFSET(class8_1,MATCH(EB$1,#REF!,0)-7+'Итог по классам'!$B131,,,),"р")</f>
        <v>#REF!</v>
      </c>
      <c r="EC131" s="1" t="e">
        <f ca="1">COUNTIF(OFFSET(class8_1,MATCH(EC$1,#REF!,0)-7+'Итог по классам'!$B131,,,),"ш")</f>
        <v>#REF!</v>
      </c>
      <c r="ED131" s="1" t="e">
        <f ca="1">COUNTIF(OFFSET(class8_2,MATCH(ED$1,#REF!,0)-7+'Итог по классам'!$B131,,,),"Ф")</f>
        <v>#REF!</v>
      </c>
      <c r="EE131" s="1" t="e">
        <f ca="1">COUNTIF(OFFSET(class8_2,MATCH(EE$1,#REF!,0)-7+'Итог по классам'!$B131,,,),"р")</f>
        <v>#REF!</v>
      </c>
      <c r="EF131" s="1" t="e">
        <f ca="1">COUNTIF(OFFSET(class8_2,MATCH(EF$1,#REF!,0)-7+'Итог по классам'!$B131,,,),"ш")</f>
        <v>#REF!</v>
      </c>
      <c r="EG131" s="9" t="e">
        <f ca="1">COUNTIF(OFFSET(class8_1,MATCH(EG$1,#REF!,0)-7+'Итог по классам'!$B131,,,),"Ф")</f>
        <v>#REF!</v>
      </c>
      <c r="EH131" s="1" t="e">
        <f ca="1">COUNTIF(OFFSET(class8_1,MATCH(EH$1,#REF!,0)-7+'Итог по классам'!$B131,,,),"р")</f>
        <v>#REF!</v>
      </c>
      <c r="EI131" s="1" t="e">
        <f ca="1">COUNTIF(OFFSET(class8_1,MATCH(EI$1,#REF!,0)-7+'Итог по классам'!$B131,,,),"ш")</f>
        <v>#REF!</v>
      </c>
      <c r="EJ131" s="1" t="e">
        <f ca="1">COUNTIF(OFFSET(class8_2,MATCH(EJ$1,#REF!,0)-7+'Итог по классам'!$B131,,,),"Ф")</f>
        <v>#REF!</v>
      </c>
      <c r="EK131" s="1" t="e">
        <f ca="1">COUNTIF(OFFSET(class8_2,MATCH(EK$1,#REF!,0)-7+'Итог по классам'!$B131,,,),"р")</f>
        <v>#REF!</v>
      </c>
      <c r="EL131" s="1" t="e">
        <f ca="1">COUNTIF(OFFSET(class8_2,MATCH(EL$1,#REF!,0)-7+'Итог по классам'!$B131,,,),"ш")</f>
        <v>#REF!</v>
      </c>
      <c r="EM131" s="9" t="e">
        <f ca="1">COUNTIF(OFFSET(class8_1,MATCH(EM$1,#REF!,0)-7+'Итог по классам'!$B131,,,),"Ф")</f>
        <v>#REF!</v>
      </c>
      <c r="EN131" s="1" t="e">
        <f ca="1">COUNTIF(OFFSET(class8_1,MATCH(EN$1,#REF!,0)-7+'Итог по классам'!$B131,,,),"р")</f>
        <v>#REF!</v>
      </c>
      <c r="EO131" s="1" t="e">
        <f ca="1">COUNTIF(OFFSET(class8_1,MATCH(EO$1,#REF!,0)-7+'Итог по классам'!$B131,,,),"ш")</f>
        <v>#REF!</v>
      </c>
      <c r="EP131" s="1" t="e">
        <f ca="1">COUNTIF(OFFSET(class8_2,MATCH(EP$1,#REF!,0)-7+'Итог по классам'!$B131,,,),"Ф")</f>
        <v>#REF!</v>
      </c>
      <c r="EQ131" s="1" t="e">
        <f ca="1">COUNTIF(OFFSET(class8_2,MATCH(EQ$1,#REF!,0)-7+'Итог по классам'!$B131,,,),"р")</f>
        <v>#REF!</v>
      </c>
      <c r="ER131" s="1" t="e">
        <f ca="1">COUNTIF(OFFSET(class8_2,MATCH(ER$1,#REF!,0)-7+'Итог по классам'!$B131,,,),"ш")</f>
        <v>#REF!</v>
      </c>
      <c r="ES131" s="9" t="e">
        <f ca="1">COUNTIF(OFFSET(class8_1,MATCH(ES$1,#REF!,0)-7+'Итог по классам'!$B131,,,),"Ф")</f>
        <v>#REF!</v>
      </c>
      <c r="ET131" s="1" t="e">
        <f ca="1">COUNTIF(OFFSET(class8_1,MATCH(ET$1,#REF!,0)-7+'Итог по классам'!$B131,,,),"р")</f>
        <v>#REF!</v>
      </c>
      <c r="EU131" s="1" t="e">
        <f ca="1">COUNTIF(OFFSET(class8_1,MATCH(EU$1,#REF!,0)-7+'Итог по классам'!$B131,,,),"ш")</f>
        <v>#REF!</v>
      </c>
      <c r="EV131" s="1" t="e">
        <f ca="1">COUNTIF(OFFSET(class8_2,MATCH(EV$1,#REF!,0)-7+'Итог по классам'!$B131,,,),"Ф")</f>
        <v>#REF!</v>
      </c>
      <c r="EW131" s="1" t="e">
        <f ca="1">COUNTIF(OFFSET(class8_2,MATCH(EW$1,#REF!,0)-7+'Итог по классам'!$B131,,,),"р")</f>
        <v>#REF!</v>
      </c>
      <c r="EX131" s="1" t="e">
        <f ca="1">COUNTIF(OFFSET(class8_2,MATCH(EX$1,#REF!,0)-7+'Итог по классам'!$B131,,,),"ш")</f>
        <v>#REF!</v>
      </c>
      <c r="EY131" s="9" t="e">
        <f ca="1">COUNTIF(OFFSET(class8_1,MATCH(EY$1,#REF!,0)-7+'Итог по классам'!$B131,,,),"Ф")</f>
        <v>#REF!</v>
      </c>
      <c r="EZ131" s="1" t="e">
        <f ca="1">COUNTIF(OFFSET(class8_1,MATCH(EZ$1,#REF!,0)-7+'Итог по классам'!$B131,,,),"р")</f>
        <v>#REF!</v>
      </c>
      <c r="FA131" s="1" t="e">
        <f ca="1">COUNTIF(OFFSET(class8_1,MATCH(FA$1,#REF!,0)-7+'Итог по классам'!$B131,,,),"ш")</f>
        <v>#REF!</v>
      </c>
      <c r="FB131" s="1" t="e">
        <f ca="1">COUNTIF(OFFSET(class8_2,MATCH(FB$1,#REF!,0)-7+'Итог по классам'!$B131,,,),"Ф")</f>
        <v>#REF!</v>
      </c>
      <c r="FC131" s="1" t="e">
        <f ca="1">COUNTIF(OFFSET(class8_2,MATCH(FC$1,#REF!,0)-7+'Итог по классам'!$B131,,,),"р")</f>
        <v>#REF!</v>
      </c>
      <c r="FD131" s="1" t="e">
        <f ca="1">COUNTIF(OFFSET(class8_2,MATCH(FD$1,#REF!,0)-7+'Итог по классам'!$B131,,,),"ш")</f>
        <v>#REF!</v>
      </c>
      <c r="FE131" s="9" t="e">
        <f ca="1">COUNTIF(OFFSET(class8_1,MATCH(FE$1,#REF!,0)-7+'Итог по классам'!$B131,,,),"Ф")</f>
        <v>#REF!</v>
      </c>
      <c r="FF131" s="1" t="e">
        <f ca="1">COUNTIF(OFFSET(class8_1,MATCH(FF$1,#REF!,0)-7+'Итог по классам'!$B131,,,),"р")</f>
        <v>#REF!</v>
      </c>
      <c r="FG131" s="1" t="e">
        <f ca="1">COUNTIF(OFFSET(class8_1,MATCH(FG$1,#REF!,0)-7+'Итог по классам'!$B131,,,),"ш")</f>
        <v>#REF!</v>
      </c>
      <c r="FH131" s="1" t="e">
        <f ca="1">COUNTIF(OFFSET(class8_2,MATCH(FH$1,#REF!,0)-7+'Итог по классам'!$B131,,,),"Ф")</f>
        <v>#REF!</v>
      </c>
      <c r="FI131" s="1" t="e">
        <f ca="1">COUNTIF(OFFSET(class8_2,MATCH(FI$1,#REF!,0)-7+'Итог по классам'!$B131,,,),"р")</f>
        <v>#REF!</v>
      </c>
      <c r="FJ131" s="1" t="e">
        <f ca="1">COUNTIF(OFFSET(class8_2,MATCH(FJ$1,#REF!,0)-7+'Итог по классам'!$B131,,,),"ш")</f>
        <v>#REF!</v>
      </c>
      <c r="FK131" s="9" t="e">
        <f ca="1">COUNTIF(OFFSET(class8_1,MATCH(FK$1,#REF!,0)-7+'Итог по классам'!$B131,,,),"Ф")</f>
        <v>#REF!</v>
      </c>
      <c r="FL131" s="1" t="e">
        <f ca="1">COUNTIF(OFFSET(class8_1,MATCH(FL$1,#REF!,0)-7+'Итог по классам'!$B131,,,),"р")</f>
        <v>#REF!</v>
      </c>
      <c r="FM131" s="1" t="e">
        <f ca="1">COUNTIF(OFFSET(class8_1,MATCH(FM$1,#REF!,0)-7+'Итог по классам'!$B131,,,),"ш")</f>
        <v>#REF!</v>
      </c>
      <c r="FN131" s="1" t="e">
        <f ca="1">COUNTIF(OFFSET(class8_2,MATCH(FN$1,#REF!,0)-7+'Итог по классам'!$B131,,,),"Ф")</f>
        <v>#REF!</v>
      </c>
      <c r="FO131" s="1" t="e">
        <f ca="1">COUNTIF(OFFSET(class8_2,MATCH(FO$1,#REF!,0)-7+'Итог по классам'!$B131,,,),"р")</f>
        <v>#REF!</v>
      </c>
      <c r="FP131" s="1" t="e">
        <f ca="1">COUNTIF(OFFSET(class8_2,MATCH(FP$1,#REF!,0)-7+'Итог по классам'!$B131,,,),"ш")</f>
        <v>#REF!</v>
      </c>
      <c r="FQ131" s="9" t="e">
        <f ca="1">COUNTIF(OFFSET(class8_1,MATCH(FQ$1,#REF!,0)-7+'Итог по классам'!$B131,,,),"Ф")</f>
        <v>#REF!</v>
      </c>
      <c r="FR131" s="1" t="e">
        <f ca="1">COUNTIF(OFFSET(class8_1,MATCH(FR$1,#REF!,0)-7+'Итог по классам'!$B131,,,),"р")</f>
        <v>#REF!</v>
      </c>
      <c r="FS131" s="1" t="e">
        <f ca="1">COUNTIF(OFFSET(class8_1,MATCH(FS$1,#REF!,0)-7+'Итог по классам'!$B131,,,),"ш")</f>
        <v>#REF!</v>
      </c>
      <c r="FT131" s="1" t="e">
        <f ca="1">COUNTIF(OFFSET(class8_2,MATCH(FT$1,#REF!,0)-7+'Итог по классам'!$B131,,,),"Ф")</f>
        <v>#REF!</v>
      </c>
      <c r="FU131" s="1" t="e">
        <f ca="1">COUNTIF(OFFSET(class8_2,MATCH(FU$1,#REF!,0)-7+'Итог по классам'!$B131,,,),"р")</f>
        <v>#REF!</v>
      </c>
      <c r="FV131" s="1" t="e">
        <f ca="1">COUNTIF(OFFSET(class8_2,MATCH(FV$1,#REF!,0)-7+'Итог по классам'!$B131,,,),"ш")</f>
        <v>#REF!</v>
      </c>
      <c r="FW131" s="9" t="e">
        <f ca="1">COUNTIF(OFFSET(class8_1,MATCH(FW$1,#REF!,0)-7+'Итог по классам'!$B131,,,),"Ф")</f>
        <v>#REF!</v>
      </c>
      <c r="FX131" s="1" t="e">
        <f ca="1">COUNTIF(OFFSET(class8_1,MATCH(FX$1,#REF!,0)-7+'Итог по классам'!$B131,,,),"р")</f>
        <v>#REF!</v>
      </c>
      <c r="FY131" s="1" t="e">
        <f ca="1">COUNTIF(OFFSET(class8_1,MATCH(FY$1,#REF!,0)-7+'Итог по классам'!$B131,,,),"ш")</f>
        <v>#REF!</v>
      </c>
      <c r="FZ131" s="1" t="e">
        <f ca="1">COUNTIF(OFFSET(class8_2,MATCH(FZ$1,#REF!,0)-7+'Итог по классам'!$B131,,,),"Ф")</f>
        <v>#REF!</v>
      </c>
      <c r="GA131" s="1" t="e">
        <f ca="1">COUNTIF(OFFSET(class8_2,MATCH(GA$1,#REF!,0)-7+'Итог по классам'!$B131,,,),"р")</f>
        <v>#REF!</v>
      </c>
      <c r="GB131" s="1" t="e">
        <f ca="1">COUNTIF(OFFSET(class8_2,MATCH(GB$1,#REF!,0)-7+'Итог по классам'!$B131,,,),"ш")</f>
        <v>#REF!</v>
      </c>
      <c r="GC131" s="9" t="e">
        <f ca="1">COUNTIF(OFFSET(class8_1,MATCH(GC$1,#REF!,0)-7+'Итог по классам'!$B131,,,),"Ф")</f>
        <v>#REF!</v>
      </c>
      <c r="GD131" s="1" t="e">
        <f ca="1">COUNTIF(OFFSET(class8_1,MATCH(GD$1,#REF!,0)-7+'Итог по классам'!$B131,,,),"р")</f>
        <v>#REF!</v>
      </c>
      <c r="GE131" s="1" t="e">
        <f ca="1">COUNTIF(OFFSET(class8_1,MATCH(GE$1,#REF!,0)-7+'Итог по классам'!$B131,,,),"ш")</f>
        <v>#REF!</v>
      </c>
      <c r="GF131" s="1" t="e">
        <f ca="1">COUNTIF(OFFSET(class8_2,MATCH(GF$1,#REF!,0)-7+'Итог по классам'!$B131,,,),"Ф")</f>
        <v>#REF!</v>
      </c>
      <c r="GG131" s="1" t="e">
        <f ca="1">COUNTIF(OFFSET(class8_2,MATCH(GG$1,#REF!,0)-7+'Итог по классам'!$B131,,,),"р")</f>
        <v>#REF!</v>
      </c>
      <c r="GH131" s="1" t="e">
        <f ca="1">COUNTIF(OFFSET(class8_2,MATCH(GH$1,#REF!,0)-7+'Итог по классам'!$B131,,,),"ш")</f>
        <v>#REF!</v>
      </c>
      <c r="GI131" s="9" t="e">
        <f ca="1">COUNTIF(OFFSET(class8_1,MATCH(GI$1,#REF!,0)-7+'Итог по классам'!$B131,,,),"Ф")</f>
        <v>#REF!</v>
      </c>
      <c r="GJ131" s="1" t="e">
        <f ca="1">COUNTIF(OFFSET(class8_1,MATCH(GJ$1,#REF!,0)-7+'Итог по классам'!$B131,,,),"р")</f>
        <v>#REF!</v>
      </c>
      <c r="GK131" s="1" t="e">
        <f ca="1">COUNTIF(OFFSET(class8_1,MATCH(GK$1,#REF!,0)-7+'Итог по классам'!$B131,,,),"ш")</f>
        <v>#REF!</v>
      </c>
      <c r="GL131" s="1" t="e">
        <f ca="1">COUNTIF(OFFSET(class8_2,MATCH(GL$1,#REF!,0)-7+'Итог по классам'!$B131,,,),"Ф")</f>
        <v>#REF!</v>
      </c>
      <c r="GM131" s="1" t="e">
        <f ca="1">COUNTIF(OFFSET(class8_2,MATCH(GM$1,#REF!,0)-7+'Итог по классам'!$B131,,,),"р")</f>
        <v>#REF!</v>
      </c>
      <c r="GN131" s="1" t="e">
        <f ca="1">COUNTIF(OFFSET(class8_2,MATCH(GN$1,#REF!,0)-7+'Итог по классам'!$B131,,,),"ш")</f>
        <v>#REF!</v>
      </c>
      <c r="GO131" s="9" t="e">
        <f ca="1">COUNTIF(OFFSET(class8_1,MATCH(GO$1,#REF!,0)-7+'Итог по классам'!$B131,,,),"Ф")</f>
        <v>#REF!</v>
      </c>
      <c r="GP131" s="1" t="e">
        <f ca="1">COUNTIF(OFFSET(class8_1,MATCH(GP$1,#REF!,0)-7+'Итог по классам'!$B131,,,),"р")</f>
        <v>#REF!</v>
      </c>
      <c r="GQ131" s="1" t="e">
        <f ca="1">COUNTIF(OFFSET(class8_1,MATCH(GQ$1,#REF!,0)-7+'Итог по классам'!$B131,,,),"ш")</f>
        <v>#REF!</v>
      </c>
      <c r="GR131" s="1" t="e">
        <f ca="1">COUNTIF(OFFSET(class8_2,MATCH(GR$1,#REF!,0)-7+'Итог по классам'!$B131,,,),"Ф")</f>
        <v>#REF!</v>
      </c>
      <c r="GS131" s="1" t="e">
        <f ca="1">COUNTIF(OFFSET(class8_2,MATCH(GS$1,#REF!,0)-7+'Итог по классам'!$B131,,,),"р")</f>
        <v>#REF!</v>
      </c>
      <c r="GT131" s="1" t="e">
        <f ca="1">COUNTIF(OFFSET(class8_2,MATCH(GT$1,#REF!,0)-7+'Итог по классам'!$B131,,,),"ш")</f>
        <v>#REF!</v>
      </c>
      <c r="GU131" s="9" t="e">
        <f ca="1">COUNTIF(OFFSET(class8_1,MATCH(GU$1,#REF!,0)-7+'Итог по классам'!$B131,,,),"Ф")</f>
        <v>#REF!</v>
      </c>
      <c r="GV131" s="1" t="e">
        <f ca="1">COUNTIF(OFFSET(class8_1,MATCH(GV$1,#REF!,0)-7+'Итог по классам'!$B131,,,),"р")</f>
        <v>#REF!</v>
      </c>
      <c r="GW131" s="1" t="e">
        <f ca="1">COUNTIF(OFFSET(class8_1,MATCH(GW$1,#REF!,0)-7+'Итог по классам'!$B131,,,),"ш")</f>
        <v>#REF!</v>
      </c>
      <c r="GX131" s="1" t="e">
        <f ca="1">COUNTIF(OFFSET(class8_2,MATCH(GX$1,#REF!,0)-7+'Итог по классам'!$B131,,,),"Ф")</f>
        <v>#REF!</v>
      </c>
      <c r="GY131" s="1" t="e">
        <f ca="1">COUNTIF(OFFSET(class8_2,MATCH(GY$1,#REF!,0)-7+'Итог по классам'!$B131,,,),"р")</f>
        <v>#REF!</v>
      </c>
      <c r="GZ131" s="1" t="e">
        <f ca="1">COUNTIF(OFFSET(class8_2,MATCH(GZ$1,#REF!,0)-7+'Итог по классам'!$B131,,,),"ш")</f>
        <v>#REF!</v>
      </c>
      <c r="HA131" s="9" t="e">
        <f ca="1">COUNTIF(OFFSET(class8_1,MATCH(HA$1,#REF!,0)-7+'Итог по классам'!$B131,,,),"Ф")</f>
        <v>#REF!</v>
      </c>
      <c r="HB131" s="1" t="e">
        <f ca="1">COUNTIF(OFFSET(class8_1,MATCH(HB$1,#REF!,0)-7+'Итог по классам'!$B131,,,),"р")</f>
        <v>#REF!</v>
      </c>
      <c r="HC131" s="1" t="e">
        <f ca="1">COUNTIF(OFFSET(class8_1,MATCH(HC$1,#REF!,0)-7+'Итог по классам'!$B131,,,),"ш")</f>
        <v>#REF!</v>
      </c>
      <c r="HD131" s="1" t="e">
        <f ca="1">COUNTIF(OFFSET(class8_2,MATCH(HD$1,#REF!,0)-7+'Итог по классам'!$B131,,,),"Ф")</f>
        <v>#REF!</v>
      </c>
      <c r="HE131" s="1" t="e">
        <f ca="1">COUNTIF(OFFSET(class8_2,MATCH(HE$1,#REF!,0)-7+'Итог по классам'!$B131,,,),"р")</f>
        <v>#REF!</v>
      </c>
      <c r="HF131" s="1" t="e">
        <f ca="1">COUNTIF(OFFSET(class8_2,MATCH(HF$1,#REF!,0)-7+'Итог по классам'!$B131,,,),"ш")</f>
        <v>#REF!</v>
      </c>
      <c r="HG131" s="9" t="e">
        <f ca="1">COUNTIF(OFFSET(class8_1,MATCH(HG$1,#REF!,0)-7+'Итог по классам'!$B131,,,),"Ф")</f>
        <v>#REF!</v>
      </c>
      <c r="HH131" s="1" t="e">
        <f ca="1">COUNTIF(OFFSET(class8_1,MATCH(HH$1,#REF!,0)-7+'Итог по классам'!$B131,,,),"р")</f>
        <v>#REF!</v>
      </c>
      <c r="HI131" s="1" t="e">
        <f ca="1">COUNTIF(OFFSET(class8_1,MATCH(HI$1,#REF!,0)-7+'Итог по классам'!$B131,,,),"ш")</f>
        <v>#REF!</v>
      </c>
      <c r="HJ131" s="1" t="e">
        <f ca="1">COUNTIF(OFFSET(class8_2,MATCH(HJ$1,#REF!,0)-7+'Итог по классам'!$B131,,,),"Ф")</f>
        <v>#REF!</v>
      </c>
      <c r="HK131" s="1" t="e">
        <f ca="1">COUNTIF(OFFSET(class8_2,MATCH(HK$1,#REF!,0)-7+'Итог по классам'!$B131,,,),"р")</f>
        <v>#REF!</v>
      </c>
      <c r="HL131" s="1" t="e">
        <f ca="1">COUNTIF(OFFSET(class8_2,MATCH(HL$1,#REF!,0)-7+'Итог по классам'!$B131,,,),"ш")</f>
        <v>#REF!</v>
      </c>
      <c r="HM131" s="9" t="e">
        <f ca="1">COUNTIF(OFFSET(class8_1,MATCH(HM$1,#REF!,0)-7+'Итог по классам'!$B131,,,),"Ф")</f>
        <v>#REF!</v>
      </c>
      <c r="HN131" s="1" t="e">
        <f ca="1">COUNTIF(OFFSET(class8_1,MATCH(HN$1,#REF!,0)-7+'Итог по классам'!$B131,,,),"р")</f>
        <v>#REF!</v>
      </c>
      <c r="HO131" s="1" t="e">
        <f ca="1">COUNTIF(OFFSET(class8_1,MATCH(HO$1,#REF!,0)-7+'Итог по классам'!$B131,,,),"ш")</f>
        <v>#REF!</v>
      </c>
      <c r="HP131" s="1" t="e">
        <f ca="1">COUNTIF(OFFSET(class8_2,MATCH(HP$1,#REF!,0)-7+'Итог по классам'!$B131,,,),"Ф")</f>
        <v>#REF!</v>
      </c>
      <c r="HQ131" s="1" t="e">
        <f ca="1">COUNTIF(OFFSET(class8_2,MATCH(HQ$1,#REF!,0)-7+'Итог по классам'!$B131,,,),"р")</f>
        <v>#REF!</v>
      </c>
      <c r="HR131" s="1" t="e">
        <f ca="1">COUNTIF(OFFSET(class8_2,MATCH(HR$1,#REF!,0)-7+'Итог по классам'!$B131,,,),"ш")</f>
        <v>#REF!</v>
      </c>
      <c r="HS131" s="9" t="e">
        <f ca="1">COUNTIF(OFFSET(class8_1,MATCH(HS$1,#REF!,0)-7+'Итог по классам'!$B131,,,),"Ф")</f>
        <v>#REF!</v>
      </c>
      <c r="HT131" s="1" t="e">
        <f ca="1">COUNTIF(OFFSET(class8_1,MATCH(HT$1,#REF!,0)-7+'Итог по классам'!$B131,,,),"р")</f>
        <v>#REF!</v>
      </c>
      <c r="HU131" s="1" t="e">
        <f ca="1">COUNTIF(OFFSET(class8_1,MATCH(HU$1,#REF!,0)-7+'Итог по классам'!$B131,,,),"ш")</f>
        <v>#REF!</v>
      </c>
      <c r="HV131" s="1" t="e">
        <f ca="1">COUNTIF(OFFSET(class8_2,MATCH(HV$1,#REF!,0)-7+'Итог по классам'!$B131,,,),"Ф")</f>
        <v>#REF!</v>
      </c>
      <c r="HW131" s="1" t="e">
        <f ca="1">COUNTIF(OFFSET(class8_2,MATCH(HW$1,#REF!,0)-7+'Итог по классам'!$B131,,,),"р")</f>
        <v>#REF!</v>
      </c>
      <c r="HX131" s="1" t="e">
        <f ca="1">COUNTIF(OFFSET(class8_2,MATCH(HX$1,#REF!,0)-7+'Итог по классам'!$B131,,,),"ш")</f>
        <v>#REF!</v>
      </c>
      <c r="HY131" s="9" t="e">
        <f ca="1">COUNTIF(OFFSET(class8_1,MATCH(HY$1,#REF!,0)-7+'Итог по классам'!$B131,,,),"Ф")</f>
        <v>#REF!</v>
      </c>
      <c r="HZ131" s="1" t="e">
        <f ca="1">COUNTIF(OFFSET(class8_1,MATCH(HZ$1,#REF!,0)-7+'Итог по классам'!$B131,,,),"р")</f>
        <v>#REF!</v>
      </c>
      <c r="IA131" s="1" t="e">
        <f ca="1">COUNTIF(OFFSET(class8_1,MATCH(IA$1,#REF!,0)-7+'Итог по классам'!$B131,,,),"ш")</f>
        <v>#REF!</v>
      </c>
      <c r="IB131" s="1" t="e">
        <f ca="1">COUNTIF(OFFSET(class8_2,MATCH(IB$1,#REF!,0)-7+'Итог по классам'!$B131,,,),"Ф")</f>
        <v>#REF!</v>
      </c>
      <c r="IC131" s="1" t="e">
        <f ca="1">COUNTIF(OFFSET(class8_2,MATCH(IC$1,#REF!,0)-7+'Итог по классам'!$B131,,,),"р")</f>
        <v>#REF!</v>
      </c>
      <c r="ID131" s="1" t="e">
        <f ca="1">COUNTIF(OFFSET(class8_2,MATCH(ID$1,#REF!,0)-7+'Итог по классам'!$B131,,,),"ш")</f>
        <v>#REF!</v>
      </c>
      <c r="IE131" s="9" t="e">
        <f ca="1">COUNTIF(OFFSET(class8_1,MATCH(IE$1,#REF!,0)-7+'Итог по классам'!$B131,,,),"Ф")</f>
        <v>#REF!</v>
      </c>
      <c r="IF131" s="1" t="e">
        <f ca="1">COUNTIF(OFFSET(class8_1,MATCH(IF$1,#REF!,0)-7+'Итог по классам'!$B131,,,),"р")</f>
        <v>#REF!</v>
      </c>
      <c r="IG131" s="1" t="e">
        <f ca="1">COUNTIF(OFFSET(class8_1,MATCH(IG$1,#REF!,0)-7+'Итог по классам'!$B131,,,),"ш")</f>
        <v>#REF!</v>
      </c>
      <c r="IH131" s="1" t="e">
        <f ca="1">COUNTIF(OFFSET(class8_2,MATCH(IH$1,#REF!,0)-7+'Итог по классам'!$B131,,,),"Ф")</f>
        <v>#REF!</v>
      </c>
      <c r="II131" s="1" t="e">
        <f ca="1">COUNTIF(OFFSET(class8_2,MATCH(II$1,#REF!,0)-7+'Итог по классам'!$B131,,,),"р")</f>
        <v>#REF!</v>
      </c>
      <c r="IJ131" s="1" t="e">
        <f ca="1">COUNTIF(OFFSET(class8_2,MATCH(IJ$1,#REF!,0)-7+'Итог по классам'!$B131,,,),"ш")</f>
        <v>#REF!</v>
      </c>
      <c r="IK131" s="9" t="e">
        <f ca="1">COUNTIF(OFFSET(class8_1,MATCH(IK$1,#REF!,0)-7+'Итог по классам'!$B131,,,),"Ф")</f>
        <v>#REF!</v>
      </c>
      <c r="IL131" s="1" t="e">
        <f ca="1">COUNTIF(OFFSET(class8_1,MATCH(IL$1,#REF!,0)-7+'Итог по классам'!$B131,,,),"р")</f>
        <v>#REF!</v>
      </c>
      <c r="IM131" s="1" t="e">
        <f ca="1">COUNTIF(OFFSET(class8_1,MATCH(IM$1,#REF!,0)-7+'Итог по классам'!$B131,,,),"ш")</f>
        <v>#REF!</v>
      </c>
      <c r="IN131" s="1" t="e">
        <f ca="1">COUNTIF(OFFSET(class8_2,MATCH(IN$1,#REF!,0)-7+'Итог по классам'!$B131,,,),"Ф")</f>
        <v>#REF!</v>
      </c>
      <c r="IO131" s="1" t="e">
        <f ca="1">COUNTIF(OFFSET(class8_2,MATCH(IO$1,#REF!,0)-7+'Итог по классам'!$B131,,,),"р")</f>
        <v>#REF!</v>
      </c>
      <c r="IP131" s="1" t="e">
        <f ca="1">COUNTIF(OFFSET(class8_2,MATCH(IP$1,#REF!,0)-7+'Итог по классам'!$B131,,,),"ш")</f>
        <v>#REF!</v>
      </c>
      <c r="IQ131" s="9" t="e">
        <f ca="1">COUNTIF(OFFSET(class8_1,MATCH(IQ$1,#REF!,0)-7+'Итог по классам'!$B131,,,),"Ф")</f>
        <v>#REF!</v>
      </c>
      <c r="IR131" s="1" t="e">
        <f ca="1">COUNTIF(OFFSET(class8_1,MATCH(IR$1,#REF!,0)-7+'Итог по классам'!$B131,,,),"р")</f>
        <v>#REF!</v>
      </c>
      <c r="IS131" s="1" t="e">
        <f ca="1">COUNTIF(OFFSET(class8_1,MATCH(IS$1,#REF!,0)-7+'Итог по классам'!$B131,,,),"ш")</f>
        <v>#REF!</v>
      </c>
      <c r="IT131" s="1" t="e">
        <f ca="1">COUNTIF(OFFSET(class8_2,MATCH(IT$1,#REF!,0)-7+'Итог по классам'!$B131,,,),"Ф")</f>
        <v>#REF!</v>
      </c>
      <c r="IU131" s="1" t="e">
        <f ca="1">COUNTIF(OFFSET(class8_2,MATCH(IU$1,#REF!,0)-7+'Итог по классам'!$B131,,,),"р")</f>
        <v>#REF!</v>
      </c>
      <c r="IV131" s="1" t="e">
        <f ca="1">COUNTIF(OFFSET(class8_2,MATCH(IV$1,#REF!,0)-7+'Итог по классам'!$B131,,,),"ш")</f>
        <v>#REF!</v>
      </c>
    </row>
    <row r="132" spans="1:256" x14ac:dyDescent="0.25">
      <c r="A132" t="e">
        <f>#REF!</f>
        <v>#REF!</v>
      </c>
      <c r="B132" s="1"/>
      <c r="C132" s="7" t="s">
        <v>109</v>
      </c>
      <c r="D132" s="7"/>
      <c r="E132" s="87" t="e">
        <f ca="1">"9 "&amp;CLEAN(OFFSET(cl9name,(E$1-1)*22,,,))</f>
        <v>#REF!</v>
      </c>
      <c r="F132" s="88"/>
      <c r="G132" s="88"/>
      <c r="H132" s="88"/>
      <c r="I132" s="88"/>
      <c r="J132" s="88"/>
      <c r="K132" s="87" t="e">
        <f ca="1">"9 "&amp;CLEAN(OFFSET(cl9name,(K$1-1)*22,,,))</f>
        <v>#REF!</v>
      </c>
      <c r="L132" s="88"/>
      <c r="M132" s="88"/>
      <c r="N132" s="88"/>
      <c r="O132" s="88"/>
      <c r="P132" s="88"/>
      <c r="Q132" s="87" t="e">
        <f ca="1">"9 "&amp;CLEAN(OFFSET(cl9name,(Q$1-1)*22,,,))</f>
        <v>#REF!</v>
      </c>
      <c r="R132" s="88"/>
      <c r="S132" s="88"/>
      <c r="T132" s="88"/>
      <c r="U132" s="88"/>
      <c r="V132" s="88"/>
      <c r="W132" s="87" t="e">
        <f ca="1">"9 "&amp;CLEAN(OFFSET(cl9name,(W$1-1)*22,,,))</f>
        <v>#REF!</v>
      </c>
      <c r="X132" s="88"/>
      <c r="Y132" s="88"/>
      <c r="Z132" s="88"/>
      <c r="AA132" s="88"/>
      <c r="AB132" s="88"/>
      <c r="AC132" s="87" t="e">
        <f ca="1">"9 "&amp;CLEAN(OFFSET(cl9name,(AC$1-1)*22,,,))</f>
        <v>#REF!</v>
      </c>
      <c r="AD132" s="88"/>
      <c r="AE132" s="88"/>
      <c r="AF132" s="88"/>
      <c r="AG132" s="88"/>
      <c r="AH132" s="88"/>
      <c r="AI132" s="87" t="e">
        <f ca="1">"9 "&amp;CLEAN(OFFSET(cl9name,(AI$1-1)*22,,,))</f>
        <v>#REF!</v>
      </c>
      <c r="AJ132" s="88"/>
      <c r="AK132" s="88"/>
      <c r="AL132" s="88"/>
      <c r="AM132" s="88"/>
      <c r="AN132" s="88"/>
      <c r="AO132" s="87" t="e">
        <f ca="1">"9 "&amp;CLEAN(OFFSET(cl9name,(AO$1-1)*22,,,))</f>
        <v>#REF!</v>
      </c>
      <c r="AP132" s="88"/>
      <c r="AQ132" s="88"/>
      <c r="AR132" s="88"/>
      <c r="AS132" s="88"/>
      <c r="AT132" s="88"/>
      <c r="AU132" s="87" t="e">
        <f ca="1">"9 "&amp;CLEAN(OFFSET(cl9name,(AU$1-1)*22,,,))</f>
        <v>#REF!</v>
      </c>
      <c r="AV132" s="88"/>
      <c r="AW132" s="88"/>
      <c r="AX132" s="88"/>
      <c r="AY132" s="88"/>
      <c r="AZ132" s="88"/>
      <c r="BA132" s="87" t="e">
        <f ca="1">"9 "&amp;CLEAN(OFFSET(cl9name,(BA$1-1)*22,,,))</f>
        <v>#REF!</v>
      </c>
      <c r="BB132" s="88"/>
      <c r="BC132" s="88"/>
      <c r="BD132" s="88"/>
      <c r="BE132" s="88"/>
      <c r="BF132" s="88"/>
      <c r="BG132" s="87" t="e">
        <f ca="1">"9 "&amp;CLEAN(OFFSET(cl9name,(BG$1-1)*22,,,))</f>
        <v>#REF!</v>
      </c>
      <c r="BH132" s="88"/>
      <c r="BI132" s="88"/>
      <c r="BJ132" s="88"/>
      <c r="BK132" s="88"/>
      <c r="BL132" s="88"/>
      <c r="BM132" s="87" t="e">
        <f ca="1">"9 "&amp;CLEAN(OFFSET(cl9name,(BM$1-1)*22,,,))</f>
        <v>#REF!</v>
      </c>
      <c r="BN132" s="88"/>
      <c r="BO132" s="88"/>
      <c r="BP132" s="88"/>
      <c r="BQ132" s="88"/>
      <c r="BR132" s="88"/>
      <c r="BS132" s="87" t="e">
        <f ca="1">"9 "&amp;CLEAN(OFFSET(cl9name,(BS$1-1)*22,,,))</f>
        <v>#REF!</v>
      </c>
      <c r="BT132" s="88"/>
      <c r="BU132" s="88"/>
      <c r="BV132" s="88"/>
      <c r="BW132" s="88"/>
      <c r="BX132" s="88"/>
      <c r="BY132" s="87" t="e">
        <f ca="1">"9 "&amp;CLEAN(OFFSET(cl9name,(BY$1-1)*22,,,))</f>
        <v>#REF!</v>
      </c>
      <c r="BZ132" s="88"/>
      <c r="CA132" s="88"/>
      <c r="CB132" s="88"/>
      <c r="CC132" s="88"/>
      <c r="CD132" s="88"/>
      <c r="CE132" s="87" t="e">
        <f ca="1">"9 "&amp;CLEAN(OFFSET(cl9name,(CE$1-1)*22,,,))</f>
        <v>#REF!</v>
      </c>
      <c r="CF132" s="88"/>
      <c r="CG132" s="88"/>
      <c r="CH132" s="88"/>
      <c r="CI132" s="88"/>
      <c r="CJ132" s="88"/>
      <c r="CK132" s="87" t="e">
        <f ca="1">"9 "&amp;CLEAN(OFFSET(cl9name,(CK$1-1)*22,,,))</f>
        <v>#REF!</v>
      </c>
      <c r="CL132" s="88"/>
      <c r="CM132" s="88"/>
      <c r="CN132" s="88"/>
      <c r="CO132" s="88"/>
      <c r="CP132" s="88"/>
      <c r="CQ132" s="87" t="e">
        <f ca="1">"9 "&amp;CLEAN(OFFSET(cl9name,(CQ$1-1)*22,,,))</f>
        <v>#REF!</v>
      </c>
      <c r="CR132" s="88"/>
      <c r="CS132" s="88"/>
      <c r="CT132" s="88"/>
      <c r="CU132" s="88"/>
      <c r="CV132" s="88"/>
      <c r="CW132" s="87" t="e">
        <f ca="1">"9 "&amp;CLEAN(OFFSET(cl9name,(CW$1-1)*22,,,))</f>
        <v>#REF!</v>
      </c>
      <c r="CX132" s="88"/>
      <c r="CY132" s="88"/>
      <c r="CZ132" s="88"/>
      <c r="DA132" s="88"/>
      <c r="DB132" s="88"/>
      <c r="DC132" s="87" t="e">
        <f ca="1">"9 "&amp;CLEAN(OFFSET(cl9name,(DC$1-1)*22,,,))</f>
        <v>#REF!</v>
      </c>
      <c r="DD132" s="88"/>
      <c r="DE132" s="88"/>
      <c r="DF132" s="88"/>
      <c r="DG132" s="88"/>
      <c r="DH132" s="88"/>
      <c r="DI132" s="87" t="e">
        <f ca="1">"9 "&amp;CLEAN(OFFSET(cl9name,(DI$1-1)*22,,,))</f>
        <v>#REF!</v>
      </c>
      <c r="DJ132" s="88"/>
      <c r="DK132" s="88"/>
      <c r="DL132" s="88"/>
      <c r="DM132" s="88"/>
      <c r="DN132" s="88"/>
      <c r="DO132" s="87" t="e">
        <f ca="1">"9 "&amp;CLEAN(OFFSET(cl9name,(DO$1-1)*22,,,))</f>
        <v>#REF!</v>
      </c>
      <c r="DP132" s="88"/>
      <c r="DQ132" s="88"/>
      <c r="DR132" s="88"/>
      <c r="DS132" s="88"/>
      <c r="DT132" s="88"/>
      <c r="DU132" s="87" t="e">
        <f ca="1">"9 "&amp;CLEAN(OFFSET(cl9name,(DU$1-1)*22,,,))</f>
        <v>#REF!</v>
      </c>
      <c r="DV132" s="88"/>
      <c r="DW132" s="88"/>
      <c r="DX132" s="88"/>
      <c r="DY132" s="88"/>
      <c r="DZ132" s="88"/>
      <c r="EA132" s="87" t="e">
        <f ca="1">"9 "&amp;CLEAN(OFFSET(cl9name,(EA$1-1)*22,,,))</f>
        <v>#REF!</v>
      </c>
      <c r="EB132" s="88"/>
      <c r="EC132" s="88"/>
      <c r="ED132" s="88"/>
      <c r="EE132" s="88"/>
      <c r="EF132" s="88"/>
      <c r="EG132" s="87" t="e">
        <f ca="1">"9 "&amp;CLEAN(OFFSET(cl9name,(EG$1-1)*22,,,))</f>
        <v>#REF!</v>
      </c>
      <c r="EH132" s="88"/>
      <c r="EI132" s="88"/>
      <c r="EJ132" s="88"/>
      <c r="EK132" s="88"/>
      <c r="EL132" s="88"/>
      <c r="EM132" s="87" t="e">
        <f ca="1">"9 "&amp;CLEAN(OFFSET(cl9name,(EM$1-1)*22,,,))</f>
        <v>#REF!</v>
      </c>
      <c r="EN132" s="88"/>
      <c r="EO132" s="88"/>
      <c r="EP132" s="88"/>
      <c r="EQ132" s="88"/>
      <c r="ER132" s="88"/>
      <c r="ES132" s="87" t="e">
        <f ca="1">"9 "&amp;CLEAN(OFFSET(cl9name,(ES$1-1)*22,,,))</f>
        <v>#REF!</v>
      </c>
      <c r="ET132" s="88"/>
      <c r="EU132" s="88"/>
      <c r="EV132" s="88"/>
      <c r="EW132" s="88"/>
      <c r="EX132" s="88"/>
      <c r="EY132" s="87" t="e">
        <f ca="1">"9 "&amp;CLEAN(OFFSET(cl9name,(EY$1-1)*22,,,))</f>
        <v>#REF!</v>
      </c>
      <c r="EZ132" s="88"/>
      <c r="FA132" s="88"/>
      <c r="FB132" s="88"/>
      <c r="FC132" s="88"/>
      <c r="FD132" s="88"/>
      <c r="FE132" s="87" t="e">
        <f ca="1">"9 "&amp;CLEAN(OFFSET(cl9name,(FE$1-1)*22,,,))</f>
        <v>#REF!</v>
      </c>
      <c r="FF132" s="88"/>
      <c r="FG132" s="88"/>
      <c r="FH132" s="88"/>
      <c r="FI132" s="88"/>
      <c r="FJ132" s="88"/>
      <c r="FK132" s="87" t="e">
        <f ca="1">"9 "&amp;CLEAN(OFFSET(cl9name,(FK$1-1)*22,,,))</f>
        <v>#REF!</v>
      </c>
      <c r="FL132" s="88"/>
      <c r="FM132" s="88"/>
      <c r="FN132" s="88"/>
      <c r="FO132" s="88"/>
      <c r="FP132" s="88"/>
      <c r="FQ132" s="87" t="e">
        <f ca="1">"9 "&amp;CLEAN(OFFSET(cl9name,(FQ$1-1)*22,,,))</f>
        <v>#REF!</v>
      </c>
      <c r="FR132" s="88"/>
      <c r="FS132" s="88"/>
      <c r="FT132" s="88"/>
      <c r="FU132" s="88"/>
      <c r="FV132" s="88"/>
      <c r="FW132" s="87" t="e">
        <f ca="1">"9 "&amp;CLEAN(OFFSET(cl9name,(FW$1-1)*22,,,))</f>
        <v>#REF!</v>
      </c>
      <c r="FX132" s="88"/>
      <c r="FY132" s="88"/>
      <c r="FZ132" s="88"/>
      <c r="GA132" s="88"/>
      <c r="GB132" s="88"/>
      <c r="GC132" s="87" t="e">
        <f ca="1">"9 "&amp;CLEAN(OFFSET(cl9name,(GC$1-1)*22,,,))</f>
        <v>#REF!</v>
      </c>
      <c r="GD132" s="88"/>
      <c r="GE132" s="88"/>
      <c r="GF132" s="88"/>
      <c r="GG132" s="88"/>
      <c r="GH132" s="88"/>
      <c r="GI132" s="87" t="e">
        <f ca="1">"9 "&amp;CLEAN(OFFSET(cl9name,(GI$1-1)*22,,,))</f>
        <v>#REF!</v>
      </c>
      <c r="GJ132" s="88"/>
      <c r="GK132" s="88"/>
      <c r="GL132" s="88"/>
      <c r="GM132" s="88"/>
      <c r="GN132" s="88"/>
      <c r="GO132" s="87" t="e">
        <f ca="1">"9 "&amp;CLEAN(OFFSET(cl9name,(GO$1-1)*22,,,))</f>
        <v>#REF!</v>
      </c>
      <c r="GP132" s="88"/>
      <c r="GQ132" s="88"/>
      <c r="GR132" s="88"/>
      <c r="GS132" s="88"/>
      <c r="GT132" s="88"/>
      <c r="GU132" s="87" t="e">
        <f ca="1">"9 "&amp;CLEAN(OFFSET(cl9name,(GU$1-1)*22,,,))</f>
        <v>#REF!</v>
      </c>
      <c r="GV132" s="88"/>
      <c r="GW132" s="88"/>
      <c r="GX132" s="88"/>
      <c r="GY132" s="88"/>
      <c r="GZ132" s="88"/>
      <c r="HA132" s="87" t="e">
        <f ca="1">"9 "&amp;CLEAN(OFFSET(cl9name,(HA$1-1)*22,,,))</f>
        <v>#REF!</v>
      </c>
      <c r="HB132" s="88"/>
      <c r="HC132" s="88"/>
      <c r="HD132" s="88"/>
      <c r="HE132" s="88"/>
      <c r="HF132" s="88"/>
      <c r="HG132" s="87" t="e">
        <f ca="1">"9 "&amp;CLEAN(OFFSET(cl9name,(HG$1-1)*22,,,))</f>
        <v>#REF!</v>
      </c>
      <c r="HH132" s="88"/>
      <c r="HI132" s="88"/>
      <c r="HJ132" s="88"/>
      <c r="HK132" s="88"/>
      <c r="HL132" s="88"/>
      <c r="HM132" s="87" t="e">
        <f ca="1">"9 "&amp;CLEAN(OFFSET(cl9name,(HM$1-1)*22,,,))</f>
        <v>#REF!</v>
      </c>
      <c r="HN132" s="88"/>
      <c r="HO132" s="88"/>
      <c r="HP132" s="88"/>
      <c r="HQ132" s="88"/>
      <c r="HR132" s="88"/>
      <c r="HS132" s="87" t="e">
        <f ca="1">"9 "&amp;CLEAN(OFFSET(cl9name,(HS$1-1)*22,,,))</f>
        <v>#REF!</v>
      </c>
      <c r="HT132" s="88"/>
      <c r="HU132" s="88"/>
      <c r="HV132" s="88"/>
      <c r="HW132" s="88"/>
      <c r="HX132" s="88"/>
      <c r="HY132" s="87" t="e">
        <f ca="1">"9 "&amp;CLEAN(OFFSET(cl9name,(HY$1-1)*22,,,))</f>
        <v>#REF!</v>
      </c>
      <c r="HZ132" s="88"/>
      <c r="IA132" s="88"/>
      <c r="IB132" s="88"/>
      <c r="IC132" s="88"/>
      <c r="ID132" s="88"/>
      <c r="IE132" s="87" t="e">
        <f ca="1">"9 "&amp;CLEAN(OFFSET(cl9name,(IE$1-1)*22,,,))</f>
        <v>#REF!</v>
      </c>
      <c r="IF132" s="88"/>
      <c r="IG132" s="88"/>
      <c r="IH132" s="88"/>
      <c r="II132" s="88"/>
      <c r="IJ132" s="88"/>
      <c r="IK132" s="87" t="e">
        <f ca="1">"9 "&amp;CLEAN(OFFSET(cl9name,(IK$1-1)*22,,,))</f>
        <v>#REF!</v>
      </c>
      <c r="IL132" s="88"/>
      <c r="IM132" s="88"/>
      <c r="IN132" s="88"/>
      <c r="IO132" s="88"/>
      <c r="IP132" s="88"/>
      <c r="IQ132" s="87" t="e">
        <f ca="1">"9 "&amp;CLEAN(OFFSET(cl9name,(IQ$1-1)*22,,,))</f>
        <v>#REF!</v>
      </c>
      <c r="IR132" s="88"/>
      <c r="IS132" s="88"/>
      <c r="IT132" s="88"/>
      <c r="IU132" s="88"/>
      <c r="IV132" s="88"/>
    </row>
    <row r="133" spans="1:256" x14ac:dyDescent="0.25">
      <c r="A133" t="e">
        <f t="shared" ref="A133:A153" si="13">A132</f>
        <v>#REF!</v>
      </c>
      <c r="B133" s="1">
        <v>1</v>
      </c>
      <c r="C133" s="8" t="s">
        <v>69</v>
      </c>
      <c r="D133" s="8" t="s">
        <v>109</v>
      </c>
      <c r="E133" s="1" t="e">
        <f ca="1">COUNTIF(OFFSET(class9_1,MATCH(E$1,#REF!,0)-7+'Итог по классам'!$B133,,,),"Ф")</f>
        <v>#REF!</v>
      </c>
      <c r="F133" s="1" t="e">
        <f ca="1">COUNTIF(OFFSET(class9_1,MATCH(F$1,#REF!,0)-7+'Итог по классам'!$B133,,,),"р")</f>
        <v>#REF!</v>
      </c>
      <c r="G133" s="1" t="e">
        <f ca="1">COUNTIF(OFFSET(class9_1,MATCH(G$1,#REF!,0)-7+'Итог по классам'!$B133,,,),"ш")</f>
        <v>#REF!</v>
      </c>
      <c r="H133" s="1" t="e">
        <f ca="1">COUNTIF(OFFSET(class9_2,MATCH(H$1,#REF!,0)-7+'Итог по классам'!$B133,,,),"Ф")</f>
        <v>#REF!</v>
      </c>
      <c r="I133" s="1" t="e">
        <f ca="1">COUNTIF(OFFSET(class9_2,MATCH(I$1,#REF!,0)-7+'Итог по классам'!$B133,,,),"р")</f>
        <v>#REF!</v>
      </c>
      <c r="J133" s="1" t="e">
        <f ca="1">COUNTIF(OFFSET(class9_2,MATCH(J$1,#REF!,0)-7+'Итог по классам'!$B133,,,),"ш")</f>
        <v>#REF!</v>
      </c>
      <c r="K133" s="9" t="e">
        <f ca="1">COUNTIF(OFFSET(class9_1,MATCH(K$1,#REF!,0)-7+'Итог по классам'!$B133,,,),"Ф")</f>
        <v>#REF!</v>
      </c>
      <c r="L133" s="1" t="e">
        <f ca="1">COUNTIF(OFFSET(class9_1,MATCH(L$1,#REF!,0)-7+'Итог по классам'!$B133,,,),"р")</f>
        <v>#REF!</v>
      </c>
      <c r="M133" s="1" t="e">
        <f ca="1">COUNTIF(OFFSET(class9_1,MATCH(M$1,#REF!,0)-7+'Итог по классам'!$B133,,,),"ш")</f>
        <v>#REF!</v>
      </c>
      <c r="N133" s="1" t="e">
        <f ca="1">COUNTIF(OFFSET(class9_2,MATCH(N$1,#REF!,0)-7+'Итог по классам'!$B133,,,),"Ф")</f>
        <v>#REF!</v>
      </c>
      <c r="O133" s="1" t="e">
        <f ca="1">COUNTIF(OFFSET(class9_2,MATCH(O$1,#REF!,0)-7+'Итог по классам'!$B133,,,),"р")</f>
        <v>#REF!</v>
      </c>
      <c r="P133" s="1" t="e">
        <f ca="1">COUNTIF(OFFSET(class9_2,MATCH(P$1,#REF!,0)-7+'Итог по классам'!$B133,,,),"ш")</f>
        <v>#REF!</v>
      </c>
      <c r="Q133" s="9" t="e">
        <f ca="1">COUNTIF(OFFSET(class9_1,MATCH(Q$1,#REF!,0)-7+'Итог по классам'!$B133,,,),"Ф")</f>
        <v>#REF!</v>
      </c>
      <c r="R133" s="1" t="e">
        <f ca="1">COUNTIF(OFFSET(class9_1,MATCH(R$1,#REF!,0)-7+'Итог по классам'!$B133,,,),"р")</f>
        <v>#REF!</v>
      </c>
      <c r="S133" s="1" t="e">
        <f ca="1">COUNTIF(OFFSET(class9_1,MATCH(S$1,#REF!,0)-7+'Итог по классам'!$B133,,,),"ш")</f>
        <v>#REF!</v>
      </c>
      <c r="T133" s="1" t="e">
        <f ca="1">COUNTIF(OFFSET(class9_2,MATCH(T$1,#REF!,0)-7+'Итог по классам'!$B133,,,),"Ф")</f>
        <v>#REF!</v>
      </c>
      <c r="U133" s="1" t="e">
        <f ca="1">COUNTIF(OFFSET(class9_2,MATCH(U$1,#REF!,0)-7+'Итог по классам'!$B133,,,),"р")</f>
        <v>#REF!</v>
      </c>
      <c r="V133" s="1" t="e">
        <f ca="1">COUNTIF(OFFSET(class9_2,MATCH(V$1,#REF!,0)-7+'Итог по классам'!$B133,,,),"ш")</f>
        <v>#REF!</v>
      </c>
      <c r="W133" s="9" t="e">
        <f ca="1">COUNTIF(OFFSET(class9_1,MATCH(W$1,#REF!,0)-7+'Итог по классам'!$B133,,,),"Ф")</f>
        <v>#REF!</v>
      </c>
      <c r="X133" s="1" t="e">
        <f ca="1">COUNTIF(OFFSET(class9_1,MATCH(X$1,#REF!,0)-7+'Итог по классам'!$B133,,,),"р")</f>
        <v>#REF!</v>
      </c>
      <c r="Y133" s="1" t="e">
        <f ca="1">COUNTIF(OFFSET(class9_1,MATCH(Y$1,#REF!,0)-7+'Итог по классам'!$B133,,,),"ш")</f>
        <v>#REF!</v>
      </c>
      <c r="Z133" s="1" t="e">
        <f ca="1">COUNTIF(OFFSET(class9_2,MATCH(Z$1,#REF!,0)-7+'Итог по классам'!$B133,,,),"Ф")</f>
        <v>#REF!</v>
      </c>
      <c r="AA133" s="1" t="e">
        <f ca="1">COUNTIF(OFFSET(class9_2,MATCH(AA$1,#REF!,0)-7+'Итог по классам'!$B133,,,),"р")</f>
        <v>#REF!</v>
      </c>
      <c r="AB133" s="1" t="e">
        <f ca="1">COUNTIF(OFFSET(class9_2,MATCH(AB$1,#REF!,0)-7+'Итог по классам'!$B133,,,),"ш")</f>
        <v>#REF!</v>
      </c>
      <c r="AC133" s="9" t="e">
        <f ca="1">COUNTIF(OFFSET(class9_1,MATCH(AC$1,#REF!,0)-7+'Итог по классам'!$B133,,,),"Ф")</f>
        <v>#REF!</v>
      </c>
      <c r="AD133" s="1" t="e">
        <f ca="1">COUNTIF(OFFSET(class9_1,MATCH(AD$1,#REF!,0)-7+'Итог по классам'!$B133,,,),"р")</f>
        <v>#REF!</v>
      </c>
      <c r="AE133" s="1" t="e">
        <f ca="1">COUNTIF(OFFSET(class9_1,MATCH(AE$1,#REF!,0)-7+'Итог по классам'!$B133,,,),"ш")</f>
        <v>#REF!</v>
      </c>
      <c r="AF133" s="1" t="e">
        <f ca="1">COUNTIF(OFFSET(class9_2,MATCH(AF$1,#REF!,0)-7+'Итог по классам'!$B133,,,),"Ф")</f>
        <v>#REF!</v>
      </c>
      <c r="AG133" s="1" t="e">
        <f ca="1">COUNTIF(OFFSET(class9_2,MATCH(AG$1,#REF!,0)-7+'Итог по классам'!$B133,,,),"р")</f>
        <v>#REF!</v>
      </c>
      <c r="AH133" s="1" t="e">
        <f ca="1">COUNTIF(OFFSET(class9_2,MATCH(AH$1,#REF!,0)-7+'Итог по классам'!$B133,,,),"ш")</f>
        <v>#REF!</v>
      </c>
      <c r="AI133" s="9" t="e">
        <f ca="1">COUNTIF(OFFSET(class9_1,MATCH(AI$1,#REF!,0)-7+'Итог по классам'!$B133,,,),"Ф")</f>
        <v>#REF!</v>
      </c>
      <c r="AJ133" s="1" t="e">
        <f ca="1">COUNTIF(OFFSET(class9_1,MATCH(AJ$1,#REF!,0)-7+'Итог по классам'!$B133,,,),"р")</f>
        <v>#REF!</v>
      </c>
      <c r="AK133" s="1" t="e">
        <f ca="1">COUNTIF(OFFSET(class9_1,MATCH(AK$1,#REF!,0)-7+'Итог по классам'!$B133,,,),"ш")</f>
        <v>#REF!</v>
      </c>
      <c r="AL133" s="1" t="e">
        <f ca="1">COUNTIF(OFFSET(class9_2,MATCH(AL$1,#REF!,0)-7+'Итог по классам'!$B133,,,),"Ф")</f>
        <v>#REF!</v>
      </c>
      <c r="AM133" s="1" t="e">
        <f ca="1">COUNTIF(OFFSET(class9_2,MATCH(AM$1,#REF!,0)-7+'Итог по классам'!$B133,,,),"р")</f>
        <v>#REF!</v>
      </c>
      <c r="AN133" s="1" t="e">
        <f ca="1">COUNTIF(OFFSET(class9_2,MATCH(AN$1,#REF!,0)-7+'Итог по классам'!$B133,,,),"ш")</f>
        <v>#REF!</v>
      </c>
      <c r="AO133" s="9" t="e">
        <f ca="1">COUNTIF(OFFSET(class9_1,MATCH(AO$1,#REF!,0)-7+'Итог по классам'!$B133,,,),"Ф")</f>
        <v>#REF!</v>
      </c>
      <c r="AP133" s="1" t="e">
        <f ca="1">COUNTIF(OFFSET(class9_1,MATCH(AP$1,#REF!,0)-7+'Итог по классам'!$B133,,,),"р")</f>
        <v>#REF!</v>
      </c>
      <c r="AQ133" s="1" t="e">
        <f ca="1">COUNTIF(OFFSET(class9_1,MATCH(AQ$1,#REF!,0)-7+'Итог по классам'!$B133,,,),"ш")</f>
        <v>#REF!</v>
      </c>
      <c r="AR133" s="1" t="e">
        <f ca="1">COUNTIF(OFFSET(class9_2,MATCH(AR$1,#REF!,0)-7+'Итог по классам'!$B133,,,),"Ф")</f>
        <v>#REF!</v>
      </c>
      <c r="AS133" s="1" t="e">
        <f ca="1">COUNTIF(OFFSET(class9_2,MATCH(AS$1,#REF!,0)-7+'Итог по классам'!$B133,,,),"р")</f>
        <v>#REF!</v>
      </c>
      <c r="AT133" s="1" t="e">
        <f ca="1">COUNTIF(OFFSET(class9_2,MATCH(AT$1,#REF!,0)-7+'Итог по классам'!$B133,,,),"ш")</f>
        <v>#REF!</v>
      </c>
      <c r="AU133" s="9" t="e">
        <f ca="1">COUNTIF(OFFSET(class9_1,MATCH(AU$1,#REF!,0)-7+'Итог по классам'!$B133,,,),"Ф")</f>
        <v>#REF!</v>
      </c>
      <c r="AV133" s="1" t="e">
        <f ca="1">COUNTIF(OFFSET(class9_1,MATCH(AV$1,#REF!,0)-7+'Итог по классам'!$B133,,,),"р")</f>
        <v>#REF!</v>
      </c>
      <c r="AW133" s="1" t="e">
        <f ca="1">COUNTIF(OFFSET(class9_1,MATCH(AW$1,#REF!,0)-7+'Итог по классам'!$B133,,,),"ш")</f>
        <v>#REF!</v>
      </c>
      <c r="AX133" s="1" t="e">
        <f ca="1">COUNTIF(OFFSET(class9_2,MATCH(AX$1,#REF!,0)-7+'Итог по классам'!$B133,,,),"Ф")</f>
        <v>#REF!</v>
      </c>
      <c r="AY133" s="1" t="e">
        <f ca="1">COUNTIF(OFFSET(class9_2,MATCH(AY$1,#REF!,0)-7+'Итог по классам'!$B133,,,),"р")</f>
        <v>#REF!</v>
      </c>
      <c r="AZ133" s="1" t="e">
        <f ca="1">COUNTIF(OFFSET(class9_2,MATCH(AZ$1,#REF!,0)-7+'Итог по классам'!$B133,,,),"ш")</f>
        <v>#REF!</v>
      </c>
      <c r="BA133" s="9" t="e">
        <f ca="1">COUNTIF(OFFSET(class9_1,MATCH(BA$1,#REF!,0)-7+'Итог по классам'!$B133,,,),"Ф")</f>
        <v>#REF!</v>
      </c>
      <c r="BB133" s="1" t="e">
        <f ca="1">COUNTIF(OFFSET(class9_1,MATCH(BB$1,#REF!,0)-7+'Итог по классам'!$B133,,,),"р")</f>
        <v>#REF!</v>
      </c>
      <c r="BC133" s="1" t="e">
        <f ca="1">COUNTIF(OFFSET(class9_1,MATCH(BC$1,#REF!,0)-7+'Итог по классам'!$B133,,,),"ш")</f>
        <v>#REF!</v>
      </c>
      <c r="BD133" s="1" t="e">
        <f ca="1">COUNTIF(OFFSET(class9_2,MATCH(BD$1,#REF!,0)-7+'Итог по классам'!$B133,,,),"Ф")</f>
        <v>#REF!</v>
      </c>
      <c r="BE133" s="1" t="e">
        <f ca="1">COUNTIF(OFFSET(class9_2,MATCH(BE$1,#REF!,0)-7+'Итог по классам'!$B133,,,),"р")</f>
        <v>#REF!</v>
      </c>
      <c r="BF133" s="1" t="e">
        <f ca="1">COUNTIF(OFFSET(class9_2,MATCH(BF$1,#REF!,0)-7+'Итог по классам'!$B133,,,),"ш")</f>
        <v>#REF!</v>
      </c>
      <c r="BG133" s="9" t="e">
        <f ca="1">COUNTIF(OFFSET(class9_1,MATCH(BG$1,#REF!,0)-7+'Итог по классам'!$B133,,,),"Ф")</f>
        <v>#REF!</v>
      </c>
      <c r="BH133" s="1" t="e">
        <f ca="1">COUNTIF(OFFSET(class9_1,MATCH(BH$1,#REF!,0)-7+'Итог по классам'!$B133,,,),"р")</f>
        <v>#REF!</v>
      </c>
      <c r="BI133" s="1" t="e">
        <f ca="1">COUNTIF(OFFSET(class9_1,MATCH(BI$1,#REF!,0)-7+'Итог по классам'!$B133,,,),"ш")</f>
        <v>#REF!</v>
      </c>
      <c r="BJ133" s="1" t="e">
        <f ca="1">COUNTIF(OFFSET(class9_2,MATCH(BJ$1,#REF!,0)-7+'Итог по классам'!$B133,,,),"Ф")</f>
        <v>#REF!</v>
      </c>
      <c r="BK133" s="1" t="e">
        <f ca="1">COUNTIF(OFFSET(class9_2,MATCH(BK$1,#REF!,0)-7+'Итог по классам'!$B133,,,),"р")</f>
        <v>#REF!</v>
      </c>
      <c r="BL133" s="1" t="e">
        <f ca="1">COUNTIF(OFFSET(class9_2,MATCH(BL$1,#REF!,0)-7+'Итог по классам'!$B133,,,),"ш")</f>
        <v>#REF!</v>
      </c>
      <c r="BM133" s="9" t="e">
        <f ca="1">COUNTIF(OFFSET(class9_1,MATCH(BM$1,#REF!,0)-7+'Итог по классам'!$B133,,,),"Ф")</f>
        <v>#REF!</v>
      </c>
      <c r="BN133" s="1" t="e">
        <f ca="1">COUNTIF(OFFSET(class9_1,MATCH(BN$1,#REF!,0)-7+'Итог по классам'!$B133,,,),"р")</f>
        <v>#REF!</v>
      </c>
      <c r="BO133" s="1" t="e">
        <f ca="1">COUNTIF(OFFSET(class9_1,MATCH(BO$1,#REF!,0)-7+'Итог по классам'!$B133,,,),"ш")</f>
        <v>#REF!</v>
      </c>
      <c r="BP133" s="1" t="e">
        <f ca="1">COUNTIF(OFFSET(class9_2,MATCH(BP$1,#REF!,0)-7+'Итог по классам'!$B133,,,),"Ф")</f>
        <v>#REF!</v>
      </c>
      <c r="BQ133" s="1" t="e">
        <f ca="1">COUNTIF(OFFSET(class9_2,MATCH(BQ$1,#REF!,0)-7+'Итог по классам'!$B133,,,),"р")</f>
        <v>#REF!</v>
      </c>
      <c r="BR133" s="1" t="e">
        <f ca="1">COUNTIF(OFFSET(class9_2,MATCH(BR$1,#REF!,0)-7+'Итог по классам'!$B133,,,),"ш")</f>
        <v>#REF!</v>
      </c>
      <c r="BS133" s="9" t="e">
        <f ca="1">COUNTIF(OFFSET(class9_1,MATCH(BS$1,#REF!,0)-7+'Итог по классам'!$B133,,,),"Ф")</f>
        <v>#REF!</v>
      </c>
      <c r="BT133" s="1" t="e">
        <f ca="1">COUNTIF(OFFSET(class9_1,MATCH(BT$1,#REF!,0)-7+'Итог по классам'!$B133,,,),"р")</f>
        <v>#REF!</v>
      </c>
      <c r="BU133" s="1" t="e">
        <f ca="1">COUNTIF(OFFSET(class9_1,MATCH(BU$1,#REF!,0)-7+'Итог по классам'!$B133,,,),"ш")</f>
        <v>#REF!</v>
      </c>
      <c r="BV133" s="1" t="e">
        <f ca="1">COUNTIF(OFFSET(class9_2,MATCH(BV$1,#REF!,0)-7+'Итог по классам'!$B133,,,),"Ф")</f>
        <v>#REF!</v>
      </c>
      <c r="BW133" s="1" t="e">
        <f ca="1">COUNTIF(OFFSET(class9_2,MATCH(BW$1,#REF!,0)-7+'Итог по классам'!$B133,,,),"р")</f>
        <v>#REF!</v>
      </c>
      <c r="BX133" s="1" t="e">
        <f ca="1">COUNTIF(OFFSET(class9_2,MATCH(BX$1,#REF!,0)-7+'Итог по классам'!$B133,,,),"ш")</f>
        <v>#REF!</v>
      </c>
      <c r="BY133" s="9" t="e">
        <f ca="1">COUNTIF(OFFSET(class9_1,MATCH(BY$1,#REF!,0)-7+'Итог по классам'!$B133,,,),"Ф")</f>
        <v>#REF!</v>
      </c>
      <c r="BZ133" s="1" t="e">
        <f ca="1">COUNTIF(OFFSET(class9_1,MATCH(BZ$1,#REF!,0)-7+'Итог по классам'!$B133,,,),"р")</f>
        <v>#REF!</v>
      </c>
      <c r="CA133" s="1" t="e">
        <f ca="1">COUNTIF(OFFSET(class9_1,MATCH(CA$1,#REF!,0)-7+'Итог по классам'!$B133,,,),"ш")</f>
        <v>#REF!</v>
      </c>
      <c r="CB133" s="1" t="e">
        <f ca="1">COUNTIF(OFFSET(class9_2,MATCH(CB$1,#REF!,0)-7+'Итог по классам'!$B133,,,),"Ф")</f>
        <v>#REF!</v>
      </c>
      <c r="CC133" s="1" t="e">
        <f ca="1">COUNTIF(OFFSET(class9_2,MATCH(CC$1,#REF!,0)-7+'Итог по классам'!$B133,,,),"р")</f>
        <v>#REF!</v>
      </c>
      <c r="CD133" s="1" t="e">
        <f ca="1">COUNTIF(OFFSET(class9_2,MATCH(CD$1,#REF!,0)-7+'Итог по классам'!$B133,,,),"ш")</f>
        <v>#REF!</v>
      </c>
      <c r="CE133" s="9" t="e">
        <f ca="1">COUNTIF(OFFSET(class9_1,MATCH(CE$1,#REF!,0)-7+'Итог по классам'!$B133,,,),"Ф")</f>
        <v>#REF!</v>
      </c>
      <c r="CF133" s="1" t="e">
        <f ca="1">COUNTIF(OFFSET(class9_1,MATCH(CF$1,#REF!,0)-7+'Итог по классам'!$B133,,,),"р")</f>
        <v>#REF!</v>
      </c>
      <c r="CG133" s="1" t="e">
        <f ca="1">COUNTIF(OFFSET(class9_1,MATCH(CG$1,#REF!,0)-7+'Итог по классам'!$B133,,,),"ш")</f>
        <v>#REF!</v>
      </c>
      <c r="CH133" s="1" t="e">
        <f ca="1">COUNTIF(OFFSET(class9_2,MATCH(CH$1,#REF!,0)-7+'Итог по классам'!$B133,,,),"Ф")</f>
        <v>#REF!</v>
      </c>
      <c r="CI133" s="1" t="e">
        <f ca="1">COUNTIF(OFFSET(class9_2,MATCH(CI$1,#REF!,0)-7+'Итог по классам'!$B133,,,),"р")</f>
        <v>#REF!</v>
      </c>
      <c r="CJ133" s="1" t="e">
        <f ca="1">COUNTIF(OFFSET(class9_2,MATCH(CJ$1,#REF!,0)-7+'Итог по классам'!$B133,,,),"ш")</f>
        <v>#REF!</v>
      </c>
      <c r="CK133" s="9" t="e">
        <f ca="1">COUNTIF(OFFSET(class9_1,MATCH(CK$1,#REF!,0)-7+'Итог по классам'!$B133,,,),"Ф")</f>
        <v>#REF!</v>
      </c>
      <c r="CL133" s="1" t="e">
        <f ca="1">COUNTIF(OFFSET(class9_1,MATCH(CL$1,#REF!,0)-7+'Итог по классам'!$B133,,,),"р")</f>
        <v>#REF!</v>
      </c>
      <c r="CM133" s="1" t="e">
        <f ca="1">COUNTIF(OFFSET(class9_1,MATCH(CM$1,#REF!,0)-7+'Итог по классам'!$B133,,,),"ш")</f>
        <v>#REF!</v>
      </c>
      <c r="CN133" s="1" t="e">
        <f ca="1">COUNTIF(OFFSET(class9_2,MATCH(CN$1,#REF!,0)-7+'Итог по классам'!$B133,,,),"Ф")</f>
        <v>#REF!</v>
      </c>
      <c r="CO133" s="1" t="e">
        <f ca="1">COUNTIF(OFFSET(class9_2,MATCH(CO$1,#REF!,0)-7+'Итог по классам'!$B133,,,),"р")</f>
        <v>#REF!</v>
      </c>
      <c r="CP133" s="1" t="e">
        <f ca="1">COUNTIF(OFFSET(class9_2,MATCH(CP$1,#REF!,0)-7+'Итог по классам'!$B133,,,),"ш")</f>
        <v>#REF!</v>
      </c>
      <c r="CQ133" s="9" t="e">
        <f ca="1">COUNTIF(OFFSET(class9_1,MATCH(CQ$1,#REF!,0)-7+'Итог по классам'!$B133,,,),"Ф")</f>
        <v>#REF!</v>
      </c>
      <c r="CR133" s="1" t="e">
        <f ca="1">COUNTIF(OFFSET(class9_1,MATCH(CR$1,#REF!,0)-7+'Итог по классам'!$B133,,,),"р")</f>
        <v>#REF!</v>
      </c>
      <c r="CS133" s="1" t="e">
        <f ca="1">COUNTIF(OFFSET(class9_1,MATCH(CS$1,#REF!,0)-7+'Итог по классам'!$B133,,,),"ш")</f>
        <v>#REF!</v>
      </c>
      <c r="CT133" s="1" t="e">
        <f ca="1">COUNTIF(OFFSET(class9_2,MATCH(CT$1,#REF!,0)-7+'Итог по классам'!$B133,,,),"Ф")</f>
        <v>#REF!</v>
      </c>
      <c r="CU133" s="1" t="e">
        <f ca="1">COUNTIF(OFFSET(class9_2,MATCH(CU$1,#REF!,0)-7+'Итог по классам'!$B133,,,),"р")</f>
        <v>#REF!</v>
      </c>
      <c r="CV133" s="1" t="e">
        <f ca="1">COUNTIF(OFFSET(class9_2,MATCH(CV$1,#REF!,0)-7+'Итог по классам'!$B133,,,),"ш")</f>
        <v>#REF!</v>
      </c>
      <c r="CW133" s="9" t="e">
        <f ca="1">COUNTIF(OFFSET(class9_1,MATCH(CW$1,#REF!,0)-7+'Итог по классам'!$B133,,,),"Ф")</f>
        <v>#REF!</v>
      </c>
      <c r="CX133" s="1" t="e">
        <f ca="1">COUNTIF(OFFSET(class9_1,MATCH(CX$1,#REF!,0)-7+'Итог по классам'!$B133,,,),"р")</f>
        <v>#REF!</v>
      </c>
      <c r="CY133" s="1" t="e">
        <f ca="1">COUNTIF(OFFSET(class9_1,MATCH(CY$1,#REF!,0)-7+'Итог по классам'!$B133,,,),"ш")</f>
        <v>#REF!</v>
      </c>
      <c r="CZ133" s="1" t="e">
        <f ca="1">COUNTIF(OFFSET(class9_2,MATCH(CZ$1,#REF!,0)-7+'Итог по классам'!$B133,,,),"Ф")</f>
        <v>#REF!</v>
      </c>
      <c r="DA133" s="1" t="e">
        <f ca="1">COUNTIF(OFFSET(class9_2,MATCH(DA$1,#REF!,0)-7+'Итог по классам'!$B133,,,),"р")</f>
        <v>#REF!</v>
      </c>
      <c r="DB133" s="1" t="e">
        <f ca="1">COUNTIF(OFFSET(class9_2,MATCH(DB$1,#REF!,0)-7+'Итог по классам'!$B133,,,),"ш")</f>
        <v>#REF!</v>
      </c>
      <c r="DC133" s="9" t="e">
        <f ca="1">COUNTIF(OFFSET(class9_1,MATCH(DC$1,#REF!,0)-7+'Итог по классам'!$B133,,,),"Ф")</f>
        <v>#REF!</v>
      </c>
      <c r="DD133" s="1" t="e">
        <f ca="1">COUNTIF(OFFSET(class9_1,MATCH(DD$1,#REF!,0)-7+'Итог по классам'!$B133,,,),"р")</f>
        <v>#REF!</v>
      </c>
      <c r="DE133" s="1" t="e">
        <f ca="1">COUNTIF(OFFSET(class9_1,MATCH(DE$1,#REF!,0)-7+'Итог по классам'!$B133,,,),"ш")</f>
        <v>#REF!</v>
      </c>
      <c r="DF133" s="1" t="e">
        <f ca="1">COUNTIF(OFFSET(class9_2,MATCH(DF$1,#REF!,0)-7+'Итог по классам'!$B133,,,),"Ф")</f>
        <v>#REF!</v>
      </c>
      <c r="DG133" s="1" t="e">
        <f ca="1">COUNTIF(OFFSET(class9_2,MATCH(DG$1,#REF!,0)-7+'Итог по классам'!$B133,,,),"р")</f>
        <v>#REF!</v>
      </c>
      <c r="DH133" s="1" t="e">
        <f ca="1">COUNTIF(OFFSET(class9_2,MATCH(DH$1,#REF!,0)-7+'Итог по классам'!$B133,,,),"ш")</f>
        <v>#REF!</v>
      </c>
      <c r="DI133" s="9" t="e">
        <f ca="1">COUNTIF(OFFSET(class9_1,MATCH(DI$1,#REF!,0)-7+'Итог по классам'!$B133,,,),"Ф")</f>
        <v>#REF!</v>
      </c>
      <c r="DJ133" s="1" t="e">
        <f ca="1">COUNTIF(OFFSET(class9_1,MATCH(DJ$1,#REF!,0)-7+'Итог по классам'!$B133,,,),"р")</f>
        <v>#REF!</v>
      </c>
      <c r="DK133" s="1" t="e">
        <f ca="1">COUNTIF(OFFSET(class9_1,MATCH(DK$1,#REF!,0)-7+'Итог по классам'!$B133,,,),"ш")</f>
        <v>#REF!</v>
      </c>
      <c r="DL133" s="1" t="e">
        <f ca="1">COUNTIF(OFFSET(class9_2,MATCH(DL$1,#REF!,0)-7+'Итог по классам'!$B133,,,),"Ф")</f>
        <v>#REF!</v>
      </c>
      <c r="DM133" s="1" t="e">
        <f ca="1">COUNTIF(OFFSET(class9_2,MATCH(DM$1,#REF!,0)-7+'Итог по классам'!$B133,,,),"р")</f>
        <v>#REF!</v>
      </c>
      <c r="DN133" s="1" t="e">
        <f ca="1">COUNTIF(OFFSET(class9_2,MATCH(DN$1,#REF!,0)-7+'Итог по классам'!$B133,,,),"ш")</f>
        <v>#REF!</v>
      </c>
      <c r="DO133" s="9" t="e">
        <f ca="1">COUNTIF(OFFSET(class9_1,MATCH(DO$1,#REF!,0)-7+'Итог по классам'!$B133,,,),"Ф")</f>
        <v>#REF!</v>
      </c>
      <c r="DP133" s="1" t="e">
        <f ca="1">COUNTIF(OFFSET(class9_1,MATCH(DP$1,#REF!,0)-7+'Итог по классам'!$B133,,,),"р")</f>
        <v>#REF!</v>
      </c>
      <c r="DQ133" s="1" t="e">
        <f ca="1">COUNTIF(OFFSET(class9_1,MATCH(DQ$1,#REF!,0)-7+'Итог по классам'!$B133,,,),"ш")</f>
        <v>#REF!</v>
      </c>
      <c r="DR133" s="1" t="e">
        <f ca="1">COUNTIF(OFFSET(class9_2,MATCH(DR$1,#REF!,0)-7+'Итог по классам'!$B133,,,),"Ф")</f>
        <v>#REF!</v>
      </c>
      <c r="DS133" s="1" t="e">
        <f ca="1">COUNTIF(OFFSET(class9_2,MATCH(DS$1,#REF!,0)-7+'Итог по классам'!$B133,,,),"р")</f>
        <v>#REF!</v>
      </c>
      <c r="DT133" s="1" t="e">
        <f ca="1">COUNTIF(OFFSET(class9_2,MATCH(DT$1,#REF!,0)-7+'Итог по классам'!$B133,,,),"ш")</f>
        <v>#REF!</v>
      </c>
      <c r="DU133" s="9" t="e">
        <f ca="1">COUNTIF(OFFSET(class9_1,MATCH(DU$1,#REF!,0)-7+'Итог по классам'!$B133,,,),"Ф")</f>
        <v>#REF!</v>
      </c>
      <c r="DV133" s="1" t="e">
        <f ca="1">COUNTIF(OFFSET(class9_1,MATCH(DV$1,#REF!,0)-7+'Итог по классам'!$B133,,,),"р")</f>
        <v>#REF!</v>
      </c>
      <c r="DW133" s="1" t="e">
        <f ca="1">COUNTIF(OFFSET(class9_1,MATCH(DW$1,#REF!,0)-7+'Итог по классам'!$B133,,,),"ш")</f>
        <v>#REF!</v>
      </c>
      <c r="DX133" s="1" t="e">
        <f ca="1">COUNTIF(OFFSET(class9_2,MATCH(DX$1,#REF!,0)-7+'Итог по классам'!$B133,,,),"Ф")</f>
        <v>#REF!</v>
      </c>
      <c r="DY133" s="1" t="e">
        <f ca="1">COUNTIF(OFFSET(class9_2,MATCH(DY$1,#REF!,0)-7+'Итог по классам'!$B133,,,),"р")</f>
        <v>#REF!</v>
      </c>
      <c r="DZ133" s="1" t="e">
        <f ca="1">COUNTIF(OFFSET(class9_2,MATCH(DZ$1,#REF!,0)-7+'Итог по классам'!$B133,,,),"ш")</f>
        <v>#REF!</v>
      </c>
      <c r="EA133" s="9" t="e">
        <f ca="1">COUNTIF(OFFSET(class9_1,MATCH(EA$1,#REF!,0)-7+'Итог по классам'!$B133,,,),"Ф")</f>
        <v>#REF!</v>
      </c>
      <c r="EB133" s="1" t="e">
        <f ca="1">COUNTIF(OFFSET(class9_1,MATCH(EB$1,#REF!,0)-7+'Итог по классам'!$B133,,,),"р")</f>
        <v>#REF!</v>
      </c>
      <c r="EC133" s="1" t="e">
        <f ca="1">COUNTIF(OFFSET(class9_1,MATCH(EC$1,#REF!,0)-7+'Итог по классам'!$B133,,,),"ш")</f>
        <v>#REF!</v>
      </c>
      <c r="ED133" s="1" t="e">
        <f ca="1">COUNTIF(OFFSET(class9_2,MATCH(ED$1,#REF!,0)-7+'Итог по классам'!$B133,,,),"Ф")</f>
        <v>#REF!</v>
      </c>
      <c r="EE133" s="1" t="e">
        <f ca="1">COUNTIF(OFFSET(class9_2,MATCH(EE$1,#REF!,0)-7+'Итог по классам'!$B133,,,),"р")</f>
        <v>#REF!</v>
      </c>
      <c r="EF133" s="1" t="e">
        <f ca="1">COUNTIF(OFFSET(class9_2,MATCH(EF$1,#REF!,0)-7+'Итог по классам'!$B133,,,),"ш")</f>
        <v>#REF!</v>
      </c>
      <c r="EG133" s="9" t="e">
        <f ca="1">COUNTIF(OFFSET(class9_1,MATCH(EG$1,#REF!,0)-7+'Итог по классам'!$B133,,,),"Ф")</f>
        <v>#REF!</v>
      </c>
      <c r="EH133" s="1" t="e">
        <f ca="1">COUNTIF(OFFSET(class9_1,MATCH(EH$1,#REF!,0)-7+'Итог по классам'!$B133,,,),"р")</f>
        <v>#REF!</v>
      </c>
      <c r="EI133" s="1" t="e">
        <f ca="1">COUNTIF(OFFSET(class9_1,MATCH(EI$1,#REF!,0)-7+'Итог по классам'!$B133,,,),"ш")</f>
        <v>#REF!</v>
      </c>
      <c r="EJ133" s="1" t="e">
        <f ca="1">COUNTIF(OFFSET(class9_2,MATCH(EJ$1,#REF!,0)-7+'Итог по классам'!$B133,,,),"Ф")</f>
        <v>#REF!</v>
      </c>
      <c r="EK133" s="1" t="e">
        <f ca="1">COUNTIF(OFFSET(class9_2,MATCH(EK$1,#REF!,0)-7+'Итог по классам'!$B133,,,),"р")</f>
        <v>#REF!</v>
      </c>
      <c r="EL133" s="1" t="e">
        <f ca="1">COUNTIF(OFFSET(class9_2,MATCH(EL$1,#REF!,0)-7+'Итог по классам'!$B133,,,),"ш")</f>
        <v>#REF!</v>
      </c>
      <c r="EM133" s="9" t="e">
        <f ca="1">COUNTIF(OFFSET(class9_1,MATCH(EM$1,#REF!,0)-7+'Итог по классам'!$B133,,,),"Ф")</f>
        <v>#REF!</v>
      </c>
      <c r="EN133" s="1" t="e">
        <f ca="1">COUNTIF(OFFSET(class9_1,MATCH(EN$1,#REF!,0)-7+'Итог по классам'!$B133,,,),"р")</f>
        <v>#REF!</v>
      </c>
      <c r="EO133" s="1" t="e">
        <f ca="1">COUNTIF(OFFSET(class9_1,MATCH(EO$1,#REF!,0)-7+'Итог по классам'!$B133,,,),"ш")</f>
        <v>#REF!</v>
      </c>
      <c r="EP133" s="1" t="e">
        <f ca="1">COUNTIF(OFFSET(class9_2,MATCH(EP$1,#REF!,0)-7+'Итог по классам'!$B133,,,),"Ф")</f>
        <v>#REF!</v>
      </c>
      <c r="EQ133" s="1" t="e">
        <f ca="1">COUNTIF(OFFSET(class9_2,MATCH(EQ$1,#REF!,0)-7+'Итог по классам'!$B133,,,),"р")</f>
        <v>#REF!</v>
      </c>
      <c r="ER133" s="1" t="e">
        <f ca="1">COUNTIF(OFFSET(class9_2,MATCH(ER$1,#REF!,0)-7+'Итог по классам'!$B133,,,),"ш")</f>
        <v>#REF!</v>
      </c>
      <c r="ES133" s="9" t="e">
        <f ca="1">COUNTIF(OFFSET(class9_1,MATCH(ES$1,#REF!,0)-7+'Итог по классам'!$B133,,,),"Ф")</f>
        <v>#REF!</v>
      </c>
      <c r="ET133" s="1" t="e">
        <f ca="1">COUNTIF(OFFSET(class9_1,MATCH(ET$1,#REF!,0)-7+'Итог по классам'!$B133,,,),"р")</f>
        <v>#REF!</v>
      </c>
      <c r="EU133" s="1" t="e">
        <f ca="1">COUNTIF(OFFSET(class9_1,MATCH(EU$1,#REF!,0)-7+'Итог по классам'!$B133,,,),"ш")</f>
        <v>#REF!</v>
      </c>
      <c r="EV133" s="1" t="e">
        <f ca="1">COUNTIF(OFFSET(class9_2,MATCH(EV$1,#REF!,0)-7+'Итог по классам'!$B133,,,),"Ф")</f>
        <v>#REF!</v>
      </c>
      <c r="EW133" s="1" t="e">
        <f ca="1">COUNTIF(OFFSET(class9_2,MATCH(EW$1,#REF!,0)-7+'Итог по классам'!$B133,,,),"р")</f>
        <v>#REF!</v>
      </c>
      <c r="EX133" s="1" t="e">
        <f ca="1">COUNTIF(OFFSET(class9_2,MATCH(EX$1,#REF!,0)-7+'Итог по классам'!$B133,,,),"ш")</f>
        <v>#REF!</v>
      </c>
      <c r="EY133" s="9" t="e">
        <f ca="1">COUNTIF(OFFSET(class9_1,MATCH(EY$1,#REF!,0)-7+'Итог по классам'!$B133,,,),"Ф")</f>
        <v>#REF!</v>
      </c>
      <c r="EZ133" s="1" t="e">
        <f ca="1">COUNTIF(OFFSET(class9_1,MATCH(EZ$1,#REF!,0)-7+'Итог по классам'!$B133,,,),"р")</f>
        <v>#REF!</v>
      </c>
      <c r="FA133" s="1" t="e">
        <f ca="1">COUNTIF(OFFSET(class9_1,MATCH(FA$1,#REF!,0)-7+'Итог по классам'!$B133,,,),"ш")</f>
        <v>#REF!</v>
      </c>
      <c r="FB133" s="1" t="e">
        <f ca="1">COUNTIF(OFFSET(class9_2,MATCH(FB$1,#REF!,0)-7+'Итог по классам'!$B133,,,),"Ф")</f>
        <v>#REF!</v>
      </c>
      <c r="FC133" s="1" t="e">
        <f ca="1">COUNTIF(OFFSET(class9_2,MATCH(FC$1,#REF!,0)-7+'Итог по классам'!$B133,,,),"р")</f>
        <v>#REF!</v>
      </c>
      <c r="FD133" s="1" t="e">
        <f ca="1">COUNTIF(OFFSET(class9_2,MATCH(FD$1,#REF!,0)-7+'Итог по классам'!$B133,,,),"ш")</f>
        <v>#REF!</v>
      </c>
      <c r="FE133" s="9" t="e">
        <f ca="1">COUNTIF(OFFSET(class9_1,MATCH(FE$1,#REF!,0)-7+'Итог по классам'!$B133,,,),"Ф")</f>
        <v>#REF!</v>
      </c>
      <c r="FF133" s="1" t="e">
        <f ca="1">COUNTIF(OFFSET(class9_1,MATCH(FF$1,#REF!,0)-7+'Итог по классам'!$B133,,,),"р")</f>
        <v>#REF!</v>
      </c>
      <c r="FG133" s="1" t="e">
        <f ca="1">COUNTIF(OFFSET(class9_1,MATCH(FG$1,#REF!,0)-7+'Итог по классам'!$B133,,,),"ш")</f>
        <v>#REF!</v>
      </c>
      <c r="FH133" s="1" t="e">
        <f ca="1">COUNTIF(OFFSET(class9_2,MATCH(FH$1,#REF!,0)-7+'Итог по классам'!$B133,,,),"Ф")</f>
        <v>#REF!</v>
      </c>
      <c r="FI133" s="1" t="e">
        <f ca="1">COUNTIF(OFFSET(class9_2,MATCH(FI$1,#REF!,0)-7+'Итог по классам'!$B133,,,),"р")</f>
        <v>#REF!</v>
      </c>
      <c r="FJ133" s="1" t="e">
        <f ca="1">COUNTIF(OFFSET(class9_2,MATCH(FJ$1,#REF!,0)-7+'Итог по классам'!$B133,,,),"ш")</f>
        <v>#REF!</v>
      </c>
      <c r="FK133" s="9" t="e">
        <f ca="1">COUNTIF(OFFSET(class9_1,MATCH(FK$1,#REF!,0)-7+'Итог по классам'!$B133,,,),"Ф")</f>
        <v>#REF!</v>
      </c>
      <c r="FL133" s="1" t="e">
        <f ca="1">COUNTIF(OFFSET(class9_1,MATCH(FL$1,#REF!,0)-7+'Итог по классам'!$B133,,,),"р")</f>
        <v>#REF!</v>
      </c>
      <c r="FM133" s="1" t="e">
        <f ca="1">COUNTIF(OFFSET(class9_1,MATCH(FM$1,#REF!,0)-7+'Итог по классам'!$B133,,,),"ш")</f>
        <v>#REF!</v>
      </c>
      <c r="FN133" s="1" t="e">
        <f ca="1">COUNTIF(OFFSET(class9_2,MATCH(FN$1,#REF!,0)-7+'Итог по классам'!$B133,,,),"Ф")</f>
        <v>#REF!</v>
      </c>
      <c r="FO133" s="1" t="e">
        <f ca="1">COUNTIF(OFFSET(class9_2,MATCH(FO$1,#REF!,0)-7+'Итог по классам'!$B133,,,),"р")</f>
        <v>#REF!</v>
      </c>
      <c r="FP133" s="1" t="e">
        <f ca="1">COUNTIF(OFFSET(class9_2,MATCH(FP$1,#REF!,0)-7+'Итог по классам'!$B133,,,),"ш")</f>
        <v>#REF!</v>
      </c>
      <c r="FQ133" s="9" t="e">
        <f ca="1">COUNTIF(OFFSET(class9_1,MATCH(FQ$1,#REF!,0)-7+'Итог по классам'!$B133,,,),"Ф")</f>
        <v>#REF!</v>
      </c>
      <c r="FR133" s="1" t="e">
        <f ca="1">COUNTIF(OFFSET(class9_1,MATCH(FR$1,#REF!,0)-7+'Итог по классам'!$B133,,,),"р")</f>
        <v>#REF!</v>
      </c>
      <c r="FS133" s="1" t="e">
        <f ca="1">COUNTIF(OFFSET(class9_1,MATCH(FS$1,#REF!,0)-7+'Итог по классам'!$B133,,,),"ш")</f>
        <v>#REF!</v>
      </c>
      <c r="FT133" s="1" t="e">
        <f ca="1">COUNTIF(OFFSET(class9_2,MATCH(FT$1,#REF!,0)-7+'Итог по классам'!$B133,,,),"Ф")</f>
        <v>#REF!</v>
      </c>
      <c r="FU133" s="1" t="e">
        <f ca="1">COUNTIF(OFFSET(class9_2,MATCH(FU$1,#REF!,0)-7+'Итог по классам'!$B133,,,),"р")</f>
        <v>#REF!</v>
      </c>
      <c r="FV133" s="1" t="e">
        <f ca="1">COUNTIF(OFFSET(class9_2,MATCH(FV$1,#REF!,0)-7+'Итог по классам'!$B133,,,),"ш")</f>
        <v>#REF!</v>
      </c>
      <c r="FW133" s="9" t="e">
        <f ca="1">COUNTIF(OFFSET(class9_1,MATCH(FW$1,#REF!,0)-7+'Итог по классам'!$B133,,,),"Ф")</f>
        <v>#REF!</v>
      </c>
      <c r="FX133" s="1" t="e">
        <f ca="1">COUNTIF(OFFSET(class9_1,MATCH(FX$1,#REF!,0)-7+'Итог по классам'!$B133,,,),"р")</f>
        <v>#REF!</v>
      </c>
      <c r="FY133" s="1" t="e">
        <f ca="1">COUNTIF(OFFSET(class9_1,MATCH(FY$1,#REF!,0)-7+'Итог по классам'!$B133,,,),"ш")</f>
        <v>#REF!</v>
      </c>
      <c r="FZ133" s="1" t="e">
        <f ca="1">COUNTIF(OFFSET(class9_2,MATCH(FZ$1,#REF!,0)-7+'Итог по классам'!$B133,,,),"Ф")</f>
        <v>#REF!</v>
      </c>
      <c r="GA133" s="1" t="e">
        <f ca="1">COUNTIF(OFFSET(class9_2,MATCH(GA$1,#REF!,0)-7+'Итог по классам'!$B133,,,),"р")</f>
        <v>#REF!</v>
      </c>
      <c r="GB133" s="1" t="e">
        <f ca="1">COUNTIF(OFFSET(class9_2,MATCH(GB$1,#REF!,0)-7+'Итог по классам'!$B133,,,),"ш")</f>
        <v>#REF!</v>
      </c>
      <c r="GC133" s="9" t="e">
        <f ca="1">COUNTIF(OFFSET(class9_1,MATCH(GC$1,#REF!,0)-7+'Итог по классам'!$B133,,,),"Ф")</f>
        <v>#REF!</v>
      </c>
      <c r="GD133" s="1" t="e">
        <f ca="1">COUNTIF(OFFSET(class9_1,MATCH(GD$1,#REF!,0)-7+'Итог по классам'!$B133,,,),"р")</f>
        <v>#REF!</v>
      </c>
      <c r="GE133" s="1" t="e">
        <f ca="1">COUNTIF(OFFSET(class9_1,MATCH(GE$1,#REF!,0)-7+'Итог по классам'!$B133,,,),"ш")</f>
        <v>#REF!</v>
      </c>
      <c r="GF133" s="1" t="e">
        <f ca="1">COUNTIF(OFFSET(class9_2,MATCH(GF$1,#REF!,0)-7+'Итог по классам'!$B133,,,),"Ф")</f>
        <v>#REF!</v>
      </c>
      <c r="GG133" s="1" t="e">
        <f ca="1">COUNTIF(OFFSET(class9_2,MATCH(GG$1,#REF!,0)-7+'Итог по классам'!$B133,,,),"р")</f>
        <v>#REF!</v>
      </c>
      <c r="GH133" s="1" t="e">
        <f ca="1">COUNTIF(OFFSET(class9_2,MATCH(GH$1,#REF!,0)-7+'Итог по классам'!$B133,,,),"ш")</f>
        <v>#REF!</v>
      </c>
      <c r="GI133" s="9" t="e">
        <f ca="1">COUNTIF(OFFSET(class9_1,MATCH(GI$1,#REF!,0)-7+'Итог по классам'!$B133,,,),"Ф")</f>
        <v>#REF!</v>
      </c>
      <c r="GJ133" s="1" t="e">
        <f ca="1">COUNTIF(OFFSET(class9_1,MATCH(GJ$1,#REF!,0)-7+'Итог по классам'!$B133,,,),"р")</f>
        <v>#REF!</v>
      </c>
      <c r="GK133" s="1" t="e">
        <f ca="1">COUNTIF(OFFSET(class9_1,MATCH(GK$1,#REF!,0)-7+'Итог по классам'!$B133,,,),"ш")</f>
        <v>#REF!</v>
      </c>
      <c r="GL133" s="1" t="e">
        <f ca="1">COUNTIF(OFFSET(class9_2,MATCH(GL$1,#REF!,0)-7+'Итог по классам'!$B133,,,),"Ф")</f>
        <v>#REF!</v>
      </c>
      <c r="GM133" s="1" t="e">
        <f ca="1">COUNTIF(OFFSET(class9_2,MATCH(GM$1,#REF!,0)-7+'Итог по классам'!$B133,,,),"р")</f>
        <v>#REF!</v>
      </c>
      <c r="GN133" s="1" t="e">
        <f ca="1">COUNTIF(OFFSET(class9_2,MATCH(GN$1,#REF!,0)-7+'Итог по классам'!$B133,,,),"ш")</f>
        <v>#REF!</v>
      </c>
      <c r="GO133" s="9" t="e">
        <f ca="1">COUNTIF(OFFSET(class9_1,MATCH(GO$1,#REF!,0)-7+'Итог по классам'!$B133,,,),"Ф")</f>
        <v>#REF!</v>
      </c>
      <c r="GP133" s="1" t="e">
        <f ca="1">COUNTIF(OFFSET(class9_1,MATCH(GP$1,#REF!,0)-7+'Итог по классам'!$B133,,,),"р")</f>
        <v>#REF!</v>
      </c>
      <c r="GQ133" s="1" t="e">
        <f ca="1">COUNTIF(OFFSET(class9_1,MATCH(GQ$1,#REF!,0)-7+'Итог по классам'!$B133,,,),"ш")</f>
        <v>#REF!</v>
      </c>
      <c r="GR133" s="1" t="e">
        <f ca="1">COUNTIF(OFFSET(class9_2,MATCH(GR$1,#REF!,0)-7+'Итог по классам'!$B133,,,),"Ф")</f>
        <v>#REF!</v>
      </c>
      <c r="GS133" s="1" t="e">
        <f ca="1">COUNTIF(OFFSET(class9_2,MATCH(GS$1,#REF!,0)-7+'Итог по классам'!$B133,,,),"р")</f>
        <v>#REF!</v>
      </c>
      <c r="GT133" s="1" t="e">
        <f ca="1">COUNTIF(OFFSET(class9_2,MATCH(GT$1,#REF!,0)-7+'Итог по классам'!$B133,,,),"ш")</f>
        <v>#REF!</v>
      </c>
      <c r="GU133" s="9" t="e">
        <f ca="1">COUNTIF(OFFSET(class9_1,MATCH(GU$1,#REF!,0)-7+'Итог по классам'!$B133,,,),"Ф")</f>
        <v>#REF!</v>
      </c>
      <c r="GV133" s="1" t="e">
        <f ca="1">COUNTIF(OFFSET(class9_1,MATCH(GV$1,#REF!,0)-7+'Итог по классам'!$B133,,,),"р")</f>
        <v>#REF!</v>
      </c>
      <c r="GW133" s="1" t="e">
        <f ca="1">COUNTIF(OFFSET(class9_1,MATCH(GW$1,#REF!,0)-7+'Итог по классам'!$B133,,,),"ш")</f>
        <v>#REF!</v>
      </c>
      <c r="GX133" s="1" t="e">
        <f ca="1">COUNTIF(OFFSET(class9_2,MATCH(GX$1,#REF!,0)-7+'Итог по классам'!$B133,,,),"Ф")</f>
        <v>#REF!</v>
      </c>
      <c r="GY133" s="1" t="e">
        <f ca="1">COUNTIF(OFFSET(class9_2,MATCH(GY$1,#REF!,0)-7+'Итог по классам'!$B133,,,),"р")</f>
        <v>#REF!</v>
      </c>
      <c r="GZ133" s="1" t="e">
        <f ca="1">COUNTIF(OFFSET(class9_2,MATCH(GZ$1,#REF!,0)-7+'Итог по классам'!$B133,,,),"ш")</f>
        <v>#REF!</v>
      </c>
      <c r="HA133" s="9" t="e">
        <f ca="1">COUNTIF(OFFSET(class9_1,MATCH(HA$1,#REF!,0)-7+'Итог по классам'!$B133,,,),"Ф")</f>
        <v>#REF!</v>
      </c>
      <c r="HB133" s="1" t="e">
        <f ca="1">COUNTIF(OFFSET(class9_1,MATCH(HB$1,#REF!,0)-7+'Итог по классам'!$B133,,,),"р")</f>
        <v>#REF!</v>
      </c>
      <c r="HC133" s="1" t="e">
        <f ca="1">COUNTIF(OFFSET(class9_1,MATCH(HC$1,#REF!,0)-7+'Итог по классам'!$B133,,,),"ш")</f>
        <v>#REF!</v>
      </c>
      <c r="HD133" s="1" t="e">
        <f ca="1">COUNTIF(OFFSET(class9_2,MATCH(HD$1,#REF!,0)-7+'Итог по классам'!$B133,,,),"Ф")</f>
        <v>#REF!</v>
      </c>
      <c r="HE133" s="1" t="e">
        <f ca="1">COUNTIF(OFFSET(class9_2,MATCH(HE$1,#REF!,0)-7+'Итог по классам'!$B133,,,),"р")</f>
        <v>#REF!</v>
      </c>
      <c r="HF133" s="1" t="e">
        <f ca="1">COUNTIF(OFFSET(class9_2,MATCH(HF$1,#REF!,0)-7+'Итог по классам'!$B133,,,),"ш")</f>
        <v>#REF!</v>
      </c>
      <c r="HG133" s="9" t="e">
        <f ca="1">COUNTIF(OFFSET(class9_1,MATCH(HG$1,#REF!,0)-7+'Итог по классам'!$B133,,,),"Ф")</f>
        <v>#REF!</v>
      </c>
      <c r="HH133" s="1" t="e">
        <f ca="1">COUNTIF(OFFSET(class9_1,MATCH(HH$1,#REF!,0)-7+'Итог по классам'!$B133,,,),"р")</f>
        <v>#REF!</v>
      </c>
      <c r="HI133" s="1" t="e">
        <f ca="1">COUNTIF(OFFSET(class9_1,MATCH(HI$1,#REF!,0)-7+'Итог по классам'!$B133,,,),"ш")</f>
        <v>#REF!</v>
      </c>
      <c r="HJ133" s="1" t="e">
        <f ca="1">COUNTIF(OFFSET(class9_2,MATCH(HJ$1,#REF!,0)-7+'Итог по классам'!$B133,,,),"Ф")</f>
        <v>#REF!</v>
      </c>
      <c r="HK133" s="1" t="e">
        <f ca="1">COUNTIF(OFFSET(class9_2,MATCH(HK$1,#REF!,0)-7+'Итог по классам'!$B133,,,),"р")</f>
        <v>#REF!</v>
      </c>
      <c r="HL133" s="1" t="e">
        <f ca="1">COUNTIF(OFFSET(class9_2,MATCH(HL$1,#REF!,0)-7+'Итог по классам'!$B133,,,),"ш")</f>
        <v>#REF!</v>
      </c>
      <c r="HM133" s="9" t="e">
        <f ca="1">COUNTIF(OFFSET(class9_1,MATCH(HM$1,#REF!,0)-7+'Итог по классам'!$B133,,,),"Ф")</f>
        <v>#REF!</v>
      </c>
      <c r="HN133" s="1" t="e">
        <f ca="1">COUNTIF(OFFSET(class9_1,MATCH(HN$1,#REF!,0)-7+'Итог по классам'!$B133,,,),"р")</f>
        <v>#REF!</v>
      </c>
      <c r="HO133" s="1" t="e">
        <f ca="1">COUNTIF(OFFSET(class9_1,MATCH(HO$1,#REF!,0)-7+'Итог по классам'!$B133,,,),"ш")</f>
        <v>#REF!</v>
      </c>
      <c r="HP133" s="1" t="e">
        <f ca="1">COUNTIF(OFFSET(class9_2,MATCH(HP$1,#REF!,0)-7+'Итог по классам'!$B133,,,),"Ф")</f>
        <v>#REF!</v>
      </c>
      <c r="HQ133" s="1" t="e">
        <f ca="1">COUNTIF(OFFSET(class9_2,MATCH(HQ$1,#REF!,0)-7+'Итог по классам'!$B133,,,),"р")</f>
        <v>#REF!</v>
      </c>
      <c r="HR133" s="1" t="e">
        <f ca="1">COUNTIF(OFFSET(class9_2,MATCH(HR$1,#REF!,0)-7+'Итог по классам'!$B133,,,),"ш")</f>
        <v>#REF!</v>
      </c>
      <c r="HS133" s="9" t="e">
        <f ca="1">COUNTIF(OFFSET(class9_1,MATCH(HS$1,#REF!,0)-7+'Итог по классам'!$B133,,,),"Ф")</f>
        <v>#REF!</v>
      </c>
      <c r="HT133" s="1" t="e">
        <f ca="1">COUNTIF(OFFSET(class9_1,MATCH(HT$1,#REF!,0)-7+'Итог по классам'!$B133,,,),"р")</f>
        <v>#REF!</v>
      </c>
      <c r="HU133" s="1" t="e">
        <f ca="1">COUNTIF(OFFSET(class9_1,MATCH(HU$1,#REF!,0)-7+'Итог по классам'!$B133,,,),"ш")</f>
        <v>#REF!</v>
      </c>
      <c r="HV133" s="1" t="e">
        <f ca="1">COUNTIF(OFFSET(class9_2,MATCH(HV$1,#REF!,0)-7+'Итог по классам'!$B133,,,),"Ф")</f>
        <v>#REF!</v>
      </c>
      <c r="HW133" s="1" t="e">
        <f ca="1">COUNTIF(OFFSET(class9_2,MATCH(HW$1,#REF!,0)-7+'Итог по классам'!$B133,,,),"р")</f>
        <v>#REF!</v>
      </c>
      <c r="HX133" s="1" t="e">
        <f ca="1">COUNTIF(OFFSET(class9_2,MATCH(HX$1,#REF!,0)-7+'Итог по классам'!$B133,,,),"ш")</f>
        <v>#REF!</v>
      </c>
      <c r="HY133" s="9" t="e">
        <f ca="1">COUNTIF(OFFSET(class9_1,MATCH(HY$1,#REF!,0)-7+'Итог по классам'!$B133,,,),"Ф")</f>
        <v>#REF!</v>
      </c>
      <c r="HZ133" s="1" t="e">
        <f ca="1">COUNTIF(OFFSET(class9_1,MATCH(HZ$1,#REF!,0)-7+'Итог по классам'!$B133,,,),"р")</f>
        <v>#REF!</v>
      </c>
      <c r="IA133" s="1" t="e">
        <f ca="1">COUNTIF(OFFSET(class9_1,MATCH(IA$1,#REF!,0)-7+'Итог по классам'!$B133,,,),"ш")</f>
        <v>#REF!</v>
      </c>
      <c r="IB133" s="1" t="e">
        <f ca="1">COUNTIF(OFFSET(class9_2,MATCH(IB$1,#REF!,0)-7+'Итог по классам'!$B133,,,),"Ф")</f>
        <v>#REF!</v>
      </c>
      <c r="IC133" s="1" t="e">
        <f ca="1">COUNTIF(OFFSET(class9_2,MATCH(IC$1,#REF!,0)-7+'Итог по классам'!$B133,,,),"р")</f>
        <v>#REF!</v>
      </c>
      <c r="ID133" s="1" t="e">
        <f ca="1">COUNTIF(OFFSET(class9_2,MATCH(ID$1,#REF!,0)-7+'Итог по классам'!$B133,,,),"ш")</f>
        <v>#REF!</v>
      </c>
      <c r="IE133" s="9" t="e">
        <f ca="1">COUNTIF(OFFSET(class9_1,MATCH(IE$1,#REF!,0)-7+'Итог по классам'!$B133,,,),"Ф")</f>
        <v>#REF!</v>
      </c>
      <c r="IF133" s="1" t="e">
        <f ca="1">COUNTIF(OFFSET(class9_1,MATCH(IF$1,#REF!,0)-7+'Итог по классам'!$B133,,,),"р")</f>
        <v>#REF!</v>
      </c>
      <c r="IG133" s="1" t="e">
        <f ca="1">COUNTIF(OFFSET(class9_1,MATCH(IG$1,#REF!,0)-7+'Итог по классам'!$B133,,,),"ш")</f>
        <v>#REF!</v>
      </c>
      <c r="IH133" s="1" t="e">
        <f ca="1">COUNTIF(OFFSET(class9_2,MATCH(IH$1,#REF!,0)-7+'Итог по классам'!$B133,,,),"Ф")</f>
        <v>#REF!</v>
      </c>
      <c r="II133" s="1" t="e">
        <f ca="1">COUNTIF(OFFSET(class9_2,MATCH(II$1,#REF!,0)-7+'Итог по классам'!$B133,,,),"р")</f>
        <v>#REF!</v>
      </c>
      <c r="IJ133" s="1" t="e">
        <f ca="1">COUNTIF(OFFSET(class9_2,MATCH(IJ$1,#REF!,0)-7+'Итог по классам'!$B133,,,),"ш")</f>
        <v>#REF!</v>
      </c>
      <c r="IK133" s="9" t="e">
        <f ca="1">COUNTIF(OFFSET(class9_1,MATCH(IK$1,#REF!,0)-7+'Итог по классам'!$B133,,,),"Ф")</f>
        <v>#REF!</v>
      </c>
      <c r="IL133" s="1" t="e">
        <f ca="1">COUNTIF(OFFSET(class9_1,MATCH(IL$1,#REF!,0)-7+'Итог по классам'!$B133,,,),"р")</f>
        <v>#REF!</v>
      </c>
      <c r="IM133" s="1" t="e">
        <f ca="1">COUNTIF(OFFSET(class9_1,MATCH(IM$1,#REF!,0)-7+'Итог по классам'!$B133,,,),"ш")</f>
        <v>#REF!</v>
      </c>
      <c r="IN133" s="1" t="e">
        <f ca="1">COUNTIF(OFFSET(class9_2,MATCH(IN$1,#REF!,0)-7+'Итог по классам'!$B133,,,),"Ф")</f>
        <v>#REF!</v>
      </c>
      <c r="IO133" s="1" t="e">
        <f ca="1">COUNTIF(OFFSET(class9_2,MATCH(IO$1,#REF!,0)-7+'Итог по классам'!$B133,,,),"р")</f>
        <v>#REF!</v>
      </c>
      <c r="IP133" s="1" t="e">
        <f ca="1">COUNTIF(OFFSET(class9_2,MATCH(IP$1,#REF!,0)-7+'Итог по классам'!$B133,,,),"ш")</f>
        <v>#REF!</v>
      </c>
      <c r="IQ133" s="9" t="e">
        <f ca="1">COUNTIF(OFFSET(class9_1,MATCH(IQ$1,#REF!,0)-7+'Итог по классам'!$B133,,,),"Ф")</f>
        <v>#REF!</v>
      </c>
      <c r="IR133" s="1" t="e">
        <f ca="1">COUNTIF(OFFSET(class9_1,MATCH(IR$1,#REF!,0)-7+'Итог по классам'!$B133,,,),"р")</f>
        <v>#REF!</v>
      </c>
      <c r="IS133" s="1" t="e">
        <f ca="1">COUNTIF(OFFSET(class9_1,MATCH(IS$1,#REF!,0)-7+'Итог по классам'!$B133,,,),"ш")</f>
        <v>#REF!</v>
      </c>
      <c r="IT133" s="1" t="e">
        <f ca="1">COUNTIF(OFFSET(class9_2,MATCH(IT$1,#REF!,0)-7+'Итог по классам'!$B133,,,),"Ф")</f>
        <v>#REF!</v>
      </c>
      <c r="IU133" s="1" t="e">
        <f ca="1">COUNTIF(OFFSET(class9_2,MATCH(IU$1,#REF!,0)-7+'Итог по классам'!$B133,,,),"р")</f>
        <v>#REF!</v>
      </c>
      <c r="IV133" s="1" t="e">
        <f ca="1">COUNTIF(OFFSET(class9_2,MATCH(IV$1,#REF!,0)-7+'Итог по классам'!$B133,,,),"ш")</f>
        <v>#REF!</v>
      </c>
    </row>
    <row r="134" spans="1:256" x14ac:dyDescent="0.25">
      <c r="A134" t="e">
        <f t="shared" si="13"/>
        <v>#REF!</v>
      </c>
      <c r="B134" s="1">
        <v>2</v>
      </c>
      <c r="C134" s="8" t="s">
        <v>87</v>
      </c>
      <c r="D134" s="8" t="s">
        <v>109</v>
      </c>
      <c r="E134" s="1" t="e">
        <f ca="1">COUNTIF(OFFSET(class9_1,MATCH(E$1,#REF!,0)-7+'Итог по классам'!$B134,,,),"Ф")</f>
        <v>#REF!</v>
      </c>
      <c r="F134" s="1" t="e">
        <f ca="1">COUNTIF(OFFSET(class9_1,MATCH(F$1,#REF!,0)-7+'Итог по классам'!$B134,,,),"р")</f>
        <v>#REF!</v>
      </c>
      <c r="G134" s="1" t="e">
        <f ca="1">COUNTIF(OFFSET(class9_1,MATCH(G$1,#REF!,0)-7+'Итог по классам'!$B134,,,),"ш")</f>
        <v>#REF!</v>
      </c>
      <c r="H134" s="1" t="e">
        <f ca="1">COUNTIF(OFFSET(class9_2,MATCH(H$1,#REF!,0)-7+'Итог по классам'!$B134,,,),"Ф")</f>
        <v>#REF!</v>
      </c>
      <c r="I134" s="1" t="e">
        <f ca="1">COUNTIF(OFFSET(class9_2,MATCH(I$1,#REF!,0)-7+'Итог по классам'!$B134,,,),"р")</f>
        <v>#REF!</v>
      </c>
      <c r="J134" s="1" t="e">
        <f ca="1">COUNTIF(OFFSET(class9_2,MATCH(J$1,#REF!,0)-7+'Итог по классам'!$B134,,,),"ш")</f>
        <v>#REF!</v>
      </c>
      <c r="K134" s="9" t="e">
        <f ca="1">COUNTIF(OFFSET(class9_1,MATCH(K$1,#REF!,0)-7+'Итог по классам'!$B134,,,),"Ф")</f>
        <v>#REF!</v>
      </c>
      <c r="L134" s="1" t="e">
        <f ca="1">COUNTIF(OFFSET(class9_1,MATCH(L$1,#REF!,0)-7+'Итог по классам'!$B134,,,),"р")</f>
        <v>#REF!</v>
      </c>
      <c r="M134" s="1" t="e">
        <f ca="1">COUNTIF(OFFSET(class9_1,MATCH(M$1,#REF!,0)-7+'Итог по классам'!$B134,,,),"ш")</f>
        <v>#REF!</v>
      </c>
      <c r="N134" s="1" t="e">
        <f ca="1">COUNTIF(OFFSET(class9_2,MATCH(N$1,#REF!,0)-7+'Итог по классам'!$B134,,,),"Ф")</f>
        <v>#REF!</v>
      </c>
      <c r="O134" s="1" t="e">
        <f ca="1">COUNTIF(OFFSET(class9_2,MATCH(O$1,#REF!,0)-7+'Итог по классам'!$B134,,,),"р")</f>
        <v>#REF!</v>
      </c>
      <c r="P134" s="1" t="e">
        <f ca="1">COUNTIF(OFFSET(class9_2,MATCH(P$1,#REF!,0)-7+'Итог по классам'!$B134,,,),"ш")</f>
        <v>#REF!</v>
      </c>
      <c r="Q134" s="9" t="e">
        <f ca="1">COUNTIF(OFFSET(class9_1,MATCH(Q$1,#REF!,0)-7+'Итог по классам'!$B134,,,),"Ф")</f>
        <v>#REF!</v>
      </c>
      <c r="R134" s="1" t="e">
        <f ca="1">COUNTIF(OFFSET(class9_1,MATCH(R$1,#REF!,0)-7+'Итог по классам'!$B134,,,),"р")</f>
        <v>#REF!</v>
      </c>
      <c r="S134" s="1" t="e">
        <f ca="1">COUNTIF(OFFSET(class9_1,MATCH(S$1,#REF!,0)-7+'Итог по классам'!$B134,,,),"ш")</f>
        <v>#REF!</v>
      </c>
      <c r="T134" s="1" t="e">
        <f ca="1">COUNTIF(OFFSET(class9_2,MATCH(T$1,#REF!,0)-7+'Итог по классам'!$B134,,,),"Ф")</f>
        <v>#REF!</v>
      </c>
      <c r="U134" s="1" t="e">
        <f ca="1">COUNTIF(OFFSET(class9_2,MATCH(U$1,#REF!,0)-7+'Итог по классам'!$B134,,,),"р")</f>
        <v>#REF!</v>
      </c>
      <c r="V134" s="1" t="e">
        <f ca="1">COUNTIF(OFFSET(class9_2,MATCH(V$1,#REF!,0)-7+'Итог по классам'!$B134,,,),"ш")</f>
        <v>#REF!</v>
      </c>
      <c r="W134" s="9" t="e">
        <f ca="1">COUNTIF(OFFSET(class9_1,MATCH(W$1,#REF!,0)-7+'Итог по классам'!$B134,,,),"Ф")</f>
        <v>#REF!</v>
      </c>
      <c r="X134" s="1" t="e">
        <f ca="1">COUNTIF(OFFSET(class9_1,MATCH(X$1,#REF!,0)-7+'Итог по классам'!$B134,,,),"р")</f>
        <v>#REF!</v>
      </c>
      <c r="Y134" s="1" t="e">
        <f ca="1">COUNTIF(OFFSET(class9_1,MATCH(Y$1,#REF!,0)-7+'Итог по классам'!$B134,,,),"ш")</f>
        <v>#REF!</v>
      </c>
      <c r="Z134" s="1" t="e">
        <f ca="1">COUNTIF(OFFSET(class9_2,MATCH(Z$1,#REF!,0)-7+'Итог по классам'!$B134,,,),"Ф")</f>
        <v>#REF!</v>
      </c>
      <c r="AA134" s="1" t="e">
        <f ca="1">COUNTIF(OFFSET(class9_2,MATCH(AA$1,#REF!,0)-7+'Итог по классам'!$B134,,,),"р")</f>
        <v>#REF!</v>
      </c>
      <c r="AB134" s="1" t="e">
        <f ca="1">COUNTIF(OFFSET(class9_2,MATCH(AB$1,#REF!,0)-7+'Итог по классам'!$B134,,,),"ш")</f>
        <v>#REF!</v>
      </c>
      <c r="AC134" s="9" t="e">
        <f ca="1">COUNTIF(OFFSET(class9_1,MATCH(AC$1,#REF!,0)-7+'Итог по классам'!$B134,,,),"Ф")</f>
        <v>#REF!</v>
      </c>
      <c r="AD134" s="1" t="e">
        <f ca="1">COUNTIF(OFFSET(class9_1,MATCH(AD$1,#REF!,0)-7+'Итог по классам'!$B134,,,),"р")</f>
        <v>#REF!</v>
      </c>
      <c r="AE134" s="1" t="e">
        <f ca="1">COUNTIF(OFFSET(class9_1,MATCH(AE$1,#REF!,0)-7+'Итог по классам'!$B134,,,),"ш")</f>
        <v>#REF!</v>
      </c>
      <c r="AF134" s="1" t="e">
        <f ca="1">COUNTIF(OFFSET(class9_2,MATCH(AF$1,#REF!,0)-7+'Итог по классам'!$B134,,,),"Ф")</f>
        <v>#REF!</v>
      </c>
      <c r="AG134" s="1" t="e">
        <f ca="1">COUNTIF(OFFSET(class9_2,MATCH(AG$1,#REF!,0)-7+'Итог по классам'!$B134,,,),"р")</f>
        <v>#REF!</v>
      </c>
      <c r="AH134" s="1" t="e">
        <f ca="1">COUNTIF(OFFSET(class9_2,MATCH(AH$1,#REF!,0)-7+'Итог по классам'!$B134,,,),"ш")</f>
        <v>#REF!</v>
      </c>
      <c r="AI134" s="9" t="e">
        <f ca="1">COUNTIF(OFFSET(class9_1,MATCH(AI$1,#REF!,0)-7+'Итог по классам'!$B134,,,),"Ф")</f>
        <v>#REF!</v>
      </c>
      <c r="AJ134" s="1" t="e">
        <f ca="1">COUNTIF(OFFSET(class9_1,MATCH(AJ$1,#REF!,0)-7+'Итог по классам'!$B134,,,),"р")</f>
        <v>#REF!</v>
      </c>
      <c r="AK134" s="1" t="e">
        <f ca="1">COUNTIF(OFFSET(class9_1,MATCH(AK$1,#REF!,0)-7+'Итог по классам'!$B134,,,),"ш")</f>
        <v>#REF!</v>
      </c>
      <c r="AL134" s="1" t="e">
        <f ca="1">COUNTIF(OFFSET(class9_2,MATCH(AL$1,#REF!,0)-7+'Итог по классам'!$B134,,,),"Ф")</f>
        <v>#REF!</v>
      </c>
      <c r="AM134" s="1" t="e">
        <f ca="1">COUNTIF(OFFSET(class9_2,MATCH(AM$1,#REF!,0)-7+'Итог по классам'!$B134,,,),"р")</f>
        <v>#REF!</v>
      </c>
      <c r="AN134" s="1" t="e">
        <f ca="1">COUNTIF(OFFSET(class9_2,MATCH(AN$1,#REF!,0)-7+'Итог по классам'!$B134,,,),"ш")</f>
        <v>#REF!</v>
      </c>
      <c r="AO134" s="9" t="e">
        <f ca="1">COUNTIF(OFFSET(class9_1,MATCH(AO$1,#REF!,0)-7+'Итог по классам'!$B134,,,),"Ф")</f>
        <v>#REF!</v>
      </c>
      <c r="AP134" s="1" t="e">
        <f ca="1">COUNTIF(OFFSET(class9_1,MATCH(AP$1,#REF!,0)-7+'Итог по классам'!$B134,,,),"р")</f>
        <v>#REF!</v>
      </c>
      <c r="AQ134" s="1" t="e">
        <f ca="1">COUNTIF(OFFSET(class9_1,MATCH(AQ$1,#REF!,0)-7+'Итог по классам'!$B134,,,),"ш")</f>
        <v>#REF!</v>
      </c>
      <c r="AR134" s="1" t="e">
        <f ca="1">COUNTIF(OFFSET(class9_2,MATCH(AR$1,#REF!,0)-7+'Итог по классам'!$B134,,,),"Ф")</f>
        <v>#REF!</v>
      </c>
      <c r="AS134" s="1" t="e">
        <f ca="1">COUNTIF(OFFSET(class9_2,MATCH(AS$1,#REF!,0)-7+'Итог по классам'!$B134,,,),"р")</f>
        <v>#REF!</v>
      </c>
      <c r="AT134" s="1" t="e">
        <f ca="1">COUNTIF(OFFSET(class9_2,MATCH(AT$1,#REF!,0)-7+'Итог по классам'!$B134,,,),"ш")</f>
        <v>#REF!</v>
      </c>
      <c r="AU134" s="9" t="e">
        <f ca="1">COUNTIF(OFFSET(class9_1,MATCH(AU$1,#REF!,0)-7+'Итог по классам'!$B134,,,),"Ф")</f>
        <v>#REF!</v>
      </c>
      <c r="AV134" s="1" t="e">
        <f ca="1">COUNTIF(OFFSET(class9_1,MATCH(AV$1,#REF!,0)-7+'Итог по классам'!$B134,,,),"р")</f>
        <v>#REF!</v>
      </c>
      <c r="AW134" s="1" t="e">
        <f ca="1">COUNTIF(OFFSET(class9_1,MATCH(AW$1,#REF!,0)-7+'Итог по классам'!$B134,,,),"ш")</f>
        <v>#REF!</v>
      </c>
      <c r="AX134" s="1" t="e">
        <f ca="1">COUNTIF(OFFSET(class9_2,MATCH(AX$1,#REF!,0)-7+'Итог по классам'!$B134,,,),"Ф")</f>
        <v>#REF!</v>
      </c>
      <c r="AY134" s="1" t="e">
        <f ca="1">COUNTIF(OFFSET(class9_2,MATCH(AY$1,#REF!,0)-7+'Итог по классам'!$B134,,,),"р")</f>
        <v>#REF!</v>
      </c>
      <c r="AZ134" s="1" t="e">
        <f ca="1">COUNTIF(OFFSET(class9_2,MATCH(AZ$1,#REF!,0)-7+'Итог по классам'!$B134,,,),"ш")</f>
        <v>#REF!</v>
      </c>
      <c r="BA134" s="9" t="e">
        <f ca="1">COUNTIF(OFFSET(class9_1,MATCH(BA$1,#REF!,0)-7+'Итог по классам'!$B134,,,),"Ф")</f>
        <v>#REF!</v>
      </c>
      <c r="BB134" s="1" t="e">
        <f ca="1">COUNTIF(OFFSET(class9_1,MATCH(BB$1,#REF!,0)-7+'Итог по классам'!$B134,,,),"р")</f>
        <v>#REF!</v>
      </c>
      <c r="BC134" s="1" t="e">
        <f ca="1">COUNTIF(OFFSET(class9_1,MATCH(BC$1,#REF!,0)-7+'Итог по классам'!$B134,,,),"ш")</f>
        <v>#REF!</v>
      </c>
      <c r="BD134" s="1" t="e">
        <f ca="1">COUNTIF(OFFSET(class9_2,MATCH(BD$1,#REF!,0)-7+'Итог по классам'!$B134,,,),"Ф")</f>
        <v>#REF!</v>
      </c>
      <c r="BE134" s="1" t="e">
        <f ca="1">COUNTIF(OFFSET(class9_2,MATCH(BE$1,#REF!,0)-7+'Итог по классам'!$B134,,,),"р")</f>
        <v>#REF!</v>
      </c>
      <c r="BF134" s="1" t="e">
        <f ca="1">COUNTIF(OFFSET(class9_2,MATCH(BF$1,#REF!,0)-7+'Итог по классам'!$B134,,,),"ш")</f>
        <v>#REF!</v>
      </c>
      <c r="BG134" s="9" t="e">
        <f ca="1">COUNTIF(OFFSET(class9_1,MATCH(BG$1,#REF!,0)-7+'Итог по классам'!$B134,,,),"Ф")</f>
        <v>#REF!</v>
      </c>
      <c r="BH134" s="1" t="e">
        <f ca="1">COUNTIF(OFFSET(class9_1,MATCH(BH$1,#REF!,0)-7+'Итог по классам'!$B134,,,),"р")</f>
        <v>#REF!</v>
      </c>
      <c r="BI134" s="1" t="e">
        <f ca="1">COUNTIF(OFFSET(class9_1,MATCH(BI$1,#REF!,0)-7+'Итог по классам'!$B134,,,),"ш")</f>
        <v>#REF!</v>
      </c>
      <c r="BJ134" s="1" t="e">
        <f ca="1">COUNTIF(OFFSET(class9_2,MATCH(BJ$1,#REF!,0)-7+'Итог по классам'!$B134,,,),"Ф")</f>
        <v>#REF!</v>
      </c>
      <c r="BK134" s="1" t="e">
        <f ca="1">COUNTIF(OFFSET(class9_2,MATCH(BK$1,#REF!,0)-7+'Итог по классам'!$B134,,,),"р")</f>
        <v>#REF!</v>
      </c>
      <c r="BL134" s="1" t="e">
        <f ca="1">COUNTIF(OFFSET(class9_2,MATCH(BL$1,#REF!,0)-7+'Итог по классам'!$B134,,,),"ш")</f>
        <v>#REF!</v>
      </c>
      <c r="BM134" s="9" t="e">
        <f ca="1">COUNTIF(OFFSET(class9_1,MATCH(BM$1,#REF!,0)-7+'Итог по классам'!$B134,,,),"Ф")</f>
        <v>#REF!</v>
      </c>
      <c r="BN134" s="1" t="e">
        <f ca="1">COUNTIF(OFFSET(class9_1,MATCH(BN$1,#REF!,0)-7+'Итог по классам'!$B134,,,),"р")</f>
        <v>#REF!</v>
      </c>
      <c r="BO134" s="1" t="e">
        <f ca="1">COUNTIF(OFFSET(class9_1,MATCH(BO$1,#REF!,0)-7+'Итог по классам'!$B134,,,),"ш")</f>
        <v>#REF!</v>
      </c>
      <c r="BP134" s="1" t="e">
        <f ca="1">COUNTIF(OFFSET(class9_2,MATCH(BP$1,#REF!,0)-7+'Итог по классам'!$B134,,,),"Ф")</f>
        <v>#REF!</v>
      </c>
      <c r="BQ134" s="1" t="e">
        <f ca="1">COUNTIF(OFFSET(class9_2,MATCH(BQ$1,#REF!,0)-7+'Итог по классам'!$B134,,,),"р")</f>
        <v>#REF!</v>
      </c>
      <c r="BR134" s="1" t="e">
        <f ca="1">COUNTIF(OFFSET(class9_2,MATCH(BR$1,#REF!,0)-7+'Итог по классам'!$B134,,,),"ш")</f>
        <v>#REF!</v>
      </c>
      <c r="BS134" s="9" t="e">
        <f ca="1">COUNTIF(OFFSET(class9_1,MATCH(BS$1,#REF!,0)-7+'Итог по классам'!$B134,,,),"Ф")</f>
        <v>#REF!</v>
      </c>
      <c r="BT134" s="1" t="e">
        <f ca="1">COUNTIF(OFFSET(class9_1,MATCH(BT$1,#REF!,0)-7+'Итог по классам'!$B134,,,),"р")</f>
        <v>#REF!</v>
      </c>
      <c r="BU134" s="1" t="e">
        <f ca="1">COUNTIF(OFFSET(class9_1,MATCH(BU$1,#REF!,0)-7+'Итог по классам'!$B134,,,),"ш")</f>
        <v>#REF!</v>
      </c>
      <c r="BV134" s="1" t="e">
        <f ca="1">COUNTIF(OFFSET(class9_2,MATCH(BV$1,#REF!,0)-7+'Итог по классам'!$B134,,,),"Ф")</f>
        <v>#REF!</v>
      </c>
      <c r="BW134" s="1" t="e">
        <f ca="1">COUNTIF(OFFSET(class9_2,MATCH(BW$1,#REF!,0)-7+'Итог по классам'!$B134,,,),"р")</f>
        <v>#REF!</v>
      </c>
      <c r="BX134" s="1" t="e">
        <f ca="1">COUNTIF(OFFSET(class9_2,MATCH(BX$1,#REF!,0)-7+'Итог по классам'!$B134,,,),"ш")</f>
        <v>#REF!</v>
      </c>
      <c r="BY134" s="9" t="e">
        <f ca="1">COUNTIF(OFFSET(class9_1,MATCH(BY$1,#REF!,0)-7+'Итог по классам'!$B134,,,),"Ф")</f>
        <v>#REF!</v>
      </c>
      <c r="BZ134" s="1" t="e">
        <f ca="1">COUNTIF(OFFSET(class9_1,MATCH(BZ$1,#REF!,0)-7+'Итог по классам'!$B134,,,),"р")</f>
        <v>#REF!</v>
      </c>
      <c r="CA134" s="1" t="e">
        <f ca="1">COUNTIF(OFFSET(class9_1,MATCH(CA$1,#REF!,0)-7+'Итог по классам'!$B134,,,),"ш")</f>
        <v>#REF!</v>
      </c>
      <c r="CB134" s="1" t="e">
        <f ca="1">COUNTIF(OFFSET(class9_2,MATCH(CB$1,#REF!,0)-7+'Итог по классам'!$B134,,,),"Ф")</f>
        <v>#REF!</v>
      </c>
      <c r="CC134" s="1" t="e">
        <f ca="1">COUNTIF(OFFSET(class9_2,MATCH(CC$1,#REF!,0)-7+'Итог по классам'!$B134,,,),"р")</f>
        <v>#REF!</v>
      </c>
      <c r="CD134" s="1" t="e">
        <f ca="1">COUNTIF(OFFSET(class9_2,MATCH(CD$1,#REF!,0)-7+'Итог по классам'!$B134,,,),"ш")</f>
        <v>#REF!</v>
      </c>
      <c r="CE134" s="9" t="e">
        <f ca="1">COUNTIF(OFFSET(class9_1,MATCH(CE$1,#REF!,0)-7+'Итог по классам'!$B134,,,),"Ф")</f>
        <v>#REF!</v>
      </c>
      <c r="CF134" s="1" t="e">
        <f ca="1">COUNTIF(OFFSET(class9_1,MATCH(CF$1,#REF!,0)-7+'Итог по классам'!$B134,,,),"р")</f>
        <v>#REF!</v>
      </c>
      <c r="CG134" s="1" t="e">
        <f ca="1">COUNTIF(OFFSET(class9_1,MATCH(CG$1,#REF!,0)-7+'Итог по классам'!$B134,,,),"ш")</f>
        <v>#REF!</v>
      </c>
      <c r="CH134" s="1" t="e">
        <f ca="1">COUNTIF(OFFSET(class9_2,MATCH(CH$1,#REF!,0)-7+'Итог по классам'!$B134,,,),"Ф")</f>
        <v>#REF!</v>
      </c>
      <c r="CI134" s="1" t="e">
        <f ca="1">COUNTIF(OFFSET(class9_2,MATCH(CI$1,#REF!,0)-7+'Итог по классам'!$B134,,,),"р")</f>
        <v>#REF!</v>
      </c>
      <c r="CJ134" s="1" t="e">
        <f ca="1">COUNTIF(OFFSET(class9_2,MATCH(CJ$1,#REF!,0)-7+'Итог по классам'!$B134,,,),"ш")</f>
        <v>#REF!</v>
      </c>
      <c r="CK134" s="9" t="e">
        <f ca="1">COUNTIF(OFFSET(class9_1,MATCH(CK$1,#REF!,0)-7+'Итог по классам'!$B134,,,),"Ф")</f>
        <v>#REF!</v>
      </c>
      <c r="CL134" s="1" t="e">
        <f ca="1">COUNTIF(OFFSET(class9_1,MATCH(CL$1,#REF!,0)-7+'Итог по классам'!$B134,,,),"р")</f>
        <v>#REF!</v>
      </c>
      <c r="CM134" s="1" t="e">
        <f ca="1">COUNTIF(OFFSET(class9_1,MATCH(CM$1,#REF!,0)-7+'Итог по классам'!$B134,,,),"ш")</f>
        <v>#REF!</v>
      </c>
      <c r="CN134" s="1" t="e">
        <f ca="1">COUNTIF(OFFSET(class9_2,MATCH(CN$1,#REF!,0)-7+'Итог по классам'!$B134,,,),"Ф")</f>
        <v>#REF!</v>
      </c>
      <c r="CO134" s="1" t="e">
        <f ca="1">COUNTIF(OFFSET(class9_2,MATCH(CO$1,#REF!,0)-7+'Итог по классам'!$B134,,,),"р")</f>
        <v>#REF!</v>
      </c>
      <c r="CP134" s="1" t="e">
        <f ca="1">COUNTIF(OFFSET(class9_2,MATCH(CP$1,#REF!,0)-7+'Итог по классам'!$B134,,,),"ш")</f>
        <v>#REF!</v>
      </c>
      <c r="CQ134" s="9" t="e">
        <f ca="1">COUNTIF(OFFSET(class9_1,MATCH(CQ$1,#REF!,0)-7+'Итог по классам'!$B134,,,),"Ф")</f>
        <v>#REF!</v>
      </c>
      <c r="CR134" s="1" t="e">
        <f ca="1">COUNTIF(OFFSET(class9_1,MATCH(CR$1,#REF!,0)-7+'Итог по классам'!$B134,,,),"р")</f>
        <v>#REF!</v>
      </c>
      <c r="CS134" s="1" t="e">
        <f ca="1">COUNTIF(OFFSET(class9_1,MATCH(CS$1,#REF!,0)-7+'Итог по классам'!$B134,,,),"ш")</f>
        <v>#REF!</v>
      </c>
      <c r="CT134" s="1" t="e">
        <f ca="1">COUNTIF(OFFSET(class9_2,MATCH(CT$1,#REF!,0)-7+'Итог по классам'!$B134,,,),"Ф")</f>
        <v>#REF!</v>
      </c>
      <c r="CU134" s="1" t="e">
        <f ca="1">COUNTIF(OFFSET(class9_2,MATCH(CU$1,#REF!,0)-7+'Итог по классам'!$B134,,,),"р")</f>
        <v>#REF!</v>
      </c>
      <c r="CV134" s="1" t="e">
        <f ca="1">COUNTIF(OFFSET(class9_2,MATCH(CV$1,#REF!,0)-7+'Итог по классам'!$B134,,,),"ш")</f>
        <v>#REF!</v>
      </c>
      <c r="CW134" s="9" t="e">
        <f ca="1">COUNTIF(OFFSET(class9_1,MATCH(CW$1,#REF!,0)-7+'Итог по классам'!$B134,,,),"Ф")</f>
        <v>#REF!</v>
      </c>
      <c r="CX134" s="1" t="e">
        <f ca="1">COUNTIF(OFFSET(class9_1,MATCH(CX$1,#REF!,0)-7+'Итог по классам'!$B134,,,),"р")</f>
        <v>#REF!</v>
      </c>
      <c r="CY134" s="1" t="e">
        <f ca="1">COUNTIF(OFFSET(class9_1,MATCH(CY$1,#REF!,0)-7+'Итог по классам'!$B134,,,),"ш")</f>
        <v>#REF!</v>
      </c>
      <c r="CZ134" s="1" t="e">
        <f ca="1">COUNTIF(OFFSET(class9_2,MATCH(CZ$1,#REF!,0)-7+'Итог по классам'!$B134,,,),"Ф")</f>
        <v>#REF!</v>
      </c>
      <c r="DA134" s="1" t="e">
        <f ca="1">COUNTIF(OFFSET(class9_2,MATCH(DA$1,#REF!,0)-7+'Итог по классам'!$B134,,,),"р")</f>
        <v>#REF!</v>
      </c>
      <c r="DB134" s="1" t="e">
        <f ca="1">COUNTIF(OFFSET(class9_2,MATCH(DB$1,#REF!,0)-7+'Итог по классам'!$B134,,,),"ш")</f>
        <v>#REF!</v>
      </c>
      <c r="DC134" s="9" t="e">
        <f ca="1">COUNTIF(OFFSET(class9_1,MATCH(DC$1,#REF!,0)-7+'Итог по классам'!$B134,,,),"Ф")</f>
        <v>#REF!</v>
      </c>
      <c r="DD134" s="1" t="e">
        <f ca="1">COUNTIF(OFFSET(class9_1,MATCH(DD$1,#REF!,0)-7+'Итог по классам'!$B134,,,),"р")</f>
        <v>#REF!</v>
      </c>
      <c r="DE134" s="1" t="e">
        <f ca="1">COUNTIF(OFFSET(class9_1,MATCH(DE$1,#REF!,0)-7+'Итог по классам'!$B134,,,),"ш")</f>
        <v>#REF!</v>
      </c>
      <c r="DF134" s="1" t="e">
        <f ca="1">COUNTIF(OFFSET(class9_2,MATCH(DF$1,#REF!,0)-7+'Итог по классам'!$B134,,,),"Ф")</f>
        <v>#REF!</v>
      </c>
      <c r="DG134" s="1" t="e">
        <f ca="1">COUNTIF(OFFSET(class9_2,MATCH(DG$1,#REF!,0)-7+'Итог по классам'!$B134,,,),"р")</f>
        <v>#REF!</v>
      </c>
      <c r="DH134" s="1" t="e">
        <f ca="1">COUNTIF(OFFSET(class9_2,MATCH(DH$1,#REF!,0)-7+'Итог по классам'!$B134,,,),"ш")</f>
        <v>#REF!</v>
      </c>
      <c r="DI134" s="9" t="e">
        <f ca="1">COUNTIF(OFFSET(class9_1,MATCH(DI$1,#REF!,0)-7+'Итог по классам'!$B134,,,),"Ф")</f>
        <v>#REF!</v>
      </c>
      <c r="DJ134" s="1" t="e">
        <f ca="1">COUNTIF(OFFSET(class9_1,MATCH(DJ$1,#REF!,0)-7+'Итог по классам'!$B134,,,),"р")</f>
        <v>#REF!</v>
      </c>
      <c r="DK134" s="1" t="e">
        <f ca="1">COUNTIF(OFFSET(class9_1,MATCH(DK$1,#REF!,0)-7+'Итог по классам'!$B134,,,),"ш")</f>
        <v>#REF!</v>
      </c>
      <c r="DL134" s="1" t="e">
        <f ca="1">COUNTIF(OFFSET(class9_2,MATCH(DL$1,#REF!,0)-7+'Итог по классам'!$B134,,,),"Ф")</f>
        <v>#REF!</v>
      </c>
      <c r="DM134" s="1" t="e">
        <f ca="1">COUNTIF(OFFSET(class9_2,MATCH(DM$1,#REF!,0)-7+'Итог по классам'!$B134,,,),"р")</f>
        <v>#REF!</v>
      </c>
      <c r="DN134" s="1" t="e">
        <f ca="1">COUNTIF(OFFSET(class9_2,MATCH(DN$1,#REF!,0)-7+'Итог по классам'!$B134,,,),"ш")</f>
        <v>#REF!</v>
      </c>
      <c r="DO134" s="9" t="e">
        <f ca="1">COUNTIF(OFFSET(class9_1,MATCH(DO$1,#REF!,0)-7+'Итог по классам'!$B134,,,),"Ф")</f>
        <v>#REF!</v>
      </c>
      <c r="DP134" s="1" t="e">
        <f ca="1">COUNTIF(OFFSET(class9_1,MATCH(DP$1,#REF!,0)-7+'Итог по классам'!$B134,,,),"р")</f>
        <v>#REF!</v>
      </c>
      <c r="DQ134" s="1" t="e">
        <f ca="1">COUNTIF(OFFSET(class9_1,MATCH(DQ$1,#REF!,0)-7+'Итог по классам'!$B134,,,),"ш")</f>
        <v>#REF!</v>
      </c>
      <c r="DR134" s="1" t="e">
        <f ca="1">COUNTIF(OFFSET(class9_2,MATCH(DR$1,#REF!,0)-7+'Итог по классам'!$B134,,,),"Ф")</f>
        <v>#REF!</v>
      </c>
      <c r="DS134" s="1" t="e">
        <f ca="1">COUNTIF(OFFSET(class9_2,MATCH(DS$1,#REF!,0)-7+'Итог по классам'!$B134,,,),"р")</f>
        <v>#REF!</v>
      </c>
      <c r="DT134" s="1" t="e">
        <f ca="1">COUNTIF(OFFSET(class9_2,MATCH(DT$1,#REF!,0)-7+'Итог по классам'!$B134,,,),"ш")</f>
        <v>#REF!</v>
      </c>
      <c r="DU134" s="9" t="e">
        <f ca="1">COUNTIF(OFFSET(class9_1,MATCH(DU$1,#REF!,0)-7+'Итог по классам'!$B134,,,),"Ф")</f>
        <v>#REF!</v>
      </c>
      <c r="DV134" s="1" t="e">
        <f ca="1">COUNTIF(OFFSET(class9_1,MATCH(DV$1,#REF!,0)-7+'Итог по классам'!$B134,,,),"р")</f>
        <v>#REF!</v>
      </c>
      <c r="DW134" s="1" t="e">
        <f ca="1">COUNTIF(OFFSET(class9_1,MATCH(DW$1,#REF!,0)-7+'Итог по классам'!$B134,,,),"ш")</f>
        <v>#REF!</v>
      </c>
      <c r="DX134" s="1" t="e">
        <f ca="1">COUNTIF(OFFSET(class9_2,MATCH(DX$1,#REF!,0)-7+'Итог по классам'!$B134,,,),"Ф")</f>
        <v>#REF!</v>
      </c>
      <c r="DY134" s="1" t="e">
        <f ca="1">COUNTIF(OFFSET(class9_2,MATCH(DY$1,#REF!,0)-7+'Итог по классам'!$B134,,,),"р")</f>
        <v>#REF!</v>
      </c>
      <c r="DZ134" s="1" t="e">
        <f ca="1">COUNTIF(OFFSET(class9_2,MATCH(DZ$1,#REF!,0)-7+'Итог по классам'!$B134,,,),"ш")</f>
        <v>#REF!</v>
      </c>
      <c r="EA134" s="9" t="e">
        <f ca="1">COUNTIF(OFFSET(class9_1,MATCH(EA$1,#REF!,0)-7+'Итог по классам'!$B134,,,),"Ф")</f>
        <v>#REF!</v>
      </c>
      <c r="EB134" s="1" t="e">
        <f ca="1">COUNTIF(OFFSET(class9_1,MATCH(EB$1,#REF!,0)-7+'Итог по классам'!$B134,,,),"р")</f>
        <v>#REF!</v>
      </c>
      <c r="EC134" s="1" t="e">
        <f ca="1">COUNTIF(OFFSET(class9_1,MATCH(EC$1,#REF!,0)-7+'Итог по классам'!$B134,,,),"ш")</f>
        <v>#REF!</v>
      </c>
      <c r="ED134" s="1" t="e">
        <f ca="1">COUNTIF(OFFSET(class9_2,MATCH(ED$1,#REF!,0)-7+'Итог по классам'!$B134,,,),"Ф")</f>
        <v>#REF!</v>
      </c>
      <c r="EE134" s="1" t="e">
        <f ca="1">COUNTIF(OFFSET(class9_2,MATCH(EE$1,#REF!,0)-7+'Итог по классам'!$B134,,,),"р")</f>
        <v>#REF!</v>
      </c>
      <c r="EF134" s="1" t="e">
        <f ca="1">COUNTIF(OFFSET(class9_2,MATCH(EF$1,#REF!,0)-7+'Итог по классам'!$B134,,,),"ш")</f>
        <v>#REF!</v>
      </c>
      <c r="EG134" s="9" t="e">
        <f ca="1">COUNTIF(OFFSET(class9_1,MATCH(EG$1,#REF!,0)-7+'Итог по классам'!$B134,,,),"Ф")</f>
        <v>#REF!</v>
      </c>
      <c r="EH134" s="1" t="e">
        <f ca="1">COUNTIF(OFFSET(class9_1,MATCH(EH$1,#REF!,0)-7+'Итог по классам'!$B134,,,),"р")</f>
        <v>#REF!</v>
      </c>
      <c r="EI134" s="1" t="e">
        <f ca="1">COUNTIF(OFFSET(class9_1,MATCH(EI$1,#REF!,0)-7+'Итог по классам'!$B134,,,),"ш")</f>
        <v>#REF!</v>
      </c>
      <c r="EJ134" s="1" t="e">
        <f ca="1">COUNTIF(OFFSET(class9_2,MATCH(EJ$1,#REF!,0)-7+'Итог по классам'!$B134,,,),"Ф")</f>
        <v>#REF!</v>
      </c>
      <c r="EK134" s="1" t="e">
        <f ca="1">COUNTIF(OFFSET(class9_2,MATCH(EK$1,#REF!,0)-7+'Итог по классам'!$B134,,,),"р")</f>
        <v>#REF!</v>
      </c>
      <c r="EL134" s="1" t="e">
        <f ca="1">COUNTIF(OFFSET(class9_2,MATCH(EL$1,#REF!,0)-7+'Итог по классам'!$B134,,,),"ш")</f>
        <v>#REF!</v>
      </c>
      <c r="EM134" s="9" t="e">
        <f ca="1">COUNTIF(OFFSET(class9_1,MATCH(EM$1,#REF!,0)-7+'Итог по классам'!$B134,,,),"Ф")</f>
        <v>#REF!</v>
      </c>
      <c r="EN134" s="1" t="e">
        <f ca="1">COUNTIF(OFFSET(class9_1,MATCH(EN$1,#REF!,0)-7+'Итог по классам'!$B134,,,),"р")</f>
        <v>#REF!</v>
      </c>
      <c r="EO134" s="1" t="e">
        <f ca="1">COUNTIF(OFFSET(class9_1,MATCH(EO$1,#REF!,0)-7+'Итог по классам'!$B134,,,),"ш")</f>
        <v>#REF!</v>
      </c>
      <c r="EP134" s="1" t="e">
        <f ca="1">COUNTIF(OFFSET(class9_2,MATCH(EP$1,#REF!,0)-7+'Итог по классам'!$B134,,,),"Ф")</f>
        <v>#REF!</v>
      </c>
      <c r="EQ134" s="1" t="e">
        <f ca="1">COUNTIF(OFFSET(class9_2,MATCH(EQ$1,#REF!,0)-7+'Итог по классам'!$B134,,,),"р")</f>
        <v>#REF!</v>
      </c>
      <c r="ER134" s="1" t="e">
        <f ca="1">COUNTIF(OFFSET(class9_2,MATCH(ER$1,#REF!,0)-7+'Итог по классам'!$B134,,,),"ш")</f>
        <v>#REF!</v>
      </c>
      <c r="ES134" s="9" t="e">
        <f ca="1">COUNTIF(OFFSET(class9_1,MATCH(ES$1,#REF!,0)-7+'Итог по классам'!$B134,,,),"Ф")</f>
        <v>#REF!</v>
      </c>
      <c r="ET134" s="1" t="e">
        <f ca="1">COUNTIF(OFFSET(class9_1,MATCH(ET$1,#REF!,0)-7+'Итог по классам'!$B134,,,),"р")</f>
        <v>#REF!</v>
      </c>
      <c r="EU134" s="1" t="e">
        <f ca="1">COUNTIF(OFFSET(class9_1,MATCH(EU$1,#REF!,0)-7+'Итог по классам'!$B134,,,),"ш")</f>
        <v>#REF!</v>
      </c>
      <c r="EV134" s="1" t="e">
        <f ca="1">COUNTIF(OFFSET(class9_2,MATCH(EV$1,#REF!,0)-7+'Итог по классам'!$B134,,,),"Ф")</f>
        <v>#REF!</v>
      </c>
      <c r="EW134" s="1" t="e">
        <f ca="1">COUNTIF(OFFSET(class9_2,MATCH(EW$1,#REF!,0)-7+'Итог по классам'!$B134,,,),"р")</f>
        <v>#REF!</v>
      </c>
      <c r="EX134" s="1" t="e">
        <f ca="1">COUNTIF(OFFSET(class9_2,MATCH(EX$1,#REF!,0)-7+'Итог по классам'!$B134,,,),"ш")</f>
        <v>#REF!</v>
      </c>
      <c r="EY134" s="9" t="e">
        <f ca="1">COUNTIF(OFFSET(class9_1,MATCH(EY$1,#REF!,0)-7+'Итог по классам'!$B134,,,),"Ф")</f>
        <v>#REF!</v>
      </c>
      <c r="EZ134" s="1" t="e">
        <f ca="1">COUNTIF(OFFSET(class9_1,MATCH(EZ$1,#REF!,0)-7+'Итог по классам'!$B134,,,),"р")</f>
        <v>#REF!</v>
      </c>
      <c r="FA134" s="1" t="e">
        <f ca="1">COUNTIF(OFFSET(class9_1,MATCH(FA$1,#REF!,0)-7+'Итог по классам'!$B134,,,),"ш")</f>
        <v>#REF!</v>
      </c>
      <c r="FB134" s="1" t="e">
        <f ca="1">COUNTIF(OFFSET(class9_2,MATCH(FB$1,#REF!,0)-7+'Итог по классам'!$B134,,,),"Ф")</f>
        <v>#REF!</v>
      </c>
      <c r="FC134" s="1" t="e">
        <f ca="1">COUNTIF(OFFSET(class9_2,MATCH(FC$1,#REF!,0)-7+'Итог по классам'!$B134,,,),"р")</f>
        <v>#REF!</v>
      </c>
      <c r="FD134" s="1" t="e">
        <f ca="1">COUNTIF(OFFSET(class9_2,MATCH(FD$1,#REF!,0)-7+'Итог по классам'!$B134,,,),"ш")</f>
        <v>#REF!</v>
      </c>
      <c r="FE134" s="9" t="e">
        <f ca="1">COUNTIF(OFFSET(class9_1,MATCH(FE$1,#REF!,0)-7+'Итог по классам'!$B134,,,),"Ф")</f>
        <v>#REF!</v>
      </c>
      <c r="FF134" s="1" t="e">
        <f ca="1">COUNTIF(OFFSET(class9_1,MATCH(FF$1,#REF!,0)-7+'Итог по классам'!$B134,,,),"р")</f>
        <v>#REF!</v>
      </c>
      <c r="FG134" s="1" t="e">
        <f ca="1">COUNTIF(OFFSET(class9_1,MATCH(FG$1,#REF!,0)-7+'Итог по классам'!$B134,,,),"ш")</f>
        <v>#REF!</v>
      </c>
      <c r="FH134" s="1" t="e">
        <f ca="1">COUNTIF(OFFSET(class9_2,MATCH(FH$1,#REF!,0)-7+'Итог по классам'!$B134,,,),"Ф")</f>
        <v>#REF!</v>
      </c>
      <c r="FI134" s="1" t="e">
        <f ca="1">COUNTIF(OFFSET(class9_2,MATCH(FI$1,#REF!,0)-7+'Итог по классам'!$B134,,,),"р")</f>
        <v>#REF!</v>
      </c>
      <c r="FJ134" s="1" t="e">
        <f ca="1">COUNTIF(OFFSET(class9_2,MATCH(FJ$1,#REF!,0)-7+'Итог по классам'!$B134,,,),"ш")</f>
        <v>#REF!</v>
      </c>
      <c r="FK134" s="9" t="e">
        <f ca="1">COUNTIF(OFFSET(class9_1,MATCH(FK$1,#REF!,0)-7+'Итог по классам'!$B134,,,),"Ф")</f>
        <v>#REF!</v>
      </c>
      <c r="FL134" s="1" t="e">
        <f ca="1">COUNTIF(OFFSET(class9_1,MATCH(FL$1,#REF!,0)-7+'Итог по классам'!$B134,,,),"р")</f>
        <v>#REF!</v>
      </c>
      <c r="FM134" s="1" t="e">
        <f ca="1">COUNTIF(OFFSET(class9_1,MATCH(FM$1,#REF!,0)-7+'Итог по классам'!$B134,,,),"ш")</f>
        <v>#REF!</v>
      </c>
      <c r="FN134" s="1" t="e">
        <f ca="1">COUNTIF(OFFSET(class9_2,MATCH(FN$1,#REF!,0)-7+'Итог по классам'!$B134,,,),"Ф")</f>
        <v>#REF!</v>
      </c>
      <c r="FO134" s="1" t="e">
        <f ca="1">COUNTIF(OFFSET(class9_2,MATCH(FO$1,#REF!,0)-7+'Итог по классам'!$B134,,,),"р")</f>
        <v>#REF!</v>
      </c>
      <c r="FP134" s="1" t="e">
        <f ca="1">COUNTIF(OFFSET(class9_2,MATCH(FP$1,#REF!,0)-7+'Итог по классам'!$B134,,,),"ш")</f>
        <v>#REF!</v>
      </c>
      <c r="FQ134" s="9" t="e">
        <f ca="1">COUNTIF(OFFSET(class9_1,MATCH(FQ$1,#REF!,0)-7+'Итог по классам'!$B134,,,),"Ф")</f>
        <v>#REF!</v>
      </c>
      <c r="FR134" s="1" t="e">
        <f ca="1">COUNTIF(OFFSET(class9_1,MATCH(FR$1,#REF!,0)-7+'Итог по классам'!$B134,,,),"р")</f>
        <v>#REF!</v>
      </c>
      <c r="FS134" s="1" t="e">
        <f ca="1">COUNTIF(OFFSET(class9_1,MATCH(FS$1,#REF!,0)-7+'Итог по классам'!$B134,,,),"ш")</f>
        <v>#REF!</v>
      </c>
      <c r="FT134" s="1" t="e">
        <f ca="1">COUNTIF(OFFSET(class9_2,MATCH(FT$1,#REF!,0)-7+'Итог по классам'!$B134,,,),"Ф")</f>
        <v>#REF!</v>
      </c>
      <c r="FU134" s="1" t="e">
        <f ca="1">COUNTIF(OFFSET(class9_2,MATCH(FU$1,#REF!,0)-7+'Итог по классам'!$B134,,,),"р")</f>
        <v>#REF!</v>
      </c>
      <c r="FV134" s="1" t="e">
        <f ca="1">COUNTIF(OFFSET(class9_2,MATCH(FV$1,#REF!,0)-7+'Итог по классам'!$B134,,,),"ш")</f>
        <v>#REF!</v>
      </c>
      <c r="FW134" s="9" t="e">
        <f ca="1">COUNTIF(OFFSET(class9_1,MATCH(FW$1,#REF!,0)-7+'Итог по классам'!$B134,,,),"Ф")</f>
        <v>#REF!</v>
      </c>
      <c r="FX134" s="1" t="e">
        <f ca="1">COUNTIF(OFFSET(class9_1,MATCH(FX$1,#REF!,0)-7+'Итог по классам'!$B134,,,),"р")</f>
        <v>#REF!</v>
      </c>
      <c r="FY134" s="1" t="e">
        <f ca="1">COUNTIF(OFFSET(class9_1,MATCH(FY$1,#REF!,0)-7+'Итог по классам'!$B134,,,),"ш")</f>
        <v>#REF!</v>
      </c>
      <c r="FZ134" s="1" t="e">
        <f ca="1">COUNTIF(OFFSET(class9_2,MATCH(FZ$1,#REF!,0)-7+'Итог по классам'!$B134,,,),"Ф")</f>
        <v>#REF!</v>
      </c>
      <c r="GA134" s="1" t="e">
        <f ca="1">COUNTIF(OFFSET(class9_2,MATCH(GA$1,#REF!,0)-7+'Итог по классам'!$B134,,,),"р")</f>
        <v>#REF!</v>
      </c>
      <c r="GB134" s="1" t="e">
        <f ca="1">COUNTIF(OFFSET(class9_2,MATCH(GB$1,#REF!,0)-7+'Итог по классам'!$B134,,,),"ш")</f>
        <v>#REF!</v>
      </c>
      <c r="GC134" s="9" t="e">
        <f ca="1">COUNTIF(OFFSET(class9_1,MATCH(GC$1,#REF!,0)-7+'Итог по классам'!$B134,,,),"Ф")</f>
        <v>#REF!</v>
      </c>
      <c r="GD134" s="1" t="e">
        <f ca="1">COUNTIF(OFFSET(class9_1,MATCH(GD$1,#REF!,0)-7+'Итог по классам'!$B134,,,),"р")</f>
        <v>#REF!</v>
      </c>
      <c r="GE134" s="1" t="e">
        <f ca="1">COUNTIF(OFFSET(class9_1,MATCH(GE$1,#REF!,0)-7+'Итог по классам'!$B134,,,),"ш")</f>
        <v>#REF!</v>
      </c>
      <c r="GF134" s="1" t="e">
        <f ca="1">COUNTIF(OFFSET(class9_2,MATCH(GF$1,#REF!,0)-7+'Итог по классам'!$B134,,,),"Ф")</f>
        <v>#REF!</v>
      </c>
      <c r="GG134" s="1" t="e">
        <f ca="1">COUNTIF(OFFSET(class9_2,MATCH(GG$1,#REF!,0)-7+'Итог по классам'!$B134,,,),"р")</f>
        <v>#REF!</v>
      </c>
      <c r="GH134" s="1" t="e">
        <f ca="1">COUNTIF(OFFSET(class9_2,MATCH(GH$1,#REF!,0)-7+'Итог по классам'!$B134,,,),"ш")</f>
        <v>#REF!</v>
      </c>
      <c r="GI134" s="9" t="e">
        <f ca="1">COUNTIF(OFFSET(class9_1,MATCH(GI$1,#REF!,0)-7+'Итог по классам'!$B134,,,),"Ф")</f>
        <v>#REF!</v>
      </c>
      <c r="GJ134" s="1" t="e">
        <f ca="1">COUNTIF(OFFSET(class9_1,MATCH(GJ$1,#REF!,0)-7+'Итог по классам'!$B134,,,),"р")</f>
        <v>#REF!</v>
      </c>
      <c r="GK134" s="1" t="e">
        <f ca="1">COUNTIF(OFFSET(class9_1,MATCH(GK$1,#REF!,0)-7+'Итог по классам'!$B134,,,),"ш")</f>
        <v>#REF!</v>
      </c>
      <c r="GL134" s="1" t="e">
        <f ca="1">COUNTIF(OFFSET(class9_2,MATCH(GL$1,#REF!,0)-7+'Итог по классам'!$B134,,,),"Ф")</f>
        <v>#REF!</v>
      </c>
      <c r="GM134" s="1" t="e">
        <f ca="1">COUNTIF(OFFSET(class9_2,MATCH(GM$1,#REF!,0)-7+'Итог по классам'!$B134,,,),"р")</f>
        <v>#REF!</v>
      </c>
      <c r="GN134" s="1" t="e">
        <f ca="1">COUNTIF(OFFSET(class9_2,MATCH(GN$1,#REF!,0)-7+'Итог по классам'!$B134,,,),"ш")</f>
        <v>#REF!</v>
      </c>
      <c r="GO134" s="9" t="e">
        <f ca="1">COUNTIF(OFFSET(class9_1,MATCH(GO$1,#REF!,0)-7+'Итог по классам'!$B134,,,),"Ф")</f>
        <v>#REF!</v>
      </c>
      <c r="GP134" s="1" t="e">
        <f ca="1">COUNTIF(OFFSET(class9_1,MATCH(GP$1,#REF!,0)-7+'Итог по классам'!$B134,,,),"р")</f>
        <v>#REF!</v>
      </c>
      <c r="GQ134" s="1" t="e">
        <f ca="1">COUNTIF(OFFSET(class9_1,MATCH(GQ$1,#REF!,0)-7+'Итог по классам'!$B134,,,),"ш")</f>
        <v>#REF!</v>
      </c>
      <c r="GR134" s="1" t="e">
        <f ca="1">COUNTIF(OFFSET(class9_2,MATCH(GR$1,#REF!,0)-7+'Итог по классам'!$B134,,,),"Ф")</f>
        <v>#REF!</v>
      </c>
      <c r="GS134" s="1" t="e">
        <f ca="1">COUNTIF(OFFSET(class9_2,MATCH(GS$1,#REF!,0)-7+'Итог по классам'!$B134,,,),"р")</f>
        <v>#REF!</v>
      </c>
      <c r="GT134" s="1" t="e">
        <f ca="1">COUNTIF(OFFSET(class9_2,MATCH(GT$1,#REF!,0)-7+'Итог по классам'!$B134,,,),"ш")</f>
        <v>#REF!</v>
      </c>
      <c r="GU134" s="9" t="e">
        <f ca="1">COUNTIF(OFFSET(class9_1,MATCH(GU$1,#REF!,0)-7+'Итог по классам'!$B134,,,),"Ф")</f>
        <v>#REF!</v>
      </c>
      <c r="GV134" s="1" t="e">
        <f ca="1">COUNTIF(OFFSET(class9_1,MATCH(GV$1,#REF!,0)-7+'Итог по классам'!$B134,,,),"р")</f>
        <v>#REF!</v>
      </c>
      <c r="GW134" s="1" t="e">
        <f ca="1">COUNTIF(OFFSET(class9_1,MATCH(GW$1,#REF!,0)-7+'Итог по классам'!$B134,,,),"ш")</f>
        <v>#REF!</v>
      </c>
      <c r="GX134" s="1" t="e">
        <f ca="1">COUNTIF(OFFSET(class9_2,MATCH(GX$1,#REF!,0)-7+'Итог по классам'!$B134,,,),"Ф")</f>
        <v>#REF!</v>
      </c>
      <c r="GY134" s="1" t="e">
        <f ca="1">COUNTIF(OFFSET(class9_2,MATCH(GY$1,#REF!,0)-7+'Итог по классам'!$B134,,,),"р")</f>
        <v>#REF!</v>
      </c>
      <c r="GZ134" s="1" t="e">
        <f ca="1">COUNTIF(OFFSET(class9_2,MATCH(GZ$1,#REF!,0)-7+'Итог по классам'!$B134,,,),"ш")</f>
        <v>#REF!</v>
      </c>
      <c r="HA134" s="9" t="e">
        <f ca="1">COUNTIF(OFFSET(class9_1,MATCH(HA$1,#REF!,0)-7+'Итог по классам'!$B134,,,),"Ф")</f>
        <v>#REF!</v>
      </c>
      <c r="HB134" s="1" t="e">
        <f ca="1">COUNTIF(OFFSET(class9_1,MATCH(HB$1,#REF!,0)-7+'Итог по классам'!$B134,,,),"р")</f>
        <v>#REF!</v>
      </c>
      <c r="HC134" s="1" t="e">
        <f ca="1">COUNTIF(OFFSET(class9_1,MATCH(HC$1,#REF!,0)-7+'Итог по классам'!$B134,,,),"ш")</f>
        <v>#REF!</v>
      </c>
      <c r="HD134" s="1" t="e">
        <f ca="1">COUNTIF(OFFSET(class9_2,MATCH(HD$1,#REF!,0)-7+'Итог по классам'!$B134,,,),"Ф")</f>
        <v>#REF!</v>
      </c>
      <c r="HE134" s="1" t="e">
        <f ca="1">COUNTIF(OFFSET(class9_2,MATCH(HE$1,#REF!,0)-7+'Итог по классам'!$B134,,,),"р")</f>
        <v>#REF!</v>
      </c>
      <c r="HF134" s="1" t="e">
        <f ca="1">COUNTIF(OFFSET(class9_2,MATCH(HF$1,#REF!,0)-7+'Итог по классам'!$B134,,,),"ш")</f>
        <v>#REF!</v>
      </c>
      <c r="HG134" s="9" t="e">
        <f ca="1">COUNTIF(OFFSET(class9_1,MATCH(HG$1,#REF!,0)-7+'Итог по классам'!$B134,,,),"Ф")</f>
        <v>#REF!</v>
      </c>
      <c r="HH134" s="1" t="e">
        <f ca="1">COUNTIF(OFFSET(class9_1,MATCH(HH$1,#REF!,0)-7+'Итог по классам'!$B134,,,),"р")</f>
        <v>#REF!</v>
      </c>
      <c r="HI134" s="1" t="e">
        <f ca="1">COUNTIF(OFFSET(class9_1,MATCH(HI$1,#REF!,0)-7+'Итог по классам'!$B134,,,),"ш")</f>
        <v>#REF!</v>
      </c>
      <c r="HJ134" s="1" t="e">
        <f ca="1">COUNTIF(OFFSET(class9_2,MATCH(HJ$1,#REF!,0)-7+'Итог по классам'!$B134,,,),"Ф")</f>
        <v>#REF!</v>
      </c>
      <c r="HK134" s="1" t="e">
        <f ca="1">COUNTIF(OFFSET(class9_2,MATCH(HK$1,#REF!,0)-7+'Итог по классам'!$B134,,,),"р")</f>
        <v>#REF!</v>
      </c>
      <c r="HL134" s="1" t="e">
        <f ca="1">COUNTIF(OFFSET(class9_2,MATCH(HL$1,#REF!,0)-7+'Итог по классам'!$B134,,,),"ш")</f>
        <v>#REF!</v>
      </c>
      <c r="HM134" s="9" t="e">
        <f ca="1">COUNTIF(OFFSET(class9_1,MATCH(HM$1,#REF!,0)-7+'Итог по классам'!$B134,,,),"Ф")</f>
        <v>#REF!</v>
      </c>
      <c r="HN134" s="1" t="e">
        <f ca="1">COUNTIF(OFFSET(class9_1,MATCH(HN$1,#REF!,0)-7+'Итог по классам'!$B134,,,),"р")</f>
        <v>#REF!</v>
      </c>
      <c r="HO134" s="1" t="e">
        <f ca="1">COUNTIF(OFFSET(class9_1,MATCH(HO$1,#REF!,0)-7+'Итог по классам'!$B134,,,),"ш")</f>
        <v>#REF!</v>
      </c>
      <c r="HP134" s="1" t="e">
        <f ca="1">COUNTIF(OFFSET(class9_2,MATCH(HP$1,#REF!,0)-7+'Итог по классам'!$B134,,,),"Ф")</f>
        <v>#REF!</v>
      </c>
      <c r="HQ134" s="1" t="e">
        <f ca="1">COUNTIF(OFFSET(class9_2,MATCH(HQ$1,#REF!,0)-7+'Итог по классам'!$B134,,,),"р")</f>
        <v>#REF!</v>
      </c>
      <c r="HR134" s="1" t="e">
        <f ca="1">COUNTIF(OFFSET(class9_2,MATCH(HR$1,#REF!,0)-7+'Итог по классам'!$B134,,,),"ш")</f>
        <v>#REF!</v>
      </c>
      <c r="HS134" s="9" t="e">
        <f ca="1">COUNTIF(OFFSET(class9_1,MATCH(HS$1,#REF!,0)-7+'Итог по классам'!$B134,,,),"Ф")</f>
        <v>#REF!</v>
      </c>
      <c r="HT134" s="1" t="e">
        <f ca="1">COUNTIF(OFFSET(class9_1,MATCH(HT$1,#REF!,0)-7+'Итог по классам'!$B134,,,),"р")</f>
        <v>#REF!</v>
      </c>
      <c r="HU134" s="1" t="e">
        <f ca="1">COUNTIF(OFFSET(class9_1,MATCH(HU$1,#REF!,0)-7+'Итог по классам'!$B134,,,),"ш")</f>
        <v>#REF!</v>
      </c>
      <c r="HV134" s="1" t="e">
        <f ca="1">COUNTIF(OFFSET(class9_2,MATCH(HV$1,#REF!,0)-7+'Итог по классам'!$B134,,,),"Ф")</f>
        <v>#REF!</v>
      </c>
      <c r="HW134" s="1" t="e">
        <f ca="1">COUNTIF(OFFSET(class9_2,MATCH(HW$1,#REF!,0)-7+'Итог по классам'!$B134,,,),"р")</f>
        <v>#REF!</v>
      </c>
      <c r="HX134" s="1" t="e">
        <f ca="1">COUNTIF(OFFSET(class9_2,MATCH(HX$1,#REF!,0)-7+'Итог по классам'!$B134,,,),"ш")</f>
        <v>#REF!</v>
      </c>
      <c r="HY134" s="9" t="e">
        <f ca="1">COUNTIF(OFFSET(class9_1,MATCH(HY$1,#REF!,0)-7+'Итог по классам'!$B134,,,),"Ф")</f>
        <v>#REF!</v>
      </c>
      <c r="HZ134" s="1" t="e">
        <f ca="1">COUNTIF(OFFSET(class9_1,MATCH(HZ$1,#REF!,0)-7+'Итог по классам'!$B134,,,),"р")</f>
        <v>#REF!</v>
      </c>
      <c r="IA134" s="1" t="e">
        <f ca="1">COUNTIF(OFFSET(class9_1,MATCH(IA$1,#REF!,0)-7+'Итог по классам'!$B134,,,),"ш")</f>
        <v>#REF!</v>
      </c>
      <c r="IB134" s="1" t="e">
        <f ca="1">COUNTIF(OFFSET(class9_2,MATCH(IB$1,#REF!,0)-7+'Итог по классам'!$B134,,,),"Ф")</f>
        <v>#REF!</v>
      </c>
      <c r="IC134" s="1" t="e">
        <f ca="1">COUNTIF(OFFSET(class9_2,MATCH(IC$1,#REF!,0)-7+'Итог по классам'!$B134,,,),"р")</f>
        <v>#REF!</v>
      </c>
      <c r="ID134" s="1" t="e">
        <f ca="1">COUNTIF(OFFSET(class9_2,MATCH(ID$1,#REF!,0)-7+'Итог по классам'!$B134,,,),"ш")</f>
        <v>#REF!</v>
      </c>
      <c r="IE134" s="9" t="e">
        <f ca="1">COUNTIF(OFFSET(class9_1,MATCH(IE$1,#REF!,0)-7+'Итог по классам'!$B134,,,),"Ф")</f>
        <v>#REF!</v>
      </c>
      <c r="IF134" s="1" t="e">
        <f ca="1">COUNTIF(OFFSET(class9_1,MATCH(IF$1,#REF!,0)-7+'Итог по классам'!$B134,,,),"р")</f>
        <v>#REF!</v>
      </c>
      <c r="IG134" s="1" t="e">
        <f ca="1">COUNTIF(OFFSET(class9_1,MATCH(IG$1,#REF!,0)-7+'Итог по классам'!$B134,,,),"ш")</f>
        <v>#REF!</v>
      </c>
      <c r="IH134" s="1" t="e">
        <f ca="1">COUNTIF(OFFSET(class9_2,MATCH(IH$1,#REF!,0)-7+'Итог по классам'!$B134,,,),"Ф")</f>
        <v>#REF!</v>
      </c>
      <c r="II134" s="1" t="e">
        <f ca="1">COUNTIF(OFFSET(class9_2,MATCH(II$1,#REF!,0)-7+'Итог по классам'!$B134,,,),"р")</f>
        <v>#REF!</v>
      </c>
      <c r="IJ134" s="1" t="e">
        <f ca="1">COUNTIF(OFFSET(class9_2,MATCH(IJ$1,#REF!,0)-7+'Итог по классам'!$B134,,,),"ш")</f>
        <v>#REF!</v>
      </c>
      <c r="IK134" s="9" t="e">
        <f ca="1">COUNTIF(OFFSET(class9_1,MATCH(IK$1,#REF!,0)-7+'Итог по классам'!$B134,,,),"Ф")</f>
        <v>#REF!</v>
      </c>
      <c r="IL134" s="1" t="e">
        <f ca="1">COUNTIF(OFFSET(class9_1,MATCH(IL$1,#REF!,0)-7+'Итог по классам'!$B134,,,),"р")</f>
        <v>#REF!</v>
      </c>
      <c r="IM134" s="1" t="e">
        <f ca="1">COUNTIF(OFFSET(class9_1,MATCH(IM$1,#REF!,0)-7+'Итог по классам'!$B134,,,),"ш")</f>
        <v>#REF!</v>
      </c>
      <c r="IN134" s="1" t="e">
        <f ca="1">COUNTIF(OFFSET(class9_2,MATCH(IN$1,#REF!,0)-7+'Итог по классам'!$B134,,,),"Ф")</f>
        <v>#REF!</v>
      </c>
      <c r="IO134" s="1" t="e">
        <f ca="1">COUNTIF(OFFSET(class9_2,MATCH(IO$1,#REF!,0)-7+'Итог по классам'!$B134,,,),"р")</f>
        <v>#REF!</v>
      </c>
      <c r="IP134" s="1" t="e">
        <f ca="1">COUNTIF(OFFSET(class9_2,MATCH(IP$1,#REF!,0)-7+'Итог по классам'!$B134,,,),"ш")</f>
        <v>#REF!</v>
      </c>
      <c r="IQ134" s="9" t="e">
        <f ca="1">COUNTIF(OFFSET(class9_1,MATCH(IQ$1,#REF!,0)-7+'Итог по классам'!$B134,,,),"Ф")</f>
        <v>#REF!</v>
      </c>
      <c r="IR134" s="1" t="e">
        <f ca="1">COUNTIF(OFFSET(class9_1,MATCH(IR$1,#REF!,0)-7+'Итог по классам'!$B134,,,),"р")</f>
        <v>#REF!</v>
      </c>
      <c r="IS134" s="1" t="e">
        <f ca="1">COUNTIF(OFFSET(class9_1,MATCH(IS$1,#REF!,0)-7+'Итог по классам'!$B134,,,),"ш")</f>
        <v>#REF!</v>
      </c>
      <c r="IT134" s="1" t="e">
        <f ca="1">COUNTIF(OFFSET(class9_2,MATCH(IT$1,#REF!,0)-7+'Итог по классам'!$B134,,,),"Ф")</f>
        <v>#REF!</v>
      </c>
      <c r="IU134" s="1" t="e">
        <f ca="1">COUNTIF(OFFSET(class9_2,MATCH(IU$1,#REF!,0)-7+'Итог по классам'!$B134,,,),"р")</f>
        <v>#REF!</v>
      </c>
      <c r="IV134" s="1" t="e">
        <f ca="1">COUNTIF(OFFSET(class9_2,MATCH(IV$1,#REF!,0)-7+'Итог по классам'!$B134,,,),"ш")</f>
        <v>#REF!</v>
      </c>
    </row>
    <row r="135" spans="1:256" x14ac:dyDescent="0.25">
      <c r="A135" t="e">
        <f t="shared" si="13"/>
        <v>#REF!</v>
      </c>
      <c r="B135" s="1">
        <v>3</v>
      </c>
      <c r="C135" s="8" t="s">
        <v>71</v>
      </c>
      <c r="D135" s="8" t="s">
        <v>109</v>
      </c>
      <c r="E135" s="1" t="e">
        <f ca="1">COUNTIF(OFFSET(class9_1,MATCH(E$1,#REF!,0)-7+'Итог по классам'!$B135,,,),"Ф")</f>
        <v>#REF!</v>
      </c>
      <c r="F135" s="1" t="e">
        <f ca="1">COUNTIF(OFFSET(class9_1,MATCH(F$1,#REF!,0)-7+'Итог по классам'!$B135,,,),"р")</f>
        <v>#REF!</v>
      </c>
      <c r="G135" s="1" t="e">
        <f ca="1">COUNTIF(OFFSET(class9_1,MATCH(G$1,#REF!,0)-7+'Итог по классам'!$B135,,,),"ш")</f>
        <v>#REF!</v>
      </c>
      <c r="H135" s="1" t="e">
        <f ca="1">COUNTIF(OFFSET(class9_2,MATCH(H$1,#REF!,0)-7+'Итог по классам'!$B135,,,),"Ф")</f>
        <v>#REF!</v>
      </c>
      <c r="I135" s="1" t="e">
        <f ca="1">COUNTIF(OFFSET(class9_2,MATCH(I$1,#REF!,0)-7+'Итог по классам'!$B135,,,),"р")</f>
        <v>#REF!</v>
      </c>
      <c r="J135" s="1" t="e">
        <f ca="1">COUNTIF(OFFSET(class9_2,MATCH(J$1,#REF!,0)-7+'Итог по классам'!$B135,,,),"ш")</f>
        <v>#REF!</v>
      </c>
      <c r="K135" s="9" t="e">
        <f ca="1">COUNTIF(OFFSET(class9_1,MATCH(K$1,#REF!,0)-7+'Итог по классам'!$B135,,,),"Ф")</f>
        <v>#REF!</v>
      </c>
      <c r="L135" s="1" t="e">
        <f ca="1">COUNTIF(OFFSET(class9_1,MATCH(L$1,#REF!,0)-7+'Итог по классам'!$B135,,,),"р")</f>
        <v>#REF!</v>
      </c>
      <c r="M135" s="1" t="e">
        <f ca="1">COUNTIF(OFFSET(class9_1,MATCH(M$1,#REF!,0)-7+'Итог по классам'!$B135,,,),"ш")</f>
        <v>#REF!</v>
      </c>
      <c r="N135" s="1" t="e">
        <f ca="1">COUNTIF(OFFSET(class9_2,MATCH(N$1,#REF!,0)-7+'Итог по классам'!$B135,,,),"Ф")</f>
        <v>#REF!</v>
      </c>
      <c r="O135" s="1" t="e">
        <f ca="1">COUNTIF(OFFSET(class9_2,MATCH(O$1,#REF!,0)-7+'Итог по классам'!$B135,,,),"р")</f>
        <v>#REF!</v>
      </c>
      <c r="P135" s="1" t="e">
        <f ca="1">COUNTIF(OFFSET(class9_2,MATCH(P$1,#REF!,0)-7+'Итог по классам'!$B135,,,),"ш")</f>
        <v>#REF!</v>
      </c>
      <c r="Q135" s="9" t="e">
        <f ca="1">COUNTIF(OFFSET(class9_1,MATCH(Q$1,#REF!,0)-7+'Итог по классам'!$B135,,,),"Ф")</f>
        <v>#REF!</v>
      </c>
      <c r="R135" s="1" t="e">
        <f ca="1">COUNTIF(OFFSET(class9_1,MATCH(R$1,#REF!,0)-7+'Итог по классам'!$B135,,,),"р")</f>
        <v>#REF!</v>
      </c>
      <c r="S135" s="1" t="e">
        <f ca="1">COUNTIF(OFFSET(class9_1,MATCH(S$1,#REF!,0)-7+'Итог по классам'!$B135,,,),"ш")</f>
        <v>#REF!</v>
      </c>
      <c r="T135" s="1" t="e">
        <f ca="1">COUNTIF(OFFSET(class9_2,MATCH(T$1,#REF!,0)-7+'Итог по классам'!$B135,,,),"Ф")</f>
        <v>#REF!</v>
      </c>
      <c r="U135" s="1" t="e">
        <f ca="1">COUNTIF(OFFSET(class9_2,MATCH(U$1,#REF!,0)-7+'Итог по классам'!$B135,,,),"р")</f>
        <v>#REF!</v>
      </c>
      <c r="V135" s="1" t="e">
        <f ca="1">COUNTIF(OFFSET(class9_2,MATCH(V$1,#REF!,0)-7+'Итог по классам'!$B135,,,),"ш")</f>
        <v>#REF!</v>
      </c>
      <c r="W135" s="9" t="e">
        <f ca="1">COUNTIF(OFFSET(class9_1,MATCH(W$1,#REF!,0)-7+'Итог по классам'!$B135,,,),"Ф")</f>
        <v>#REF!</v>
      </c>
      <c r="X135" s="1" t="e">
        <f ca="1">COUNTIF(OFFSET(class9_1,MATCH(X$1,#REF!,0)-7+'Итог по классам'!$B135,,,),"р")</f>
        <v>#REF!</v>
      </c>
      <c r="Y135" s="1" t="e">
        <f ca="1">COUNTIF(OFFSET(class9_1,MATCH(Y$1,#REF!,0)-7+'Итог по классам'!$B135,,,),"ш")</f>
        <v>#REF!</v>
      </c>
      <c r="Z135" s="1" t="e">
        <f ca="1">COUNTIF(OFFSET(class9_2,MATCH(Z$1,#REF!,0)-7+'Итог по классам'!$B135,,,),"Ф")</f>
        <v>#REF!</v>
      </c>
      <c r="AA135" s="1" t="e">
        <f ca="1">COUNTIF(OFFSET(class9_2,MATCH(AA$1,#REF!,0)-7+'Итог по классам'!$B135,,,),"р")</f>
        <v>#REF!</v>
      </c>
      <c r="AB135" s="1" t="e">
        <f ca="1">COUNTIF(OFFSET(class9_2,MATCH(AB$1,#REF!,0)-7+'Итог по классам'!$B135,,,),"ш")</f>
        <v>#REF!</v>
      </c>
      <c r="AC135" s="9" t="e">
        <f ca="1">COUNTIF(OFFSET(class9_1,MATCH(AC$1,#REF!,0)-7+'Итог по классам'!$B135,,,),"Ф")</f>
        <v>#REF!</v>
      </c>
      <c r="AD135" s="1" t="e">
        <f ca="1">COUNTIF(OFFSET(class9_1,MATCH(AD$1,#REF!,0)-7+'Итог по классам'!$B135,,,),"р")</f>
        <v>#REF!</v>
      </c>
      <c r="AE135" s="1" t="e">
        <f ca="1">COUNTIF(OFFSET(class9_1,MATCH(AE$1,#REF!,0)-7+'Итог по классам'!$B135,,,),"ш")</f>
        <v>#REF!</v>
      </c>
      <c r="AF135" s="1" t="e">
        <f ca="1">COUNTIF(OFFSET(class9_2,MATCH(AF$1,#REF!,0)-7+'Итог по классам'!$B135,,,),"Ф")</f>
        <v>#REF!</v>
      </c>
      <c r="AG135" s="1" t="e">
        <f ca="1">COUNTIF(OFFSET(class9_2,MATCH(AG$1,#REF!,0)-7+'Итог по классам'!$B135,,,),"р")</f>
        <v>#REF!</v>
      </c>
      <c r="AH135" s="1" t="e">
        <f ca="1">COUNTIF(OFFSET(class9_2,MATCH(AH$1,#REF!,0)-7+'Итог по классам'!$B135,,,),"ш")</f>
        <v>#REF!</v>
      </c>
      <c r="AI135" s="9" t="e">
        <f ca="1">COUNTIF(OFFSET(class9_1,MATCH(AI$1,#REF!,0)-7+'Итог по классам'!$B135,,,),"Ф")</f>
        <v>#REF!</v>
      </c>
      <c r="AJ135" s="1" t="e">
        <f ca="1">COUNTIF(OFFSET(class9_1,MATCH(AJ$1,#REF!,0)-7+'Итог по классам'!$B135,,,),"р")</f>
        <v>#REF!</v>
      </c>
      <c r="AK135" s="1" t="e">
        <f ca="1">COUNTIF(OFFSET(class9_1,MATCH(AK$1,#REF!,0)-7+'Итог по классам'!$B135,,,),"ш")</f>
        <v>#REF!</v>
      </c>
      <c r="AL135" s="1" t="e">
        <f ca="1">COUNTIF(OFFSET(class9_2,MATCH(AL$1,#REF!,0)-7+'Итог по классам'!$B135,,,),"Ф")</f>
        <v>#REF!</v>
      </c>
      <c r="AM135" s="1" t="e">
        <f ca="1">COUNTIF(OFFSET(class9_2,MATCH(AM$1,#REF!,0)-7+'Итог по классам'!$B135,,,),"р")</f>
        <v>#REF!</v>
      </c>
      <c r="AN135" s="1" t="e">
        <f ca="1">COUNTIF(OFFSET(class9_2,MATCH(AN$1,#REF!,0)-7+'Итог по классам'!$B135,,,),"ш")</f>
        <v>#REF!</v>
      </c>
      <c r="AO135" s="9" t="e">
        <f ca="1">COUNTIF(OFFSET(class9_1,MATCH(AO$1,#REF!,0)-7+'Итог по классам'!$B135,,,),"Ф")</f>
        <v>#REF!</v>
      </c>
      <c r="AP135" s="1" t="e">
        <f ca="1">COUNTIF(OFFSET(class9_1,MATCH(AP$1,#REF!,0)-7+'Итог по классам'!$B135,,,),"р")</f>
        <v>#REF!</v>
      </c>
      <c r="AQ135" s="1" t="e">
        <f ca="1">COUNTIF(OFFSET(class9_1,MATCH(AQ$1,#REF!,0)-7+'Итог по классам'!$B135,,,),"ш")</f>
        <v>#REF!</v>
      </c>
      <c r="AR135" s="1" t="e">
        <f ca="1">COUNTIF(OFFSET(class9_2,MATCH(AR$1,#REF!,0)-7+'Итог по классам'!$B135,,,),"Ф")</f>
        <v>#REF!</v>
      </c>
      <c r="AS135" s="1" t="e">
        <f ca="1">COUNTIF(OFFSET(class9_2,MATCH(AS$1,#REF!,0)-7+'Итог по классам'!$B135,,,),"р")</f>
        <v>#REF!</v>
      </c>
      <c r="AT135" s="1" t="e">
        <f ca="1">COUNTIF(OFFSET(class9_2,MATCH(AT$1,#REF!,0)-7+'Итог по классам'!$B135,,,),"ш")</f>
        <v>#REF!</v>
      </c>
      <c r="AU135" s="9" t="e">
        <f ca="1">COUNTIF(OFFSET(class9_1,MATCH(AU$1,#REF!,0)-7+'Итог по классам'!$B135,,,),"Ф")</f>
        <v>#REF!</v>
      </c>
      <c r="AV135" s="1" t="e">
        <f ca="1">COUNTIF(OFFSET(class9_1,MATCH(AV$1,#REF!,0)-7+'Итог по классам'!$B135,,,),"р")</f>
        <v>#REF!</v>
      </c>
      <c r="AW135" s="1" t="e">
        <f ca="1">COUNTIF(OFFSET(class9_1,MATCH(AW$1,#REF!,0)-7+'Итог по классам'!$B135,,,),"ш")</f>
        <v>#REF!</v>
      </c>
      <c r="AX135" s="1" t="e">
        <f ca="1">COUNTIF(OFFSET(class9_2,MATCH(AX$1,#REF!,0)-7+'Итог по классам'!$B135,,,),"Ф")</f>
        <v>#REF!</v>
      </c>
      <c r="AY135" s="1" t="e">
        <f ca="1">COUNTIF(OFFSET(class9_2,MATCH(AY$1,#REF!,0)-7+'Итог по классам'!$B135,,,),"р")</f>
        <v>#REF!</v>
      </c>
      <c r="AZ135" s="1" t="e">
        <f ca="1">COUNTIF(OFFSET(class9_2,MATCH(AZ$1,#REF!,0)-7+'Итог по классам'!$B135,,,),"ш")</f>
        <v>#REF!</v>
      </c>
      <c r="BA135" s="9" t="e">
        <f ca="1">COUNTIF(OFFSET(class9_1,MATCH(BA$1,#REF!,0)-7+'Итог по классам'!$B135,,,),"Ф")</f>
        <v>#REF!</v>
      </c>
      <c r="BB135" s="1" t="e">
        <f ca="1">COUNTIF(OFFSET(class9_1,MATCH(BB$1,#REF!,0)-7+'Итог по классам'!$B135,,,),"р")</f>
        <v>#REF!</v>
      </c>
      <c r="BC135" s="1" t="e">
        <f ca="1">COUNTIF(OFFSET(class9_1,MATCH(BC$1,#REF!,0)-7+'Итог по классам'!$B135,,,),"ш")</f>
        <v>#REF!</v>
      </c>
      <c r="BD135" s="1" t="e">
        <f ca="1">COUNTIF(OFFSET(class9_2,MATCH(BD$1,#REF!,0)-7+'Итог по классам'!$B135,,,),"Ф")</f>
        <v>#REF!</v>
      </c>
      <c r="BE135" s="1" t="e">
        <f ca="1">COUNTIF(OFFSET(class9_2,MATCH(BE$1,#REF!,0)-7+'Итог по классам'!$B135,,,),"р")</f>
        <v>#REF!</v>
      </c>
      <c r="BF135" s="1" t="e">
        <f ca="1">COUNTIF(OFFSET(class9_2,MATCH(BF$1,#REF!,0)-7+'Итог по классам'!$B135,,,),"ш")</f>
        <v>#REF!</v>
      </c>
      <c r="BG135" s="9" t="e">
        <f ca="1">COUNTIF(OFFSET(class9_1,MATCH(BG$1,#REF!,0)-7+'Итог по классам'!$B135,,,),"Ф")</f>
        <v>#REF!</v>
      </c>
      <c r="BH135" s="1" t="e">
        <f ca="1">COUNTIF(OFFSET(class9_1,MATCH(BH$1,#REF!,0)-7+'Итог по классам'!$B135,,,),"р")</f>
        <v>#REF!</v>
      </c>
      <c r="BI135" s="1" t="e">
        <f ca="1">COUNTIF(OFFSET(class9_1,MATCH(BI$1,#REF!,0)-7+'Итог по классам'!$B135,,,),"ш")</f>
        <v>#REF!</v>
      </c>
      <c r="BJ135" s="1" t="e">
        <f ca="1">COUNTIF(OFFSET(class9_2,MATCH(BJ$1,#REF!,0)-7+'Итог по классам'!$B135,,,),"Ф")</f>
        <v>#REF!</v>
      </c>
      <c r="BK135" s="1" t="e">
        <f ca="1">COUNTIF(OFFSET(class9_2,MATCH(BK$1,#REF!,0)-7+'Итог по классам'!$B135,,,),"р")</f>
        <v>#REF!</v>
      </c>
      <c r="BL135" s="1" t="e">
        <f ca="1">COUNTIF(OFFSET(class9_2,MATCH(BL$1,#REF!,0)-7+'Итог по классам'!$B135,,,),"ш")</f>
        <v>#REF!</v>
      </c>
      <c r="BM135" s="9" t="e">
        <f ca="1">COUNTIF(OFFSET(class9_1,MATCH(BM$1,#REF!,0)-7+'Итог по классам'!$B135,,,),"Ф")</f>
        <v>#REF!</v>
      </c>
      <c r="BN135" s="1" t="e">
        <f ca="1">COUNTIF(OFFSET(class9_1,MATCH(BN$1,#REF!,0)-7+'Итог по классам'!$B135,,,),"р")</f>
        <v>#REF!</v>
      </c>
      <c r="BO135" s="1" t="e">
        <f ca="1">COUNTIF(OFFSET(class9_1,MATCH(BO$1,#REF!,0)-7+'Итог по классам'!$B135,,,),"ш")</f>
        <v>#REF!</v>
      </c>
      <c r="BP135" s="1" t="e">
        <f ca="1">COUNTIF(OFFSET(class9_2,MATCH(BP$1,#REF!,0)-7+'Итог по классам'!$B135,,,),"Ф")</f>
        <v>#REF!</v>
      </c>
      <c r="BQ135" s="1" t="e">
        <f ca="1">COUNTIF(OFFSET(class9_2,MATCH(BQ$1,#REF!,0)-7+'Итог по классам'!$B135,,,),"р")</f>
        <v>#REF!</v>
      </c>
      <c r="BR135" s="1" t="e">
        <f ca="1">COUNTIF(OFFSET(class9_2,MATCH(BR$1,#REF!,0)-7+'Итог по классам'!$B135,,,),"ш")</f>
        <v>#REF!</v>
      </c>
      <c r="BS135" s="9" t="e">
        <f ca="1">COUNTIF(OFFSET(class9_1,MATCH(BS$1,#REF!,0)-7+'Итог по классам'!$B135,,,),"Ф")</f>
        <v>#REF!</v>
      </c>
      <c r="BT135" s="1" t="e">
        <f ca="1">COUNTIF(OFFSET(class9_1,MATCH(BT$1,#REF!,0)-7+'Итог по классам'!$B135,,,),"р")</f>
        <v>#REF!</v>
      </c>
      <c r="BU135" s="1" t="e">
        <f ca="1">COUNTIF(OFFSET(class9_1,MATCH(BU$1,#REF!,0)-7+'Итог по классам'!$B135,,,),"ш")</f>
        <v>#REF!</v>
      </c>
      <c r="BV135" s="1" t="e">
        <f ca="1">COUNTIF(OFFSET(class9_2,MATCH(BV$1,#REF!,0)-7+'Итог по классам'!$B135,,,),"Ф")</f>
        <v>#REF!</v>
      </c>
      <c r="BW135" s="1" t="e">
        <f ca="1">COUNTIF(OFFSET(class9_2,MATCH(BW$1,#REF!,0)-7+'Итог по классам'!$B135,,,),"р")</f>
        <v>#REF!</v>
      </c>
      <c r="BX135" s="1" t="e">
        <f ca="1">COUNTIF(OFFSET(class9_2,MATCH(BX$1,#REF!,0)-7+'Итог по классам'!$B135,,,),"ш")</f>
        <v>#REF!</v>
      </c>
      <c r="BY135" s="9" t="e">
        <f ca="1">COUNTIF(OFFSET(class9_1,MATCH(BY$1,#REF!,0)-7+'Итог по классам'!$B135,,,),"Ф")</f>
        <v>#REF!</v>
      </c>
      <c r="BZ135" s="1" t="e">
        <f ca="1">COUNTIF(OFFSET(class9_1,MATCH(BZ$1,#REF!,0)-7+'Итог по классам'!$B135,,,),"р")</f>
        <v>#REF!</v>
      </c>
      <c r="CA135" s="1" t="e">
        <f ca="1">COUNTIF(OFFSET(class9_1,MATCH(CA$1,#REF!,0)-7+'Итог по классам'!$B135,,,),"ш")</f>
        <v>#REF!</v>
      </c>
      <c r="CB135" s="1" t="e">
        <f ca="1">COUNTIF(OFFSET(class9_2,MATCH(CB$1,#REF!,0)-7+'Итог по классам'!$B135,,,),"Ф")</f>
        <v>#REF!</v>
      </c>
      <c r="CC135" s="1" t="e">
        <f ca="1">COUNTIF(OFFSET(class9_2,MATCH(CC$1,#REF!,0)-7+'Итог по классам'!$B135,,,),"р")</f>
        <v>#REF!</v>
      </c>
      <c r="CD135" s="1" t="e">
        <f ca="1">COUNTIF(OFFSET(class9_2,MATCH(CD$1,#REF!,0)-7+'Итог по классам'!$B135,,,),"ш")</f>
        <v>#REF!</v>
      </c>
      <c r="CE135" s="9" t="e">
        <f ca="1">COUNTIF(OFFSET(class9_1,MATCH(CE$1,#REF!,0)-7+'Итог по классам'!$B135,,,),"Ф")</f>
        <v>#REF!</v>
      </c>
      <c r="CF135" s="1" t="e">
        <f ca="1">COUNTIF(OFFSET(class9_1,MATCH(CF$1,#REF!,0)-7+'Итог по классам'!$B135,,,),"р")</f>
        <v>#REF!</v>
      </c>
      <c r="CG135" s="1" t="e">
        <f ca="1">COUNTIF(OFFSET(class9_1,MATCH(CG$1,#REF!,0)-7+'Итог по классам'!$B135,,,),"ш")</f>
        <v>#REF!</v>
      </c>
      <c r="CH135" s="1" t="e">
        <f ca="1">COUNTIF(OFFSET(class9_2,MATCH(CH$1,#REF!,0)-7+'Итог по классам'!$B135,,,),"Ф")</f>
        <v>#REF!</v>
      </c>
      <c r="CI135" s="1" t="e">
        <f ca="1">COUNTIF(OFFSET(class9_2,MATCH(CI$1,#REF!,0)-7+'Итог по классам'!$B135,,,),"р")</f>
        <v>#REF!</v>
      </c>
      <c r="CJ135" s="1" t="e">
        <f ca="1">COUNTIF(OFFSET(class9_2,MATCH(CJ$1,#REF!,0)-7+'Итог по классам'!$B135,,,),"ш")</f>
        <v>#REF!</v>
      </c>
      <c r="CK135" s="9" t="e">
        <f ca="1">COUNTIF(OFFSET(class9_1,MATCH(CK$1,#REF!,0)-7+'Итог по классам'!$B135,,,),"Ф")</f>
        <v>#REF!</v>
      </c>
      <c r="CL135" s="1" t="e">
        <f ca="1">COUNTIF(OFFSET(class9_1,MATCH(CL$1,#REF!,0)-7+'Итог по классам'!$B135,,,),"р")</f>
        <v>#REF!</v>
      </c>
      <c r="CM135" s="1" t="e">
        <f ca="1">COUNTIF(OFFSET(class9_1,MATCH(CM$1,#REF!,0)-7+'Итог по классам'!$B135,,,),"ш")</f>
        <v>#REF!</v>
      </c>
      <c r="CN135" s="1" t="e">
        <f ca="1">COUNTIF(OFFSET(class9_2,MATCH(CN$1,#REF!,0)-7+'Итог по классам'!$B135,,,),"Ф")</f>
        <v>#REF!</v>
      </c>
      <c r="CO135" s="1" t="e">
        <f ca="1">COUNTIF(OFFSET(class9_2,MATCH(CO$1,#REF!,0)-7+'Итог по классам'!$B135,,,),"р")</f>
        <v>#REF!</v>
      </c>
      <c r="CP135" s="1" t="e">
        <f ca="1">COUNTIF(OFFSET(class9_2,MATCH(CP$1,#REF!,0)-7+'Итог по классам'!$B135,,,),"ш")</f>
        <v>#REF!</v>
      </c>
      <c r="CQ135" s="9" t="e">
        <f ca="1">COUNTIF(OFFSET(class9_1,MATCH(CQ$1,#REF!,0)-7+'Итог по классам'!$B135,,,),"Ф")</f>
        <v>#REF!</v>
      </c>
      <c r="CR135" s="1" t="e">
        <f ca="1">COUNTIF(OFFSET(class9_1,MATCH(CR$1,#REF!,0)-7+'Итог по классам'!$B135,,,),"р")</f>
        <v>#REF!</v>
      </c>
      <c r="CS135" s="1" t="e">
        <f ca="1">COUNTIF(OFFSET(class9_1,MATCH(CS$1,#REF!,0)-7+'Итог по классам'!$B135,,,),"ш")</f>
        <v>#REF!</v>
      </c>
      <c r="CT135" s="1" t="e">
        <f ca="1">COUNTIF(OFFSET(class9_2,MATCH(CT$1,#REF!,0)-7+'Итог по классам'!$B135,,,),"Ф")</f>
        <v>#REF!</v>
      </c>
      <c r="CU135" s="1" t="e">
        <f ca="1">COUNTIF(OFFSET(class9_2,MATCH(CU$1,#REF!,0)-7+'Итог по классам'!$B135,,,),"р")</f>
        <v>#REF!</v>
      </c>
      <c r="CV135" s="1" t="e">
        <f ca="1">COUNTIF(OFFSET(class9_2,MATCH(CV$1,#REF!,0)-7+'Итог по классам'!$B135,,,),"ш")</f>
        <v>#REF!</v>
      </c>
      <c r="CW135" s="9" t="e">
        <f ca="1">COUNTIF(OFFSET(class9_1,MATCH(CW$1,#REF!,0)-7+'Итог по классам'!$B135,,,),"Ф")</f>
        <v>#REF!</v>
      </c>
      <c r="CX135" s="1" t="e">
        <f ca="1">COUNTIF(OFFSET(class9_1,MATCH(CX$1,#REF!,0)-7+'Итог по классам'!$B135,,,),"р")</f>
        <v>#REF!</v>
      </c>
      <c r="CY135" s="1" t="e">
        <f ca="1">COUNTIF(OFFSET(class9_1,MATCH(CY$1,#REF!,0)-7+'Итог по классам'!$B135,,,),"ш")</f>
        <v>#REF!</v>
      </c>
      <c r="CZ135" s="1" t="e">
        <f ca="1">COUNTIF(OFFSET(class9_2,MATCH(CZ$1,#REF!,0)-7+'Итог по классам'!$B135,,,),"Ф")</f>
        <v>#REF!</v>
      </c>
      <c r="DA135" s="1" t="e">
        <f ca="1">COUNTIF(OFFSET(class9_2,MATCH(DA$1,#REF!,0)-7+'Итог по классам'!$B135,,,),"р")</f>
        <v>#REF!</v>
      </c>
      <c r="DB135" s="1" t="e">
        <f ca="1">COUNTIF(OFFSET(class9_2,MATCH(DB$1,#REF!,0)-7+'Итог по классам'!$B135,,,),"ш")</f>
        <v>#REF!</v>
      </c>
      <c r="DC135" s="9" t="e">
        <f ca="1">COUNTIF(OFFSET(class9_1,MATCH(DC$1,#REF!,0)-7+'Итог по классам'!$B135,,,),"Ф")</f>
        <v>#REF!</v>
      </c>
      <c r="DD135" s="1" t="e">
        <f ca="1">COUNTIF(OFFSET(class9_1,MATCH(DD$1,#REF!,0)-7+'Итог по классам'!$B135,,,),"р")</f>
        <v>#REF!</v>
      </c>
      <c r="DE135" s="1" t="e">
        <f ca="1">COUNTIF(OFFSET(class9_1,MATCH(DE$1,#REF!,0)-7+'Итог по классам'!$B135,,,),"ш")</f>
        <v>#REF!</v>
      </c>
      <c r="DF135" s="1" t="e">
        <f ca="1">COUNTIF(OFFSET(class9_2,MATCH(DF$1,#REF!,0)-7+'Итог по классам'!$B135,,,),"Ф")</f>
        <v>#REF!</v>
      </c>
      <c r="DG135" s="1" t="e">
        <f ca="1">COUNTIF(OFFSET(class9_2,MATCH(DG$1,#REF!,0)-7+'Итог по классам'!$B135,,,),"р")</f>
        <v>#REF!</v>
      </c>
      <c r="DH135" s="1" t="e">
        <f ca="1">COUNTIF(OFFSET(class9_2,MATCH(DH$1,#REF!,0)-7+'Итог по классам'!$B135,,,),"ш")</f>
        <v>#REF!</v>
      </c>
      <c r="DI135" s="9" t="e">
        <f ca="1">COUNTIF(OFFSET(class9_1,MATCH(DI$1,#REF!,0)-7+'Итог по классам'!$B135,,,),"Ф")</f>
        <v>#REF!</v>
      </c>
      <c r="DJ135" s="1" t="e">
        <f ca="1">COUNTIF(OFFSET(class9_1,MATCH(DJ$1,#REF!,0)-7+'Итог по классам'!$B135,,,),"р")</f>
        <v>#REF!</v>
      </c>
      <c r="DK135" s="1" t="e">
        <f ca="1">COUNTIF(OFFSET(class9_1,MATCH(DK$1,#REF!,0)-7+'Итог по классам'!$B135,,,),"ш")</f>
        <v>#REF!</v>
      </c>
      <c r="DL135" s="1" t="e">
        <f ca="1">COUNTIF(OFFSET(class9_2,MATCH(DL$1,#REF!,0)-7+'Итог по классам'!$B135,,,),"Ф")</f>
        <v>#REF!</v>
      </c>
      <c r="DM135" s="1" t="e">
        <f ca="1">COUNTIF(OFFSET(class9_2,MATCH(DM$1,#REF!,0)-7+'Итог по классам'!$B135,,,),"р")</f>
        <v>#REF!</v>
      </c>
      <c r="DN135" s="1" t="e">
        <f ca="1">COUNTIF(OFFSET(class9_2,MATCH(DN$1,#REF!,0)-7+'Итог по классам'!$B135,,,),"ш")</f>
        <v>#REF!</v>
      </c>
      <c r="DO135" s="9" t="e">
        <f ca="1">COUNTIF(OFFSET(class9_1,MATCH(DO$1,#REF!,0)-7+'Итог по классам'!$B135,,,),"Ф")</f>
        <v>#REF!</v>
      </c>
      <c r="DP135" s="1" t="e">
        <f ca="1">COUNTIF(OFFSET(class9_1,MATCH(DP$1,#REF!,0)-7+'Итог по классам'!$B135,,,),"р")</f>
        <v>#REF!</v>
      </c>
      <c r="DQ135" s="1" t="e">
        <f ca="1">COUNTIF(OFFSET(class9_1,MATCH(DQ$1,#REF!,0)-7+'Итог по классам'!$B135,,,),"ш")</f>
        <v>#REF!</v>
      </c>
      <c r="DR135" s="1" t="e">
        <f ca="1">COUNTIF(OFFSET(class9_2,MATCH(DR$1,#REF!,0)-7+'Итог по классам'!$B135,,,),"Ф")</f>
        <v>#REF!</v>
      </c>
      <c r="DS135" s="1" t="e">
        <f ca="1">COUNTIF(OFFSET(class9_2,MATCH(DS$1,#REF!,0)-7+'Итог по классам'!$B135,,,),"р")</f>
        <v>#REF!</v>
      </c>
      <c r="DT135" s="1" t="e">
        <f ca="1">COUNTIF(OFFSET(class9_2,MATCH(DT$1,#REF!,0)-7+'Итог по классам'!$B135,,,),"ш")</f>
        <v>#REF!</v>
      </c>
      <c r="DU135" s="9" t="e">
        <f ca="1">COUNTIF(OFFSET(class9_1,MATCH(DU$1,#REF!,0)-7+'Итог по классам'!$B135,,,),"Ф")</f>
        <v>#REF!</v>
      </c>
      <c r="DV135" s="1" t="e">
        <f ca="1">COUNTIF(OFFSET(class9_1,MATCH(DV$1,#REF!,0)-7+'Итог по классам'!$B135,,,),"р")</f>
        <v>#REF!</v>
      </c>
      <c r="DW135" s="1" t="e">
        <f ca="1">COUNTIF(OFFSET(class9_1,MATCH(DW$1,#REF!,0)-7+'Итог по классам'!$B135,,,),"ш")</f>
        <v>#REF!</v>
      </c>
      <c r="DX135" s="1" t="e">
        <f ca="1">COUNTIF(OFFSET(class9_2,MATCH(DX$1,#REF!,0)-7+'Итог по классам'!$B135,,,),"Ф")</f>
        <v>#REF!</v>
      </c>
      <c r="DY135" s="1" t="e">
        <f ca="1">COUNTIF(OFFSET(class9_2,MATCH(DY$1,#REF!,0)-7+'Итог по классам'!$B135,,,),"р")</f>
        <v>#REF!</v>
      </c>
      <c r="DZ135" s="1" t="e">
        <f ca="1">COUNTIF(OFFSET(class9_2,MATCH(DZ$1,#REF!,0)-7+'Итог по классам'!$B135,,,),"ш")</f>
        <v>#REF!</v>
      </c>
      <c r="EA135" s="9" t="e">
        <f ca="1">COUNTIF(OFFSET(class9_1,MATCH(EA$1,#REF!,0)-7+'Итог по классам'!$B135,,,),"Ф")</f>
        <v>#REF!</v>
      </c>
      <c r="EB135" s="1" t="e">
        <f ca="1">COUNTIF(OFFSET(class9_1,MATCH(EB$1,#REF!,0)-7+'Итог по классам'!$B135,,,),"р")</f>
        <v>#REF!</v>
      </c>
      <c r="EC135" s="1" t="e">
        <f ca="1">COUNTIF(OFFSET(class9_1,MATCH(EC$1,#REF!,0)-7+'Итог по классам'!$B135,,,),"ш")</f>
        <v>#REF!</v>
      </c>
      <c r="ED135" s="1" t="e">
        <f ca="1">COUNTIF(OFFSET(class9_2,MATCH(ED$1,#REF!,0)-7+'Итог по классам'!$B135,,,),"Ф")</f>
        <v>#REF!</v>
      </c>
      <c r="EE135" s="1" t="e">
        <f ca="1">COUNTIF(OFFSET(class9_2,MATCH(EE$1,#REF!,0)-7+'Итог по классам'!$B135,,,),"р")</f>
        <v>#REF!</v>
      </c>
      <c r="EF135" s="1" t="e">
        <f ca="1">COUNTIF(OFFSET(class9_2,MATCH(EF$1,#REF!,0)-7+'Итог по классам'!$B135,,,),"ш")</f>
        <v>#REF!</v>
      </c>
      <c r="EG135" s="9" t="e">
        <f ca="1">COUNTIF(OFFSET(class9_1,MATCH(EG$1,#REF!,0)-7+'Итог по классам'!$B135,,,),"Ф")</f>
        <v>#REF!</v>
      </c>
      <c r="EH135" s="1" t="e">
        <f ca="1">COUNTIF(OFFSET(class9_1,MATCH(EH$1,#REF!,0)-7+'Итог по классам'!$B135,,,),"р")</f>
        <v>#REF!</v>
      </c>
      <c r="EI135" s="1" t="e">
        <f ca="1">COUNTIF(OFFSET(class9_1,MATCH(EI$1,#REF!,0)-7+'Итог по классам'!$B135,,,),"ш")</f>
        <v>#REF!</v>
      </c>
      <c r="EJ135" s="1" t="e">
        <f ca="1">COUNTIF(OFFSET(class9_2,MATCH(EJ$1,#REF!,0)-7+'Итог по классам'!$B135,,,),"Ф")</f>
        <v>#REF!</v>
      </c>
      <c r="EK135" s="1" t="e">
        <f ca="1">COUNTIF(OFFSET(class9_2,MATCH(EK$1,#REF!,0)-7+'Итог по классам'!$B135,,,),"р")</f>
        <v>#REF!</v>
      </c>
      <c r="EL135" s="1" t="e">
        <f ca="1">COUNTIF(OFFSET(class9_2,MATCH(EL$1,#REF!,0)-7+'Итог по классам'!$B135,,,),"ш")</f>
        <v>#REF!</v>
      </c>
      <c r="EM135" s="9" t="e">
        <f ca="1">COUNTIF(OFFSET(class9_1,MATCH(EM$1,#REF!,0)-7+'Итог по классам'!$B135,,,),"Ф")</f>
        <v>#REF!</v>
      </c>
      <c r="EN135" s="1" t="e">
        <f ca="1">COUNTIF(OFFSET(class9_1,MATCH(EN$1,#REF!,0)-7+'Итог по классам'!$B135,,,),"р")</f>
        <v>#REF!</v>
      </c>
      <c r="EO135" s="1" t="e">
        <f ca="1">COUNTIF(OFFSET(class9_1,MATCH(EO$1,#REF!,0)-7+'Итог по классам'!$B135,,,),"ш")</f>
        <v>#REF!</v>
      </c>
      <c r="EP135" s="1" t="e">
        <f ca="1">COUNTIF(OFFSET(class9_2,MATCH(EP$1,#REF!,0)-7+'Итог по классам'!$B135,,,),"Ф")</f>
        <v>#REF!</v>
      </c>
      <c r="EQ135" s="1" t="e">
        <f ca="1">COUNTIF(OFFSET(class9_2,MATCH(EQ$1,#REF!,0)-7+'Итог по классам'!$B135,,,),"р")</f>
        <v>#REF!</v>
      </c>
      <c r="ER135" s="1" t="e">
        <f ca="1">COUNTIF(OFFSET(class9_2,MATCH(ER$1,#REF!,0)-7+'Итог по классам'!$B135,,,),"ш")</f>
        <v>#REF!</v>
      </c>
      <c r="ES135" s="9" t="e">
        <f ca="1">COUNTIF(OFFSET(class9_1,MATCH(ES$1,#REF!,0)-7+'Итог по классам'!$B135,,,),"Ф")</f>
        <v>#REF!</v>
      </c>
      <c r="ET135" s="1" t="e">
        <f ca="1">COUNTIF(OFFSET(class9_1,MATCH(ET$1,#REF!,0)-7+'Итог по классам'!$B135,,,),"р")</f>
        <v>#REF!</v>
      </c>
      <c r="EU135" s="1" t="e">
        <f ca="1">COUNTIF(OFFSET(class9_1,MATCH(EU$1,#REF!,0)-7+'Итог по классам'!$B135,,,),"ш")</f>
        <v>#REF!</v>
      </c>
      <c r="EV135" s="1" t="e">
        <f ca="1">COUNTIF(OFFSET(class9_2,MATCH(EV$1,#REF!,0)-7+'Итог по классам'!$B135,,,),"Ф")</f>
        <v>#REF!</v>
      </c>
      <c r="EW135" s="1" t="e">
        <f ca="1">COUNTIF(OFFSET(class9_2,MATCH(EW$1,#REF!,0)-7+'Итог по классам'!$B135,,,),"р")</f>
        <v>#REF!</v>
      </c>
      <c r="EX135" s="1" t="e">
        <f ca="1">COUNTIF(OFFSET(class9_2,MATCH(EX$1,#REF!,0)-7+'Итог по классам'!$B135,,,),"ш")</f>
        <v>#REF!</v>
      </c>
      <c r="EY135" s="9" t="e">
        <f ca="1">COUNTIF(OFFSET(class9_1,MATCH(EY$1,#REF!,0)-7+'Итог по классам'!$B135,,,),"Ф")</f>
        <v>#REF!</v>
      </c>
      <c r="EZ135" s="1" t="e">
        <f ca="1">COUNTIF(OFFSET(class9_1,MATCH(EZ$1,#REF!,0)-7+'Итог по классам'!$B135,,,),"р")</f>
        <v>#REF!</v>
      </c>
      <c r="FA135" s="1" t="e">
        <f ca="1">COUNTIF(OFFSET(class9_1,MATCH(FA$1,#REF!,0)-7+'Итог по классам'!$B135,,,),"ш")</f>
        <v>#REF!</v>
      </c>
      <c r="FB135" s="1" t="e">
        <f ca="1">COUNTIF(OFFSET(class9_2,MATCH(FB$1,#REF!,0)-7+'Итог по классам'!$B135,,,),"Ф")</f>
        <v>#REF!</v>
      </c>
      <c r="FC135" s="1" t="e">
        <f ca="1">COUNTIF(OFFSET(class9_2,MATCH(FC$1,#REF!,0)-7+'Итог по классам'!$B135,,,),"р")</f>
        <v>#REF!</v>
      </c>
      <c r="FD135" s="1" t="e">
        <f ca="1">COUNTIF(OFFSET(class9_2,MATCH(FD$1,#REF!,0)-7+'Итог по классам'!$B135,,,),"ш")</f>
        <v>#REF!</v>
      </c>
      <c r="FE135" s="9" t="e">
        <f ca="1">COUNTIF(OFFSET(class9_1,MATCH(FE$1,#REF!,0)-7+'Итог по классам'!$B135,,,),"Ф")</f>
        <v>#REF!</v>
      </c>
      <c r="FF135" s="1" t="e">
        <f ca="1">COUNTIF(OFFSET(class9_1,MATCH(FF$1,#REF!,0)-7+'Итог по классам'!$B135,,,),"р")</f>
        <v>#REF!</v>
      </c>
      <c r="FG135" s="1" t="e">
        <f ca="1">COUNTIF(OFFSET(class9_1,MATCH(FG$1,#REF!,0)-7+'Итог по классам'!$B135,,,),"ш")</f>
        <v>#REF!</v>
      </c>
      <c r="FH135" s="1" t="e">
        <f ca="1">COUNTIF(OFFSET(class9_2,MATCH(FH$1,#REF!,0)-7+'Итог по классам'!$B135,,,),"Ф")</f>
        <v>#REF!</v>
      </c>
      <c r="FI135" s="1" t="e">
        <f ca="1">COUNTIF(OFFSET(class9_2,MATCH(FI$1,#REF!,0)-7+'Итог по классам'!$B135,,,),"р")</f>
        <v>#REF!</v>
      </c>
      <c r="FJ135" s="1" t="e">
        <f ca="1">COUNTIF(OFFSET(class9_2,MATCH(FJ$1,#REF!,0)-7+'Итог по классам'!$B135,,,),"ш")</f>
        <v>#REF!</v>
      </c>
      <c r="FK135" s="9" t="e">
        <f ca="1">COUNTIF(OFFSET(class9_1,MATCH(FK$1,#REF!,0)-7+'Итог по классам'!$B135,,,),"Ф")</f>
        <v>#REF!</v>
      </c>
      <c r="FL135" s="1" t="e">
        <f ca="1">COUNTIF(OFFSET(class9_1,MATCH(FL$1,#REF!,0)-7+'Итог по классам'!$B135,,,),"р")</f>
        <v>#REF!</v>
      </c>
      <c r="FM135" s="1" t="e">
        <f ca="1">COUNTIF(OFFSET(class9_1,MATCH(FM$1,#REF!,0)-7+'Итог по классам'!$B135,,,),"ш")</f>
        <v>#REF!</v>
      </c>
      <c r="FN135" s="1" t="e">
        <f ca="1">COUNTIF(OFFSET(class9_2,MATCH(FN$1,#REF!,0)-7+'Итог по классам'!$B135,,,),"Ф")</f>
        <v>#REF!</v>
      </c>
      <c r="FO135" s="1" t="e">
        <f ca="1">COUNTIF(OFFSET(class9_2,MATCH(FO$1,#REF!,0)-7+'Итог по классам'!$B135,,,),"р")</f>
        <v>#REF!</v>
      </c>
      <c r="FP135" s="1" t="e">
        <f ca="1">COUNTIF(OFFSET(class9_2,MATCH(FP$1,#REF!,0)-7+'Итог по классам'!$B135,,,),"ш")</f>
        <v>#REF!</v>
      </c>
      <c r="FQ135" s="9" t="e">
        <f ca="1">COUNTIF(OFFSET(class9_1,MATCH(FQ$1,#REF!,0)-7+'Итог по классам'!$B135,,,),"Ф")</f>
        <v>#REF!</v>
      </c>
      <c r="FR135" s="1" t="e">
        <f ca="1">COUNTIF(OFFSET(class9_1,MATCH(FR$1,#REF!,0)-7+'Итог по классам'!$B135,,,),"р")</f>
        <v>#REF!</v>
      </c>
      <c r="FS135" s="1" t="e">
        <f ca="1">COUNTIF(OFFSET(class9_1,MATCH(FS$1,#REF!,0)-7+'Итог по классам'!$B135,,,),"ш")</f>
        <v>#REF!</v>
      </c>
      <c r="FT135" s="1" t="e">
        <f ca="1">COUNTIF(OFFSET(class9_2,MATCH(FT$1,#REF!,0)-7+'Итог по классам'!$B135,,,),"Ф")</f>
        <v>#REF!</v>
      </c>
      <c r="FU135" s="1" t="e">
        <f ca="1">COUNTIF(OFFSET(class9_2,MATCH(FU$1,#REF!,0)-7+'Итог по классам'!$B135,,,),"р")</f>
        <v>#REF!</v>
      </c>
      <c r="FV135" s="1" t="e">
        <f ca="1">COUNTIF(OFFSET(class9_2,MATCH(FV$1,#REF!,0)-7+'Итог по классам'!$B135,,,),"ш")</f>
        <v>#REF!</v>
      </c>
      <c r="FW135" s="9" t="e">
        <f ca="1">COUNTIF(OFFSET(class9_1,MATCH(FW$1,#REF!,0)-7+'Итог по классам'!$B135,,,),"Ф")</f>
        <v>#REF!</v>
      </c>
      <c r="FX135" s="1" t="e">
        <f ca="1">COUNTIF(OFFSET(class9_1,MATCH(FX$1,#REF!,0)-7+'Итог по классам'!$B135,,,),"р")</f>
        <v>#REF!</v>
      </c>
      <c r="FY135" s="1" t="e">
        <f ca="1">COUNTIF(OFFSET(class9_1,MATCH(FY$1,#REF!,0)-7+'Итог по классам'!$B135,,,),"ш")</f>
        <v>#REF!</v>
      </c>
      <c r="FZ135" s="1" t="e">
        <f ca="1">COUNTIF(OFFSET(class9_2,MATCH(FZ$1,#REF!,0)-7+'Итог по классам'!$B135,,,),"Ф")</f>
        <v>#REF!</v>
      </c>
      <c r="GA135" s="1" t="e">
        <f ca="1">COUNTIF(OFFSET(class9_2,MATCH(GA$1,#REF!,0)-7+'Итог по классам'!$B135,,,),"р")</f>
        <v>#REF!</v>
      </c>
      <c r="GB135" s="1" t="e">
        <f ca="1">COUNTIF(OFFSET(class9_2,MATCH(GB$1,#REF!,0)-7+'Итог по классам'!$B135,,,),"ш")</f>
        <v>#REF!</v>
      </c>
      <c r="GC135" s="9" t="e">
        <f ca="1">COUNTIF(OFFSET(class9_1,MATCH(GC$1,#REF!,0)-7+'Итог по классам'!$B135,,,),"Ф")</f>
        <v>#REF!</v>
      </c>
      <c r="GD135" s="1" t="e">
        <f ca="1">COUNTIF(OFFSET(class9_1,MATCH(GD$1,#REF!,0)-7+'Итог по классам'!$B135,,,),"р")</f>
        <v>#REF!</v>
      </c>
      <c r="GE135" s="1" t="e">
        <f ca="1">COUNTIF(OFFSET(class9_1,MATCH(GE$1,#REF!,0)-7+'Итог по классам'!$B135,,,),"ш")</f>
        <v>#REF!</v>
      </c>
      <c r="GF135" s="1" t="e">
        <f ca="1">COUNTIF(OFFSET(class9_2,MATCH(GF$1,#REF!,0)-7+'Итог по классам'!$B135,,,),"Ф")</f>
        <v>#REF!</v>
      </c>
      <c r="GG135" s="1" t="e">
        <f ca="1">COUNTIF(OFFSET(class9_2,MATCH(GG$1,#REF!,0)-7+'Итог по классам'!$B135,,,),"р")</f>
        <v>#REF!</v>
      </c>
      <c r="GH135" s="1" t="e">
        <f ca="1">COUNTIF(OFFSET(class9_2,MATCH(GH$1,#REF!,0)-7+'Итог по классам'!$B135,,,),"ш")</f>
        <v>#REF!</v>
      </c>
      <c r="GI135" s="9" t="e">
        <f ca="1">COUNTIF(OFFSET(class9_1,MATCH(GI$1,#REF!,0)-7+'Итог по классам'!$B135,,,),"Ф")</f>
        <v>#REF!</v>
      </c>
      <c r="GJ135" s="1" t="e">
        <f ca="1">COUNTIF(OFFSET(class9_1,MATCH(GJ$1,#REF!,0)-7+'Итог по классам'!$B135,,,),"р")</f>
        <v>#REF!</v>
      </c>
      <c r="GK135" s="1" t="e">
        <f ca="1">COUNTIF(OFFSET(class9_1,MATCH(GK$1,#REF!,0)-7+'Итог по классам'!$B135,,,),"ш")</f>
        <v>#REF!</v>
      </c>
      <c r="GL135" s="1" t="e">
        <f ca="1">COUNTIF(OFFSET(class9_2,MATCH(GL$1,#REF!,0)-7+'Итог по классам'!$B135,,,),"Ф")</f>
        <v>#REF!</v>
      </c>
      <c r="GM135" s="1" t="e">
        <f ca="1">COUNTIF(OFFSET(class9_2,MATCH(GM$1,#REF!,0)-7+'Итог по классам'!$B135,,,),"р")</f>
        <v>#REF!</v>
      </c>
      <c r="GN135" s="1" t="e">
        <f ca="1">COUNTIF(OFFSET(class9_2,MATCH(GN$1,#REF!,0)-7+'Итог по классам'!$B135,,,),"ш")</f>
        <v>#REF!</v>
      </c>
      <c r="GO135" s="9" t="e">
        <f ca="1">COUNTIF(OFFSET(class9_1,MATCH(GO$1,#REF!,0)-7+'Итог по классам'!$B135,,,),"Ф")</f>
        <v>#REF!</v>
      </c>
      <c r="GP135" s="1" t="e">
        <f ca="1">COUNTIF(OFFSET(class9_1,MATCH(GP$1,#REF!,0)-7+'Итог по классам'!$B135,,,),"р")</f>
        <v>#REF!</v>
      </c>
      <c r="GQ135" s="1" t="e">
        <f ca="1">COUNTIF(OFFSET(class9_1,MATCH(GQ$1,#REF!,0)-7+'Итог по классам'!$B135,,,),"ш")</f>
        <v>#REF!</v>
      </c>
      <c r="GR135" s="1" t="e">
        <f ca="1">COUNTIF(OFFSET(class9_2,MATCH(GR$1,#REF!,0)-7+'Итог по классам'!$B135,,,),"Ф")</f>
        <v>#REF!</v>
      </c>
      <c r="GS135" s="1" t="e">
        <f ca="1">COUNTIF(OFFSET(class9_2,MATCH(GS$1,#REF!,0)-7+'Итог по классам'!$B135,,,),"р")</f>
        <v>#REF!</v>
      </c>
      <c r="GT135" s="1" t="e">
        <f ca="1">COUNTIF(OFFSET(class9_2,MATCH(GT$1,#REF!,0)-7+'Итог по классам'!$B135,,,),"ш")</f>
        <v>#REF!</v>
      </c>
      <c r="GU135" s="9" t="e">
        <f ca="1">COUNTIF(OFFSET(class9_1,MATCH(GU$1,#REF!,0)-7+'Итог по классам'!$B135,,,),"Ф")</f>
        <v>#REF!</v>
      </c>
      <c r="GV135" s="1" t="e">
        <f ca="1">COUNTIF(OFFSET(class9_1,MATCH(GV$1,#REF!,0)-7+'Итог по классам'!$B135,,,),"р")</f>
        <v>#REF!</v>
      </c>
      <c r="GW135" s="1" t="e">
        <f ca="1">COUNTIF(OFFSET(class9_1,MATCH(GW$1,#REF!,0)-7+'Итог по классам'!$B135,,,),"ш")</f>
        <v>#REF!</v>
      </c>
      <c r="GX135" s="1" t="e">
        <f ca="1">COUNTIF(OFFSET(class9_2,MATCH(GX$1,#REF!,0)-7+'Итог по классам'!$B135,,,),"Ф")</f>
        <v>#REF!</v>
      </c>
      <c r="GY135" s="1" t="e">
        <f ca="1">COUNTIF(OFFSET(class9_2,MATCH(GY$1,#REF!,0)-7+'Итог по классам'!$B135,,,),"р")</f>
        <v>#REF!</v>
      </c>
      <c r="GZ135" s="1" t="e">
        <f ca="1">COUNTIF(OFFSET(class9_2,MATCH(GZ$1,#REF!,0)-7+'Итог по классам'!$B135,,,),"ш")</f>
        <v>#REF!</v>
      </c>
      <c r="HA135" s="9" t="e">
        <f ca="1">COUNTIF(OFFSET(class9_1,MATCH(HA$1,#REF!,0)-7+'Итог по классам'!$B135,,,),"Ф")</f>
        <v>#REF!</v>
      </c>
      <c r="HB135" s="1" t="e">
        <f ca="1">COUNTIF(OFFSET(class9_1,MATCH(HB$1,#REF!,0)-7+'Итог по классам'!$B135,,,),"р")</f>
        <v>#REF!</v>
      </c>
      <c r="HC135" s="1" t="e">
        <f ca="1">COUNTIF(OFFSET(class9_1,MATCH(HC$1,#REF!,0)-7+'Итог по классам'!$B135,,,),"ш")</f>
        <v>#REF!</v>
      </c>
      <c r="HD135" s="1" t="e">
        <f ca="1">COUNTIF(OFFSET(class9_2,MATCH(HD$1,#REF!,0)-7+'Итог по классам'!$B135,,,),"Ф")</f>
        <v>#REF!</v>
      </c>
      <c r="HE135" s="1" t="e">
        <f ca="1">COUNTIF(OFFSET(class9_2,MATCH(HE$1,#REF!,0)-7+'Итог по классам'!$B135,,,),"р")</f>
        <v>#REF!</v>
      </c>
      <c r="HF135" s="1" t="e">
        <f ca="1">COUNTIF(OFFSET(class9_2,MATCH(HF$1,#REF!,0)-7+'Итог по классам'!$B135,,,),"ш")</f>
        <v>#REF!</v>
      </c>
      <c r="HG135" s="9" t="e">
        <f ca="1">COUNTIF(OFFSET(class9_1,MATCH(HG$1,#REF!,0)-7+'Итог по классам'!$B135,,,),"Ф")</f>
        <v>#REF!</v>
      </c>
      <c r="HH135" s="1" t="e">
        <f ca="1">COUNTIF(OFFSET(class9_1,MATCH(HH$1,#REF!,0)-7+'Итог по классам'!$B135,,,),"р")</f>
        <v>#REF!</v>
      </c>
      <c r="HI135" s="1" t="e">
        <f ca="1">COUNTIF(OFFSET(class9_1,MATCH(HI$1,#REF!,0)-7+'Итог по классам'!$B135,,,),"ш")</f>
        <v>#REF!</v>
      </c>
      <c r="HJ135" s="1" t="e">
        <f ca="1">COUNTIF(OFFSET(class9_2,MATCH(HJ$1,#REF!,0)-7+'Итог по классам'!$B135,,,),"Ф")</f>
        <v>#REF!</v>
      </c>
      <c r="HK135" s="1" t="e">
        <f ca="1">COUNTIF(OFFSET(class9_2,MATCH(HK$1,#REF!,0)-7+'Итог по классам'!$B135,,,),"р")</f>
        <v>#REF!</v>
      </c>
      <c r="HL135" s="1" t="e">
        <f ca="1">COUNTIF(OFFSET(class9_2,MATCH(HL$1,#REF!,0)-7+'Итог по классам'!$B135,,,),"ш")</f>
        <v>#REF!</v>
      </c>
      <c r="HM135" s="9" t="e">
        <f ca="1">COUNTIF(OFFSET(class9_1,MATCH(HM$1,#REF!,0)-7+'Итог по классам'!$B135,,,),"Ф")</f>
        <v>#REF!</v>
      </c>
      <c r="HN135" s="1" t="e">
        <f ca="1">COUNTIF(OFFSET(class9_1,MATCH(HN$1,#REF!,0)-7+'Итог по классам'!$B135,,,),"р")</f>
        <v>#REF!</v>
      </c>
      <c r="HO135" s="1" t="e">
        <f ca="1">COUNTIF(OFFSET(class9_1,MATCH(HO$1,#REF!,0)-7+'Итог по классам'!$B135,,,),"ш")</f>
        <v>#REF!</v>
      </c>
      <c r="HP135" s="1" t="e">
        <f ca="1">COUNTIF(OFFSET(class9_2,MATCH(HP$1,#REF!,0)-7+'Итог по классам'!$B135,,,),"Ф")</f>
        <v>#REF!</v>
      </c>
      <c r="HQ135" s="1" t="e">
        <f ca="1">COUNTIF(OFFSET(class9_2,MATCH(HQ$1,#REF!,0)-7+'Итог по классам'!$B135,,,),"р")</f>
        <v>#REF!</v>
      </c>
      <c r="HR135" s="1" t="e">
        <f ca="1">COUNTIF(OFFSET(class9_2,MATCH(HR$1,#REF!,0)-7+'Итог по классам'!$B135,,,),"ш")</f>
        <v>#REF!</v>
      </c>
      <c r="HS135" s="9" t="e">
        <f ca="1">COUNTIF(OFFSET(class9_1,MATCH(HS$1,#REF!,0)-7+'Итог по классам'!$B135,,,),"Ф")</f>
        <v>#REF!</v>
      </c>
      <c r="HT135" s="1" t="e">
        <f ca="1">COUNTIF(OFFSET(class9_1,MATCH(HT$1,#REF!,0)-7+'Итог по классам'!$B135,,,),"р")</f>
        <v>#REF!</v>
      </c>
      <c r="HU135" s="1" t="e">
        <f ca="1">COUNTIF(OFFSET(class9_1,MATCH(HU$1,#REF!,0)-7+'Итог по классам'!$B135,,,),"ш")</f>
        <v>#REF!</v>
      </c>
      <c r="HV135" s="1" t="e">
        <f ca="1">COUNTIF(OFFSET(class9_2,MATCH(HV$1,#REF!,0)-7+'Итог по классам'!$B135,,,),"Ф")</f>
        <v>#REF!</v>
      </c>
      <c r="HW135" s="1" t="e">
        <f ca="1">COUNTIF(OFFSET(class9_2,MATCH(HW$1,#REF!,0)-7+'Итог по классам'!$B135,,,),"р")</f>
        <v>#REF!</v>
      </c>
      <c r="HX135" s="1" t="e">
        <f ca="1">COUNTIF(OFFSET(class9_2,MATCH(HX$1,#REF!,0)-7+'Итог по классам'!$B135,,,),"ш")</f>
        <v>#REF!</v>
      </c>
      <c r="HY135" s="9" t="e">
        <f ca="1">COUNTIF(OFFSET(class9_1,MATCH(HY$1,#REF!,0)-7+'Итог по классам'!$B135,,,),"Ф")</f>
        <v>#REF!</v>
      </c>
      <c r="HZ135" s="1" t="e">
        <f ca="1">COUNTIF(OFFSET(class9_1,MATCH(HZ$1,#REF!,0)-7+'Итог по классам'!$B135,,,),"р")</f>
        <v>#REF!</v>
      </c>
      <c r="IA135" s="1" t="e">
        <f ca="1">COUNTIF(OFFSET(class9_1,MATCH(IA$1,#REF!,0)-7+'Итог по классам'!$B135,,,),"ш")</f>
        <v>#REF!</v>
      </c>
      <c r="IB135" s="1" t="e">
        <f ca="1">COUNTIF(OFFSET(class9_2,MATCH(IB$1,#REF!,0)-7+'Итог по классам'!$B135,,,),"Ф")</f>
        <v>#REF!</v>
      </c>
      <c r="IC135" s="1" t="e">
        <f ca="1">COUNTIF(OFFSET(class9_2,MATCH(IC$1,#REF!,0)-7+'Итог по классам'!$B135,,,),"р")</f>
        <v>#REF!</v>
      </c>
      <c r="ID135" s="1" t="e">
        <f ca="1">COUNTIF(OFFSET(class9_2,MATCH(ID$1,#REF!,0)-7+'Итог по классам'!$B135,,,),"ш")</f>
        <v>#REF!</v>
      </c>
      <c r="IE135" s="9" t="e">
        <f ca="1">COUNTIF(OFFSET(class9_1,MATCH(IE$1,#REF!,0)-7+'Итог по классам'!$B135,,,),"Ф")</f>
        <v>#REF!</v>
      </c>
      <c r="IF135" s="1" t="e">
        <f ca="1">COUNTIF(OFFSET(class9_1,MATCH(IF$1,#REF!,0)-7+'Итог по классам'!$B135,,,),"р")</f>
        <v>#REF!</v>
      </c>
      <c r="IG135" s="1" t="e">
        <f ca="1">COUNTIF(OFFSET(class9_1,MATCH(IG$1,#REF!,0)-7+'Итог по классам'!$B135,,,),"ш")</f>
        <v>#REF!</v>
      </c>
      <c r="IH135" s="1" t="e">
        <f ca="1">COUNTIF(OFFSET(class9_2,MATCH(IH$1,#REF!,0)-7+'Итог по классам'!$B135,,,),"Ф")</f>
        <v>#REF!</v>
      </c>
      <c r="II135" s="1" t="e">
        <f ca="1">COUNTIF(OFFSET(class9_2,MATCH(II$1,#REF!,0)-7+'Итог по классам'!$B135,,,),"р")</f>
        <v>#REF!</v>
      </c>
      <c r="IJ135" s="1" t="e">
        <f ca="1">COUNTIF(OFFSET(class9_2,MATCH(IJ$1,#REF!,0)-7+'Итог по классам'!$B135,,,),"ш")</f>
        <v>#REF!</v>
      </c>
      <c r="IK135" s="9" t="e">
        <f ca="1">COUNTIF(OFFSET(class9_1,MATCH(IK$1,#REF!,0)-7+'Итог по классам'!$B135,,,),"Ф")</f>
        <v>#REF!</v>
      </c>
      <c r="IL135" s="1" t="e">
        <f ca="1">COUNTIF(OFFSET(class9_1,MATCH(IL$1,#REF!,0)-7+'Итог по классам'!$B135,,,),"р")</f>
        <v>#REF!</v>
      </c>
      <c r="IM135" s="1" t="e">
        <f ca="1">COUNTIF(OFFSET(class9_1,MATCH(IM$1,#REF!,0)-7+'Итог по классам'!$B135,,,),"ш")</f>
        <v>#REF!</v>
      </c>
      <c r="IN135" s="1" t="e">
        <f ca="1">COUNTIF(OFFSET(class9_2,MATCH(IN$1,#REF!,0)-7+'Итог по классам'!$B135,,,),"Ф")</f>
        <v>#REF!</v>
      </c>
      <c r="IO135" s="1" t="e">
        <f ca="1">COUNTIF(OFFSET(class9_2,MATCH(IO$1,#REF!,0)-7+'Итог по классам'!$B135,,,),"р")</f>
        <v>#REF!</v>
      </c>
      <c r="IP135" s="1" t="e">
        <f ca="1">COUNTIF(OFFSET(class9_2,MATCH(IP$1,#REF!,0)-7+'Итог по классам'!$B135,,,),"ш")</f>
        <v>#REF!</v>
      </c>
      <c r="IQ135" s="9" t="e">
        <f ca="1">COUNTIF(OFFSET(class9_1,MATCH(IQ$1,#REF!,0)-7+'Итог по классам'!$B135,,,),"Ф")</f>
        <v>#REF!</v>
      </c>
      <c r="IR135" s="1" t="e">
        <f ca="1">COUNTIF(OFFSET(class9_1,MATCH(IR$1,#REF!,0)-7+'Итог по классам'!$B135,,,),"р")</f>
        <v>#REF!</v>
      </c>
      <c r="IS135" s="1" t="e">
        <f ca="1">COUNTIF(OFFSET(class9_1,MATCH(IS$1,#REF!,0)-7+'Итог по классам'!$B135,,,),"ш")</f>
        <v>#REF!</v>
      </c>
      <c r="IT135" s="1" t="e">
        <f ca="1">COUNTIF(OFFSET(class9_2,MATCH(IT$1,#REF!,0)-7+'Итог по классам'!$B135,,,),"Ф")</f>
        <v>#REF!</v>
      </c>
      <c r="IU135" s="1" t="e">
        <f ca="1">COUNTIF(OFFSET(class9_2,MATCH(IU$1,#REF!,0)-7+'Итог по классам'!$B135,,,),"р")</f>
        <v>#REF!</v>
      </c>
      <c r="IV135" s="1" t="e">
        <f ca="1">COUNTIF(OFFSET(class9_2,MATCH(IV$1,#REF!,0)-7+'Итог по классам'!$B135,,,),"ш")</f>
        <v>#REF!</v>
      </c>
    </row>
    <row r="136" spans="1:256" x14ac:dyDescent="0.25">
      <c r="A136" t="e">
        <f t="shared" si="13"/>
        <v>#REF!</v>
      </c>
      <c r="B136" s="1">
        <v>4</v>
      </c>
      <c r="C136" s="8" t="s">
        <v>88</v>
      </c>
      <c r="D136" s="8" t="s">
        <v>109</v>
      </c>
      <c r="E136" s="1" t="e">
        <f ca="1">COUNTIF(OFFSET(class9_1,MATCH(E$1,#REF!,0)-7+'Итог по классам'!$B136,,,),"Ф")</f>
        <v>#REF!</v>
      </c>
      <c r="F136" s="1" t="e">
        <f ca="1">COUNTIF(OFFSET(class9_1,MATCH(F$1,#REF!,0)-7+'Итог по классам'!$B136,,,),"р")</f>
        <v>#REF!</v>
      </c>
      <c r="G136" s="1" t="e">
        <f ca="1">COUNTIF(OFFSET(class9_1,MATCH(G$1,#REF!,0)-7+'Итог по классам'!$B136,,,),"ш")</f>
        <v>#REF!</v>
      </c>
      <c r="H136" s="1" t="e">
        <f ca="1">COUNTIF(OFFSET(class9_2,MATCH(H$1,#REF!,0)-7+'Итог по классам'!$B136,,,),"Ф")</f>
        <v>#REF!</v>
      </c>
      <c r="I136" s="1" t="e">
        <f ca="1">COUNTIF(OFFSET(class9_2,MATCH(I$1,#REF!,0)-7+'Итог по классам'!$B136,,,),"р")</f>
        <v>#REF!</v>
      </c>
      <c r="J136" s="1" t="e">
        <f ca="1">COUNTIF(OFFSET(class9_2,MATCH(J$1,#REF!,0)-7+'Итог по классам'!$B136,,,),"ш")</f>
        <v>#REF!</v>
      </c>
      <c r="K136" s="9" t="e">
        <f ca="1">COUNTIF(OFFSET(class9_1,MATCH(K$1,#REF!,0)-7+'Итог по классам'!$B136,,,),"Ф")</f>
        <v>#REF!</v>
      </c>
      <c r="L136" s="1" t="e">
        <f ca="1">COUNTIF(OFFSET(class9_1,MATCH(L$1,#REF!,0)-7+'Итог по классам'!$B136,,,),"р")</f>
        <v>#REF!</v>
      </c>
      <c r="M136" s="1" t="e">
        <f ca="1">COUNTIF(OFFSET(class9_1,MATCH(M$1,#REF!,0)-7+'Итог по классам'!$B136,,,),"ш")</f>
        <v>#REF!</v>
      </c>
      <c r="N136" s="1" t="e">
        <f ca="1">COUNTIF(OFFSET(class9_2,MATCH(N$1,#REF!,0)-7+'Итог по классам'!$B136,,,),"Ф")</f>
        <v>#REF!</v>
      </c>
      <c r="O136" s="1" t="e">
        <f ca="1">COUNTIF(OFFSET(class9_2,MATCH(O$1,#REF!,0)-7+'Итог по классам'!$B136,,,),"р")</f>
        <v>#REF!</v>
      </c>
      <c r="P136" s="1" t="e">
        <f ca="1">COUNTIF(OFFSET(class9_2,MATCH(P$1,#REF!,0)-7+'Итог по классам'!$B136,,,),"ш")</f>
        <v>#REF!</v>
      </c>
      <c r="Q136" s="9" t="e">
        <f ca="1">COUNTIF(OFFSET(class9_1,MATCH(Q$1,#REF!,0)-7+'Итог по классам'!$B136,,,),"Ф")</f>
        <v>#REF!</v>
      </c>
      <c r="R136" s="1" t="e">
        <f ca="1">COUNTIF(OFFSET(class9_1,MATCH(R$1,#REF!,0)-7+'Итог по классам'!$B136,,,),"р")</f>
        <v>#REF!</v>
      </c>
      <c r="S136" s="1" t="e">
        <f ca="1">COUNTIF(OFFSET(class9_1,MATCH(S$1,#REF!,0)-7+'Итог по классам'!$B136,,,),"ш")</f>
        <v>#REF!</v>
      </c>
      <c r="T136" s="1" t="e">
        <f ca="1">COUNTIF(OFFSET(class9_2,MATCH(T$1,#REF!,0)-7+'Итог по классам'!$B136,,,),"Ф")</f>
        <v>#REF!</v>
      </c>
      <c r="U136" s="1" t="e">
        <f ca="1">COUNTIF(OFFSET(class9_2,MATCH(U$1,#REF!,0)-7+'Итог по классам'!$B136,,,),"р")</f>
        <v>#REF!</v>
      </c>
      <c r="V136" s="1" t="e">
        <f ca="1">COUNTIF(OFFSET(class9_2,MATCH(V$1,#REF!,0)-7+'Итог по классам'!$B136,,,),"ш")</f>
        <v>#REF!</v>
      </c>
      <c r="W136" s="9" t="e">
        <f ca="1">COUNTIF(OFFSET(class9_1,MATCH(W$1,#REF!,0)-7+'Итог по классам'!$B136,,,),"Ф")</f>
        <v>#REF!</v>
      </c>
      <c r="X136" s="1" t="e">
        <f ca="1">COUNTIF(OFFSET(class9_1,MATCH(X$1,#REF!,0)-7+'Итог по классам'!$B136,,,),"р")</f>
        <v>#REF!</v>
      </c>
      <c r="Y136" s="1" t="e">
        <f ca="1">COUNTIF(OFFSET(class9_1,MATCH(Y$1,#REF!,0)-7+'Итог по классам'!$B136,,,),"ш")</f>
        <v>#REF!</v>
      </c>
      <c r="Z136" s="1" t="e">
        <f ca="1">COUNTIF(OFFSET(class9_2,MATCH(Z$1,#REF!,0)-7+'Итог по классам'!$B136,,,),"Ф")</f>
        <v>#REF!</v>
      </c>
      <c r="AA136" s="1" t="e">
        <f ca="1">COUNTIF(OFFSET(class9_2,MATCH(AA$1,#REF!,0)-7+'Итог по классам'!$B136,,,),"р")</f>
        <v>#REF!</v>
      </c>
      <c r="AB136" s="1" t="e">
        <f ca="1">COUNTIF(OFFSET(class9_2,MATCH(AB$1,#REF!,0)-7+'Итог по классам'!$B136,,,),"ш")</f>
        <v>#REF!</v>
      </c>
      <c r="AC136" s="9" t="e">
        <f ca="1">COUNTIF(OFFSET(class9_1,MATCH(AC$1,#REF!,0)-7+'Итог по классам'!$B136,,,),"Ф")</f>
        <v>#REF!</v>
      </c>
      <c r="AD136" s="1" t="e">
        <f ca="1">COUNTIF(OFFSET(class9_1,MATCH(AD$1,#REF!,0)-7+'Итог по классам'!$B136,,,),"р")</f>
        <v>#REF!</v>
      </c>
      <c r="AE136" s="1" t="e">
        <f ca="1">COUNTIF(OFFSET(class9_1,MATCH(AE$1,#REF!,0)-7+'Итог по классам'!$B136,,,),"ш")</f>
        <v>#REF!</v>
      </c>
      <c r="AF136" s="1" t="e">
        <f ca="1">COUNTIF(OFFSET(class9_2,MATCH(AF$1,#REF!,0)-7+'Итог по классам'!$B136,,,),"Ф")</f>
        <v>#REF!</v>
      </c>
      <c r="AG136" s="1" t="e">
        <f ca="1">COUNTIF(OFFSET(class9_2,MATCH(AG$1,#REF!,0)-7+'Итог по классам'!$B136,,,),"р")</f>
        <v>#REF!</v>
      </c>
      <c r="AH136" s="1" t="e">
        <f ca="1">COUNTIF(OFFSET(class9_2,MATCH(AH$1,#REF!,0)-7+'Итог по классам'!$B136,,,),"ш")</f>
        <v>#REF!</v>
      </c>
      <c r="AI136" s="9" t="e">
        <f ca="1">COUNTIF(OFFSET(class9_1,MATCH(AI$1,#REF!,0)-7+'Итог по классам'!$B136,,,),"Ф")</f>
        <v>#REF!</v>
      </c>
      <c r="AJ136" s="1" t="e">
        <f ca="1">COUNTIF(OFFSET(class9_1,MATCH(AJ$1,#REF!,0)-7+'Итог по классам'!$B136,,,),"р")</f>
        <v>#REF!</v>
      </c>
      <c r="AK136" s="1" t="e">
        <f ca="1">COUNTIF(OFFSET(class9_1,MATCH(AK$1,#REF!,0)-7+'Итог по классам'!$B136,,,),"ш")</f>
        <v>#REF!</v>
      </c>
      <c r="AL136" s="1" t="e">
        <f ca="1">COUNTIF(OFFSET(class9_2,MATCH(AL$1,#REF!,0)-7+'Итог по классам'!$B136,,,),"Ф")</f>
        <v>#REF!</v>
      </c>
      <c r="AM136" s="1" t="e">
        <f ca="1">COUNTIF(OFFSET(class9_2,MATCH(AM$1,#REF!,0)-7+'Итог по классам'!$B136,,,),"р")</f>
        <v>#REF!</v>
      </c>
      <c r="AN136" s="1" t="e">
        <f ca="1">COUNTIF(OFFSET(class9_2,MATCH(AN$1,#REF!,0)-7+'Итог по классам'!$B136,,,),"ш")</f>
        <v>#REF!</v>
      </c>
      <c r="AO136" s="9" t="e">
        <f ca="1">COUNTIF(OFFSET(class9_1,MATCH(AO$1,#REF!,0)-7+'Итог по классам'!$B136,,,),"Ф")</f>
        <v>#REF!</v>
      </c>
      <c r="AP136" s="1" t="e">
        <f ca="1">COUNTIF(OFFSET(class9_1,MATCH(AP$1,#REF!,0)-7+'Итог по классам'!$B136,,,),"р")</f>
        <v>#REF!</v>
      </c>
      <c r="AQ136" s="1" t="e">
        <f ca="1">COUNTIF(OFFSET(class9_1,MATCH(AQ$1,#REF!,0)-7+'Итог по классам'!$B136,,,),"ш")</f>
        <v>#REF!</v>
      </c>
      <c r="AR136" s="1" t="e">
        <f ca="1">COUNTIF(OFFSET(class9_2,MATCH(AR$1,#REF!,0)-7+'Итог по классам'!$B136,,,),"Ф")</f>
        <v>#REF!</v>
      </c>
      <c r="AS136" s="1" t="e">
        <f ca="1">COUNTIF(OFFSET(class9_2,MATCH(AS$1,#REF!,0)-7+'Итог по классам'!$B136,,,),"р")</f>
        <v>#REF!</v>
      </c>
      <c r="AT136" s="1" t="e">
        <f ca="1">COUNTIF(OFFSET(class9_2,MATCH(AT$1,#REF!,0)-7+'Итог по классам'!$B136,,,),"ш")</f>
        <v>#REF!</v>
      </c>
      <c r="AU136" s="9" t="e">
        <f ca="1">COUNTIF(OFFSET(class9_1,MATCH(AU$1,#REF!,0)-7+'Итог по классам'!$B136,,,),"Ф")</f>
        <v>#REF!</v>
      </c>
      <c r="AV136" s="1" t="e">
        <f ca="1">COUNTIF(OFFSET(class9_1,MATCH(AV$1,#REF!,0)-7+'Итог по классам'!$B136,,,),"р")</f>
        <v>#REF!</v>
      </c>
      <c r="AW136" s="1" t="e">
        <f ca="1">COUNTIF(OFFSET(class9_1,MATCH(AW$1,#REF!,0)-7+'Итог по классам'!$B136,,,),"ш")</f>
        <v>#REF!</v>
      </c>
      <c r="AX136" s="1" t="e">
        <f ca="1">COUNTIF(OFFSET(class9_2,MATCH(AX$1,#REF!,0)-7+'Итог по классам'!$B136,,,),"Ф")</f>
        <v>#REF!</v>
      </c>
      <c r="AY136" s="1" t="e">
        <f ca="1">COUNTIF(OFFSET(class9_2,MATCH(AY$1,#REF!,0)-7+'Итог по классам'!$B136,,,),"р")</f>
        <v>#REF!</v>
      </c>
      <c r="AZ136" s="1" t="e">
        <f ca="1">COUNTIF(OFFSET(class9_2,MATCH(AZ$1,#REF!,0)-7+'Итог по классам'!$B136,,,),"ш")</f>
        <v>#REF!</v>
      </c>
      <c r="BA136" s="9" t="e">
        <f ca="1">COUNTIF(OFFSET(class9_1,MATCH(BA$1,#REF!,0)-7+'Итог по классам'!$B136,,,),"Ф")</f>
        <v>#REF!</v>
      </c>
      <c r="BB136" s="1" t="e">
        <f ca="1">COUNTIF(OFFSET(class9_1,MATCH(BB$1,#REF!,0)-7+'Итог по классам'!$B136,,,),"р")</f>
        <v>#REF!</v>
      </c>
      <c r="BC136" s="1" t="e">
        <f ca="1">COUNTIF(OFFSET(class9_1,MATCH(BC$1,#REF!,0)-7+'Итог по классам'!$B136,,,),"ш")</f>
        <v>#REF!</v>
      </c>
      <c r="BD136" s="1" t="e">
        <f ca="1">COUNTIF(OFFSET(class9_2,MATCH(BD$1,#REF!,0)-7+'Итог по классам'!$B136,,,),"Ф")</f>
        <v>#REF!</v>
      </c>
      <c r="BE136" s="1" t="e">
        <f ca="1">COUNTIF(OFFSET(class9_2,MATCH(BE$1,#REF!,0)-7+'Итог по классам'!$B136,,,),"р")</f>
        <v>#REF!</v>
      </c>
      <c r="BF136" s="1" t="e">
        <f ca="1">COUNTIF(OFFSET(class9_2,MATCH(BF$1,#REF!,0)-7+'Итог по классам'!$B136,,,),"ш")</f>
        <v>#REF!</v>
      </c>
      <c r="BG136" s="9" t="e">
        <f ca="1">COUNTIF(OFFSET(class9_1,MATCH(BG$1,#REF!,0)-7+'Итог по классам'!$B136,,,),"Ф")</f>
        <v>#REF!</v>
      </c>
      <c r="BH136" s="1" t="e">
        <f ca="1">COUNTIF(OFFSET(class9_1,MATCH(BH$1,#REF!,0)-7+'Итог по классам'!$B136,,,),"р")</f>
        <v>#REF!</v>
      </c>
      <c r="BI136" s="1" t="e">
        <f ca="1">COUNTIF(OFFSET(class9_1,MATCH(BI$1,#REF!,0)-7+'Итог по классам'!$B136,,,),"ш")</f>
        <v>#REF!</v>
      </c>
      <c r="BJ136" s="1" t="e">
        <f ca="1">COUNTIF(OFFSET(class9_2,MATCH(BJ$1,#REF!,0)-7+'Итог по классам'!$B136,,,),"Ф")</f>
        <v>#REF!</v>
      </c>
      <c r="BK136" s="1" t="e">
        <f ca="1">COUNTIF(OFFSET(class9_2,MATCH(BK$1,#REF!,0)-7+'Итог по классам'!$B136,,,),"р")</f>
        <v>#REF!</v>
      </c>
      <c r="BL136" s="1" t="e">
        <f ca="1">COUNTIF(OFFSET(class9_2,MATCH(BL$1,#REF!,0)-7+'Итог по классам'!$B136,,,),"ш")</f>
        <v>#REF!</v>
      </c>
      <c r="BM136" s="9" t="e">
        <f ca="1">COUNTIF(OFFSET(class9_1,MATCH(BM$1,#REF!,0)-7+'Итог по классам'!$B136,,,),"Ф")</f>
        <v>#REF!</v>
      </c>
      <c r="BN136" s="1" t="e">
        <f ca="1">COUNTIF(OFFSET(class9_1,MATCH(BN$1,#REF!,0)-7+'Итог по классам'!$B136,,,),"р")</f>
        <v>#REF!</v>
      </c>
      <c r="BO136" s="1" t="e">
        <f ca="1">COUNTIF(OFFSET(class9_1,MATCH(BO$1,#REF!,0)-7+'Итог по классам'!$B136,,,),"ш")</f>
        <v>#REF!</v>
      </c>
      <c r="BP136" s="1" t="e">
        <f ca="1">COUNTIF(OFFSET(class9_2,MATCH(BP$1,#REF!,0)-7+'Итог по классам'!$B136,,,),"Ф")</f>
        <v>#REF!</v>
      </c>
      <c r="BQ136" s="1" t="e">
        <f ca="1">COUNTIF(OFFSET(class9_2,MATCH(BQ$1,#REF!,0)-7+'Итог по классам'!$B136,,,),"р")</f>
        <v>#REF!</v>
      </c>
      <c r="BR136" s="1" t="e">
        <f ca="1">COUNTIF(OFFSET(class9_2,MATCH(BR$1,#REF!,0)-7+'Итог по классам'!$B136,,,),"ш")</f>
        <v>#REF!</v>
      </c>
      <c r="BS136" s="9" t="e">
        <f ca="1">COUNTIF(OFFSET(class9_1,MATCH(BS$1,#REF!,0)-7+'Итог по классам'!$B136,,,),"Ф")</f>
        <v>#REF!</v>
      </c>
      <c r="BT136" s="1" t="e">
        <f ca="1">COUNTIF(OFFSET(class9_1,MATCH(BT$1,#REF!,0)-7+'Итог по классам'!$B136,,,),"р")</f>
        <v>#REF!</v>
      </c>
      <c r="BU136" s="1" t="e">
        <f ca="1">COUNTIF(OFFSET(class9_1,MATCH(BU$1,#REF!,0)-7+'Итог по классам'!$B136,,,),"ш")</f>
        <v>#REF!</v>
      </c>
      <c r="BV136" s="1" t="e">
        <f ca="1">COUNTIF(OFFSET(class9_2,MATCH(BV$1,#REF!,0)-7+'Итог по классам'!$B136,,,),"Ф")</f>
        <v>#REF!</v>
      </c>
      <c r="BW136" s="1" t="e">
        <f ca="1">COUNTIF(OFFSET(class9_2,MATCH(BW$1,#REF!,0)-7+'Итог по классам'!$B136,,,),"р")</f>
        <v>#REF!</v>
      </c>
      <c r="BX136" s="1" t="e">
        <f ca="1">COUNTIF(OFFSET(class9_2,MATCH(BX$1,#REF!,0)-7+'Итог по классам'!$B136,,,),"ш")</f>
        <v>#REF!</v>
      </c>
      <c r="BY136" s="9" t="e">
        <f ca="1">COUNTIF(OFFSET(class9_1,MATCH(BY$1,#REF!,0)-7+'Итог по классам'!$B136,,,),"Ф")</f>
        <v>#REF!</v>
      </c>
      <c r="BZ136" s="1" t="e">
        <f ca="1">COUNTIF(OFFSET(class9_1,MATCH(BZ$1,#REF!,0)-7+'Итог по классам'!$B136,,,),"р")</f>
        <v>#REF!</v>
      </c>
      <c r="CA136" s="1" t="e">
        <f ca="1">COUNTIF(OFFSET(class9_1,MATCH(CA$1,#REF!,0)-7+'Итог по классам'!$B136,,,),"ш")</f>
        <v>#REF!</v>
      </c>
      <c r="CB136" s="1" t="e">
        <f ca="1">COUNTIF(OFFSET(class9_2,MATCH(CB$1,#REF!,0)-7+'Итог по классам'!$B136,,,),"Ф")</f>
        <v>#REF!</v>
      </c>
      <c r="CC136" s="1" t="e">
        <f ca="1">COUNTIF(OFFSET(class9_2,MATCH(CC$1,#REF!,0)-7+'Итог по классам'!$B136,,,),"р")</f>
        <v>#REF!</v>
      </c>
      <c r="CD136" s="1" t="e">
        <f ca="1">COUNTIF(OFFSET(class9_2,MATCH(CD$1,#REF!,0)-7+'Итог по классам'!$B136,,,),"ш")</f>
        <v>#REF!</v>
      </c>
      <c r="CE136" s="9" t="e">
        <f ca="1">COUNTIF(OFFSET(class9_1,MATCH(CE$1,#REF!,0)-7+'Итог по классам'!$B136,,,),"Ф")</f>
        <v>#REF!</v>
      </c>
      <c r="CF136" s="1" t="e">
        <f ca="1">COUNTIF(OFFSET(class9_1,MATCH(CF$1,#REF!,0)-7+'Итог по классам'!$B136,,,),"р")</f>
        <v>#REF!</v>
      </c>
      <c r="CG136" s="1" t="e">
        <f ca="1">COUNTIF(OFFSET(class9_1,MATCH(CG$1,#REF!,0)-7+'Итог по классам'!$B136,,,),"ш")</f>
        <v>#REF!</v>
      </c>
      <c r="CH136" s="1" t="e">
        <f ca="1">COUNTIF(OFFSET(class9_2,MATCH(CH$1,#REF!,0)-7+'Итог по классам'!$B136,,,),"Ф")</f>
        <v>#REF!</v>
      </c>
      <c r="CI136" s="1" t="e">
        <f ca="1">COUNTIF(OFFSET(class9_2,MATCH(CI$1,#REF!,0)-7+'Итог по классам'!$B136,,,),"р")</f>
        <v>#REF!</v>
      </c>
      <c r="CJ136" s="1" t="e">
        <f ca="1">COUNTIF(OFFSET(class9_2,MATCH(CJ$1,#REF!,0)-7+'Итог по классам'!$B136,,,),"ш")</f>
        <v>#REF!</v>
      </c>
      <c r="CK136" s="9" t="e">
        <f ca="1">COUNTIF(OFFSET(class9_1,MATCH(CK$1,#REF!,0)-7+'Итог по классам'!$B136,,,),"Ф")</f>
        <v>#REF!</v>
      </c>
      <c r="CL136" s="1" t="e">
        <f ca="1">COUNTIF(OFFSET(class9_1,MATCH(CL$1,#REF!,0)-7+'Итог по классам'!$B136,,,),"р")</f>
        <v>#REF!</v>
      </c>
      <c r="CM136" s="1" t="e">
        <f ca="1">COUNTIF(OFFSET(class9_1,MATCH(CM$1,#REF!,0)-7+'Итог по классам'!$B136,,,),"ш")</f>
        <v>#REF!</v>
      </c>
      <c r="CN136" s="1" t="e">
        <f ca="1">COUNTIF(OFFSET(class9_2,MATCH(CN$1,#REF!,0)-7+'Итог по классам'!$B136,,,),"Ф")</f>
        <v>#REF!</v>
      </c>
      <c r="CO136" s="1" t="e">
        <f ca="1">COUNTIF(OFFSET(class9_2,MATCH(CO$1,#REF!,0)-7+'Итог по классам'!$B136,,,),"р")</f>
        <v>#REF!</v>
      </c>
      <c r="CP136" s="1" t="e">
        <f ca="1">COUNTIF(OFFSET(class9_2,MATCH(CP$1,#REF!,0)-7+'Итог по классам'!$B136,,,),"ш")</f>
        <v>#REF!</v>
      </c>
      <c r="CQ136" s="9" t="e">
        <f ca="1">COUNTIF(OFFSET(class9_1,MATCH(CQ$1,#REF!,0)-7+'Итог по классам'!$B136,,,),"Ф")</f>
        <v>#REF!</v>
      </c>
      <c r="CR136" s="1" t="e">
        <f ca="1">COUNTIF(OFFSET(class9_1,MATCH(CR$1,#REF!,0)-7+'Итог по классам'!$B136,,,),"р")</f>
        <v>#REF!</v>
      </c>
      <c r="CS136" s="1" t="e">
        <f ca="1">COUNTIF(OFFSET(class9_1,MATCH(CS$1,#REF!,0)-7+'Итог по классам'!$B136,,,),"ш")</f>
        <v>#REF!</v>
      </c>
      <c r="CT136" s="1" t="e">
        <f ca="1">COUNTIF(OFFSET(class9_2,MATCH(CT$1,#REF!,0)-7+'Итог по классам'!$B136,,,),"Ф")</f>
        <v>#REF!</v>
      </c>
      <c r="CU136" s="1" t="e">
        <f ca="1">COUNTIF(OFFSET(class9_2,MATCH(CU$1,#REF!,0)-7+'Итог по классам'!$B136,,,),"р")</f>
        <v>#REF!</v>
      </c>
      <c r="CV136" s="1" t="e">
        <f ca="1">COUNTIF(OFFSET(class9_2,MATCH(CV$1,#REF!,0)-7+'Итог по классам'!$B136,,,),"ш")</f>
        <v>#REF!</v>
      </c>
      <c r="CW136" s="9" t="e">
        <f ca="1">COUNTIF(OFFSET(class9_1,MATCH(CW$1,#REF!,0)-7+'Итог по классам'!$B136,,,),"Ф")</f>
        <v>#REF!</v>
      </c>
      <c r="CX136" s="1" t="e">
        <f ca="1">COUNTIF(OFFSET(class9_1,MATCH(CX$1,#REF!,0)-7+'Итог по классам'!$B136,,,),"р")</f>
        <v>#REF!</v>
      </c>
      <c r="CY136" s="1" t="e">
        <f ca="1">COUNTIF(OFFSET(class9_1,MATCH(CY$1,#REF!,0)-7+'Итог по классам'!$B136,,,),"ш")</f>
        <v>#REF!</v>
      </c>
      <c r="CZ136" s="1" t="e">
        <f ca="1">COUNTIF(OFFSET(class9_2,MATCH(CZ$1,#REF!,0)-7+'Итог по классам'!$B136,,,),"Ф")</f>
        <v>#REF!</v>
      </c>
      <c r="DA136" s="1" t="e">
        <f ca="1">COUNTIF(OFFSET(class9_2,MATCH(DA$1,#REF!,0)-7+'Итог по классам'!$B136,,,),"р")</f>
        <v>#REF!</v>
      </c>
      <c r="DB136" s="1" t="e">
        <f ca="1">COUNTIF(OFFSET(class9_2,MATCH(DB$1,#REF!,0)-7+'Итог по классам'!$B136,,,),"ш")</f>
        <v>#REF!</v>
      </c>
      <c r="DC136" s="9" t="e">
        <f ca="1">COUNTIF(OFFSET(class9_1,MATCH(DC$1,#REF!,0)-7+'Итог по классам'!$B136,,,),"Ф")</f>
        <v>#REF!</v>
      </c>
      <c r="DD136" s="1" t="e">
        <f ca="1">COUNTIF(OFFSET(class9_1,MATCH(DD$1,#REF!,0)-7+'Итог по классам'!$B136,,,),"р")</f>
        <v>#REF!</v>
      </c>
      <c r="DE136" s="1" t="e">
        <f ca="1">COUNTIF(OFFSET(class9_1,MATCH(DE$1,#REF!,0)-7+'Итог по классам'!$B136,,,),"ш")</f>
        <v>#REF!</v>
      </c>
      <c r="DF136" s="1" t="e">
        <f ca="1">COUNTIF(OFFSET(class9_2,MATCH(DF$1,#REF!,0)-7+'Итог по классам'!$B136,,,),"Ф")</f>
        <v>#REF!</v>
      </c>
      <c r="DG136" s="1" t="e">
        <f ca="1">COUNTIF(OFFSET(class9_2,MATCH(DG$1,#REF!,0)-7+'Итог по классам'!$B136,,,),"р")</f>
        <v>#REF!</v>
      </c>
      <c r="DH136" s="1" t="e">
        <f ca="1">COUNTIF(OFFSET(class9_2,MATCH(DH$1,#REF!,0)-7+'Итог по классам'!$B136,,,),"ш")</f>
        <v>#REF!</v>
      </c>
      <c r="DI136" s="9" t="e">
        <f ca="1">COUNTIF(OFFSET(class9_1,MATCH(DI$1,#REF!,0)-7+'Итог по классам'!$B136,,,),"Ф")</f>
        <v>#REF!</v>
      </c>
      <c r="DJ136" s="1" t="e">
        <f ca="1">COUNTIF(OFFSET(class9_1,MATCH(DJ$1,#REF!,0)-7+'Итог по классам'!$B136,,,),"р")</f>
        <v>#REF!</v>
      </c>
      <c r="DK136" s="1" t="e">
        <f ca="1">COUNTIF(OFFSET(class9_1,MATCH(DK$1,#REF!,0)-7+'Итог по классам'!$B136,,,),"ш")</f>
        <v>#REF!</v>
      </c>
      <c r="DL136" s="1" t="e">
        <f ca="1">COUNTIF(OFFSET(class9_2,MATCH(DL$1,#REF!,0)-7+'Итог по классам'!$B136,,,),"Ф")</f>
        <v>#REF!</v>
      </c>
      <c r="DM136" s="1" t="e">
        <f ca="1">COUNTIF(OFFSET(class9_2,MATCH(DM$1,#REF!,0)-7+'Итог по классам'!$B136,,,),"р")</f>
        <v>#REF!</v>
      </c>
      <c r="DN136" s="1" t="e">
        <f ca="1">COUNTIF(OFFSET(class9_2,MATCH(DN$1,#REF!,0)-7+'Итог по классам'!$B136,,,),"ш")</f>
        <v>#REF!</v>
      </c>
      <c r="DO136" s="9" t="e">
        <f ca="1">COUNTIF(OFFSET(class9_1,MATCH(DO$1,#REF!,0)-7+'Итог по классам'!$B136,,,),"Ф")</f>
        <v>#REF!</v>
      </c>
      <c r="DP136" s="1" t="e">
        <f ca="1">COUNTIF(OFFSET(class9_1,MATCH(DP$1,#REF!,0)-7+'Итог по классам'!$B136,,,),"р")</f>
        <v>#REF!</v>
      </c>
      <c r="DQ136" s="1" t="e">
        <f ca="1">COUNTIF(OFFSET(class9_1,MATCH(DQ$1,#REF!,0)-7+'Итог по классам'!$B136,,,),"ш")</f>
        <v>#REF!</v>
      </c>
      <c r="DR136" s="1" t="e">
        <f ca="1">COUNTIF(OFFSET(class9_2,MATCH(DR$1,#REF!,0)-7+'Итог по классам'!$B136,,,),"Ф")</f>
        <v>#REF!</v>
      </c>
      <c r="DS136" s="1" t="e">
        <f ca="1">COUNTIF(OFFSET(class9_2,MATCH(DS$1,#REF!,0)-7+'Итог по классам'!$B136,,,),"р")</f>
        <v>#REF!</v>
      </c>
      <c r="DT136" s="1" t="e">
        <f ca="1">COUNTIF(OFFSET(class9_2,MATCH(DT$1,#REF!,0)-7+'Итог по классам'!$B136,,,),"ш")</f>
        <v>#REF!</v>
      </c>
      <c r="DU136" s="9" t="e">
        <f ca="1">COUNTIF(OFFSET(class9_1,MATCH(DU$1,#REF!,0)-7+'Итог по классам'!$B136,,,),"Ф")</f>
        <v>#REF!</v>
      </c>
      <c r="DV136" s="1" t="e">
        <f ca="1">COUNTIF(OFFSET(class9_1,MATCH(DV$1,#REF!,0)-7+'Итог по классам'!$B136,,,),"р")</f>
        <v>#REF!</v>
      </c>
      <c r="DW136" s="1" t="e">
        <f ca="1">COUNTIF(OFFSET(class9_1,MATCH(DW$1,#REF!,0)-7+'Итог по классам'!$B136,,,),"ш")</f>
        <v>#REF!</v>
      </c>
      <c r="DX136" s="1" t="e">
        <f ca="1">COUNTIF(OFFSET(class9_2,MATCH(DX$1,#REF!,0)-7+'Итог по классам'!$B136,,,),"Ф")</f>
        <v>#REF!</v>
      </c>
      <c r="DY136" s="1" t="e">
        <f ca="1">COUNTIF(OFFSET(class9_2,MATCH(DY$1,#REF!,0)-7+'Итог по классам'!$B136,,,),"р")</f>
        <v>#REF!</v>
      </c>
      <c r="DZ136" s="1" t="e">
        <f ca="1">COUNTIF(OFFSET(class9_2,MATCH(DZ$1,#REF!,0)-7+'Итог по классам'!$B136,,,),"ш")</f>
        <v>#REF!</v>
      </c>
      <c r="EA136" s="9" t="e">
        <f ca="1">COUNTIF(OFFSET(class9_1,MATCH(EA$1,#REF!,0)-7+'Итог по классам'!$B136,,,),"Ф")</f>
        <v>#REF!</v>
      </c>
      <c r="EB136" s="1" t="e">
        <f ca="1">COUNTIF(OFFSET(class9_1,MATCH(EB$1,#REF!,0)-7+'Итог по классам'!$B136,,,),"р")</f>
        <v>#REF!</v>
      </c>
      <c r="EC136" s="1" t="e">
        <f ca="1">COUNTIF(OFFSET(class9_1,MATCH(EC$1,#REF!,0)-7+'Итог по классам'!$B136,,,),"ш")</f>
        <v>#REF!</v>
      </c>
      <c r="ED136" s="1" t="e">
        <f ca="1">COUNTIF(OFFSET(class9_2,MATCH(ED$1,#REF!,0)-7+'Итог по классам'!$B136,,,),"Ф")</f>
        <v>#REF!</v>
      </c>
      <c r="EE136" s="1" t="e">
        <f ca="1">COUNTIF(OFFSET(class9_2,MATCH(EE$1,#REF!,0)-7+'Итог по классам'!$B136,,,),"р")</f>
        <v>#REF!</v>
      </c>
      <c r="EF136" s="1" t="e">
        <f ca="1">COUNTIF(OFFSET(class9_2,MATCH(EF$1,#REF!,0)-7+'Итог по классам'!$B136,,,),"ш")</f>
        <v>#REF!</v>
      </c>
      <c r="EG136" s="9" t="e">
        <f ca="1">COUNTIF(OFFSET(class9_1,MATCH(EG$1,#REF!,0)-7+'Итог по классам'!$B136,,,),"Ф")</f>
        <v>#REF!</v>
      </c>
      <c r="EH136" s="1" t="e">
        <f ca="1">COUNTIF(OFFSET(class9_1,MATCH(EH$1,#REF!,0)-7+'Итог по классам'!$B136,,,),"р")</f>
        <v>#REF!</v>
      </c>
      <c r="EI136" s="1" t="e">
        <f ca="1">COUNTIF(OFFSET(class9_1,MATCH(EI$1,#REF!,0)-7+'Итог по классам'!$B136,,,),"ш")</f>
        <v>#REF!</v>
      </c>
      <c r="EJ136" s="1" t="e">
        <f ca="1">COUNTIF(OFFSET(class9_2,MATCH(EJ$1,#REF!,0)-7+'Итог по классам'!$B136,,,),"Ф")</f>
        <v>#REF!</v>
      </c>
      <c r="EK136" s="1" t="e">
        <f ca="1">COUNTIF(OFFSET(class9_2,MATCH(EK$1,#REF!,0)-7+'Итог по классам'!$B136,,,),"р")</f>
        <v>#REF!</v>
      </c>
      <c r="EL136" s="1" t="e">
        <f ca="1">COUNTIF(OFFSET(class9_2,MATCH(EL$1,#REF!,0)-7+'Итог по классам'!$B136,,,),"ш")</f>
        <v>#REF!</v>
      </c>
      <c r="EM136" s="9" t="e">
        <f ca="1">COUNTIF(OFFSET(class9_1,MATCH(EM$1,#REF!,0)-7+'Итог по классам'!$B136,,,),"Ф")</f>
        <v>#REF!</v>
      </c>
      <c r="EN136" s="1" t="e">
        <f ca="1">COUNTIF(OFFSET(class9_1,MATCH(EN$1,#REF!,0)-7+'Итог по классам'!$B136,,,),"р")</f>
        <v>#REF!</v>
      </c>
      <c r="EO136" s="1" t="e">
        <f ca="1">COUNTIF(OFFSET(class9_1,MATCH(EO$1,#REF!,0)-7+'Итог по классам'!$B136,,,),"ш")</f>
        <v>#REF!</v>
      </c>
      <c r="EP136" s="1" t="e">
        <f ca="1">COUNTIF(OFFSET(class9_2,MATCH(EP$1,#REF!,0)-7+'Итог по классам'!$B136,,,),"Ф")</f>
        <v>#REF!</v>
      </c>
      <c r="EQ136" s="1" t="e">
        <f ca="1">COUNTIF(OFFSET(class9_2,MATCH(EQ$1,#REF!,0)-7+'Итог по классам'!$B136,,,),"р")</f>
        <v>#REF!</v>
      </c>
      <c r="ER136" s="1" t="e">
        <f ca="1">COUNTIF(OFFSET(class9_2,MATCH(ER$1,#REF!,0)-7+'Итог по классам'!$B136,,,),"ш")</f>
        <v>#REF!</v>
      </c>
      <c r="ES136" s="9" t="e">
        <f ca="1">COUNTIF(OFFSET(class9_1,MATCH(ES$1,#REF!,0)-7+'Итог по классам'!$B136,,,),"Ф")</f>
        <v>#REF!</v>
      </c>
      <c r="ET136" s="1" t="e">
        <f ca="1">COUNTIF(OFFSET(class9_1,MATCH(ET$1,#REF!,0)-7+'Итог по классам'!$B136,,,),"р")</f>
        <v>#REF!</v>
      </c>
      <c r="EU136" s="1" t="e">
        <f ca="1">COUNTIF(OFFSET(class9_1,MATCH(EU$1,#REF!,0)-7+'Итог по классам'!$B136,,,),"ш")</f>
        <v>#REF!</v>
      </c>
      <c r="EV136" s="1" t="e">
        <f ca="1">COUNTIF(OFFSET(class9_2,MATCH(EV$1,#REF!,0)-7+'Итог по классам'!$B136,,,),"Ф")</f>
        <v>#REF!</v>
      </c>
      <c r="EW136" s="1" t="e">
        <f ca="1">COUNTIF(OFFSET(class9_2,MATCH(EW$1,#REF!,0)-7+'Итог по классам'!$B136,,,),"р")</f>
        <v>#REF!</v>
      </c>
      <c r="EX136" s="1" t="e">
        <f ca="1">COUNTIF(OFFSET(class9_2,MATCH(EX$1,#REF!,0)-7+'Итог по классам'!$B136,,,),"ш")</f>
        <v>#REF!</v>
      </c>
      <c r="EY136" s="9" t="e">
        <f ca="1">COUNTIF(OFFSET(class9_1,MATCH(EY$1,#REF!,0)-7+'Итог по классам'!$B136,,,),"Ф")</f>
        <v>#REF!</v>
      </c>
      <c r="EZ136" s="1" t="e">
        <f ca="1">COUNTIF(OFFSET(class9_1,MATCH(EZ$1,#REF!,0)-7+'Итог по классам'!$B136,,,),"р")</f>
        <v>#REF!</v>
      </c>
      <c r="FA136" s="1" t="e">
        <f ca="1">COUNTIF(OFFSET(class9_1,MATCH(FA$1,#REF!,0)-7+'Итог по классам'!$B136,,,),"ш")</f>
        <v>#REF!</v>
      </c>
      <c r="FB136" s="1" t="e">
        <f ca="1">COUNTIF(OFFSET(class9_2,MATCH(FB$1,#REF!,0)-7+'Итог по классам'!$B136,,,),"Ф")</f>
        <v>#REF!</v>
      </c>
      <c r="FC136" s="1" t="e">
        <f ca="1">COUNTIF(OFFSET(class9_2,MATCH(FC$1,#REF!,0)-7+'Итог по классам'!$B136,,,),"р")</f>
        <v>#REF!</v>
      </c>
      <c r="FD136" s="1" t="e">
        <f ca="1">COUNTIF(OFFSET(class9_2,MATCH(FD$1,#REF!,0)-7+'Итог по классам'!$B136,,,),"ш")</f>
        <v>#REF!</v>
      </c>
      <c r="FE136" s="9" t="e">
        <f ca="1">COUNTIF(OFFSET(class9_1,MATCH(FE$1,#REF!,0)-7+'Итог по классам'!$B136,,,),"Ф")</f>
        <v>#REF!</v>
      </c>
      <c r="FF136" s="1" t="e">
        <f ca="1">COUNTIF(OFFSET(class9_1,MATCH(FF$1,#REF!,0)-7+'Итог по классам'!$B136,,,),"р")</f>
        <v>#REF!</v>
      </c>
      <c r="FG136" s="1" t="e">
        <f ca="1">COUNTIF(OFFSET(class9_1,MATCH(FG$1,#REF!,0)-7+'Итог по классам'!$B136,,,),"ш")</f>
        <v>#REF!</v>
      </c>
      <c r="FH136" s="1" t="e">
        <f ca="1">COUNTIF(OFFSET(class9_2,MATCH(FH$1,#REF!,0)-7+'Итог по классам'!$B136,,,),"Ф")</f>
        <v>#REF!</v>
      </c>
      <c r="FI136" s="1" t="e">
        <f ca="1">COUNTIF(OFFSET(class9_2,MATCH(FI$1,#REF!,0)-7+'Итог по классам'!$B136,,,),"р")</f>
        <v>#REF!</v>
      </c>
      <c r="FJ136" s="1" t="e">
        <f ca="1">COUNTIF(OFFSET(class9_2,MATCH(FJ$1,#REF!,0)-7+'Итог по классам'!$B136,,,),"ш")</f>
        <v>#REF!</v>
      </c>
      <c r="FK136" s="9" t="e">
        <f ca="1">COUNTIF(OFFSET(class9_1,MATCH(FK$1,#REF!,0)-7+'Итог по классам'!$B136,,,),"Ф")</f>
        <v>#REF!</v>
      </c>
      <c r="FL136" s="1" t="e">
        <f ca="1">COUNTIF(OFFSET(class9_1,MATCH(FL$1,#REF!,0)-7+'Итог по классам'!$B136,,,),"р")</f>
        <v>#REF!</v>
      </c>
      <c r="FM136" s="1" t="e">
        <f ca="1">COUNTIF(OFFSET(class9_1,MATCH(FM$1,#REF!,0)-7+'Итог по классам'!$B136,,,),"ш")</f>
        <v>#REF!</v>
      </c>
      <c r="FN136" s="1" t="e">
        <f ca="1">COUNTIF(OFFSET(class9_2,MATCH(FN$1,#REF!,0)-7+'Итог по классам'!$B136,,,),"Ф")</f>
        <v>#REF!</v>
      </c>
      <c r="FO136" s="1" t="e">
        <f ca="1">COUNTIF(OFFSET(class9_2,MATCH(FO$1,#REF!,0)-7+'Итог по классам'!$B136,,,),"р")</f>
        <v>#REF!</v>
      </c>
      <c r="FP136" s="1" t="e">
        <f ca="1">COUNTIF(OFFSET(class9_2,MATCH(FP$1,#REF!,0)-7+'Итог по классам'!$B136,,,),"ш")</f>
        <v>#REF!</v>
      </c>
      <c r="FQ136" s="9" t="e">
        <f ca="1">COUNTIF(OFFSET(class9_1,MATCH(FQ$1,#REF!,0)-7+'Итог по классам'!$B136,,,),"Ф")</f>
        <v>#REF!</v>
      </c>
      <c r="FR136" s="1" t="e">
        <f ca="1">COUNTIF(OFFSET(class9_1,MATCH(FR$1,#REF!,0)-7+'Итог по классам'!$B136,,,),"р")</f>
        <v>#REF!</v>
      </c>
      <c r="FS136" s="1" t="e">
        <f ca="1">COUNTIF(OFFSET(class9_1,MATCH(FS$1,#REF!,0)-7+'Итог по классам'!$B136,,,),"ш")</f>
        <v>#REF!</v>
      </c>
      <c r="FT136" s="1" t="e">
        <f ca="1">COUNTIF(OFFSET(class9_2,MATCH(FT$1,#REF!,0)-7+'Итог по классам'!$B136,,,),"Ф")</f>
        <v>#REF!</v>
      </c>
      <c r="FU136" s="1" t="e">
        <f ca="1">COUNTIF(OFFSET(class9_2,MATCH(FU$1,#REF!,0)-7+'Итог по классам'!$B136,,,),"р")</f>
        <v>#REF!</v>
      </c>
      <c r="FV136" s="1" t="e">
        <f ca="1">COUNTIF(OFFSET(class9_2,MATCH(FV$1,#REF!,0)-7+'Итог по классам'!$B136,,,),"ш")</f>
        <v>#REF!</v>
      </c>
      <c r="FW136" s="9" t="e">
        <f ca="1">COUNTIF(OFFSET(class9_1,MATCH(FW$1,#REF!,0)-7+'Итог по классам'!$B136,,,),"Ф")</f>
        <v>#REF!</v>
      </c>
      <c r="FX136" s="1" t="e">
        <f ca="1">COUNTIF(OFFSET(class9_1,MATCH(FX$1,#REF!,0)-7+'Итог по классам'!$B136,,,),"р")</f>
        <v>#REF!</v>
      </c>
      <c r="FY136" s="1" t="e">
        <f ca="1">COUNTIF(OFFSET(class9_1,MATCH(FY$1,#REF!,0)-7+'Итог по классам'!$B136,,,),"ш")</f>
        <v>#REF!</v>
      </c>
      <c r="FZ136" s="1" t="e">
        <f ca="1">COUNTIF(OFFSET(class9_2,MATCH(FZ$1,#REF!,0)-7+'Итог по классам'!$B136,,,),"Ф")</f>
        <v>#REF!</v>
      </c>
      <c r="GA136" s="1" t="e">
        <f ca="1">COUNTIF(OFFSET(class9_2,MATCH(GA$1,#REF!,0)-7+'Итог по классам'!$B136,,,),"р")</f>
        <v>#REF!</v>
      </c>
      <c r="GB136" s="1" t="e">
        <f ca="1">COUNTIF(OFFSET(class9_2,MATCH(GB$1,#REF!,0)-7+'Итог по классам'!$B136,,,),"ш")</f>
        <v>#REF!</v>
      </c>
      <c r="GC136" s="9" t="e">
        <f ca="1">COUNTIF(OFFSET(class9_1,MATCH(GC$1,#REF!,0)-7+'Итог по классам'!$B136,,,),"Ф")</f>
        <v>#REF!</v>
      </c>
      <c r="GD136" s="1" t="e">
        <f ca="1">COUNTIF(OFFSET(class9_1,MATCH(GD$1,#REF!,0)-7+'Итог по классам'!$B136,,,),"р")</f>
        <v>#REF!</v>
      </c>
      <c r="GE136" s="1" t="e">
        <f ca="1">COUNTIF(OFFSET(class9_1,MATCH(GE$1,#REF!,0)-7+'Итог по классам'!$B136,,,),"ш")</f>
        <v>#REF!</v>
      </c>
      <c r="GF136" s="1" t="e">
        <f ca="1">COUNTIF(OFFSET(class9_2,MATCH(GF$1,#REF!,0)-7+'Итог по классам'!$B136,,,),"Ф")</f>
        <v>#REF!</v>
      </c>
      <c r="GG136" s="1" t="e">
        <f ca="1">COUNTIF(OFFSET(class9_2,MATCH(GG$1,#REF!,0)-7+'Итог по классам'!$B136,,,),"р")</f>
        <v>#REF!</v>
      </c>
      <c r="GH136" s="1" t="e">
        <f ca="1">COUNTIF(OFFSET(class9_2,MATCH(GH$1,#REF!,0)-7+'Итог по классам'!$B136,,,),"ш")</f>
        <v>#REF!</v>
      </c>
      <c r="GI136" s="9" t="e">
        <f ca="1">COUNTIF(OFFSET(class9_1,MATCH(GI$1,#REF!,0)-7+'Итог по классам'!$B136,,,),"Ф")</f>
        <v>#REF!</v>
      </c>
      <c r="GJ136" s="1" t="e">
        <f ca="1">COUNTIF(OFFSET(class9_1,MATCH(GJ$1,#REF!,0)-7+'Итог по классам'!$B136,,,),"р")</f>
        <v>#REF!</v>
      </c>
      <c r="GK136" s="1" t="e">
        <f ca="1">COUNTIF(OFFSET(class9_1,MATCH(GK$1,#REF!,0)-7+'Итог по классам'!$B136,,,),"ш")</f>
        <v>#REF!</v>
      </c>
      <c r="GL136" s="1" t="e">
        <f ca="1">COUNTIF(OFFSET(class9_2,MATCH(GL$1,#REF!,0)-7+'Итог по классам'!$B136,,,),"Ф")</f>
        <v>#REF!</v>
      </c>
      <c r="GM136" s="1" t="e">
        <f ca="1">COUNTIF(OFFSET(class9_2,MATCH(GM$1,#REF!,0)-7+'Итог по классам'!$B136,,,),"р")</f>
        <v>#REF!</v>
      </c>
      <c r="GN136" s="1" t="e">
        <f ca="1">COUNTIF(OFFSET(class9_2,MATCH(GN$1,#REF!,0)-7+'Итог по классам'!$B136,,,),"ш")</f>
        <v>#REF!</v>
      </c>
      <c r="GO136" s="9" t="e">
        <f ca="1">COUNTIF(OFFSET(class9_1,MATCH(GO$1,#REF!,0)-7+'Итог по классам'!$B136,,,),"Ф")</f>
        <v>#REF!</v>
      </c>
      <c r="GP136" s="1" t="e">
        <f ca="1">COUNTIF(OFFSET(class9_1,MATCH(GP$1,#REF!,0)-7+'Итог по классам'!$B136,,,),"р")</f>
        <v>#REF!</v>
      </c>
      <c r="GQ136" s="1" t="e">
        <f ca="1">COUNTIF(OFFSET(class9_1,MATCH(GQ$1,#REF!,0)-7+'Итог по классам'!$B136,,,),"ш")</f>
        <v>#REF!</v>
      </c>
      <c r="GR136" s="1" t="e">
        <f ca="1">COUNTIF(OFFSET(class9_2,MATCH(GR$1,#REF!,0)-7+'Итог по классам'!$B136,,,),"Ф")</f>
        <v>#REF!</v>
      </c>
      <c r="GS136" s="1" t="e">
        <f ca="1">COUNTIF(OFFSET(class9_2,MATCH(GS$1,#REF!,0)-7+'Итог по классам'!$B136,,,),"р")</f>
        <v>#REF!</v>
      </c>
      <c r="GT136" s="1" t="e">
        <f ca="1">COUNTIF(OFFSET(class9_2,MATCH(GT$1,#REF!,0)-7+'Итог по классам'!$B136,,,),"ш")</f>
        <v>#REF!</v>
      </c>
      <c r="GU136" s="9" t="e">
        <f ca="1">COUNTIF(OFFSET(class9_1,MATCH(GU$1,#REF!,0)-7+'Итог по классам'!$B136,,,),"Ф")</f>
        <v>#REF!</v>
      </c>
      <c r="GV136" s="1" t="e">
        <f ca="1">COUNTIF(OFFSET(class9_1,MATCH(GV$1,#REF!,0)-7+'Итог по классам'!$B136,,,),"р")</f>
        <v>#REF!</v>
      </c>
      <c r="GW136" s="1" t="e">
        <f ca="1">COUNTIF(OFFSET(class9_1,MATCH(GW$1,#REF!,0)-7+'Итог по классам'!$B136,,,),"ш")</f>
        <v>#REF!</v>
      </c>
      <c r="GX136" s="1" t="e">
        <f ca="1">COUNTIF(OFFSET(class9_2,MATCH(GX$1,#REF!,0)-7+'Итог по классам'!$B136,,,),"Ф")</f>
        <v>#REF!</v>
      </c>
      <c r="GY136" s="1" t="e">
        <f ca="1">COUNTIF(OFFSET(class9_2,MATCH(GY$1,#REF!,0)-7+'Итог по классам'!$B136,,,),"р")</f>
        <v>#REF!</v>
      </c>
      <c r="GZ136" s="1" t="e">
        <f ca="1">COUNTIF(OFFSET(class9_2,MATCH(GZ$1,#REF!,0)-7+'Итог по классам'!$B136,,,),"ш")</f>
        <v>#REF!</v>
      </c>
      <c r="HA136" s="9" t="e">
        <f ca="1">COUNTIF(OFFSET(class9_1,MATCH(HA$1,#REF!,0)-7+'Итог по классам'!$B136,,,),"Ф")</f>
        <v>#REF!</v>
      </c>
      <c r="HB136" s="1" t="e">
        <f ca="1">COUNTIF(OFFSET(class9_1,MATCH(HB$1,#REF!,0)-7+'Итог по классам'!$B136,,,),"р")</f>
        <v>#REF!</v>
      </c>
      <c r="HC136" s="1" t="e">
        <f ca="1">COUNTIF(OFFSET(class9_1,MATCH(HC$1,#REF!,0)-7+'Итог по классам'!$B136,,,),"ш")</f>
        <v>#REF!</v>
      </c>
      <c r="HD136" s="1" t="e">
        <f ca="1">COUNTIF(OFFSET(class9_2,MATCH(HD$1,#REF!,0)-7+'Итог по классам'!$B136,,,),"Ф")</f>
        <v>#REF!</v>
      </c>
      <c r="HE136" s="1" t="e">
        <f ca="1">COUNTIF(OFFSET(class9_2,MATCH(HE$1,#REF!,0)-7+'Итог по классам'!$B136,,,),"р")</f>
        <v>#REF!</v>
      </c>
      <c r="HF136" s="1" t="e">
        <f ca="1">COUNTIF(OFFSET(class9_2,MATCH(HF$1,#REF!,0)-7+'Итог по классам'!$B136,,,),"ш")</f>
        <v>#REF!</v>
      </c>
      <c r="HG136" s="9" t="e">
        <f ca="1">COUNTIF(OFFSET(class9_1,MATCH(HG$1,#REF!,0)-7+'Итог по классам'!$B136,,,),"Ф")</f>
        <v>#REF!</v>
      </c>
      <c r="HH136" s="1" t="e">
        <f ca="1">COUNTIF(OFFSET(class9_1,MATCH(HH$1,#REF!,0)-7+'Итог по классам'!$B136,,,),"р")</f>
        <v>#REF!</v>
      </c>
      <c r="HI136" s="1" t="e">
        <f ca="1">COUNTIF(OFFSET(class9_1,MATCH(HI$1,#REF!,0)-7+'Итог по классам'!$B136,,,),"ш")</f>
        <v>#REF!</v>
      </c>
      <c r="HJ136" s="1" t="e">
        <f ca="1">COUNTIF(OFFSET(class9_2,MATCH(HJ$1,#REF!,0)-7+'Итог по классам'!$B136,,,),"Ф")</f>
        <v>#REF!</v>
      </c>
      <c r="HK136" s="1" t="e">
        <f ca="1">COUNTIF(OFFSET(class9_2,MATCH(HK$1,#REF!,0)-7+'Итог по классам'!$B136,,,),"р")</f>
        <v>#REF!</v>
      </c>
      <c r="HL136" s="1" t="e">
        <f ca="1">COUNTIF(OFFSET(class9_2,MATCH(HL$1,#REF!,0)-7+'Итог по классам'!$B136,,,),"ш")</f>
        <v>#REF!</v>
      </c>
      <c r="HM136" s="9" t="e">
        <f ca="1">COUNTIF(OFFSET(class9_1,MATCH(HM$1,#REF!,0)-7+'Итог по классам'!$B136,,,),"Ф")</f>
        <v>#REF!</v>
      </c>
      <c r="HN136" s="1" t="e">
        <f ca="1">COUNTIF(OFFSET(class9_1,MATCH(HN$1,#REF!,0)-7+'Итог по классам'!$B136,,,),"р")</f>
        <v>#REF!</v>
      </c>
      <c r="HO136" s="1" t="e">
        <f ca="1">COUNTIF(OFFSET(class9_1,MATCH(HO$1,#REF!,0)-7+'Итог по классам'!$B136,,,),"ш")</f>
        <v>#REF!</v>
      </c>
      <c r="HP136" s="1" t="e">
        <f ca="1">COUNTIF(OFFSET(class9_2,MATCH(HP$1,#REF!,0)-7+'Итог по классам'!$B136,,,),"Ф")</f>
        <v>#REF!</v>
      </c>
      <c r="HQ136" s="1" t="e">
        <f ca="1">COUNTIF(OFFSET(class9_2,MATCH(HQ$1,#REF!,0)-7+'Итог по классам'!$B136,,,),"р")</f>
        <v>#REF!</v>
      </c>
      <c r="HR136" s="1" t="e">
        <f ca="1">COUNTIF(OFFSET(class9_2,MATCH(HR$1,#REF!,0)-7+'Итог по классам'!$B136,,,),"ш")</f>
        <v>#REF!</v>
      </c>
      <c r="HS136" s="9" t="e">
        <f ca="1">COUNTIF(OFFSET(class9_1,MATCH(HS$1,#REF!,0)-7+'Итог по классам'!$B136,,,),"Ф")</f>
        <v>#REF!</v>
      </c>
      <c r="HT136" s="1" t="e">
        <f ca="1">COUNTIF(OFFSET(class9_1,MATCH(HT$1,#REF!,0)-7+'Итог по классам'!$B136,,,),"р")</f>
        <v>#REF!</v>
      </c>
      <c r="HU136" s="1" t="e">
        <f ca="1">COUNTIF(OFFSET(class9_1,MATCH(HU$1,#REF!,0)-7+'Итог по классам'!$B136,,,),"ш")</f>
        <v>#REF!</v>
      </c>
      <c r="HV136" s="1" t="e">
        <f ca="1">COUNTIF(OFFSET(class9_2,MATCH(HV$1,#REF!,0)-7+'Итог по классам'!$B136,,,),"Ф")</f>
        <v>#REF!</v>
      </c>
      <c r="HW136" s="1" t="e">
        <f ca="1">COUNTIF(OFFSET(class9_2,MATCH(HW$1,#REF!,0)-7+'Итог по классам'!$B136,,,),"р")</f>
        <v>#REF!</v>
      </c>
      <c r="HX136" s="1" t="e">
        <f ca="1">COUNTIF(OFFSET(class9_2,MATCH(HX$1,#REF!,0)-7+'Итог по классам'!$B136,,,),"ш")</f>
        <v>#REF!</v>
      </c>
      <c r="HY136" s="9" t="e">
        <f ca="1">COUNTIF(OFFSET(class9_1,MATCH(HY$1,#REF!,0)-7+'Итог по классам'!$B136,,,),"Ф")</f>
        <v>#REF!</v>
      </c>
      <c r="HZ136" s="1" t="e">
        <f ca="1">COUNTIF(OFFSET(class9_1,MATCH(HZ$1,#REF!,0)-7+'Итог по классам'!$B136,,,),"р")</f>
        <v>#REF!</v>
      </c>
      <c r="IA136" s="1" t="e">
        <f ca="1">COUNTIF(OFFSET(class9_1,MATCH(IA$1,#REF!,0)-7+'Итог по классам'!$B136,,,),"ш")</f>
        <v>#REF!</v>
      </c>
      <c r="IB136" s="1" t="e">
        <f ca="1">COUNTIF(OFFSET(class9_2,MATCH(IB$1,#REF!,0)-7+'Итог по классам'!$B136,,,),"Ф")</f>
        <v>#REF!</v>
      </c>
      <c r="IC136" s="1" t="e">
        <f ca="1">COUNTIF(OFFSET(class9_2,MATCH(IC$1,#REF!,0)-7+'Итог по классам'!$B136,,,),"р")</f>
        <v>#REF!</v>
      </c>
      <c r="ID136" s="1" t="e">
        <f ca="1">COUNTIF(OFFSET(class9_2,MATCH(ID$1,#REF!,0)-7+'Итог по классам'!$B136,,,),"ш")</f>
        <v>#REF!</v>
      </c>
      <c r="IE136" s="9" t="e">
        <f ca="1">COUNTIF(OFFSET(class9_1,MATCH(IE$1,#REF!,0)-7+'Итог по классам'!$B136,,,),"Ф")</f>
        <v>#REF!</v>
      </c>
      <c r="IF136" s="1" t="e">
        <f ca="1">COUNTIF(OFFSET(class9_1,MATCH(IF$1,#REF!,0)-7+'Итог по классам'!$B136,,,),"р")</f>
        <v>#REF!</v>
      </c>
      <c r="IG136" s="1" t="e">
        <f ca="1">COUNTIF(OFFSET(class9_1,MATCH(IG$1,#REF!,0)-7+'Итог по классам'!$B136,,,),"ш")</f>
        <v>#REF!</v>
      </c>
      <c r="IH136" s="1" t="e">
        <f ca="1">COUNTIF(OFFSET(class9_2,MATCH(IH$1,#REF!,0)-7+'Итог по классам'!$B136,,,),"Ф")</f>
        <v>#REF!</v>
      </c>
      <c r="II136" s="1" t="e">
        <f ca="1">COUNTIF(OFFSET(class9_2,MATCH(II$1,#REF!,0)-7+'Итог по классам'!$B136,,,),"р")</f>
        <v>#REF!</v>
      </c>
      <c r="IJ136" s="1" t="e">
        <f ca="1">COUNTIF(OFFSET(class9_2,MATCH(IJ$1,#REF!,0)-7+'Итог по классам'!$B136,,,),"ш")</f>
        <v>#REF!</v>
      </c>
      <c r="IK136" s="9" t="e">
        <f ca="1">COUNTIF(OFFSET(class9_1,MATCH(IK$1,#REF!,0)-7+'Итог по классам'!$B136,,,),"Ф")</f>
        <v>#REF!</v>
      </c>
      <c r="IL136" s="1" t="e">
        <f ca="1">COUNTIF(OFFSET(class9_1,MATCH(IL$1,#REF!,0)-7+'Итог по классам'!$B136,,,),"р")</f>
        <v>#REF!</v>
      </c>
      <c r="IM136" s="1" t="e">
        <f ca="1">COUNTIF(OFFSET(class9_1,MATCH(IM$1,#REF!,0)-7+'Итог по классам'!$B136,,,),"ш")</f>
        <v>#REF!</v>
      </c>
      <c r="IN136" s="1" t="e">
        <f ca="1">COUNTIF(OFFSET(class9_2,MATCH(IN$1,#REF!,0)-7+'Итог по классам'!$B136,,,),"Ф")</f>
        <v>#REF!</v>
      </c>
      <c r="IO136" s="1" t="e">
        <f ca="1">COUNTIF(OFFSET(class9_2,MATCH(IO$1,#REF!,0)-7+'Итог по классам'!$B136,,,),"р")</f>
        <v>#REF!</v>
      </c>
      <c r="IP136" s="1" t="e">
        <f ca="1">COUNTIF(OFFSET(class9_2,MATCH(IP$1,#REF!,0)-7+'Итог по классам'!$B136,,,),"ш")</f>
        <v>#REF!</v>
      </c>
      <c r="IQ136" s="9" t="e">
        <f ca="1">COUNTIF(OFFSET(class9_1,MATCH(IQ$1,#REF!,0)-7+'Итог по классам'!$B136,,,),"Ф")</f>
        <v>#REF!</v>
      </c>
      <c r="IR136" s="1" t="e">
        <f ca="1">COUNTIF(OFFSET(class9_1,MATCH(IR$1,#REF!,0)-7+'Итог по классам'!$B136,,,),"р")</f>
        <v>#REF!</v>
      </c>
      <c r="IS136" s="1" t="e">
        <f ca="1">COUNTIF(OFFSET(class9_1,MATCH(IS$1,#REF!,0)-7+'Итог по классам'!$B136,,,),"ш")</f>
        <v>#REF!</v>
      </c>
      <c r="IT136" s="1" t="e">
        <f ca="1">COUNTIF(OFFSET(class9_2,MATCH(IT$1,#REF!,0)-7+'Итог по классам'!$B136,,,),"Ф")</f>
        <v>#REF!</v>
      </c>
      <c r="IU136" s="1" t="e">
        <f ca="1">COUNTIF(OFFSET(class9_2,MATCH(IU$1,#REF!,0)-7+'Итог по классам'!$B136,,,),"р")</f>
        <v>#REF!</v>
      </c>
      <c r="IV136" s="1" t="e">
        <f ca="1">COUNTIF(OFFSET(class9_2,MATCH(IV$1,#REF!,0)-7+'Итог по классам'!$B136,,,),"ш")</f>
        <v>#REF!</v>
      </c>
    </row>
    <row r="137" spans="1:256" x14ac:dyDescent="0.25">
      <c r="A137" t="e">
        <f t="shared" si="13"/>
        <v>#REF!</v>
      </c>
      <c r="B137" s="1">
        <v>5</v>
      </c>
      <c r="C137" s="8" t="s">
        <v>73</v>
      </c>
      <c r="D137" s="8" t="s">
        <v>109</v>
      </c>
      <c r="E137" s="1" t="e">
        <f ca="1">COUNTIF(OFFSET(class9_1,MATCH(E$1,#REF!,0)-7+'Итог по классам'!$B137,,,),"Ф")</f>
        <v>#REF!</v>
      </c>
      <c r="F137" s="1" t="e">
        <f ca="1">COUNTIF(OFFSET(class9_1,MATCH(F$1,#REF!,0)-7+'Итог по классам'!$B137,,,),"р")</f>
        <v>#REF!</v>
      </c>
      <c r="G137" s="1" t="e">
        <f ca="1">COUNTIF(OFFSET(class9_1,MATCH(G$1,#REF!,0)-7+'Итог по классам'!$B137,,,),"ш")</f>
        <v>#REF!</v>
      </c>
      <c r="H137" s="1" t="e">
        <f ca="1">COUNTIF(OFFSET(class9_2,MATCH(H$1,#REF!,0)-7+'Итог по классам'!$B137,,,),"Ф")</f>
        <v>#REF!</v>
      </c>
      <c r="I137" s="1" t="e">
        <f ca="1">COUNTIF(OFFSET(class9_2,MATCH(I$1,#REF!,0)-7+'Итог по классам'!$B137,,,),"р")</f>
        <v>#REF!</v>
      </c>
      <c r="J137" s="1" t="e">
        <f ca="1">COUNTIF(OFFSET(class9_2,MATCH(J$1,#REF!,0)-7+'Итог по классам'!$B137,,,),"ш")</f>
        <v>#REF!</v>
      </c>
      <c r="K137" s="9" t="e">
        <f ca="1">COUNTIF(OFFSET(class9_1,MATCH(K$1,#REF!,0)-7+'Итог по классам'!$B137,,,),"Ф")</f>
        <v>#REF!</v>
      </c>
      <c r="L137" s="1" t="e">
        <f ca="1">COUNTIF(OFFSET(class9_1,MATCH(L$1,#REF!,0)-7+'Итог по классам'!$B137,,,),"р")</f>
        <v>#REF!</v>
      </c>
      <c r="M137" s="1" t="e">
        <f ca="1">COUNTIF(OFFSET(class9_1,MATCH(M$1,#REF!,0)-7+'Итог по классам'!$B137,,,),"ш")</f>
        <v>#REF!</v>
      </c>
      <c r="N137" s="1" t="e">
        <f ca="1">COUNTIF(OFFSET(class9_2,MATCH(N$1,#REF!,0)-7+'Итог по классам'!$B137,,,),"Ф")</f>
        <v>#REF!</v>
      </c>
      <c r="O137" s="1" t="e">
        <f ca="1">COUNTIF(OFFSET(class9_2,MATCH(O$1,#REF!,0)-7+'Итог по классам'!$B137,,,),"р")</f>
        <v>#REF!</v>
      </c>
      <c r="P137" s="1" t="e">
        <f ca="1">COUNTIF(OFFSET(class9_2,MATCH(P$1,#REF!,0)-7+'Итог по классам'!$B137,,,),"ш")</f>
        <v>#REF!</v>
      </c>
      <c r="Q137" s="9" t="e">
        <f ca="1">COUNTIF(OFFSET(class9_1,MATCH(Q$1,#REF!,0)-7+'Итог по классам'!$B137,,,),"Ф")</f>
        <v>#REF!</v>
      </c>
      <c r="R137" s="1" t="e">
        <f ca="1">COUNTIF(OFFSET(class9_1,MATCH(R$1,#REF!,0)-7+'Итог по классам'!$B137,,,),"р")</f>
        <v>#REF!</v>
      </c>
      <c r="S137" s="1" t="e">
        <f ca="1">COUNTIF(OFFSET(class9_1,MATCH(S$1,#REF!,0)-7+'Итог по классам'!$B137,,,),"ш")</f>
        <v>#REF!</v>
      </c>
      <c r="T137" s="1" t="e">
        <f ca="1">COUNTIF(OFFSET(class9_2,MATCH(T$1,#REF!,0)-7+'Итог по классам'!$B137,,,),"Ф")</f>
        <v>#REF!</v>
      </c>
      <c r="U137" s="1" t="e">
        <f ca="1">COUNTIF(OFFSET(class9_2,MATCH(U$1,#REF!,0)-7+'Итог по классам'!$B137,,,),"р")</f>
        <v>#REF!</v>
      </c>
      <c r="V137" s="1" t="e">
        <f ca="1">COUNTIF(OFFSET(class9_2,MATCH(V$1,#REF!,0)-7+'Итог по классам'!$B137,,,),"ш")</f>
        <v>#REF!</v>
      </c>
      <c r="W137" s="9" t="e">
        <f ca="1">COUNTIF(OFFSET(class9_1,MATCH(W$1,#REF!,0)-7+'Итог по классам'!$B137,,,),"Ф")</f>
        <v>#REF!</v>
      </c>
      <c r="X137" s="1" t="e">
        <f ca="1">COUNTIF(OFFSET(class9_1,MATCH(X$1,#REF!,0)-7+'Итог по классам'!$B137,,,),"р")</f>
        <v>#REF!</v>
      </c>
      <c r="Y137" s="1" t="e">
        <f ca="1">COUNTIF(OFFSET(class9_1,MATCH(Y$1,#REF!,0)-7+'Итог по классам'!$B137,,,),"ш")</f>
        <v>#REF!</v>
      </c>
      <c r="Z137" s="1" t="e">
        <f ca="1">COUNTIF(OFFSET(class9_2,MATCH(Z$1,#REF!,0)-7+'Итог по классам'!$B137,,,),"Ф")</f>
        <v>#REF!</v>
      </c>
      <c r="AA137" s="1" t="e">
        <f ca="1">COUNTIF(OFFSET(class9_2,MATCH(AA$1,#REF!,0)-7+'Итог по классам'!$B137,,,),"р")</f>
        <v>#REF!</v>
      </c>
      <c r="AB137" s="1" t="e">
        <f ca="1">COUNTIF(OFFSET(class9_2,MATCH(AB$1,#REF!,0)-7+'Итог по классам'!$B137,,,),"ш")</f>
        <v>#REF!</v>
      </c>
      <c r="AC137" s="9" t="e">
        <f ca="1">COUNTIF(OFFSET(class9_1,MATCH(AC$1,#REF!,0)-7+'Итог по классам'!$B137,,,),"Ф")</f>
        <v>#REF!</v>
      </c>
      <c r="AD137" s="1" t="e">
        <f ca="1">COUNTIF(OFFSET(class9_1,MATCH(AD$1,#REF!,0)-7+'Итог по классам'!$B137,,,),"р")</f>
        <v>#REF!</v>
      </c>
      <c r="AE137" s="1" t="e">
        <f ca="1">COUNTIF(OFFSET(class9_1,MATCH(AE$1,#REF!,0)-7+'Итог по классам'!$B137,,,),"ш")</f>
        <v>#REF!</v>
      </c>
      <c r="AF137" s="1" t="e">
        <f ca="1">COUNTIF(OFFSET(class9_2,MATCH(AF$1,#REF!,0)-7+'Итог по классам'!$B137,,,),"Ф")</f>
        <v>#REF!</v>
      </c>
      <c r="AG137" s="1" t="e">
        <f ca="1">COUNTIF(OFFSET(class9_2,MATCH(AG$1,#REF!,0)-7+'Итог по классам'!$B137,,,),"р")</f>
        <v>#REF!</v>
      </c>
      <c r="AH137" s="1" t="e">
        <f ca="1">COUNTIF(OFFSET(class9_2,MATCH(AH$1,#REF!,0)-7+'Итог по классам'!$B137,,,),"ш")</f>
        <v>#REF!</v>
      </c>
      <c r="AI137" s="9" t="e">
        <f ca="1">COUNTIF(OFFSET(class9_1,MATCH(AI$1,#REF!,0)-7+'Итог по классам'!$B137,,,),"Ф")</f>
        <v>#REF!</v>
      </c>
      <c r="AJ137" s="1" t="e">
        <f ca="1">COUNTIF(OFFSET(class9_1,MATCH(AJ$1,#REF!,0)-7+'Итог по классам'!$B137,,,),"р")</f>
        <v>#REF!</v>
      </c>
      <c r="AK137" s="1" t="e">
        <f ca="1">COUNTIF(OFFSET(class9_1,MATCH(AK$1,#REF!,0)-7+'Итог по классам'!$B137,,,),"ш")</f>
        <v>#REF!</v>
      </c>
      <c r="AL137" s="1" t="e">
        <f ca="1">COUNTIF(OFFSET(class9_2,MATCH(AL$1,#REF!,0)-7+'Итог по классам'!$B137,,,),"Ф")</f>
        <v>#REF!</v>
      </c>
      <c r="AM137" s="1" t="e">
        <f ca="1">COUNTIF(OFFSET(class9_2,MATCH(AM$1,#REF!,0)-7+'Итог по классам'!$B137,,,),"р")</f>
        <v>#REF!</v>
      </c>
      <c r="AN137" s="1" t="e">
        <f ca="1">COUNTIF(OFFSET(class9_2,MATCH(AN$1,#REF!,0)-7+'Итог по классам'!$B137,,,),"ш")</f>
        <v>#REF!</v>
      </c>
      <c r="AO137" s="9" t="e">
        <f ca="1">COUNTIF(OFFSET(class9_1,MATCH(AO$1,#REF!,0)-7+'Итог по классам'!$B137,,,),"Ф")</f>
        <v>#REF!</v>
      </c>
      <c r="AP137" s="1" t="e">
        <f ca="1">COUNTIF(OFFSET(class9_1,MATCH(AP$1,#REF!,0)-7+'Итог по классам'!$B137,,,),"р")</f>
        <v>#REF!</v>
      </c>
      <c r="AQ137" s="1" t="e">
        <f ca="1">COUNTIF(OFFSET(class9_1,MATCH(AQ$1,#REF!,0)-7+'Итог по классам'!$B137,,,),"ш")</f>
        <v>#REF!</v>
      </c>
      <c r="AR137" s="1" t="e">
        <f ca="1">COUNTIF(OFFSET(class9_2,MATCH(AR$1,#REF!,0)-7+'Итог по классам'!$B137,,,),"Ф")</f>
        <v>#REF!</v>
      </c>
      <c r="AS137" s="1" t="e">
        <f ca="1">COUNTIF(OFFSET(class9_2,MATCH(AS$1,#REF!,0)-7+'Итог по классам'!$B137,,,),"р")</f>
        <v>#REF!</v>
      </c>
      <c r="AT137" s="1" t="e">
        <f ca="1">COUNTIF(OFFSET(class9_2,MATCH(AT$1,#REF!,0)-7+'Итог по классам'!$B137,,,),"ш")</f>
        <v>#REF!</v>
      </c>
      <c r="AU137" s="9" t="e">
        <f ca="1">COUNTIF(OFFSET(class9_1,MATCH(AU$1,#REF!,0)-7+'Итог по классам'!$B137,,,),"Ф")</f>
        <v>#REF!</v>
      </c>
      <c r="AV137" s="1" t="e">
        <f ca="1">COUNTIF(OFFSET(class9_1,MATCH(AV$1,#REF!,0)-7+'Итог по классам'!$B137,,,),"р")</f>
        <v>#REF!</v>
      </c>
      <c r="AW137" s="1" t="e">
        <f ca="1">COUNTIF(OFFSET(class9_1,MATCH(AW$1,#REF!,0)-7+'Итог по классам'!$B137,,,),"ш")</f>
        <v>#REF!</v>
      </c>
      <c r="AX137" s="1" t="e">
        <f ca="1">COUNTIF(OFFSET(class9_2,MATCH(AX$1,#REF!,0)-7+'Итог по классам'!$B137,,,),"Ф")</f>
        <v>#REF!</v>
      </c>
      <c r="AY137" s="1" t="e">
        <f ca="1">COUNTIF(OFFSET(class9_2,MATCH(AY$1,#REF!,0)-7+'Итог по классам'!$B137,,,),"р")</f>
        <v>#REF!</v>
      </c>
      <c r="AZ137" s="1" t="e">
        <f ca="1">COUNTIF(OFFSET(class9_2,MATCH(AZ$1,#REF!,0)-7+'Итог по классам'!$B137,,,),"ш")</f>
        <v>#REF!</v>
      </c>
      <c r="BA137" s="9" t="e">
        <f ca="1">COUNTIF(OFFSET(class9_1,MATCH(BA$1,#REF!,0)-7+'Итог по классам'!$B137,,,),"Ф")</f>
        <v>#REF!</v>
      </c>
      <c r="BB137" s="1" t="e">
        <f ca="1">COUNTIF(OFFSET(class9_1,MATCH(BB$1,#REF!,0)-7+'Итог по классам'!$B137,,,),"р")</f>
        <v>#REF!</v>
      </c>
      <c r="BC137" s="1" t="e">
        <f ca="1">COUNTIF(OFFSET(class9_1,MATCH(BC$1,#REF!,0)-7+'Итог по классам'!$B137,,,),"ш")</f>
        <v>#REF!</v>
      </c>
      <c r="BD137" s="1" t="e">
        <f ca="1">COUNTIF(OFFSET(class9_2,MATCH(BD$1,#REF!,0)-7+'Итог по классам'!$B137,,,),"Ф")</f>
        <v>#REF!</v>
      </c>
      <c r="BE137" s="1" t="e">
        <f ca="1">COUNTIF(OFFSET(class9_2,MATCH(BE$1,#REF!,0)-7+'Итог по классам'!$B137,,,),"р")</f>
        <v>#REF!</v>
      </c>
      <c r="BF137" s="1" t="e">
        <f ca="1">COUNTIF(OFFSET(class9_2,MATCH(BF$1,#REF!,0)-7+'Итог по классам'!$B137,,,),"ш")</f>
        <v>#REF!</v>
      </c>
      <c r="BG137" s="9" t="e">
        <f ca="1">COUNTIF(OFFSET(class9_1,MATCH(BG$1,#REF!,0)-7+'Итог по классам'!$B137,,,),"Ф")</f>
        <v>#REF!</v>
      </c>
      <c r="BH137" s="1" t="e">
        <f ca="1">COUNTIF(OFFSET(class9_1,MATCH(BH$1,#REF!,0)-7+'Итог по классам'!$B137,,,),"р")</f>
        <v>#REF!</v>
      </c>
      <c r="BI137" s="1" t="e">
        <f ca="1">COUNTIF(OFFSET(class9_1,MATCH(BI$1,#REF!,0)-7+'Итог по классам'!$B137,,,),"ш")</f>
        <v>#REF!</v>
      </c>
      <c r="BJ137" s="1" t="e">
        <f ca="1">COUNTIF(OFFSET(class9_2,MATCH(BJ$1,#REF!,0)-7+'Итог по классам'!$B137,,,),"Ф")</f>
        <v>#REF!</v>
      </c>
      <c r="BK137" s="1" t="e">
        <f ca="1">COUNTIF(OFFSET(class9_2,MATCH(BK$1,#REF!,0)-7+'Итог по классам'!$B137,,,),"р")</f>
        <v>#REF!</v>
      </c>
      <c r="BL137" s="1" t="e">
        <f ca="1">COUNTIF(OFFSET(class9_2,MATCH(BL$1,#REF!,0)-7+'Итог по классам'!$B137,,,),"ш")</f>
        <v>#REF!</v>
      </c>
      <c r="BM137" s="9" t="e">
        <f ca="1">COUNTIF(OFFSET(class9_1,MATCH(BM$1,#REF!,0)-7+'Итог по классам'!$B137,,,),"Ф")</f>
        <v>#REF!</v>
      </c>
      <c r="BN137" s="1" t="e">
        <f ca="1">COUNTIF(OFFSET(class9_1,MATCH(BN$1,#REF!,0)-7+'Итог по классам'!$B137,,,),"р")</f>
        <v>#REF!</v>
      </c>
      <c r="BO137" s="1" t="e">
        <f ca="1">COUNTIF(OFFSET(class9_1,MATCH(BO$1,#REF!,0)-7+'Итог по классам'!$B137,,,),"ш")</f>
        <v>#REF!</v>
      </c>
      <c r="BP137" s="1" t="e">
        <f ca="1">COUNTIF(OFFSET(class9_2,MATCH(BP$1,#REF!,0)-7+'Итог по классам'!$B137,,,),"Ф")</f>
        <v>#REF!</v>
      </c>
      <c r="BQ137" s="1" t="e">
        <f ca="1">COUNTIF(OFFSET(class9_2,MATCH(BQ$1,#REF!,0)-7+'Итог по классам'!$B137,,,),"р")</f>
        <v>#REF!</v>
      </c>
      <c r="BR137" s="1" t="e">
        <f ca="1">COUNTIF(OFFSET(class9_2,MATCH(BR$1,#REF!,0)-7+'Итог по классам'!$B137,,,),"ш")</f>
        <v>#REF!</v>
      </c>
      <c r="BS137" s="9" t="e">
        <f ca="1">COUNTIF(OFFSET(class9_1,MATCH(BS$1,#REF!,0)-7+'Итог по классам'!$B137,,,),"Ф")</f>
        <v>#REF!</v>
      </c>
      <c r="BT137" s="1" t="e">
        <f ca="1">COUNTIF(OFFSET(class9_1,MATCH(BT$1,#REF!,0)-7+'Итог по классам'!$B137,,,),"р")</f>
        <v>#REF!</v>
      </c>
      <c r="BU137" s="1" t="e">
        <f ca="1">COUNTIF(OFFSET(class9_1,MATCH(BU$1,#REF!,0)-7+'Итог по классам'!$B137,,,),"ш")</f>
        <v>#REF!</v>
      </c>
      <c r="BV137" s="1" t="e">
        <f ca="1">COUNTIF(OFFSET(class9_2,MATCH(BV$1,#REF!,0)-7+'Итог по классам'!$B137,,,),"Ф")</f>
        <v>#REF!</v>
      </c>
      <c r="BW137" s="1" t="e">
        <f ca="1">COUNTIF(OFFSET(class9_2,MATCH(BW$1,#REF!,0)-7+'Итог по классам'!$B137,,,),"р")</f>
        <v>#REF!</v>
      </c>
      <c r="BX137" s="1" t="e">
        <f ca="1">COUNTIF(OFFSET(class9_2,MATCH(BX$1,#REF!,0)-7+'Итог по классам'!$B137,,,),"ш")</f>
        <v>#REF!</v>
      </c>
      <c r="BY137" s="9" t="e">
        <f ca="1">COUNTIF(OFFSET(class9_1,MATCH(BY$1,#REF!,0)-7+'Итог по классам'!$B137,,,),"Ф")</f>
        <v>#REF!</v>
      </c>
      <c r="BZ137" s="1" t="e">
        <f ca="1">COUNTIF(OFFSET(class9_1,MATCH(BZ$1,#REF!,0)-7+'Итог по классам'!$B137,,,),"р")</f>
        <v>#REF!</v>
      </c>
      <c r="CA137" s="1" t="e">
        <f ca="1">COUNTIF(OFFSET(class9_1,MATCH(CA$1,#REF!,0)-7+'Итог по классам'!$B137,,,),"ш")</f>
        <v>#REF!</v>
      </c>
      <c r="CB137" s="1" t="e">
        <f ca="1">COUNTIF(OFFSET(class9_2,MATCH(CB$1,#REF!,0)-7+'Итог по классам'!$B137,,,),"Ф")</f>
        <v>#REF!</v>
      </c>
      <c r="CC137" s="1" t="e">
        <f ca="1">COUNTIF(OFFSET(class9_2,MATCH(CC$1,#REF!,0)-7+'Итог по классам'!$B137,,,),"р")</f>
        <v>#REF!</v>
      </c>
      <c r="CD137" s="1" t="e">
        <f ca="1">COUNTIF(OFFSET(class9_2,MATCH(CD$1,#REF!,0)-7+'Итог по классам'!$B137,,,),"ш")</f>
        <v>#REF!</v>
      </c>
      <c r="CE137" s="9" t="e">
        <f ca="1">COUNTIF(OFFSET(class9_1,MATCH(CE$1,#REF!,0)-7+'Итог по классам'!$B137,,,),"Ф")</f>
        <v>#REF!</v>
      </c>
      <c r="CF137" s="1" t="e">
        <f ca="1">COUNTIF(OFFSET(class9_1,MATCH(CF$1,#REF!,0)-7+'Итог по классам'!$B137,,,),"р")</f>
        <v>#REF!</v>
      </c>
      <c r="CG137" s="1" t="e">
        <f ca="1">COUNTIF(OFFSET(class9_1,MATCH(CG$1,#REF!,0)-7+'Итог по классам'!$B137,,,),"ш")</f>
        <v>#REF!</v>
      </c>
      <c r="CH137" s="1" t="e">
        <f ca="1">COUNTIF(OFFSET(class9_2,MATCH(CH$1,#REF!,0)-7+'Итог по классам'!$B137,,,),"Ф")</f>
        <v>#REF!</v>
      </c>
      <c r="CI137" s="1" t="e">
        <f ca="1">COUNTIF(OFFSET(class9_2,MATCH(CI$1,#REF!,0)-7+'Итог по классам'!$B137,,,),"р")</f>
        <v>#REF!</v>
      </c>
      <c r="CJ137" s="1" t="e">
        <f ca="1">COUNTIF(OFFSET(class9_2,MATCH(CJ$1,#REF!,0)-7+'Итог по классам'!$B137,,,),"ш")</f>
        <v>#REF!</v>
      </c>
      <c r="CK137" s="9" t="e">
        <f ca="1">COUNTIF(OFFSET(class9_1,MATCH(CK$1,#REF!,0)-7+'Итог по классам'!$B137,,,),"Ф")</f>
        <v>#REF!</v>
      </c>
      <c r="CL137" s="1" t="e">
        <f ca="1">COUNTIF(OFFSET(class9_1,MATCH(CL$1,#REF!,0)-7+'Итог по классам'!$B137,,,),"р")</f>
        <v>#REF!</v>
      </c>
      <c r="CM137" s="1" t="e">
        <f ca="1">COUNTIF(OFFSET(class9_1,MATCH(CM$1,#REF!,0)-7+'Итог по классам'!$B137,,,),"ш")</f>
        <v>#REF!</v>
      </c>
      <c r="CN137" s="1" t="e">
        <f ca="1">COUNTIF(OFFSET(class9_2,MATCH(CN$1,#REF!,0)-7+'Итог по классам'!$B137,,,),"Ф")</f>
        <v>#REF!</v>
      </c>
      <c r="CO137" s="1" t="e">
        <f ca="1">COUNTIF(OFFSET(class9_2,MATCH(CO$1,#REF!,0)-7+'Итог по классам'!$B137,,,),"р")</f>
        <v>#REF!</v>
      </c>
      <c r="CP137" s="1" t="e">
        <f ca="1">COUNTIF(OFFSET(class9_2,MATCH(CP$1,#REF!,0)-7+'Итог по классам'!$B137,,,),"ш")</f>
        <v>#REF!</v>
      </c>
      <c r="CQ137" s="9" t="e">
        <f ca="1">COUNTIF(OFFSET(class9_1,MATCH(CQ$1,#REF!,0)-7+'Итог по классам'!$B137,,,),"Ф")</f>
        <v>#REF!</v>
      </c>
      <c r="CR137" s="1" t="e">
        <f ca="1">COUNTIF(OFFSET(class9_1,MATCH(CR$1,#REF!,0)-7+'Итог по классам'!$B137,,,),"р")</f>
        <v>#REF!</v>
      </c>
      <c r="CS137" s="1" t="e">
        <f ca="1">COUNTIF(OFFSET(class9_1,MATCH(CS$1,#REF!,0)-7+'Итог по классам'!$B137,,,),"ш")</f>
        <v>#REF!</v>
      </c>
      <c r="CT137" s="1" t="e">
        <f ca="1">COUNTIF(OFFSET(class9_2,MATCH(CT$1,#REF!,0)-7+'Итог по классам'!$B137,,,),"Ф")</f>
        <v>#REF!</v>
      </c>
      <c r="CU137" s="1" t="e">
        <f ca="1">COUNTIF(OFFSET(class9_2,MATCH(CU$1,#REF!,0)-7+'Итог по классам'!$B137,,,),"р")</f>
        <v>#REF!</v>
      </c>
      <c r="CV137" s="1" t="e">
        <f ca="1">COUNTIF(OFFSET(class9_2,MATCH(CV$1,#REF!,0)-7+'Итог по классам'!$B137,,,),"ш")</f>
        <v>#REF!</v>
      </c>
      <c r="CW137" s="9" t="e">
        <f ca="1">COUNTIF(OFFSET(class9_1,MATCH(CW$1,#REF!,0)-7+'Итог по классам'!$B137,,,),"Ф")</f>
        <v>#REF!</v>
      </c>
      <c r="CX137" s="1" t="e">
        <f ca="1">COUNTIF(OFFSET(class9_1,MATCH(CX$1,#REF!,0)-7+'Итог по классам'!$B137,,,),"р")</f>
        <v>#REF!</v>
      </c>
      <c r="CY137" s="1" t="e">
        <f ca="1">COUNTIF(OFFSET(class9_1,MATCH(CY$1,#REF!,0)-7+'Итог по классам'!$B137,,,),"ш")</f>
        <v>#REF!</v>
      </c>
      <c r="CZ137" s="1" t="e">
        <f ca="1">COUNTIF(OFFSET(class9_2,MATCH(CZ$1,#REF!,0)-7+'Итог по классам'!$B137,,,),"Ф")</f>
        <v>#REF!</v>
      </c>
      <c r="DA137" s="1" t="e">
        <f ca="1">COUNTIF(OFFSET(class9_2,MATCH(DA$1,#REF!,0)-7+'Итог по классам'!$B137,,,),"р")</f>
        <v>#REF!</v>
      </c>
      <c r="DB137" s="1" t="e">
        <f ca="1">COUNTIF(OFFSET(class9_2,MATCH(DB$1,#REF!,0)-7+'Итог по классам'!$B137,,,),"ш")</f>
        <v>#REF!</v>
      </c>
      <c r="DC137" s="9" t="e">
        <f ca="1">COUNTIF(OFFSET(class9_1,MATCH(DC$1,#REF!,0)-7+'Итог по классам'!$B137,,,),"Ф")</f>
        <v>#REF!</v>
      </c>
      <c r="DD137" s="1" t="e">
        <f ca="1">COUNTIF(OFFSET(class9_1,MATCH(DD$1,#REF!,0)-7+'Итог по классам'!$B137,,,),"р")</f>
        <v>#REF!</v>
      </c>
      <c r="DE137" s="1" t="e">
        <f ca="1">COUNTIF(OFFSET(class9_1,MATCH(DE$1,#REF!,0)-7+'Итог по классам'!$B137,,,),"ш")</f>
        <v>#REF!</v>
      </c>
      <c r="DF137" s="1" t="e">
        <f ca="1">COUNTIF(OFFSET(class9_2,MATCH(DF$1,#REF!,0)-7+'Итог по классам'!$B137,,,),"Ф")</f>
        <v>#REF!</v>
      </c>
      <c r="DG137" s="1" t="e">
        <f ca="1">COUNTIF(OFFSET(class9_2,MATCH(DG$1,#REF!,0)-7+'Итог по классам'!$B137,,,),"р")</f>
        <v>#REF!</v>
      </c>
      <c r="DH137" s="1" t="e">
        <f ca="1">COUNTIF(OFFSET(class9_2,MATCH(DH$1,#REF!,0)-7+'Итог по классам'!$B137,,,),"ш")</f>
        <v>#REF!</v>
      </c>
      <c r="DI137" s="9" t="e">
        <f ca="1">COUNTIF(OFFSET(class9_1,MATCH(DI$1,#REF!,0)-7+'Итог по классам'!$B137,,,),"Ф")</f>
        <v>#REF!</v>
      </c>
      <c r="DJ137" s="1" t="e">
        <f ca="1">COUNTIF(OFFSET(class9_1,MATCH(DJ$1,#REF!,0)-7+'Итог по классам'!$B137,,,),"р")</f>
        <v>#REF!</v>
      </c>
      <c r="DK137" s="1" t="e">
        <f ca="1">COUNTIF(OFFSET(class9_1,MATCH(DK$1,#REF!,0)-7+'Итог по классам'!$B137,,,),"ш")</f>
        <v>#REF!</v>
      </c>
      <c r="DL137" s="1" t="e">
        <f ca="1">COUNTIF(OFFSET(class9_2,MATCH(DL$1,#REF!,0)-7+'Итог по классам'!$B137,,,),"Ф")</f>
        <v>#REF!</v>
      </c>
      <c r="DM137" s="1" t="e">
        <f ca="1">COUNTIF(OFFSET(class9_2,MATCH(DM$1,#REF!,0)-7+'Итог по классам'!$B137,,,),"р")</f>
        <v>#REF!</v>
      </c>
      <c r="DN137" s="1" t="e">
        <f ca="1">COUNTIF(OFFSET(class9_2,MATCH(DN$1,#REF!,0)-7+'Итог по классам'!$B137,,,),"ш")</f>
        <v>#REF!</v>
      </c>
      <c r="DO137" s="9" t="e">
        <f ca="1">COUNTIF(OFFSET(class9_1,MATCH(DO$1,#REF!,0)-7+'Итог по классам'!$B137,,,),"Ф")</f>
        <v>#REF!</v>
      </c>
      <c r="DP137" s="1" t="e">
        <f ca="1">COUNTIF(OFFSET(class9_1,MATCH(DP$1,#REF!,0)-7+'Итог по классам'!$B137,,,),"р")</f>
        <v>#REF!</v>
      </c>
      <c r="DQ137" s="1" t="e">
        <f ca="1">COUNTIF(OFFSET(class9_1,MATCH(DQ$1,#REF!,0)-7+'Итог по классам'!$B137,,,),"ш")</f>
        <v>#REF!</v>
      </c>
      <c r="DR137" s="1" t="e">
        <f ca="1">COUNTIF(OFFSET(class9_2,MATCH(DR$1,#REF!,0)-7+'Итог по классам'!$B137,,,),"Ф")</f>
        <v>#REF!</v>
      </c>
      <c r="DS137" s="1" t="e">
        <f ca="1">COUNTIF(OFFSET(class9_2,MATCH(DS$1,#REF!,0)-7+'Итог по классам'!$B137,,,),"р")</f>
        <v>#REF!</v>
      </c>
      <c r="DT137" s="1" t="e">
        <f ca="1">COUNTIF(OFFSET(class9_2,MATCH(DT$1,#REF!,0)-7+'Итог по классам'!$B137,,,),"ш")</f>
        <v>#REF!</v>
      </c>
      <c r="DU137" s="9" t="e">
        <f ca="1">COUNTIF(OFFSET(class9_1,MATCH(DU$1,#REF!,0)-7+'Итог по классам'!$B137,,,),"Ф")</f>
        <v>#REF!</v>
      </c>
      <c r="DV137" s="1" t="e">
        <f ca="1">COUNTIF(OFFSET(class9_1,MATCH(DV$1,#REF!,0)-7+'Итог по классам'!$B137,,,),"р")</f>
        <v>#REF!</v>
      </c>
      <c r="DW137" s="1" t="e">
        <f ca="1">COUNTIF(OFFSET(class9_1,MATCH(DW$1,#REF!,0)-7+'Итог по классам'!$B137,,,),"ш")</f>
        <v>#REF!</v>
      </c>
      <c r="DX137" s="1" t="e">
        <f ca="1">COUNTIF(OFFSET(class9_2,MATCH(DX$1,#REF!,0)-7+'Итог по классам'!$B137,,,),"Ф")</f>
        <v>#REF!</v>
      </c>
      <c r="DY137" s="1" t="e">
        <f ca="1">COUNTIF(OFFSET(class9_2,MATCH(DY$1,#REF!,0)-7+'Итог по классам'!$B137,,,),"р")</f>
        <v>#REF!</v>
      </c>
      <c r="DZ137" s="1" t="e">
        <f ca="1">COUNTIF(OFFSET(class9_2,MATCH(DZ$1,#REF!,0)-7+'Итог по классам'!$B137,,,),"ш")</f>
        <v>#REF!</v>
      </c>
      <c r="EA137" s="9" t="e">
        <f ca="1">COUNTIF(OFFSET(class9_1,MATCH(EA$1,#REF!,0)-7+'Итог по классам'!$B137,,,),"Ф")</f>
        <v>#REF!</v>
      </c>
      <c r="EB137" s="1" t="e">
        <f ca="1">COUNTIF(OFFSET(class9_1,MATCH(EB$1,#REF!,0)-7+'Итог по классам'!$B137,,,),"р")</f>
        <v>#REF!</v>
      </c>
      <c r="EC137" s="1" t="e">
        <f ca="1">COUNTIF(OFFSET(class9_1,MATCH(EC$1,#REF!,0)-7+'Итог по классам'!$B137,,,),"ш")</f>
        <v>#REF!</v>
      </c>
      <c r="ED137" s="1" t="e">
        <f ca="1">COUNTIF(OFFSET(class9_2,MATCH(ED$1,#REF!,0)-7+'Итог по классам'!$B137,,,),"Ф")</f>
        <v>#REF!</v>
      </c>
      <c r="EE137" s="1" t="e">
        <f ca="1">COUNTIF(OFFSET(class9_2,MATCH(EE$1,#REF!,0)-7+'Итог по классам'!$B137,,,),"р")</f>
        <v>#REF!</v>
      </c>
      <c r="EF137" s="1" t="e">
        <f ca="1">COUNTIF(OFFSET(class9_2,MATCH(EF$1,#REF!,0)-7+'Итог по классам'!$B137,,,),"ш")</f>
        <v>#REF!</v>
      </c>
      <c r="EG137" s="9" t="e">
        <f ca="1">COUNTIF(OFFSET(class9_1,MATCH(EG$1,#REF!,0)-7+'Итог по классам'!$B137,,,),"Ф")</f>
        <v>#REF!</v>
      </c>
      <c r="EH137" s="1" t="e">
        <f ca="1">COUNTIF(OFFSET(class9_1,MATCH(EH$1,#REF!,0)-7+'Итог по классам'!$B137,,,),"р")</f>
        <v>#REF!</v>
      </c>
      <c r="EI137" s="1" t="e">
        <f ca="1">COUNTIF(OFFSET(class9_1,MATCH(EI$1,#REF!,0)-7+'Итог по классам'!$B137,,,),"ш")</f>
        <v>#REF!</v>
      </c>
      <c r="EJ137" s="1" t="e">
        <f ca="1">COUNTIF(OFFSET(class9_2,MATCH(EJ$1,#REF!,0)-7+'Итог по классам'!$B137,,,),"Ф")</f>
        <v>#REF!</v>
      </c>
      <c r="EK137" s="1" t="e">
        <f ca="1">COUNTIF(OFFSET(class9_2,MATCH(EK$1,#REF!,0)-7+'Итог по классам'!$B137,,,),"р")</f>
        <v>#REF!</v>
      </c>
      <c r="EL137" s="1" t="e">
        <f ca="1">COUNTIF(OFFSET(class9_2,MATCH(EL$1,#REF!,0)-7+'Итог по классам'!$B137,,,),"ш")</f>
        <v>#REF!</v>
      </c>
      <c r="EM137" s="9" t="e">
        <f ca="1">COUNTIF(OFFSET(class9_1,MATCH(EM$1,#REF!,0)-7+'Итог по классам'!$B137,,,),"Ф")</f>
        <v>#REF!</v>
      </c>
      <c r="EN137" s="1" t="e">
        <f ca="1">COUNTIF(OFFSET(class9_1,MATCH(EN$1,#REF!,0)-7+'Итог по классам'!$B137,,,),"р")</f>
        <v>#REF!</v>
      </c>
      <c r="EO137" s="1" t="e">
        <f ca="1">COUNTIF(OFFSET(class9_1,MATCH(EO$1,#REF!,0)-7+'Итог по классам'!$B137,,,),"ш")</f>
        <v>#REF!</v>
      </c>
      <c r="EP137" s="1" t="e">
        <f ca="1">COUNTIF(OFFSET(class9_2,MATCH(EP$1,#REF!,0)-7+'Итог по классам'!$B137,,,),"Ф")</f>
        <v>#REF!</v>
      </c>
      <c r="EQ137" s="1" t="e">
        <f ca="1">COUNTIF(OFFSET(class9_2,MATCH(EQ$1,#REF!,0)-7+'Итог по классам'!$B137,,,),"р")</f>
        <v>#REF!</v>
      </c>
      <c r="ER137" s="1" t="e">
        <f ca="1">COUNTIF(OFFSET(class9_2,MATCH(ER$1,#REF!,0)-7+'Итог по классам'!$B137,,,),"ш")</f>
        <v>#REF!</v>
      </c>
      <c r="ES137" s="9" t="e">
        <f ca="1">COUNTIF(OFFSET(class9_1,MATCH(ES$1,#REF!,0)-7+'Итог по классам'!$B137,,,),"Ф")</f>
        <v>#REF!</v>
      </c>
      <c r="ET137" s="1" t="e">
        <f ca="1">COUNTIF(OFFSET(class9_1,MATCH(ET$1,#REF!,0)-7+'Итог по классам'!$B137,,,),"р")</f>
        <v>#REF!</v>
      </c>
      <c r="EU137" s="1" t="e">
        <f ca="1">COUNTIF(OFFSET(class9_1,MATCH(EU$1,#REF!,0)-7+'Итог по классам'!$B137,,,),"ш")</f>
        <v>#REF!</v>
      </c>
      <c r="EV137" s="1" t="e">
        <f ca="1">COUNTIF(OFFSET(class9_2,MATCH(EV$1,#REF!,0)-7+'Итог по классам'!$B137,,,),"Ф")</f>
        <v>#REF!</v>
      </c>
      <c r="EW137" s="1" t="e">
        <f ca="1">COUNTIF(OFFSET(class9_2,MATCH(EW$1,#REF!,0)-7+'Итог по классам'!$B137,,,),"р")</f>
        <v>#REF!</v>
      </c>
      <c r="EX137" s="1" t="e">
        <f ca="1">COUNTIF(OFFSET(class9_2,MATCH(EX$1,#REF!,0)-7+'Итог по классам'!$B137,,,),"ш")</f>
        <v>#REF!</v>
      </c>
      <c r="EY137" s="9" t="e">
        <f ca="1">COUNTIF(OFFSET(class9_1,MATCH(EY$1,#REF!,0)-7+'Итог по классам'!$B137,,,),"Ф")</f>
        <v>#REF!</v>
      </c>
      <c r="EZ137" s="1" t="e">
        <f ca="1">COUNTIF(OFFSET(class9_1,MATCH(EZ$1,#REF!,0)-7+'Итог по классам'!$B137,,,),"р")</f>
        <v>#REF!</v>
      </c>
      <c r="FA137" s="1" t="e">
        <f ca="1">COUNTIF(OFFSET(class9_1,MATCH(FA$1,#REF!,0)-7+'Итог по классам'!$B137,,,),"ш")</f>
        <v>#REF!</v>
      </c>
      <c r="FB137" s="1" t="e">
        <f ca="1">COUNTIF(OFFSET(class9_2,MATCH(FB$1,#REF!,0)-7+'Итог по классам'!$B137,,,),"Ф")</f>
        <v>#REF!</v>
      </c>
      <c r="FC137" s="1" t="e">
        <f ca="1">COUNTIF(OFFSET(class9_2,MATCH(FC$1,#REF!,0)-7+'Итог по классам'!$B137,,,),"р")</f>
        <v>#REF!</v>
      </c>
      <c r="FD137" s="1" t="e">
        <f ca="1">COUNTIF(OFFSET(class9_2,MATCH(FD$1,#REF!,0)-7+'Итог по классам'!$B137,,,),"ш")</f>
        <v>#REF!</v>
      </c>
      <c r="FE137" s="9" t="e">
        <f ca="1">COUNTIF(OFFSET(class9_1,MATCH(FE$1,#REF!,0)-7+'Итог по классам'!$B137,,,),"Ф")</f>
        <v>#REF!</v>
      </c>
      <c r="FF137" s="1" t="e">
        <f ca="1">COUNTIF(OFFSET(class9_1,MATCH(FF$1,#REF!,0)-7+'Итог по классам'!$B137,,,),"р")</f>
        <v>#REF!</v>
      </c>
      <c r="FG137" s="1" t="e">
        <f ca="1">COUNTIF(OFFSET(class9_1,MATCH(FG$1,#REF!,0)-7+'Итог по классам'!$B137,,,),"ш")</f>
        <v>#REF!</v>
      </c>
      <c r="FH137" s="1" t="e">
        <f ca="1">COUNTIF(OFFSET(class9_2,MATCH(FH$1,#REF!,0)-7+'Итог по классам'!$B137,,,),"Ф")</f>
        <v>#REF!</v>
      </c>
      <c r="FI137" s="1" t="e">
        <f ca="1">COUNTIF(OFFSET(class9_2,MATCH(FI$1,#REF!,0)-7+'Итог по классам'!$B137,,,),"р")</f>
        <v>#REF!</v>
      </c>
      <c r="FJ137" s="1" t="e">
        <f ca="1">COUNTIF(OFFSET(class9_2,MATCH(FJ$1,#REF!,0)-7+'Итог по классам'!$B137,,,),"ш")</f>
        <v>#REF!</v>
      </c>
      <c r="FK137" s="9" t="e">
        <f ca="1">COUNTIF(OFFSET(class9_1,MATCH(FK$1,#REF!,0)-7+'Итог по классам'!$B137,,,),"Ф")</f>
        <v>#REF!</v>
      </c>
      <c r="FL137" s="1" t="e">
        <f ca="1">COUNTIF(OFFSET(class9_1,MATCH(FL$1,#REF!,0)-7+'Итог по классам'!$B137,,,),"р")</f>
        <v>#REF!</v>
      </c>
      <c r="FM137" s="1" t="e">
        <f ca="1">COUNTIF(OFFSET(class9_1,MATCH(FM$1,#REF!,0)-7+'Итог по классам'!$B137,,,),"ш")</f>
        <v>#REF!</v>
      </c>
      <c r="FN137" s="1" t="e">
        <f ca="1">COUNTIF(OFFSET(class9_2,MATCH(FN$1,#REF!,0)-7+'Итог по классам'!$B137,,,),"Ф")</f>
        <v>#REF!</v>
      </c>
      <c r="FO137" s="1" t="e">
        <f ca="1">COUNTIF(OFFSET(class9_2,MATCH(FO$1,#REF!,0)-7+'Итог по классам'!$B137,,,),"р")</f>
        <v>#REF!</v>
      </c>
      <c r="FP137" s="1" t="e">
        <f ca="1">COUNTIF(OFFSET(class9_2,MATCH(FP$1,#REF!,0)-7+'Итог по классам'!$B137,,,),"ш")</f>
        <v>#REF!</v>
      </c>
      <c r="FQ137" s="9" t="e">
        <f ca="1">COUNTIF(OFFSET(class9_1,MATCH(FQ$1,#REF!,0)-7+'Итог по классам'!$B137,,,),"Ф")</f>
        <v>#REF!</v>
      </c>
      <c r="FR137" s="1" t="e">
        <f ca="1">COUNTIF(OFFSET(class9_1,MATCH(FR$1,#REF!,0)-7+'Итог по классам'!$B137,,,),"р")</f>
        <v>#REF!</v>
      </c>
      <c r="FS137" s="1" t="e">
        <f ca="1">COUNTIF(OFFSET(class9_1,MATCH(FS$1,#REF!,0)-7+'Итог по классам'!$B137,,,),"ш")</f>
        <v>#REF!</v>
      </c>
      <c r="FT137" s="1" t="e">
        <f ca="1">COUNTIF(OFFSET(class9_2,MATCH(FT$1,#REF!,0)-7+'Итог по классам'!$B137,,,),"Ф")</f>
        <v>#REF!</v>
      </c>
      <c r="FU137" s="1" t="e">
        <f ca="1">COUNTIF(OFFSET(class9_2,MATCH(FU$1,#REF!,0)-7+'Итог по классам'!$B137,,,),"р")</f>
        <v>#REF!</v>
      </c>
      <c r="FV137" s="1" t="e">
        <f ca="1">COUNTIF(OFFSET(class9_2,MATCH(FV$1,#REF!,0)-7+'Итог по классам'!$B137,,,),"ш")</f>
        <v>#REF!</v>
      </c>
      <c r="FW137" s="9" t="e">
        <f ca="1">COUNTIF(OFFSET(class9_1,MATCH(FW$1,#REF!,0)-7+'Итог по классам'!$B137,,,),"Ф")</f>
        <v>#REF!</v>
      </c>
      <c r="FX137" s="1" t="e">
        <f ca="1">COUNTIF(OFFSET(class9_1,MATCH(FX$1,#REF!,0)-7+'Итог по классам'!$B137,,,),"р")</f>
        <v>#REF!</v>
      </c>
      <c r="FY137" s="1" t="e">
        <f ca="1">COUNTIF(OFFSET(class9_1,MATCH(FY$1,#REF!,0)-7+'Итог по классам'!$B137,,,),"ш")</f>
        <v>#REF!</v>
      </c>
      <c r="FZ137" s="1" t="e">
        <f ca="1">COUNTIF(OFFSET(class9_2,MATCH(FZ$1,#REF!,0)-7+'Итог по классам'!$B137,,,),"Ф")</f>
        <v>#REF!</v>
      </c>
      <c r="GA137" s="1" t="e">
        <f ca="1">COUNTIF(OFFSET(class9_2,MATCH(GA$1,#REF!,0)-7+'Итог по классам'!$B137,,,),"р")</f>
        <v>#REF!</v>
      </c>
      <c r="GB137" s="1" t="e">
        <f ca="1">COUNTIF(OFFSET(class9_2,MATCH(GB$1,#REF!,0)-7+'Итог по классам'!$B137,,,),"ш")</f>
        <v>#REF!</v>
      </c>
      <c r="GC137" s="9" t="e">
        <f ca="1">COUNTIF(OFFSET(class9_1,MATCH(GC$1,#REF!,0)-7+'Итог по классам'!$B137,,,),"Ф")</f>
        <v>#REF!</v>
      </c>
      <c r="GD137" s="1" t="e">
        <f ca="1">COUNTIF(OFFSET(class9_1,MATCH(GD$1,#REF!,0)-7+'Итог по классам'!$B137,,,),"р")</f>
        <v>#REF!</v>
      </c>
      <c r="GE137" s="1" t="e">
        <f ca="1">COUNTIF(OFFSET(class9_1,MATCH(GE$1,#REF!,0)-7+'Итог по классам'!$B137,,,),"ш")</f>
        <v>#REF!</v>
      </c>
      <c r="GF137" s="1" t="e">
        <f ca="1">COUNTIF(OFFSET(class9_2,MATCH(GF$1,#REF!,0)-7+'Итог по классам'!$B137,,,),"Ф")</f>
        <v>#REF!</v>
      </c>
      <c r="GG137" s="1" t="e">
        <f ca="1">COUNTIF(OFFSET(class9_2,MATCH(GG$1,#REF!,0)-7+'Итог по классам'!$B137,,,),"р")</f>
        <v>#REF!</v>
      </c>
      <c r="GH137" s="1" t="e">
        <f ca="1">COUNTIF(OFFSET(class9_2,MATCH(GH$1,#REF!,0)-7+'Итог по классам'!$B137,,,),"ш")</f>
        <v>#REF!</v>
      </c>
      <c r="GI137" s="9" t="e">
        <f ca="1">COUNTIF(OFFSET(class9_1,MATCH(GI$1,#REF!,0)-7+'Итог по классам'!$B137,,,),"Ф")</f>
        <v>#REF!</v>
      </c>
      <c r="GJ137" s="1" t="e">
        <f ca="1">COUNTIF(OFFSET(class9_1,MATCH(GJ$1,#REF!,0)-7+'Итог по классам'!$B137,,,),"р")</f>
        <v>#REF!</v>
      </c>
      <c r="GK137" s="1" t="e">
        <f ca="1">COUNTIF(OFFSET(class9_1,MATCH(GK$1,#REF!,0)-7+'Итог по классам'!$B137,,,),"ш")</f>
        <v>#REF!</v>
      </c>
      <c r="GL137" s="1" t="e">
        <f ca="1">COUNTIF(OFFSET(class9_2,MATCH(GL$1,#REF!,0)-7+'Итог по классам'!$B137,,,),"Ф")</f>
        <v>#REF!</v>
      </c>
      <c r="GM137" s="1" t="e">
        <f ca="1">COUNTIF(OFFSET(class9_2,MATCH(GM$1,#REF!,0)-7+'Итог по классам'!$B137,,,),"р")</f>
        <v>#REF!</v>
      </c>
      <c r="GN137" s="1" t="e">
        <f ca="1">COUNTIF(OFFSET(class9_2,MATCH(GN$1,#REF!,0)-7+'Итог по классам'!$B137,,,),"ш")</f>
        <v>#REF!</v>
      </c>
      <c r="GO137" s="9" t="e">
        <f ca="1">COUNTIF(OFFSET(class9_1,MATCH(GO$1,#REF!,0)-7+'Итог по классам'!$B137,,,),"Ф")</f>
        <v>#REF!</v>
      </c>
      <c r="GP137" s="1" t="e">
        <f ca="1">COUNTIF(OFFSET(class9_1,MATCH(GP$1,#REF!,0)-7+'Итог по классам'!$B137,,,),"р")</f>
        <v>#REF!</v>
      </c>
      <c r="GQ137" s="1" t="e">
        <f ca="1">COUNTIF(OFFSET(class9_1,MATCH(GQ$1,#REF!,0)-7+'Итог по классам'!$B137,,,),"ш")</f>
        <v>#REF!</v>
      </c>
      <c r="GR137" s="1" t="e">
        <f ca="1">COUNTIF(OFFSET(class9_2,MATCH(GR$1,#REF!,0)-7+'Итог по классам'!$B137,,,),"Ф")</f>
        <v>#REF!</v>
      </c>
      <c r="GS137" s="1" t="e">
        <f ca="1">COUNTIF(OFFSET(class9_2,MATCH(GS$1,#REF!,0)-7+'Итог по классам'!$B137,,,),"р")</f>
        <v>#REF!</v>
      </c>
      <c r="GT137" s="1" t="e">
        <f ca="1">COUNTIF(OFFSET(class9_2,MATCH(GT$1,#REF!,0)-7+'Итог по классам'!$B137,,,),"ш")</f>
        <v>#REF!</v>
      </c>
      <c r="GU137" s="9" t="e">
        <f ca="1">COUNTIF(OFFSET(class9_1,MATCH(GU$1,#REF!,0)-7+'Итог по классам'!$B137,,,),"Ф")</f>
        <v>#REF!</v>
      </c>
      <c r="GV137" s="1" t="e">
        <f ca="1">COUNTIF(OFFSET(class9_1,MATCH(GV$1,#REF!,0)-7+'Итог по классам'!$B137,,,),"р")</f>
        <v>#REF!</v>
      </c>
      <c r="GW137" s="1" t="e">
        <f ca="1">COUNTIF(OFFSET(class9_1,MATCH(GW$1,#REF!,0)-7+'Итог по классам'!$B137,,,),"ш")</f>
        <v>#REF!</v>
      </c>
      <c r="GX137" s="1" t="e">
        <f ca="1">COUNTIF(OFFSET(class9_2,MATCH(GX$1,#REF!,0)-7+'Итог по классам'!$B137,,,),"Ф")</f>
        <v>#REF!</v>
      </c>
      <c r="GY137" s="1" t="e">
        <f ca="1">COUNTIF(OFFSET(class9_2,MATCH(GY$1,#REF!,0)-7+'Итог по классам'!$B137,,,),"р")</f>
        <v>#REF!</v>
      </c>
      <c r="GZ137" s="1" t="e">
        <f ca="1">COUNTIF(OFFSET(class9_2,MATCH(GZ$1,#REF!,0)-7+'Итог по классам'!$B137,,,),"ш")</f>
        <v>#REF!</v>
      </c>
      <c r="HA137" s="9" t="e">
        <f ca="1">COUNTIF(OFFSET(class9_1,MATCH(HA$1,#REF!,0)-7+'Итог по классам'!$B137,,,),"Ф")</f>
        <v>#REF!</v>
      </c>
      <c r="HB137" s="1" t="e">
        <f ca="1">COUNTIF(OFFSET(class9_1,MATCH(HB$1,#REF!,0)-7+'Итог по классам'!$B137,,,),"р")</f>
        <v>#REF!</v>
      </c>
      <c r="HC137" s="1" t="e">
        <f ca="1">COUNTIF(OFFSET(class9_1,MATCH(HC$1,#REF!,0)-7+'Итог по классам'!$B137,,,),"ш")</f>
        <v>#REF!</v>
      </c>
      <c r="HD137" s="1" t="e">
        <f ca="1">COUNTIF(OFFSET(class9_2,MATCH(HD$1,#REF!,0)-7+'Итог по классам'!$B137,,,),"Ф")</f>
        <v>#REF!</v>
      </c>
      <c r="HE137" s="1" t="e">
        <f ca="1">COUNTIF(OFFSET(class9_2,MATCH(HE$1,#REF!,0)-7+'Итог по классам'!$B137,,,),"р")</f>
        <v>#REF!</v>
      </c>
      <c r="HF137" s="1" t="e">
        <f ca="1">COUNTIF(OFFSET(class9_2,MATCH(HF$1,#REF!,0)-7+'Итог по классам'!$B137,,,),"ш")</f>
        <v>#REF!</v>
      </c>
      <c r="HG137" s="9" t="e">
        <f ca="1">COUNTIF(OFFSET(class9_1,MATCH(HG$1,#REF!,0)-7+'Итог по классам'!$B137,,,),"Ф")</f>
        <v>#REF!</v>
      </c>
      <c r="HH137" s="1" t="e">
        <f ca="1">COUNTIF(OFFSET(class9_1,MATCH(HH$1,#REF!,0)-7+'Итог по классам'!$B137,,,),"р")</f>
        <v>#REF!</v>
      </c>
      <c r="HI137" s="1" t="e">
        <f ca="1">COUNTIF(OFFSET(class9_1,MATCH(HI$1,#REF!,0)-7+'Итог по классам'!$B137,,,),"ш")</f>
        <v>#REF!</v>
      </c>
      <c r="HJ137" s="1" t="e">
        <f ca="1">COUNTIF(OFFSET(class9_2,MATCH(HJ$1,#REF!,0)-7+'Итог по классам'!$B137,,,),"Ф")</f>
        <v>#REF!</v>
      </c>
      <c r="HK137" s="1" t="e">
        <f ca="1">COUNTIF(OFFSET(class9_2,MATCH(HK$1,#REF!,0)-7+'Итог по классам'!$B137,,,),"р")</f>
        <v>#REF!</v>
      </c>
      <c r="HL137" s="1" t="e">
        <f ca="1">COUNTIF(OFFSET(class9_2,MATCH(HL$1,#REF!,0)-7+'Итог по классам'!$B137,,,),"ш")</f>
        <v>#REF!</v>
      </c>
      <c r="HM137" s="9" t="e">
        <f ca="1">COUNTIF(OFFSET(class9_1,MATCH(HM$1,#REF!,0)-7+'Итог по классам'!$B137,,,),"Ф")</f>
        <v>#REF!</v>
      </c>
      <c r="HN137" s="1" t="e">
        <f ca="1">COUNTIF(OFFSET(class9_1,MATCH(HN$1,#REF!,0)-7+'Итог по классам'!$B137,,,),"р")</f>
        <v>#REF!</v>
      </c>
      <c r="HO137" s="1" t="e">
        <f ca="1">COUNTIF(OFFSET(class9_1,MATCH(HO$1,#REF!,0)-7+'Итог по классам'!$B137,,,),"ш")</f>
        <v>#REF!</v>
      </c>
      <c r="HP137" s="1" t="e">
        <f ca="1">COUNTIF(OFFSET(class9_2,MATCH(HP$1,#REF!,0)-7+'Итог по классам'!$B137,,,),"Ф")</f>
        <v>#REF!</v>
      </c>
      <c r="HQ137" s="1" t="e">
        <f ca="1">COUNTIF(OFFSET(class9_2,MATCH(HQ$1,#REF!,0)-7+'Итог по классам'!$B137,,,),"р")</f>
        <v>#REF!</v>
      </c>
      <c r="HR137" s="1" t="e">
        <f ca="1">COUNTIF(OFFSET(class9_2,MATCH(HR$1,#REF!,0)-7+'Итог по классам'!$B137,,,),"ш")</f>
        <v>#REF!</v>
      </c>
      <c r="HS137" s="9" t="e">
        <f ca="1">COUNTIF(OFFSET(class9_1,MATCH(HS$1,#REF!,0)-7+'Итог по классам'!$B137,,,),"Ф")</f>
        <v>#REF!</v>
      </c>
      <c r="HT137" s="1" t="e">
        <f ca="1">COUNTIF(OFFSET(class9_1,MATCH(HT$1,#REF!,0)-7+'Итог по классам'!$B137,,,),"р")</f>
        <v>#REF!</v>
      </c>
      <c r="HU137" s="1" t="e">
        <f ca="1">COUNTIF(OFFSET(class9_1,MATCH(HU$1,#REF!,0)-7+'Итог по классам'!$B137,,,),"ш")</f>
        <v>#REF!</v>
      </c>
      <c r="HV137" s="1" t="e">
        <f ca="1">COUNTIF(OFFSET(class9_2,MATCH(HV$1,#REF!,0)-7+'Итог по классам'!$B137,,,),"Ф")</f>
        <v>#REF!</v>
      </c>
      <c r="HW137" s="1" t="e">
        <f ca="1">COUNTIF(OFFSET(class9_2,MATCH(HW$1,#REF!,0)-7+'Итог по классам'!$B137,,,),"р")</f>
        <v>#REF!</v>
      </c>
      <c r="HX137" s="1" t="e">
        <f ca="1">COUNTIF(OFFSET(class9_2,MATCH(HX$1,#REF!,0)-7+'Итог по классам'!$B137,,,),"ш")</f>
        <v>#REF!</v>
      </c>
      <c r="HY137" s="9" t="e">
        <f ca="1">COUNTIF(OFFSET(class9_1,MATCH(HY$1,#REF!,0)-7+'Итог по классам'!$B137,,,),"Ф")</f>
        <v>#REF!</v>
      </c>
      <c r="HZ137" s="1" t="e">
        <f ca="1">COUNTIF(OFFSET(class9_1,MATCH(HZ$1,#REF!,0)-7+'Итог по классам'!$B137,,,),"р")</f>
        <v>#REF!</v>
      </c>
      <c r="IA137" s="1" t="e">
        <f ca="1">COUNTIF(OFFSET(class9_1,MATCH(IA$1,#REF!,0)-7+'Итог по классам'!$B137,,,),"ш")</f>
        <v>#REF!</v>
      </c>
      <c r="IB137" s="1" t="e">
        <f ca="1">COUNTIF(OFFSET(class9_2,MATCH(IB$1,#REF!,0)-7+'Итог по классам'!$B137,,,),"Ф")</f>
        <v>#REF!</v>
      </c>
      <c r="IC137" s="1" t="e">
        <f ca="1">COUNTIF(OFFSET(class9_2,MATCH(IC$1,#REF!,0)-7+'Итог по классам'!$B137,,,),"р")</f>
        <v>#REF!</v>
      </c>
      <c r="ID137" s="1" t="e">
        <f ca="1">COUNTIF(OFFSET(class9_2,MATCH(ID$1,#REF!,0)-7+'Итог по классам'!$B137,,,),"ш")</f>
        <v>#REF!</v>
      </c>
      <c r="IE137" s="9" t="e">
        <f ca="1">COUNTIF(OFFSET(class9_1,MATCH(IE$1,#REF!,0)-7+'Итог по классам'!$B137,,,),"Ф")</f>
        <v>#REF!</v>
      </c>
      <c r="IF137" s="1" t="e">
        <f ca="1">COUNTIF(OFFSET(class9_1,MATCH(IF$1,#REF!,0)-7+'Итог по классам'!$B137,,,),"р")</f>
        <v>#REF!</v>
      </c>
      <c r="IG137" s="1" t="e">
        <f ca="1">COUNTIF(OFFSET(class9_1,MATCH(IG$1,#REF!,0)-7+'Итог по классам'!$B137,,,),"ш")</f>
        <v>#REF!</v>
      </c>
      <c r="IH137" s="1" t="e">
        <f ca="1">COUNTIF(OFFSET(class9_2,MATCH(IH$1,#REF!,0)-7+'Итог по классам'!$B137,,,),"Ф")</f>
        <v>#REF!</v>
      </c>
      <c r="II137" s="1" t="e">
        <f ca="1">COUNTIF(OFFSET(class9_2,MATCH(II$1,#REF!,0)-7+'Итог по классам'!$B137,,,),"р")</f>
        <v>#REF!</v>
      </c>
      <c r="IJ137" s="1" t="e">
        <f ca="1">COUNTIF(OFFSET(class9_2,MATCH(IJ$1,#REF!,0)-7+'Итог по классам'!$B137,,,),"ш")</f>
        <v>#REF!</v>
      </c>
      <c r="IK137" s="9" t="e">
        <f ca="1">COUNTIF(OFFSET(class9_1,MATCH(IK$1,#REF!,0)-7+'Итог по классам'!$B137,,,),"Ф")</f>
        <v>#REF!</v>
      </c>
      <c r="IL137" s="1" t="e">
        <f ca="1">COUNTIF(OFFSET(class9_1,MATCH(IL$1,#REF!,0)-7+'Итог по классам'!$B137,,,),"р")</f>
        <v>#REF!</v>
      </c>
      <c r="IM137" s="1" t="e">
        <f ca="1">COUNTIF(OFFSET(class9_1,MATCH(IM$1,#REF!,0)-7+'Итог по классам'!$B137,,,),"ш")</f>
        <v>#REF!</v>
      </c>
      <c r="IN137" s="1" t="e">
        <f ca="1">COUNTIF(OFFSET(class9_2,MATCH(IN$1,#REF!,0)-7+'Итог по классам'!$B137,,,),"Ф")</f>
        <v>#REF!</v>
      </c>
      <c r="IO137" s="1" t="e">
        <f ca="1">COUNTIF(OFFSET(class9_2,MATCH(IO$1,#REF!,0)-7+'Итог по классам'!$B137,,,),"р")</f>
        <v>#REF!</v>
      </c>
      <c r="IP137" s="1" t="e">
        <f ca="1">COUNTIF(OFFSET(class9_2,MATCH(IP$1,#REF!,0)-7+'Итог по классам'!$B137,,,),"ш")</f>
        <v>#REF!</v>
      </c>
      <c r="IQ137" s="9" t="e">
        <f ca="1">COUNTIF(OFFSET(class9_1,MATCH(IQ$1,#REF!,0)-7+'Итог по классам'!$B137,,,),"Ф")</f>
        <v>#REF!</v>
      </c>
      <c r="IR137" s="1" t="e">
        <f ca="1">COUNTIF(OFFSET(class9_1,MATCH(IR$1,#REF!,0)-7+'Итог по классам'!$B137,,,),"р")</f>
        <v>#REF!</v>
      </c>
      <c r="IS137" s="1" t="e">
        <f ca="1">COUNTIF(OFFSET(class9_1,MATCH(IS$1,#REF!,0)-7+'Итог по классам'!$B137,,,),"ш")</f>
        <v>#REF!</v>
      </c>
      <c r="IT137" s="1" t="e">
        <f ca="1">COUNTIF(OFFSET(class9_2,MATCH(IT$1,#REF!,0)-7+'Итог по классам'!$B137,,,),"Ф")</f>
        <v>#REF!</v>
      </c>
      <c r="IU137" s="1" t="e">
        <f ca="1">COUNTIF(OFFSET(class9_2,MATCH(IU$1,#REF!,0)-7+'Итог по классам'!$B137,,,),"р")</f>
        <v>#REF!</v>
      </c>
      <c r="IV137" s="1" t="e">
        <f ca="1">COUNTIF(OFFSET(class9_2,MATCH(IV$1,#REF!,0)-7+'Итог по классам'!$B137,,,),"ш")</f>
        <v>#REF!</v>
      </c>
    </row>
    <row r="138" spans="1:256" x14ac:dyDescent="0.25">
      <c r="A138" t="e">
        <f t="shared" si="13"/>
        <v>#REF!</v>
      </c>
      <c r="B138" s="1">
        <v>6</v>
      </c>
      <c r="C138" s="8" t="s">
        <v>89</v>
      </c>
      <c r="D138" s="8" t="s">
        <v>109</v>
      </c>
      <c r="E138" s="1" t="e">
        <f ca="1">COUNTIF(OFFSET(class9_1,MATCH(E$1,#REF!,0)-7+'Итог по классам'!$B138,,,),"Ф")</f>
        <v>#REF!</v>
      </c>
      <c r="F138" s="1" t="e">
        <f ca="1">COUNTIF(OFFSET(class9_1,MATCH(F$1,#REF!,0)-7+'Итог по классам'!$B138,,,),"р")</f>
        <v>#REF!</v>
      </c>
      <c r="G138" s="1" t="e">
        <f ca="1">COUNTIF(OFFSET(class9_1,MATCH(G$1,#REF!,0)-7+'Итог по классам'!$B138,,,),"ш")</f>
        <v>#REF!</v>
      </c>
      <c r="H138" s="1" t="e">
        <f ca="1">COUNTIF(OFFSET(class9_2,MATCH(H$1,#REF!,0)-7+'Итог по классам'!$B138,,,),"Ф")</f>
        <v>#REF!</v>
      </c>
      <c r="I138" s="1" t="e">
        <f ca="1">COUNTIF(OFFSET(class9_2,MATCH(I$1,#REF!,0)-7+'Итог по классам'!$B138,,,),"р")</f>
        <v>#REF!</v>
      </c>
      <c r="J138" s="1" t="e">
        <f ca="1">COUNTIF(OFFSET(class9_2,MATCH(J$1,#REF!,0)-7+'Итог по классам'!$B138,,,),"ш")</f>
        <v>#REF!</v>
      </c>
      <c r="K138" s="9" t="e">
        <f ca="1">COUNTIF(OFFSET(class9_1,MATCH(K$1,#REF!,0)-7+'Итог по классам'!$B138,,,),"Ф")</f>
        <v>#REF!</v>
      </c>
      <c r="L138" s="1" t="e">
        <f ca="1">COUNTIF(OFFSET(class9_1,MATCH(L$1,#REF!,0)-7+'Итог по классам'!$B138,,,),"р")</f>
        <v>#REF!</v>
      </c>
      <c r="M138" s="1" t="e">
        <f ca="1">COUNTIF(OFFSET(class9_1,MATCH(M$1,#REF!,0)-7+'Итог по классам'!$B138,,,),"ш")</f>
        <v>#REF!</v>
      </c>
      <c r="N138" s="1" t="e">
        <f ca="1">COUNTIF(OFFSET(class9_2,MATCH(N$1,#REF!,0)-7+'Итог по классам'!$B138,,,),"Ф")</f>
        <v>#REF!</v>
      </c>
      <c r="O138" s="1" t="e">
        <f ca="1">COUNTIF(OFFSET(class9_2,MATCH(O$1,#REF!,0)-7+'Итог по классам'!$B138,,,),"р")</f>
        <v>#REF!</v>
      </c>
      <c r="P138" s="1" t="e">
        <f ca="1">COUNTIF(OFFSET(class9_2,MATCH(P$1,#REF!,0)-7+'Итог по классам'!$B138,,,),"ш")</f>
        <v>#REF!</v>
      </c>
      <c r="Q138" s="9" t="e">
        <f ca="1">COUNTIF(OFFSET(class9_1,MATCH(Q$1,#REF!,0)-7+'Итог по классам'!$B138,,,),"Ф")</f>
        <v>#REF!</v>
      </c>
      <c r="R138" s="1" t="e">
        <f ca="1">COUNTIF(OFFSET(class9_1,MATCH(R$1,#REF!,0)-7+'Итог по классам'!$B138,,,),"р")</f>
        <v>#REF!</v>
      </c>
      <c r="S138" s="1" t="e">
        <f ca="1">COUNTIF(OFFSET(class9_1,MATCH(S$1,#REF!,0)-7+'Итог по классам'!$B138,,,),"ш")</f>
        <v>#REF!</v>
      </c>
      <c r="T138" s="1" t="e">
        <f ca="1">COUNTIF(OFFSET(class9_2,MATCH(T$1,#REF!,0)-7+'Итог по классам'!$B138,,,),"Ф")</f>
        <v>#REF!</v>
      </c>
      <c r="U138" s="1" t="e">
        <f ca="1">COUNTIF(OFFSET(class9_2,MATCH(U$1,#REF!,0)-7+'Итог по классам'!$B138,,,),"р")</f>
        <v>#REF!</v>
      </c>
      <c r="V138" s="1" t="e">
        <f ca="1">COUNTIF(OFFSET(class9_2,MATCH(V$1,#REF!,0)-7+'Итог по классам'!$B138,,,),"ш")</f>
        <v>#REF!</v>
      </c>
      <c r="W138" s="9" t="e">
        <f ca="1">COUNTIF(OFFSET(class9_1,MATCH(W$1,#REF!,0)-7+'Итог по классам'!$B138,,,),"Ф")</f>
        <v>#REF!</v>
      </c>
      <c r="X138" s="1" t="e">
        <f ca="1">COUNTIF(OFFSET(class9_1,MATCH(X$1,#REF!,0)-7+'Итог по классам'!$B138,,,),"р")</f>
        <v>#REF!</v>
      </c>
      <c r="Y138" s="1" t="e">
        <f ca="1">COUNTIF(OFFSET(class9_1,MATCH(Y$1,#REF!,0)-7+'Итог по классам'!$B138,,,),"ш")</f>
        <v>#REF!</v>
      </c>
      <c r="Z138" s="1" t="e">
        <f ca="1">COUNTIF(OFFSET(class9_2,MATCH(Z$1,#REF!,0)-7+'Итог по классам'!$B138,,,),"Ф")</f>
        <v>#REF!</v>
      </c>
      <c r="AA138" s="1" t="e">
        <f ca="1">COUNTIF(OFFSET(class9_2,MATCH(AA$1,#REF!,0)-7+'Итог по классам'!$B138,,,),"р")</f>
        <v>#REF!</v>
      </c>
      <c r="AB138" s="1" t="e">
        <f ca="1">COUNTIF(OFFSET(class9_2,MATCH(AB$1,#REF!,0)-7+'Итог по классам'!$B138,,,),"ш")</f>
        <v>#REF!</v>
      </c>
      <c r="AC138" s="9" t="e">
        <f ca="1">COUNTIF(OFFSET(class9_1,MATCH(AC$1,#REF!,0)-7+'Итог по классам'!$B138,,,),"Ф")</f>
        <v>#REF!</v>
      </c>
      <c r="AD138" s="1" t="e">
        <f ca="1">COUNTIF(OFFSET(class9_1,MATCH(AD$1,#REF!,0)-7+'Итог по классам'!$B138,,,),"р")</f>
        <v>#REF!</v>
      </c>
      <c r="AE138" s="1" t="e">
        <f ca="1">COUNTIF(OFFSET(class9_1,MATCH(AE$1,#REF!,0)-7+'Итог по классам'!$B138,,,),"ш")</f>
        <v>#REF!</v>
      </c>
      <c r="AF138" s="1" t="e">
        <f ca="1">COUNTIF(OFFSET(class9_2,MATCH(AF$1,#REF!,0)-7+'Итог по классам'!$B138,,,),"Ф")</f>
        <v>#REF!</v>
      </c>
      <c r="AG138" s="1" t="e">
        <f ca="1">COUNTIF(OFFSET(class9_2,MATCH(AG$1,#REF!,0)-7+'Итог по классам'!$B138,,,),"р")</f>
        <v>#REF!</v>
      </c>
      <c r="AH138" s="1" t="e">
        <f ca="1">COUNTIF(OFFSET(class9_2,MATCH(AH$1,#REF!,0)-7+'Итог по классам'!$B138,,,),"ш")</f>
        <v>#REF!</v>
      </c>
      <c r="AI138" s="9" t="e">
        <f ca="1">COUNTIF(OFFSET(class9_1,MATCH(AI$1,#REF!,0)-7+'Итог по классам'!$B138,,,),"Ф")</f>
        <v>#REF!</v>
      </c>
      <c r="AJ138" s="1" t="e">
        <f ca="1">COUNTIF(OFFSET(class9_1,MATCH(AJ$1,#REF!,0)-7+'Итог по классам'!$B138,,,),"р")</f>
        <v>#REF!</v>
      </c>
      <c r="AK138" s="1" t="e">
        <f ca="1">COUNTIF(OFFSET(class9_1,MATCH(AK$1,#REF!,0)-7+'Итог по классам'!$B138,,,),"ш")</f>
        <v>#REF!</v>
      </c>
      <c r="AL138" s="1" t="e">
        <f ca="1">COUNTIF(OFFSET(class9_2,MATCH(AL$1,#REF!,0)-7+'Итог по классам'!$B138,,,),"Ф")</f>
        <v>#REF!</v>
      </c>
      <c r="AM138" s="1" t="e">
        <f ca="1">COUNTIF(OFFSET(class9_2,MATCH(AM$1,#REF!,0)-7+'Итог по классам'!$B138,,,),"р")</f>
        <v>#REF!</v>
      </c>
      <c r="AN138" s="1" t="e">
        <f ca="1">COUNTIF(OFFSET(class9_2,MATCH(AN$1,#REF!,0)-7+'Итог по классам'!$B138,,,),"ш")</f>
        <v>#REF!</v>
      </c>
      <c r="AO138" s="9" t="e">
        <f ca="1">COUNTIF(OFFSET(class9_1,MATCH(AO$1,#REF!,0)-7+'Итог по классам'!$B138,,,),"Ф")</f>
        <v>#REF!</v>
      </c>
      <c r="AP138" s="1" t="e">
        <f ca="1">COUNTIF(OFFSET(class9_1,MATCH(AP$1,#REF!,0)-7+'Итог по классам'!$B138,,,),"р")</f>
        <v>#REF!</v>
      </c>
      <c r="AQ138" s="1" t="e">
        <f ca="1">COUNTIF(OFFSET(class9_1,MATCH(AQ$1,#REF!,0)-7+'Итог по классам'!$B138,,,),"ш")</f>
        <v>#REF!</v>
      </c>
      <c r="AR138" s="1" t="e">
        <f ca="1">COUNTIF(OFFSET(class9_2,MATCH(AR$1,#REF!,0)-7+'Итог по классам'!$B138,,,),"Ф")</f>
        <v>#REF!</v>
      </c>
      <c r="AS138" s="1" t="e">
        <f ca="1">COUNTIF(OFFSET(class9_2,MATCH(AS$1,#REF!,0)-7+'Итог по классам'!$B138,,,),"р")</f>
        <v>#REF!</v>
      </c>
      <c r="AT138" s="1" t="e">
        <f ca="1">COUNTIF(OFFSET(class9_2,MATCH(AT$1,#REF!,0)-7+'Итог по классам'!$B138,,,),"ш")</f>
        <v>#REF!</v>
      </c>
      <c r="AU138" s="9" t="e">
        <f ca="1">COUNTIF(OFFSET(class9_1,MATCH(AU$1,#REF!,0)-7+'Итог по классам'!$B138,,,),"Ф")</f>
        <v>#REF!</v>
      </c>
      <c r="AV138" s="1" t="e">
        <f ca="1">COUNTIF(OFFSET(class9_1,MATCH(AV$1,#REF!,0)-7+'Итог по классам'!$B138,,,),"р")</f>
        <v>#REF!</v>
      </c>
      <c r="AW138" s="1" t="e">
        <f ca="1">COUNTIF(OFFSET(class9_1,MATCH(AW$1,#REF!,0)-7+'Итог по классам'!$B138,,,),"ш")</f>
        <v>#REF!</v>
      </c>
      <c r="AX138" s="1" t="e">
        <f ca="1">COUNTIF(OFFSET(class9_2,MATCH(AX$1,#REF!,0)-7+'Итог по классам'!$B138,,,),"Ф")</f>
        <v>#REF!</v>
      </c>
      <c r="AY138" s="1" t="e">
        <f ca="1">COUNTIF(OFFSET(class9_2,MATCH(AY$1,#REF!,0)-7+'Итог по классам'!$B138,,,),"р")</f>
        <v>#REF!</v>
      </c>
      <c r="AZ138" s="1" t="e">
        <f ca="1">COUNTIF(OFFSET(class9_2,MATCH(AZ$1,#REF!,0)-7+'Итог по классам'!$B138,,,),"ш")</f>
        <v>#REF!</v>
      </c>
      <c r="BA138" s="9" t="e">
        <f ca="1">COUNTIF(OFFSET(class9_1,MATCH(BA$1,#REF!,0)-7+'Итог по классам'!$B138,,,),"Ф")</f>
        <v>#REF!</v>
      </c>
      <c r="BB138" s="1" t="e">
        <f ca="1">COUNTIF(OFFSET(class9_1,MATCH(BB$1,#REF!,0)-7+'Итог по классам'!$B138,,,),"р")</f>
        <v>#REF!</v>
      </c>
      <c r="BC138" s="1" t="e">
        <f ca="1">COUNTIF(OFFSET(class9_1,MATCH(BC$1,#REF!,0)-7+'Итог по классам'!$B138,,,),"ш")</f>
        <v>#REF!</v>
      </c>
      <c r="BD138" s="1" t="e">
        <f ca="1">COUNTIF(OFFSET(class9_2,MATCH(BD$1,#REF!,0)-7+'Итог по классам'!$B138,,,),"Ф")</f>
        <v>#REF!</v>
      </c>
      <c r="BE138" s="1" t="e">
        <f ca="1">COUNTIF(OFFSET(class9_2,MATCH(BE$1,#REF!,0)-7+'Итог по классам'!$B138,,,),"р")</f>
        <v>#REF!</v>
      </c>
      <c r="BF138" s="1" t="e">
        <f ca="1">COUNTIF(OFFSET(class9_2,MATCH(BF$1,#REF!,0)-7+'Итог по классам'!$B138,,,),"ш")</f>
        <v>#REF!</v>
      </c>
      <c r="BG138" s="9" t="e">
        <f ca="1">COUNTIF(OFFSET(class9_1,MATCH(BG$1,#REF!,0)-7+'Итог по классам'!$B138,,,),"Ф")</f>
        <v>#REF!</v>
      </c>
      <c r="BH138" s="1" t="e">
        <f ca="1">COUNTIF(OFFSET(class9_1,MATCH(BH$1,#REF!,0)-7+'Итог по классам'!$B138,,,),"р")</f>
        <v>#REF!</v>
      </c>
      <c r="BI138" s="1" t="e">
        <f ca="1">COUNTIF(OFFSET(class9_1,MATCH(BI$1,#REF!,0)-7+'Итог по классам'!$B138,,,),"ш")</f>
        <v>#REF!</v>
      </c>
      <c r="BJ138" s="1" t="e">
        <f ca="1">COUNTIF(OFFSET(class9_2,MATCH(BJ$1,#REF!,0)-7+'Итог по классам'!$B138,,,),"Ф")</f>
        <v>#REF!</v>
      </c>
      <c r="BK138" s="1" t="e">
        <f ca="1">COUNTIF(OFFSET(class9_2,MATCH(BK$1,#REF!,0)-7+'Итог по классам'!$B138,,,),"р")</f>
        <v>#REF!</v>
      </c>
      <c r="BL138" s="1" t="e">
        <f ca="1">COUNTIF(OFFSET(class9_2,MATCH(BL$1,#REF!,0)-7+'Итог по классам'!$B138,,,),"ш")</f>
        <v>#REF!</v>
      </c>
      <c r="BM138" s="9" t="e">
        <f ca="1">COUNTIF(OFFSET(class9_1,MATCH(BM$1,#REF!,0)-7+'Итог по классам'!$B138,,,),"Ф")</f>
        <v>#REF!</v>
      </c>
      <c r="BN138" s="1" t="e">
        <f ca="1">COUNTIF(OFFSET(class9_1,MATCH(BN$1,#REF!,0)-7+'Итог по классам'!$B138,,,),"р")</f>
        <v>#REF!</v>
      </c>
      <c r="BO138" s="1" t="e">
        <f ca="1">COUNTIF(OFFSET(class9_1,MATCH(BO$1,#REF!,0)-7+'Итог по классам'!$B138,,,),"ш")</f>
        <v>#REF!</v>
      </c>
      <c r="BP138" s="1" t="e">
        <f ca="1">COUNTIF(OFFSET(class9_2,MATCH(BP$1,#REF!,0)-7+'Итог по классам'!$B138,,,),"Ф")</f>
        <v>#REF!</v>
      </c>
      <c r="BQ138" s="1" t="e">
        <f ca="1">COUNTIF(OFFSET(class9_2,MATCH(BQ$1,#REF!,0)-7+'Итог по классам'!$B138,,,),"р")</f>
        <v>#REF!</v>
      </c>
      <c r="BR138" s="1" t="e">
        <f ca="1">COUNTIF(OFFSET(class9_2,MATCH(BR$1,#REF!,0)-7+'Итог по классам'!$B138,,,),"ш")</f>
        <v>#REF!</v>
      </c>
      <c r="BS138" s="9" t="e">
        <f ca="1">COUNTIF(OFFSET(class9_1,MATCH(BS$1,#REF!,0)-7+'Итог по классам'!$B138,,,),"Ф")</f>
        <v>#REF!</v>
      </c>
      <c r="BT138" s="1" t="e">
        <f ca="1">COUNTIF(OFFSET(class9_1,MATCH(BT$1,#REF!,0)-7+'Итог по классам'!$B138,,,),"р")</f>
        <v>#REF!</v>
      </c>
      <c r="BU138" s="1" t="e">
        <f ca="1">COUNTIF(OFFSET(class9_1,MATCH(BU$1,#REF!,0)-7+'Итог по классам'!$B138,,,),"ш")</f>
        <v>#REF!</v>
      </c>
      <c r="BV138" s="1" t="e">
        <f ca="1">COUNTIF(OFFSET(class9_2,MATCH(BV$1,#REF!,0)-7+'Итог по классам'!$B138,,,),"Ф")</f>
        <v>#REF!</v>
      </c>
      <c r="BW138" s="1" t="e">
        <f ca="1">COUNTIF(OFFSET(class9_2,MATCH(BW$1,#REF!,0)-7+'Итог по классам'!$B138,,,),"р")</f>
        <v>#REF!</v>
      </c>
      <c r="BX138" s="1" t="e">
        <f ca="1">COUNTIF(OFFSET(class9_2,MATCH(BX$1,#REF!,0)-7+'Итог по классам'!$B138,,,),"ш")</f>
        <v>#REF!</v>
      </c>
      <c r="BY138" s="9" t="e">
        <f ca="1">COUNTIF(OFFSET(class9_1,MATCH(BY$1,#REF!,0)-7+'Итог по классам'!$B138,,,),"Ф")</f>
        <v>#REF!</v>
      </c>
      <c r="BZ138" s="1" t="e">
        <f ca="1">COUNTIF(OFFSET(class9_1,MATCH(BZ$1,#REF!,0)-7+'Итог по классам'!$B138,,,),"р")</f>
        <v>#REF!</v>
      </c>
      <c r="CA138" s="1" t="e">
        <f ca="1">COUNTIF(OFFSET(class9_1,MATCH(CA$1,#REF!,0)-7+'Итог по классам'!$B138,,,),"ш")</f>
        <v>#REF!</v>
      </c>
      <c r="CB138" s="1" t="e">
        <f ca="1">COUNTIF(OFFSET(class9_2,MATCH(CB$1,#REF!,0)-7+'Итог по классам'!$B138,,,),"Ф")</f>
        <v>#REF!</v>
      </c>
      <c r="CC138" s="1" t="e">
        <f ca="1">COUNTIF(OFFSET(class9_2,MATCH(CC$1,#REF!,0)-7+'Итог по классам'!$B138,,,),"р")</f>
        <v>#REF!</v>
      </c>
      <c r="CD138" s="1" t="e">
        <f ca="1">COUNTIF(OFFSET(class9_2,MATCH(CD$1,#REF!,0)-7+'Итог по классам'!$B138,,,),"ш")</f>
        <v>#REF!</v>
      </c>
      <c r="CE138" s="9" t="e">
        <f ca="1">COUNTIF(OFFSET(class9_1,MATCH(CE$1,#REF!,0)-7+'Итог по классам'!$B138,,,),"Ф")</f>
        <v>#REF!</v>
      </c>
      <c r="CF138" s="1" t="e">
        <f ca="1">COUNTIF(OFFSET(class9_1,MATCH(CF$1,#REF!,0)-7+'Итог по классам'!$B138,,,),"р")</f>
        <v>#REF!</v>
      </c>
      <c r="CG138" s="1" t="e">
        <f ca="1">COUNTIF(OFFSET(class9_1,MATCH(CG$1,#REF!,0)-7+'Итог по классам'!$B138,,,),"ш")</f>
        <v>#REF!</v>
      </c>
      <c r="CH138" s="1" t="e">
        <f ca="1">COUNTIF(OFFSET(class9_2,MATCH(CH$1,#REF!,0)-7+'Итог по классам'!$B138,,,),"Ф")</f>
        <v>#REF!</v>
      </c>
      <c r="CI138" s="1" t="e">
        <f ca="1">COUNTIF(OFFSET(class9_2,MATCH(CI$1,#REF!,0)-7+'Итог по классам'!$B138,,,),"р")</f>
        <v>#REF!</v>
      </c>
      <c r="CJ138" s="1" t="e">
        <f ca="1">COUNTIF(OFFSET(class9_2,MATCH(CJ$1,#REF!,0)-7+'Итог по классам'!$B138,,,),"ш")</f>
        <v>#REF!</v>
      </c>
      <c r="CK138" s="9" t="e">
        <f ca="1">COUNTIF(OFFSET(class9_1,MATCH(CK$1,#REF!,0)-7+'Итог по классам'!$B138,,,),"Ф")</f>
        <v>#REF!</v>
      </c>
      <c r="CL138" s="1" t="e">
        <f ca="1">COUNTIF(OFFSET(class9_1,MATCH(CL$1,#REF!,0)-7+'Итог по классам'!$B138,,,),"р")</f>
        <v>#REF!</v>
      </c>
      <c r="CM138" s="1" t="e">
        <f ca="1">COUNTIF(OFFSET(class9_1,MATCH(CM$1,#REF!,0)-7+'Итог по классам'!$B138,,,),"ш")</f>
        <v>#REF!</v>
      </c>
      <c r="CN138" s="1" t="e">
        <f ca="1">COUNTIF(OFFSET(class9_2,MATCH(CN$1,#REF!,0)-7+'Итог по классам'!$B138,,,),"Ф")</f>
        <v>#REF!</v>
      </c>
      <c r="CO138" s="1" t="e">
        <f ca="1">COUNTIF(OFFSET(class9_2,MATCH(CO$1,#REF!,0)-7+'Итог по классам'!$B138,,,),"р")</f>
        <v>#REF!</v>
      </c>
      <c r="CP138" s="1" t="e">
        <f ca="1">COUNTIF(OFFSET(class9_2,MATCH(CP$1,#REF!,0)-7+'Итог по классам'!$B138,,,),"ш")</f>
        <v>#REF!</v>
      </c>
      <c r="CQ138" s="9" t="e">
        <f ca="1">COUNTIF(OFFSET(class9_1,MATCH(CQ$1,#REF!,0)-7+'Итог по классам'!$B138,,,),"Ф")</f>
        <v>#REF!</v>
      </c>
      <c r="CR138" s="1" t="e">
        <f ca="1">COUNTIF(OFFSET(class9_1,MATCH(CR$1,#REF!,0)-7+'Итог по классам'!$B138,,,),"р")</f>
        <v>#REF!</v>
      </c>
      <c r="CS138" s="1" t="e">
        <f ca="1">COUNTIF(OFFSET(class9_1,MATCH(CS$1,#REF!,0)-7+'Итог по классам'!$B138,,,),"ш")</f>
        <v>#REF!</v>
      </c>
      <c r="CT138" s="1" t="e">
        <f ca="1">COUNTIF(OFFSET(class9_2,MATCH(CT$1,#REF!,0)-7+'Итог по классам'!$B138,,,),"Ф")</f>
        <v>#REF!</v>
      </c>
      <c r="CU138" s="1" t="e">
        <f ca="1">COUNTIF(OFFSET(class9_2,MATCH(CU$1,#REF!,0)-7+'Итог по классам'!$B138,,,),"р")</f>
        <v>#REF!</v>
      </c>
      <c r="CV138" s="1" t="e">
        <f ca="1">COUNTIF(OFFSET(class9_2,MATCH(CV$1,#REF!,0)-7+'Итог по классам'!$B138,,,),"ш")</f>
        <v>#REF!</v>
      </c>
      <c r="CW138" s="9" t="e">
        <f ca="1">COUNTIF(OFFSET(class9_1,MATCH(CW$1,#REF!,0)-7+'Итог по классам'!$B138,,,),"Ф")</f>
        <v>#REF!</v>
      </c>
      <c r="CX138" s="1" t="e">
        <f ca="1">COUNTIF(OFFSET(class9_1,MATCH(CX$1,#REF!,0)-7+'Итог по классам'!$B138,,,),"р")</f>
        <v>#REF!</v>
      </c>
      <c r="CY138" s="1" t="e">
        <f ca="1">COUNTIF(OFFSET(class9_1,MATCH(CY$1,#REF!,0)-7+'Итог по классам'!$B138,,,),"ш")</f>
        <v>#REF!</v>
      </c>
      <c r="CZ138" s="1" t="e">
        <f ca="1">COUNTIF(OFFSET(class9_2,MATCH(CZ$1,#REF!,0)-7+'Итог по классам'!$B138,,,),"Ф")</f>
        <v>#REF!</v>
      </c>
      <c r="DA138" s="1" t="e">
        <f ca="1">COUNTIF(OFFSET(class9_2,MATCH(DA$1,#REF!,0)-7+'Итог по классам'!$B138,,,),"р")</f>
        <v>#REF!</v>
      </c>
      <c r="DB138" s="1" t="e">
        <f ca="1">COUNTIF(OFFSET(class9_2,MATCH(DB$1,#REF!,0)-7+'Итог по классам'!$B138,,,),"ш")</f>
        <v>#REF!</v>
      </c>
      <c r="DC138" s="9" t="e">
        <f ca="1">COUNTIF(OFFSET(class9_1,MATCH(DC$1,#REF!,0)-7+'Итог по классам'!$B138,,,),"Ф")</f>
        <v>#REF!</v>
      </c>
      <c r="DD138" s="1" t="e">
        <f ca="1">COUNTIF(OFFSET(class9_1,MATCH(DD$1,#REF!,0)-7+'Итог по классам'!$B138,,,),"р")</f>
        <v>#REF!</v>
      </c>
      <c r="DE138" s="1" t="e">
        <f ca="1">COUNTIF(OFFSET(class9_1,MATCH(DE$1,#REF!,0)-7+'Итог по классам'!$B138,,,),"ш")</f>
        <v>#REF!</v>
      </c>
      <c r="DF138" s="1" t="e">
        <f ca="1">COUNTIF(OFFSET(class9_2,MATCH(DF$1,#REF!,0)-7+'Итог по классам'!$B138,,,),"Ф")</f>
        <v>#REF!</v>
      </c>
      <c r="DG138" s="1" t="e">
        <f ca="1">COUNTIF(OFFSET(class9_2,MATCH(DG$1,#REF!,0)-7+'Итог по классам'!$B138,,,),"р")</f>
        <v>#REF!</v>
      </c>
      <c r="DH138" s="1" t="e">
        <f ca="1">COUNTIF(OFFSET(class9_2,MATCH(DH$1,#REF!,0)-7+'Итог по классам'!$B138,,,),"ш")</f>
        <v>#REF!</v>
      </c>
      <c r="DI138" s="9" t="e">
        <f ca="1">COUNTIF(OFFSET(class9_1,MATCH(DI$1,#REF!,0)-7+'Итог по классам'!$B138,,,),"Ф")</f>
        <v>#REF!</v>
      </c>
      <c r="DJ138" s="1" t="e">
        <f ca="1">COUNTIF(OFFSET(class9_1,MATCH(DJ$1,#REF!,0)-7+'Итог по классам'!$B138,,,),"р")</f>
        <v>#REF!</v>
      </c>
      <c r="DK138" s="1" t="e">
        <f ca="1">COUNTIF(OFFSET(class9_1,MATCH(DK$1,#REF!,0)-7+'Итог по классам'!$B138,,,),"ш")</f>
        <v>#REF!</v>
      </c>
      <c r="DL138" s="1" t="e">
        <f ca="1">COUNTIF(OFFSET(class9_2,MATCH(DL$1,#REF!,0)-7+'Итог по классам'!$B138,,,),"Ф")</f>
        <v>#REF!</v>
      </c>
      <c r="DM138" s="1" t="e">
        <f ca="1">COUNTIF(OFFSET(class9_2,MATCH(DM$1,#REF!,0)-7+'Итог по классам'!$B138,,,),"р")</f>
        <v>#REF!</v>
      </c>
      <c r="DN138" s="1" t="e">
        <f ca="1">COUNTIF(OFFSET(class9_2,MATCH(DN$1,#REF!,0)-7+'Итог по классам'!$B138,,,),"ш")</f>
        <v>#REF!</v>
      </c>
      <c r="DO138" s="9" t="e">
        <f ca="1">COUNTIF(OFFSET(class9_1,MATCH(DO$1,#REF!,0)-7+'Итог по классам'!$B138,,,),"Ф")</f>
        <v>#REF!</v>
      </c>
      <c r="DP138" s="1" t="e">
        <f ca="1">COUNTIF(OFFSET(class9_1,MATCH(DP$1,#REF!,0)-7+'Итог по классам'!$B138,,,),"р")</f>
        <v>#REF!</v>
      </c>
      <c r="DQ138" s="1" t="e">
        <f ca="1">COUNTIF(OFFSET(class9_1,MATCH(DQ$1,#REF!,0)-7+'Итог по классам'!$B138,,,),"ш")</f>
        <v>#REF!</v>
      </c>
      <c r="DR138" s="1" t="e">
        <f ca="1">COUNTIF(OFFSET(class9_2,MATCH(DR$1,#REF!,0)-7+'Итог по классам'!$B138,,,),"Ф")</f>
        <v>#REF!</v>
      </c>
      <c r="DS138" s="1" t="e">
        <f ca="1">COUNTIF(OFFSET(class9_2,MATCH(DS$1,#REF!,0)-7+'Итог по классам'!$B138,,,),"р")</f>
        <v>#REF!</v>
      </c>
      <c r="DT138" s="1" t="e">
        <f ca="1">COUNTIF(OFFSET(class9_2,MATCH(DT$1,#REF!,0)-7+'Итог по классам'!$B138,,,),"ш")</f>
        <v>#REF!</v>
      </c>
      <c r="DU138" s="9" t="e">
        <f ca="1">COUNTIF(OFFSET(class9_1,MATCH(DU$1,#REF!,0)-7+'Итог по классам'!$B138,,,),"Ф")</f>
        <v>#REF!</v>
      </c>
      <c r="DV138" s="1" t="e">
        <f ca="1">COUNTIF(OFFSET(class9_1,MATCH(DV$1,#REF!,0)-7+'Итог по классам'!$B138,,,),"р")</f>
        <v>#REF!</v>
      </c>
      <c r="DW138" s="1" t="e">
        <f ca="1">COUNTIF(OFFSET(class9_1,MATCH(DW$1,#REF!,0)-7+'Итог по классам'!$B138,,,),"ш")</f>
        <v>#REF!</v>
      </c>
      <c r="DX138" s="1" t="e">
        <f ca="1">COUNTIF(OFFSET(class9_2,MATCH(DX$1,#REF!,0)-7+'Итог по классам'!$B138,,,),"Ф")</f>
        <v>#REF!</v>
      </c>
      <c r="DY138" s="1" t="e">
        <f ca="1">COUNTIF(OFFSET(class9_2,MATCH(DY$1,#REF!,0)-7+'Итог по классам'!$B138,,,),"р")</f>
        <v>#REF!</v>
      </c>
      <c r="DZ138" s="1" t="e">
        <f ca="1">COUNTIF(OFFSET(class9_2,MATCH(DZ$1,#REF!,0)-7+'Итог по классам'!$B138,,,),"ш")</f>
        <v>#REF!</v>
      </c>
      <c r="EA138" s="9" t="e">
        <f ca="1">COUNTIF(OFFSET(class9_1,MATCH(EA$1,#REF!,0)-7+'Итог по классам'!$B138,,,),"Ф")</f>
        <v>#REF!</v>
      </c>
      <c r="EB138" s="1" t="e">
        <f ca="1">COUNTIF(OFFSET(class9_1,MATCH(EB$1,#REF!,0)-7+'Итог по классам'!$B138,,,),"р")</f>
        <v>#REF!</v>
      </c>
      <c r="EC138" s="1" t="e">
        <f ca="1">COUNTIF(OFFSET(class9_1,MATCH(EC$1,#REF!,0)-7+'Итог по классам'!$B138,,,),"ш")</f>
        <v>#REF!</v>
      </c>
      <c r="ED138" s="1" t="e">
        <f ca="1">COUNTIF(OFFSET(class9_2,MATCH(ED$1,#REF!,0)-7+'Итог по классам'!$B138,,,),"Ф")</f>
        <v>#REF!</v>
      </c>
      <c r="EE138" s="1" t="e">
        <f ca="1">COUNTIF(OFFSET(class9_2,MATCH(EE$1,#REF!,0)-7+'Итог по классам'!$B138,,,),"р")</f>
        <v>#REF!</v>
      </c>
      <c r="EF138" s="1" t="e">
        <f ca="1">COUNTIF(OFFSET(class9_2,MATCH(EF$1,#REF!,0)-7+'Итог по классам'!$B138,,,),"ш")</f>
        <v>#REF!</v>
      </c>
      <c r="EG138" s="9" t="e">
        <f ca="1">COUNTIF(OFFSET(class9_1,MATCH(EG$1,#REF!,0)-7+'Итог по классам'!$B138,,,),"Ф")</f>
        <v>#REF!</v>
      </c>
      <c r="EH138" s="1" t="e">
        <f ca="1">COUNTIF(OFFSET(class9_1,MATCH(EH$1,#REF!,0)-7+'Итог по классам'!$B138,,,),"р")</f>
        <v>#REF!</v>
      </c>
      <c r="EI138" s="1" t="e">
        <f ca="1">COUNTIF(OFFSET(class9_1,MATCH(EI$1,#REF!,0)-7+'Итог по классам'!$B138,,,),"ш")</f>
        <v>#REF!</v>
      </c>
      <c r="EJ138" s="1" t="e">
        <f ca="1">COUNTIF(OFFSET(class9_2,MATCH(EJ$1,#REF!,0)-7+'Итог по классам'!$B138,,,),"Ф")</f>
        <v>#REF!</v>
      </c>
      <c r="EK138" s="1" t="e">
        <f ca="1">COUNTIF(OFFSET(class9_2,MATCH(EK$1,#REF!,0)-7+'Итог по классам'!$B138,,,),"р")</f>
        <v>#REF!</v>
      </c>
      <c r="EL138" s="1" t="e">
        <f ca="1">COUNTIF(OFFSET(class9_2,MATCH(EL$1,#REF!,0)-7+'Итог по классам'!$B138,,,),"ш")</f>
        <v>#REF!</v>
      </c>
      <c r="EM138" s="9" t="e">
        <f ca="1">COUNTIF(OFFSET(class9_1,MATCH(EM$1,#REF!,0)-7+'Итог по классам'!$B138,,,),"Ф")</f>
        <v>#REF!</v>
      </c>
      <c r="EN138" s="1" t="e">
        <f ca="1">COUNTIF(OFFSET(class9_1,MATCH(EN$1,#REF!,0)-7+'Итог по классам'!$B138,,,),"р")</f>
        <v>#REF!</v>
      </c>
      <c r="EO138" s="1" t="e">
        <f ca="1">COUNTIF(OFFSET(class9_1,MATCH(EO$1,#REF!,0)-7+'Итог по классам'!$B138,,,),"ш")</f>
        <v>#REF!</v>
      </c>
      <c r="EP138" s="1" t="e">
        <f ca="1">COUNTIF(OFFSET(class9_2,MATCH(EP$1,#REF!,0)-7+'Итог по классам'!$B138,,,),"Ф")</f>
        <v>#REF!</v>
      </c>
      <c r="EQ138" s="1" t="e">
        <f ca="1">COUNTIF(OFFSET(class9_2,MATCH(EQ$1,#REF!,0)-7+'Итог по классам'!$B138,,,),"р")</f>
        <v>#REF!</v>
      </c>
      <c r="ER138" s="1" t="e">
        <f ca="1">COUNTIF(OFFSET(class9_2,MATCH(ER$1,#REF!,0)-7+'Итог по классам'!$B138,,,),"ш")</f>
        <v>#REF!</v>
      </c>
      <c r="ES138" s="9" t="e">
        <f ca="1">COUNTIF(OFFSET(class9_1,MATCH(ES$1,#REF!,0)-7+'Итог по классам'!$B138,,,),"Ф")</f>
        <v>#REF!</v>
      </c>
      <c r="ET138" s="1" t="e">
        <f ca="1">COUNTIF(OFFSET(class9_1,MATCH(ET$1,#REF!,0)-7+'Итог по классам'!$B138,,,),"р")</f>
        <v>#REF!</v>
      </c>
      <c r="EU138" s="1" t="e">
        <f ca="1">COUNTIF(OFFSET(class9_1,MATCH(EU$1,#REF!,0)-7+'Итог по классам'!$B138,,,),"ш")</f>
        <v>#REF!</v>
      </c>
      <c r="EV138" s="1" t="e">
        <f ca="1">COUNTIF(OFFSET(class9_2,MATCH(EV$1,#REF!,0)-7+'Итог по классам'!$B138,,,),"Ф")</f>
        <v>#REF!</v>
      </c>
      <c r="EW138" s="1" t="e">
        <f ca="1">COUNTIF(OFFSET(class9_2,MATCH(EW$1,#REF!,0)-7+'Итог по классам'!$B138,,,),"р")</f>
        <v>#REF!</v>
      </c>
      <c r="EX138" s="1" t="e">
        <f ca="1">COUNTIF(OFFSET(class9_2,MATCH(EX$1,#REF!,0)-7+'Итог по классам'!$B138,,,),"ш")</f>
        <v>#REF!</v>
      </c>
      <c r="EY138" s="9" t="e">
        <f ca="1">COUNTIF(OFFSET(class9_1,MATCH(EY$1,#REF!,0)-7+'Итог по классам'!$B138,,,),"Ф")</f>
        <v>#REF!</v>
      </c>
      <c r="EZ138" s="1" t="e">
        <f ca="1">COUNTIF(OFFSET(class9_1,MATCH(EZ$1,#REF!,0)-7+'Итог по классам'!$B138,,,),"р")</f>
        <v>#REF!</v>
      </c>
      <c r="FA138" s="1" t="e">
        <f ca="1">COUNTIF(OFFSET(class9_1,MATCH(FA$1,#REF!,0)-7+'Итог по классам'!$B138,,,),"ш")</f>
        <v>#REF!</v>
      </c>
      <c r="FB138" s="1" t="e">
        <f ca="1">COUNTIF(OFFSET(class9_2,MATCH(FB$1,#REF!,0)-7+'Итог по классам'!$B138,,,),"Ф")</f>
        <v>#REF!</v>
      </c>
      <c r="FC138" s="1" t="e">
        <f ca="1">COUNTIF(OFFSET(class9_2,MATCH(FC$1,#REF!,0)-7+'Итог по классам'!$B138,,,),"р")</f>
        <v>#REF!</v>
      </c>
      <c r="FD138" s="1" t="e">
        <f ca="1">COUNTIF(OFFSET(class9_2,MATCH(FD$1,#REF!,0)-7+'Итог по классам'!$B138,,,),"ш")</f>
        <v>#REF!</v>
      </c>
      <c r="FE138" s="9" t="e">
        <f ca="1">COUNTIF(OFFSET(class9_1,MATCH(FE$1,#REF!,0)-7+'Итог по классам'!$B138,,,),"Ф")</f>
        <v>#REF!</v>
      </c>
      <c r="FF138" s="1" t="e">
        <f ca="1">COUNTIF(OFFSET(class9_1,MATCH(FF$1,#REF!,0)-7+'Итог по классам'!$B138,,,),"р")</f>
        <v>#REF!</v>
      </c>
      <c r="FG138" s="1" t="e">
        <f ca="1">COUNTIF(OFFSET(class9_1,MATCH(FG$1,#REF!,0)-7+'Итог по классам'!$B138,,,),"ш")</f>
        <v>#REF!</v>
      </c>
      <c r="FH138" s="1" t="e">
        <f ca="1">COUNTIF(OFFSET(class9_2,MATCH(FH$1,#REF!,0)-7+'Итог по классам'!$B138,,,),"Ф")</f>
        <v>#REF!</v>
      </c>
      <c r="FI138" s="1" t="e">
        <f ca="1">COUNTIF(OFFSET(class9_2,MATCH(FI$1,#REF!,0)-7+'Итог по классам'!$B138,,,),"р")</f>
        <v>#REF!</v>
      </c>
      <c r="FJ138" s="1" t="e">
        <f ca="1">COUNTIF(OFFSET(class9_2,MATCH(FJ$1,#REF!,0)-7+'Итог по классам'!$B138,,,),"ш")</f>
        <v>#REF!</v>
      </c>
      <c r="FK138" s="9" t="e">
        <f ca="1">COUNTIF(OFFSET(class9_1,MATCH(FK$1,#REF!,0)-7+'Итог по классам'!$B138,,,),"Ф")</f>
        <v>#REF!</v>
      </c>
      <c r="FL138" s="1" t="e">
        <f ca="1">COUNTIF(OFFSET(class9_1,MATCH(FL$1,#REF!,0)-7+'Итог по классам'!$B138,,,),"р")</f>
        <v>#REF!</v>
      </c>
      <c r="FM138" s="1" t="e">
        <f ca="1">COUNTIF(OFFSET(class9_1,MATCH(FM$1,#REF!,0)-7+'Итог по классам'!$B138,,,),"ш")</f>
        <v>#REF!</v>
      </c>
      <c r="FN138" s="1" t="e">
        <f ca="1">COUNTIF(OFFSET(class9_2,MATCH(FN$1,#REF!,0)-7+'Итог по классам'!$B138,,,),"Ф")</f>
        <v>#REF!</v>
      </c>
      <c r="FO138" s="1" t="e">
        <f ca="1">COUNTIF(OFFSET(class9_2,MATCH(FO$1,#REF!,0)-7+'Итог по классам'!$B138,,,),"р")</f>
        <v>#REF!</v>
      </c>
      <c r="FP138" s="1" t="e">
        <f ca="1">COUNTIF(OFFSET(class9_2,MATCH(FP$1,#REF!,0)-7+'Итог по классам'!$B138,,,),"ш")</f>
        <v>#REF!</v>
      </c>
      <c r="FQ138" s="9" t="e">
        <f ca="1">COUNTIF(OFFSET(class9_1,MATCH(FQ$1,#REF!,0)-7+'Итог по классам'!$B138,,,),"Ф")</f>
        <v>#REF!</v>
      </c>
      <c r="FR138" s="1" t="e">
        <f ca="1">COUNTIF(OFFSET(class9_1,MATCH(FR$1,#REF!,0)-7+'Итог по классам'!$B138,,,),"р")</f>
        <v>#REF!</v>
      </c>
      <c r="FS138" s="1" t="e">
        <f ca="1">COUNTIF(OFFSET(class9_1,MATCH(FS$1,#REF!,0)-7+'Итог по классам'!$B138,,,),"ш")</f>
        <v>#REF!</v>
      </c>
      <c r="FT138" s="1" t="e">
        <f ca="1">COUNTIF(OFFSET(class9_2,MATCH(FT$1,#REF!,0)-7+'Итог по классам'!$B138,,,),"Ф")</f>
        <v>#REF!</v>
      </c>
      <c r="FU138" s="1" t="e">
        <f ca="1">COUNTIF(OFFSET(class9_2,MATCH(FU$1,#REF!,0)-7+'Итог по классам'!$B138,,,),"р")</f>
        <v>#REF!</v>
      </c>
      <c r="FV138" s="1" t="e">
        <f ca="1">COUNTIF(OFFSET(class9_2,MATCH(FV$1,#REF!,0)-7+'Итог по классам'!$B138,,,),"ш")</f>
        <v>#REF!</v>
      </c>
      <c r="FW138" s="9" t="e">
        <f ca="1">COUNTIF(OFFSET(class9_1,MATCH(FW$1,#REF!,0)-7+'Итог по классам'!$B138,,,),"Ф")</f>
        <v>#REF!</v>
      </c>
      <c r="FX138" s="1" t="e">
        <f ca="1">COUNTIF(OFFSET(class9_1,MATCH(FX$1,#REF!,0)-7+'Итог по классам'!$B138,,,),"р")</f>
        <v>#REF!</v>
      </c>
      <c r="FY138" s="1" t="e">
        <f ca="1">COUNTIF(OFFSET(class9_1,MATCH(FY$1,#REF!,0)-7+'Итог по классам'!$B138,,,),"ш")</f>
        <v>#REF!</v>
      </c>
      <c r="FZ138" s="1" t="e">
        <f ca="1">COUNTIF(OFFSET(class9_2,MATCH(FZ$1,#REF!,0)-7+'Итог по классам'!$B138,,,),"Ф")</f>
        <v>#REF!</v>
      </c>
      <c r="GA138" s="1" t="e">
        <f ca="1">COUNTIF(OFFSET(class9_2,MATCH(GA$1,#REF!,0)-7+'Итог по классам'!$B138,,,),"р")</f>
        <v>#REF!</v>
      </c>
      <c r="GB138" s="1" t="e">
        <f ca="1">COUNTIF(OFFSET(class9_2,MATCH(GB$1,#REF!,0)-7+'Итог по классам'!$B138,,,),"ш")</f>
        <v>#REF!</v>
      </c>
      <c r="GC138" s="9" t="e">
        <f ca="1">COUNTIF(OFFSET(class9_1,MATCH(GC$1,#REF!,0)-7+'Итог по классам'!$B138,,,),"Ф")</f>
        <v>#REF!</v>
      </c>
      <c r="GD138" s="1" t="e">
        <f ca="1">COUNTIF(OFFSET(class9_1,MATCH(GD$1,#REF!,0)-7+'Итог по классам'!$B138,,,),"р")</f>
        <v>#REF!</v>
      </c>
      <c r="GE138" s="1" t="e">
        <f ca="1">COUNTIF(OFFSET(class9_1,MATCH(GE$1,#REF!,0)-7+'Итог по классам'!$B138,,,),"ш")</f>
        <v>#REF!</v>
      </c>
      <c r="GF138" s="1" t="e">
        <f ca="1">COUNTIF(OFFSET(class9_2,MATCH(GF$1,#REF!,0)-7+'Итог по классам'!$B138,,,),"Ф")</f>
        <v>#REF!</v>
      </c>
      <c r="GG138" s="1" t="e">
        <f ca="1">COUNTIF(OFFSET(class9_2,MATCH(GG$1,#REF!,0)-7+'Итог по классам'!$B138,,,),"р")</f>
        <v>#REF!</v>
      </c>
      <c r="GH138" s="1" t="e">
        <f ca="1">COUNTIF(OFFSET(class9_2,MATCH(GH$1,#REF!,0)-7+'Итог по классам'!$B138,,,),"ш")</f>
        <v>#REF!</v>
      </c>
      <c r="GI138" s="9" t="e">
        <f ca="1">COUNTIF(OFFSET(class9_1,MATCH(GI$1,#REF!,0)-7+'Итог по классам'!$B138,,,),"Ф")</f>
        <v>#REF!</v>
      </c>
      <c r="GJ138" s="1" t="e">
        <f ca="1">COUNTIF(OFFSET(class9_1,MATCH(GJ$1,#REF!,0)-7+'Итог по классам'!$B138,,,),"р")</f>
        <v>#REF!</v>
      </c>
      <c r="GK138" s="1" t="e">
        <f ca="1">COUNTIF(OFFSET(class9_1,MATCH(GK$1,#REF!,0)-7+'Итог по классам'!$B138,,,),"ш")</f>
        <v>#REF!</v>
      </c>
      <c r="GL138" s="1" t="e">
        <f ca="1">COUNTIF(OFFSET(class9_2,MATCH(GL$1,#REF!,0)-7+'Итог по классам'!$B138,,,),"Ф")</f>
        <v>#REF!</v>
      </c>
      <c r="GM138" s="1" t="e">
        <f ca="1">COUNTIF(OFFSET(class9_2,MATCH(GM$1,#REF!,0)-7+'Итог по классам'!$B138,,,),"р")</f>
        <v>#REF!</v>
      </c>
      <c r="GN138" s="1" t="e">
        <f ca="1">COUNTIF(OFFSET(class9_2,MATCH(GN$1,#REF!,0)-7+'Итог по классам'!$B138,,,),"ш")</f>
        <v>#REF!</v>
      </c>
      <c r="GO138" s="9" t="e">
        <f ca="1">COUNTIF(OFFSET(class9_1,MATCH(GO$1,#REF!,0)-7+'Итог по классам'!$B138,,,),"Ф")</f>
        <v>#REF!</v>
      </c>
      <c r="GP138" s="1" t="e">
        <f ca="1">COUNTIF(OFFSET(class9_1,MATCH(GP$1,#REF!,0)-7+'Итог по классам'!$B138,,,),"р")</f>
        <v>#REF!</v>
      </c>
      <c r="GQ138" s="1" t="e">
        <f ca="1">COUNTIF(OFFSET(class9_1,MATCH(GQ$1,#REF!,0)-7+'Итог по классам'!$B138,,,),"ш")</f>
        <v>#REF!</v>
      </c>
      <c r="GR138" s="1" t="e">
        <f ca="1">COUNTIF(OFFSET(class9_2,MATCH(GR$1,#REF!,0)-7+'Итог по классам'!$B138,,,),"Ф")</f>
        <v>#REF!</v>
      </c>
      <c r="GS138" s="1" t="e">
        <f ca="1">COUNTIF(OFFSET(class9_2,MATCH(GS$1,#REF!,0)-7+'Итог по классам'!$B138,,,),"р")</f>
        <v>#REF!</v>
      </c>
      <c r="GT138" s="1" t="e">
        <f ca="1">COUNTIF(OFFSET(class9_2,MATCH(GT$1,#REF!,0)-7+'Итог по классам'!$B138,,,),"ш")</f>
        <v>#REF!</v>
      </c>
      <c r="GU138" s="9" t="e">
        <f ca="1">COUNTIF(OFFSET(class9_1,MATCH(GU$1,#REF!,0)-7+'Итог по классам'!$B138,,,),"Ф")</f>
        <v>#REF!</v>
      </c>
      <c r="GV138" s="1" t="e">
        <f ca="1">COUNTIF(OFFSET(class9_1,MATCH(GV$1,#REF!,0)-7+'Итог по классам'!$B138,,,),"р")</f>
        <v>#REF!</v>
      </c>
      <c r="GW138" s="1" t="e">
        <f ca="1">COUNTIF(OFFSET(class9_1,MATCH(GW$1,#REF!,0)-7+'Итог по классам'!$B138,,,),"ш")</f>
        <v>#REF!</v>
      </c>
      <c r="GX138" s="1" t="e">
        <f ca="1">COUNTIF(OFFSET(class9_2,MATCH(GX$1,#REF!,0)-7+'Итог по классам'!$B138,,,),"Ф")</f>
        <v>#REF!</v>
      </c>
      <c r="GY138" s="1" t="e">
        <f ca="1">COUNTIF(OFFSET(class9_2,MATCH(GY$1,#REF!,0)-7+'Итог по классам'!$B138,,,),"р")</f>
        <v>#REF!</v>
      </c>
      <c r="GZ138" s="1" t="e">
        <f ca="1">COUNTIF(OFFSET(class9_2,MATCH(GZ$1,#REF!,0)-7+'Итог по классам'!$B138,,,),"ш")</f>
        <v>#REF!</v>
      </c>
      <c r="HA138" s="9" t="e">
        <f ca="1">COUNTIF(OFFSET(class9_1,MATCH(HA$1,#REF!,0)-7+'Итог по классам'!$B138,,,),"Ф")</f>
        <v>#REF!</v>
      </c>
      <c r="HB138" s="1" t="e">
        <f ca="1">COUNTIF(OFFSET(class9_1,MATCH(HB$1,#REF!,0)-7+'Итог по классам'!$B138,,,),"р")</f>
        <v>#REF!</v>
      </c>
      <c r="HC138" s="1" t="e">
        <f ca="1">COUNTIF(OFFSET(class9_1,MATCH(HC$1,#REF!,0)-7+'Итог по классам'!$B138,,,),"ш")</f>
        <v>#REF!</v>
      </c>
      <c r="HD138" s="1" t="e">
        <f ca="1">COUNTIF(OFFSET(class9_2,MATCH(HD$1,#REF!,0)-7+'Итог по классам'!$B138,,,),"Ф")</f>
        <v>#REF!</v>
      </c>
      <c r="HE138" s="1" t="e">
        <f ca="1">COUNTIF(OFFSET(class9_2,MATCH(HE$1,#REF!,0)-7+'Итог по классам'!$B138,,,),"р")</f>
        <v>#REF!</v>
      </c>
      <c r="HF138" s="1" t="e">
        <f ca="1">COUNTIF(OFFSET(class9_2,MATCH(HF$1,#REF!,0)-7+'Итог по классам'!$B138,,,),"ш")</f>
        <v>#REF!</v>
      </c>
      <c r="HG138" s="9" t="e">
        <f ca="1">COUNTIF(OFFSET(class9_1,MATCH(HG$1,#REF!,0)-7+'Итог по классам'!$B138,,,),"Ф")</f>
        <v>#REF!</v>
      </c>
      <c r="HH138" s="1" t="e">
        <f ca="1">COUNTIF(OFFSET(class9_1,MATCH(HH$1,#REF!,0)-7+'Итог по классам'!$B138,,,),"р")</f>
        <v>#REF!</v>
      </c>
      <c r="HI138" s="1" t="e">
        <f ca="1">COUNTIF(OFFSET(class9_1,MATCH(HI$1,#REF!,0)-7+'Итог по классам'!$B138,,,),"ш")</f>
        <v>#REF!</v>
      </c>
      <c r="HJ138" s="1" t="e">
        <f ca="1">COUNTIF(OFFSET(class9_2,MATCH(HJ$1,#REF!,0)-7+'Итог по классам'!$B138,,,),"Ф")</f>
        <v>#REF!</v>
      </c>
      <c r="HK138" s="1" t="e">
        <f ca="1">COUNTIF(OFFSET(class9_2,MATCH(HK$1,#REF!,0)-7+'Итог по классам'!$B138,,,),"р")</f>
        <v>#REF!</v>
      </c>
      <c r="HL138" s="1" t="e">
        <f ca="1">COUNTIF(OFFSET(class9_2,MATCH(HL$1,#REF!,0)-7+'Итог по классам'!$B138,,,),"ш")</f>
        <v>#REF!</v>
      </c>
      <c r="HM138" s="9" t="e">
        <f ca="1">COUNTIF(OFFSET(class9_1,MATCH(HM$1,#REF!,0)-7+'Итог по классам'!$B138,,,),"Ф")</f>
        <v>#REF!</v>
      </c>
      <c r="HN138" s="1" t="e">
        <f ca="1">COUNTIF(OFFSET(class9_1,MATCH(HN$1,#REF!,0)-7+'Итог по классам'!$B138,,,),"р")</f>
        <v>#REF!</v>
      </c>
      <c r="HO138" s="1" t="e">
        <f ca="1">COUNTIF(OFFSET(class9_1,MATCH(HO$1,#REF!,0)-7+'Итог по классам'!$B138,,,),"ш")</f>
        <v>#REF!</v>
      </c>
      <c r="HP138" s="1" t="e">
        <f ca="1">COUNTIF(OFFSET(class9_2,MATCH(HP$1,#REF!,0)-7+'Итог по классам'!$B138,,,),"Ф")</f>
        <v>#REF!</v>
      </c>
      <c r="HQ138" s="1" t="e">
        <f ca="1">COUNTIF(OFFSET(class9_2,MATCH(HQ$1,#REF!,0)-7+'Итог по классам'!$B138,,,),"р")</f>
        <v>#REF!</v>
      </c>
      <c r="HR138" s="1" t="e">
        <f ca="1">COUNTIF(OFFSET(class9_2,MATCH(HR$1,#REF!,0)-7+'Итог по классам'!$B138,,,),"ш")</f>
        <v>#REF!</v>
      </c>
      <c r="HS138" s="9" t="e">
        <f ca="1">COUNTIF(OFFSET(class9_1,MATCH(HS$1,#REF!,0)-7+'Итог по классам'!$B138,,,),"Ф")</f>
        <v>#REF!</v>
      </c>
      <c r="HT138" s="1" t="e">
        <f ca="1">COUNTIF(OFFSET(class9_1,MATCH(HT$1,#REF!,0)-7+'Итог по классам'!$B138,,,),"р")</f>
        <v>#REF!</v>
      </c>
      <c r="HU138" s="1" t="e">
        <f ca="1">COUNTIF(OFFSET(class9_1,MATCH(HU$1,#REF!,0)-7+'Итог по классам'!$B138,,,),"ш")</f>
        <v>#REF!</v>
      </c>
      <c r="HV138" s="1" t="e">
        <f ca="1">COUNTIF(OFFSET(class9_2,MATCH(HV$1,#REF!,0)-7+'Итог по классам'!$B138,,,),"Ф")</f>
        <v>#REF!</v>
      </c>
      <c r="HW138" s="1" t="e">
        <f ca="1">COUNTIF(OFFSET(class9_2,MATCH(HW$1,#REF!,0)-7+'Итог по классам'!$B138,,,),"р")</f>
        <v>#REF!</v>
      </c>
      <c r="HX138" s="1" t="e">
        <f ca="1">COUNTIF(OFFSET(class9_2,MATCH(HX$1,#REF!,0)-7+'Итог по классам'!$B138,,,),"ш")</f>
        <v>#REF!</v>
      </c>
      <c r="HY138" s="9" t="e">
        <f ca="1">COUNTIF(OFFSET(class9_1,MATCH(HY$1,#REF!,0)-7+'Итог по классам'!$B138,,,),"Ф")</f>
        <v>#REF!</v>
      </c>
      <c r="HZ138" s="1" t="e">
        <f ca="1">COUNTIF(OFFSET(class9_1,MATCH(HZ$1,#REF!,0)-7+'Итог по классам'!$B138,,,),"р")</f>
        <v>#REF!</v>
      </c>
      <c r="IA138" s="1" t="e">
        <f ca="1">COUNTIF(OFFSET(class9_1,MATCH(IA$1,#REF!,0)-7+'Итог по классам'!$B138,,,),"ш")</f>
        <v>#REF!</v>
      </c>
      <c r="IB138" s="1" t="e">
        <f ca="1">COUNTIF(OFFSET(class9_2,MATCH(IB$1,#REF!,0)-7+'Итог по классам'!$B138,,,),"Ф")</f>
        <v>#REF!</v>
      </c>
      <c r="IC138" s="1" t="e">
        <f ca="1">COUNTIF(OFFSET(class9_2,MATCH(IC$1,#REF!,0)-7+'Итог по классам'!$B138,,,),"р")</f>
        <v>#REF!</v>
      </c>
      <c r="ID138" s="1" t="e">
        <f ca="1">COUNTIF(OFFSET(class9_2,MATCH(ID$1,#REF!,0)-7+'Итог по классам'!$B138,,,),"ш")</f>
        <v>#REF!</v>
      </c>
      <c r="IE138" s="9" t="e">
        <f ca="1">COUNTIF(OFFSET(class9_1,MATCH(IE$1,#REF!,0)-7+'Итог по классам'!$B138,,,),"Ф")</f>
        <v>#REF!</v>
      </c>
      <c r="IF138" s="1" t="e">
        <f ca="1">COUNTIF(OFFSET(class9_1,MATCH(IF$1,#REF!,0)-7+'Итог по классам'!$B138,,,),"р")</f>
        <v>#REF!</v>
      </c>
      <c r="IG138" s="1" t="e">
        <f ca="1">COUNTIF(OFFSET(class9_1,MATCH(IG$1,#REF!,0)-7+'Итог по классам'!$B138,,,),"ш")</f>
        <v>#REF!</v>
      </c>
      <c r="IH138" s="1" t="e">
        <f ca="1">COUNTIF(OFFSET(class9_2,MATCH(IH$1,#REF!,0)-7+'Итог по классам'!$B138,,,),"Ф")</f>
        <v>#REF!</v>
      </c>
      <c r="II138" s="1" t="e">
        <f ca="1">COUNTIF(OFFSET(class9_2,MATCH(II$1,#REF!,0)-7+'Итог по классам'!$B138,,,),"р")</f>
        <v>#REF!</v>
      </c>
      <c r="IJ138" s="1" t="e">
        <f ca="1">COUNTIF(OFFSET(class9_2,MATCH(IJ$1,#REF!,0)-7+'Итог по классам'!$B138,,,),"ш")</f>
        <v>#REF!</v>
      </c>
      <c r="IK138" s="9" t="e">
        <f ca="1">COUNTIF(OFFSET(class9_1,MATCH(IK$1,#REF!,0)-7+'Итог по классам'!$B138,,,),"Ф")</f>
        <v>#REF!</v>
      </c>
      <c r="IL138" s="1" t="e">
        <f ca="1">COUNTIF(OFFSET(class9_1,MATCH(IL$1,#REF!,0)-7+'Итог по классам'!$B138,,,),"р")</f>
        <v>#REF!</v>
      </c>
      <c r="IM138" s="1" t="e">
        <f ca="1">COUNTIF(OFFSET(class9_1,MATCH(IM$1,#REF!,0)-7+'Итог по классам'!$B138,,,),"ш")</f>
        <v>#REF!</v>
      </c>
      <c r="IN138" s="1" t="e">
        <f ca="1">COUNTIF(OFFSET(class9_2,MATCH(IN$1,#REF!,0)-7+'Итог по классам'!$B138,,,),"Ф")</f>
        <v>#REF!</v>
      </c>
      <c r="IO138" s="1" t="e">
        <f ca="1">COUNTIF(OFFSET(class9_2,MATCH(IO$1,#REF!,0)-7+'Итог по классам'!$B138,,,),"р")</f>
        <v>#REF!</v>
      </c>
      <c r="IP138" s="1" t="e">
        <f ca="1">COUNTIF(OFFSET(class9_2,MATCH(IP$1,#REF!,0)-7+'Итог по классам'!$B138,,,),"ш")</f>
        <v>#REF!</v>
      </c>
      <c r="IQ138" s="9" t="e">
        <f ca="1">COUNTIF(OFFSET(class9_1,MATCH(IQ$1,#REF!,0)-7+'Итог по классам'!$B138,,,),"Ф")</f>
        <v>#REF!</v>
      </c>
      <c r="IR138" s="1" t="e">
        <f ca="1">COUNTIF(OFFSET(class9_1,MATCH(IR$1,#REF!,0)-7+'Итог по классам'!$B138,,,),"р")</f>
        <v>#REF!</v>
      </c>
      <c r="IS138" s="1" t="e">
        <f ca="1">COUNTIF(OFFSET(class9_1,MATCH(IS$1,#REF!,0)-7+'Итог по классам'!$B138,,,),"ш")</f>
        <v>#REF!</v>
      </c>
      <c r="IT138" s="1" t="e">
        <f ca="1">COUNTIF(OFFSET(class9_2,MATCH(IT$1,#REF!,0)-7+'Итог по классам'!$B138,,,),"Ф")</f>
        <v>#REF!</v>
      </c>
      <c r="IU138" s="1" t="e">
        <f ca="1">COUNTIF(OFFSET(class9_2,MATCH(IU$1,#REF!,0)-7+'Итог по классам'!$B138,,,),"р")</f>
        <v>#REF!</v>
      </c>
      <c r="IV138" s="1" t="e">
        <f ca="1">COUNTIF(OFFSET(class9_2,MATCH(IV$1,#REF!,0)-7+'Итог по классам'!$B138,,,),"ш")</f>
        <v>#REF!</v>
      </c>
    </row>
    <row r="139" spans="1:256" x14ac:dyDescent="0.25">
      <c r="A139" t="e">
        <f t="shared" si="13"/>
        <v>#REF!</v>
      </c>
      <c r="B139" s="1">
        <v>7</v>
      </c>
      <c r="C139" s="8" t="s">
        <v>74</v>
      </c>
      <c r="D139" s="8" t="s">
        <v>109</v>
      </c>
      <c r="E139" s="1" t="e">
        <f ca="1">COUNTIF(OFFSET(class9_1,MATCH(E$1,#REF!,0)-7+'Итог по классам'!$B139,,,),"Ф")</f>
        <v>#REF!</v>
      </c>
      <c r="F139" s="1" t="e">
        <f ca="1">COUNTIF(OFFSET(class9_1,MATCH(F$1,#REF!,0)-7+'Итог по классам'!$B139,,,),"р")</f>
        <v>#REF!</v>
      </c>
      <c r="G139" s="1" t="e">
        <f ca="1">COUNTIF(OFFSET(class9_1,MATCH(G$1,#REF!,0)-7+'Итог по классам'!$B139,,,),"ш")</f>
        <v>#REF!</v>
      </c>
      <c r="H139" s="1" t="e">
        <f ca="1">COUNTIF(OFFSET(class9_2,MATCH(H$1,#REF!,0)-7+'Итог по классам'!$B139,,,),"Ф")</f>
        <v>#REF!</v>
      </c>
      <c r="I139" s="1" t="e">
        <f ca="1">COUNTIF(OFFSET(class9_2,MATCH(I$1,#REF!,0)-7+'Итог по классам'!$B139,,,),"р")</f>
        <v>#REF!</v>
      </c>
      <c r="J139" s="1" t="e">
        <f ca="1">COUNTIF(OFFSET(class9_2,MATCH(J$1,#REF!,0)-7+'Итог по классам'!$B139,,,),"ш")</f>
        <v>#REF!</v>
      </c>
      <c r="K139" s="9" t="e">
        <f ca="1">COUNTIF(OFFSET(class9_1,MATCH(K$1,#REF!,0)-7+'Итог по классам'!$B139,,,),"Ф")</f>
        <v>#REF!</v>
      </c>
      <c r="L139" s="1" t="e">
        <f ca="1">COUNTIF(OFFSET(class9_1,MATCH(L$1,#REF!,0)-7+'Итог по классам'!$B139,,,),"р")</f>
        <v>#REF!</v>
      </c>
      <c r="M139" s="1" t="e">
        <f ca="1">COUNTIF(OFFSET(class9_1,MATCH(M$1,#REF!,0)-7+'Итог по классам'!$B139,,,),"ш")</f>
        <v>#REF!</v>
      </c>
      <c r="N139" s="1" t="e">
        <f ca="1">COUNTIF(OFFSET(class9_2,MATCH(N$1,#REF!,0)-7+'Итог по классам'!$B139,,,),"Ф")</f>
        <v>#REF!</v>
      </c>
      <c r="O139" s="1" t="e">
        <f ca="1">COUNTIF(OFFSET(class9_2,MATCH(O$1,#REF!,0)-7+'Итог по классам'!$B139,,,),"р")</f>
        <v>#REF!</v>
      </c>
      <c r="P139" s="1" t="e">
        <f ca="1">COUNTIF(OFFSET(class9_2,MATCH(P$1,#REF!,0)-7+'Итог по классам'!$B139,,,),"ш")</f>
        <v>#REF!</v>
      </c>
      <c r="Q139" s="9" t="e">
        <f ca="1">COUNTIF(OFFSET(class9_1,MATCH(Q$1,#REF!,0)-7+'Итог по классам'!$B139,,,),"Ф")</f>
        <v>#REF!</v>
      </c>
      <c r="R139" s="1" t="e">
        <f ca="1">COUNTIF(OFFSET(class9_1,MATCH(R$1,#REF!,0)-7+'Итог по классам'!$B139,,,),"р")</f>
        <v>#REF!</v>
      </c>
      <c r="S139" s="1" t="e">
        <f ca="1">COUNTIF(OFFSET(class9_1,MATCH(S$1,#REF!,0)-7+'Итог по классам'!$B139,,,),"ш")</f>
        <v>#REF!</v>
      </c>
      <c r="T139" s="1" t="e">
        <f ca="1">COUNTIF(OFFSET(class9_2,MATCH(T$1,#REF!,0)-7+'Итог по классам'!$B139,,,),"Ф")</f>
        <v>#REF!</v>
      </c>
      <c r="U139" s="1" t="e">
        <f ca="1">COUNTIF(OFFSET(class9_2,MATCH(U$1,#REF!,0)-7+'Итог по классам'!$B139,,,),"р")</f>
        <v>#REF!</v>
      </c>
      <c r="V139" s="1" t="e">
        <f ca="1">COUNTIF(OFFSET(class9_2,MATCH(V$1,#REF!,0)-7+'Итог по классам'!$B139,,,),"ш")</f>
        <v>#REF!</v>
      </c>
      <c r="W139" s="9" t="e">
        <f ca="1">COUNTIF(OFFSET(class9_1,MATCH(W$1,#REF!,0)-7+'Итог по классам'!$B139,,,),"Ф")</f>
        <v>#REF!</v>
      </c>
      <c r="X139" s="1" t="e">
        <f ca="1">COUNTIF(OFFSET(class9_1,MATCH(X$1,#REF!,0)-7+'Итог по классам'!$B139,,,),"р")</f>
        <v>#REF!</v>
      </c>
      <c r="Y139" s="1" t="e">
        <f ca="1">COUNTIF(OFFSET(class9_1,MATCH(Y$1,#REF!,0)-7+'Итог по классам'!$B139,,,),"ш")</f>
        <v>#REF!</v>
      </c>
      <c r="Z139" s="1" t="e">
        <f ca="1">COUNTIF(OFFSET(class9_2,MATCH(Z$1,#REF!,0)-7+'Итог по классам'!$B139,,,),"Ф")</f>
        <v>#REF!</v>
      </c>
      <c r="AA139" s="1" t="e">
        <f ca="1">COUNTIF(OFFSET(class9_2,MATCH(AA$1,#REF!,0)-7+'Итог по классам'!$B139,,,),"р")</f>
        <v>#REF!</v>
      </c>
      <c r="AB139" s="1" t="e">
        <f ca="1">COUNTIF(OFFSET(class9_2,MATCH(AB$1,#REF!,0)-7+'Итог по классам'!$B139,,,),"ш")</f>
        <v>#REF!</v>
      </c>
      <c r="AC139" s="9" t="e">
        <f ca="1">COUNTIF(OFFSET(class9_1,MATCH(AC$1,#REF!,0)-7+'Итог по классам'!$B139,,,),"Ф")</f>
        <v>#REF!</v>
      </c>
      <c r="AD139" s="1" t="e">
        <f ca="1">COUNTIF(OFFSET(class9_1,MATCH(AD$1,#REF!,0)-7+'Итог по классам'!$B139,,,),"р")</f>
        <v>#REF!</v>
      </c>
      <c r="AE139" s="1" t="e">
        <f ca="1">COUNTIF(OFFSET(class9_1,MATCH(AE$1,#REF!,0)-7+'Итог по классам'!$B139,,,),"ш")</f>
        <v>#REF!</v>
      </c>
      <c r="AF139" s="1" t="e">
        <f ca="1">COUNTIF(OFFSET(class9_2,MATCH(AF$1,#REF!,0)-7+'Итог по классам'!$B139,,,),"Ф")</f>
        <v>#REF!</v>
      </c>
      <c r="AG139" s="1" t="e">
        <f ca="1">COUNTIF(OFFSET(class9_2,MATCH(AG$1,#REF!,0)-7+'Итог по классам'!$B139,,,),"р")</f>
        <v>#REF!</v>
      </c>
      <c r="AH139" s="1" t="e">
        <f ca="1">COUNTIF(OFFSET(class9_2,MATCH(AH$1,#REF!,0)-7+'Итог по классам'!$B139,,,),"ш")</f>
        <v>#REF!</v>
      </c>
      <c r="AI139" s="9" t="e">
        <f ca="1">COUNTIF(OFFSET(class9_1,MATCH(AI$1,#REF!,0)-7+'Итог по классам'!$B139,,,),"Ф")</f>
        <v>#REF!</v>
      </c>
      <c r="AJ139" s="1" t="e">
        <f ca="1">COUNTIF(OFFSET(class9_1,MATCH(AJ$1,#REF!,0)-7+'Итог по классам'!$B139,,,),"р")</f>
        <v>#REF!</v>
      </c>
      <c r="AK139" s="1" t="e">
        <f ca="1">COUNTIF(OFFSET(class9_1,MATCH(AK$1,#REF!,0)-7+'Итог по классам'!$B139,,,),"ш")</f>
        <v>#REF!</v>
      </c>
      <c r="AL139" s="1" t="e">
        <f ca="1">COUNTIF(OFFSET(class9_2,MATCH(AL$1,#REF!,0)-7+'Итог по классам'!$B139,,,),"Ф")</f>
        <v>#REF!</v>
      </c>
      <c r="AM139" s="1" t="e">
        <f ca="1">COUNTIF(OFFSET(class9_2,MATCH(AM$1,#REF!,0)-7+'Итог по классам'!$B139,,,),"р")</f>
        <v>#REF!</v>
      </c>
      <c r="AN139" s="1" t="e">
        <f ca="1">COUNTIF(OFFSET(class9_2,MATCH(AN$1,#REF!,0)-7+'Итог по классам'!$B139,,,),"ш")</f>
        <v>#REF!</v>
      </c>
      <c r="AO139" s="9" t="e">
        <f ca="1">COUNTIF(OFFSET(class9_1,MATCH(AO$1,#REF!,0)-7+'Итог по классам'!$B139,,,),"Ф")</f>
        <v>#REF!</v>
      </c>
      <c r="AP139" s="1" t="e">
        <f ca="1">COUNTIF(OFFSET(class9_1,MATCH(AP$1,#REF!,0)-7+'Итог по классам'!$B139,,,),"р")</f>
        <v>#REF!</v>
      </c>
      <c r="AQ139" s="1" t="e">
        <f ca="1">COUNTIF(OFFSET(class9_1,MATCH(AQ$1,#REF!,0)-7+'Итог по классам'!$B139,,,),"ш")</f>
        <v>#REF!</v>
      </c>
      <c r="AR139" s="1" t="e">
        <f ca="1">COUNTIF(OFFSET(class9_2,MATCH(AR$1,#REF!,0)-7+'Итог по классам'!$B139,,,),"Ф")</f>
        <v>#REF!</v>
      </c>
      <c r="AS139" s="1" t="e">
        <f ca="1">COUNTIF(OFFSET(class9_2,MATCH(AS$1,#REF!,0)-7+'Итог по классам'!$B139,,,),"р")</f>
        <v>#REF!</v>
      </c>
      <c r="AT139" s="1" t="e">
        <f ca="1">COUNTIF(OFFSET(class9_2,MATCH(AT$1,#REF!,0)-7+'Итог по классам'!$B139,,,),"ш")</f>
        <v>#REF!</v>
      </c>
      <c r="AU139" s="9" t="e">
        <f ca="1">COUNTIF(OFFSET(class9_1,MATCH(AU$1,#REF!,0)-7+'Итог по классам'!$B139,,,),"Ф")</f>
        <v>#REF!</v>
      </c>
      <c r="AV139" s="1" t="e">
        <f ca="1">COUNTIF(OFFSET(class9_1,MATCH(AV$1,#REF!,0)-7+'Итог по классам'!$B139,,,),"р")</f>
        <v>#REF!</v>
      </c>
      <c r="AW139" s="1" t="e">
        <f ca="1">COUNTIF(OFFSET(class9_1,MATCH(AW$1,#REF!,0)-7+'Итог по классам'!$B139,,,),"ш")</f>
        <v>#REF!</v>
      </c>
      <c r="AX139" s="1" t="e">
        <f ca="1">COUNTIF(OFFSET(class9_2,MATCH(AX$1,#REF!,0)-7+'Итог по классам'!$B139,,,),"Ф")</f>
        <v>#REF!</v>
      </c>
      <c r="AY139" s="1" t="e">
        <f ca="1">COUNTIF(OFFSET(class9_2,MATCH(AY$1,#REF!,0)-7+'Итог по классам'!$B139,,,),"р")</f>
        <v>#REF!</v>
      </c>
      <c r="AZ139" s="1" t="e">
        <f ca="1">COUNTIF(OFFSET(class9_2,MATCH(AZ$1,#REF!,0)-7+'Итог по классам'!$B139,,,),"ш")</f>
        <v>#REF!</v>
      </c>
      <c r="BA139" s="9" t="e">
        <f ca="1">COUNTIF(OFFSET(class9_1,MATCH(BA$1,#REF!,0)-7+'Итог по классам'!$B139,,,),"Ф")</f>
        <v>#REF!</v>
      </c>
      <c r="BB139" s="1" t="e">
        <f ca="1">COUNTIF(OFFSET(class9_1,MATCH(BB$1,#REF!,0)-7+'Итог по классам'!$B139,,,),"р")</f>
        <v>#REF!</v>
      </c>
      <c r="BC139" s="1" t="e">
        <f ca="1">COUNTIF(OFFSET(class9_1,MATCH(BC$1,#REF!,0)-7+'Итог по классам'!$B139,,,),"ш")</f>
        <v>#REF!</v>
      </c>
      <c r="BD139" s="1" t="e">
        <f ca="1">COUNTIF(OFFSET(class9_2,MATCH(BD$1,#REF!,0)-7+'Итог по классам'!$B139,,,),"Ф")</f>
        <v>#REF!</v>
      </c>
      <c r="BE139" s="1" t="e">
        <f ca="1">COUNTIF(OFFSET(class9_2,MATCH(BE$1,#REF!,0)-7+'Итог по классам'!$B139,,,),"р")</f>
        <v>#REF!</v>
      </c>
      <c r="BF139" s="1" t="e">
        <f ca="1">COUNTIF(OFFSET(class9_2,MATCH(BF$1,#REF!,0)-7+'Итог по классам'!$B139,,,),"ш")</f>
        <v>#REF!</v>
      </c>
      <c r="BG139" s="9" t="e">
        <f ca="1">COUNTIF(OFFSET(class9_1,MATCH(BG$1,#REF!,0)-7+'Итог по классам'!$B139,,,),"Ф")</f>
        <v>#REF!</v>
      </c>
      <c r="BH139" s="1" t="e">
        <f ca="1">COUNTIF(OFFSET(class9_1,MATCH(BH$1,#REF!,0)-7+'Итог по классам'!$B139,,,),"р")</f>
        <v>#REF!</v>
      </c>
      <c r="BI139" s="1" t="e">
        <f ca="1">COUNTIF(OFFSET(class9_1,MATCH(BI$1,#REF!,0)-7+'Итог по классам'!$B139,,,),"ш")</f>
        <v>#REF!</v>
      </c>
      <c r="BJ139" s="1" t="e">
        <f ca="1">COUNTIF(OFFSET(class9_2,MATCH(BJ$1,#REF!,0)-7+'Итог по классам'!$B139,,,),"Ф")</f>
        <v>#REF!</v>
      </c>
      <c r="BK139" s="1" t="e">
        <f ca="1">COUNTIF(OFFSET(class9_2,MATCH(BK$1,#REF!,0)-7+'Итог по классам'!$B139,,,),"р")</f>
        <v>#REF!</v>
      </c>
      <c r="BL139" s="1" t="e">
        <f ca="1">COUNTIF(OFFSET(class9_2,MATCH(BL$1,#REF!,0)-7+'Итог по классам'!$B139,,,),"ш")</f>
        <v>#REF!</v>
      </c>
      <c r="BM139" s="9" t="e">
        <f ca="1">COUNTIF(OFFSET(class9_1,MATCH(BM$1,#REF!,0)-7+'Итог по классам'!$B139,,,),"Ф")</f>
        <v>#REF!</v>
      </c>
      <c r="BN139" s="1" t="e">
        <f ca="1">COUNTIF(OFFSET(class9_1,MATCH(BN$1,#REF!,0)-7+'Итог по классам'!$B139,,,),"р")</f>
        <v>#REF!</v>
      </c>
      <c r="BO139" s="1" t="e">
        <f ca="1">COUNTIF(OFFSET(class9_1,MATCH(BO$1,#REF!,0)-7+'Итог по классам'!$B139,,,),"ш")</f>
        <v>#REF!</v>
      </c>
      <c r="BP139" s="1" t="e">
        <f ca="1">COUNTIF(OFFSET(class9_2,MATCH(BP$1,#REF!,0)-7+'Итог по классам'!$B139,,,),"Ф")</f>
        <v>#REF!</v>
      </c>
      <c r="BQ139" s="1" t="e">
        <f ca="1">COUNTIF(OFFSET(class9_2,MATCH(BQ$1,#REF!,0)-7+'Итог по классам'!$B139,,,),"р")</f>
        <v>#REF!</v>
      </c>
      <c r="BR139" s="1" t="e">
        <f ca="1">COUNTIF(OFFSET(class9_2,MATCH(BR$1,#REF!,0)-7+'Итог по классам'!$B139,,,),"ш")</f>
        <v>#REF!</v>
      </c>
      <c r="BS139" s="9" t="e">
        <f ca="1">COUNTIF(OFFSET(class9_1,MATCH(BS$1,#REF!,0)-7+'Итог по классам'!$B139,,,),"Ф")</f>
        <v>#REF!</v>
      </c>
      <c r="BT139" s="1" t="e">
        <f ca="1">COUNTIF(OFFSET(class9_1,MATCH(BT$1,#REF!,0)-7+'Итог по классам'!$B139,,,),"р")</f>
        <v>#REF!</v>
      </c>
      <c r="BU139" s="1" t="e">
        <f ca="1">COUNTIF(OFFSET(class9_1,MATCH(BU$1,#REF!,0)-7+'Итог по классам'!$B139,,,),"ш")</f>
        <v>#REF!</v>
      </c>
      <c r="BV139" s="1" t="e">
        <f ca="1">COUNTIF(OFFSET(class9_2,MATCH(BV$1,#REF!,0)-7+'Итог по классам'!$B139,,,),"Ф")</f>
        <v>#REF!</v>
      </c>
      <c r="BW139" s="1" t="e">
        <f ca="1">COUNTIF(OFFSET(class9_2,MATCH(BW$1,#REF!,0)-7+'Итог по классам'!$B139,,,),"р")</f>
        <v>#REF!</v>
      </c>
      <c r="BX139" s="1" t="e">
        <f ca="1">COUNTIF(OFFSET(class9_2,MATCH(BX$1,#REF!,0)-7+'Итог по классам'!$B139,,,),"ш")</f>
        <v>#REF!</v>
      </c>
      <c r="BY139" s="9" t="e">
        <f ca="1">COUNTIF(OFFSET(class9_1,MATCH(BY$1,#REF!,0)-7+'Итог по классам'!$B139,,,),"Ф")</f>
        <v>#REF!</v>
      </c>
      <c r="BZ139" s="1" t="e">
        <f ca="1">COUNTIF(OFFSET(class9_1,MATCH(BZ$1,#REF!,0)-7+'Итог по классам'!$B139,,,),"р")</f>
        <v>#REF!</v>
      </c>
      <c r="CA139" s="1" t="e">
        <f ca="1">COUNTIF(OFFSET(class9_1,MATCH(CA$1,#REF!,0)-7+'Итог по классам'!$B139,,,),"ш")</f>
        <v>#REF!</v>
      </c>
      <c r="CB139" s="1" t="e">
        <f ca="1">COUNTIF(OFFSET(class9_2,MATCH(CB$1,#REF!,0)-7+'Итог по классам'!$B139,,,),"Ф")</f>
        <v>#REF!</v>
      </c>
      <c r="CC139" s="1" t="e">
        <f ca="1">COUNTIF(OFFSET(class9_2,MATCH(CC$1,#REF!,0)-7+'Итог по классам'!$B139,,,),"р")</f>
        <v>#REF!</v>
      </c>
      <c r="CD139" s="1" t="e">
        <f ca="1">COUNTIF(OFFSET(class9_2,MATCH(CD$1,#REF!,0)-7+'Итог по классам'!$B139,,,),"ш")</f>
        <v>#REF!</v>
      </c>
      <c r="CE139" s="9" t="e">
        <f ca="1">COUNTIF(OFFSET(class9_1,MATCH(CE$1,#REF!,0)-7+'Итог по классам'!$B139,,,),"Ф")</f>
        <v>#REF!</v>
      </c>
      <c r="CF139" s="1" t="e">
        <f ca="1">COUNTIF(OFFSET(class9_1,MATCH(CF$1,#REF!,0)-7+'Итог по классам'!$B139,,,),"р")</f>
        <v>#REF!</v>
      </c>
      <c r="CG139" s="1" t="e">
        <f ca="1">COUNTIF(OFFSET(class9_1,MATCH(CG$1,#REF!,0)-7+'Итог по классам'!$B139,,,),"ш")</f>
        <v>#REF!</v>
      </c>
      <c r="CH139" s="1" t="e">
        <f ca="1">COUNTIF(OFFSET(class9_2,MATCH(CH$1,#REF!,0)-7+'Итог по классам'!$B139,,,),"Ф")</f>
        <v>#REF!</v>
      </c>
      <c r="CI139" s="1" t="e">
        <f ca="1">COUNTIF(OFFSET(class9_2,MATCH(CI$1,#REF!,0)-7+'Итог по классам'!$B139,,,),"р")</f>
        <v>#REF!</v>
      </c>
      <c r="CJ139" s="1" t="e">
        <f ca="1">COUNTIF(OFFSET(class9_2,MATCH(CJ$1,#REF!,0)-7+'Итог по классам'!$B139,,,),"ш")</f>
        <v>#REF!</v>
      </c>
      <c r="CK139" s="9" t="e">
        <f ca="1">COUNTIF(OFFSET(class9_1,MATCH(CK$1,#REF!,0)-7+'Итог по классам'!$B139,,,),"Ф")</f>
        <v>#REF!</v>
      </c>
      <c r="CL139" s="1" t="e">
        <f ca="1">COUNTIF(OFFSET(class9_1,MATCH(CL$1,#REF!,0)-7+'Итог по классам'!$B139,,,),"р")</f>
        <v>#REF!</v>
      </c>
      <c r="CM139" s="1" t="e">
        <f ca="1">COUNTIF(OFFSET(class9_1,MATCH(CM$1,#REF!,0)-7+'Итог по классам'!$B139,,,),"ш")</f>
        <v>#REF!</v>
      </c>
      <c r="CN139" s="1" t="e">
        <f ca="1">COUNTIF(OFFSET(class9_2,MATCH(CN$1,#REF!,0)-7+'Итог по классам'!$B139,,,),"Ф")</f>
        <v>#REF!</v>
      </c>
      <c r="CO139" s="1" t="e">
        <f ca="1">COUNTIF(OFFSET(class9_2,MATCH(CO$1,#REF!,0)-7+'Итог по классам'!$B139,,,),"р")</f>
        <v>#REF!</v>
      </c>
      <c r="CP139" s="1" t="e">
        <f ca="1">COUNTIF(OFFSET(class9_2,MATCH(CP$1,#REF!,0)-7+'Итог по классам'!$B139,,,),"ш")</f>
        <v>#REF!</v>
      </c>
      <c r="CQ139" s="9" t="e">
        <f ca="1">COUNTIF(OFFSET(class9_1,MATCH(CQ$1,#REF!,0)-7+'Итог по классам'!$B139,,,),"Ф")</f>
        <v>#REF!</v>
      </c>
      <c r="CR139" s="1" t="e">
        <f ca="1">COUNTIF(OFFSET(class9_1,MATCH(CR$1,#REF!,0)-7+'Итог по классам'!$B139,,,),"р")</f>
        <v>#REF!</v>
      </c>
      <c r="CS139" s="1" t="e">
        <f ca="1">COUNTIF(OFFSET(class9_1,MATCH(CS$1,#REF!,0)-7+'Итог по классам'!$B139,,,),"ш")</f>
        <v>#REF!</v>
      </c>
      <c r="CT139" s="1" t="e">
        <f ca="1">COUNTIF(OFFSET(class9_2,MATCH(CT$1,#REF!,0)-7+'Итог по классам'!$B139,,,),"Ф")</f>
        <v>#REF!</v>
      </c>
      <c r="CU139" s="1" t="e">
        <f ca="1">COUNTIF(OFFSET(class9_2,MATCH(CU$1,#REF!,0)-7+'Итог по классам'!$B139,,,),"р")</f>
        <v>#REF!</v>
      </c>
      <c r="CV139" s="1" t="e">
        <f ca="1">COUNTIF(OFFSET(class9_2,MATCH(CV$1,#REF!,0)-7+'Итог по классам'!$B139,,,),"ш")</f>
        <v>#REF!</v>
      </c>
      <c r="CW139" s="9" t="e">
        <f ca="1">COUNTIF(OFFSET(class9_1,MATCH(CW$1,#REF!,0)-7+'Итог по классам'!$B139,,,),"Ф")</f>
        <v>#REF!</v>
      </c>
      <c r="CX139" s="1" t="e">
        <f ca="1">COUNTIF(OFFSET(class9_1,MATCH(CX$1,#REF!,0)-7+'Итог по классам'!$B139,,,),"р")</f>
        <v>#REF!</v>
      </c>
      <c r="CY139" s="1" t="e">
        <f ca="1">COUNTIF(OFFSET(class9_1,MATCH(CY$1,#REF!,0)-7+'Итог по классам'!$B139,,,),"ш")</f>
        <v>#REF!</v>
      </c>
      <c r="CZ139" s="1" t="e">
        <f ca="1">COUNTIF(OFFSET(class9_2,MATCH(CZ$1,#REF!,0)-7+'Итог по классам'!$B139,,,),"Ф")</f>
        <v>#REF!</v>
      </c>
      <c r="DA139" s="1" t="e">
        <f ca="1">COUNTIF(OFFSET(class9_2,MATCH(DA$1,#REF!,0)-7+'Итог по классам'!$B139,,,),"р")</f>
        <v>#REF!</v>
      </c>
      <c r="DB139" s="1" t="e">
        <f ca="1">COUNTIF(OFFSET(class9_2,MATCH(DB$1,#REF!,0)-7+'Итог по классам'!$B139,,,),"ш")</f>
        <v>#REF!</v>
      </c>
      <c r="DC139" s="9" t="e">
        <f ca="1">COUNTIF(OFFSET(class9_1,MATCH(DC$1,#REF!,0)-7+'Итог по классам'!$B139,,,),"Ф")</f>
        <v>#REF!</v>
      </c>
      <c r="DD139" s="1" t="e">
        <f ca="1">COUNTIF(OFFSET(class9_1,MATCH(DD$1,#REF!,0)-7+'Итог по классам'!$B139,,,),"р")</f>
        <v>#REF!</v>
      </c>
      <c r="DE139" s="1" t="e">
        <f ca="1">COUNTIF(OFFSET(class9_1,MATCH(DE$1,#REF!,0)-7+'Итог по классам'!$B139,,,),"ш")</f>
        <v>#REF!</v>
      </c>
      <c r="DF139" s="1" t="e">
        <f ca="1">COUNTIF(OFFSET(class9_2,MATCH(DF$1,#REF!,0)-7+'Итог по классам'!$B139,,,),"Ф")</f>
        <v>#REF!</v>
      </c>
      <c r="DG139" s="1" t="e">
        <f ca="1">COUNTIF(OFFSET(class9_2,MATCH(DG$1,#REF!,0)-7+'Итог по классам'!$B139,,,),"р")</f>
        <v>#REF!</v>
      </c>
      <c r="DH139" s="1" t="e">
        <f ca="1">COUNTIF(OFFSET(class9_2,MATCH(DH$1,#REF!,0)-7+'Итог по классам'!$B139,,,),"ш")</f>
        <v>#REF!</v>
      </c>
      <c r="DI139" s="9" t="e">
        <f ca="1">COUNTIF(OFFSET(class9_1,MATCH(DI$1,#REF!,0)-7+'Итог по классам'!$B139,,,),"Ф")</f>
        <v>#REF!</v>
      </c>
      <c r="DJ139" s="1" t="e">
        <f ca="1">COUNTIF(OFFSET(class9_1,MATCH(DJ$1,#REF!,0)-7+'Итог по классам'!$B139,,,),"р")</f>
        <v>#REF!</v>
      </c>
      <c r="DK139" s="1" t="e">
        <f ca="1">COUNTIF(OFFSET(class9_1,MATCH(DK$1,#REF!,0)-7+'Итог по классам'!$B139,,,),"ш")</f>
        <v>#REF!</v>
      </c>
      <c r="DL139" s="1" t="e">
        <f ca="1">COUNTIF(OFFSET(class9_2,MATCH(DL$1,#REF!,0)-7+'Итог по классам'!$B139,,,),"Ф")</f>
        <v>#REF!</v>
      </c>
      <c r="DM139" s="1" t="e">
        <f ca="1">COUNTIF(OFFSET(class9_2,MATCH(DM$1,#REF!,0)-7+'Итог по классам'!$B139,,,),"р")</f>
        <v>#REF!</v>
      </c>
      <c r="DN139" s="1" t="e">
        <f ca="1">COUNTIF(OFFSET(class9_2,MATCH(DN$1,#REF!,0)-7+'Итог по классам'!$B139,,,),"ш")</f>
        <v>#REF!</v>
      </c>
      <c r="DO139" s="9" t="e">
        <f ca="1">COUNTIF(OFFSET(class9_1,MATCH(DO$1,#REF!,0)-7+'Итог по классам'!$B139,,,),"Ф")</f>
        <v>#REF!</v>
      </c>
      <c r="DP139" s="1" t="e">
        <f ca="1">COUNTIF(OFFSET(class9_1,MATCH(DP$1,#REF!,0)-7+'Итог по классам'!$B139,,,),"р")</f>
        <v>#REF!</v>
      </c>
      <c r="DQ139" s="1" t="e">
        <f ca="1">COUNTIF(OFFSET(class9_1,MATCH(DQ$1,#REF!,0)-7+'Итог по классам'!$B139,,,),"ш")</f>
        <v>#REF!</v>
      </c>
      <c r="DR139" s="1" t="e">
        <f ca="1">COUNTIF(OFFSET(class9_2,MATCH(DR$1,#REF!,0)-7+'Итог по классам'!$B139,,,),"Ф")</f>
        <v>#REF!</v>
      </c>
      <c r="DS139" s="1" t="e">
        <f ca="1">COUNTIF(OFFSET(class9_2,MATCH(DS$1,#REF!,0)-7+'Итог по классам'!$B139,,,),"р")</f>
        <v>#REF!</v>
      </c>
      <c r="DT139" s="1" t="e">
        <f ca="1">COUNTIF(OFFSET(class9_2,MATCH(DT$1,#REF!,0)-7+'Итог по классам'!$B139,,,),"ш")</f>
        <v>#REF!</v>
      </c>
      <c r="DU139" s="9" t="e">
        <f ca="1">COUNTIF(OFFSET(class9_1,MATCH(DU$1,#REF!,0)-7+'Итог по классам'!$B139,,,),"Ф")</f>
        <v>#REF!</v>
      </c>
      <c r="DV139" s="1" t="e">
        <f ca="1">COUNTIF(OFFSET(class9_1,MATCH(DV$1,#REF!,0)-7+'Итог по классам'!$B139,,,),"р")</f>
        <v>#REF!</v>
      </c>
      <c r="DW139" s="1" t="e">
        <f ca="1">COUNTIF(OFFSET(class9_1,MATCH(DW$1,#REF!,0)-7+'Итог по классам'!$B139,,,),"ш")</f>
        <v>#REF!</v>
      </c>
      <c r="DX139" s="1" t="e">
        <f ca="1">COUNTIF(OFFSET(class9_2,MATCH(DX$1,#REF!,0)-7+'Итог по классам'!$B139,,,),"Ф")</f>
        <v>#REF!</v>
      </c>
      <c r="DY139" s="1" t="e">
        <f ca="1">COUNTIF(OFFSET(class9_2,MATCH(DY$1,#REF!,0)-7+'Итог по классам'!$B139,,,),"р")</f>
        <v>#REF!</v>
      </c>
      <c r="DZ139" s="1" t="e">
        <f ca="1">COUNTIF(OFFSET(class9_2,MATCH(DZ$1,#REF!,0)-7+'Итог по классам'!$B139,,,),"ш")</f>
        <v>#REF!</v>
      </c>
      <c r="EA139" s="9" t="e">
        <f ca="1">COUNTIF(OFFSET(class9_1,MATCH(EA$1,#REF!,0)-7+'Итог по классам'!$B139,,,),"Ф")</f>
        <v>#REF!</v>
      </c>
      <c r="EB139" s="1" t="e">
        <f ca="1">COUNTIF(OFFSET(class9_1,MATCH(EB$1,#REF!,0)-7+'Итог по классам'!$B139,,,),"р")</f>
        <v>#REF!</v>
      </c>
      <c r="EC139" s="1" t="e">
        <f ca="1">COUNTIF(OFFSET(class9_1,MATCH(EC$1,#REF!,0)-7+'Итог по классам'!$B139,,,),"ш")</f>
        <v>#REF!</v>
      </c>
      <c r="ED139" s="1" t="e">
        <f ca="1">COUNTIF(OFFSET(class9_2,MATCH(ED$1,#REF!,0)-7+'Итог по классам'!$B139,,,),"Ф")</f>
        <v>#REF!</v>
      </c>
      <c r="EE139" s="1" t="e">
        <f ca="1">COUNTIF(OFFSET(class9_2,MATCH(EE$1,#REF!,0)-7+'Итог по классам'!$B139,,,),"р")</f>
        <v>#REF!</v>
      </c>
      <c r="EF139" s="1" t="e">
        <f ca="1">COUNTIF(OFFSET(class9_2,MATCH(EF$1,#REF!,0)-7+'Итог по классам'!$B139,,,),"ш")</f>
        <v>#REF!</v>
      </c>
      <c r="EG139" s="9" t="e">
        <f ca="1">COUNTIF(OFFSET(class9_1,MATCH(EG$1,#REF!,0)-7+'Итог по классам'!$B139,,,),"Ф")</f>
        <v>#REF!</v>
      </c>
      <c r="EH139" s="1" t="e">
        <f ca="1">COUNTIF(OFFSET(class9_1,MATCH(EH$1,#REF!,0)-7+'Итог по классам'!$B139,,,),"р")</f>
        <v>#REF!</v>
      </c>
      <c r="EI139" s="1" t="e">
        <f ca="1">COUNTIF(OFFSET(class9_1,MATCH(EI$1,#REF!,0)-7+'Итог по классам'!$B139,,,),"ш")</f>
        <v>#REF!</v>
      </c>
      <c r="EJ139" s="1" t="e">
        <f ca="1">COUNTIF(OFFSET(class9_2,MATCH(EJ$1,#REF!,0)-7+'Итог по классам'!$B139,,,),"Ф")</f>
        <v>#REF!</v>
      </c>
      <c r="EK139" s="1" t="e">
        <f ca="1">COUNTIF(OFFSET(class9_2,MATCH(EK$1,#REF!,0)-7+'Итог по классам'!$B139,,,),"р")</f>
        <v>#REF!</v>
      </c>
      <c r="EL139" s="1" t="e">
        <f ca="1">COUNTIF(OFFSET(class9_2,MATCH(EL$1,#REF!,0)-7+'Итог по классам'!$B139,,,),"ш")</f>
        <v>#REF!</v>
      </c>
      <c r="EM139" s="9" t="e">
        <f ca="1">COUNTIF(OFFSET(class9_1,MATCH(EM$1,#REF!,0)-7+'Итог по классам'!$B139,,,),"Ф")</f>
        <v>#REF!</v>
      </c>
      <c r="EN139" s="1" t="e">
        <f ca="1">COUNTIF(OFFSET(class9_1,MATCH(EN$1,#REF!,0)-7+'Итог по классам'!$B139,,,),"р")</f>
        <v>#REF!</v>
      </c>
      <c r="EO139" s="1" t="e">
        <f ca="1">COUNTIF(OFFSET(class9_1,MATCH(EO$1,#REF!,0)-7+'Итог по классам'!$B139,,,),"ш")</f>
        <v>#REF!</v>
      </c>
      <c r="EP139" s="1" t="e">
        <f ca="1">COUNTIF(OFFSET(class9_2,MATCH(EP$1,#REF!,0)-7+'Итог по классам'!$B139,,,),"Ф")</f>
        <v>#REF!</v>
      </c>
      <c r="EQ139" s="1" t="e">
        <f ca="1">COUNTIF(OFFSET(class9_2,MATCH(EQ$1,#REF!,0)-7+'Итог по классам'!$B139,,,),"р")</f>
        <v>#REF!</v>
      </c>
      <c r="ER139" s="1" t="e">
        <f ca="1">COUNTIF(OFFSET(class9_2,MATCH(ER$1,#REF!,0)-7+'Итог по классам'!$B139,,,),"ш")</f>
        <v>#REF!</v>
      </c>
      <c r="ES139" s="9" t="e">
        <f ca="1">COUNTIF(OFFSET(class9_1,MATCH(ES$1,#REF!,0)-7+'Итог по классам'!$B139,,,),"Ф")</f>
        <v>#REF!</v>
      </c>
      <c r="ET139" s="1" t="e">
        <f ca="1">COUNTIF(OFFSET(class9_1,MATCH(ET$1,#REF!,0)-7+'Итог по классам'!$B139,,,),"р")</f>
        <v>#REF!</v>
      </c>
      <c r="EU139" s="1" t="e">
        <f ca="1">COUNTIF(OFFSET(class9_1,MATCH(EU$1,#REF!,0)-7+'Итог по классам'!$B139,,,),"ш")</f>
        <v>#REF!</v>
      </c>
      <c r="EV139" s="1" t="e">
        <f ca="1">COUNTIF(OFFSET(class9_2,MATCH(EV$1,#REF!,0)-7+'Итог по классам'!$B139,,,),"Ф")</f>
        <v>#REF!</v>
      </c>
      <c r="EW139" s="1" t="e">
        <f ca="1">COUNTIF(OFFSET(class9_2,MATCH(EW$1,#REF!,0)-7+'Итог по классам'!$B139,,,),"р")</f>
        <v>#REF!</v>
      </c>
      <c r="EX139" s="1" t="e">
        <f ca="1">COUNTIF(OFFSET(class9_2,MATCH(EX$1,#REF!,0)-7+'Итог по классам'!$B139,,,),"ш")</f>
        <v>#REF!</v>
      </c>
      <c r="EY139" s="9" t="e">
        <f ca="1">COUNTIF(OFFSET(class9_1,MATCH(EY$1,#REF!,0)-7+'Итог по классам'!$B139,,,),"Ф")</f>
        <v>#REF!</v>
      </c>
      <c r="EZ139" s="1" t="e">
        <f ca="1">COUNTIF(OFFSET(class9_1,MATCH(EZ$1,#REF!,0)-7+'Итог по классам'!$B139,,,),"р")</f>
        <v>#REF!</v>
      </c>
      <c r="FA139" s="1" t="e">
        <f ca="1">COUNTIF(OFFSET(class9_1,MATCH(FA$1,#REF!,0)-7+'Итог по классам'!$B139,,,),"ш")</f>
        <v>#REF!</v>
      </c>
      <c r="FB139" s="1" t="e">
        <f ca="1">COUNTIF(OFFSET(class9_2,MATCH(FB$1,#REF!,0)-7+'Итог по классам'!$B139,,,),"Ф")</f>
        <v>#REF!</v>
      </c>
      <c r="FC139" s="1" t="e">
        <f ca="1">COUNTIF(OFFSET(class9_2,MATCH(FC$1,#REF!,0)-7+'Итог по классам'!$B139,,,),"р")</f>
        <v>#REF!</v>
      </c>
      <c r="FD139" s="1" t="e">
        <f ca="1">COUNTIF(OFFSET(class9_2,MATCH(FD$1,#REF!,0)-7+'Итог по классам'!$B139,,,),"ш")</f>
        <v>#REF!</v>
      </c>
      <c r="FE139" s="9" t="e">
        <f ca="1">COUNTIF(OFFSET(class9_1,MATCH(FE$1,#REF!,0)-7+'Итог по классам'!$B139,,,),"Ф")</f>
        <v>#REF!</v>
      </c>
      <c r="FF139" s="1" t="e">
        <f ca="1">COUNTIF(OFFSET(class9_1,MATCH(FF$1,#REF!,0)-7+'Итог по классам'!$B139,,,),"р")</f>
        <v>#REF!</v>
      </c>
      <c r="FG139" s="1" t="e">
        <f ca="1">COUNTIF(OFFSET(class9_1,MATCH(FG$1,#REF!,0)-7+'Итог по классам'!$B139,,,),"ш")</f>
        <v>#REF!</v>
      </c>
      <c r="FH139" s="1" t="e">
        <f ca="1">COUNTIF(OFFSET(class9_2,MATCH(FH$1,#REF!,0)-7+'Итог по классам'!$B139,,,),"Ф")</f>
        <v>#REF!</v>
      </c>
      <c r="FI139" s="1" t="e">
        <f ca="1">COUNTIF(OFFSET(class9_2,MATCH(FI$1,#REF!,0)-7+'Итог по классам'!$B139,,,),"р")</f>
        <v>#REF!</v>
      </c>
      <c r="FJ139" s="1" t="e">
        <f ca="1">COUNTIF(OFFSET(class9_2,MATCH(FJ$1,#REF!,0)-7+'Итог по классам'!$B139,,,),"ш")</f>
        <v>#REF!</v>
      </c>
      <c r="FK139" s="9" t="e">
        <f ca="1">COUNTIF(OFFSET(class9_1,MATCH(FK$1,#REF!,0)-7+'Итог по классам'!$B139,,,),"Ф")</f>
        <v>#REF!</v>
      </c>
      <c r="FL139" s="1" t="e">
        <f ca="1">COUNTIF(OFFSET(class9_1,MATCH(FL$1,#REF!,0)-7+'Итог по классам'!$B139,,,),"р")</f>
        <v>#REF!</v>
      </c>
      <c r="FM139" s="1" t="e">
        <f ca="1">COUNTIF(OFFSET(class9_1,MATCH(FM$1,#REF!,0)-7+'Итог по классам'!$B139,,,),"ш")</f>
        <v>#REF!</v>
      </c>
      <c r="FN139" s="1" t="e">
        <f ca="1">COUNTIF(OFFSET(class9_2,MATCH(FN$1,#REF!,0)-7+'Итог по классам'!$B139,,,),"Ф")</f>
        <v>#REF!</v>
      </c>
      <c r="FO139" s="1" t="e">
        <f ca="1">COUNTIF(OFFSET(class9_2,MATCH(FO$1,#REF!,0)-7+'Итог по классам'!$B139,,,),"р")</f>
        <v>#REF!</v>
      </c>
      <c r="FP139" s="1" t="e">
        <f ca="1">COUNTIF(OFFSET(class9_2,MATCH(FP$1,#REF!,0)-7+'Итог по классам'!$B139,,,),"ш")</f>
        <v>#REF!</v>
      </c>
      <c r="FQ139" s="9" t="e">
        <f ca="1">COUNTIF(OFFSET(class9_1,MATCH(FQ$1,#REF!,0)-7+'Итог по классам'!$B139,,,),"Ф")</f>
        <v>#REF!</v>
      </c>
      <c r="FR139" s="1" t="e">
        <f ca="1">COUNTIF(OFFSET(class9_1,MATCH(FR$1,#REF!,0)-7+'Итог по классам'!$B139,,,),"р")</f>
        <v>#REF!</v>
      </c>
      <c r="FS139" s="1" t="e">
        <f ca="1">COUNTIF(OFFSET(class9_1,MATCH(FS$1,#REF!,0)-7+'Итог по классам'!$B139,,,),"ш")</f>
        <v>#REF!</v>
      </c>
      <c r="FT139" s="1" t="e">
        <f ca="1">COUNTIF(OFFSET(class9_2,MATCH(FT$1,#REF!,0)-7+'Итог по классам'!$B139,,,),"Ф")</f>
        <v>#REF!</v>
      </c>
      <c r="FU139" s="1" t="e">
        <f ca="1">COUNTIF(OFFSET(class9_2,MATCH(FU$1,#REF!,0)-7+'Итог по классам'!$B139,,,),"р")</f>
        <v>#REF!</v>
      </c>
      <c r="FV139" s="1" t="e">
        <f ca="1">COUNTIF(OFFSET(class9_2,MATCH(FV$1,#REF!,0)-7+'Итог по классам'!$B139,,,),"ш")</f>
        <v>#REF!</v>
      </c>
      <c r="FW139" s="9" t="e">
        <f ca="1">COUNTIF(OFFSET(class9_1,MATCH(FW$1,#REF!,0)-7+'Итог по классам'!$B139,,,),"Ф")</f>
        <v>#REF!</v>
      </c>
      <c r="FX139" s="1" t="e">
        <f ca="1">COUNTIF(OFFSET(class9_1,MATCH(FX$1,#REF!,0)-7+'Итог по классам'!$B139,,,),"р")</f>
        <v>#REF!</v>
      </c>
      <c r="FY139" s="1" t="e">
        <f ca="1">COUNTIF(OFFSET(class9_1,MATCH(FY$1,#REF!,0)-7+'Итог по классам'!$B139,,,),"ш")</f>
        <v>#REF!</v>
      </c>
      <c r="FZ139" s="1" t="e">
        <f ca="1">COUNTIF(OFFSET(class9_2,MATCH(FZ$1,#REF!,0)-7+'Итог по классам'!$B139,,,),"Ф")</f>
        <v>#REF!</v>
      </c>
      <c r="GA139" s="1" t="e">
        <f ca="1">COUNTIF(OFFSET(class9_2,MATCH(GA$1,#REF!,0)-7+'Итог по классам'!$B139,,,),"р")</f>
        <v>#REF!</v>
      </c>
      <c r="GB139" s="1" t="e">
        <f ca="1">COUNTIF(OFFSET(class9_2,MATCH(GB$1,#REF!,0)-7+'Итог по классам'!$B139,,,),"ш")</f>
        <v>#REF!</v>
      </c>
      <c r="GC139" s="9" t="e">
        <f ca="1">COUNTIF(OFFSET(class9_1,MATCH(GC$1,#REF!,0)-7+'Итог по классам'!$B139,,,),"Ф")</f>
        <v>#REF!</v>
      </c>
      <c r="GD139" s="1" t="e">
        <f ca="1">COUNTIF(OFFSET(class9_1,MATCH(GD$1,#REF!,0)-7+'Итог по классам'!$B139,,,),"р")</f>
        <v>#REF!</v>
      </c>
      <c r="GE139" s="1" t="e">
        <f ca="1">COUNTIF(OFFSET(class9_1,MATCH(GE$1,#REF!,0)-7+'Итог по классам'!$B139,,,),"ш")</f>
        <v>#REF!</v>
      </c>
      <c r="GF139" s="1" t="e">
        <f ca="1">COUNTIF(OFFSET(class9_2,MATCH(GF$1,#REF!,0)-7+'Итог по классам'!$B139,,,),"Ф")</f>
        <v>#REF!</v>
      </c>
      <c r="GG139" s="1" t="e">
        <f ca="1">COUNTIF(OFFSET(class9_2,MATCH(GG$1,#REF!,0)-7+'Итог по классам'!$B139,,,),"р")</f>
        <v>#REF!</v>
      </c>
      <c r="GH139" s="1" t="e">
        <f ca="1">COUNTIF(OFFSET(class9_2,MATCH(GH$1,#REF!,0)-7+'Итог по классам'!$B139,,,),"ш")</f>
        <v>#REF!</v>
      </c>
      <c r="GI139" s="9" t="e">
        <f ca="1">COUNTIF(OFFSET(class9_1,MATCH(GI$1,#REF!,0)-7+'Итог по классам'!$B139,,,),"Ф")</f>
        <v>#REF!</v>
      </c>
      <c r="GJ139" s="1" t="e">
        <f ca="1">COUNTIF(OFFSET(class9_1,MATCH(GJ$1,#REF!,0)-7+'Итог по классам'!$B139,,,),"р")</f>
        <v>#REF!</v>
      </c>
      <c r="GK139" s="1" t="e">
        <f ca="1">COUNTIF(OFFSET(class9_1,MATCH(GK$1,#REF!,0)-7+'Итог по классам'!$B139,,,),"ш")</f>
        <v>#REF!</v>
      </c>
      <c r="GL139" s="1" t="e">
        <f ca="1">COUNTIF(OFFSET(class9_2,MATCH(GL$1,#REF!,0)-7+'Итог по классам'!$B139,,,),"Ф")</f>
        <v>#REF!</v>
      </c>
      <c r="GM139" s="1" t="e">
        <f ca="1">COUNTIF(OFFSET(class9_2,MATCH(GM$1,#REF!,0)-7+'Итог по классам'!$B139,,,),"р")</f>
        <v>#REF!</v>
      </c>
      <c r="GN139" s="1" t="e">
        <f ca="1">COUNTIF(OFFSET(class9_2,MATCH(GN$1,#REF!,0)-7+'Итог по классам'!$B139,,,),"ш")</f>
        <v>#REF!</v>
      </c>
      <c r="GO139" s="9" t="e">
        <f ca="1">COUNTIF(OFFSET(class9_1,MATCH(GO$1,#REF!,0)-7+'Итог по классам'!$B139,,,),"Ф")</f>
        <v>#REF!</v>
      </c>
      <c r="GP139" s="1" t="e">
        <f ca="1">COUNTIF(OFFSET(class9_1,MATCH(GP$1,#REF!,0)-7+'Итог по классам'!$B139,,,),"р")</f>
        <v>#REF!</v>
      </c>
      <c r="GQ139" s="1" t="e">
        <f ca="1">COUNTIF(OFFSET(class9_1,MATCH(GQ$1,#REF!,0)-7+'Итог по классам'!$B139,,,),"ш")</f>
        <v>#REF!</v>
      </c>
      <c r="GR139" s="1" t="e">
        <f ca="1">COUNTIF(OFFSET(class9_2,MATCH(GR$1,#REF!,0)-7+'Итог по классам'!$B139,,,),"Ф")</f>
        <v>#REF!</v>
      </c>
      <c r="GS139" s="1" t="e">
        <f ca="1">COUNTIF(OFFSET(class9_2,MATCH(GS$1,#REF!,0)-7+'Итог по классам'!$B139,,,),"р")</f>
        <v>#REF!</v>
      </c>
      <c r="GT139" s="1" t="e">
        <f ca="1">COUNTIF(OFFSET(class9_2,MATCH(GT$1,#REF!,0)-7+'Итог по классам'!$B139,,,),"ш")</f>
        <v>#REF!</v>
      </c>
      <c r="GU139" s="9" t="e">
        <f ca="1">COUNTIF(OFFSET(class9_1,MATCH(GU$1,#REF!,0)-7+'Итог по классам'!$B139,,,),"Ф")</f>
        <v>#REF!</v>
      </c>
      <c r="GV139" s="1" t="e">
        <f ca="1">COUNTIF(OFFSET(class9_1,MATCH(GV$1,#REF!,0)-7+'Итог по классам'!$B139,,,),"р")</f>
        <v>#REF!</v>
      </c>
      <c r="GW139" s="1" t="e">
        <f ca="1">COUNTIF(OFFSET(class9_1,MATCH(GW$1,#REF!,0)-7+'Итог по классам'!$B139,,,),"ш")</f>
        <v>#REF!</v>
      </c>
      <c r="GX139" s="1" t="e">
        <f ca="1">COUNTIF(OFFSET(class9_2,MATCH(GX$1,#REF!,0)-7+'Итог по классам'!$B139,,,),"Ф")</f>
        <v>#REF!</v>
      </c>
      <c r="GY139" s="1" t="e">
        <f ca="1">COUNTIF(OFFSET(class9_2,MATCH(GY$1,#REF!,0)-7+'Итог по классам'!$B139,,,),"р")</f>
        <v>#REF!</v>
      </c>
      <c r="GZ139" s="1" t="e">
        <f ca="1">COUNTIF(OFFSET(class9_2,MATCH(GZ$1,#REF!,0)-7+'Итог по классам'!$B139,,,),"ш")</f>
        <v>#REF!</v>
      </c>
      <c r="HA139" s="9" t="e">
        <f ca="1">COUNTIF(OFFSET(class9_1,MATCH(HA$1,#REF!,0)-7+'Итог по классам'!$B139,,,),"Ф")</f>
        <v>#REF!</v>
      </c>
      <c r="HB139" s="1" t="e">
        <f ca="1">COUNTIF(OFFSET(class9_1,MATCH(HB$1,#REF!,0)-7+'Итог по классам'!$B139,,,),"р")</f>
        <v>#REF!</v>
      </c>
      <c r="HC139" s="1" t="e">
        <f ca="1">COUNTIF(OFFSET(class9_1,MATCH(HC$1,#REF!,0)-7+'Итог по классам'!$B139,,,),"ш")</f>
        <v>#REF!</v>
      </c>
      <c r="HD139" s="1" t="e">
        <f ca="1">COUNTIF(OFFSET(class9_2,MATCH(HD$1,#REF!,0)-7+'Итог по классам'!$B139,,,),"Ф")</f>
        <v>#REF!</v>
      </c>
      <c r="HE139" s="1" t="e">
        <f ca="1">COUNTIF(OFFSET(class9_2,MATCH(HE$1,#REF!,0)-7+'Итог по классам'!$B139,,,),"р")</f>
        <v>#REF!</v>
      </c>
      <c r="HF139" s="1" t="e">
        <f ca="1">COUNTIF(OFFSET(class9_2,MATCH(HF$1,#REF!,0)-7+'Итог по классам'!$B139,,,),"ш")</f>
        <v>#REF!</v>
      </c>
      <c r="HG139" s="9" t="e">
        <f ca="1">COUNTIF(OFFSET(class9_1,MATCH(HG$1,#REF!,0)-7+'Итог по классам'!$B139,,,),"Ф")</f>
        <v>#REF!</v>
      </c>
      <c r="HH139" s="1" t="e">
        <f ca="1">COUNTIF(OFFSET(class9_1,MATCH(HH$1,#REF!,0)-7+'Итог по классам'!$B139,,,),"р")</f>
        <v>#REF!</v>
      </c>
      <c r="HI139" s="1" t="e">
        <f ca="1">COUNTIF(OFFSET(class9_1,MATCH(HI$1,#REF!,0)-7+'Итог по классам'!$B139,,,),"ш")</f>
        <v>#REF!</v>
      </c>
      <c r="HJ139" s="1" t="e">
        <f ca="1">COUNTIF(OFFSET(class9_2,MATCH(HJ$1,#REF!,0)-7+'Итог по классам'!$B139,,,),"Ф")</f>
        <v>#REF!</v>
      </c>
      <c r="HK139" s="1" t="e">
        <f ca="1">COUNTIF(OFFSET(class9_2,MATCH(HK$1,#REF!,0)-7+'Итог по классам'!$B139,,,),"р")</f>
        <v>#REF!</v>
      </c>
      <c r="HL139" s="1" t="e">
        <f ca="1">COUNTIF(OFFSET(class9_2,MATCH(HL$1,#REF!,0)-7+'Итог по классам'!$B139,,,),"ш")</f>
        <v>#REF!</v>
      </c>
      <c r="HM139" s="9" t="e">
        <f ca="1">COUNTIF(OFFSET(class9_1,MATCH(HM$1,#REF!,0)-7+'Итог по классам'!$B139,,,),"Ф")</f>
        <v>#REF!</v>
      </c>
      <c r="HN139" s="1" t="e">
        <f ca="1">COUNTIF(OFFSET(class9_1,MATCH(HN$1,#REF!,0)-7+'Итог по классам'!$B139,,,),"р")</f>
        <v>#REF!</v>
      </c>
      <c r="HO139" s="1" t="e">
        <f ca="1">COUNTIF(OFFSET(class9_1,MATCH(HO$1,#REF!,0)-7+'Итог по классам'!$B139,,,),"ш")</f>
        <v>#REF!</v>
      </c>
      <c r="HP139" s="1" t="e">
        <f ca="1">COUNTIF(OFFSET(class9_2,MATCH(HP$1,#REF!,0)-7+'Итог по классам'!$B139,,,),"Ф")</f>
        <v>#REF!</v>
      </c>
      <c r="HQ139" s="1" t="e">
        <f ca="1">COUNTIF(OFFSET(class9_2,MATCH(HQ$1,#REF!,0)-7+'Итог по классам'!$B139,,,),"р")</f>
        <v>#REF!</v>
      </c>
      <c r="HR139" s="1" t="e">
        <f ca="1">COUNTIF(OFFSET(class9_2,MATCH(HR$1,#REF!,0)-7+'Итог по классам'!$B139,,,),"ш")</f>
        <v>#REF!</v>
      </c>
      <c r="HS139" s="9" t="e">
        <f ca="1">COUNTIF(OFFSET(class9_1,MATCH(HS$1,#REF!,0)-7+'Итог по классам'!$B139,,,),"Ф")</f>
        <v>#REF!</v>
      </c>
      <c r="HT139" s="1" t="e">
        <f ca="1">COUNTIF(OFFSET(class9_1,MATCH(HT$1,#REF!,0)-7+'Итог по классам'!$B139,,,),"р")</f>
        <v>#REF!</v>
      </c>
      <c r="HU139" s="1" t="e">
        <f ca="1">COUNTIF(OFFSET(class9_1,MATCH(HU$1,#REF!,0)-7+'Итог по классам'!$B139,,,),"ш")</f>
        <v>#REF!</v>
      </c>
      <c r="HV139" s="1" t="e">
        <f ca="1">COUNTIF(OFFSET(class9_2,MATCH(HV$1,#REF!,0)-7+'Итог по классам'!$B139,,,),"Ф")</f>
        <v>#REF!</v>
      </c>
      <c r="HW139" s="1" t="e">
        <f ca="1">COUNTIF(OFFSET(class9_2,MATCH(HW$1,#REF!,0)-7+'Итог по классам'!$B139,,,),"р")</f>
        <v>#REF!</v>
      </c>
      <c r="HX139" s="1" t="e">
        <f ca="1">COUNTIF(OFFSET(class9_2,MATCH(HX$1,#REF!,0)-7+'Итог по классам'!$B139,,,),"ш")</f>
        <v>#REF!</v>
      </c>
      <c r="HY139" s="9" t="e">
        <f ca="1">COUNTIF(OFFSET(class9_1,MATCH(HY$1,#REF!,0)-7+'Итог по классам'!$B139,,,),"Ф")</f>
        <v>#REF!</v>
      </c>
      <c r="HZ139" s="1" t="e">
        <f ca="1">COUNTIF(OFFSET(class9_1,MATCH(HZ$1,#REF!,0)-7+'Итог по классам'!$B139,,,),"р")</f>
        <v>#REF!</v>
      </c>
      <c r="IA139" s="1" t="e">
        <f ca="1">COUNTIF(OFFSET(class9_1,MATCH(IA$1,#REF!,0)-7+'Итог по классам'!$B139,,,),"ш")</f>
        <v>#REF!</v>
      </c>
      <c r="IB139" s="1" t="e">
        <f ca="1">COUNTIF(OFFSET(class9_2,MATCH(IB$1,#REF!,0)-7+'Итог по классам'!$B139,,,),"Ф")</f>
        <v>#REF!</v>
      </c>
      <c r="IC139" s="1" t="e">
        <f ca="1">COUNTIF(OFFSET(class9_2,MATCH(IC$1,#REF!,0)-7+'Итог по классам'!$B139,,,),"р")</f>
        <v>#REF!</v>
      </c>
      <c r="ID139" s="1" t="e">
        <f ca="1">COUNTIF(OFFSET(class9_2,MATCH(ID$1,#REF!,0)-7+'Итог по классам'!$B139,,,),"ш")</f>
        <v>#REF!</v>
      </c>
      <c r="IE139" s="9" t="e">
        <f ca="1">COUNTIF(OFFSET(class9_1,MATCH(IE$1,#REF!,0)-7+'Итог по классам'!$B139,,,),"Ф")</f>
        <v>#REF!</v>
      </c>
      <c r="IF139" s="1" t="e">
        <f ca="1">COUNTIF(OFFSET(class9_1,MATCH(IF$1,#REF!,0)-7+'Итог по классам'!$B139,,,),"р")</f>
        <v>#REF!</v>
      </c>
      <c r="IG139" s="1" t="e">
        <f ca="1">COUNTIF(OFFSET(class9_1,MATCH(IG$1,#REF!,0)-7+'Итог по классам'!$B139,,,),"ш")</f>
        <v>#REF!</v>
      </c>
      <c r="IH139" s="1" t="e">
        <f ca="1">COUNTIF(OFFSET(class9_2,MATCH(IH$1,#REF!,0)-7+'Итог по классам'!$B139,,,),"Ф")</f>
        <v>#REF!</v>
      </c>
      <c r="II139" s="1" t="e">
        <f ca="1">COUNTIF(OFFSET(class9_2,MATCH(II$1,#REF!,0)-7+'Итог по классам'!$B139,,,),"р")</f>
        <v>#REF!</v>
      </c>
      <c r="IJ139" s="1" t="e">
        <f ca="1">COUNTIF(OFFSET(class9_2,MATCH(IJ$1,#REF!,0)-7+'Итог по классам'!$B139,,,),"ш")</f>
        <v>#REF!</v>
      </c>
      <c r="IK139" s="9" t="e">
        <f ca="1">COUNTIF(OFFSET(class9_1,MATCH(IK$1,#REF!,0)-7+'Итог по классам'!$B139,,,),"Ф")</f>
        <v>#REF!</v>
      </c>
      <c r="IL139" s="1" t="e">
        <f ca="1">COUNTIF(OFFSET(class9_1,MATCH(IL$1,#REF!,0)-7+'Итог по классам'!$B139,,,),"р")</f>
        <v>#REF!</v>
      </c>
      <c r="IM139" s="1" t="e">
        <f ca="1">COUNTIF(OFFSET(class9_1,MATCH(IM$1,#REF!,0)-7+'Итог по классам'!$B139,,,),"ш")</f>
        <v>#REF!</v>
      </c>
      <c r="IN139" s="1" t="e">
        <f ca="1">COUNTIF(OFFSET(class9_2,MATCH(IN$1,#REF!,0)-7+'Итог по классам'!$B139,,,),"Ф")</f>
        <v>#REF!</v>
      </c>
      <c r="IO139" s="1" t="e">
        <f ca="1">COUNTIF(OFFSET(class9_2,MATCH(IO$1,#REF!,0)-7+'Итог по классам'!$B139,,,),"р")</f>
        <v>#REF!</v>
      </c>
      <c r="IP139" s="1" t="e">
        <f ca="1">COUNTIF(OFFSET(class9_2,MATCH(IP$1,#REF!,0)-7+'Итог по классам'!$B139,,,),"ш")</f>
        <v>#REF!</v>
      </c>
      <c r="IQ139" s="9" t="e">
        <f ca="1">COUNTIF(OFFSET(class9_1,MATCH(IQ$1,#REF!,0)-7+'Итог по классам'!$B139,,,),"Ф")</f>
        <v>#REF!</v>
      </c>
      <c r="IR139" s="1" t="e">
        <f ca="1">COUNTIF(OFFSET(class9_1,MATCH(IR$1,#REF!,0)-7+'Итог по классам'!$B139,,,),"р")</f>
        <v>#REF!</v>
      </c>
      <c r="IS139" s="1" t="e">
        <f ca="1">COUNTIF(OFFSET(class9_1,MATCH(IS$1,#REF!,0)-7+'Итог по классам'!$B139,,,),"ш")</f>
        <v>#REF!</v>
      </c>
      <c r="IT139" s="1" t="e">
        <f ca="1">COUNTIF(OFFSET(class9_2,MATCH(IT$1,#REF!,0)-7+'Итог по классам'!$B139,,,),"Ф")</f>
        <v>#REF!</v>
      </c>
      <c r="IU139" s="1" t="e">
        <f ca="1">COUNTIF(OFFSET(class9_2,MATCH(IU$1,#REF!,0)-7+'Итог по классам'!$B139,,,),"р")</f>
        <v>#REF!</v>
      </c>
      <c r="IV139" s="1" t="e">
        <f ca="1">COUNTIF(OFFSET(class9_2,MATCH(IV$1,#REF!,0)-7+'Итог по классам'!$B139,,,),"ш")</f>
        <v>#REF!</v>
      </c>
    </row>
    <row r="140" spans="1:256" x14ac:dyDescent="0.25">
      <c r="A140" t="e">
        <f t="shared" si="13"/>
        <v>#REF!</v>
      </c>
      <c r="B140" s="1">
        <v>8</v>
      </c>
      <c r="C140" s="8" t="s">
        <v>90</v>
      </c>
      <c r="D140" s="8" t="s">
        <v>109</v>
      </c>
      <c r="E140" s="1" t="e">
        <f ca="1">COUNTIF(OFFSET(class9_1,MATCH(E$1,#REF!,0)-7+'Итог по классам'!$B140,,,),"Ф")</f>
        <v>#REF!</v>
      </c>
      <c r="F140" s="1" t="e">
        <f ca="1">COUNTIF(OFFSET(class9_1,MATCH(F$1,#REF!,0)-7+'Итог по классам'!$B140,,,),"р")</f>
        <v>#REF!</v>
      </c>
      <c r="G140" s="1" t="e">
        <f ca="1">COUNTIF(OFFSET(class9_1,MATCH(G$1,#REF!,0)-7+'Итог по классам'!$B140,,,),"ш")</f>
        <v>#REF!</v>
      </c>
      <c r="H140" s="1" t="e">
        <f ca="1">COUNTIF(OFFSET(class9_2,MATCH(H$1,#REF!,0)-7+'Итог по классам'!$B140,,,),"Ф")</f>
        <v>#REF!</v>
      </c>
      <c r="I140" s="1" t="e">
        <f ca="1">COUNTIF(OFFSET(class9_2,MATCH(I$1,#REF!,0)-7+'Итог по классам'!$B140,,,),"р")</f>
        <v>#REF!</v>
      </c>
      <c r="J140" s="1" t="e">
        <f ca="1">COUNTIF(OFFSET(class9_2,MATCH(J$1,#REF!,0)-7+'Итог по классам'!$B140,,,),"ш")</f>
        <v>#REF!</v>
      </c>
      <c r="K140" s="9" t="e">
        <f ca="1">COUNTIF(OFFSET(class9_1,MATCH(K$1,#REF!,0)-7+'Итог по классам'!$B140,,,),"Ф")</f>
        <v>#REF!</v>
      </c>
      <c r="L140" s="1" t="e">
        <f ca="1">COUNTIF(OFFSET(class9_1,MATCH(L$1,#REF!,0)-7+'Итог по классам'!$B140,,,),"р")</f>
        <v>#REF!</v>
      </c>
      <c r="M140" s="1" t="e">
        <f ca="1">COUNTIF(OFFSET(class9_1,MATCH(M$1,#REF!,0)-7+'Итог по классам'!$B140,,,),"ш")</f>
        <v>#REF!</v>
      </c>
      <c r="N140" s="1" t="e">
        <f ca="1">COUNTIF(OFFSET(class9_2,MATCH(N$1,#REF!,0)-7+'Итог по классам'!$B140,,,),"Ф")</f>
        <v>#REF!</v>
      </c>
      <c r="O140" s="1" t="e">
        <f ca="1">COUNTIF(OFFSET(class9_2,MATCH(O$1,#REF!,0)-7+'Итог по классам'!$B140,,,),"р")</f>
        <v>#REF!</v>
      </c>
      <c r="P140" s="1" t="e">
        <f ca="1">COUNTIF(OFFSET(class9_2,MATCH(P$1,#REF!,0)-7+'Итог по классам'!$B140,,,),"ш")</f>
        <v>#REF!</v>
      </c>
      <c r="Q140" s="9" t="e">
        <f ca="1">COUNTIF(OFFSET(class9_1,MATCH(Q$1,#REF!,0)-7+'Итог по классам'!$B140,,,),"Ф")</f>
        <v>#REF!</v>
      </c>
      <c r="R140" s="1" t="e">
        <f ca="1">COUNTIF(OFFSET(class9_1,MATCH(R$1,#REF!,0)-7+'Итог по классам'!$B140,,,),"р")</f>
        <v>#REF!</v>
      </c>
      <c r="S140" s="1" t="e">
        <f ca="1">COUNTIF(OFFSET(class9_1,MATCH(S$1,#REF!,0)-7+'Итог по классам'!$B140,,,),"ш")</f>
        <v>#REF!</v>
      </c>
      <c r="T140" s="1" t="e">
        <f ca="1">COUNTIF(OFFSET(class9_2,MATCH(T$1,#REF!,0)-7+'Итог по классам'!$B140,,,),"Ф")</f>
        <v>#REF!</v>
      </c>
      <c r="U140" s="1" t="e">
        <f ca="1">COUNTIF(OFFSET(class9_2,MATCH(U$1,#REF!,0)-7+'Итог по классам'!$B140,,,),"р")</f>
        <v>#REF!</v>
      </c>
      <c r="V140" s="1" t="e">
        <f ca="1">COUNTIF(OFFSET(class9_2,MATCH(V$1,#REF!,0)-7+'Итог по классам'!$B140,,,),"ш")</f>
        <v>#REF!</v>
      </c>
      <c r="W140" s="9" t="e">
        <f ca="1">COUNTIF(OFFSET(class9_1,MATCH(W$1,#REF!,0)-7+'Итог по классам'!$B140,,,),"Ф")</f>
        <v>#REF!</v>
      </c>
      <c r="X140" s="1" t="e">
        <f ca="1">COUNTIF(OFFSET(class9_1,MATCH(X$1,#REF!,0)-7+'Итог по классам'!$B140,,,),"р")</f>
        <v>#REF!</v>
      </c>
      <c r="Y140" s="1" t="e">
        <f ca="1">COUNTIF(OFFSET(class9_1,MATCH(Y$1,#REF!,0)-7+'Итог по классам'!$B140,,,),"ш")</f>
        <v>#REF!</v>
      </c>
      <c r="Z140" s="1" t="e">
        <f ca="1">COUNTIF(OFFSET(class9_2,MATCH(Z$1,#REF!,0)-7+'Итог по классам'!$B140,,,),"Ф")</f>
        <v>#REF!</v>
      </c>
      <c r="AA140" s="1" t="e">
        <f ca="1">COUNTIF(OFFSET(class9_2,MATCH(AA$1,#REF!,0)-7+'Итог по классам'!$B140,,,),"р")</f>
        <v>#REF!</v>
      </c>
      <c r="AB140" s="1" t="e">
        <f ca="1">COUNTIF(OFFSET(class9_2,MATCH(AB$1,#REF!,0)-7+'Итог по классам'!$B140,,,),"ш")</f>
        <v>#REF!</v>
      </c>
      <c r="AC140" s="9" t="e">
        <f ca="1">COUNTIF(OFFSET(class9_1,MATCH(AC$1,#REF!,0)-7+'Итог по классам'!$B140,,,),"Ф")</f>
        <v>#REF!</v>
      </c>
      <c r="AD140" s="1" t="e">
        <f ca="1">COUNTIF(OFFSET(class9_1,MATCH(AD$1,#REF!,0)-7+'Итог по классам'!$B140,,,),"р")</f>
        <v>#REF!</v>
      </c>
      <c r="AE140" s="1" t="e">
        <f ca="1">COUNTIF(OFFSET(class9_1,MATCH(AE$1,#REF!,0)-7+'Итог по классам'!$B140,,,),"ш")</f>
        <v>#REF!</v>
      </c>
      <c r="AF140" s="1" t="e">
        <f ca="1">COUNTIF(OFFSET(class9_2,MATCH(AF$1,#REF!,0)-7+'Итог по классам'!$B140,,,),"Ф")</f>
        <v>#REF!</v>
      </c>
      <c r="AG140" s="1" t="e">
        <f ca="1">COUNTIF(OFFSET(class9_2,MATCH(AG$1,#REF!,0)-7+'Итог по классам'!$B140,,,),"р")</f>
        <v>#REF!</v>
      </c>
      <c r="AH140" s="1" t="e">
        <f ca="1">COUNTIF(OFFSET(class9_2,MATCH(AH$1,#REF!,0)-7+'Итог по классам'!$B140,,,),"ш")</f>
        <v>#REF!</v>
      </c>
      <c r="AI140" s="9" t="e">
        <f ca="1">COUNTIF(OFFSET(class9_1,MATCH(AI$1,#REF!,0)-7+'Итог по классам'!$B140,,,),"Ф")</f>
        <v>#REF!</v>
      </c>
      <c r="AJ140" s="1" t="e">
        <f ca="1">COUNTIF(OFFSET(class9_1,MATCH(AJ$1,#REF!,0)-7+'Итог по классам'!$B140,,,),"р")</f>
        <v>#REF!</v>
      </c>
      <c r="AK140" s="1" t="e">
        <f ca="1">COUNTIF(OFFSET(class9_1,MATCH(AK$1,#REF!,0)-7+'Итог по классам'!$B140,,,),"ш")</f>
        <v>#REF!</v>
      </c>
      <c r="AL140" s="1" t="e">
        <f ca="1">COUNTIF(OFFSET(class9_2,MATCH(AL$1,#REF!,0)-7+'Итог по классам'!$B140,,,),"Ф")</f>
        <v>#REF!</v>
      </c>
      <c r="AM140" s="1" t="e">
        <f ca="1">COUNTIF(OFFSET(class9_2,MATCH(AM$1,#REF!,0)-7+'Итог по классам'!$B140,,,),"р")</f>
        <v>#REF!</v>
      </c>
      <c r="AN140" s="1" t="e">
        <f ca="1">COUNTIF(OFFSET(class9_2,MATCH(AN$1,#REF!,0)-7+'Итог по классам'!$B140,,,),"ш")</f>
        <v>#REF!</v>
      </c>
      <c r="AO140" s="9" t="e">
        <f ca="1">COUNTIF(OFFSET(class9_1,MATCH(AO$1,#REF!,0)-7+'Итог по классам'!$B140,,,),"Ф")</f>
        <v>#REF!</v>
      </c>
      <c r="AP140" s="1" t="e">
        <f ca="1">COUNTIF(OFFSET(class9_1,MATCH(AP$1,#REF!,0)-7+'Итог по классам'!$B140,,,),"р")</f>
        <v>#REF!</v>
      </c>
      <c r="AQ140" s="1" t="e">
        <f ca="1">COUNTIF(OFFSET(class9_1,MATCH(AQ$1,#REF!,0)-7+'Итог по классам'!$B140,,,),"ш")</f>
        <v>#REF!</v>
      </c>
      <c r="AR140" s="1" t="e">
        <f ca="1">COUNTIF(OFFSET(class9_2,MATCH(AR$1,#REF!,0)-7+'Итог по классам'!$B140,,,),"Ф")</f>
        <v>#REF!</v>
      </c>
      <c r="AS140" s="1" t="e">
        <f ca="1">COUNTIF(OFFSET(class9_2,MATCH(AS$1,#REF!,0)-7+'Итог по классам'!$B140,,,),"р")</f>
        <v>#REF!</v>
      </c>
      <c r="AT140" s="1" t="e">
        <f ca="1">COUNTIF(OFFSET(class9_2,MATCH(AT$1,#REF!,0)-7+'Итог по классам'!$B140,,,),"ш")</f>
        <v>#REF!</v>
      </c>
      <c r="AU140" s="9" t="e">
        <f ca="1">COUNTIF(OFFSET(class9_1,MATCH(AU$1,#REF!,0)-7+'Итог по классам'!$B140,,,),"Ф")</f>
        <v>#REF!</v>
      </c>
      <c r="AV140" s="1" t="e">
        <f ca="1">COUNTIF(OFFSET(class9_1,MATCH(AV$1,#REF!,0)-7+'Итог по классам'!$B140,,,),"р")</f>
        <v>#REF!</v>
      </c>
      <c r="AW140" s="1" t="e">
        <f ca="1">COUNTIF(OFFSET(class9_1,MATCH(AW$1,#REF!,0)-7+'Итог по классам'!$B140,,,),"ш")</f>
        <v>#REF!</v>
      </c>
      <c r="AX140" s="1" t="e">
        <f ca="1">COUNTIF(OFFSET(class9_2,MATCH(AX$1,#REF!,0)-7+'Итог по классам'!$B140,,,),"Ф")</f>
        <v>#REF!</v>
      </c>
      <c r="AY140" s="1" t="e">
        <f ca="1">COUNTIF(OFFSET(class9_2,MATCH(AY$1,#REF!,0)-7+'Итог по классам'!$B140,,,),"р")</f>
        <v>#REF!</v>
      </c>
      <c r="AZ140" s="1" t="e">
        <f ca="1">COUNTIF(OFFSET(class9_2,MATCH(AZ$1,#REF!,0)-7+'Итог по классам'!$B140,,,),"ш")</f>
        <v>#REF!</v>
      </c>
      <c r="BA140" s="9" t="e">
        <f ca="1">COUNTIF(OFFSET(class9_1,MATCH(BA$1,#REF!,0)-7+'Итог по классам'!$B140,,,),"Ф")</f>
        <v>#REF!</v>
      </c>
      <c r="BB140" s="1" t="e">
        <f ca="1">COUNTIF(OFFSET(class9_1,MATCH(BB$1,#REF!,0)-7+'Итог по классам'!$B140,,,),"р")</f>
        <v>#REF!</v>
      </c>
      <c r="BC140" s="1" t="e">
        <f ca="1">COUNTIF(OFFSET(class9_1,MATCH(BC$1,#REF!,0)-7+'Итог по классам'!$B140,,,),"ш")</f>
        <v>#REF!</v>
      </c>
      <c r="BD140" s="1" t="e">
        <f ca="1">COUNTIF(OFFSET(class9_2,MATCH(BD$1,#REF!,0)-7+'Итог по классам'!$B140,,,),"Ф")</f>
        <v>#REF!</v>
      </c>
      <c r="BE140" s="1" t="e">
        <f ca="1">COUNTIF(OFFSET(class9_2,MATCH(BE$1,#REF!,0)-7+'Итог по классам'!$B140,,,),"р")</f>
        <v>#REF!</v>
      </c>
      <c r="BF140" s="1" t="e">
        <f ca="1">COUNTIF(OFFSET(class9_2,MATCH(BF$1,#REF!,0)-7+'Итог по классам'!$B140,,,),"ш")</f>
        <v>#REF!</v>
      </c>
      <c r="BG140" s="9" t="e">
        <f ca="1">COUNTIF(OFFSET(class9_1,MATCH(BG$1,#REF!,0)-7+'Итог по классам'!$B140,,,),"Ф")</f>
        <v>#REF!</v>
      </c>
      <c r="BH140" s="1" t="e">
        <f ca="1">COUNTIF(OFFSET(class9_1,MATCH(BH$1,#REF!,0)-7+'Итог по классам'!$B140,,,),"р")</f>
        <v>#REF!</v>
      </c>
      <c r="BI140" s="1" t="e">
        <f ca="1">COUNTIF(OFFSET(class9_1,MATCH(BI$1,#REF!,0)-7+'Итог по классам'!$B140,,,),"ш")</f>
        <v>#REF!</v>
      </c>
      <c r="BJ140" s="1" t="e">
        <f ca="1">COUNTIF(OFFSET(class9_2,MATCH(BJ$1,#REF!,0)-7+'Итог по классам'!$B140,,,),"Ф")</f>
        <v>#REF!</v>
      </c>
      <c r="BK140" s="1" t="e">
        <f ca="1">COUNTIF(OFFSET(class9_2,MATCH(BK$1,#REF!,0)-7+'Итог по классам'!$B140,,,),"р")</f>
        <v>#REF!</v>
      </c>
      <c r="BL140" s="1" t="e">
        <f ca="1">COUNTIF(OFFSET(class9_2,MATCH(BL$1,#REF!,0)-7+'Итог по классам'!$B140,,,),"ш")</f>
        <v>#REF!</v>
      </c>
      <c r="BM140" s="9" t="e">
        <f ca="1">COUNTIF(OFFSET(class9_1,MATCH(BM$1,#REF!,0)-7+'Итог по классам'!$B140,,,),"Ф")</f>
        <v>#REF!</v>
      </c>
      <c r="BN140" s="1" t="e">
        <f ca="1">COUNTIF(OFFSET(class9_1,MATCH(BN$1,#REF!,0)-7+'Итог по классам'!$B140,,,),"р")</f>
        <v>#REF!</v>
      </c>
      <c r="BO140" s="1" t="e">
        <f ca="1">COUNTIF(OFFSET(class9_1,MATCH(BO$1,#REF!,0)-7+'Итог по классам'!$B140,,,),"ш")</f>
        <v>#REF!</v>
      </c>
      <c r="BP140" s="1" t="e">
        <f ca="1">COUNTIF(OFFSET(class9_2,MATCH(BP$1,#REF!,0)-7+'Итог по классам'!$B140,,,),"Ф")</f>
        <v>#REF!</v>
      </c>
      <c r="BQ140" s="1" t="e">
        <f ca="1">COUNTIF(OFFSET(class9_2,MATCH(BQ$1,#REF!,0)-7+'Итог по классам'!$B140,,,),"р")</f>
        <v>#REF!</v>
      </c>
      <c r="BR140" s="1" t="e">
        <f ca="1">COUNTIF(OFFSET(class9_2,MATCH(BR$1,#REF!,0)-7+'Итог по классам'!$B140,,,),"ш")</f>
        <v>#REF!</v>
      </c>
      <c r="BS140" s="9" t="e">
        <f ca="1">COUNTIF(OFFSET(class9_1,MATCH(BS$1,#REF!,0)-7+'Итог по классам'!$B140,,,),"Ф")</f>
        <v>#REF!</v>
      </c>
      <c r="BT140" s="1" t="e">
        <f ca="1">COUNTIF(OFFSET(class9_1,MATCH(BT$1,#REF!,0)-7+'Итог по классам'!$B140,,,),"р")</f>
        <v>#REF!</v>
      </c>
      <c r="BU140" s="1" t="e">
        <f ca="1">COUNTIF(OFFSET(class9_1,MATCH(BU$1,#REF!,0)-7+'Итог по классам'!$B140,,,),"ш")</f>
        <v>#REF!</v>
      </c>
      <c r="BV140" s="1" t="e">
        <f ca="1">COUNTIF(OFFSET(class9_2,MATCH(BV$1,#REF!,0)-7+'Итог по классам'!$B140,,,),"Ф")</f>
        <v>#REF!</v>
      </c>
      <c r="BW140" s="1" t="e">
        <f ca="1">COUNTIF(OFFSET(class9_2,MATCH(BW$1,#REF!,0)-7+'Итог по классам'!$B140,,,),"р")</f>
        <v>#REF!</v>
      </c>
      <c r="BX140" s="1" t="e">
        <f ca="1">COUNTIF(OFFSET(class9_2,MATCH(BX$1,#REF!,0)-7+'Итог по классам'!$B140,,,),"ш")</f>
        <v>#REF!</v>
      </c>
      <c r="BY140" s="9" t="e">
        <f ca="1">COUNTIF(OFFSET(class9_1,MATCH(BY$1,#REF!,0)-7+'Итог по классам'!$B140,,,),"Ф")</f>
        <v>#REF!</v>
      </c>
      <c r="BZ140" s="1" t="e">
        <f ca="1">COUNTIF(OFFSET(class9_1,MATCH(BZ$1,#REF!,0)-7+'Итог по классам'!$B140,,,),"р")</f>
        <v>#REF!</v>
      </c>
      <c r="CA140" s="1" t="e">
        <f ca="1">COUNTIF(OFFSET(class9_1,MATCH(CA$1,#REF!,0)-7+'Итог по классам'!$B140,,,),"ш")</f>
        <v>#REF!</v>
      </c>
      <c r="CB140" s="1" t="e">
        <f ca="1">COUNTIF(OFFSET(class9_2,MATCH(CB$1,#REF!,0)-7+'Итог по классам'!$B140,,,),"Ф")</f>
        <v>#REF!</v>
      </c>
      <c r="CC140" s="1" t="e">
        <f ca="1">COUNTIF(OFFSET(class9_2,MATCH(CC$1,#REF!,0)-7+'Итог по классам'!$B140,,,),"р")</f>
        <v>#REF!</v>
      </c>
      <c r="CD140" s="1" t="e">
        <f ca="1">COUNTIF(OFFSET(class9_2,MATCH(CD$1,#REF!,0)-7+'Итог по классам'!$B140,,,),"ш")</f>
        <v>#REF!</v>
      </c>
      <c r="CE140" s="9" t="e">
        <f ca="1">COUNTIF(OFFSET(class9_1,MATCH(CE$1,#REF!,0)-7+'Итог по классам'!$B140,,,),"Ф")</f>
        <v>#REF!</v>
      </c>
      <c r="CF140" s="1" t="e">
        <f ca="1">COUNTIF(OFFSET(class9_1,MATCH(CF$1,#REF!,0)-7+'Итог по классам'!$B140,,,),"р")</f>
        <v>#REF!</v>
      </c>
      <c r="CG140" s="1" t="e">
        <f ca="1">COUNTIF(OFFSET(class9_1,MATCH(CG$1,#REF!,0)-7+'Итог по классам'!$B140,,,),"ш")</f>
        <v>#REF!</v>
      </c>
      <c r="CH140" s="1" t="e">
        <f ca="1">COUNTIF(OFFSET(class9_2,MATCH(CH$1,#REF!,0)-7+'Итог по классам'!$B140,,,),"Ф")</f>
        <v>#REF!</v>
      </c>
      <c r="CI140" s="1" t="e">
        <f ca="1">COUNTIF(OFFSET(class9_2,MATCH(CI$1,#REF!,0)-7+'Итог по классам'!$B140,,,),"р")</f>
        <v>#REF!</v>
      </c>
      <c r="CJ140" s="1" t="e">
        <f ca="1">COUNTIF(OFFSET(class9_2,MATCH(CJ$1,#REF!,0)-7+'Итог по классам'!$B140,,,),"ш")</f>
        <v>#REF!</v>
      </c>
      <c r="CK140" s="9" t="e">
        <f ca="1">COUNTIF(OFFSET(class9_1,MATCH(CK$1,#REF!,0)-7+'Итог по классам'!$B140,,,),"Ф")</f>
        <v>#REF!</v>
      </c>
      <c r="CL140" s="1" t="e">
        <f ca="1">COUNTIF(OFFSET(class9_1,MATCH(CL$1,#REF!,0)-7+'Итог по классам'!$B140,,,),"р")</f>
        <v>#REF!</v>
      </c>
      <c r="CM140" s="1" t="e">
        <f ca="1">COUNTIF(OFFSET(class9_1,MATCH(CM$1,#REF!,0)-7+'Итог по классам'!$B140,,,),"ш")</f>
        <v>#REF!</v>
      </c>
      <c r="CN140" s="1" t="e">
        <f ca="1">COUNTIF(OFFSET(class9_2,MATCH(CN$1,#REF!,0)-7+'Итог по классам'!$B140,,,),"Ф")</f>
        <v>#REF!</v>
      </c>
      <c r="CO140" s="1" t="e">
        <f ca="1">COUNTIF(OFFSET(class9_2,MATCH(CO$1,#REF!,0)-7+'Итог по классам'!$B140,,,),"р")</f>
        <v>#REF!</v>
      </c>
      <c r="CP140" s="1" t="e">
        <f ca="1">COUNTIF(OFFSET(class9_2,MATCH(CP$1,#REF!,0)-7+'Итог по классам'!$B140,,,),"ш")</f>
        <v>#REF!</v>
      </c>
      <c r="CQ140" s="9" t="e">
        <f ca="1">COUNTIF(OFFSET(class9_1,MATCH(CQ$1,#REF!,0)-7+'Итог по классам'!$B140,,,),"Ф")</f>
        <v>#REF!</v>
      </c>
      <c r="CR140" s="1" t="e">
        <f ca="1">COUNTIF(OFFSET(class9_1,MATCH(CR$1,#REF!,0)-7+'Итог по классам'!$B140,,,),"р")</f>
        <v>#REF!</v>
      </c>
      <c r="CS140" s="1" t="e">
        <f ca="1">COUNTIF(OFFSET(class9_1,MATCH(CS$1,#REF!,0)-7+'Итог по классам'!$B140,,,),"ш")</f>
        <v>#REF!</v>
      </c>
      <c r="CT140" s="1" t="e">
        <f ca="1">COUNTIF(OFFSET(class9_2,MATCH(CT$1,#REF!,0)-7+'Итог по классам'!$B140,,,),"Ф")</f>
        <v>#REF!</v>
      </c>
      <c r="CU140" s="1" t="e">
        <f ca="1">COUNTIF(OFFSET(class9_2,MATCH(CU$1,#REF!,0)-7+'Итог по классам'!$B140,,,),"р")</f>
        <v>#REF!</v>
      </c>
      <c r="CV140" s="1" t="e">
        <f ca="1">COUNTIF(OFFSET(class9_2,MATCH(CV$1,#REF!,0)-7+'Итог по классам'!$B140,,,),"ш")</f>
        <v>#REF!</v>
      </c>
      <c r="CW140" s="9" t="e">
        <f ca="1">COUNTIF(OFFSET(class9_1,MATCH(CW$1,#REF!,0)-7+'Итог по классам'!$B140,,,),"Ф")</f>
        <v>#REF!</v>
      </c>
      <c r="CX140" s="1" t="e">
        <f ca="1">COUNTIF(OFFSET(class9_1,MATCH(CX$1,#REF!,0)-7+'Итог по классам'!$B140,,,),"р")</f>
        <v>#REF!</v>
      </c>
      <c r="CY140" s="1" t="e">
        <f ca="1">COUNTIF(OFFSET(class9_1,MATCH(CY$1,#REF!,0)-7+'Итог по классам'!$B140,,,),"ш")</f>
        <v>#REF!</v>
      </c>
      <c r="CZ140" s="1" t="e">
        <f ca="1">COUNTIF(OFFSET(class9_2,MATCH(CZ$1,#REF!,0)-7+'Итог по классам'!$B140,,,),"Ф")</f>
        <v>#REF!</v>
      </c>
      <c r="DA140" s="1" t="e">
        <f ca="1">COUNTIF(OFFSET(class9_2,MATCH(DA$1,#REF!,0)-7+'Итог по классам'!$B140,,,),"р")</f>
        <v>#REF!</v>
      </c>
      <c r="DB140" s="1" t="e">
        <f ca="1">COUNTIF(OFFSET(class9_2,MATCH(DB$1,#REF!,0)-7+'Итог по классам'!$B140,,,),"ш")</f>
        <v>#REF!</v>
      </c>
      <c r="DC140" s="9" t="e">
        <f ca="1">COUNTIF(OFFSET(class9_1,MATCH(DC$1,#REF!,0)-7+'Итог по классам'!$B140,,,),"Ф")</f>
        <v>#REF!</v>
      </c>
      <c r="DD140" s="1" t="e">
        <f ca="1">COUNTIF(OFFSET(class9_1,MATCH(DD$1,#REF!,0)-7+'Итог по классам'!$B140,,,),"р")</f>
        <v>#REF!</v>
      </c>
      <c r="DE140" s="1" t="e">
        <f ca="1">COUNTIF(OFFSET(class9_1,MATCH(DE$1,#REF!,0)-7+'Итог по классам'!$B140,,,),"ш")</f>
        <v>#REF!</v>
      </c>
      <c r="DF140" s="1" t="e">
        <f ca="1">COUNTIF(OFFSET(class9_2,MATCH(DF$1,#REF!,0)-7+'Итог по классам'!$B140,,,),"Ф")</f>
        <v>#REF!</v>
      </c>
      <c r="DG140" s="1" t="e">
        <f ca="1">COUNTIF(OFFSET(class9_2,MATCH(DG$1,#REF!,0)-7+'Итог по классам'!$B140,,,),"р")</f>
        <v>#REF!</v>
      </c>
      <c r="DH140" s="1" t="e">
        <f ca="1">COUNTIF(OFFSET(class9_2,MATCH(DH$1,#REF!,0)-7+'Итог по классам'!$B140,,,),"ш")</f>
        <v>#REF!</v>
      </c>
      <c r="DI140" s="9" t="e">
        <f ca="1">COUNTIF(OFFSET(class9_1,MATCH(DI$1,#REF!,0)-7+'Итог по классам'!$B140,,,),"Ф")</f>
        <v>#REF!</v>
      </c>
      <c r="DJ140" s="1" t="e">
        <f ca="1">COUNTIF(OFFSET(class9_1,MATCH(DJ$1,#REF!,0)-7+'Итог по классам'!$B140,,,),"р")</f>
        <v>#REF!</v>
      </c>
      <c r="DK140" s="1" t="e">
        <f ca="1">COUNTIF(OFFSET(class9_1,MATCH(DK$1,#REF!,0)-7+'Итог по классам'!$B140,,,),"ш")</f>
        <v>#REF!</v>
      </c>
      <c r="DL140" s="1" t="e">
        <f ca="1">COUNTIF(OFFSET(class9_2,MATCH(DL$1,#REF!,0)-7+'Итог по классам'!$B140,,,),"Ф")</f>
        <v>#REF!</v>
      </c>
      <c r="DM140" s="1" t="e">
        <f ca="1">COUNTIF(OFFSET(class9_2,MATCH(DM$1,#REF!,0)-7+'Итог по классам'!$B140,,,),"р")</f>
        <v>#REF!</v>
      </c>
      <c r="DN140" s="1" t="e">
        <f ca="1">COUNTIF(OFFSET(class9_2,MATCH(DN$1,#REF!,0)-7+'Итог по классам'!$B140,,,),"ш")</f>
        <v>#REF!</v>
      </c>
      <c r="DO140" s="9" t="e">
        <f ca="1">COUNTIF(OFFSET(class9_1,MATCH(DO$1,#REF!,0)-7+'Итог по классам'!$B140,,,),"Ф")</f>
        <v>#REF!</v>
      </c>
      <c r="DP140" s="1" t="e">
        <f ca="1">COUNTIF(OFFSET(class9_1,MATCH(DP$1,#REF!,0)-7+'Итог по классам'!$B140,,,),"р")</f>
        <v>#REF!</v>
      </c>
      <c r="DQ140" s="1" t="e">
        <f ca="1">COUNTIF(OFFSET(class9_1,MATCH(DQ$1,#REF!,0)-7+'Итог по классам'!$B140,,,),"ш")</f>
        <v>#REF!</v>
      </c>
      <c r="DR140" s="1" t="e">
        <f ca="1">COUNTIF(OFFSET(class9_2,MATCH(DR$1,#REF!,0)-7+'Итог по классам'!$B140,,,),"Ф")</f>
        <v>#REF!</v>
      </c>
      <c r="DS140" s="1" t="e">
        <f ca="1">COUNTIF(OFFSET(class9_2,MATCH(DS$1,#REF!,0)-7+'Итог по классам'!$B140,,,),"р")</f>
        <v>#REF!</v>
      </c>
      <c r="DT140" s="1" t="e">
        <f ca="1">COUNTIF(OFFSET(class9_2,MATCH(DT$1,#REF!,0)-7+'Итог по классам'!$B140,,,),"ш")</f>
        <v>#REF!</v>
      </c>
      <c r="DU140" s="9" t="e">
        <f ca="1">COUNTIF(OFFSET(class9_1,MATCH(DU$1,#REF!,0)-7+'Итог по классам'!$B140,,,),"Ф")</f>
        <v>#REF!</v>
      </c>
      <c r="DV140" s="1" t="e">
        <f ca="1">COUNTIF(OFFSET(class9_1,MATCH(DV$1,#REF!,0)-7+'Итог по классам'!$B140,,,),"р")</f>
        <v>#REF!</v>
      </c>
      <c r="DW140" s="1" t="e">
        <f ca="1">COUNTIF(OFFSET(class9_1,MATCH(DW$1,#REF!,0)-7+'Итог по классам'!$B140,,,),"ш")</f>
        <v>#REF!</v>
      </c>
      <c r="DX140" s="1" t="e">
        <f ca="1">COUNTIF(OFFSET(class9_2,MATCH(DX$1,#REF!,0)-7+'Итог по классам'!$B140,,,),"Ф")</f>
        <v>#REF!</v>
      </c>
      <c r="DY140" s="1" t="e">
        <f ca="1">COUNTIF(OFFSET(class9_2,MATCH(DY$1,#REF!,0)-7+'Итог по классам'!$B140,,,),"р")</f>
        <v>#REF!</v>
      </c>
      <c r="DZ140" s="1" t="e">
        <f ca="1">COUNTIF(OFFSET(class9_2,MATCH(DZ$1,#REF!,0)-7+'Итог по классам'!$B140,,,),"ш")</f>
        <v>#REF!</v>
      </c>
      <c r="EA140" s="9" t="e">
        <f ca="1">COUNTIF(OFFSET(class9_1,MATCH(EA$1,#REF!,0)-7+'Итог по классам'!$B140,,,),"Ф")</f>
        <v>#REF!</v>
      </c>
      <c r="EB140" s="1" t="e">
        <f ca="1">COUNTIF(OFFSET(class9_1,MATCH(EB$1,#REF!,0)-7+'Итог по классам'!$B140,,,),"р")</f>
        <v>#REF!</v>
      </c>
      <c r="EC140" s="1" t="e">
        <f ca="1">COUNTIF(OFFSET(class9_1,MATCH(EC$1,#REF!,0)-7+'Итог по классам'!$B140,,,),"ш")</f>
        <v>#REF!</v>
      </c>
      <c r="ED140" s="1" t="e">
        <f ca="1">COUNTIF(OFFSET(class9_2,MATCH(ED$1,#REF!,0)-7+'Итог по классам'!$B140,,,),"Ф")</f>
        <v>#REF!</v>
      </c>
      <c r="EE140" s="1" t="e">
        <f ca="1">COUNTIF(OFFSET(class9_2,MATCH(EE$1,#REF!,0)-7+'Итог по классам'!$B140,,,),"р")</f>
        <v>#REF!</v>
      </c>
      <c r="EF140" s="1" t="e">
        <f ca="1">COUNTIF(OFFSET(class9_2,MATCH(EF$1,#REF!,0)-7+'Итог по классам'!$B140,,,),"ш")</f>
        <v>#REF!</v>
      </c>
      <c r="EG140" s="9" t="e">
        <f ca="1">COUNTIF(OFFSET(class9_1,MATCH(EG$1,#REF!,0)-7+'Итог по классам'!$B140,,,),"Ф")</f>
        <v>#REF!</v>
      </c>
      <c r="EH140" s="1" t="e">
        <f ca="1">COUNTIF(OFFSET(class9_1,MATCH(EH$1,#REF!,0)-7+'Итог по классам'!$B140,,,),"р")</f>
        <v>#REF!</v>
      </c>
      <c r="EI140" s="1" t="e">
        <f ca="1">COUNTIF(OFFSET(class9_1,MATCH(EI$1,#REF!,0)-7+'Итог по классам'!$B140,,,),"ш")</f>
        <v>#REF!</v>
      </c>
      <c r="EJ140" s="1" t="e">
        <f ca="1">COUNTIF(OFFSET(class9_2,MATCH(EJ$1,#REF!,0)-7+'Итог по классам'!$B140,,,),"Ф")</f>
        <v>#REF!</v>
      </c>
      <c r="EK140" s="1" t="e">
        <f ca="1">COUNTIF(OFFSET(class9_2,MATCH(EK$1,#REF!,0)-7+'Итог по классам'!$B140,,,),"р")</f>
        <v>#REF!</v>
      </c>
      <c r="EL140" s="1" t="e">
        <f ca="1">COUNTIF(OFFSET(class9_2,MATCH(EL$1,#REF!,0)-7+'Итог по классам'!$B140,,,),"ш")</f>
        <v>#REF!</v>
      </c>
      <c r="EM140" s="9" t="e">
        <f ca="1">COUNTIF(OFFSET(class9_1,MATCH(EM$1,#REF!,0)-7+'Итог по классам'!$B140,,,),"Ф")</f>
        <v>#REF!</v>
      </c>
      <c r="EN140" s="1" t="e">
        <f ca="1">COUNTIF(OFFSET(class9_1,MATCH(EN$1,#REF!,0)-7+'Итог по классам'!$B140,,,),"р")</f>
        <v>#REF!</v>
      </c>
      <c r="EO140" s="1" t="e">
        <f ca="1">COUNTIF(OFFSET(class9_1,MATCH(EO$1,#REF!,0)-7+'Итог по классам'!$B140,,,),"ш")</f>
        <v>#REF!</v>
      </c>
      <c r="EP140" s="1" t="e">
        <f ca="1">COUNTIF(OFFSET(class9_2,MATCH(EP$1,#REF!,0)-7+'Итог по классам'!$B140,,,),"Ф")</f>
        <v>#REF!</v>
      </c>
      <c r="EQ140" s="1" t="e">
        <f ca="1">COUNTIF(OFFSET(class9_2,MATCH(EQ$1,#REF!,0)-7+'Итог по классам'!$B140,,,),"р")</f>
        <v>#REF!</v>
      </c>
      <c r="ER140" s="1" t="e">
        <f ca="1">COUNTIF(OFFSET(class9_2,MATCH(ER$1,#REF!,0)-7+'Итог по классам'!$B140,,,),"ш")</f>
        <v>#REF!</v>
      </c>
      <c r="ES140" s="9" t="e">
        <f ca="1">COUNTIF(OFFSET(class9_1,MATCH(ES$1,#REF!,0)-7+'Итог по классам'!$B140,,,),"Ф")</f>
        <v>#REF!</v>
      </c>
      <c r="ET140" s="1" t="e">
        <f ca="1">COUNTIF(OFFSET(class9_1,MATCH(ET$1,#REF!,0)-7+'Итог по классам'!$B140,,,),"р")</f>
        <v>#REF!</v>
      </c>
      <c r="EU140" s="1" t="e">
        <f ca="1">COUNTIF(OFFSET(class9_1,MATCH(EU$1,#REF!,0)-7+'Итог по классам'!$B140,,,),"ш")</f>
        <v>#REF!</v>
      </c>
      <c r="EV140" s="1" t="e">
        <f ca="1">COUNTIF(OFFSET(class9_2,MATCH(EV$1,#REF!,0)-7+'Итог по классам'!$B140,,,),"Ф")</f>
        <v>#REF!</v>
      </c>
      <c r="EW140" s="1" t="e">
        <f ca="1">COUNTIF(OFFSET(class9_2,MATCH(EW$1,#REF!,0)-7+'Итог по классам'!$B140,,,),"р")</f>
        <v>#REF!</v>
      </c>
      <c r="EX140" s="1" t="e">
        <f ca="1">COUNTIF(OFFSET(class9_2,MATCH(EX$1,#REF!,0)-7+'Итог по классам'!$B140,,,),"ш")</f>
        <v>#REF!</v>
      </c>
      <c r="EY140" s="9" t="e">
        <f ca="1">COUNTIF(OFFSET(class9_1,MATCH(EY$1,#REF!,0)-7+'Итог по классам'!$B140,,,),"Ф")</f>
        <v>#REF!</v>
      </c>
      <c r="EZ140" s="1" t="e">
        <f ca="1">COUNTIF(OFFSET(class9_1,MATCH(EZ$1,#REF!,0)-7+'Итог по классам'!$B140,,,),"р")</f>
        <v>#REF!</v>
      </c>
      <c r="FA140" s="1" t="e">
        <f ca="1">COUNTIF(OFFSET(class9_1,MATCH(FA$1,#REF!,0)-7+'Итог по классам'!$B140,,,),"ш")</f>
        <v>#REF!</v>
      </c>
      <c r="FB140" s="1" t="e">
        <f ca="1">COUNTIF(OFFSET(class9_2,MATCH(FB$1,#REF!,0)-7+'Итог по классам'!$B140,,,),"Ф")</f>
        <v>#REF!</v>
      </c>
      <c r="FC140" s="1" t="e">
        <f ca="1">COUNTIF(OFFSET(class9_2,MATCH(FC$1,#REF!,0)-7+'Итог по классам'!$B140,,,),"р")</f>
        <v>#REF!</v>
      </c>
      <c r="FD140" s="1" t="e">
        <f ca="1">COUNTIF(OFFSET(class9_2,MATCH(FD$1,#REF!,0)-7+'Итог по классам'!$B140,,,),"ш")</f>
        <v>#REF!</v>
      </c>
      <c r="FE140" s="9" t="e">
        <f ca="1">COUNTIF(OFFSET(class9_1,MATCH(FE$1,#REF!,0)-7+'Итог по классам'!$B140,,,),"Ф")</f>
        <v>#REF!</v>
      </c>
      <c r="FF140" s="1" t="e">
        <f ca="1">COUNTIF(OFFSET(class9_1,MATCH(FF$1,#REF!,0)-7+'Итог по классам'!$B140,,,),"р")</f>
        <v>#REF!</v>
      </c>
      <c r="FG140" s="1" t="e">
        <f ca="1">COUNTIF(OFFSET(class9_1,MATCH(FG$1,#REF!,0)-7+'Итог по классам'!$B140,,,),"ш")</f>
        <v>#REF!</v>
      </c>
      <c r="FH140" s="1" t="e">
        <f ca="1">COUNTIF(OFFSET(class9_2,MATCH(FH$1,#REF!,0)-7+'Итог по классам'!$B140,,,),"Ф")</f>
        <v>#REF!</v>
      </c>
      <c r="FI140" s="1" t="e">
        <f ca="1">COUNTIF(OFFSET(class9_2,MATCH(FI$1,#REF!,0)-7+'Итог по классам'!$B140,,,),"р")</f>
        <v>#REF!</v>
      </c>
      <c r="FJ140" s="1" t="e">
        <f ca="1">COUNTIF(OFFSET(class9_2,MATCH(FJ$1,#REF!,0)-7+'Итог по классам'!$B140,,,),"ш")</f>
        <v>#REF!</v>
      </c>
      <c r="FK140" s="9" t="e">
        <f ca="1">COUNTIF(OFFSET(class9_1,MATCH(FK$1,#REF!,0)-7+'Итог по классам'!$B140,,,),"Ф")</f>
        <v>#REF!</v>
      </c>
      <c r="FL140" s="1" t="e">
        <f ca="1">COUNTIF(OFFSET(class9_1,MATCH(FL$1,#REF!,0)-7+'Итог по классам'!$B140,,,),"р")</f>
        <v>#REF!</v>
      </c>
      <c r="FM140" s="1" t="e">
        <f ca="1">COUNTIF(OFFSET(class9_1,MATCH(FM$1,#REF!,0)-7+'Итог по классам'!$B140,,,),"ш")</f>
        <v>#REF!</v>
      </c>
      <c r="FN140" s="1" t="e">
        <f ca="1">COUNTIF(OFFSET(class9_2,MATCH(FN$1,#REF!,0)-7+'Итог по классам'!$B140,,,),"Ф")</f>
        <v>#REF!</v>
      </c>
      <c r="FO140" s="1" t="e">
        <f ca="1">COUNTIF(OFFSET(class9_2,MATCH(FO$1,#REF!,0)-7+'Итог по классам'!$B140,,,),"р")</f>
        <v>#REF!</v>
      </c>
      <c r="FP140" s="1" t="e">
        <f ca="1">COUNTIF(OFFSET(class9_2,MATCH(FP$1,#REF!,0)-7+'Итог по классам'!$B140,,,),"ш")</f>
        <v>#REF!</v>
      </c>
      <c r="FQ140" s="9" t="e">
        <f ca="1">COUNTIF(OFFSET(class9_1,MATCH(FQ$1,#REF!,0)-7+'Итог по классам'!$B140,,,),"Ф")</f>
        <v>#REF!</v>
      </c>
      <c r="FR140" s="1" t="e">
        <f ca="1">COUNTIF(OFFSET(class9_1,MATCH(FR$1,#REF!,0)-7+'Итог по классам'!$B140,,,),"р")</f>
        <v>#REF!</v>
      </c>
      <c r="FS140" s="1" t="e">
        <f ca="1">COUNTIF(OFFSET(class9_1,MATCH(FS$1,#REF!,0)-7+'Итог по классам'!$B140,,,),"ш")</f>
        <v>#REF!</v>
      </c>
      <c r="FT140" s="1" t="e">
        <f ca="1">COUNTIF(OFFSET(class9_2,MATCH(FT$1,#REF!,0)-7+'Итог по классам'!$B140,,,),"Ф")</f>
        <v>#REF!</v>
      </c>
      <c r="FU140" s="1" t="e">
        <f ca="1">COUNTIF(OFFSET(class9_2,MATCH(FU$1,#REF!,0)-7+'Итог по классам'!$B140,,,),"р")</f>
        <v>#REF!</v>
      </c>
      <c r="FV140" s="1" t="e">
        <f ca="1">COUNTIF(OFFSET(class9_2,MATCH(FV$1,#REF!,0)-7+'Итог по классам'!$B140,,,),"ш")</f>
        <v>#REF!</v>
      </c>
      <c r="FW140" s="9" t="e">
        <f ca="1">COUNTIF(OFFSET(class9_1,MATCH(FW$1,#REF!,0)-7+'Итог по классам'!$B140,,,),"Ф")</f>
        <v>#REF!</v>
      </c>
      <c r="FX140" s="1" t="e">
        <f ca="1">COUNTIF(OFFSET(class9_1,MATCH(FX$1,#REF!,0)-7+'Итог по классам'!$B140,,,),"р")</f>
        <v>#REF!</v>
      </c>
      <c r="FY140" s="1" t="e">
        <f ca="1">COUNTIF(OFFSET(class9_1,MATCH(FY$1,#REF!,0)-7+'Итог по классам'!$B140,,,),"ш")</f>
        <v>#REF!</v>
      </c>
      <c r="FZ140" s="1" t="e">
        <f ca="1">COUNTIF(OFFSET(class9_2,MATCH(FZ$1,#REF!,0)-7+'Итог по классам'!$B140,,,),"Ф")</f>
        <v>#REF!</v>
      </c>
      <c r="GA140" s="1" t="e">
        <f ca="1">COUNTIF(OFFSET(class9_2,MATCH(GA$1,#REF!,0)-7+'Итог по классам'!$B140,,,),"р")</f>
        <v>#REF!</v>
      </c>
      <c r="GB140" s="1" t="e">
        <f ca="1">COUNTIF(OFFSET(class9_2,MATCH(GB$1,#REF!,0)-7+'Итог по классам'!$B140,,,),"ш")</f>
        <v>#REF!</v>
      </c>
      <c r="GC140" s="9" t="e">
        <f ca="1">COUNTIF(OFFSET(class9_1,MATCH(GC$1,#REF!,0)-7+'Итог по классам'!$B140,,,),"Ф")</f>
        <v>#REF!</v>
      </c>
      <c r="GD140" s="1" t="e">
        <f ca="1">COUNTIF(OFFSET(class9_1,MATCH(GD$1,#REF!,0)-7+'Итог по классам'!$B140,,,),"р")</f>
        <v>#REF!</v>
      </c>
      <c r="GE140" s="1" t="e">
        <f ca="1">COUNTIF(OFFSET(class9_1,MATCH(GE$1,#REF!,0)-7+'Итог по классам'!$B140,,,),"ш")</f>
        <v>#REF!</v>
      </c>
      <c r="GF140" s="1" t="e">
        <f ca="1">COUNTIF(OFFSET(class9_2,MATCH(GF$1,#REF!,0)-7+'Итог по классам'!$B140,,,),"Ф")</f>
        <v>#REF!</v>
      </c>
      <c r="GG140" s="1" t="e">
        <f ca="1">COUNTIF(OFFSET(class9_2,MATCH(GG$1,#REF!,0)-7+'Итог по классам'!$B140,,,),"р")</f>
        <v>#REF!</v>
      </c>
      <c r="GH140" s="1" t="e">
        <f ca="1">COUNTIF(OFFSET(class9_2,MATCH(GH$1,#REF!,0)-7+'Итог по классам'!$B140,,,),"ш")</f>
        <v>#REF!</v>
      </c>
      <c r="GI140" s="9" t="e">
        <f ca="1">COUNTIF(OFFSET(class9_1,MATCH(GI$1,#REF!,0)-7+'Итог по классам'!$B140,,,),"Ф")</f>
        <v>#REF!</v>
      </c>
      <c r="GJ140" s="1" t="e">
        <f ca="1">COUNTIF(OFFSET(class9_1,MATCH(GJ$1,#REF!,0)-7+'Итог по классам'!$B140,,,),"р")</f>
        <v>#REF!</v>
      </c>
      <c r="GK140" s="1" t="e">
        <f ca="1">COUNTIF(OFFSET(class9_1,MATCH(GK$1,#REF!,0)-7+'Итог по классам'!$B140,,,),"ш")</f>
        <v>#REF!</v>
      </c>
      <c r="GL140" s="1" t="e">
        <f ca="1">COUNTIF(OFFSET(class9_2,MATCH(GL$1,#REF!,0)-7+'Итог по классам'!$B140,,,),"Ф")</f>
        <v>#REF!</v>
      </c>
      <c r="GM140" s="1" t="e">
        <f ca="1">COUNTIF(OFFSET(class9_2,MATCH(GM$1,#REF!,0)-7+'Итог по классам'!$B140,,,),"р")</f>
        <v>#REF!</v>
      </c>
      <c r="GN140" s="1" t="e">
        <f ca="1">COUNTIF(OFFSET(class9_2,MATCH(GN$1,#REF!,0)-7+'Итог по классам'!$B140,,,),"ш")</f>
        <v>#REF!</v>
      </c>
      <c r="GO140" s="9" t="e">
        <f ca="1">COUNTIF(OFFSET(class9_1,MATCH(GO$1,#REF!,0)-7+'Итог по классам'!$B140,,,),"Ф")</f>
        <v>#REF!</v>
      </c>
      <c r="GP140" s="1" t="e">
        <f ca="1">COUNTIF(OFFSET(class9_1,MATCH(GP$1,#REF!,0)-7+'Итог по классам'!$B140,,,),"р")</f>
        <v>#REF!</v>
      </c>
      <c r="GQ140" s="1" t="e">
        <f ca="1">COUNTIF(OFFSET(class9_1,MATCH(GQ$1,#REF!,0)-7+'Итог по классам'!$B140,,,),"ш")</f>
        <v>#REF!</v>
      </c>
      <c r="GR140" s="1" t="e">
        <f ca="1">COUNTIF(OFFSET(class9_2,MATCH(GR$1,#REF!,0)-7+'Итог по классам'!$B140,,,),"Ф")</f>
        <v>#REF!</v>
      </c>
      <c r="GS140" s="1" t="e">
        <f ca="1">COUNTIF(OFFSET(class9_2,MATCH(GS$1,#REF!,0)-7+'Итог по классам'!$B140,,,),"р")</f>
        <v>#REF!</v>
      </c>
      <c r="GT140" s="1" t="e">
        <f ca="1">COUNTIF(OFFSET(class9_2,MATCH(GT$1,#REF!,0)-7+'Итог по классам'!$B140,,,),"ш")</f>
        <v>#REF!</v>
      </c>
      <c r="GU140" s="9" t="e">
        <f ca="1">COUNTIF(OFFSET(class9_1,MATCH(GU$1,#REF!,0)-7+'Итог по классам'!$B140,,,),"Ф")</f>
        <v>#REF!</v>
      </c>
      <c r="GV140" s="1" t="e">
        <f ca="1">COUNTIF(OFFSET(class9_1,MATCH(GV$1,#REF!,0)-7+'Итог по классам'!$B140,,,),"р")</f>
        <v>#REF!</v>
      </c>
      <c r="GW140" s="1" t="e">
        <f ca="1">COUNTIF(OFFSET(class9_1,MATCH(GW$1,#REF!,0)-7+'Итог по классам'!$B140,,,),"ш")</f>
        <v>#REF!</v>
      </c>
      <c r="GX140" s="1" t="e">
        <f ca="1">COUNTIF(OFFSET(class9_2,MATCH(GX$1,#REF!,0)-7+'Итог по классам'!$B140,,,),"Ф")</f>
        <v>#REF!</v>
      </c>
      <c r="GY140" s="1" t="e">
        <f ca="1">COUNTIF(OFFSET(class9_2,MATCH(GY$1,#REF!,0)-7+'Итог по классам'!$B140,,,),"р")</f>
        <v>#REF!</v>
      </c>
      <c r="GZ140" s="1" t="e">
        <f ca="1">COUNTIF(OFFSET(class9_2,MATCH(GZ$1,#REF!,0)-7+'Итог по классам'!$B140,,,),"ш")</f>
        <v>#REF!</v>
      </c>
      <c r="HA140" s="9" t="e">
        <f ca="1">COUNTIF(OFFSET(class9_1,MATCH(HA$1,#REF!,0)-7+'Итог по классам'!$B140,,,),"Ф")</f>
        <v>#REF!</v>
      </c>
      <c r="HB140" s="1" t="e">
        <f ca="1">COUNTIF(OFFSET(class9_1,MATCH(HB$1,#REF!,0)-7+'Итог по классам'!$B140,,,),"р")</f>
        <v>#REF!</v>
      </c>
      <c r="HC140" s="1" t="e">
        <f ca="1">COUNTIF(OFFSET(class9_1,MATCH(HC$1,#REF!,0)-7+'Итог по классам'!$B140,,,),"ш")</f>
        <v>#REF!</v>
      </c>
      <c r="HD140" s="1" t="e">
        <f ca="1">COUNTIF(OFFSET(class9_2,MATCH(HD$1,#REF!,0)-7+'Итог по классам'!$B140,,,),"Ф")</f>
        <v>#REF!</v>
      </c>
      <c r="HE140" s="1" t="e">
        <f ca="1">COUNTIF(OFFSET(class9_2,MATCH(HE$1,#REF!,0)-7+'Итог по классам'!$B140,,,),"р")</f>
        <v>#REF!</v>
      </c>
      <c r="HF140" s="1" t="e">
        <f ca="1">COUNTIF(OFFSET(class9_2,MATCH(HF$1,#REF!,0)-7+'Итог по классам'!$B140,,,),"ш")</f>
        <v>#REF!</v>
      </c>
      <c r="HG140" s="9" t="e">
        <f ca="1">COUNTIF(OFFSET(class9_1,MATCH(HG$1,#REF!,0)-7+'Итог по классам'!$B140,,,),"Ф")</f>
        <v>#REF!</v>
      </c>
      <c r="HH140" s="1" t="e">
        <f ca="1">COUNTIF(OFFSET(class9_1,MATCH(HH$1,#REF!,0)-7+'Итог по классам'!$B140,,,),"р")</f>
        <v>#REF!</v>
      </c>
      <c r="HI140" s="1" t="e">
        <f ca="1">COUNTIF(OFFSET(class9_1,MATCH(HI$1,#REF!,0)-7+'Итог по классам'!$B140,,,),"ш")</f>
        <v>#REF!</v>
      </c>
      <c r="HJ140" s="1" t="e">
        <f ca="1">COUNTIF(OFFSET(class9_2,MATCH(HJ$1,#REF!,0)-7+'Итог по классам'!$B140,,,),"Ф")</f>
        <v>#REF!</v>
      </c>
      <c r="HK140" s="1" t="e">
        <f ca="1">COUNTIF(OFFSET(class9_2,MATCH(HK$1,#REF!,0)-7+'Итог по классам'!$B140,,,),"р")</f>
        <v>#REF!</v>
      </c>
      <c r="HL140" s="1" t="e">
        <f ca="1">COUNTIF(OFFSET(class9_2,MATCH(HL$1,#REF!,0)-7+'Итог по классам'!$B140,,,),"ш")</f>
        <v>#REF!</v>
      </c>
      <c r="HM140" s="9" t="e">
        <f ca="1">COUNTIF(OFFSET(class9_1,MATCH(HM$1,#REF!,0)-7+'Итог по классам'!$B140,,,),"Ф")</f>
        <v>#REF!</v>
      </c>
      <c r="HN140" s="1" t="e">
        <f ca="1">COUNTIF(OFFSET(class9_1,MATCH(HN$1,#REF!,0)-7+'Итог по классам'!$B140,,,),"р")</f>
        <v>#REF!</v>
      </c>
      <c r="HO140" s="1" t="e">
        <f ca="1">COUNTIF(OFFSET(class9_1,MATCH(HO$1,#REF!,0)-7+'Итог по классам'!$B140,,,),"ш")</f>
        <v>#REF!</v>
      </c>
      <c r="HP140" s="1" t="e">
        <f ca="1">COUNTIF(OFFSET(class9_2,MATCH(HP$1,#REF!,0)-7+'Итог по классам'!$B140,,,),"Ф")</f>
        <v>#REF!</v>
      </c>
      <c r="HQ140" s="1" t="e">
        <f ca="1">COUNTIF(OFFSET(class9_2,MATCH(HQ$1,#REF!,0)-7+'Итог по классам'!$B140,,,),"р")</f>
        <v>#REF!</v>
      </c>
      <c r="HR140" s="1" t="e">
        <f ca="1">COUNTIF(OFFSET(class9_2,MATCH(HR$1,#REF!,0)-7+'Итог по классам'!$B140,,,),"ш")</f>
        <v>#REF!</v>
      </c>
      <c r="HS140" s="9" t="e">
        <f ca="1">COUNTIF(OFFSET(class9_1,MATCH(HS$1,#REF!,0)-7+'Итог по классам'!$B140,,,),"Ф")</f>
        <v>#REF!</v>
      </c>
      <c r="HT140" s="1" t="e">
        <f ca="1">COUNTIF(OFFSET(class9_1,MATCH(HT$1,#REF!,0)-7+'Итог по классам'!$B140,,,),"р")</f>
        <v>#REF!</v>
      </c>
      <c r="HU140" s="1" t="e">
        <f ca="1">COUNTIF(OFFSET(class9_1,MATCH(HU$1,#REF!,0)-7+'Итог по классам'!$B140,,,),"ш")</f>
        <v>#REF!</v>
      </c>
      <c r="HV140" s="1" t="e">
        <f ca="1">COUNTIF(OFFSET(class9_2,MATCH(HV$1,#REF!,0)-7+'Итог по классам'!$B140,,,),"Ф")</f>
        <v>#REF!</v>
      </c>
      <c r="HW140" s="1" t="e">
        <f ca="1">COUNTIF(OFFSET(class9_2,MATCH(HW$1,#REF!,0)-7+'Итог по классам'!$B140,,,),"р")</f>
        <v>#REF!</v>
      </c>
      <c r="HX140" s="1" t="e">
        <f ca="1">COUNTIF(OFFSET(class9_2,MATCH(HX$1,#REF!,0)-7+'Итог по классам'!$B140,,,),"ш")</f>
        <v>#REF!</v>
      </c>
      <c r="HY140" s="9" t="e">
        <f ca="1">COUNTIF(OFFSET(class9_1,MATCH(HY$1,#REF!,0)-7+'Итог по классам'!$B140,,,),"Ф")</f>
        <v>#REF!</v>
      </c>
      <c r="HZ140" s="1" t="e">
        <f ca="1">COUNTIF(OFFSET(class9_1,MATCH(HZ$1,#REF!,0)-7+'Итог по классам'!$B140,,,),"р")</f>
        <v>#REF!</v>
      </c>
      <c r="IA140" s="1" t="e">
        <f ca="1">COUNTIF(OFFSET(class9_1,MATCH(IA$1,#REF!,0)-7+'Итог по классам'!$B140,,,),"ш")</f>
        <v>#REF!</v>
      </c>
      <c r="IB140" s="1" t="e">
        <f ca="1">COUNTIF(OFFSET(class9_2,MATCH(IB$1,#REF!,0)-7+'Итог по классам'!$B140,,,),"Ф")</f>
        <v>#REF!</v>
      </c>
      <c r="IC140" s="1" t="e">
        <f ca="1">COUNTIF(OFFSET(class9_2,MATCH(IC$1,#REF!,0)-7+'Итог по классам'!$B140,,,),"р")</f>
        <v>#REF!</v>
      </c>
      <c r="ID140" s="1" t="e">
        <f ca="1">COUNTIF(OFFSET(class9_2,MATCH(ID$1,#REF!,0)-7+'Итог по классам'!$B140,,,),"ш")</f>
        <v>#REF!</v>
      </c>
      <c r="IE140" s="9" t="e">
        <f ca="1">COUNTIF(OFFSET(class9_1,MATCH(IE$1,#REF!,0)-7+'Итог по классам'!$B140,,,),"Ф")</f>
        <v>#REF!</v>
      </c>
      <c r="IF140" s="1" t="e">
        <f ca="1">COUNTIF(OFFSET(class9_1,MATCH(IF$1,#REF!,0)-7+'Итог по классам'!$B140,,,),"р")</f>
        <v>#REF!</v>
      </c>
      <c r="IG140" s="1" t="e">
        <f ca="1">COUNTIF(OFFSET(class9_1,MATCH(IG$1,#REF!,0)-7+'Итог по классам'!$B140,,,),"ш")</f>
        <v>#REF!</v>
      </c>
      <c r="IH140" s="1" t="e">
        <f ca="1">COUNTIF(OFFSET(class9_2,MATCH(IH$1,#REF!,0)-7+'Итог по классам'!$B140,,,),"Ф")</f>
        <v>#REF!</v>
      </c>
      <c r="II140" s="1" t="e">
        <f ca="1">COUNTIF(OFFSET(class9_2,MATCH(II$1,#REF!,0)-7+'Итог по классам'!$B140,,,),"р")</f>
        <v>#REF!</v>
      </c>
      <c r="IJ140" s="1" t="e">
        <f ca="1">COUNTIF(OFFSET(class9_2,MATCH(IJ$1,#REF!,0)-7+'Итог по классам'!$B140,,,),"ш")</f>
        <v>#REF!</v>
      </c>
      <c r="IK140" s="9" t="e">
        <f ca="1">COUNTIF(OFFSET(class9_1,MATCH(IK$1,#REF!,0)-7+'Итог по классам'!$B140,,,),"Ф")</f>
        <v>#REF!</v>
      </c>
      <c r="IL140" s="1" t="e">
        <f ca="1">COUNTIF(OFFSET(class9_1,MATCH(IL$1,#REF!,0)-7+'Итог по классам'!$B140,,,),"р")</f>
        <v>#REF!</v>
      </c>
      <c r="IM140" s="1" t="e">
        <f ca="1">COUNTIF(OFFSET(class9_1,MATCH(IM$1,#REF!,0)-7+'Итог по классам'!$B140,,,),"ш")</f>
        <v>#REF!</v>
      </c>
      <c r="IN140" s="1" t="e">
        <f ca="1">COUNTIF(OFFSET(class9_2,MATCH(IN$1,#REF!,0)-7+'Итог по классам'!$B140,,,),"Ф")</f>
        <v>#REF!</v>
      </c>
      <c r="IO140" s="1" t="e">
        <f ca="1">COUNTIF(OFFSET(class9_2,MATCH(IO$1,#REF!,0)-7+'Итог по классам'!$B140,,,),"р")</f>
        <v>#REF!</v>
      </c>
      <c r="IP140" s="1" t="e">
        <f ca="1">COUNTIF(OFFSET(class9_2,MATCH(IP$1,#REF!,0)-7+'Итог по классам'!$B140,,,),"ш")</f>
        <v>#REF!</v>
      </c>
      <c r="IQ140" s="9" t="e">
        <f ca="1">COUNTIF(OFFSET(class9_1,MATCH(IQ$1,#REF!,0)-7+'Итог по классам'!$B140,,,),"Ф")</f>
        <v>#REF!</v>
      </c>
      <c r="IR140" s="1" t="e">
        <f ca="1">COUNTIF(OFFSET(class9_1,MATCH(IR$1,#REF!,0)-7+'Итог по классам'!$B140,,,),"р")</f>
        <v>#REF!</v>
      </c>
      <c r="IS140" s="1" t="e">
        <f ca="1">COUNTIF(OFFSET(class9_1,MATCH(IS$1,#REF!,0)-7+'Итог по классам'!$B140,,,),"ш")</f>
        <v>#REF!</v>
      </c>
      <c r="IT140" s="1" t="e">
        <f ca="1">COUNTIF(OFFSET(class9_2,MATCH(IT$1,#REF!,0)-7+'Итог по классам'!$B140,,,),"Ф")</f>
        <v>#REF!</v>
      </c>
      <c r="IU140" s="1" t="e">
        <f ca="1">COUNTIF(OFFSET(class9_2,MATCH(IU$1,#REF!,0)-7+'Итог по классам'!$B140,,,),"р")</f>
        <v>#REF!</v>
      </c>
      <c r="IV140" s="1" t="e">
        <f ca="1">COUNTIF(OFFSET(class9_2,MATCH(IV$1,#REF!,0)-7+'Итог по классам'!$B140,,,),"ш")</f>
        <v>#REF!</v>
      </c>
    </row>
    <row r="141" spans="1:256" x14ac:dyDescent="0.25">
      <c r="A141" t="e">
        <f t="shared" si="13"/>
        <v>#REF!</v>
      </c>
      <c r="B141" s="1">
        <v>9</v>
      </c>
      <c r="C141" s="8" t="s">
        <v>91</v>
      </c>
      <c r="D141" s="8" t="s">
        <v>109</v>
      </c>
      <c r="E141" s="1" t="e">
        <f ca="1">COUNTIF(OFFSET(class9_1,MATCH(E$1,#REF!,0)-7+'Итог по классам'!$B141,,,),"Ф")</f>
        <v>#REF!</v>
      </c>
      <c r="F141" s="1" t="e">
        <f ca="1">COUNTIF(OFFSET(class9_1,MATCH(F$1,#REF!,0)-7+'Итог по классам'!$B141,,,),"р")</f>
        <v>#REF!</v>
      </c>
      <c r="G141" s="1" t="e">
        <f ca="1">COUNTIF(OFFSET(class9_1,MATCH(G$1,#REF!,0)-7+'Итог по классам'!$B141,,,),"ш")</f>
        <v>#REF!</v>
      </c>
      <c r="H141" s="1" t="e">
        <f ca="1">COUNTIF(OFFSET(class9_2,MATCH(H$1,#REF!,0)-7+'Итог по классам'!$B141,,,),"Ф")</f>
        <v>#REF!</v>
      </c>
      <c r="I141" s="1" t="e">
        <f ca="1">COUNTIF(OFFSET(class9_2,MATCH(I$1,#REF!,0)-7+'Итог по классам'!$B141,,,),"р")</f>
        <v>#REF!</v>
      </c>
      <c r="J141" s="1" t="e">
        <f ca="1">COUNTIF(OFFSET(class9_2,MATCH(J$1,#REF!,0)-7+'Итог по классам'!$B141,,,),"ш")</f>
        <v>#REF!</v>
      </c>
      <c r="K141" s="9" t="e">
        <f ca="1">COUNTIF(OFFSET(class9_1,MATCH(K$1,#REF!,0)-7+'Итог по классам'!$B141,,,),"Ф")</f>
        <v>#REF!</v>
      </c>
      <c r="L141" s="1" t="e">
        <f ca="1">COUNTIF(OFFSET(class9_1,MATCH(L$1,#REF!,0)-7+'Итог по классам'!$B141,,,),"р")</f>
        <v>#REF!</v>
      </c>
      <c r="M141" s="1" t="e">
        <f ca="1">COUNTIF(OFFSET(class9_1,MATCH(M$1,#REF!,0)-7+'Итог по классам'!$B141,,,),"ш")</f>
        <v>#REF!</v>
      </c>
      <c r="N141" s="1" t="e">
        <f ca="1">COUNTIF(OFFSET(class9_2,MATCH(N$1,#REF!,0)-7+'Итог по классам'!$B141,,,),"Ф")</f>
        <v>#REF!</v>
      </c>
      <c r="O141" s="1" t="e">
        <f ca="1">COUNTIF(OFFSET(class9_2,MATCH(O$1,#REF!,0)-7+'Итог по классам'!$B141,,,),"р")</f>
        <v>#REF!</v>
      </c>
      <c r="P141" s="1" t="e">
        <f ca="1">COUNTIF(OFFSET(class9_2,MATCH(P$1,#REF!,0)-7+'Итог по классам'!$B141,,,),"ш")</f>
        <v>#REF!</v>
      </c>
      <c r="Q141" s="9" t="e">
        <f ca="1">COUNTIF(OFFSET(class9_1,MATCH(Q$1,#REF!,0)-7+'Итог по классам'!$B141,,,),"Ф")</f>
        <v>#REF!</v>
      </c>
      <c r="R141" s="1" t="e">
        <f ca="1">COUNTIF(OFFSET(class9_1,MATCH(R$1,#REF!,0)-7+'Итог по классам'!$B141,,,),"р")</f>
        <v>#REF!</v>
      </c>
      <c r="S141" s="1" t="e">
        <f ca="1">COUNTIF(OFFSET(class9_1,MATCH(S$1,#REF!,0)-7+'Итог по классам'!$B141,,,),"ш")</f>
        <v>#REF!</v>
      </c>
      <c r="T141" s="1" t="e">
        <f ca="1">COUNTIF(OFFSET(class9_2,MATCH(T$1,#REF!,0)-7+'Итог по классам'!$B141,,,),"Ф")</f>
        <v>#REF!</v>
      </c>
      <c r="U141" s="1" t="e">
        <f ca="1">COUNTIF(OFFSET(class9_2,MATCH(U$1,#REF!,0)-7+'Итог по классам'!$B141,,,),"р")</f>
        <v>#REF!</v>
      </c>
      <c r="V141" s="1" t="e">
        <f ca="1">COUNTIF(OFFSET(class9_2,MATCH(V$1,#REF!,0)-7+'Итог по классам'!$B141,,,),"ш")</f>
        <v>#REF!</v>
      </c>
      <c r="W141" s="9" t="e">
        <f ca="1">COUNTIF(OFFSET(class9_1,MATCH(W$1,#REF!,0)-7+'Итог по классам'!$B141,,,),"Ф")</f>
        <v>#REF!</v>
      </c>
      <c r="X141" s="1" t="e">
        <f ca="1">COUNTIF(OFFSET(class9_1,MATCH(X$1,#REF!,0)-7+'Итог по классам'!$B141,,,),"р")</f>
        <v>#REF!</v>
      </c>
      <c r="Y141" s="1" t="e">
        <f ca="1">COUNTIF(OFFSET(class9_1,MATCH(Y$1,#REF!,0)-7+'Итог по классам'!$B141,,,),"ш")</f>
        <v>#REF!</v>
      </c>
      <c r="Z141" s="1" t="e">
        <f ca="1">COUNTIF(OFFSET(class9_2,MATCH(Z$1,#REF!,0)-7+'Итог по классам'!$B141,,,),"Ф")</f>
        <v>#REF!</v>
      </c>
      <c r="AA141" s="1" t="e">
        <f ca="1">COUNTIF(OFFSET(class9_2,MATCH(AA$1,#REF!,0)-7+'Итог по классам'!$B141,,,),"р")</f>
        <v>#REF!</v>
      </c>
      <c r="AB141" s="1" t="e">
        <f ca="1">COUNTIF(OFFSET(class9_2,MATCH(AB$1,#REF!,0)-7+'Итог по классам'!$B141,,,),"ш")</f>
        <v>#REF!</v>
      </c>
      <c r="AC141" s="9" t="e">
        <f ca="1">COUNTIF(OFFSET(class9_1,MATCH(AC$1,#REF!,0)-7+'Итог по классам'!$B141,,,),"Ф")</f>
        <v>#REF!</v>
      </c>
      <c r="AD141" s="1" t="e">
        <f ca="1">COUNTIF(OFFSET(class9_1,MATCH(AD$1,#REF!,0)-7+'Итог по классам'!$B141,,,),"р")</f>
        <v>#REF!</v>
      </c>
      <c r="AE141" s="1" t="e">
        <f ca="1">COUNTIF(OFFSET(class9_1,MATCH(AE$1,#REF!,0)-7+'Итог по классам'!$B141,,,),"ш")</f>
        <v>#REF!</v>
      </c>
      <c r="AF141" s="1" t="e">
        <f ca="1">COUNTIF(OFFSET(class9_2,MATCH(AF$1,#REF!,0)-7+'Итог по классам'!$B141,,,),"Ф")</f>
        <v>#REF!</v>
      </c>
      <c r="AG141" s="1" t="e">
        <f ca="1">COUNTIF(OFFSET(class9_2,MATCH(AG$1,#REF!,0)-7+'Итог по классам'!$B141,,,),"р")</f>
        <v>#REF!</v>
      </c>
      <c r="AH141" s="1" t="e">
        <f ca="1">COUNTIF(OFFSET(class9_2,MATCH(AH$1,#REF!,0)-7+'Итог по классам'!$B141,,,),"ш")</f>
        <v>#REF!</v>
      </c>
      <c r="AI141" s="9" t="e">
        <f ca="1">COUNTIF(OFFSET(class9_1,MATCH(AI$1,#REF!,0)-7+'Итог по классам'!$B141,,,),"Ф")</f>
        <v>#REF!</v>
      </c>
      <c r="AJ141" s="1" t="e">
        <f ca="1">COUNTIF(OFFSET(class9_1,MATCH(AJ$1,#REF!,0)-7+'Итог по классам'!$B141,,,),"р")</f>
        <v>#REF!</v>
      </c>
      <c r="AK141" s="1" t="e">
        <f ca="1">COUNTIF(OFFSET(class9_1,MATCH(AK$1,#REF!,0)-7+'Итог по классам'!$B141,,,),"ш")</f>
        <v>#REF!</v>
      </c>
      <c r="AL141" s="1" t="e">
        <f ca="1">COUNTIF(OFFSET(class9_2,MATCH(AL$1,#REF!,0)-7+'Итог по классам'!$B141,,,),"Ф")</f>
        <v>#REF!</v>
      </c>
      <c r="AM141" s="1" t="e">
        <f ca="1">COUNTIF(OFFSET(class9_2,MATCH(AM$1,#REF!,0)-7+'Итог по классам'!$B141,,,),"р")</f>
        <v>#REF!</v>
      </c>
      <c r="AN141" s="1" t="e">
        <f ca="1">COUNTIF(OFFSET(class9_2,MATCH(AN$1,#REF!,0)-7+'Итог по классам'!$B141,,,),"ш")</f>
        <v>#REF!</v>
      </c>
      <c r="AO141" s="9" t="e">
        <f ca="1">COUNTIF(OFFSET(class9_1,MATCH(AO$1,#REF!,0)-7+'Итог по классам'!$B141,,,),"Ф")</f>
        <v>#REF!</v>
      </c>
      <c r="AP141" s="1" t="e">
        <f ca="1">COUNTIF(OFFSET(class9_1,MATCH(AP$1,#REF!,0)-7+'Итог по классам'!$B141,,,),"р")</f>
        <v>#REF!</v>
      </c>
      <c r="AQ141" s="1" t="e">
        <f ca="1">COUNTIF(OFFSET(class9_1,MATCH(AQ$1,#REF!,0)-7+'Итог по классам'!$B141,,,),"ш")</f>
        <v>#REF!</v>
      </c>
      <c r="AR141" s="1" t="e">
        <f ca="1">COUNTIF(OFFSET(class9_2,MATCH(AR$1,#REF!,0)-7+'Итог по классам'!$B141,,,),"Ф")</f>
        <v>#REF!</v>
      </c>
      <c r="AS141" s="1" t="e">
        <f ca="1">COUNTIF(OFFSET(class9_2,MATCH(AS$1,#REF!,0)-7+'Итог по классам'!$B141,,,),"р")</f>
        <v>#REF!</v>
      </c>
      <c r="AT141" s="1" t="e">
        <f ca="1">COUNTIF(OFFSET(class9_2,MATCH(AT$1,#REF!,0)-7+'Итог по классам'!$B141,,,),"ш")</f>
        <v>#REF!</v>
      </c>
      <c r="AU141" s="9" t="e">
        <f ca="1">COUNTIF(OFFSET(class9_1,MATCH(AU$1,#REF!,0)-7+'Итог по классам'!$B141,,,),"Ф")</f>
        <v>#REF!</v>
      </c>
      <c r="AV141" s="1" t="e">
        <f ca="1">COUNTIF(OFFSET(class9_1,MATCH(AV$1,#REF!,0)-7+'Итог по классам'!$B141,,,),"р")</f>
        <v>#REF!</v>
      </c>
      <c r="AW141" s="1" t="e">
        <f ca="1">COUNTIF(OFFSET(class9_1,MATCH(AW$1,#REF!,0)-7+'Итог по классам'!$B141,,,),"ш")</f>
        <v>#REF!</v>
      </c>
      <c r="AX141" s="1" t="e">
        <f ca="1">COUNTIF(OFFSET(class9_2,MATCH(AX$1,#REF!,0)-7+'Итог по классам'!$B141,,,),"Ф")</f>
        <v>#REF!</v>
      </c>
      <c r="AY141" s="1" t="e">
        <f ca="1">COUNTIF(OFFSET(class9_2,MATCH(AY$1,#REF!,0)-7+'Итог по классам'!$B141,,,),"р")</f>
        <v>#REF!</v>
      </c>
      <c r="AZ141" s="1" t="e">
        <f ca="1">COUNTIF(OFFSET(class9_2,MATCH(AZ$1,#REF!,0)-7+'Итог по классам'!$B141,,,),"ш")</f>
        <v>#REF!</v>
      </c>
      <c r="BA141" s="9" t="e">
        <f ca="1">COUNTIF(OFFSET(class9_1,MATCH(BA$1,#REF!,0)-7+'Итог по классам'!$B141,,,),"Ф")</f>
        <v>#REF!</v>
      </c>
      <c r="BB141" s="1" t="e">
        <f ca="1">COUNTIF(OFFSET(class9_1,MATCH(BB$1,#REF!,0)-7+'Итог по классам'!$B141,,,),"р")</f>
        <v>#REF!</v>
      </c>
      <c r="BC141" s="1" t="e">
        <f ca="1">COUNTIF(OFFSET(class9_1,MATCH(BC$1,#REF!,0)-7+'Итог по классам'!$B141,,,),"ш")</f>
        <v>#REF!</v>
      </c>
      <c r="BD141" s="1" t="e">
        <f ca="1">COUNTIF(OFFSET(class9_2,MATCH(BD$1,#REF!,0)-7+'Итог по классам'!$B141,,,),"Ф")</f>
        <v>#REF!</v>
      </c>
      <c r="BE141" s="1" t="e">
        <f ca="1">COUNTIF(OFFSET(class9_2,MATCH(BE$1,#REF!,0)-7+'Итог по классам'!$B141,,,),"р")</f>
        <v>#REF!</v>
      </c>
      <c r="BF141" s="1" t="e">
        <f ca="1">COUNTIF(OFFSET(class9_2,MATCH(BF$1,#REF!,0)-7+'Итог по классам'!$B141,,,),"ш")</f>
        <v>#REF!</v>
      </c>
      <c r="BG141" s="9" t="e">
        <f ca="1">COUNTIF(OFFSET(class9_1,MATCH(BG$1,#REF!,0)-7+'Итог по классам'!$B141,,,),"Ф")</f>
        <v>#REF!</v>
      </c>
      <c r="BH141" s="1" t="e">
        <f ca="1">COUNTIF(OFFSET(class9_1,MATCH(BH$1,#REF!,0)-7+'Итог по классам'!$B141,,,),"р")</f>
        <v>#REF!</v>
      </c>
      <c r="BI141" s="1" t="e">
        <f ca="1">COUNTIF(OFFSET(class9_1,MATCH(BI$1,#REF!,0)-7+'Итог по классам'!$B141,,,),"ш")</f>
        <v>#REF!</v>
      </c>
      <c r="BJ141" s="1" t="e">
        <f ca="1">COUNTIF(OFFSET(class9_2,MATCH(BJ$1,#REF!,0)-7+'Итог по классам'!$B141,,,),"Ф")</f>
        <v>#REF!</v>
      </c>
      <c r="BK141" s="1" t="e">
        <f ca="1">COUNTIF(OFFSET(class9_2,MATCH(BK$1,#REF!,0)-7+'Итог по классам'!$B141,,,),"р")</f>
        <v>#REF!</v>
      </c>
      <c r="BL141" s="1" t="e">
        <f ca="1">COUNTIF(OFFSET(class9_2,MATCH(BL$1,#REF!,0)-7+'Итог по классам'!$B141,,,),"ш")</f>
        <v>#REF!</v>
      </c>
      <c r="BM141" s="9" t="e">
        <f ca="1">COUNTIF(OFFSET(class9_1,MATCH(BM$1,#REF!,0)-7+'Итог по классам'!$B141,,,),"Ф")</f>
        <v>#REF!</v>
      </c>
      <c r="BN141" s="1" t="e">
        <f ca="1">COUNTIF(OFFSET(class9_1,MATCH(BN$1,#REF!,0)-7+'Итог по классам'!$B141,,,),"р")</f>
        <v>#REF!</v>
      </c>
      <c r="BO141" s="1" t="e">
        <f ca="1">COUNTIF(OFFSET(class9_1,MATCH(BO$1,#REF!,0)-7+'Итог по классам'!$B141,,,),"ш")</f>
        <v>#REF!</v>
      </c>
      <c r="BP141" s="1" t="e">
        <f ca="1">COUNTIF(OFFSET(class9_2,MATCH(BP$1,#REF!,0)-7+'Итог по классам'!$B141,,,),"Ф")</f>
        <v>#REF!</v>
      </c>
      <c r="BQ141" s="1" t="e">
        <f ca="1">COUNTIF(OFFSET(class9_2,MATCH(BQ$1,#REF!,0)-7+'Итог по классам'!$B141,,,),"р")</f>
        <v>#REF!</v>
      </c>
      <c r="BR141" s="1" t="e">
        <f ca="1">COUNTIF(OFFSET(class9_2,MATCH(BR$1,#REF!,0)-7+'Итог по классам'!$B141,,,),"ш")</f>
        <v>#REF!</v>
      </c>
      <c r="BS141" s="9" t="e">
        <f ca="1">COUNTIF(OFFSET(class9_1,MATCH(BS$1,#REF!,0)-7+'Итог по классам'!$B141,,,),"Ф")</f>
        <v>#REF!</v>
      </c>
      <c r="BT141" s="1" t="e">
        <f ca="1">COUNTIF(OFFSET(class9_1,MATCH(BT$1,#REF!,0)-7+'Итог по классам'!$B141,,,),"р")</f>
        <v>#REF!</v>
      </c>
      <c r="BU141" s="1" t="e">
        <f ca="1">COUNTIF(OFFSET(class9_1,MATCH(BU$1,#REF!,0)-7+'Итог по классам'!$B141,,,),"ш")</f>
        <v>#REF!</v>
      </c>
      <c r="BV141" s="1" t="e">
        <f ca="1">COUNTIF(OFFSET(class9_2,MATCH(BV$1,#REF!,0)-7+'Итог по классам'!$B141,,,),"Ф")</f>
        <v>#REF!</v>
      </c>
      <c r="BW141" s="1" t="e">
        <f ca="1">COUNTIF(OFFSET(class9_2,MATCH(BW$1,#REF!,0)-7+'Итог по классам'!$B141,,,),"р")</f>
        <v>#REF!</v>
      </c>
      <c r="BX141" s="1" t="e">
        <f ca="1">COUNTIF(OFFSET(class9_2,MATCH(BX$1,#REF!,0)-7+'Итог по классам'!$B141,,,),"ш")</f>
        <v>#REF!</v>
      </c>
      <c r="BY141" s="9" t="e">
        <f ca="1">COUNTIF(OFFSET(class9_1,MATCH(BY$1,#REF!,0)-7+'Итог по классам'!$B141,,,),"Ф")</f>
        <v>#REF!</v>
      </c>
      <c r="BZ141" s="1" t="e">
        <f ca="1">COUNTIF(OFFSET(class9_1,MATCH(BZ$1,#REF!,0)-7+'Итог по классам'!$B141,,,),"р")</f>
        <v>#REF!</v>
      </c>
      <c r="CA141" s="1" t="e">
        <f ca="1">COUNTIF(OFFSET(class9_1,MATCH(CA$1,#REF!,0)-7+'Итог по классам'!$B141,,,),"ш")</f>
        <v>#REF!</v>
      </c>
      <c r="CB141" s="1" t="e">
        <f ca="1">COUNTIF(OFFSET(class9_2,MATCH(CB$1,#REF!,0)-7+'Итог по классам'!$B141,,,),"Ф")</f>
        <v>#REF!</v>
      </c>
      <c r="CC141" s="1" t="e">
        <f ca="1">COUNTIF(OFFSET(class9_2,MATCH(CC$1,#REF!,0)-7+'Итог по классам'!$B141,,,),"р")</f>
        <v>#REF!</v>
      </c>
      <c r="CD141" s="1" t="e">
        <f ca="1">COUNTIF(OFFSET(class9_2,MATCH(CD$1,#REF!,0)-7+'Итог по классам'!$B141,,,),"ш")</f>
        <v>#REF!</v>
      </c>
      <c r="CE141" s="9" t="e">
        <f ca="1">COUNTIF(OFFSET(class9_1,MATCH(CE$1,#REF!,0)-7+'Итог по классам'!$B141,,,),"Ф")</f>
        <v>#REF!</v>
      </c>
      <c r="CF141" s="1" t="e">
        <f ca="1">COUNTIF(OFFSET(class9_1,MATCH(CF$1,#REF!,0)-7+'Итог по классам'!$B141,,,),"р")</f>
        <v>#REF!</v>
      </c>
      <c r="CG141" s="1" t="e">
        <f ca="1">COUNTIF(OFFSET(class9_1,MATCH(CG$1,#REF!,0)-7+'Итог по классам'!$B141,,,),"ш")</f>
        <v>#REF!</v>
      </c>
      <c r="CH141" s="1" t="e">
        <f ca="1">COUNTIF(OFFSET(class9_2,MATCH(CH$1,#REF!,0)-7+'Итог по классам'!$B141,,,),"Ф")</f>
        <v>#REF!</v>
      </c>
      <c r="CI141" s="1" t="e">
        <f ca="1">COUNTIF(OFFSET(class9_2,MATCH(CI$1,#REF!,0)-7+'Итог по классам'!$B141,,,),"р")</f>
        <v>#REF!</v>
      </c>
      <c r="CJ141" s="1" t="e">
        <f ca="1">COUNTIF(OFFSET(class9_2,MATCH(CJ$1,#REF!,0)-7+'Итог по классам'!$B141,,,),"ш")</f>
        <v>#REF!</v>
      </c>
      <c r="CK141" s="9" t="e">
        <f ca="1">COUNTIF(OFFSET(class9_1,MATCH(CK$1,#REF!,0)-7+'Итог по классам'!$B141,,,),"Ф")</f>
        <v>#REF!</v>
      </c>
      <c r="CL141" s="1" t="e">
        <f ca="1">COUNTIF(OFFSET(class9_1,MATCH(CL$1,#REF!,0)-7+'Итог по классам'!$B141,,,),"р")</f>
        <v>#REF!</v>
      </c>
      <c r="CM141" s="1" t="e">
        <f ca="1">COUNTIF(OFFSET(class9_1,MATCH(CM$1,#REF!,0)-7+'Итог по классам'!$B141,,,),"ш")</f>
        <v>#REF!</v>
      </c>
      <c r="CN141" s="1" t="e">
        <f ca="1">COUNTIF(OFFSET(class9_2,MATCH(CN$1,#REF!,0)-7+'Итог по классам'!$B141,,,),"Ф")</f>
        <v>#REF!</v>
      </c>
      <c r="CO141" s="1" t="e">
        <f ca="1">COUNTIF(OFFSET(class9_2,MATCH(CO$1,#REF!,0)-7+'Итог по классам'!$B141,,,),"р")</f>
        <v>#REF!</v>
      </c>
      <c r="CP141" s="1" t="e">
        <f ca="1">COUNTIF(OFFSET(class9_2,MATCH(CP$1,#REF!,0)-7+'Итог по классам'!$B141,,,),"ш")</f>
        <v>#REF!</v>
      </c>
      <c r="CQ141" s="9" t="e">
        <f ca="1">COUNTIF(OFFSET(class9_1,MATCH(CQ$1,#REF!,0)-7+'Итог по классам'!$B141,,,),"Ф")</f>
        <v>#REF!</v>
      </c>
      <c r="CR141" s="1" t="e">
        <f ca="1">COUNTIF(OFFSET(class9_1,MATCH(CR$1,#REF!,0)-7+'Итог по классам'!$B141,,,),"р")</f>
        <v>#REF!</v>
      </c>
      <c r="CS141" s="1" t="e">
        <f ca="1">COUNTIF(OFFSET(class9_1,MATCH(CS$1,#REF!,0)-7+'Итог по классам'!$B141,,,),"ш")</f>
        <v>#REF!</v>
      </c>
      <c r="CT141" s="1" t="e">
        <f ca="1">COUNTIF(OFFSET(class9_2,MATCH(CT$1,#REF!,0)-7+'Итог по классам'!$B141,,,),"Ф")</f>
        <v>#REF!</v>
      </c>
      <c r="CU141" s="1" t="e">
        <f ca="1">COUNTIF(OFFSET(class9_2,MATCH(CU$1,#REF!,0)-7+'Итог по классам'!$B141,,,),"р")</f>
        <v>#REF!</v>
      </c>
      <c r="CV141" s="1" t="e">
        <f ca="1">COUNTIF(OFFSET(class9_2,MATCH(CV$1,#REF!,0)-7+'Итог по классам'!$B141,,,),"ш")</f>
        <v>#REF!</v>
      </c>
      <c r="CW141" s="9" t="e">
        <f ca="1">COUNTIF(OFFSET(class9_1,MATCH(CW$1,#REF!,0)-7+'Итог по классам'!$B141,,,),"Ф")</f>
        <v>#REF!</v>
      </c>
      <c r="CX141" s="1" t="e">
        <f ca="1">COUNTIF(OFFSET(class9_1,MATCH(CX$1,#REF!,0)-7+'Итог по классам'!$B141,,,),"р")</f>
        <v>#REF!</v>
      </c>
      <c r="CY141" s="1" t="e">
        <f ca="1">COUNTIF(OFFSET(class9_1,MATCH(CY$1,#REF!,0)-7+'Итог по классам'!$B141,,,),"ш")</f>
        <v>#REF!</v>
      </c>
      <c r="CZ141" s="1" t="e">
        <f ca="1">COUNTIF(OFFSET(class9_2,MATCH(CZ$1,#REF!,0)-7+'Итог по классам'!$B141,,,),"Ф")</f>
        <v>#REF!</v>
      </c>
      <c r="DA141" s="1" t="e">
        <f ca="1">COUNTIF(OFFSET(class9_2,MATCH(DA$1,#REF!,0)-7+'Итог по классам'!$B141,,,),"р")</f>
        <v>#REF!</v>
      </c>
      <c r="DB141" s="1" t="e">
        <f ca="1">COUNTIF(OFFSET(class9_2,MATCH(DB$1,#REF!,0)-7+'Итог по классам'!$B141,,,),"ш")</f>
        <v>#REF!</v>
      </c>
      <c r="DC141" s="9" t="e">
        <f ca="1">COUNTIF(OFFSET(class9_1,MATCH(DC$1,#REF!,0)-7+'Итог по классам'!$B141,,,),"Ф")</f>
        <v>#REF!</v>
      </c>
      <c r="DD141" s="1" t="e">
        <f ca="1">COUNTIF(OFFSET(class9_1,MATCH(DD$1,#REF!,0)-7+'Итог по классам'!$B141,,,),"р")</f>
        <v>#REF!</v>
      </c>
      <c r="DE141" s="1" t="e">
        <f ca="1">COUNTIF(OFFSET(class9_1,MATCH(DE$1,#REF!,0)-7+'Итог по классам'!$B141,,,),"ш")</f>
        <v>#REF!</v>
      </c>
      <c r="DF141" s="1" t="e">
        <f ca="1">COUNTIF(OFFSET(class9_2,MATCH(DF$1,#REF!,0)-7+'Итог по классам'!$B141,,,),"Ф")</f>
        <v>#REF!</v>
      </c>
      <c r="DG141" s="1" t="e">
        <f ca="1">COUNTIF(OFFSET(class9_2,MATCH(DG$1,#REF!,0)-7+'Итог по классам'!$B141,,,),"р")</f>
        <v>#REF!</v>
      </c>
      <c r="DH141" s="1" t="e">
        <f ca="1">COUNTIF(OFFSET(class9_2,MATCH(DH$1,#REF!,0)-7+'Итог по классам'!$B141,,,),"ш")</f>
        <v>#REF!</v>
      </c>
      <c r="DI141" s="9" t="e">
        <f ca="1">COUNTIF(OFFSET(class9_1,MATCH(DI$1,#REF!,0)-7+'Итог по классам'!$B141,,,),"Ф")</f>
        <v>#REF!</v>
      </c>
      <c r="DJ141" s="1" t="e">
        <f ca="1">COUNTIF(OFFSET(class9_1,MATCH(DJ$1,#REF!,0)-7+'Итог по классам'!$B141,,,),"р")</f>
        <v>#REF!</v>
      </c>
      <c r="DK141" s="1" t="e">
        <f ca="1">COUNTIF(OFFSET(class9_1,MATCH(DK$1,#REF!,0)-7+'Итог по классам'!$B141,,,),"ш")</f>
        <v>#REF!</v>
      </c>
      <c r="DL141" s="1" t="e">
        <f ca="1">COUNTIF(OFFSET(class9_2,MATCH(DL$1,#REF!,0)-7+'Итог по классам'!$B141,,,),"Ф")</f>
        <v>#REF!</v>
      </c>
      <c r="DM141" s="1" t="e">
        <f ca="1">COUNTIF(OFFSET(class9_2,MATCH(DM$1,#REF!,0)-7+'Итог по классам'!$B141,,,),"р")</f>
        <v>#REF!</v>
      </c>
      <c r="DN141" s="1" t="e">
        <f ca="1">COUNTIF(OFFSET(class9_2,MATCH(DN$1,#REF!,0)-7+'Итог по классам'!$B141,,,),"ш")</f>
        <v>#REF!</v>
      </c>
      <c r="DO141" s="9" t="e">
        <f ca="1">COUNTIF(OFFSET(class9_1,MATCH(DO$1,#REF!,0)-7+'Итог по классам'!$B141,,,),"Ф")</f>
        <v>#REF!</v>
      </c>
      <c r="DP141" s="1" t="e">
        <f ca="1">COUNTIF(OFFSET(class9_1,MATCH(DP$1,#REF!,0)-7+'Итог по классам'!$B141,,,),"р")</f>
        <v>#REF!</v>
      </c>
      <c r="DQ141" s="1" t="e">
        <f ca="1">COUNTIF(OFFSET(class9_1,MATCH(DQ$1,#REF!,0)-7+'Итог по классам'!$B141,,,),"ш")</f>
        <v>#REF!</v>
      </c>
      <c r="DR141" s="1" t="e">
        <f ca="1">COUNTIF(OFFSET(class9_2,MATCH(DR$1,#REF!,0)-7+'Итог по классам'!$B141,,,),"Ф")</f>
        <v>#REF!</v>
      </c>
      <c r="DS141" s="1" t="e">
        <f ca="1">COUNTIF(OFFSET(class9_2,MATCH(DS$1,#REF!,0)-7+'Итог по классам'!$B141,,,),"р")</f>
        <v>#REF!</v>
      </c>
      <c r="DT141" s="1" t="e">
        <f ca="1">COUNTIF(OFFSET(class9_2,MATCH(DT$1,#REF!,0)-7+'Итог по классам'!$B141,,,),"ш")</f>
        <v>#REF!</v>
      </c>
      <c r="DU141" s="9" t="e">
        <f ca="1">COUNTIF(OFFSET(class9_1,MATCH(DU$1,#REF!,0)-7+'Итог по классам'!$B141,,,),"Ф")</f>
        <v>#REF!</v>
      </c>
      <c r="DV141" s="1" t="e">
        <f ca="1">COUNTIF(OFFSET(class9_1,MATCH(DV$1,#REF!,0)-7+'Итог по классам'!$B141,,,),"р")</f>
        <v>#REF!</v>
      </c>
      <c r="DW141" s="1" t="e">
        <f ca="1">COUNTIF(OFFSET(class9_1,MATCH(DW$1,#REF!,0)-7+'Итог по классам'!$B141,,,),"ш")</f>
        <v>#REF!</v>
      </c>
      <c r="DX141" s="1" t="e">
        <f ca="1">COUNTIF(OFFSET(class9_2,MATCH(DX$1,#REF!,0)-7+'Итог по классам'!$B141,,,),"Ф")</f>
        <v>#REF!</v>
      </c>
      <c r="DY141" s="1" t="e">
        <f ca="1">COUNTIF(OFFSET(class9_2,MATCH(DY$1,#REF!,0)-7+'Итог по классам'!$B141,,,),"р")</f>
        <v>#REF!</v>
      </c>
      <c r="DZ141" s="1" t="e">
        <f ca="1">COUNTIF(OFFSET(class9_2,MATCH(DZ$1,#REF!,0)-7+'Итог по классам'!$B141,,,),"ш")</f>
        <v>#REF!</v>
      </c>
      <c r="EA141" s="9" t="e">
        <f ca="1">COUNTIF(OFFSET(class9_1,MATCH(EA$1,#REF!,0)-7+'Итог по классам'!$B141,,,),"Ф")</f>
        <v>#REF!</v>
      </c>
      <c r="EB141" s="1" t="e">
        <f ca="1">COUNTIF(OFFSET(class9_1,MATCH(EB$1,#REF!,0)-7+'Итог по классам'!$B141,,,),"р")</f>
        <v>#REF!</v>
      </c>
      <c r="EC141" s="1" t="e">
        <f ca="1">COUNTIF(OFFSET(class9_1,MATCH(EC$1,#REF!,0)-7+'Итог по классам'!$B141,,,),"ш")</f>
        <v>#REF!</v>
      </c>
      <c r="ED141" s="1" t="e">
        <f ca="1">COUNTIF(OFFSET(class9_2,MATCH(ED$1,#REF!,0)-7+'Итог по классам'!$B141,,,),"Ф")</f>
        <v>#REF!</v>
      </c>
      <c r="EE141" s="1" t="e">
        <f ca="1">COUNTIF(OFFSET(class9_2,MATCH(EE$1,#REF!,0)-7+'Итог по классам'!$B141,,,),"р")</f>
        <v>#REF!</v>
      </c>
      <c r="EF141" s="1" t="e">
        <f ca="1">COUNTIF(OFFSET(class9_2,MATCH(EF$1,#REF!,0)-7+'Итог по классам'!$B141,,,),"ш")</f>
        <v>#REF!</v>
      </c>
      <c r="EG141" s="9" t="e">
        <f ca="1">COUNTIF(OFFSET(class9_1,MATCH(EG$1,#REF!,0)-7+'Итог по классам'!$B141,,,),"Ф")</f>
        <v>#REF!</v>
      </c>
      <c r="EH141" s="1" t="e">
        <f ca="1">COUNTIF(OFFSET(class9_1,MATCH(EH$1,#REF!,0)-7+'Итог по классам'!$B141,,,),"р")</f>
        <v>#REF!</v>
      </c>
      <c r="EI141" s="1" t="e">
        <f ca="1">COUNTIF(OFFSET(class9_1,MATCH(EI$1,#REF!,0)-7+'Итог по классам'!$B141,,,),"ш")</f>
        <v>#REF!</v>
      </c>
      <c r="EJ141" s="1" t="e">
        <f ca="1">COUNTIF(OFFSET(class9_2,MATCH(EJ$1,#REF!,0)-7+'Итог по классам'!$B141,,,),"Ф")</f>
        <v>#REF!</v>
      </c>
      <c r="EK141" s="1" t="e">
        <f ca="1">COUNTIF(OFFSET(class9_2,MATCH(EK$1,#REF!,0)-7+'Итог по классам'!$B141,,,),"р")</f>
        <v>#REF!</v>
      </c>
      <c r="EL141" s="1" t="e">
        <f ca="1">COUNTIF(OFFSET(class9_2,MATCH(EL$1,#REF!,0)-7+'Итог по классам'!$B141,,,),"ш")</f>
        <v>#REF!</v>
      </c>
      <c r="EM141" s="9" t="e">
        <f ca="1">COUNTIF(OFFSET(class9_1,MATCH(EM$1,#REF!,0)-7+'Итог по классам'!$B141,,,),"Ф")</f>
        <v>#REF!</v>
      </c>
      <c r="EN141" s="1" t="e">
        <f ca="1">COUNTIF(OFFSET(class9_1,MATCH(EN$1,#REF!,0)-7+'Итог по классам'!$B141,,,),"р")</f>
        <v>#REF!</v>
      </c>
      <c r="EO141" s="1" t="e">
        <f ca="1">COUNTIF(OFFSET(class9_1,MATCH(EO$1,#REF!,0)-7+'Итог по классам'!$B141,,,),"ш")</f>
        <v>#REF!</v>
      </c>
      <c r="EP141" s="1" t="e">
        <f ca="1">COUNTIF(OFFSET(class9_2,MATCH(EP$1,#REF!,0)-7+'Итог по классам'!$B141,,,),"Ф")</f>
        <v>#REF!</v>
      </c>
      <c r="EQ141" s="1" t="e">
        <f ca="1">COUNTIF(OFFSET(class9_2,MATCH(EQ$1,#REF!,0)-7+'Итог по классам'!$B141,,,),"р")</f>
        <v>#REF!</v>
      </c>
      <c r="ER141" s="1" t="e">
        <f ca="1">COUNTIF(OFFSET(class9_2,MATCH(ER$1,#REF!,0)-7+'Итог по классам'!$B141,,,),"ш")</f>
        <v>#REF!</v>
      </c>
      <c r="ES141" s="9" t="e">
        <f ca="1">COUNTIF(OFFSET(class9_1,MATCH(ES$1,#REF!,0)-7+'Итог по классам'!$B141,,,),"Ф")</f>
        <v>#REF!</v>
      </c>
      <c r="ET141" s="1" t="e">
        <f ca="1">COUNTIF(OFFSET(class9_1,MATCH(ET$1,#REF!,0)-7+'Итог по классам'!$B141,,,),"р")</f>
        <v>#REF!</v>
      </c>
      <c r="EU141" s="1" t="e">
        <f ca="1">COUNTIF(OFFSET(class9_1,MATCH(EU$1,#REF!,0)-7+'Итог по классам'!$B141,,,),"ш")</f>
        <v>#REF!</v>
      </c>
      <c r="EV141" s="1" t="e">
        <f ca="1">COUNTIF(OFFSET(class9_2,MATCH(EV$1,#REF!,0)-7+'Итог по классам'!$B141,,,),"Ф")</f>
        <v>#REF!</v>
      </c>
      <c r="EW141" s="1" t="e">
        <f ca="1">COUNTIF(OFFSET(class9_2,MATCH(EW$1,#REF!,0)-7+'Итог по классам'!$B141,,,),"р")</f>
        <v>#REF!</v>
      </c>
      <c r="EX141" s="1" t="e">
        <f ca="1">COUNTIF(OFFSET(class9_2,MATCH(EX$1,#REF!,0)-7+'Итог по классам'!$B141,,,),"ш")</f>
        <v>#REF!</v>
      </c>
      <c r="EY141" s="9" t="e">
        <f ca="1">COUNTIF(OFFSET(class9_1,MATCH(EY$1,#REF!,0)-7+'Итог по классам'!$B141,,,),"Ф")</f>
        <v>#REF!</v>
      </c>
      <c r="EZ141" s="1" t="e">
        <f ca="1">COUNTIF(OFFSET(class9_1,MATCH(EZ$1,#REF!,0)-7+'Итог по классам'!$B141,,,),"р")</f>
        <v>#REF!</v>
      </c>
      <c r="FA141" s="1" t="e">
        <f ca="1">COUNTIF(OFFSET(class9_1,MATCH(FA$1,#REF!,0)-7+'Итог по классам'!$B141,,,),"ш")</f>
        <v>#REF!</v>
      </c>
      <c r="FB141" s="1" t="e">
        <f ca="1">COUNTIF(OFFSET(class9_2,MATCH(FB$1,#REF!,0)-7+'Итог по классам'!$B141,,,),"Ф")</f>
        <v>#REF!</v>
      </c>
      <c r="FC141" s="1" t="e">
        <f ca="1">COUNTIF(OFFSET(class9_2,MATCH(FC$1,#REF!,0)-7+'Итог по классам'!$B141,,,),"р")</f>
        <v>#REF!</v>
      </c>
      <c r="FD141" s="1" t="e">
        <f ca="1">COUNTIF(OFFSET(class9_2,MATCH(FD$1,#REF!,0)-7+'Итог по классам'!$B141,,,),"ш")</f>
        <v>#REF!</v>
      </c>
      <c r="FE141" s="9" t="e">
        <f ca="1">COUNTIF(OFFSET(class9_1,MATCH(FE$1,#REF!,0)-7+'Итог по классам'!$B141,,,),"Ф")</f>
        <v>#REF!</v>
      </c>
      <c r="FF141" s="1" t="e">
        <f ca="1">COUNTIF(OFFSET(class9_1,MATCH(FF$1,#REF!,0)-7+'Итог по классам'!$B141,,,),"р")</f>
        <v>#REF!</v>
      </c>
      <c r="FG141" s="1" t="e">
        <f ca="1">COUNTIF(OFFSET(class9_1,MATCH(FG$1,#REF!,0)-7+'Итог по классам'!$B141,,,),"ш")</f>
        <v>#REF!</v>
      </c>
      <c r="FH141" s="1" t="e">
        <f ca="1">COUNTIF(OFFSET(class9_2,MATCH(FH$1,#REF!,0)-7+'Итог по классам'!$B141,,,),"Ф")</f>
        <v>#REF!</v>
      </c>
      <c r="FI141" s="1" t="e">
        <f ca="1">COUNTIF(OFFSET(class9_2,MATCH(FI$1,#REF!,0)-7+'Итог по классам'!$B141,,,),"р")</f>
        <v>#REF!</v>
      </c>
      <c r="FJ141" s="1" t="e">
        <f ca="1">COUNTIF(OFFSET(class9_2,MATCH(FJ$1,#REF!,0)-7+'Итог по классам'!$B141,,,),"ш")</f>
        <v>#REF!</v>
      </c>
      <c r="FK141" s="9" t="e">
        <f ca="1">COUNTIF(OFFSET(class9_1,MATCH(FK$1,#REF!,0)-7+'Итог по классам'!$B141,,,),"Ф")</f>
        <v>#REF!</v>
      </c>
      <c r="FL141" s="1" t="e">
        <f ca="1">COUNTIF(OFFSET(class9_1,MATCH(FL$1,#REF!,0)-7+'Итог по классам'!$B141,,,),"р")</f>
        <v>#REF!</v>
      </c>
      <c r="FM141" s="1" t="e">
        <f ca="1">COUNTIF(OFFSET(class9_1,MATCH(FM$1,#REF!,0)-7+'Итог по классам'!$B141,,,),"ш")</f>
        <v>#REF!</v>
      </c>
      <c r="FN141" s="1" t="e">
        <f ca="1">COUNTIF(OFFSET(class9_2,MATCH(FN$1,#REF!,0)-7+'Итог по классам'!$B141,,,),"Ф")</f>
        <v>#REF!</v>
      </c>
      <c r="FO141" s="1" t="e">
        <f ca="1">COUNTIF(OFFSET(class9_2,MATCH(FO$1,#REF!,0)-7+'Итог по классам'!$B141,,,),"р")</f>
        <v>#REF!</v>
      </c>
      <c r="FP141" s="1" t="e">
        <f ca="1">COUNTIF(OFFSET(class9_2,MATCH(FP$1,#REF!,0)-7+'Итог по классам'!$B141,,,),"ш")</f>
        <v>#REF!</v>
      </c>
      <c r="FQ141" s="9" t="e">
        <f ca="1">COUNTIF(OFFSET(class9_1,MATCH(FQ$1,#REF!,0)-7+'Итог по классам'!$B141,,,),"Ф")</f>
        <v>#REF!</v>
      </c>
      <c r="FR141" s="1" t="e">
        <f ca="1">COUNTIF(OFFSET(class9_1,MATCH(FR$1,#REF!,0)-7+'Итог по классам'!$B141,,,),"р")</f>
        <v>#REF!</v>
      </c>
      <c r="FS141" s="1" t="e">
        <f ca="1">COUNTIF(OFFSET(class9_1,MATCH(FS$1,#REF!,0)-7+'Итог по классам'!$B141,,,),"ш")</f>
        <v>#REF!</v>
      </c>
      <c r="FT141" s="1" t="e">
        <f ca="1">COUNTIF(OFFSET(class9_2,MATCH(FT$1,#REF!,0)-7+'Итог по классам'!$B141,,,),"Ф")</f>
        <v>#REF!</v>
      </c>
      <c r="FU141" s="1" t="e">
        <f ca="1">COUNTIF(OFFSET(class9_2,MATCH(FU$1,#REF!,0)-7+'Итог по классам'!$B141,,,),"р")</f>
        <v>#REF!</v>
      </c>
      <c r="FV141" s="1" t="e">
        <f ca="1">COUNTIF(OFFSET(class9_2,MATCH(FV$1,#REF!,0)-7+'Итог по классам'!$B141,,,),"ш")</f>
        <v>#REF!</v>
      </c>
      <c r="FW141" s="9" t="e">
        <f ca="1">COUNTIF(OFFSET(class9_1,MATCH(FW$1,#REF!,0)-7+'Итог по классам'!$B141,,,),"Ф")</f>
        <v>#REF!</v>
      </c>
      <c r="FX141" s="1" t="e">
        <f ca="1">COUNTIF(OFFSET(class9_1,MATCH(FX$1,#REF!,0)-7+'Итог по классам'!$B141,,,),"р")</f>
        <v>#REF!</v>
      </c>
      <c r="FY141" s="1" t="e">
        <f ca="1">COUNTIF(OFFSET(class9_1,MATCH(FY$1,#REF!,0)-7+'Итог по классам'!$B141,,,),"ш")</f>
        <v>#REF!</v>
      </c>
      <c r="FZ141" s="1" t="e">
        <f ca="1">COUNTIF(OFFSET(class9_2,MATCH(FZ$1,#REF!,0)-7+'Итог по классам'!$B141,,,),"Ф")</f>
        <v>#REF!</v>
      </c>
      <c r="GA141" s="1" t="e">
        <f ca="1">COUNTIF(OFFSET(class9_2,MATCH(GA$1,#REF!,0)-7+'Итог по классам'!$B141,,,),"р")</f>
        <v>#REF!</v>
      </c>
      <c r="GB141" s="1" t="e">
        <f ca="1">COUNTIF(OFFSET(class9_2,MATCH(GB$1,#REF!,0)-7+'Итог по классам'!$B141,,,),"ш")</f>
        <v>#REF!</v>
      </c>
      <c r="GC141" s="9" t="e">
        <f ca="1">COUNTIF(OFFSET(class9_1,MATCH(GC$1,#REF!,0)-7+'Итог по классам'!$B141,,,),"Ф")</f>
        <v>#REF!</v>
      </c>
      <c r="GD141" s="1" t="e">
        <f ca="1">COUNTIF(OFFSET(class9_1,MATCH(GD$1,#REF!,0)-7+'Итог по классам'!$B141,,,),"р")</f>
        <v>#REF!</v>
      </c>
      <c r="GE141" s="1" t="e">
        <f ca="1">COUNTIF(OFFSET(class9_1,MATCH(GE$1,#REF!,0)-7+'Итог по классам'!$B141,,,),"ш")</f>
        <v>#REF!</v>
      </c>
      <c r="GF141" s="1" t="e">
        <f ca="1">COUNTIF(OFFSET(class9_2,MATCH(GF$1,#REF!,0)-7+'Итог по классам'!$B141,,,),"Ф")</f>
        <v>#REF!</v>
      </c>
      <c r="GG141" s="1" t="e">
        <f ca="1">COUNTIF(OFFSET(class9_2,MATCH(GG$1,#REF!,0)-7+'Итог по классам'!$B141,,,),"р")</f>
        <v>#REF!</v>
      </c>
      <c r="GH141" s="1" t="e">
        <f ca="1">COUNTIF(OFFSET(class9_2,MATCH(GH$1,#REF!,0)-7+'Итог по классам'!$B141,,,),"ш")</f>
        <v>#REF!</v>
      </c>
      <c r="GI141" s="9" t="e">
        <f ca="1">COUNTIF(OFFSET(class9_1,MATCH(GI$1,#REF!,0)-7+'Итог по классам'!$B141,,,),"Ф")</f>
        <v>#REF!</v>
      </c>
      <c r="GJ141" s="1" t="e">
        <f ca="1">COUNTIF(OFFSET(class9_1,MATCH(GJ$1,#REF!,0)-7+'Итог по классам'!$B141,,,),"р")</f>
        <v>#REF!</v>
      </c>
      <c r="GK141" s="1" t="e">
        <f ca="1">COUNTIF(OFFSET(class9_1,MATCH(GK$1,#REF!,0)-7+'Итог по классам'!$B141,,,),"ш")</f>
        <v>#REF!</v>
      </c>
      <c r="GL141" s="1" t="e">
        <f ca="1">COUNTIF(OFFSET(class9_2,MATCH(GL$1,#REF!,0)-7+'Итог по классам'!$B141,,,),"Ф")</f>
        <v>#REF!</v>
      </c>
      <c r="GM141" s="1" t="e">
        <f ca="1">COUNTIF(OFFSET(class9_2,MATCH(GM$1,#REF!,0)-7+'Итог по классам'!$B141,,,),"р")</f>
        <v>#REF!</v>
      </c>
      <c r="GN141" s="1" t="e">
        <f ca="1">COUNTIF(OFFSET(class9_2,MATCH(GN$1,#REF!,0)-7+'Итог по классам'!$B141,,,),"ш")</f>
        <v>#REF!</v>
      </c>
      <c r="GO141" s="9" t="e">
        <f ca="1">COUNTIF(OFFSET(class9_1,MATCH(GO$1,#REF!,0)-7+'Итог по классам'!$B141,,,),"Ф")</f>
        <v>#REF!</v>
      </c>
      <c r="GP141" s="1" t="e">
        <f ca="1">COUNTIF(OFFSET(class9_1,MATCH(GP$1,#REF!,0)-7+'Итог по классам'!$B141,,,),"р")</f>
        <v>#REF!</v>
      </c>
      <c r="GQ141" s="1" t="e">
        <f ca="1">COUNTIF(OFFSET(class9_1,MATCH(GQ$1,#REF!,0)-7+'Итог по классам'!$B141,,,),"ш")</f>
        <v>#REF!</v>
      </c>
      <c r="GR141" s="1" t="e">
        <f ca="1">COUNTIF(OFFSET(class9_2,MATCH(GR$1,#REF!,0)-7+'Итог по классам'!$B141,,,),"Ф")</f>
        <v>#REF!</v>
      </c>
      <c r="GS141" s="1" t="e">
        <f ca="1">COUNTIF(OFFSET(class9_2,MATCH(GS$1,#REF!,0)-7+'Итог по классам'!$B141,,,),"р")</f>
        <v>#REF!</v>
      </c>
      <c r="GT141" s="1" t="e">
        <f ca="1">COUNTIF(OFFSET(class9_2,MATCH(GT$1,#REF!,0)-7+'Итог по классам'!$B141,,,),"ш")</f>
        <v>#REF!</v>
      </c>
      <c r="GU141" s="9" t="e">
        <f ca="1">COUNTIF(OFFSET(class9_1,MATCH(GU$1,#REF!,0)-7+'Итог по классам'!$B141,,,),"Ф")</f>
        <v>#REF!</v>
      </c>
      <c r="GV141" s="1" t="e">
        <f ca="1">COUNTIF(OFFSET(class9_1,MATCH(GV$1,#REF!,0)-7+'Итог по классам'!$B141,,,),"р")</f>
        <v>#REF!</v>
      </c>
      <c r="GW141" s="1" t="e">
        <f ca="1">COUNTIF(OFFSET(class9_1,MATCH(GW$1,#REF!,0)-7+'Итог по классам'!$B141,,,),"ш")</f>
        <v>#REF!</v>
      </c>
      <c r="GX141" s="1" t="e">
        <f ca="1">COUNTIF(OFFSET(class9_2,MATCH(GX$1,#REF!,0)-7+'Итог по классам'!$B141,,,),"Ф")</f>
        <v>#REF!</v>
      </c>
      <c r="GY141" s="1" t="e">
        <f ca="1">COUNTIF(OFFSET(class9_2,MATCH(GY$1,#REF!,0)-7+'Итог по классам'!$B141,,,),"р")</f>
        <v>#REF!</v>
      </c>
      <c r="GZ141" s="1" t="e">
        <f ca="1">COUNTIF(OFFSET(class9_2,MATCH(GZ$1,#REF!,0)-7+'Итог по классам'!$B141,,,),"ш")</f>
        <v>#REF!</v>
      </c>
      <c r="HA141" s="9" t="e">
        <f ca="1">COUNTIF(OFFSET(class9_1,MATCH(HA$1,#REF!,0)-7+'Итог по классам'!$B141,,,),"Ф")</f>
        <v>#REF!</v>
      </c>
      <c r="HB141" s="1" t="e">
        <f ca="1">COUNTIF(OFFSET(class9_1,MATCH(HB$1,#REF!,0)-7+'Итог по классам'!$B141,,,),"р")</f>
        <v>#REF!</v>
      </c>
      <c r="HC141" s="1" t="e">
        <f ca="1">COUNTIF(OFFSET(class9_1,MATCH(HC$1,#REF!,0)-7+'Итог по классам'!$B141,,,),"ш")</f>
        <v>#REF!</v>
      </c>
      <c r="HD141" s="1" t="e">
        <f ca="1">COUNTIF(OFFSET(class9_2,MATCH(HD$1,#REF!,0)-7+'Итог по классам'!$B141,,,),"Ф")</f>
        <v>#REF!</v>
      </c>
      <c r="HE141" s="1" t="e">
        <f ca="1">COUNTIF(OFFSET(class9_2,MATCH(HE$1,#REF!,0)-7+'Итог по классам'!$B141,,,),"р")</f>
        <v>#REF!</v>
      </c>
      <c r="HF141" s="1" t="e">
        <f ca="1">COUNTIF(OFFSET(class9_2,MATCH(HF$1,#REF!,0)-7+'Итог по классам'!$B141,,,),"ш")</f>
        <v>#REF!</v>
      </c>
      <c r="HG141" s="9" t="e">
        <f ca="1">COUNTIF(OFFSET(class9_1,MATCH(HG$1,#REF!,0)-7+'Итог по классам'!$B141,,,),"Ф")</f>
        <v>#REF!</v>
      </c>
      <c r="HH141" s="1" t="e">
        <f ca="1">COUNTIF(OFFSET(class9_1,MATCH(HH$1,#REF!,0)-7+'Итог по классам'!$B141,,,),"р")</f>
        <v>#REF!</v>
      </c>
      <c r="HI141" s="1" t="e">
        <f ca="1">COUNTIF(OFFSET(class9_1,MATCH(HI$1,#REF!,0)-7+'Итог по классам'!$B141,,,),"ш")</f>
        <v>#REF!</v>
      </c>
      <c r="HJ141" s="1" t="e">
        <f ca="1">COUNTIF(OFFSET(class9_2,MATCH(HJ$1,#REF!,0)-7+'Итог по классам'!$B141,,,),"Ф")</f>
        <v>#REF!</v>
      </c>
      <c r="HK141" s="1" t="e">
        <f ca="1">COUNTIF(OFFSET(class9_2,MATCH(HK$1,#REF!,0)-7+'Итог по классам'!$B141,,,),"р")</f>
        <v>#REF!</v>
      </c>
      <c r="HL141" s="1" t="e">
        <f ca="1">COUNTIF(OFFSET(class9_2,MATCH(HL$1,#REF!,0)-7+'Итог по классам'!$B141,,,),"ш")</f>
        <v>#REF!</v>
      </c>
      <c r="HM141" s="9" t="e">
        <f ca="1">COUNTIF(OFFSET(class9_1,MATCH(HM$1,#REF!,0)-7+'Итог по классам'!$B141,,,),"Ф")</f>
        <v>#REF!</v>
      </c>
      <c r="HN141" s="1" t="e">
        <f ca="1">COUNTIF(OFFSET(class9_1,MATCH(HN$1,#REF!,0)-7+'Итог по классам'!$B141,,,),"р")</f>
        <v>#REF!</v>
      </c>
      <c r="HO141" s="1" t="e">
        <f ca="1">COUNTIF(OFFSET(class9_1,MATCH(HO$1,#REF!,0)-7+'Итог по классам'!$B141,,,),"ш")</f>
        <v>#REF!</v>
      </c>
      <c r="HP141" s="1" t="e">
        <f ca="1">COUNTIF(OFFSET(class9_2,MATCH(HP$1,#REF!,0)-7+'Итог по классам'!$B141,,,),"Ф")</f>
        <v>#REF!</v>
      </c>
      <c r="HQ141" s="1" t="e">
        <f ca="1">COUNTIF(OFFSET(class9_2,MATCH(HQ$1,#REF!,0)-7+'Итог по классам'!$B141,,,),"р")</f>
        <v>#REF!</v>
      </c>
      <c r="HR141" s="1" t="e">
        <f ca="1">COUNTIF(OFFSET(class9_2,MATCH(HR$1,#REF!,0)-7+'Итог по классам'!$B141,,,),"ш")</f>
        <v>#REF!</v>
      </c>
      <c r="HS141" s="9" t="e">
        <f ca="1">COUNTIF(OFFSET(class9_1,MATCH(HS$1,#REF!,0)-7+'Итог по классам'!$B141,,,),"Ф")</f>
        <v>#REF!</v>
      </c>
      <c r="HT141" s="1" t="e">
        <f ca="1">COUNTIF(OFFSET(class9_1,MATCH(HT$1,#REF!,0)-7+'Итог по классам'!$B141,,,),"р")</f>
        <v>#REF!</v>
      </c>
      <c r="HU141" s="1" t="e">
        <f ca="1">COUNTIF(OFFSET(class9_1,MATCH(HU$1,#REF!,0)-7+'Итог по классам'!$B141,,,),"ш")</f>
        <v>#REF!</v>
      </c>
      <c r="HV141" s="1" t="e">
        <f ca="1">COUNTIF(OFFSET(class9_2,MATCH(HV$1,#REF!,0)-7+'Итог по классам'!$B141,,,),"Ф")</f>
        <v>#REF!</v>
      </c>
      <c r="HW141" s="1" t="e">
        <f ca="1">COUNTIF(OFFSET(class9_2,MATCH(HW$1,#REF!,0)-7+'Итог по классам'!$B141,,,),"р")</f>
        <v>#REF!</v>
      </c>
      <c r="HX141" s="1" t="e">
        <f ca="1">COUNTIF(OFFSET(class9_2,MATCH(HX$1,#REF!,0)-7+'Итог по классам'!$B141,,,),"ш")</f>
        <v>#REF!</v>
      </c>
      <c r="HY141" s="9" t="e">
        <f ca="1">COUNTIF(OFFSET(class9_1,MATCH(HY$1,#REF!,0)-7+'Итог по классам'!$B141,,,),"Ф")</f>
        <v>#REF!</v>
      </c>
      <c r="HZ141" s="1" t="e">
        <f ca="1">COUNTIF(OFFSET(class9_1,MATCH(HZ$1,#REF!,0)-7+'Итог по классам'!$B141,,,),"р")</f>
        <v>#REF!</v>
      </c>
      <c r="IA141" s="1" t="e">
        <f ca="1">COUNTIF(OFFSET(class9_1,MATCH(IA$1,#REF!,0)-7+'Итог по классам'!$B141,,,),"ш")</f>
        <v>#REF!</v>
      </c>
      <c r="IB141" s="1" t="e">
        <f ca="1">COUNTIF(OFFSET(class9_2,MATCH(IB$1,#REF!,0)-7+'Итог по классам'!$B141,,,),"Ф")</f>
        <v>#REF!</v>
      </c>
      <c r="IC141" s="1" t="e">
        <f ca="1">COUNTIF(OFFSET(class9_2,MATCH(IC$1,#REF!,0)-7+'Итог по классам'!$B141,,,),"р")</f>
        <v>#REF!</v>
      </c>
      <c r="ID141" s="1" t="e">
        <f ca="1">COUNTIF(OFFSET(class9_2,MATCH(ID$1,#REF!,0)-7+'Итог по классам'!$B141,,,),"ш")</f>
        <v>#REF!</v>
      </c>
      <c r="IE141" s="9" t="e">
        <f ca="1">COUNTIF(OFFSET(class9_1,MATCH(IE$1,#REF!,0)-7+'Итог по классам'!$B141,,,),"Ф")</f>
        <v>#REF!</v>
      </c>
      <c r="IF141" s="1" t="e">
        <f ca="1">COUNTIF(OFFSET(class9_1,MATCH(IF$1,#REF!,0)-7+'Итог по классам'!$B141,,,),"р")</f>
        <v>#REF!</v>
      </c>
      <c r="IG141" s="1" t="e">
        <f ca="1">COUNTIF(OFFSET(class9_1,MATCH(IG$1,#REF!,0)-7+'Итог по классам'!$B141,,,),"ш")</f>
        <v>#REF!</v>
      </c>
      <c r="IH141" s="1" t="e">
        <f ca="1">COUNTIF(OFFSET(class9_2,MATCH(IH$1,#REF!,0)-7+'Итог по классам'!$B141,,,),"Ф")</f>
        <v>#REF!</v>
      </c>
      <c r="II141" s="1" t="e">
        <f ca="1">COUNTIF(OFFSET(class9_2,MATCH(II$1,#REF!,0)-7+'Итог по классам'!$B141,,,),"р")</f>
        <v>#REF!</v>
      </c>
      <c r="IJ141" s="1" t="e">
        <f ca="1">COUNTIF(OFFSET(class9_2,MATCH(IJ$1,#REF!,0)-7+'Итог по классам'!$B141,,,),"ш")</f>
        <v>#REF!</v>
      </c>
      <c r="IK141" s="9" t="e">
        <f ca="1">COUNTIF(OFFSET(class9_1,MATCH(IK$1,#REF!,0)-7+'Итог по классам'!$B141,,,),"Ф")</f>
        <v>#REF!</v>
      </c>
      <c r="IL141" s="1" t="e">
        <f ca="1">COUNTIF(OFFSET(class9_1,MATCH(IL$1,#REF!,0)-7+'Итог по классам'!$B141,,,),"р")</f>
        <v>#REF!</v>
      </c>
      <c r="IM141" s="1" t="e">
        <f ca="1">COUNTIF(OFFSET(class9_1,MATCH(IM$1,#REF!,0)-7+'Итог по классам'!$B141,,,),"ш")</f>
        <v>#REF!</v>
      </c>
      <c r="IN141" s="1" t="e">
        <f ca="1">COUNTIF(OFFSET(class9_2,MATCH(IN$1,#REF!,0)-7+'Итог по классам'!$B141,,,),"Ф")</f>
        <v>#REF!</v>
      </c>
      <c r="IO141" s="1" t="e">
        <f ca="1">COUNTIF(OFFSET(class9_2,MATCH(IO$1,#REF!,0)-7+'Итог по классам'!$B141,,,),"р")</f>
        <v>#REF!</v>
      </c>
      <c r="IP141" s="1" t="e">
        <f ca="1">COUNTIF(OFFSET(class9_2,MATCH(IP$1,#REF!,0)-7+'Итог по классам'!$B141,,,),"ш")</f>
        <v>#REF!</v>
      </c>
      <c r="IQ141" s="9" t="e">
        <f ca="1">COUNTIF(OFFSET(class9_1,MATCH(IQ$1,#REF!,0)-7+'Итог по классам'!$B141,,,),"Ф")</f>
        <v>#REF!</v>
      </c>
      <c r="IR141" s="1" t="e">
        <f ca="1">COUNTIF(OFFSET(class9_1,MATCH(IR$1,#REF!,0)-7+'Итог по классам'!$B141,,,),"р")</f>
        <v>#REF!</v>
      </c>
      <c r="IS141" s="1" t="e">
        <f ca="1">COUNTIF(OFFSET(class9_1,MATCH(IS$1,#REF!,0)-7+'Итог по классам'!$B141,,,),"ш")</f>
        <v>#REF!</v>
      </c>
      <c r="IT141" s="1" t="e">
        <f ca="1">COUNTIF(OFFSET(class9_2,MATCH(IT$1,#REF!,0)-7+'Итог по классам'!$B141,,,),"Ф")</f>
        <v>#REF!</v>
      </c>
      <c r="IU141" s="1" t="e">
        <f ca="1">COUNTIF(OFFSET(class9_2,MATCH(IU$1,#REF!,0)-7+'Итог по классам'!$B141,,,),"р")</f>
        <v>#REF!</v>
      </c>
      <c r="IV141" s="1" t="e">
        <f ca="1">COUNTIF(OFFSET(class9_2,MATCH(IV$1,#REF!,0)-7+'Итог по классам'!$B141,,,),"ш")</f>
        <v>#REF!</v>
      </c>
    </row>
    <row r="142" spans="1:256" x14ac:dyDescent="0.25">
      <c r="A142" t="e">
        <f t="shared" si="13"/>
        <v>#REF!</v>
      </c>
      <c r="B142" s="1">
        <v>10</v>
      </c>
      <c r="C142" s="8" t="s">
        <v>92</v>
      </c>
      <c r="D142" s="8" t="s">
        <v>109</v>
      </c>
      <c r="E142" s="1" t="e">
        <f ca="1">COUNTIF(OFFSET(class9_1,MATCH(E$1,#REF!,0)-7+'Итог по классам'!$B142,,,),"Ф")</f>
        <v>#REF!</v>
      </c>
      <c r="F142" s="1" t="e">
        <f ca="1">COUNTIF(OFFSET(class9_1,MATCH(F$1,#REF!,0)-7+'Итог по классам'!$B142,,,),"р")</f>
        <v>#REF!</v>
      </c>
      <c r="G142" s="1" t="e">
        <f ca="1">COUNTIF(OFFSET(class9_1,MATCH(G$1,#REF!,0)-7+'Итог по классам'!$B142,,,),"ш")</f>
        <v>#REF!</v>
      </c>
      <c r="H142" s="1" t="e">
        <f ca="1">COUNTIF(OFFSET(class9_2,MATCH(H$1,#REF!,0)-7+'Итог по классам'!$B142,,,),"Ф")</f>
        <v>#REF!</v>
      </c>
      <c r="I142" s="1" t="e">
        <f ca="1">COUNTIF(OFFSET(class9_2,MATCH(I$1,#REF!,0)-7+'Итог по классам'!$B142,,,),"р")</f>
        <v>#REF!</v>
      </c>
      <c r="J142" s="1" t="e">
        <f ca="1">COUNTIF(OFFSET(class9_2,MATCH(J$1,#REF!,0)-7+'Итог по классам'!$B142,,,),"ш")</f>
        <v>#REF!</v>
      </c>
      <c r="K142" s="9" t="e">
        <f ca="1">COUNTIF(OFFSET(class9_1,MATCH(K$1,#REF!,0)-7+'Итог по классам'!$B142,,,),"Ф")</f>
        <v>#REF!</v>
      </c>
      <c r="L142" s="1" t="e">
        <f ca="1">COUNTIF(OFFSET(class9_1,MATCH(L$1,#REF!,0)-7+'Итог по классам'!$B142,,,),"р")</f>
        <v>#REF!</v>
      </c>
      <c r="M142" s="1" t="e">
        <f ca="1">COUNTIF(OFFSET(class9_1,MATCH(M$1,#REF!,0)-7+'Итог по классам'!$B142,,,),"ш")</f>
        <v>#REF!</v>
      </c>
      <c r="N142" s="1" t="e">
        <f ca="1">COUNTIF(OFFSET(class9_2,MATCH(N$1,#REF!,0)-7+'Итог по классам'!$B142,,,),"Ф")</f>
        <v>#REF!</v>
      </c>
      <c r="O142" s="1" t="e">
        <f ca="1">COUNTIF(OFFSET(class9_2,MATCH(O$1,#REF!,0)-7+'Итог по классам'!$B142,,,),"р")</f>
        <v>#REF!</v>
      </c>
      <c r="P142" s="1" t="e">
        <f ca="1">COUNTIF(OFFSET(class9_2,MATCH(P$1,#REF!,0)-7+'Итог по классам'!$B142,,,),"ш")</f>
        <v>#REF!</v>
      </c>
      <c r="Q142" s="9" t="e">
        <f ca="1">COUNTIF(OFFSET(class9_1,MATCH(Q$1,#REF!,0)-7+'Итог по классам'!$B142,,,),"Ф")</f>
        <v>#REF!</v>
      </c>
      <c r="R142" s="1" t="e">
        <f ca="1">COUNTIF(OFFSET(class9_1,MATCH(R$1,#REF!,0)-7+'Итог по классам'!$B142,,,),"р")</f>
        <v>#REF!</v>
      </c>
      <c r="S142" s="1" t="e">
        <f ca="1">COUNTIF(OFFSET(class9_1,MATCH(S$1,#REF!,0)-7+'Итог по классам'!$B142,,,),"ш")</f>
        <v>#REF!</v>
      </c>
      <c r="T142" s="1" t="e">
        <f ca="1">COUNTIF(OFFSET(class9_2,MATCH(T$1,#REF!,0)-7+'Итог по классам'!$B142,,,),"Ф")</f>
        <v>#REF!</v>
      </c>
      <c r="U142" s="1" t="e">
        <f ca="1">COUNTIF(OFFSET(class9_2,MATCH(U$1,#REF!,0)-7+'Итог по классам'!$B142,,,),"р")</f>
        <v>#REF!</v>
      </c>
      <c r="V142" s="1" t="e">
        <f ca="1">COUNTIF(OFFSET(class9_2,MATCH(V$1,#REF!,0)-7+'Итог по классам'!$B142,,,),"ш")</f>
        <v>#REF!</v>
      </c>
      <c r="W142" s="9" t="e">
        <f ca="1">COUNTIF(OFFSET(class9_1,MATCH(W$1,#REF!,0)-7+'Итог по классам'!$B142,,,),"Ф")</f>
        <v>#REF!</v>
      </c>
      <c r="X142" s="1" t="e">
        <f ca="1">COUNTIF(OFFSET(class9_1,MATCH(X$1,#REF!,0)-7+'Итог по классам'!$B142,,,),"р")</f>
        <v>#REF!</v>
      </c>
      <c r="Y142" s="1" t="e">
        <f ca="1">COUNTIF(OFFSET(class9_1,MATCH(Y$1,#REF!,0)-7+'Итог по классам'!$B142,,,),"ш")</f>
        <v>#REF!</v>
      </c>
      <c r="Z142" s="1" t="e">
        <f ca="1">COUNTIF(OFFSET(class9_2,MATCH(Z$1,#REF!,0)-7+'Итог по классам'!$B142,,,),"Ф")</f>
        <v>#REF!</v>
      </c>
      <c r="AA142" s="1" t="e">
        <f ca="1">COUNTIF(OFFSET(class9_2,MATCH(AA$1,#REF!,0)-7+'Итог по классам'!$B142,,,),"р")</f>
        <v>#REF!</v>
      </c>
      <c r="AB142" s="1" t="e">
        <f ca="1">COUNTIF(OFFSET(class9_2,MATCH(AB$1,#REF!,0)-7+'Итог по классам'!$B142,,,),"ш")</f>
        <v>#REF!</v>
      </c>
      <c r="AC142" s="9" t="e">
        <f ca="1">COUNTIF(OFFSET(class9_1,MATCH(AC$1,#REF!,0)-7+'Итог по классам'!$B142,,,),"Ф")</f>
        <v>#REF!</v>
      </c>
      <c r="AD142" s="1" t="e">
        <f ca="1">COUNTIF(OFFSET(class9_1,MATCH(AD$1,#REF!,0)-7+'Итог по классам'!$B142,,,),"р")</f>
        <v>#REF!</v>
      </c>
      <c r="AE142" s="1" t="e">
        <f ca="1">COUNTIF(OFFSET(class9_1,MATCH(AE$1,#REF!,0)-7+'Итог по классам'!$B142,,,),"ш")</f>
        <v>#REF!</v>
      </c>
      <c r="AF142" s="1" t="e">
        <f ca="1">COUNTIF(OFFSET(class9_2,MATCH(AF$1,#REF!,0)-7+'Итог по классам'!$B142,,,),"Ф")</f>
        <v>#REF!</v>
      </c>
      <c r="AG142" s="1" t="e">
        <f ca="1">COUNTIF(OFFSET(class9_2,MATCH(AG$1,#REF!,0)-7+'Итог по классам'!$B142,,,),"р")</f>
        <v>#REF!</v>
      </c>
      <c r="AH142" s="1" t="e">
        <f ca="1">COUNTIF(OFFSET(class9_2,MATCH(AH$1,#REF!,0)-7+'Итог по классам'!$B142,,,),"ш")</f>
        <v>#REF!</v>
      </c>
      <c r="AI142" s="9" t="e">
        <f ca="1">COUNTIF(OFFSET(class9_1,MATCH(AI$1,#REF!,0)-7+'Итог по классам'!$B142,,,),"Ф")</f>
        <v>#REF!</v>
      </c>
      <c r="AJ142" s="1" t="e">
        <f ca="1">COUNTIF(OFFSET(class9_1,MATCH(AJ$1,#REF!,0)-7+'Итог по классам'!$B142,,,),"р")</f>
        <v>#REF!</v>
      </c>
      <c r="AK142" s="1" t="e">
        <f ca="1">COUNTIF(OFFSET(class9_1,MATCH(AK$1,#REF!,0)-7+'Итог по классам'!$B142,,,),"ш")</f>
        <v>#REF!</v>
      </c>
      <c r="AL142" s="1" t="e">
        <f ca="1">COUNTIF(OFFSET(class9_2,MATCH(AL$1,#REF!,0)-7+'Итог по классам'!$B142,,,),"Ф")</f>
        <v>#REF!</v>
      </c>
      <c r="AM142" s="1" t="e">
        <f ca="1">COUNTIF(OFFSET(class9_2,MATCH(AM$1,#REF!,0)-7+'Итог по классам'!$B142,,,),"р")</f>
        <v>#REF!</v>
      </c>
      <c r="AN142" s="1" t="e">
        <f ca="1">COUNTIF(OFFSET(class9_2,MATCH(AN$1,#REF!,0)-7+'Итог по классам'!$B142,,,),"ш")</f>
        <v>#REF!</v>
      </c>
      <c r="AO142" s="9" t="e">
        <f ca="1">COUNTIF(OFFSET(class9_1,MATCH(AO$1,#REF!,0)-7+'Итог по классам'!$B142,,,),"Ф")</f>
        <v>#REF!</v>
      </c>
      <c r="AP142" s="1" t="e">
        <f ca="1">COUNTIF(OFFSET(class9_1,MATCH(AP$1,#REF!,0)-7+'Итог по классам'!$B142,,,),"р")</f>
        <v>#REF!</v>
      </c>
      <c r="AQ142" s="1" t="e">
        <f ca="1">COUNTIF(OFFSET(class9_1,MATCH(AQ$1,#REF!,0)-7+'Итог по классам'!$B142,,,),"ш")</f>
        <v>#REF!</v>
      </c>
      <c r="AR142" s="1" t="e">
        <f ca="1">COUNTIF(OFFSET(class9_2,MATCH(AR$1,#REF!,0)-7+'Итог по классам'!$B142,,,),"Ф")</f>
        <v>#REF!</v>
      </c>
      <c r="AS142" s="1" t="e">
        <f ca="1">COUNTIF(OFFSET(class9_2,MATCH(AS$1,#REF!,0)-7+'Итог по классам'!$B142,,,),"р")</f>
        <v>#REF!</v>
      </c>
      <c r="AT142" s="1" t="e">
        <f ca="1">COUNTIF(OFFSET(class9_2,MATCH(AT$1,#REF!,0)-7+'Итог по классам'!$B142,,,),"ш")</f>
        <v>#REF!</v>
      </c>
      <c r="AU142" s="9" t="e">
        <f ca="1">COUNTIF(OFFSET(class9_1,MATCH(AU$1,#REF!,0)-7+'Итог по классам'!$B142,,,),"Ф")</f>
        <v>#REF!</v>
      </c>
      <c r="AV142" s="1" t="e">
        <f ca="1">COUNTIF(OFFSET(class9_1,MATCH(AV$1,#REF!,0)-7+'Итог по классам'!$B142,,,),"р")</f>
        <v>#REF!</v>
      </c>
      <c r="AW142" s="1" t="e">
        <f ca="1">COUNTIF(OFFSET(class9_1,MATCH(AW$1,#REF!,0)-7+'Итог по классам'!$B142,,,),"ш")</f>
        <v>#REF!</v>
      </c>
      <c r="AX142" s="1" t="e">
        <f ca="1">COUNTIF(OFFSET(class9_2,MATCH(AX$1,#REF!,0)-7+'Итог по классам'!$B142,,,),"Ф")</f>
        <v>#REF!</v>
      </c>
      <c r="AY142" s="1" t="e">
        <f ca="1">COUNTIF(OFFSET(class9_2,MATCH(AY$1,#REF!,0)-7+'Итог по классам'!$B142,,,),"р")</f>
        <v>#REF!</v>
      </c>
      <c r="AZ142" s="1" t="e">
        <f ca="1">COUNTIF(OFFSET(class9_2,MATCH(AZ$1,#REF!,0)-7+'Итог по классам'!$B142,,,),"ш")</f>
        <v>#REF!</v>
      </c>
      <c r="BA142" s="9" t="e">
        <f ca="1">COUNTIF(OFFSET(class9_1,MATCH(BA$1,#REF!,0)-7+'Итог по классам'!$B142,,,),"Ф")</f>
        <v>#REF!</v>
      </c>
      <c r="BB142" s="1" t="e">
        <f ca="1">COUNTIF(OFFSET(class9_1,MATCH(BB$1,#REF!,0)-7+'Итог по классам'!$B142,,,),"р")</f>
        <v>#REF!</v>
      </c>
      <c r="BC142" s="1" t="e">
        <f ca="1">COUNTIF(OFFSET(class9_1,MATCH(BC$1,#REF!,0)-7+'Итог по классам'!$B142,,,),"ш")</f>
        <v>#REF!</v>
      </c>
      <c r="BD142" s="1" t="e">
        <f ca="1">COUNTIF(OFFSET(class9_2,MATCH(BD$1,#REF!,0)-7+'Итог по классам'!$B142,,,),"Ф")</f>
        <v>#REF!</v>
      </c>
      <c r="BE142" s="1" t="e">
        <f ca="1">COUNTIF(OFFSET(class9_2,MATCH(BE$1,#REF!,0)-7+'Итог по классам'!$B142,,,),"р")</f>
        <v>#REF!</v>
      </c>
      <c r="BF142" s="1" t="e">
        <f ca="1">COUNTIF(OFFSET(class9_2,MATCH(BF$1,#REF!,0)-7+'Итог по классам'!$B142,,,),"ш")</f>
        <v>#REF!</v>
      </c>
      <c r="BG142" s="9" t="e">
        <f ca="1">COUNTIF(OFFSET(class9_1,MATCH(BG$1,#REF!,0)-7+'Итог по классам'!$B142,,,),"Ф")</f>
        <v>#REF!</v>
      </c>
      <c r="BH142" s="1" t="e">
        <f ca="1">COUNTIF(OFFSET(class9_1,MATCH(BH$1,#REF!,0)-7+'Итог по классам'!$B142,,,),"р")</f>
        <v>#REF!</v>
      </c>
      <c r="BI142" s="1" t="e">
        <f ca="1">COUNTIF(OFFSET(class9_1,MATCH(BI$1,#REF!,0)-7+'Итог по классам'!$B142,,,),"ш")</f>
        <v>#REF!</v>
      </c>
      <c r="BJ142" s="1" t="e">
        <f ca="1">COUNTIF(OFFSET(class9_2,MATCH(BJ$1,#REF!,0)-7+'Итог по классам'!$B142,,,),"Ф")</f>
        <v>#REF!</v>
      </c>
      <c r="BK142" s="1" t="e">
        <f ca="1">COUNTIF(OFFSET(class9_2,MATCH(BK$1,#REF!,0)-7+'Итог по классам'!$B142,,,),"р")</f>
        <v>#REF!</v>
      </c>
      <c r="BL142" s="1" t="e">
        <f ca="1">COUNTIF(OFFSET(class9_2,MATCH(BL$1,#REF!,0)-7+'Итог по классам'!$B142,,,),"ш")</f>
        <v>#REF!</v>
      </c>
      <c r="BM142" s="9" t="e">
        <f ca="1">COUNTIF(OFFSET(class9_1,MATCH(BM$1,#REF!,0)-7+'Итог по классам'!$B142,,,),"Ф")</f>
        <v>#REF!</v>
      </c>
      <c r="BN142" s="1" t="e">
        <f ca="1">COUNTIF(OFFSET(class9_1,MATCH(BN$1,#REF!,0)-7+'Итог по классам'!$B142,,,),"р")</f>
        <v>#REF!</v>
      </c>
      <c r="BO142" s="1" t="e">
        <f ca="1">COUNTIF(OFFSET(class9_1,MATCH(BO$1,#REF!,0)-7+'Итог по классам'!$B142,,,),"ш")</f>
        <v>#REF!</v>
      </c>
      <c r="BP142" s="1" t="e">
        <f ca="1">COUNTIF(OFFSET(class9_2,MATCH(BP$1,#REF!,0)-7+'Итог по классам'!$B142,,,),"Ф")</f>
        <v>#REF!</v>
      </c>
      <c r="BQ142" s="1" t="e">
        <f ca="1">COUNTIF(OFFSET(class9_2,MATCH(BQ$1,#REF!,0)-7+'Итог по классам'!$B142,,,),"р")</f>
        <v>#REF!</v>
      </c>
      <c r="BR142" s="1" t="e">
        <f ca="1">COUNTIF(OFFSET(class9_2,MATCH(BR$1,#REF!,0)-7+'Итог по классам'!$B142,,,),"ш")</f>
        <v>#REF!</v>
      </c>
      <c r="BS142" s="9" t="e">
        <f ca="1">COUNTIF(OFFSET(class9_1,MATCH(BS$1,#REF!,0)-7+'Итог по классам'!$B142,,,),"Ф")</f>
        <v>#REF!</v>
      </c>
      <c r="BT142" s="1" t="e">
        <f ca="1">COUNTIF(OFFSET(class9_1,MATCH(BT$1,#REF!,0)-7+'Итог по классам'!$B142,,,),"р")</f>
        <v>#REF!</v>
      </c>
      <c r="BU142" s="1" t="e">
        <f ca="1">COUNTIF(OFFSET(class9_1,MATCH(BU$1,#REF!,0)-7+'Итог по классам'!$B142,,,),"ш")</f>
        <v>#REF!</v>
      </c>
      <c r="BV142" s="1" t="e">
        <f ca="1">COUNTIF(OFFSET(class9_2,MATCH(BV$1,#REF!,0)-7+'Итог по классам'!$B142,,,),"Ф")</f>
        <v>#REF!</v>
      </c>
      <c r="BW142" s="1" t="e">
        <f ca="1">COUNTIF(OFFSET(class9_2,MATCH(BW$1,#REF!,0)-7+'Итог по классам'!$B142,,,),"р")</f>
        <v>#REF!</v>
      </c>
      <c r="BX142" s="1" t="e">
        <f ca="1">COUNTIF(OFFSET(class9_2,MATCH(BX$1,#REF!,0)-7+'Итог по классам'!$B142,,,),"ш")</f>
        <v>#REF!</v>
      </c>
      <c r="BY142" s="9" t="e">
        <f ca="1">COUNTIF(OFFSET(class9_1,MATCH(BY$1,#REF!,0)-7+'Итог по классам'!$B142,,,),"Ф")</f>
        <v>#REF!</v>
      </c>
      <c r="BZ142" s="1" t="e">
        <f ca="1">COUNTIF(OFFSET(class9_1,MATCH(BZ$1,#REF!,0)-7+'Итог по классам'!$B142,,,),"р")</f>
        <v>#REF!</v>
      </c>
      <c r="CA142" s="1" t="e">
        <f ca="1">COUNTIF(OFFSET(class9_1,MATCH(CA$1,#REF!,0)-7+'Итог по классам'!$B142,,,),"ш")</f>
        <v>#REF!</v>
      </c>
      <c r="CB142" s="1" t="e">
        <f ca="1">COUNTIF(OFFSET(class9_2,MATCH(CB$1,#REF!,0)-7+'Итог по классам'!$B142,,,),"Ф")</f>
        <v>#REF!</v>
      </c>
      <c r="CC142" s="1" t="e">
        <f ca="1">COUNTIF(OFFSET(class9_2,MATCH(CC$1,#REF!,0)-7+'Итог по классам'!$B142,,,),"р")</f>
        <v>#REF!</v>
      </c>
      <c r="CD142" s="1" t="e">
        <f ca="1">COUNTIF(OFFSET(class9_2,MATCH(CD$1,#REF!,0)-7+'Итог по классам'!$B142,,,),"ш")</f>
        <v>#REF!</v>
      </c>
      <c r="CE142" s="9" t="e">
        <f ca="1">COUNTIF(OFFSET(class9_1,MATCH(CE$1,#REF!,0)-7+'Итог по классам'!$B142,,,),"Ф")</f>
        <v>#REF!</v>
      </c>
      <c r="CF142" s="1" t="e">
        <f ca="1">COUNTIF(OFFSET(class9_1,MATCH(CF$1,#REF!,0)-7+'Итог по классам'!$B142,,,),"р")</f>
        <v>#REF!</v>
      </c>
      <c r="CG142" s="1" t="e">
        <f ca="1">COUNTIF(OFFSET(class9_1,MATCH(CG$1,#REF!,0)-7+'Итог по классам'!$B142,,,),"ш")</f>
        <v>#REF!</v>
      </c>
      <c r="CH142" s="1" t="e">
        <f ca="1">COUNTIF(OFFSET(class9_2,MATCH(CH$1,#REF!,0)-7+'Итог по классам'!$B142,,,),"Ф")</f>
        <v>#REF!</v>
      </c>
      <c r="CI142" s="1" t="e">
        <f ca="1">COUNTIF(OFFSET(class9_2,MATCH(CI$1,#REF!,0)-7+'Итог по классам'!$B142,,,),"р")</f>
        <v>#REF!</v>
      </c>
      <c r="CJ142" s="1" t="e">
        <f ca="1">COUNTIF(OFFSET(class9_2,MATCH(CJ$1,#REF!,0)-7+'Итог по классам'!$B142,,,),"ш")</f>
        <v>#REF!</v>
      </c>
      <c r="CK142" s="9" t="e">
        <f ca="1">COUNTIF(OFFSET(class9_1,MATCH(CK$1,#REF!,0)-7+'Итог по классам'!$B142,,,),"Ф")</f>
        <v>#REF!</v>
      </c>
      <c r="CL142" s="1" t="e">
        <f ca="1">COUNTIF(OFFSET(class9_1,MATCH(CL$1,#REF!,0)-7+'Итог по классам'!$B142,,,),"р")</f>
        <v>#REF!</v>
      </c>
      <c r="CM142" s="1" t="e">
        <f ca="1">COUNTIF(OFFSET(class9_1,MATCH(CM$1,#REF!,0)-7+'Итог по классам'!$B142,,,),"ш")</f>
        <v>#REF!</v>
      </c>
      <c r="CN142" s="1" t="e">
        <f ca="1">COUNTIF(OFFSET(class9_2,MATCH(CN$1,#REF!,0)-7+'Итог по классам'!$B142,,,),"Ф")</f>
        <v>#REF!</v>
      </c>
      <c r="CO142" s="1" t="e">
        <f ca="1">COUNTIF(OFFSET(class9_2,MATCH(CO$1,#REF!,0)-7+'Итог по классам'!$B142,,,),"р")</f>
        <v>#REF!</v>
      </c>
      <c r="CP142" s="1" t="e">
        <f ca="1">COUNTIF(OFFSET(class9_2,MATCH(CP$1,#REF!,0)-7+'Итог по классам'!$B142,,,),"ш")</f>
        <v>#REF!</v>
      </c>
      <c r="CQ142" s="9" t="e">
        <f ca="1">COUNTIF(OFFSET(class9_1,MATCH(CQ$1,#REF!,0)-7+'Итог по классам'!$B142,,,),"Ф")</f>
        <v>#REF!</v>
      </c>
      <c r="CR142" s="1" t="e">
        <f ca="1">COUNTIF(OFFSET(class9_1,MATCH(CR$1,#REF!,0)-7+'Итог по классам'!$B142,,,),"р")</f>
        <v>#REF!</v>
      </c>
      <c r="CS142" s="1" t="e">
        <f ca="1">COUNTIF(OFFSET(class9_1,MATCH(CS$1,#REF!,0)-7+'Итог по классам'!$B142,,,),"ш")</f>
        <v>#REF!</v>
      </c>
      <c r="CT142" s="1" t="e">
        <f ca="1">COUNTIF(OFFSET(class9_2,MATCH(CT$1,#REF!,0)-7+'Итог по классам'!$B142,,,),"Ф")</f>
        <v>#REF!</v>
      </c>
      <c r="CU142" s="1" t="e">
        <f ca="1">COUNTIF(OFFSET(class9_2,MATCH(CU$1,#REF!,0)-7+'Итог по классам'!$B142,,,),"р")</f>
        <v>#REF!</v>
      </c>
      <c r="CV142" s="1" t="e">
        <f ca="1">COUNTIF(OFFSET(class9_2,MATCH(CV$1,#REF!,0)-7+'Итог по классам'!$B142,,,),"ш")</f>
        <v>#REF!</v>
      </c>
      <c r="CW142" s="9" t="e">
        <f ca="1">COUNTIF(OFFSET(class9_1,MATCH(CW$1,#REF!,0)-7+'Итог по классам'!$B142,,,),"Ф")</f>
        <v>#REF!</v>
      </c>
      <c r="CX142" s="1" t="e">
        <f ca="1">COUNTIF(OFFSET(class9_1,MATCH(CX$1,#REF!,0)-7+'Итог по классам'!$B142,,,),"р")</f>
        <v>#REF!</v>
      </c>
      <c r="CY142" s="1" t="e">
        <f ca="1">COUNTIF(OFFSET(class9_1,MATCH(CY$1,#REF!,0)-7+'Итог по классам'!$B142,,,),"ш")</f>
        <v>#REF!</v>
      </c>
      <c r="CZ142" s="1" t="e">
        <f ca="1">COUNTIF(OFFSET(class9_2,MATCH(CZ$1,#REF!,0)-7+'Итог по классам'!$B142,,,),"Ф")</f>
        <v>#REF!</v>
      </c>
      <c r="DA142" s="1" t="e">
        <f ca="1">COUNTIF(OFFSET(class9_2,MATCH(DA$1,#REF!,0)-7+'Итог по классам'!$B142,,,),"р")</f>
        <v>#REF!</v>
      </c>
      <c r="DB142" s="1" t="e">
        <f ca="1">COUNTIF(OFFSET(class9_2,MATCH(DB$1,#REF!,0)-7+'Итог по классам'!$B142,,,),"ш")</f>
        <v>#REF!</v>
      </c>
      <c r="DC142" s="9" t="e">
        <f ca="1">COUNTIF(OFFSET(class9_1,MATCH(DC$1,#REF!,0)-7+'Итог по классам'!$B142,,,),"Ф")</f>
        <v>#REF!</v>
      </c>
      <c r="DD142" s="1" t="e">
        <f ca="1">COUNTIF(OFFSET(class9_1,MATCH(DD$1,#REF!,0)-7+'Итог по классам'!$B142,,,),"р")</f>
        <v>#REF!</v>
      </c>
      <c r="DE142" s="1" t="e">
        <f ca="1">COUNTIF(OFFSET(class9_1,MATCH(DE$1,#REF!,0)-7+'Итог по классам'!$B142,,,),"ш")</f>
        <v>#REF!</v>
      </c>
      <c r="DF142" s="1" t="e">
        <f ca="1">COUNTIF(OFFSET(class9_2,MATCH(DF$1,#REF!,0)-7+'Итог по классам'!$B142,,,),"Ф")</f>
        <v>#REF!</v>
      </c>
      <c r="DG142" s="1" t="e">
        <f ca="1">COUNTIF(OFFSET(class9_2,MATCH(DG$1,#REF!,0)-7+'Итог по классам'!$B142,,,),"р")</f>
        <v>#REF!</v>
      </c>
      <c r="DH142" s="1" t="e">
        <f ca="1">COUNTIF(OFFSET(class9_2,MATCH(DH$1,#REF!,0)-7+'Итог по классам'!$B142,,,),"ш")</f>
        <v>#REF!</v>
      </c>
      <c r="DI142" s="9" t="e">
        <f ca="1">COUNTIF(OFFSET(class9_1,MATCH(DI$1,#REF!,0)-7+'Итог по классам'!$B142,,,),"Ф")</f>
        <v>#REF!</v>
      </c>
      <c r="DJ142" s="1" t="e">
        <f ca="1">COUNTIF(OFFSET(class9_1,MATCH(DJ$1,#REF!,0)-7+'Итог по классам'!$B142,,,),"р")</f>
        <v>#REF!</v>
      </c>
      <c r="DK142" s="1" t="e">
        <f ca="1">COUNTIF(OFFSET(class9_1,MATCH(DK$1,#REF!,0)-7+'Итог по классам'!$B142,,,),"ш")</f>
        <v>#REF!</v>
      </c>
      <c r="DL142" s="1" t="e">
        <f ca="1">COUNTIF(OFFSET(class9_2,MATCH(DL$1,#REF!,0)-7+'Итог по классам'!$B142,,,),"Ф")</f>
        <v>#REF!</v>
      </c>
      <c r="DM142" s="1" t="e">
        <f ca="1">COUNTIF(OFFSET(class9_2,MATCH(DM$1,#REF!,0)-7+'Итог по классам'!$B142,,,),"р")</f>
        <v>#REF!</v>
      </c>
      <c r="DN142" s="1" t="e">
        <f ca="1">COUNTIF(OFFSET(class9_2,MATCH(DN$1,#REF!,0)-7+'Итог по классам'!$B142,,,),"ш")</f>
        <v>#REF!</v>
      </c>
      <c r="DO142" s="9" t="e">
        <f ca="1">COUNTIF(OFFSET(class9_1,MATCH(DO$1,#REF!,0)-7+'Итог по классам'!$B142,,,),"Ф")</f>
        <v>#REF!</v>
      </c>
      <c r="DP142" s="1" t="e">
        <f ca="1">COUNTIF(OFFSET(class9_1,MATCH(DP$1,#REF!,0)-7+'Итог по классам'!$B142,,,),"р")</f>
        <v>#REF!</v>
      </c>
      <c r="DQ142" s="1" t="e">
        <f ca="1">COUNTIF(OFFSET(class9_1,MATCH(DQ$1,#REF!,0)-7+'Итог по классам'!$B142,,,),"ш")</f>
        <v>#REF!</v>
      </c>
      <c r="DR142" s="1" t="e">
        <f ca="1">COUNTIF(OFFSET(class9_2,MATCH(DR$1,#REF!,0)-7+'Итог по классам'!$B142,,,),"Ф")</f>
        <v>#REF!</v>
      </c>
      <c r="DS142" s="1" t="e">
        <f ca="1">COUNTIF(OFFSET(class9_2,MATCH(DS$1,#REF!,0)-7+'Итог по классам'!$B142,,,),"р")</f>
        <v>#REF!</v>
      </c>
      <c r="DT142" s="1" t="e">
        <f ca="1">COUNTIF(OFFSET(class9_2,MATCH(DT$1,#REF!,0)-7+'Итог по классам'!$B142,,,),"ш")</f>
        <v>#REF!</v>
      </c>
      <c r="DU142" s="9" t="e">
        <f ca="1">COUNTIF(OFFSET(class9_1,MATCH(DU$1,#REF!,0)-7+'Итог по классам'!$B142,,,),"Ф")</f>
        <v>#REF!</v>
      </c>
      <c r="DV142" s="1" t="e">
        <f ca="1">COUNTIF(OFFSET(class9_1,MATCH(DV$1,#REF!,0)-7+'Итог по классам'!$B142,,,),"р")</f>
        <v>#REF!</v>
      </c>
      <c r="DW142" s="1" t="e">
        <f ca="1">COUNTIF(OFFSET(class9_1,MATCH(DW$1,#REF!,0)-7+'Итог по классам'!$B142,,,),"ш")</f>
        <v>#REF!</v>
      </c>
      <c r="DX142" s="1" t="e">
        <f ca="1">COUNTIF(OFFSET(class9_2,MATCH(DX$1,#REF!,0)-7+'Итог по классам'!$B142,,,),"Ф")</f>
        <v>#REF!</v>
      </c>
      <c r="DY142" s="1" t="e">
        <f ca="1">COUNTIF(OFFSET(class9_2,MATCH(DY$1,#REF!,0)-7+'Итог по классам'!$B142,,,),"р")</f>
        <v>#REF!</v>
      </c>
      <c r="DZ142" s="1" t="e">
        <f ca="1">COUNTIF(OFFSET(class9_2,MATCH(DZ$1,#REF!,0)-7+'Итог по классам'!$B142,,,),"ш")</f>
        <v>#REF!</v>
      </c>
      <c r="EA142" s="9" t="e">
        <f ca="1">COUNTIF(OFFSET(class9_1,MATCH(EA$1,#REF!,0)-7+'Итог по классам'!$B142,,,),"Ф")</f>
        <v>#REF!</v>
      </c>
      <c r="EB142" s="1" t="e">
        <f ca="1">COUNTIF(OFFSET(class9_1,MATCH(EB$1,#REF!,0)-7+'Итог по классам'!$B142,,,),"р")</f>
        <v>#REF!</v>
      </c>
      <c r="EC142" s="1" t="e">
        <f ca="1">COUNTIF(OFFSET(class9_1,MATCH(EC$1,#REF!,0)-7+'Итог по классам'!$B142,,,),"ш")</f>
        <v>#REF!</v>
      </c>
      <c r="ED142" s="1" t="e">
        <f ca="1">COUNTIF(OFFSET(class9_2,MATCH(ED$1,#REF!,0)-7+'Итог по классам'!$B142,,,),"Ф")</f>
        <v>#REF!</v>
      </c>
      <c r="EE142" s="1" t="e">
        <f ca="1">COUNTIF(OFFSET(class9_2,MATCH(EE$1,#REF!,0)-7+'Итог по классам'!$B142,,,),"р")</f>
        <v>#REF!</v>
      </c>
      <c r="EF142" s="1" t="e">
        <f ca="1">COUNTIF(OFFSET(class9_2,MATCH(EF$1,#REF!,0)-7+'Итог по классам'!$B142,,,),"ш")</f>
        <v>#REF!</v>
      </c>
      <c r="EG142" s="9" t="e">
        <f ca="1">COUNTIF(OFFSET(class9_1,MATCH(EG$1,#REF!,0)-7+'Итог по классам'!$B142,,,),"Ф")</f>
        <v>#REF!</v>
      </c>
      <c r="EH142" s="1" t="e">
        <f ca="1">COUNTIF(OFFSET(class9_1,MATCH(EH$1,#REF!,0)-7+'Итог по классам'!$B142,,,),"р")</f>
        <v>#REF!</v>
      </c>
      <c r="EI142" s="1" t="e">
        <f ca="1">COUNTIF(OFFSET(class9_1,MATCH(EI$1,#REF!,0)-7+'Итог по классам'!$B142,,,),"ш")</f>
        <v>#REF!</v>
      </c>
      <c r="EJ142" s="1" t="e">
        <f ca="1">COUNTIF(OFFSET(class9_2,MATCH(EJ$1,#REF!,0)-7+'Итог по классам'!$B142,,,),"Ф")</f>
        <v>#REF!</v>
      </c>
      <c r="EK142" s="1" t="e">
        <f ca="1">COUNTIF(OFFSET(class9_2,MATCH(EK$1,#REF!,0)-7+'Итог по классам'!$B142,,,),"р")</f>
        <v>#REF!</v>
      </c>
      <c r="EL142" s="1" t="e">
        <f ca="1">COUNTIF(OFFSET(class9_2,MATCH(EL$1,#REF!,0)-7+'Итог по классам'!$B142,,,),"ш")</f>
        <v>#REF!</v>
      </c>
      <c r="EM142" s="9" t="e">
        <f ca="1">COUNTIF(OFFSET(class9_1,MATCH(EM$1,#REF!,0)-7+'Итог по классам'!$B142,,,),"Ф")</f>
        <v>#REF!</v>
      </c>
      <c r="EN142" s="1" t="e">
        <f ca="1">COUNTIF(OFFSET(class9_1,MATCH(EN$1,#REF!,0)-7+'Итог по классам'!$B142,,,),"р")</f>
        <v>#REF!</v>
      </c>
      <c r="EO142" s="1" t="e">
        <f ca="1">COUNTIF(OFFSET(class9_1,MATCH(EO$1,#REF!,0)-7+'Итог по классам'!$B142,,,),"ш")</f>
        <v>#REF!</v>
      </c>
      <c r="EP142" s="1" t="e">
        <f ca="1">COUNTIF(OFFSET(class9_2,MATCH(EP$1,#REF!,0)-7+'Итог по классам'!$B142,,,),"Ф")</f>
        <v>#REF!</v>
      </c>
      <c r="EQ142" s="1" t="e">
        <f ca="1">COUNTIF(OFFSET(class9_2,MATCH(EQ$1,#REF!,0)-7+'Итог по классам'!$B142,,,),"р")</f>
        <v>#REF!</v>
      </c>
      <c r="ER142" s="1" t="e">
        <f ca="1">COUNTIF(OFFSET(class9_2,MATCH(ER$1,#REF!,0)-7+'Итог по классам'!$B142,,,),"ш")</f>
        <v>#REF!</v>
      </c>
      <c r="ES142" s="9" t="e">
        <f ca="1">COUNTIF(OFFSET(class9_1,MATCH(ES$1,#REF!,0)-7+'Итог по классам'!$B142,,,),"Ф")</f>
        <v>#REF!</v>
      </c>
      <c r="ET142" s="1" t="e">
        <f ca="1">COUNTIF(OFFSET(class9_1,MATCH(ET$1,#REF!,0)-7+'Итог по классам'!$B142,,,),"р")</f>
        <v>#REF!</v>
      </c>
      <c r="EU142" s="1" t="e">
        <f ca="1">COUNTIF(OFFSET(class9_1,MATCH(EU$1,#REF!,0)-7+'Итог по классам'!$B142,,,),"ш")</f>
        <v>#REF!</v>
      </c>
      <c r="EV142" s="1" t="e">
        <f ca="1">COUNTIF(OFFSET(class9_2,MATCH(EV$1,#REF!,0)-7+'Итог по классам'!$B142,,,),"Ф")</f>
        <v>#REF!</v>
      </c>
      <c r="EW142" s="1" t="e">
        <f ca="1">COUNTIF(OFFSET(class9_2,MATCH(EW$1,#REF!,0)-7+'Итог по классам'!$B142,,,),"р")</f>
        <v>#REF!</v>
      </c>
      <c r="EX142" s="1" t="e">
        <f ca="1">COUNTIF(OFFSET(class9_2,MATCH(EX$1,#REF!,0)-7+'Итог по классам'!$B142,,,),"ш")</f>
        <v>#REF!</v>
      </c>
      <c r="EY142" s="9" t="e">
        <f ca="1">COUNTIF(OFFSET(class9_1,MATCH(EY$1,#REF!,0)-7+'Итог по классам'!$B142,,,),"Ф")</f>
        <v>#REF!</v>
      </c>
      <c r="EZ142" s="1" t="e">
        <f ca="1">COUNTIF(OFFSET(class9_1,MATCH(EZ$1,#REF!,0)-7+'Итог по классам'!$B142,,,),"р")</f>
        <v>#REF!</v>
      </c>
      <c r="FA142" s="1" t="e">
        <f ca="1">COUNTIF(OFFSET(class9_1,MATCH(FA$1,#REF!,0)-7+'Итог по классам'!$B142,,,),"ш")</f>
        <v>#REF!</v>
      </c>
      <c r="FB142" s="1" t="e">
        <f ca="1">COUNTIF(OFFSET(class9_2,MATCH(FB$1,#REF!,0)-7+'Итог по классам'!$B142,,,),"Ф")</f>
        <v>#REF!</v>
      </c>
      <c r="FC142" s="1" t="e">
        <f ca="1">COUNTIF(OFFSET(class9_2,MATCH(FC$1,#REF!,0)-7+'Итог по классам'!$B142,,,),"р")</f>
        <v>#REF!</v>
      </c>
      <c r="FD142" s="1" t="e">
        <f ca="1">COUNTIF(OFFSET(class9_2,MATCH(FD$1,#REF!,0)-7+'Итог по классам'!$B142,,,),"ш")</f>
        <v>#REF!</v>
      </c>
      <c r="FE142" s="9" t="e">
        <f ca="1">COUNTIF(OFFSET(class9_1,MATCH(FE$1,#REF!,0)-7+'Итог по классам'!$B142,,,),"Ф")</f>
        <v>#REF!</v>
      </c>
      <c r="FF142" s="1" t="e">
        <f ca="1">COUNTIF(OFFSET(class9_1,MATCH(FF$1,#REF!,0)-7+'Итог по классам'!$B142,,,),"р")</f>
        <v>#REF!</v>
      </c>
      <c r="FG142" s="1" t="e">
        <f ca="1">COUNTIF(OFFSET(class9_1,MATCH(FG$1,#REF!,0)-7+'Итог по классам'!$B142,,,),"ш")</f>
        <v>#REF!</v>
      </c>
      <c r="FH142" s="1" t="e">
        <f ca="1">COUNTIF(OFFSET(class9_2,MATCH(FH$1,#REF!,0)-7+'Итог по классам'!$B142,,,),"Ф")</f>
        <v>#REF!</v>
      </c>
      <c r="FI142" s="1" t="e">
        <f ca="1">COUNTIF(OFFSET(class9_2,MATCH(FI$1,#REF!,0)-7+'Итог по классам'!$B142,,,),"р")</f>
        <v>#REF!</v>
      </c>
      <c r="FJ142" s="1" t="e">
        <f ca="1">COUNTIF(OFFSET(class9_2,MATCH(FJ$1,#REF!,0)-7+'Итог по классам'!$B142,,,),"ш")</f>
        <v>#REF!</v>
      </c>
      <c r="FK142" s="9" t="e">
        <f ca="1">COUNTIF(OFFSET(class9_1,MATCH(FK$1,#REF!,0)-7+'Итог по классам'!$B142,,,),"Ф")</f>
        <v>#REF!</v>
      </c>
      <c r="FL142" s="1" t="e">
        <f ca="1">COUNTIF(OFFSET(class9_1,MATCH(FL$1,#REF!,0)-7+'Итог по классам'!$B142,,,),"р")</f>
        <v>#REF!</v>
      </c>
      <c r="FM142" s="1" t="e">
        <f ca="1">COUNTIF(OFFSET(class9_1,MATCH(FM$1,#REF!,0)-7+'Итог по классам'!$B142,,,),"ш")</f>
        <v>#REF!</v>
      </c>
      <c r="FN142" s="1" t="e">
        <f ca="1">COUNTIF(OFFSET(class9_2,MATCH(FN$1,#REF!,0)-7+'Итог по классам'!$B142,,,),"Ф")</f>
        <v>#REF!</v>
      </c>
      <c r="FO142" s="1" t="e">
        <f ca="1">COUNTIF(OFFSET(class9_2,MATCH(FO$1,#REF!,0)-7+'Итог по классам'!$B142,,,),"р")</f>
        <v>#REF!</v>
      </c>
      <c r="FP142" s="1" t="e">
        <f ca="1">COUNTIF(OFFSET(class9_2,MATCH(FP$1,#REF!,0)-7+'Итог по классам'!$B142,,,),"ш")</f>
        <v>#REF!</v>
      </c>
      <c r="FQ142" s="9" t="e">
        <f ca="1">COUNTIF(OFFSET(class9_1,MATCH(FQ$1,#REF!,0)-7+'Итог по классам'!$B142,,,),"Ф")</f>
        <v>#REF!</v>
      </c>
      <c r="FR142" s="1" t="e">
        <f ca="1">COUNTIF(OFFSET(class9_1,MATCH(FR$1,#REF!,0)-7+'Итог по классам'!$B142,,,),"р")</f>
        <v>#REF!</v>
      </c>
      <c r="FS142" s="1" t="e">
        <f ca="1">COUNTIF(OFFSET(class9_1,MATCH(FS$1,#REF!,0)-7+'Итог по классам'!$B142,,,),"ш")</f>
        <v>#REF!</v>
      </c>
      <c r="FT142" s="1" t="e">
        <f ca="1">COUNTIF(OFFSET(class9_2,MATCH(FT$1,#REF!,0)-7+'Итог по классам'!$B142,,,),"Ф")</f>
        <v>#REF!</v>
      </c>
      <c r="FU142" s="1" t="e">
        <f ca="1">COUNTIF(OFFSET(class9_2,MATCH(FU$1,#REF!,0)-7+'Итог по классам'!$B142,,,),"р")</f>
        <v>#REF!</v>
      </c>
      <c r="FV142" s="1" t="e">
        <f ca="1">COUNTIF(OFFSET(class9_2,MATCH(FV$1,#REF!,0)-7+'Итог по классам'!$B142,,,),"ш")</f>
        <v>#REF!</v>
      </c>
      <c r="FW142" s="9" t="e">
        <f ca="1">COUNTIF(OFFSET(class9_1,MATCH(FW$1,#REF!,0)-7+'Итог по классам'!$B142,,,),"Ф")</f>
        <v>#REF!</v>
      </c>
      <c r="FX142" s="1" t="e">
        <f ca="1">COUNTIF(OFFSET(class9_1,MATCH(FX$1,#REF!,0)-7+'Итог по классам'!$B142,,,),"р")</f>
        <v>#REF!</v>
      </c>
      <c r="FY142" s="1" t="e">
        <f ca="1">COUNTIF(OFFSET(class9_1,MATCH(FY$1,#REF!,0)-7+'Итог по классам'!$B142,,,),"ш")</f>
        <v>#REF!</v>
      </c>
      <c r="FZ142" s="1" t="e">
        <f ca="1">COUNTIF(OFFSET(class9_2,MATCH(FZ$1,#REF!,0)-7+'Итог по классам'!$B142,,,),"Ф")</f>
        <v>#REF!</v>
      </c>
      <c r="GA142" s="1" t="e">
        <f ca="1">COUNTIF(OFFSET(class9_2,MATCH(GA$1,#REF!,0)-7+'Итог по классам'!$B142,,,),"р")</f>
        <v>#REF!</v>
      </c>
      <c r="GB142" s="1" t="e">
        <f ca="1">COUNTIF(OFFSET(class9_2,MATCH(GB$1,#REF!,0)-7+'Итог по классам'!$B142,,,),"ш")</f>
        <v>#REF!</v>
      </c>
      <c r="GC142" s="9" t="e">
        <f ca="1">COUNTIF(OFFSET(class9_1,MATCH(GC$1,#REF!,0)-7+'Итог по классам'!$B142,,,),"Ф")</f>
        <v>#REF!</v>
      </c>
      <c r="GD142" s="1" t="e">
        <f ca="1">COUNTIF(OFFSET(class9_1,MATCH(GD$1,#REF!,0)-7+'Итог по классам'!$B142,,,),"р")</f>
        <v>#REF!</v>
      </c>
      <c r="GE142" s="1" t="e">
        <f ca="1">COUNTIF(OFFSET(class9_1,MATCH(GE$1,#REF!,0)-7+'Итог по классам'!$B142,,,),"ш")</f>
        <v>#REF!</v>
      </c>
      <c r="GF142" s="1" t="e">
        <f ca="1">COUNTIF(OFFSET(class9_2,MATCH(GF$1,#REF!,0)-7+'Итог по классам'!$B142,,,),"Ф")</f>
        <v>#REF!</v>
      </c>
      <c r="GG142" s="1" t="e">
        <f ca="1">COUNTIF(OFFSET(class9_2,MATCH(GG$1,#REF!,0)-7+'Итог по классам'!$B142,,,),"р")</f>
        <v>#REF!</v>
      </c>
      <c r="GH142" s="1" t="e">
        <f ca="1">COUNTIF(OFFSET(class9_2,MATCH(GH$1,#REF!,0)-7+'Итог по классам'!$B142,,,),"ш")</f>
        <v>#REF!</v>
      </c>
      <c r="GI142" s="9" t="e">
        <f ca="1">COUNTIF(OFFSET(class9_1,MATCH(GI$1,#REF!,0)-7+'Итог по классам'!$B142,,,),"Ф")</f>
        <v>#REF!</v>
      </c>
      <c r="GJ142" s="1" t="e">
        <f ca="1">COUNTIF(OFFSET(class9_1,MATCH(GJ$1,#REF!,0)-7+'Итог по классам'!$B142,,,),"р")</f>
        <v>#REF!</v>
      </c>
      <c r="GK142" s="1" t="e">
        <f ca="1">COUNTIF(OFFSET(class9_1,MATCH(GK$1,#REF!,0)-7+'Итог по классам'!$B142,,,),"ш")</f>
        <v>#REF!</v>
      </c>
      <c r="GL142" s="1" t="e">
        <f ca="1">COUNTIF(OFFSET(class9_2,MATCH(GL$1,#REF!,0)-7+'Итог по классам'!$B142,,,),"Ф")</f>
        <v>#REF!</v>
      </c>
      <c r="GM142" s="1" t="e">
        <f ca="1">COUNTIF(OFFSET(class9_2,MATCH(GM$1,#REF!,0)-7+'Итог по классам'!$B142,,,),"р")</f>
        <v>#REF!</v>
      </c>
      <c r="GN142" s="1" t="e">
        <f ca="1">COUNTIF(OFFSET(class9_2,MATCH(GN$1,#REF!,0)-7+'Итог по классам'!$B142,,,),"ш")</f>
        <v>#REF!</v>
      </c>
      <c r="GO142" s="9" t="e">
        <f ca="1">COUNTIF(OFFSET(class9_1,MATCH(GO$1,#REF!,0)-7+'Итог по классам'!$B142,,,),"Ф")</f>
        <v>#REF!</v>
      </c>
      <c r="GP142" s="1" t="e">
        <f ca="1">COUNTIF(OFFSET(class9_1,MATCH(GP$1,#REF!,0)-7+'Итог по классам'!$B142,,,),"р")</f>
        <v>#REF!</v>
      </c>
      <c r="GQ142" s="1" t="e">
        <f ca="1">COUNTIF(OFFSET(class9_1,MATCH(GQ$1,#REF!,0)-7+'Итог по классам'!$B142,,,),"ш")</f>
        <v>#REF!</v>
      </c>
      <c r="GR142" s="1" t="e">
        <f ca="1">COUNTIF(OFFSET(class9_2,MATCH(GR$1,#REF!,0)-7+'Итог по классам'!$B142,,,),"Ф")</f>
        <v>#REF!</v>
      </c>
      <c r="GS142" s="1" t="e">
        <f ca="1">COUNTIF(OFFSET(class9_2,MATCH(GS$1,#REF!,0)-7+'Итог по классам'!$B142,,,),"р")</f>
        <v>#REF!</v>
      </c>
      <c r="GT142" s="1" t="e">
        <f ca="1">COUNTIF(OFFSET(class9_2,MATCH(GT$1,#REF!,0)-7+'Итог по классам'!$B142,,,),"ш")</f>
        <v>#REF!</v>
      </c>
      <c r="GU142" s="9" t="e">
        <f ca="1">COUNTIF(OFFSET(class9_1,MATCH(GU$1,#REF!,0)-7+'Итог по классам'!$B142,,,),"Ф")</f>
        <v>#REF!</v>
      </c>
      <c r="GV142" s="1" t="e">
        <f ca="1">COUNTIF(OFFSET(class9_1,MATCH(GV$1,#REF!,0)-7+'Итог по классам'!$B142,,,),"р")</f>
        <v>#REF!</v>
      </c>
      <c r="GW142" s="1" t="e">
        <f ca="1">COUNTIF(OFFSET(class9_1,MATCH(GW$1,#REF!,0)-7+'Итог по классам'!$B142,,,),"ш")</f>
        <v>#REF!</v>
      </c>
      <c r="GX142" s="1" t="e">
        <f ca="1">COUNTIF(OFFSET(class9_2,MATCH(GX$1,#REF!,0)-7+'Итог по классам'!$B142,,,),"Ф")</f>
        <v>#REF!</v>
      </c>
      <c r="GY142" s="1" t="e">
        <f ca="1">COUNTIF(OFFSET(class9_2,MATCH(GY$1,#REF!,0)-7+'Итог по классам'!$B142,,,),"р")</f>
        <v>#REF!</v>
      </c>
      <c r="GZ142" s="1" t="e">
        <f ca="1">COUNTIF(OFFSET(class9_2,MATCH(GZ$1,#REF!,0)-7+'Итог по классам'!$B142,,,),"ш")</f>
        <v>#REF!</v>
      </c>
      <c r="HA142" s="9" t="e">
        <f ca="1">COUNTIF(OFFSET(class9_1,MATCH(HA$1,#REF!,0)-7+'Итог по классам'!$B142,,,),"Ф")</f>
        <v>#REF!</v>
      </c>
      <c r="HB142" s="1" t="e">
        <f ca="1">COUNTIF(OFFSET(class9_1,MATCH(HB$1,#REF!,0)-7+'Итог по классам'!$B142,,,),"р")</f>
        <v>#REF!</v>
      </c>
      <c r="HC142" s="1" t="e">
        <f ca="1">COUNTIF(OFFSET(class9_1,MATCH(HC$1,#REF!,0)-7+'Итог по классам'!$B142,,,),"ш")</f>
        <v>#REF!</v>
      </c>
      <c r="HD142" s="1" t="e">
        <f ca="1">COUNTIF(OFFSET(class9_2,MATCH(HD$1,#REF!,0)-7+'Итог по классам'!$B142,,,),"Ф")</f>
        <v>#REF!</v>
      </c>
      <c r="HE142" s="1" t="e">
        <f ca="1">COUNTIF(OFFSET(class9_2,MATCH(HE$1,#REF!,0)-7+'Итог по классам'!$B142,,,),"р")</f>
        <v>#REF!</v>
      </c>
      <c r="HF142" s="1" t="e">
        <f ca="1">COUNTIF(OFFSET(class9_2,MATCH(HF$1,#REF!,0)-7+'Итог по классам'!$B142,,,),"ш")</f>
        <v>#REF!</v>
      </c>
      <c r="HG142" s="9" t="e">
        <f ca="1">COUNTIF(OFFSET(class9_1,MATCH(HG$1,#REF!,0)-7+'Итог по классам'!$B142,,,),"Ф")</f>
        <v>#REF!</v>
      </c>
      <c r="HH142" s="1" t="e">
        <f ca="1">COUNTIF(OFFSET(class9_1,MATCH(HH$1,#REF!,0)-7+'Итог по классам'!$B142,,,),"р")</f>
        <v>#REF!</v>
      </c>
      <c r="HI142" s="1" t="e">
        <f ca="1">COUNTIF(OFFSET(class9_1,MATCH(HI$1,#REF!,0)-7+'Итог по классам'!$B142,,,),"ш")</f>
        <v>#REF!</v>
      </c>
      <c r="HJ142" s="1" t="e">
        <f ca="1">COUNTIF(OFFSET(class9_2,MATCH(HJ$1,#REF!,0)-7+'Итог по классам'!$B142,,,),"Ф")</f>
        <v>#REF!</v>
      </c>
      <c r="HK142" s="1" t="e">
        <f ca="1">COUNTIF(OFFSET(class9_2,MATCH(HK$1,#REF!,0)-7+'Итог по классам'!$B142,,,),"р")</f>
        <v>#REF!</v>
      </c>
      <c r="HL142" s="1" t="e">
        <f ca="1">COUNTIF(OFFSET(class9_2,MATCH(HL$1,#REF!,0)-7+'Итог по классам'!$B142,,,),"ш")</f>
        <v>#REF!</v>
      </c>
      <c r="HM142" s="9" t="e">
        <f ca="1">COUNTIF(OFFSET(class9_1,MATCH(HM$1,#REF!,0)-7+'Итог по классам'!$B142,,,),"Ф")</f>
        <v>#REF!</v>
      </c>
      <c r="HN142" s="1" t="e">
        <f ca="1">COUNTIF(OFFSET(class9_1,MATCH(HN$1,#REF!,0)-7+'Итог по классам'!$B142,,,),"р")</f>
        <v>#REF!</v>
      </c>
      <c r="HO142" s="1" t="e">
        <f ca="1">COUNTIF(OFFSET(class9_1,MATCH(HO$1,#REF!,0)-7+'Итог по классам'!$B142,,,),"ш")</f>
        <v>#REF!</v>
      </c>
      <c r="HP142" s="1" t="e">
        <f ca="1">COUNTIF(OFFSET(class9_2,MATCH(HP$1,#REF!,0)-7+'Итог по классам'!$B142,,,),"Ф")</f>
        <v>#REF!</v>
      </c>
      <c r="HQ142" s="1" t="e">
        <f ca="1">COUNTIF(OFFSET(class9_2,MATCH(HQ$1,#REF!,0)-7+'Итог по классам'!$B142,,,),"р")</f>
        <v>#REF!</v>
      </c>
      <c r="HR142" s="1" t="e">
        <f ca="1">COUNTIF(OFFSET(class9_2,MATCH(HR$1,#REF!,0)-7+'Итог по классам'!$B142,,,),"ш")</f>
        <v>#REF!</v>
      </c>
      <c r="HS142" s="9" t="e">
        <f ca="1">COUNTIF(OFFSET(class9_1,MATCH(HS$1,#REF!,0)-7+'Итог по классам'!$B142,,,),"Ф")</f>
        <v>#REF!</v>
      </c>
      <c r="HT142" s="1" t="e">
        <f ca="1">COUNTIF(OFFSET(class9_1,MATCH(HT$1,#REF!,0)-7+'Итог по классам'!$B142,,,),"р")</f>
        <v>#REF!</v>
      </c>
      <c r="HU142" s="1" t="e">
        <f ca="1">COUNTIF(OFFSET(class9_1,MATCH(HU$1,#REF!,0)-7+'Итог по классам'!$B142,,,),"ш")</f>
        <v>#REF!</v>
      </c>
      <c r="HV142" s="1" t="e">
        <f ca="1">COUNTIF(OFFSET(class9_2,MATCH(HV$1,#REF!,0)-7+'Итог по классам'!$B142,,,),"Ф")</f>
        <v>#REF!</v>
      </c>
      <c r="HW142" s="1" t="e">
        <f ca="1">COUNTIF(OFFSET(class9_2,MATCH(HW$1,#REF!,0)-7+'Итог по классам'!$B142,,,),"р")</f>
        <v>#REF!</v>
      </c>
      <c r="HX142" s="1" t="e">
        <f ca="1">COUNTIF(OFFSET(class9_2,MATCH(HX$1,#REF!,0)-7+'Итог по классам'!$B142,,,),"ш")</f>
        <v>#REF!</v>
      </c>
      <c r="HY142" s="9" t="e">
        <f ca="1">COUNTIF(OFFSET(class9_1,MATCH(HY$1,#REF!,0)-7+'Итог по классам'!$B142,,,),"Ф")</f>
        <v>#REF!</v>
      </c>
      <c r="HZ142" s="1" t="e">
        <f ca="1">COUNTIF(OFFSET(class9_1,MATCH(HZ$1,#REF!,0)-7+'Итог по классам'!$B142,,,),"р")</f>
        <v>#REF!</v>
      </c>
      <c r="IA142" s="1" t="e">
        <f ca="1">COUNTIF(OFFSET(class9_1,MATCH(IA$1,#REF!,0)-7+'Итог по классам'!$B142,,,),"ш")</f>
        <v>#REF!</v>
      </c>
      <c r="IB142" s="1" t="e">
        <f ca="1">COUNTIF(OFFSET(class9_2,MATCH(IB$1,#REF!,0)-7+'Итог по классам'!$B142,,,),"Ф")</f>
        <v>#REF!</v>
      </c>
      <c r="IC142" s="1" t="e">
        <f ca="1">COUNTIF(OFFSET(class9_2,MATCH(IC$1,#REF!,0)-7+'Итог по классам'!$B142,,,),"р")</f>
        <v>#REF!</v>
      </c>
      <c r="ID142" s="1" t="e">
        <f ca="1">COUNTIF(OFFSET(class9_2,MATCH(ID$1,#REF!,0)-7+'Итог по классам'!$B142,,,),"ш")</f>
        <v>#REF!</v>
      </c>
      <c r="IE142" s="9" t="e">
        <f ca="1">COUNTIF(OFFSET(class9_1,MATCH(IE$1,#REF!,0)-7+'Итог по классам'!$B142,,,),"Ф")</f>
        <v>#REF!</v>
      </c>
      <c r="IF142" s="1" t="e">
        <f ca="1">COUNTIF(OFFSET(class9_1,MATCH(IF$1,#REF!,0)-7+'Итог по классам'!$B142,,,),"р")</f>
        <v>#REF!</v>
      </c>
      <c r="IG142" s="1" t="e">
        <f ca="1">COUNTIF(OFFSET(class9_1,MATCH(IG$1,#REF!,0)-7+'Итог по классам'!$B142,,,),"ш")</f>
        <v>#REF!</v>
      </c>
      <c r="IH142" s="1" t="e">
        <f ca="1">COUNTIF(OFFSET(class9_2,MATCH(IH$1,#REF!,0)-7+'Итог по классам'!$B142,,,),"Ф")</f>
        <v>#REF!</v>
      </c>
      <c r="II142" s="1" t="e">
        <f ca="1">COUNTIF(OFFSET(class9_2,MATCH(II$1,#REF!,0)-7+'Итог по классам'!$B142,,,),"р")</f>
        <v>#REF!</v>
      </c>
      <c r="IJ142" s="1" t="e">
        <f ca="1">COUNTIF(OFFSET(class9_2,MATCH(IJ$1,#REF!,0)-7+'Итог по классам'!$B142,,,),"ш")</f>
        <v>#REF!</v>
      </c>
      <c r="IK142" s="9" t="e">
        <f ca="1">COUNTIF(OFFSET(class9_1,MATCH(IK$1,#REF!,0)-7+'Итог по классам'!$B142,,,),"Ф")</f>
        <v>#REF!</v>
      </c>
      <c r="IL142" s="1" t="e">
        <f ca="1">COUNTIF(OFFSET(class9_1,MATCH(IL$1,#REF!,0)-7+'Итог по классам'!$B142,,,),"р")</f>
        <v>#REF!</v>
      </c>
      <c r="IM142" s="1" t="e">
        <f ca="1">COUNTIF(OFFSET(class9_1,MATCH(IM$1,#REF!,0)-7+'Итог по классам'!$B142,,,),"ш")</f>
        <v>#REF!</v>
      </c>
      <c r="IN142" s="1" t="e">
        <f ca="1">COUNTIF(OFFSET(class9_2,MATCH(IN$1,#REF!,0)-7+'Итог по классам'!$B142,,,),"Ф")</f>
        <v>#REF!</v>
      </c>
      <c r="IO142" s="1" t="e">
        <f ca="1">COUNTIF(OFFSET(class9_2,MATCH(IO$1,#REF!,0)-7+'Итог по классам'!$B142,,,),"р")</f>
        <v>#REF!</v>
      </c>
      <c r="IP142" s="1" t="e">
        <f ca="1">COUNTIF(OFFSET(class9_2,MATCH(IP$1,#REF!,0)-7+'Итог по классам'!$B142,,,),"ш")</f>
        <v>#REF!</v>
      </c>
      <c r="IQ142" s="9" t="e">
        <f ca="1">COUNTIF(OFFSET(class9_1,MATCH(IQ$1,#REF!,0)-7+'Итог по классам'!$B142,,,),"Ф")</f>
        <v>#REF!</v>
      </c>
      <c r="IR142" s="1" t="e">
        <f ca="1">COUNTIF(OFFSET(class9_1,MATCH(IR$1,#REF!,0)-7+'Итог по классам'!$B142,,,),"р")</f>
        <v>#REF!</v>
      </c>
      <c r="IS142" s="1" t="e">
        <f ca="1">COUNTIF(OFFSET(class9_1,MATCH(IS$1,#REF!,0)-7+'Итог по классам'!$B142,,,),"ш")</f>
        <v>#REF!</v>
      </c>
      <c r="IT142" s="1" t="e">
        <f ca="1">COUNTIF(OFFSET(class9_2,MATCH(IT$1,#REF!,0)-7+'Итог по классам'!$B142,,,),"Ф")</f>
        <v>#REF!</v>
      </c>
      <c r="IU142" s="1" t="e">
        <f ca="1">COUNTIF(OFFSET(class9_2,MATCH(IU$1,#REF!,0)-7+'Итог по классам'!$B142,,,),"р")</f>
        <v>#REF!</v>
      </c>
      <c r="IV142" s="1" t="e">
        <f ca="1">COUNTIF(OFFSET(class9_2,MATCH(IV$1,#REF!,0)-7+'Итог по классам'!$B142,,,),"ш")</f>
        <v>#REF!</v>
      </c>
    </row>
    <row r="143" spans="1:256" x14ac:dyDescent="0.25">
      <c r="A143" t="e">
        <f t="shared" si="13"/>
        <v>#REF!</v>
      </c>
      <c r="B143" s="1">
        <v>11</v>
      </c>
      <c r="C143" s="8" t="s">
        <v>93</v>
      </c>
      <c r="D143" s="8" t="s">
        <v>109</v>
      </c>
      <c r="E143" s="1" t="e">
        <f ca="1">COUNTIF(OFFSET(class9_1,MATCH(E$1,#REF!,0)-7+'Итог по классам'!$B143,,,),"Ф")</f>
        <v>#REF!</v>
      </c>
      <c r="F143" s="1" t="e">
        <f ca="1">COUNTIF(OFFSET(class9_1,MATCH(F$1,#REF!,0)-7+'Итог по классам'!$B143,,,),"р")</f>
        <v>#REF!</v>
      </c>
      <c r="G143" s="1" t="e">
        <f ca="1">COUNTIF(OFFSET(class9_1,MATCH(G$1,#REF!,0)-7+'Итог по классам'!$B143,,,),"ш")</f>
        <v>#REF!</v>
      </c>
      <c r="H143" s="1" t="e">
        <f ca="1">COUNTIF(OFFSET(class9_2,MATCH(H$1,#REF!,0)-7+'Итог по классам'!$B143,,,),"Ф")</f>
        <v>#REF!</v>
      </c>
      <c r="I143" s="1" t="e">
        <f ca="1">COUNTIF(OFFSET(class9_2,MATCH(I$1,#REF!,0)-7+'Итог по классам'!$B143,,,),"р")</f>
        <v>#REF!</v>
      </c>
      <c r="J143" s="1" t="e">
        <f ca="1">COUNTIF(OFFSET(class9_2,MATCH(J$1,#REF!,0)-7+'Итог по классам'!$B143,,,),"ш")</f>
        <v>#REF!</v>
      </c>
      <c r="K143" s="9" t="e">
        <f ca="1">COUNTIF(OFFSET(class9_1,MATCH(K$1,#REF!,0)-7+'Итог по классам'!$B143,,,),"Ф")</f>
        <v>#REF!</v>
      </c>
      <c r="L143" s="1" t="e">
        <f ca="1">COUNTIF(OFFSET(class9_1,MATCH(L$1,#REF!,0)-7+'Итог по классам'!$B143,,,),"р")</f>
        <v>#REF!</v>
      </c>
      <c r="M143" s="1" t="e">
        <f ca="1">COUNTIF(OFFSET(class9_1,MATCH(M$1,#REF!,0)-7+'Итог по классам'!$B143,,,),"ш")</f>
        <v>#REF!</v>
      </c>
      <c r="N143" s="1" t="e">
        <f ca="1">COUNTIF(OFFSET(class9_2,MATCH(N$1,#REF!,0)-7+'Итог по классам'!$B143,,,),"Ф")</f>
        <v>#REF!</v>
      </c>
      <c r="O143" s="1" t="e">
        <f ca="1">COUNTIF(OFFSET(class9_2,MATCH(O$1,#REF!,0)-7+'Итог по классам'!$B143,,,),"р")</f>
        <v>#REF!</v>
      </c>
      <c r="P143" s="1" t="e">
        <f ca="1">COUNTIF(OFFSET(class9_2,MATCH(P$1,#REF!,0)-7+'Итог по классам'!$B143,,,),"ш")</f>
        <v>#REF!</v>
      </c>
      <c r="Q143" s="9" t="e">
        <f ca="1">COUNTIF(OFFSET(class9_1,MATCH(Q$1,#REF!,0)-7+'Итог по классам'!$B143,,,),"Ф")</f>
        <v>#REF!</v>
      </c>
      <c r="R143" s="1" t="e">
        <f ca="1">COUNTIF(OFFSET(class9_1,MATCH(R$1,#REF!,0)-7+'Итог по классам'!$B143,,,),"р")</f>
        <v>#REF!</v>
      </c>
      <c r="S143" s="1" t="e">
        <f ca="1">COUNTIF(OFFSET(class9_1,MATCH(S$1,#REF!,0)-7+'Итог по классам'!$B143,,,),"ш")</f>
        <v>#REF!</v>
      </c>
      <c r="T143" s="1" t="e">
        <f ca="1">COUNTIF(OFFSET(class9_2,MATCH(T$1,#REF!,0)-7+'Итог по классам'!$B143,,,),"Ф")</f>
        <v>#REF!</v>
      </c>
      <c r="U143" s="1" t="e">
        <f ca="1">COUNTIF(OFFSET(class9_2,MATCH(U$1,#REF!,0)-7+'Итог по классам'!$B143,,,),"р")</f>
        <v>#REF!</v>
      </c>
      <c r="V143" s="1" t="e">
        <f ca="1">COUNTIF(OFFSET(class9_2,MATCH(V$1,#REF!,0)-7+'Итог по классам'!$B143,,,),"ш")</f>
        <v>#REF!</v>
      </c>
      <c r="W143" s="9" t="e">
        <f ca="1">COUNTIF(OFFSET(class9_1,MATCH(W$1,#REF!,0)-7+'Итог по классам'!$B143,,,),"Ф")</f>
        <v>#REF!</v>
      </c>
      <c r="X143" s="1" t="e">
        <f ca="1">COUNTIF(OFFSET(class9_1,MATCH(X$1,#REF!,0)-7+'Итог по классам'!$B143,,,),"р")</f>
        <v>#REF!</v>
      </c>
      <c r="Y143" s="1" t="e">
        <f ca="1">COUNTIF(OFFSET(class9_1,MATCH(Y$1,#REF!,0)-7+'Итог по классам'!$B143,,,),"ш")</f>
        <v>#REF!</v>
      </c>
      <c r="Z143" s="1" t="e">
        <f ca="1">COUNTIF(OFFSET(class9_2,MATCH(Z$1,#REF!,0)-7+'Итог по классам'!$B143,,,),"Ф")</f>
        <v>#REF!</v>
      </c>
      <c r="AA143" s="1" t="e">
        <f ca="1">COUNTIF(OFFSET(class9_2,MATCH(AA$1,#REF!,0)-7+'Итог по классам'!$B143,,,),"р")</f>
        <v>#REF!</v>
      </c>
      <c r="AB143" s="1" t="e">
        <f ca="1">COUNTIF(OFFSET(class9_2,MATCH(AB$1,#REF!,0)-7+'Итог по классам'!$B143,,,),"ш")</f>
        <v>#REF!</v>
      </c>
      <c r="AC143" s="9" t="e">
        <f ca="1">COUNTIF(OFFSET(class9_1,MATCH(AC$1,#REF!,0)-7+'Итог по классам'!$B143,,,),"Ф")</f>
        <v>#REF!</v>
      </c>
      <c r="AD143" s="1" t="e">
        <f ca="1">COUNTIF(OFFSET(class9_1,MATCH(AD$1,#REF!,0)-7+'Итог по классам'!$B143,,,),"р")</f>
        <v>#REF!</v>
      </c>
      <c r="AE143" s="1" t="e">
        <f ca="1">COUNTIF(OFFSET(class9_1,MATCH(AE$1,#REF!,0)-7+'Итог по классам'!$B143,,,),"ш")</f>
        <v>#REF!</v>
      </c>
      <c r="AF143" s="1" t="e">
        <f ca="1">COUNTIF(OFFSET(class9_2,MATCH(AF$1,#REF!,0)-7+'Итог по классам'!$B143,,,),"Ф")</f>
        <v>#REF!</v>
      </c>
      <c r="AG143" s="1" t="e">
        <f ca="1">COUNTIF(OFFSET(class9_2,MATCH(AG$1,#REF!,0)-7+'Итог по классам'!$B143,,,),"р")</f>
        <v>#REF!</v>
      </c>
      <c r="AH143" s="1" t="e">
        <f ca="1">COUNTIF(OFFSET(class9_2,MATCH(AH$1,#REF!,0)-7+'Итог по классам'!$B143,,,),"ш")</f>
        <v>#REF!</v>
      </c>
      <c r="AI143" s="9" t="e">
        <f ca="1">COUNTIF(OFFSET(class9_1,MATCH(AI$1,#REF!,0)-7+'Итог по классам'!$B143,,,),"Ф")</f>
        <v>#REF!</v>
      </c>
      <c r="AJ143" s="1" t="e">
        <f ca="1">COUNTIF(OFFSET(class9_1,MATCH(AJ$1,#REF!,0)-7+'Итог по классам'!$B143,,,),"р")</f>
        <v>#REF!</v>
      </c>
      <c r="AK143" s="1" t="e">
        <f ca="1">COUNTIF(OFFSET(class9_1,MATCH(AK$1,#REF!,0)-7+'Итог по классам'!$B143,,,),"ш")</f>
        <v>#REF!</v>
      </c>
      <c r="AL143" s="1" t="e">
        <f ca="1">COUNTIF(OFFSET(class9_2,MATCH(AL$1,#REF!,0)-7+'Итог по классам'!$B143,,,),"Ф")</f>
        <v>#REF!</v>
      </c>
      <c r="AM143" s="1" t="e">
        <f ca="1">COUNTIF(OFFSET(class9_2,MATCH(AM$1,#REF!,0)-7+'Итог по классам'!$B143,,,),"р")</f>
        <v>#REF!</v>
      </c>
      <c r="AN143" s="1" t="e">
        <f ca="1">COUNTIF(OFFSET(class9_2,MATCH(AN$1,#REF!,0)-7+'Итог по классам'!$B143,,,),"ш")</f>
        <v>#REF!</v>
      </c>
      <c r="AO143" s="9" t="e">
        <f ca="1">COUNTIF(OFFSET(class9_1,MATCH(AO$1,#REF!,0)-7+'Итог по классам'!$B143,,,),"Ф")</f>
        <v>#REF!</v>
      </c>
      <c r="AP143" s="1" t="e">
        <f ca="1">COUNTIF(OFFSET(class9_1,MATCH(AP$1,#REF!,0)-7+'Итог по классам'!$B143,,,),"р")</f>
        <v>#REF!</v>
      </c>
      <c r="AQ143" s="1" t="e">
        <f ca="1">COUNTIF(OFFSET(class9_1,MATCH(AQ$1,#REF!,0)-7+'Итог по классам'!$B143,,,),"ш")</f>
        <v>#REF!</v>
      </c>
      <c r="AR143" s="1" t="e">
        <f ca="1">COUNTIF(OFFSET(class9_2,MATCH(AR$1,#REF!,0)-7+'Итог по классам'!$B143,,,),"Ф")</f>
        <v>#REF!</v>
      </c>
      <c r="AS143" s="1" t="e">
        <f ca="1">COUNTIF(OFFSET(class9_2,MATCH(AS$1,#REF!,0)-7+'Итог по классам'!$B143,,,),"р")</f>
        <v>#REF!</v>
      </c>
      <c r="AT143" s="1" t="e">
        <f ca="1">COUNTIF(OFFSET(class9_2,MATCH(AT$1,#REF!,0)-7+'Итог по классам'!$B143,,,),"ш")</f>
        <v>#REF!</v>
      </c>
      <c r="AU143" s="9" t="e">
        <f ca="1">COUNTIF(OFFSET(class9_1,MATCH(AU$1,#REF!,0)-7+'Итог по классам'!$B143,,,),"Ф")</f>
        <v>#REF!</v>
      </c>
      <c r="AV143" s="1" t="e">
        <f ca="1">COUNTIF(OFFSET(class9_1,MATCH(AV$1,#REF!,0)-7+'Итог по классам'!$B143,,,),"р")</f>
        <v>#REF!</v>
      </c>
      <c r="AW143" s="1" t="e">
        <f ca="1">COUNTIF(OFFSET(class9_1,MATCH(AW$1,#REF!,0)-7+'Итог по классам'!$B143,,,),"ш")</f>
        <v>#REF!</v>
      </c>
      <c r="AX143" s="1" t="e">
        <f ca="1">COUNTIF(OFFSET(class9_2,MATCH(AX$1,#REF!,0)-7+'Итог по классам'!$B143,,,),"Ф")</f>
        <v>#REF!</v>
      </c>
      <c r="AY143" s="1" t="e">
        <f ca="1">COUNTIF(OFFSET(class9_2,MATCH(AY$1,#REF!,0)-7+'Итог по классам'!$B143,,,),"р")</f>
        <v>#REF!</v>
      </c>
      <c r="AZ143" s="1" t="e">
        <f ca="1">COUNTIF(OFFSET(class9_2,MATCH(AZ$1,#REF!,0)-7+'Итог по классам'!$B143,,,),"ш")</f>
        <v>#REF!</v>
      </c>
      <c r="BA143" s="9" t="e">
        <f ca="1">COUNTIF(OFFSET(class9_1,MATCH(BA$1,#REF!,0)-7+'Итог по классам'!$B143,,,),"Ф")</f>
        <v>#REF!</v>
      </c>
      <c r="BB143" s="1" t="e">
        <f ca="1">COUNTIF(OFFSET(class9_1,MATCH(BB$1,#REF!,0)-7+'Итог по классам'!$B143,,,),"р")</f>
        <v>#REF!</v>
      </c>
      <c r="BC143" s="1" t="e">
        <f ca="1">COUNTIF(OFFSET(class9_1,MATCH(BC$1,#REF!,0)-7+'Итог по классам'!$B143,,,),"ш")</f>
        <v>#REF!</v>
      </c>
      <c r="BD143" s="1" t="e">
        <f ca="1">COUNTIF(OFFSET(class9_2,MATCH(BD$1,#REF!,0)-7+'Итог по классам'!$B143,,,),"Ф")</f>
        <v>#REF!</v>
      </c>
      <c r="BE143" s="1" t="e">
        <f ca="1">COUNTIF(OFFSET(class9_2,MATCH(BE$1,#REF!,0)-7+'Итог по классам'!$B143,,,),"р")</f>
        <v>#REF!</v>
      </c>
      <c r="BF143" s="1" t="e">
        <f ca="1">COUNTIF(OFFSET(class9_2,MATCH(BF$1,#REF!,0)-7+'Итог по классам'!$B143,,,),"ш")</f>
        <v>#REF!</v>
      </c>
      <c r="BG143" s="9" t="e">
        <f ca="1">COUNTIF(OFFSET(class9_1,MATCH(BG$1,#REF!,0)-7+'Итог по классам'!$B143,,,),"Ф")</f>
        <v>#REF!</v>
      </c>
      <c r="BH143" s="1" t="e">
        <f ca="1">COUNTIF(OFFSET(class9_1,MATCH(BH$1,#REF!,0)-7+'Итог по классам'!$B143,,,),"р")</f>
        <v>#REF!</v>
      </c>
      <c r="BI143" s="1" t="e">
        <f ca="1">COUNTIF(OFFSET(class9_1,MATCH(BI$1,#REF!,0)-7+'Итог по классам'!$B143,,,),"ш")</f>
        <v>#REF!</v>
      </c>
      <c r="BJ143" s="1" t="e">
        <f ca="1">COUNTIF(OFFSET(class9_2,MATCH(BJ$1,#REF!,0)-7+'Итог по классам'!$B143,,,),"Ф")</f>
        <v>#REF!</v>
      </c>
      <c r="BK143" s="1" t="e">
        <f ca="1">COUNTIF(OFFSET(class9_2,MATCH(BK$1,#REF!,0)-7+'Итог по классам'!$B143,,,),"р")</f>
        <v>#REF!</v>
      </c>
      <c r="BL143" s="1" t="e">
        <f ca="1">COUNTIF(OFFSET(class9_2,MATCH(BL$1,#REF!,0)-7+'Итог по классам'!$B143,,,),"ш")</f>
        <v>#REF!</v>
      </c>
      <c r="BM143" s="9" t="e">
        <f ca="1">COUNTIF(OFFSET(class9_1,MATCH(BM$1,#REF!,0)-7+'Итог по классам'!$B143,,,),"Ф")</f>
        <v>#REF!</v>
      </c>
      <c r="BN143" s="1" t="e">
        <f ca="1">COUNTIF(OFFSET(class9_1,MATCH(BN$1,#REF!,0)-7+'Итог по классам'!$B143,,,),"р")</f>
        <v>#REF!</v>
      </c>
      <c r="BO143" s="1" t="e">
        <f ca="1">COUNTIF(OFFSET(class9_1,MATCH(BO$1,#REF!,0)-7+'Итог по классам'!$B143,,,),"ш")</f>
        <v>#REF!</v>
      </c>
      <c r="BP143" s="1" t="e">
        <f ca="1">COUNTIF(OFFSET(class9_2,MATCH(BP$1,#REF!,0)-7+'Итог по классам'!$B143,,,),"Ф")</f>
        <v>#REF!</v>
      </c>
      <c r="BQ143" s="1" t="e">
        <f ca="1">COUNTIF(OFFSET(class9_2,MATCH(BQ$1,#REF!,0)-7+'Итог по классам'!$B143,,,),"р")</f>
        <v>#REF!</v>
      </c>
      <c r="BR143" s="1" t="e">
        <f ca="1">COUNTIF(OFFSET(class9_2,MATCH(BR$1,#REF!,0)-7+'Итог по классам'!$B143,,,),"ш")</f>
        <v>#REF!</v>
      </c>
      <c r="BS143" s="9" t="e">
        <f ca="1">COUNTIF(OFFSET(class9_1,MATCH(BS$1,#REF!,0)-7+'Итог по классам'!$B143,,,),"Ф")</f>
        <v>#REF!</v>
      </c>
      <c r="BT143" s="1" t="e">
        <f ca="1">COUNTIF(OFFSET(class9_1,MATCH(BT$1,#REF!,0)-7+'Итог по классам'!$B143,,,),"р")</f>
        <v>#REF!</v>
      </c>
      <c r="BU143" s="1" t="e">
        <f ca="1">COUNTIF(OFFSET(class9_1,MATCH(BU$1,#REF!,0)-7+'Итог по классам'!$B143,,,),"ш")</f>
        <v>#REF!</v>
      </c>
      <c r="BV143" s="1" t="e">
        <f ca="1">COUNTIF(OFFSET(class9_2,MATCH(BV$1,#REF!,0)-7+'Итог по классам'!$B143,,,),"Ф")</f>
        <v>#REF!</v>
      </c>
      <c r="BW143" s="1" t="e">
        <f ca="1">COUNTIF(OFFSET(class9_2,MATCH(BW$1,#REF!,0)-7+'Итог по классам'!$B143,,,),"р")</f>
        <v>#REF!</v>
      </c>
      <c r="BX143" s="1" t="e">
        <f ca="1">COUNTIF(OFFSET(class9_2,MATCH(BX$1,#REF!,0)-7+'Итог по классам'!$B143,,,),"ш")</f>
        <v>#REF!</v>
      </c>
      <c r="BY143" s="9" t="e">
        <f ca="1">COUNTIF(OFFSET(class9_1,MATCH(BY$1,#REF!,0)-7+'Итог по классам'!$B143,,,),"Ф")</f>
        <v>#REF!</v>
      </c>
      <c r="BZ143" s="1" t="e">
        <f ca="1">COUNTIF(OFFSET(class9_1,MATCH(BZ$1,#REF!,0)-7+'Итог по классам'!$B143,,,),"р")</f>
        <v>#REF!</v>
      </c>
      <c r="CA143" s="1" t="e">
        <f ca="1">COUNTIF(OFFSET(class9_1,MATCH(CA$1,#REF!,0)-7+'Итог по классам'!$B143,,,),"ш")</f>
        <v>#REF!</v>
      </c>
      <c r="CB143" s="1" t="e">
        <f ca="1">COUNTIF(OFFSET(class9_2,MATCH(CB$1,#REF!,0)-7+'Итог по классам'!$B143,,,),"Ф")</f>
        <v>#REF!</v>
      </c>
      <c r="CC143" s="1" t="e">
        <f ca="1">COUNTIF(OFFSET(class9_2,MATCH(CC$1,#REF!,0)-7+'Итог по классам'!$B143,,,),"р")</f>
        <v>#REF!</v>
      </c>
      <c r="CD143" s="1" t="e">
        <f ca="1">COUNTIF(OFFSET(class9_2,MATCH(CD$1,#REF!,0)-7+'Итог по классам'!$B143,,,),"ш")</f>
        <v>#REF!</v>
      </c>
      <c r="CE143" s="9" t="e">
        <f ca="1">COUNTIF(OFFSET(class9_1,MATCH(CE$1,#REF!,0)-7+'Итог по классам'!$B143,,,),"Ф")</f>
        <v>#REF!</v>
      </c>
      <c r="CF143" s="1" t="e">
        <f ca="1">COUNTIF(OFFSET(class9_1,MATCH(CF$1,#REF!,0)-7+'Итог по классам'!$B143,,,),"р")</f>
        <v>#REF!</v>
      </c>
      <c r="CG143" s="1" t="e">
        <f ca="1">COUNTIF(OFFSET(class9_1,MATCH(CG$1,#REF!,0)-7+'Итог по классам'!$B143,,,),"ш")</f>
        <v>#REF!</v>
      </c>
      <c r="CH143" s="1" t="e">
        <f ca="1">COUNTIF(OFFSET(class9_2,MATCH(CH$1,#REF!,0)-7+'Итог по классам'!$B143,,,),"Ф")</f>
        <v>#REF!</v>
      </c>
      <c r="CI143" s="1" t="e">
        <f ca="1">COUNTIF(OFFSET(class9_2,MATCH(CI$1,#REF!,0)-7+'Итог по классам'!$B143,,,),"р")</f>
        <v>#REF!</v>
      </c>
      <c r="CJ143" s="1" t="e">
        <f ca="1">COUNTIF(OFFSET(class9_2,MATCH(CJ$1,#REF!,0)-7+'Итог по классам'!$B143,,,),"ш")</f>
        <v>#REF!</v>
      </c>
      <c r="CK143" s="9" t="e">
        <f ca="1">COUNTIF(OFFSET(class9_1,MATCH(CK$1,#REF!,0)-7+'Итог по классам'!$B143,,,),"Ф")</f>
        <v>#REF!</v>
      </c>
      <c r="CL143" s="1" t="e">
        <f ca="1">COUNTIF(OFFSET(class9_1,MATCH(CL$1,#REF!,0)-7+'Итог по классам'!$B143,,,),"р")</f>
        <v>#REF!</v>
      </c>
      <c r="CM143" s="1" t="e">
        <f ca="1">COUNTIF(OFFSET(class9_1,MATCH(CM$1,#REF!,0)-7+'Итог по классам'!$B143,,,),"ш")</f>
        <v>#REF!</v>
      </c>
      <c r="CN143" s="1" t="e">
        <f ca="1">COUNTIF(OFFSET(class9_2,MATCH(CN$1,#REF!,0)-7+'Итог по классам'!$B143,,,),"Ф")</f>
        <v>#REF!</v>
      </c>
      <c r="CO143" s="1" t="e">
        <f ca="1">COUNTIF(OFFSET(class9_2,MATCH(CO$1,#REF!,0)-7+'Итог по классам'!$B143,,,),"р")</f>
        <v>#REF!</v>
      </c>
      <c r="CP143" s="1" t="e">
        <f ca="1">COUNTIF(OFFSET(class9_2,MATCH(CP$1,#REF!,0)-7+'Итог по классам'!$B143,,,),"ш")</f>
        <v>#REF!</v>
      </c>
      <c r="CQ143" s="9" t="e">
        <f ca="1">COUNTIF(OFFSET(class9_1,MATCH(CQ$1,#REF!,0)-7+'Итог по классам'!$B143,,,),"Ф")</f>
        <v>#REF!</v>
      </c>
      <c r="CR143" s="1" t="e">
        <f ca="1">COUNTIF(OFFSET(class9_1,MATCH(CR$1,#REF!,0)-7+'Итог по классам'!$B143,,,),"р")</f>
        <v>#REF!</v>
      </c>
      <c r="CS143" s="1" t="e">
        <f ca="1">COUNTIF(OFFSET(class9_1,MATCH(CS$1,#REF!,0)-7+'Итог по классам'!$B143,,,),"ш")</f>
        <v>#REF!</v>
      </c>
      <c r="CT143" s="1" t="e">
        <f ca="1">COUNTIF(OFFSET(class9_2,MATCH(CT$1,#REF!,0)-7+'Итог по классам'!$B143,,,),"Ф")</f>
        <v>#REF!</v>
      </c>
      <c r="CU143" s="1" t="e">
        <f ca="1">COUNTIF(OFFSET(class9_2,MATCH(CU$1,#REF!,0)-7+'Итог по классам'!$B143,,,),"р")</f>
        <v>#REF!</v>
      </c>
      <c r="CV143" s="1" t="e">
        <f ca="1">COUNTIF(OFFSET(class9_2,MATCH(CV$1,#REF!,0)-7+'Итог по классам'!$B143,,,),"ш")</f>
        <v>#REF!</v>
      </c>
      <c r="CW143" s="9" t="e">
        <f ca="1">COUNTIF(OFFSET(class9_1,MATCH(CW$1,#REF!,0)-7+'Итог по классам'!$B143,,,),"Ф")</f>
        <v>#REF!</v>
      </c>
      <c r="CX143" s="1" t="e">
        <f ca="1">COUNTIF(OFFSET(class9_1,MATCH(CX$1,#REF!,0)-7+'Итог по классам'!$B143,,,),"р")</f>
        <v>#REF!</v>
      </c>
      <c r="CY143" s="1" t="e">
        <f ca="1">COUNTIF(OFFSET(class9_1,MATCH(CY$1,#REF!,0)-7+'Итог по классам'!$B143,,,),"ш")</f>
        <v>#REF!</v>
      </c>
      <c r="CZ143" s="1" t="e">
        <f ca="1">COUNTIF(OFFSET(class9_2,MATCH(CZ$1,#REF!,0)-7+'Итог по классам'!$B143,,,),"Ф")</f>
        <v>#REF!</v>
      </c>
      <c r="DA143" s="1" t="e">
        <f ca="1">COUNTIF(OFFSET(class9_2,MATCH(DA$1,#REF!,0)-7+'Итог по классам'!$B143,,,),"р")</f>
        <v>#REF!</v>
      </c>
      <c r="DB143" s="1" t="e">
        <f ca="1">COUNTIF(OFFSET(class9_2,MATCH(DB$1,#REF!,0)-7+'Итог по классам'!$B143,,,),"ш")</f>
        <v>#REF!</v>
      </c>
      <c r="DC143" s="9" t="e">
        <f ca="1">COUNTIF(OFFSET(class9_1,MATCH(DC$1,#REF!,0)-7+'Итог по классам'!$B143,,,),"Ф")</f>
        <v>#REF!</v>
      </c>
      <c r="DD143" s="1" t="e">
        <f ca="1">COUNTIF(OFFSET(class9_1,MATCH(DD$1,#REF!,0)-7+'Итог по классам'!$B143,,,),"р")</f>
        <v>#REF!</v>
      </c>
      <c r="DE143" s="1" t="e">
        <f ca="1">COUNTIF(OFFSET(class9_1,MATCH(DE$1,#REF!,0)-7+'Итог по классам'!$B143,,,),"ш")</f>
        <v>#REF!</v>
      </c>
      <c r="DF143" s="1" t="e">
        <f ca="1">COUNTIF(OFFSET(class9_2,MATCH(DF$1,#REF!,0)-7+'Итог по классам'!$B143,,,),"Ф")</f>
        <v>#REF!</v>
      </c>
      <c r="DG143" s="1" t="e">
        <f ca="1">COUNTIF(OFFSET(class9_2,MATCH(DG$1,#REF!,0)-7+'Итог по классам'!$B143,,,),"р")</f>
        <v>#REF!</v>
      </c>
      <c r="DH143" s="1" t="e">
        <f ca="1">COUNTIF(OFFSET(class9_2,MATCH(DH$1,#REF!,0)-7+'Итог по классам'!$B143,,,),"ш")</f>
        <v>#REF!</v>
      </c>
      <c r="DI143" s="9" t="e">
        <f ca="1">COUNTIF(OFFSET(class9_1,MATCH(DI$1,#REF!,0)-7+'Итог по классам'!$B143,,,),"Ф")</f>
        <v>#REF!</v>
      </c>
      <c r="DJ143" s="1" t="e">
        <f ca="1">COUNTIF(OFFSET(class9_1,MATCH(DJ$1,#REF!,0)-7+'Итог по классам'!$B143,,,),"р")</f>
        <v>#REF!</v>
      </c>
      <c r="DK143" s="1" t="e">
        <f ca="1">COUNTIF(OFFSET(class9_1,MATCH(DK$1,#REF!,0)-7+'Итог по классам'!$B143,,,),"ш")</f>
        <v>#REF!</v>
      </c>
      <c r="DL143" s="1" t="e">
        <f ca="1">COUNTIF(OFFSET(class9_2,MATCH(DL$1,#REF!,0)-7+'Итог по классам'!$B143,,,),"Ф")</f>
        <v>#REF!</v>
      </c>
      <c r="DM143" s="1" t="e">
        <f ca="1">COUNTIF(OFFSET(class9_2,MATCH(DM$1,#REF!,0)-7+'Итог по классам'!$B143,,,),"р")</f>
        <v>#REF!</v>
      </c>
      <c r="DN143" s="1" t="e">
        <f ca="1">COUNTIF(OFFSET(class9_2,MATCH(DN$1,#REF!,0)-7+'Итог по классам'!$B143,,,),"ш")</f>
        <v>#REF!</v>
      </c>
      <c r="DO143" s="9" t="e">
        <f ca="1">COUNTIF(OFFSET(class9_1,MATCH(DO$1,#REF!,0)-7+'Итог по классам'!$B143,,,),"Ф")</f>
        <v>#REF!</v>
      </c>
      <c r="DP143" s="1" t="e">
        <f ca="1">COUNTIF(OFFSET(class9_1,MATCH(DP$1,#REF!,0)-7+'Итог по классам'!$B143,,,),"р")</f>
        <v>#REF!</v>
      </c>
      <c r="DQ143" s="1" t="e">
        <f ca="1">COUNTIF(OFFSET(class9_1,MATCH(DQ$1,#REF!,0)-7+'Итог по классам'!$B143,,,),"ш")</f>
        <v>#REF!</v>
      </c>
      <c r="DR143" s="1" t="e">
        <f ca="1">COUNTIF(OFFSET(class9_2,MATCH(DR$1,#REF!,0)-7+'Итог по классам'!$B143,,,),"Ф")</f>
        <v>#REF!</v>
      </c>
      <c r="DS143" s="1" t="e">
        <f ca="1">COUNTIF(OFFSET(class9_2,MATCH(DS$1,#REF!,0)-7+'Итог по классам'!$B143,,,),"р")</f>
        <v>#REF!</v>
      </c>
      <c r="DT143" s="1" t="e">
        <f ca="1">COUNTIF(OFFSET(class9_2,MATCH(DT$1,#REF!,0)-7+'Итог по классам'!$B143,,,),"ш")</f>
        <v>#REF!</v>
      </c>
      <c r="DU143" s="9" t="e">
        <f ca="1">COUNTIF(OFFSET(class9_1,MATCH(DU$1,#REF!,0)-7+'Итог по классам'!$B143,,,),"Ф")</f>
        <v>#REF!</v>
      </c>
      <c r="DV143" s="1" t="e">
        <f ca="1">COUNTIF(OFFSET(class9_1,MATCH(DV$1,#REF!,0)-7+'Итог по классам'!$B143,,,),"р")</f>
        <v>#REF!</v>
      </c>
      <c r="DW143" s="1" t="e">
        <f ca="1">COUNTIF(OFFSET(class9_1,MATCH(DW$1,#REF!,0)-7+'Итог по классам'!$B143,,,),"ш")</f>
        <v>#REF!</v>
      </c>
      <c r="DX143" s="1" t="e">
        <f ca="1">COUNTIF(OFFSET(class9_2,MATCH(DX$1,#REF!,0)-7+'Итог по классам'!$B143,,,),"Ф")</f>
        <v>#REF!</v>
      </c>
      <c r="DY143" s="1" t="e">
        <f ca="1">COUNTIF(OFFSET(class9_2,MATCH(DY$1,#REF!,0)-7+'Итог по классам'!$B143,,,),"р")</f>
        <v>#REF!</v>
      </c>
      <c r="DZ143" s="1" t="e">
        <f ca="1">COUNTIF(OFFSET(class9_2,MATCH(DZ$1,#REF!,0)-7+'Итог по классам'!$B143,,,),"ш")</f>
        <v>#REF!</v>
      </c>
      <c r="EA143" s="9" t="e">
        <f ca="1">COUNTIF(OFFSET(class9_1,MATCH(EA$1,#REF!,0)-7+'Итог по классам'!$B143,,,),"Ф")</f>
        <v>#REF!</v>
      </c>
      <c r="EB143" s="1" t="e">
        <f ca="1">COUNTIF(OFFSET(class9_1,MATCH(EB$1,#REF!,0)-7+'Итог по классам'!$B143,,,),"р")</f>
        <v>#REF!</v>
      </c>
      <c r="EC143" s="1" t="e">
        <f ca="1">COUNTIF(OFFSET(class9_1,MATCH(EC$1,#REF!,0)-7+'Итог по классам'!$B143,,,),"ш")</f>
        <v>#REF!</v>
      </c>
      <c r="ED143" s="1" t="e">
        <f ca="1">COUNTIF(OFFSET(class9_2,MATCH(ED$1,#REF!,0)-7+'Итог по классам'!$B143,,,),"Ф")</f>
        <v>#REF!</v>
      </c>
      <c r="EE143" s="1" t="e">
        <f ca="1">COUNTIF(OFFSET(class9_2,MATCH(EE$1,#REF!,0)-7+'Итог по классам'!$B143,,,),"р")</f>
        <v>#REF!</v>
      </c>
      <c r="EF143" s="1" t="e">
        <f ca="1">COUNTIF(OFFSET(class9_2,MATCH(EF$1,#REF!,0)-7+'Итог по классам'!$B143,,,),"ш")</f>
        <v>#REF!</v>
      </c>
      <c r="EG143" s="9" t="e">
        <f ca="1">COUNTIF(OFFSET(class9_1,MATCH(EG$1,#REF!,0)-7+'Итог по классам'!$B143,,,),"Ф")</f>
        <v>#REF!</v>
      </c>
      <c r="EH143" s="1" t="e">
        <f ca="1">COUNTIF(OFFSET(class9_1,MATCH(EH$1,#REF!,0)-7+'Итог по классам'!$B143,,,),"р")</f>
        <v>#REF!</v>
      </c>
      <c r="EI143" s="1" t="e">
        <f ca="1">COUNTIF(OFFSET(class9_1,MATCH(EI$1,#REF!,0)-7+'Итог по классам'!$B143,,,),"ш")</f>
        <v>#REF!</v>
      </c>
      <c r="EJ143" s="1" t="e">
        <f ca="1">COUNTIF(OFFSET(class9_2,MATCH(EJ$1,#REF!,0)-7+'Итог по классам'!$B143,,,),"Ф")</f>
        <v>#REF!</v>
      </c>
      <c r="EK143" s="1" t="e">
        <f ca="1">COUNTIF(OFFSET(class9_2,MATCH(EK$1,#REF!,0)-7+'Итог по классам'!$B143,,,),"р")</f>
        <v>#REF!</v>
      </c>
      <c r="EL143" s="1" t="e">
        <f ca="1">COUNTIF(OFFSET(class9_2,MATCH(EL$1,#REF!,0)-7+'Итог по классам'!$B143,,,),"ш")</f>
        <v>#REF!</v>
      </c>
      <c r="EM143" s="9" t="e">
        <f ca="1">COUNTIF(OFFSET(class9_1,MATCH(EM$1,#REF!,0)-7+'Итог по классам'!$B143,,,),"Ф")</f>
        <v>#REF!</v>
      </c>
      <c r="EN143" s="1" t="e">
        <f ca="1">COUNTIF(OFFSET(class9_1,MATCH(EN$1,#REF!,0)-7+'Итог по классам'!$B143,,,),"р")</f>
        <v>#REF!</v>
      </c>
      <c r="EO143" s="1" t="e">
        <f ca="1">COUNTIF(OFFSET(class9_1,MATCH(EO$1,#REF!,0)-7+'Итог по классам'!$B143,,,),"ш")</f>
        <v>#REF!</v>
      </c>
      <c r="EP143" s="1" t="e">
        <f ca="1">COUNTIF(OFFSET(class9_2,MATCH(EP$1,#REF!,0)-7+'Итог по классам'!$B143,,,),"Ф")</f>
        <v>#REF!</v>
      </c>
      <c r="EQ143" s="1" t="e">
        <f ca="1">COUNTIF(OFFSET(class9_2,MATCH(EQ$1,#REF!,0)-7+'Итог по классам'!$B143,,,),"р")</f>
        <v>#REF!</v>
      </c>
      <c r="ER143" s="1" t="e">
        <f ca="1">COUNTIF(OFFSET(class9_2,MATCH(ER$1,#REF!,0)-7+'Итог по классам'!$B143,,,),"ш")</f>
        <v>#REF!</v>
      </c>
      <c r="ES143" s="9" t="e">
        <f ca="1">COUNTIF(OFFSET(class9_1,MATCH(ES$1,#REF!,0)-7+'Итог по классам'!$B143,,,),"Ф")</f>
        <v>#REF!</v>
      </c>
      <c r="ET143" s="1" t="e">
        <f ca="1">COUNTIF(OFFSET(class9_1,MATCH(ET$1,#REF!,0)-7+'Итог по классам'!$B143,,,),"р")</f>
        <v>#REF!</v>
      </c>
      <c r="EU143" s="1" t="e">
        <f ca="1">COUNTIF(OFFSET(class9_1,MATCH(EU$1,#REF!,0)-7+'Итог по классам'!$B143,,,),"ш")</f>
        <v>#REF!</v>
      </c>
      <c r="EV143" s="1" t="e">
        <f ca="1">COUNTIF(OFFSET(class9_2,MATCH(EV$1,#REF!,0)-7+'Итог по классам'!$B143,,,),"Ф")</f>
        <v>#REF!</v>
      </c>
      <c r="EW143" s="1" t="e">
        <f ca="1">COUNTIF(OFFSET(class9_2,MATCH(EW$1,#REF!,0)-7+'Итог по классам'!$B143,,,),"р")</f>
        <v>#REF!</v>
      </c>
      <c r="EX143" s="1" t="e">
        <f ca="1">COUNTIF(OFFSET(class9_2,MATCH(EX$1,#REF!,0)-7+'Итог по классам'!$B143,,,),"ш")</f>
        <v>#REF!</v>
      </c>
      <c r="EY143" s="9" t="e">
        <f ca="1">COUNTIF(OFFSET(class9_1,MATCH(EY$1,#REF!,0)-7+'Итог по классам'!$B143,,,),"Ф")</f>
        <v>#REF!</v>
      </c>
      <c r="EZ143" s="1" t="e">
        <f ca="1">COUNTIF(OFFSET(class9_1,MATCH(EZ$1,#REF!,0)-7+'Итог по классам'!$B143,,,),"р")</f>
        <v>#REF!</v>
      </c>
      <c r="FA143" s="1" t="e">
        <f ca="1">COUNTIF(OFFSET(class9_1,MATCH(FA$1,#REF!,0)-7+'Итог по классам'!$B143,,,),"ш")</f>
        <v>#REF!</v>
      </c>
      <c r="FB143" s="1" t="e">
        <f ca="1">COUNTIF(OFFSET(class9_2,MATCH(FB$1,#REF!,0)-7+'Итог по классам'!$B143,,,),"Ф")</f>
        <v>#REF!</v>
      </c>
      <c r="FC143" s="1" t="e">
        <f ca="1">COUNTIF(OFFSET(class9_2,MATCH(FC$1,#REF!,0)-7+'Итог по классам'!$B143,,,),"р")</f>
        <v>#REF!</v>
      </c>
      <c r="FD143" s="1" t="e">
        <f ca="1">COUNTIF(OFFSET(class9_2,MATCH(FD$1,#REF!,0)-7+'Итог по классам'!$B143,,,),"ш")</f>
        <v>#REF!</v>
      </c>
      <c r="FE143" s="9" t="e">
        <f ca="1">COUNTIF(OFFSET(class9_1,MATCH(FE$1,#REF!,0)-7+'Итог по классам'!$B143,,,),"Ф")</f>
        <v>#REF!</v>
      </c>
      <c r="FF143" s="1" t="e">
        <f ca="1">COUNTIF(OFFSET(class9_1,MATCH(FF$1,#REF!,0)-7+'Итог по классам'!$B143,,,),"р")</f>
        <v>#REF!</v>
      </c>
      <c r="FG143" s="1" t="e">
        <f ca="1">COUNTIF(OFFSET(class9_1,MATCH(FG$1,#REF!,0)-7+'Итог по классам'!$B143,,,),"ш")</f>
        <v>#REF!</v>
      </c>
      <c r="FH143" s="1" t="e">
        <f ca="1">COUNTIF(OFFSET(class9_2,MATCH(FH$1,#REF!,0)-7+'Итог по классам'!$B143,,,),"Ф")</f>
        <v>#REF!</v>
      </c>
      <c r="FI143" s="1" t="e">
        <f ca="1">COUNTIF(OFFSET(class9_2,MATCH(FI$1,#REF!,0)-7+'Итог по классам'!$B143,,,),"р")</f>
        <v>#REF!</v>
      </c>
      <c r="FJ143" s="1" t="e">
        <f ca="1">COUNTIF(OFFSET(class9_2,MATCH(FJ$1,#REF!,0)-7+'Итог по классам'!$B143,,,),"ш")</f>
        <v>#REF!</v>
      </c>
      <c r="FK143" s="9" t="e">
        <f ca="1">COUNTIF(OFFSET(class9_1,MATCH(FK$1,#REF!,0)-7+'Итог по классам'!$B143,,,),"Ф")</f>
        <v>#REF!</v>
      </c>
      <c r="FL143" s="1" t="e">
        <f ca="1">COUNTIF(OFFSET(class9_1,MATCH(FL$1,#REF!,0)-7+'Итог по классам'!$B143,,,),"р")</f>
        <v>#REF!</v>
      </c>
      <c r="FM143" s="1" t="e">
        <f ca="1">COUNTIF(OFFSET(class9_1,MATCH(FM$1,#REF!,0)-7+'Итог по классам'!$B143,,,),"ш")</f>
        <v>#REF!</v>
      </c>
      <c r="FN143" s="1" t="e">
        <f ca="1">COUNTIF(OFFSET(class9_2,MATCH(FN$1,#REF!,0)-7+'Итог по классам'!$B143,,,),"Ф")</f>
        <v>#REF!</v>
      </c>
      <c r="FO143" s="1" t="e">
        <f ca="1">COUNTIF(OFFSET(class9_2,MATCH(FO$1,#REF!,0)-7+'Итог по классам'!$B143,,,),"р")</f>
        <v>#REF!</v>
      </c>
      <c r="FP143" s="1" t="e">
        <f ca="1">COUNTIF(OFFSET(class9_2,MATCH(FP$1,#REF!,0)-7+'Итог по классам'!$B143,,,),"ш")</f>
        <v>#REF!</v>
      </c>
      <c r="FQ143" s="9" t="e">
        <f ca="1">COUNTIF(OFFSET(class9_1,MATCH(FQ$1,#REF!,0)-7+'Итог по классам'!$B143,,,),"Ф")</f>
        <v>#REF!</v>
      </c>
      <c r="FR143" s="1" t="e">
        <f ca="1">COUNTIF(OFFSET(class9_1,MATCH(FR$1,#REF!,0)-7+'Итог по классам'!$B143,,,),"р")</f>
        <v>#REF!</v>
      </c>
      <c r="FS143" s="1" t="e">
        <f ca="1">COUNTIF(OFFSET(class9_1,MATCH(FS$1,#REF!,0)-7+'Итог по классам'!$B143,,,),"ш")</f>
        <v>#REF!</v>
      </c>
      <c r="FT143" s="1" t="e">
        <f ca="1">COUNTIF(OFFSET(class9_2,MATCH(FT$1,#REF!,0)-7+'Итог по классам'!$B143,,,),"Ф")</f>
        <v>#REF!</v>
      </c>
      <c r="FU143" s="1" t="e">
        <f ca="1">COUNTIF(OFFSET(class9_2,MATCH(FU$1,#REF!,0)-7+'Итог по классам'!$B143,,,),"р")</f>
        <v>#REF!</v>
      </c>
      <c r="FV143" s="1" t="e">
        <f ca="1">COUNTIF(OFFSET(class9_2,MATCH(FV$1,#REF!,0)-7+'Итог по классам'!$B143,,,),"ш")</f>
        <v>#REF!</v>
      </c>
      <c r="FW143" s="9" t="e">
        <f ca="1">COUNTIF(OFFSET(class9_1,MATCH(FW$1,#REF!,0)-7+'Итог по классам'!$B143,,,),"Ф")</f>
        <v>#REF!</v>
      </c>
      <c r="FX143" s="1" t="e">
        <f ca="1">COUNTIF(OFFSET(class9_1,MATCH(FX$1,#REF!,0)-7+'Итог по классам'!$B143,,,),"р")</f>
        <v>#REF!</v>
      </c>
      <c r="FY143" s="1" t="e">
        <f ca="1">COUNTIF(OFFSET(class9_1,MATCH(FY$1,#REF!,0)-7+'Итог по классам'!$B143,,,),"ш")</f>
        <v>#REF!</v>
      </c>
      <c r="FZ143" s="1" t="e">
        <f ca="1">COUNTIF(OFFSET(class9_2,MATCH(FZ$1,#REF!,0)-7+'Итог по классам'!$B143,,,),"Ф")</f>
        <v>#REF!</v>
      </c>
      <c r="GA143" s="1" t="e">
        <f ca="1">COUNTIF(OFFSET(class9_2,MATCH(GA$1,#REF!,0)-7+'Итог по классам'!$B143,,,),"р")</f>
        <v>#REF!</v>
      </c>
      <c r="GB143" s="1" t="e">
        <f ca="1">COUNTIF(OFFSET(class9_2,MATCH(GB$1,#REF!,0)-7+'Итог по классам'!$B143,,,),"ш")</f>
        <v>#REF!</v>
      </c>
      <c r="GC143" s="9" t="e">
        <f ca="1">COUNTIF(OFFSET(class9_1,MATCH(GC$1,#REF!,0)-7+'Итог по классам'!$B143,,,),"Ф")</f>
        <v>#REF!</v>
      </c>
      <c r="GD143" s="1" t="e">
        <f ca="1">COUNTIF(OFFSET(class9_1,MATCH(GD$1,#REF!,0)-7+'Итог по классам'!$B143,,,),"р")</f>
        <v>#REF!</v>
      </c>
      <c r="GE143" s="1" t="e">
        <f ca="1">COUNTIF(OFFSET(class9_1,MATCH(GE$1,#REF!,0)-7+'Итог по классам'!$B143,,,),"ш")</f>
        <v>#REF!</v>
      </c>
      <c r="GF143" s="1" t="e">
        <f ca="1">COUNTIF(OFFSET(class9_2,MATCH(GF$1,#REF!,0)-7+'Итог по классам'!$B143,,,),"Ф")</f>
        <v>#REF!</v>
      </c>
      <c r="GG143" s="1" t="e">
        <f ca="1">COUNTIF(OFFSET(class9_2,MATCH(GG$1,#REF!,0)-7+'Итог по классам'!$B143,,,),"р")</f>
        <v>#REF!</v>
      </c>
      <c r="GH143" s="1" t="e">
        <f ca="1">COUNTIF(OFFSET(class9_2,MATCH(GH$1,#REF!,0)-7+'Итог по классам'!$B143,,,),"ш")</f>
        <v>#REF!</v>
      </c>
      <c r="GI143" s="9" t="e">
        <f ca="1">COUNTIF(OFFSET(class9_1,MATCH(GI$1,#REF!,0)-7+'Итог по классам'!$B143,,,),"Ф")</f>
        <v>#REF!</v>
      </c>
      <c r="GJ143" s="1" t="e">
        <f ca="1">COUNTIF(OFFSET(class9_1,MATCH(GJ$1,#REF!,0)-7+'Итог по классам'!$B143,,,),"р")</f>
        <v>#REF!</v>
      </c>
      <c r="GK143" s="1" t="e">
        <f ca="1">COUNTIF(OFFSET(class9_1,MATCH(GK$1,#REF!,0)-7+'Итог по классам'!$B143,,,),"ш")</f>
        <v>#REF!</v>
      </c>
      <c r="GL143" s="1" t="e">
        <f ca="1">COUNTIF(OFFSET(class9_2,MATCH(GL$1,#REF!,0)-7+'Итог по классам'!$B143,,,),"Ф")</f>
        <v>#REF!</v>
      </c>
      <c r="GM143" s="1" t="e">
        <f ca="1">COUNTIF(OFFSET(class9_2,MATCH(GM$1,#REF!,0)-7+'Итог по классам'!$B143,,,),"р")</f>
        <v>#REF!</v>
      </c>
      <c r="GN143" s="1" t="e">
        <f ca="1">COUNTIF(OFFSET(class9_2,MATCH(GN$1,#REF!,0)-7+'Итог по классам'!$B143,,,),"ш")</f>
        <v>#REF!</v>
      </c>
      <c r="GO143" s="9" t="e">
        <f ca="1">COUNTIF(OFFSET(class9_1,MATCH(GO$1,#REF!,0)-7+'Итог по классам'!$B143,,,),"Ф")</f>
        <v>#REF!</v>
      </c>
      <c r="GP143" s="1" t="e">
        <f ca="1">COUNTIF(OFFSET(class9_1,MATCH(GP$1,#REF!,0)-7+'Итог по классам'!$B143,,,),"р")</f>
        <v>#REF!</v>
      </c>
      <c r="GQ143" s="1" t="e">
        <f ca="1">COUNTIF(OFFSET(class9_1,MATCH(GQ$1,#REF!,0)-7+'Итог по классам'!$B143,,,),"ш")</f>
        <v>#REF!</v>
      </c>
      <c r="GR143" s="1" t="e">
        <f ca="1">COUNTIF(OFFSET(class9_2,MATCH(GR$1,#REF!,0)-7+'Итог по классам'!$B143,,,),"Ф")</f>
        <v>#REF!</v>
      </c>
      <c r="GS143" s="1" t="e">
        <f ca="1">COUNTIF(OFFSET(class9_2,MATCH(GS$1,#REF!,0)-7+'Итог по классам'!$B143,,,),"р")</f>
        <v>#REF!</v>
      </c>
      <c r="GT143" s="1" t="e">
        <f ca="1">COUNTIF(OFFSET(class9_2,MATCH(GT$1,#REF!,0)-7+'Итог по классам'!$B143,,,),"ш")</f>
        <v>#REF!</v>
      </c>
      <c r="GU143" s="9" t="e">
        <f ca="1">COUNTIF(OFFSET(class9_1,MATCH(GU$1,#REF!,0)-7+'Итог по классам'!$B143,,,),"Ф")</f>
        <v>#REF!</v>
      </c>
      <c r="GV143" s="1" t="e">
        <f ca="1">COUNTIF(OFFSET(class9_1,MATCH(GV$1,#REF!,0)-7+'Итог по классам'!$B143,,,),"р")</f>
        <v>#REF!</v>
      </c>
      <c r="GW143" s="1" t="e">
        <f ca="1">COUNTIF(OFFSET(class9_1,MATCH(GW$1,#REF!,0)-7+'Итог по классам'!$B143,,,),"ш")</f>
        <v>#REF!</v>
      </c>
      <c r="GX143" s="1" t="e">
        <f ca="1">COUNTIF(OFFSET(class9_2,MATCH(GX$1,#REF!,0)-7+'Итог по классам'!$B143,,,),"Ф")</f>
        <v>#REF!</v>
      </c>
      <c r="GY143" s="1" t="e">
        <f ca="1">COUNTIF(OFFSET(class9_2,MATCH(GY$1,#REF!,0)-7+'Итог по классам'!$B143,,,),"р")</f>
        <v>#REF!</v>
      </c>
      <c r="GZ143" s="1" t="e">
        <f ca="1">COUNTIF(OFFSET(class9_2,MATCH(GZ$1,#REF!,0)-7+'Итог по классам'!$B143,,,),"ш")</f>
        <v>#REF!</v>
      </c>
      <c r="HA143" s="9" t="e">
        <f ca="1">COUNTIF(OFFSET(class9_1,MATCH(HA$1,#REF!,0)-7+'Итог по классам'!$B143,,,),"Ф")</f>
        <v>#REF!</v>
      </c>
      <c r="HB143" s="1" t="e">
        <f ca="1">COUNTIF(OFFSET(class9_1,MATCH(HB$1,#REF!,0)-7+'Итог по классам'!$B143,,,),"р")</f>
        <v>#REF!</v>
      </c>
      <c r="HC143" s="1" t="e">
        <f ca="1">COUNTIF(OFFSET(class9_1,MATCH(HC$1,#REF!,0)-7+'Итог по классам'!$B143,,,),"ш")</f>
        <v>#REF!</v>
      </c>
      <c r="HD143" s="1" t="e">
        <f ca="1">COUNTIF(OFFSET(class9_2,MATCH(HD$1,#REF!,0)-7+'Итог по классам'!$B143,,,),"Ф")</f>
        <v>#REF!</v>
      </c>
      <c r="HE143" s="1" t="e">
        <f ca="1">COUNTIF(OFFSET(class9_2,MATCH(HE$1,#REF!,0)-7+'Итог по классам'!$B143,,,),"р")</f>
        <v>#REF!</v>
      </c>
      <c r="HF143" s="1" t="e">
        <f ca="1">COUNTIF(OFFSET(class9_2,MATCH(HF$1,#REF!,0)-7+'Итог по классам'!$B143,,,),"ш")</f>
        <v>#REF!</v>
      </c>
      <c r="HG143" s="9" t="e">
        <f ca="1">COUNTIF(OFFSET(class9_1,MATCH(HG$1,#REF!,0)-7+'Итог по классам'!$B143,,,),"Ф")</f>
        <v>#REF!</v>
      </c>
      <c r="HH143" s="1" t="e">
        <f ca="1">COUNTIF(OFFSET(class9_1,MATCH(HH$1,#REF!,0)-7+'Итог по классам'!$B143,,,),"р")</f>
        <v>#REF!</v>
      </c>
      <c r="HI143" s="1" t="e">
        <f ca="1">COUNTIF(OFFSET(class9_1,MATCH(HI$1,#REF!,0)-7+'Итог по классам'!$B143,,,),"ш")</f>
        <v>#REF!</v>
      </c>
      <c r="HJ143" s="1" t="e">
        <f ca="1">COUNTIF(OFFSET(class9_2,MATCH(HJ$1,#REF!,0)-7+'Итог по классам'!$B143,,,),"Ф")</f>
        <v>#REF!</v>
      </c>
      <c r="HK143" s="1" t="e">
        <f ca="1">COUNTIF(OFFSET(class9_2,MATCH(HK$1,#REF!,0)-7+'Итог по классам'!$B143,,,),"р")</f>
        <v>#REF!</v>
      </c>
      <c r="HL143" s="1" t="e">
        <f ca="1">COUNTIF(OFFSET(class9_2,MATCH(HL$1,#REF!,0)-7+'Итог по классам'!$B143,,,),"ш")</f>
        <v>#REF!</v>
      </c>
      <c r="HM143" s="9" t="e">
        <f ca="1">COUNTIF(OFFSET(class9_1,MATCH(HM$1,#REF!,0)-7+'Итог по классам'!$B143,,,),"Ф")</f>
        <v>#REF!</v>
      </c>
      <c r="HN143" s="1" t="e">
        <f ca="1">COUNTIF(OFFSET(class9_1,MATCH(HN$1,#REF!,0)-7+'Итог по классам'!$B143,,,),"р")</f>
        <v>#REF!</v>
      </c>
      <c r="HO143" s="1" t="e">
        <f ca="1">COUNTIF(OFFSET(class9_1,MATCH(HO$1,#REF!,0)-7+'Итог по классам'!$B143,,,),"ш")</f>
        <v>#REF!</v>
      </c>
      <c r="HP143" s="1" t="e">
        <f ca="1">COUNTIF(OFFSET(class9_2,MATCH(HP$1,#REF!,0)-7+'Итог по классам'!$B143,,,),"Ф")</f>
        <v>#REF!</v>
      </c>
      <c r="HQ143" s="1" t="e">
        <f ca="1">COUNTIF(OFFSET(class9_2,MATCH(HQ$1,#REF!,0)-7+'Итог по классам'!$B143,,,),"р")</f>
        <v>#REF!</v>
      </c>
      <c r="HR143" s="1" t="e">
        <f ca="1">COUNTIF(OFFSET(class9_2,MATCH(HR$1,#REF!,0)-7+'Итог по классам'!$B143,,,),"ш")</f>
        <v>#REF!</v>
      </c>
      <c r="HS143" s="9" t="e">
        <f ca="1">COUNTIF(OFFSET(class9_1,MATCH(HS$1,#REF!,0)-7+'Итог по классам'!$B143,,,),"Ф")</f>
        <v>#REF!</v>
      </c>
      <c r="HT143" s="1" t="e">
        <f ca="1">COUNTIF(OFFSET(class9_1,MATCH(HT$1,#REF!,0)-7+'Итог по классам'!$B143,,,),"р")</f>
        <v>#REF!</v>
      </c>
      <c r="HU143" s="1" t="e">
        <f ca="1">COUNTIF(OFFSET(class9_1,MATCH(HU$1,#REF!,0)-7+'Итог по классам'!$B143,,,),"ш")</f>
        <v>#REF!</v>
      </c>
      <c r="HV143" s="1" t="e">
        <f ca="1">COUNTIF(OFFSET(class9_2,MATCH(HV$1,#REF!,0)-7+'Итог по классам'!$B143,,,),"Ф")</f>
        <v>#REF!</v>
      </c>
      <c r="HW143" s="1" t="e">
        <f ca="1">COUNTIF(OFFSET(class9_2,MATCH(HW$1,#REF!,0)-7+'Итог по классам'!$B143,,,),"р")</f>
        <v>#REF!</v>
      </c>
      <c r="HX143" s="1" t="e">
        <f ca="1">COUNTIF(OFFSET(class9_2,MATCH(HX$1,#REF!,0)-7+'Итог по классам'!$B143,,,),"ш")</f>
        <v>#REF!</v>
      </c>
      <c r="HY143" s="9" t="e">
        <f ca="1">COUNTIF(OFFSET(class9_1,MATCH(HY$1,#REF!,0)-7+'Итог по классам'!$B143,,,),"Ф")</f>
        <v>#REF!</v>
      </c>
      <c r="HZ143" s="1" t="e">
        <f ca="1">COUNTIF(OFFSET(class9_1,MATCH(HZ$1,#REF!,0)-7+'Итог по классам'!$B143,,,),"р")</f>
        <v>#REF!</v>
      </c>
      <c r="IA143" s="1" t="e">
        <f ca="1">COUNTIF(OFFSET(class9_1,MATCH(IA$1,#REF!,0)-7+'Итог по классам'!$B143,,,),"ш")</f>
        <v>#REF!</v>
      </c>
      <c r="IB143" s="1" t="e">
        <f ca="1">COUNTIF(OFFSET(class9_2,MATCH(IB$1,#REF!,0)-7+'Итог по классам'!$B143,,,),"Ф")</f>
        <v>#REF!</v>
      </c>
      <c r="IC143" s="1" t="e">
        <f ca="1">COUNTIF(OFFSET(class9_2,MATCH(IC$1,#REF!,0)-7+'Итог по классам'!$B143,,,),"р")</f>
        <v>#REF!</v>
      </c>
      <c r="ID143" s="1" t="e">
        <f ca="1">COUNTIF(OFFSET(class9_2,MATCH(ID$1,#REF!,0)-7+'Итог по классам'!$B143,,,),"ш")</f>
        <v>#REF!</v>
      </c>
      <c r="IE143" s="9" t="e">
        <f ca="1">COUNTIF(OFFSET(class9_1,MATCH(IE$1,#REF!,0)-7+'Итог по классам'!$B143,,,),"Ф")</f>
        <v>#REF!</v>
      </c>
      <c r="IF143" s="1" t="e">
        <f ca="1">COUNTIF(OFFSET(class9_1,MATCH(IF$1,#REF!,0)-7+'Итог по классам'!$B143,,,),"р")</f>
        <v>#REF!</v>
      </c>
      <c r="IG143" s="1" t="e">
        <f ca="1">COUNTIF(OFFSET(class9_1,MATCH(IG$1,#REF!,0)-7+'Итог по классам'!$B143,,,),"ш")</f>
        <v>#REF!</v>
      </c>
      <c r="IH143" s="1" t="e">
        <f ca="1">COUNTIF(OFFSET(class9_2,MATCH(IH$1,#REF!,0)-7+'Итог по классам'!$B143,,,),"Ф")</f>
        <v>#REF!</v>
      </c>
      <c r="II143" s="1" t="e">
        <f ca="1">COUNTIF(OFFSET(class9_2,MATCH(II$1,#REF!,0)-7+'Итог по классам'!$B143,,,),"р")</f>
        <v>#REF!</v>
      </c>
      <c r="IJ143" s="1" t="e">
        <f ca="1">COUNTIF(OFFSET(class9_2,MATCH(IJ$1,#REF!,0)-7+'Итог по классам'!$B143,,,),"ш")</f>
        <v>#REF!</v>
      </c>
      <c r="IK143" s="9" t="e">
        <f ca="1">COUNTIF(OFFSET(class9_1,MATCH(IK$1,#REF!,0)-7+'Итог по классам'!$B143,,,),"Ф")</f>
        <v>#REF!</v>
      </c>
      <c r="IL143" s="1" t="e">
        <f ca="1">COUNTIF(OFFSET(class9_1,MATCH(IL$1,#REF!,0)-7+'Итог по классам'!$B143,,,),"р")</f>
        <v>#REF!</v>
      </c>
      <c r="IM143" s="1" t="e">
        <f ca="1">COUNTIF(OFFSET(class9_1,MATCH(IM$1,#REF!,0)-7+'Итог по классам'!$B143,,,),"ш")</f>
        <v>#REF!</v>
      </c>
      <c r="IN143" s="1" t="e">
        <f ca="1">COUNTIF(OFFSET(class9_2,MATCH(IN$1,#REF!,0)-7+'Итог по классам'!$B143,,,),"Ф")</f>
        <v>#REF!</v>
      </c>
      <c r="IO143" s="1" t="e">
        <f ca="1">COUNTIF(OFFSET(class9_2,MATCH(IO$1,#REF!,0)-7+'Итог по классам'!$B143,,,),"р")</f>
        <v>#REF!</v>
      </c>
      <c r="IP143" s="1" t="e">
        <f ca="1">COUNTIF(OFFSET(class9_2,MATCH(IP$1,#REF!,0)-7+'Итог по классам'!$B143,,,),"ш")</f>
        <v>#REF!</v>
      </c>
      <c r="IQ143" s="9" t="e">
        <f ca="1">COUNTIF(OFFSET(class9_1,MATCH(IQ$1,#REF!,0)-7+'Итог по классам'!$B143,,,),"Ф")</f>
        <v>#REF!</v>
      </c>
      <c r="IR143" s="1" t="e">
        <f ca="1">COUNTIF(OFFSET(class9_1,MATCH(IR$1,#REF!,0)-7+'Итог по классам'!$B143,,,),"р")</f>
        <v>#REF!</v>
      </c>
      <c r="IS143" s="1" t="e">
        <f ca="1">COUNTIF(OFFSET(class9_1,MATCH(IS$1,#REF!,0)-7+'Итог по классам'!$B143,,,),"ш")</f>
        <v>#REF!</v>
      </c>
      <c r="IT143" s="1" t="e">
        <f ca="1">COUNTIF(OFFSET(class9_2,MATCH(IT$1,#REF!,0)-7+'Итог по классам'!$B143,,,),"Ф")</f>
        <v>#REF!</v>
      </c>
      <c r="IU143" s="1" t="e">
        <f ca="1">COUNTIF(OFFSET(class9_2,MATCH(IU$1,#REF!,0)-7+'Итог по классам'!$B143,,,),"р")</f>
        <v>#REF!</v>
      </c>
      <c r="IV143" s="1" t="e">
        <f ca="1">COUNTIF(OFFSET(class9_2,MATCH(IV$1,#REF!,0)-7+'Итог по классам'!$B143,,,),"ш")</f>
        <v>#REF!</v>
      </c>
    </row>
    <row r="144" spans="1:256" x14ac:dyDescent="0.25">
      <c r="A144" t="e">
        <f t="shared" si="13"/>
        <v>#REF!</v>
      </c>
      <c r="B144" s="1">
        <v>12</v>
      </c>
      <c r="C144" s="8" t="s">
        <v>94</v>
      </c>
      <c r="D144" s="8" t="s">
        <v>109</v>
      </c>
      <c r="E144" s="1" t="e">
        <f ca="1">COUNTIF(OFFSET(class9_1,MATCH(E$1,#REF!,0)-7+'Итог по классам'!$B144,,,),"Ф")</f>
        <v>#REF!</v>
      </c>
      <c r="F144" s="1" t="e">
        <f ca="1">COUNTIF(OFFSET(class9_1,MATCH(F$1,#REF!,0)-7+'Итог по классам'!$B144,,,),"р")</f>
        <v>#REF!</v>
      </c>
      <c r="G144" s="1" t="e">
        <f ca="1">COUNTIF(OFFSET(class9_1,MATCH(G$1,#REF!,0)-7+'Итог по классам'!$B144,,,),"ш")</f>
        <v>#REF!</v>
      </c>
      <c r="H144" s="1" t="e">
        <f ca="1">COUNTIF(OFFSET(class9_2,MATCH(H$1,#REF!,0)-7+'Итог по классам'!$B144,,,),"Ф")</f>
        <v>#REF!</v>
      </c>
      <c r="I144" s="1" t="e">
        <f ca="1">COUNTIF(OFFSET(class9_2,MATCH(I$1,#REF!,0)-7+'Итог по классам'!$B144,,,),"р")</f>
        <v>#REF!</v>
      </c>
      <c r="J144" s="1" t="e">
        <f ca="1">COUNTIF(OFFSET(class9_2,MATCH(J$1,#REF!,0)-7+'Итог по классам'!$B144,,,),"ш")</f>
        <v>#REF!</v>
      </c>
      <c r="K144" s="9" t="e">
        <f ca="1">COUNTIF(OFFSET(class9_1,MATCH(K$1,#REF!,0)-7+'Итог по классам'!$B144,,,),"Ф")</f>
        <v>#REF!</v>
      </c>
      <c r="L144" s="1" t="e">
        <f ca="1">COUNTIF(OFFSET(class9_1,MATCH(L$1,#REF!,0)-7+'Итог по классам'!$B144,,,),"р")</f>
        <v>#REF!</v>
      </c>
      <c r="M144" s="1" t="e">
        <f ca="1">COUNTIF(OFFSET(class9_1,MATCH(M$1,#REF!,0)-7+'Итог по классам'!$B144,,,),"ш")</f>
        <v>#REF!</v>
      </c>
      <c r="N144" s="1" t="e">
        <f ca="1">COUNTIF(OFFSET(class9_2,MATCH(N$1,#REF!,0)-7+'Итог по классам'!$B144,,,),"Ф")</f>
        <v>#REF!</v>
      </c>
      <c r="O144" s="1" t="e">
        <f ca="1">COUNTIF(OFFSET(class9_2,MATCH(O$1,#REF!,0)-7+'Итог по классам'!$B144,,,),"р")</f>
        <v>#REF!</v>
      </c>
      <c r="P144" s="1" t="e">
        <f ca="1">COUNTIF(OFFSET(class9_2,MATCH(P$1,#REF!,0)-7+'Итог по классам'!$B144,,,),"ш")</f>
        <v>#REF!</v>
      </c>
      <c r="Q144" s="9" t="e">
        <f ca="1">COUNTIF(OFFSET(class9_1,MATCH(Q$1,#REF!,0)-7+'Итог по классам'!$B144,,,),"Ф")</f>
        <v>#REF!</v>
      </c>
      <c r="R144" s="1" t="e">
        <f ca="1">COUNTIF(OFFSET(class9_1,MATCH(R$1,#REF!,0)-7+'Итог по классам'!$B144,,,),"р")</f>
        <v>#REF!</v>
      </c>
      <c r="S144" s="1" t="e">
        <f ca="1">COUNTIF(OFFSET(class9_1,MATCH(S$1,#REF!,0)-7+'Итог по классам'!$B144,,,),"ш")</f>
        <v>#REF!</v>
      </c>
      <c r="T144" s="1" t="e">
        <f ca="1">COUNTIF(OFFSET(class9_2,MATCH(T$1,#REF!,0)-7+'Итог по классам'!$B144,,,),"Ф")</f>
        <v>#REF!</v>
      </c>
      <c r="U144" s="1" t="e">
        <f ca="1">COUNTIF(OFFSET(class9_2,MATCH(U$1,#REF!,0)-7+'Итог по классам'!$B144,,,),"р")</f>
        <v>#REF!</v>
      </c>
      <c r="V144" s="1" t="e">
        <f ca="1">COUNTIF(OFFSET(class9_2,MATCH(V$1,#REF!,0)-7+'Итог по классам'!$B144,,,),"ш")</f>
        <v>#REF!</v>
      </c>
      <c r="W144" s="9" t="e">
        <f ca="1">COUNTIF(OFFSET(class9_1,MATCH(W$1,#REF!,0)-7+'Итог по классам'!$B144,,,),"Ф")</f>
        <v>#REF!</v>
      </c>
      <c r="X144" s="1" t="e">
        <f ca="1">COUNTIF(OFFSET(class9_1,MATCH(X$1,#REF!,0)-7+'Итог по классам'!$B144,,,),"р")</f>
        <v>#REF!</v>
      </c>
      <c r="Y144" s="1" t="e">
        <f ca="1">COUNTIF(OFFSET(class9_1,MATCH(Y$1,#REF!,0)-7+'Итог по классам'!$B144,,,),"ш")</f>
        <v>#REF!</v>
      </c>
      <c r="Z144" s="1" t="e">
        <f ca="1">COUNTIF(OFFSET(class9_2,MATCH(Z$1,#REF!,0)-7+'Итог по классам'!$B144,,,),"Ф")</f>
        <v>#REF!</v>
      </c>
      <c r="AA144" s="1" t="e">
        <f ca="1">COUNTIF(OFFSET(class9_2,MATCH(AA$1,#REF!,0)-7+'Итог по классам'!$B144,,,),"р")</f>
        <v>#REF!</v>
      </c>
      <c r="AB144" s="1" t="e">
        <f ca="1">COUNTIF(OFFSET(class9_2,MATCH(AB$1,#REF!,0)-7+'Итог по классам'!$B144,,,),"ш")</f>
        <v>#REF!</v>
      </c>
      <c r="AC144" s="9" t="e">
        <f ca="1">COUNTIF(OFFSET(class9_1,MATCH(AC$1,#REF!,0)-7+'Итог по классам'!$B144,,,),"Ф")</f>
        <v>#REF!</v>
      </c>
      <c r="AD144" s="1" t="e">
        <f ca="1">COUNTIF(OFFSET(class9_1,MATCH(AD$1,#REF!,0)-7+'Итог по классам'!$B144,,,),"р")</f>
        <v>#REF!</v>
      </c>
      <c r="AE144" s="1" t="e">
        <f ca="1">COUNTIF(OFFSET(class9_1,MATCH(AE$1,#REF!,0)-7+'Итог по классам'!$B144,,,),"ш")</f>
        <v>#REF!</v>
      </c>
      <c r="AF144" s="1" t="e">
        <f ca="1">COUNTIF(OFFSET(class9_2,MATCH(AF$1,#REF!,0)-7+'Итог по классам'!$B144,,,),"Ф")</f>
        <v>#REF!</v>
      </c>
      <c r="AG144" s="1" t="e">
        <f ca="1">COUNTIF(OFFSET(class9_2,MATCH(AG$1,#REF!,0)-7+'Итог по классам'!$B144,,,),"р")</f>
        <v>#REF!</v>
      </c>
      <c r="AH144" s="1" t="e">
        <f ca="1">COUNTIF(OFFSET(class9_2,MATCH(AH$1,#REF!,0)-7+'Итог по классам'!$B144,,,),"ш")</f>
        <v>#REF!</v>
      </c>
      <c r="AI144" s="9" t="e">
        <f ca="1">COUNTIF(OFFSET(class9_1,MATCH(AI$1,#REF!,0)-7+'Итог по классам'!$B144,,,),"Ф")</f>
        <v>#REF!</v>
      </c>
      <c r="AJ144" s="1" t="e">
        <f ca="1">COUNTIF(OFFSET(class9_1,MATCH(AJ$1,#REF!,0)-7+'Итог по классам'!$B144,,,),"р")</f>
        <v>#REF!</v>
      </c>
      <c r="AK144" s="1" t="e">
        <f ca="1">COUNTIF(OFFSET(class9_1,MATCH(AK$1,#REF!,0)-7+'Итог по классам'!$B144,,,),"ш")</f>
        <v>#REF!</v>
      </c>
      <c r="AL144" s="1" t="e">
        <f ca="1">COUNTIF(OFFSET(class9_2,MATCH(AL$1,#REF!,0)-7+'Итог по классам'!$B144,,,),"Ф")</f>
        <v>#REF!</v>
      </c>
      <c r="AM144" s="1" t="e">
        <f ca="1">COUNTIF(OFFSET(class9_2,MATCH(AM$1,#REF!,0)-7+'Итог по классам'!$B144,,,),"р")</f>
        <v>#REF!</v>
      </c>
      <c r="AN144" s="1" t="e">
        <f ca="1">COUNTIF(OFFSET(class9_2,MATCH(AN$1,#REF!,0)-7+'Итог по классам'!$B144,,,),"ш")</f>
        <v>#REF!</v>
      </c>
      <c r="AO144" s="9" t="e">
        <f ca="1">COUNTIF(OFFSET(class9_1,MATCH(AO$1,#REF!,0)-7+'Итог по классам'!$B144,,,),"Ф")</f>
        <v>#REF!</v>
      </c>
      <c r="AP144" s="1" t="e">
        <f ca="1">COUNTIF(OFFSET(class9_1,MATCH(AP$1,#REF!,0)-7+'Итог по классам'!$B144,,,),"р")</f>
        <v>#REF!</v>
      </c>
      <c r="AQ144" s="1" t="e">
        <f ca="1">COUNTIF(OFFSET(class9_1,MATCH(AQ$1,#REF!,0)-7+'Итог по классам'!$B144,,,),"ш")</f>
        <v>#REF!</v>
      </c>
      <c r="AR144" s="1" t="e">
        <f ca="1">COUNTIF(OFFSET(class9_2,MATCH(AR$1,#REF!,0)-7+'Итог по классам'!$B144,,,),"Ф")</f>
        <v>#REF!</v>
      </c>
      <c r="AS144" s="1" t="e">
        <f ca="1">COUNTIF(OFFSET(class9_2,MATCH(AS$1,#REF!,0)-7+'Итог по классам'!$B144,,,),"р")</f>
        <v>#REF!</v>
      </c>
      <c r="AT144" s="1" t="e">
        <f ca="1">COUNTIF(OFFSET(class9_2,MATCH(AT$1,#REF!,0)-7+'Итог по классам'!$B144,,,),"ш")</f>
        <v>#REF!</v>
      </c>
      <c r="AU144" s="9" t="e">
        <f ca="1">COUNTIF(OFFSET(class9_1,MATCH(AU$1,#REF!,0)-7+'Итог по классам'!$B144,,,),"Ф")</f>
        <v>#REF!</v>
      </c>
      <c r="AV144" s="1" t="e">
        <f ca="1">COUNTIF(OFFSET(class9_1,MATCH(AV$1,#REF!,0)-7+'Итог по классам'!$B144,,,),"р")</f>
        <v>#REF!</v>
      </c>
      <c r="AW144" s="1" t="e">
        <f ca="1">COUNTIF(OFFSET(class9_1,MATCH(AW$1,#REF!,0)-7+'Итог по классам'!$B144,,,),"ш")</f>
        <v>#REF!</v>
      </c>
      <c r="AX144" s="1" t="e">
        <f ca="1">COUNTIF(OFFSET(class9_2,MATCH(AX$1,#REF!,0)-7+'Итог по классам'!$B144,,,),"Ф")</f>
        <v>#REF!</v>
      </c>
      <c r="AY144" s="1" t="e">
        <f ca="1">COUNTIF(OFFSET(class9_2,MATCH(AY$1,#REF!,0)-7+'Итог по классам'!$B144,,,),"р")</f>
        <v>#REF!</v>
      </c>
      <c r="AZ144" s="1" t="e">
        <f ca="1">COUNTIF(OFFSET(class9_2,MATCH(AZ$1,#REF!,0)-7+'Итог по классам'!$B144,,,),"ш")</f>
        <v>#REF!</v>
      </c>
      <c r="BA144" s="9" t="e">
        <f ca="1">COUNTIF(OFFSET(class9_1,MATCH(BA$1,#REF!,0)-7+'Итог по классам'!$B144,,,),"Ф")</f>
        <v>#REF!</v>
      </c>
      <c r="BB144" s="1" t="e">
        <f ca="1">COUNTIF(OFFSET(class9_1,MATCH(BB$1,#REF!,0)-7+'Итог по классам'!$B144,,,),"р")</f>
        <v>#REF!</v>
      </c>
      <c r="BC144" s="1" t="e">
        <f ca="1">COUNTIF(OFFSET(class9_1,MATCH(BC$1,#REF!,0)-7+'Итог по классам'!$B144,,,),"ш")</f>
        <v>#REF!</v>
      </c>
      <c r="BD144" s="1" t="e">
        <f ca="1">COUNTIF(OFFSET(class9_2,MATCH(BD$1,#REF!,0)-7+'Итог по классам'!$B144,,,),"Ф")</f>
        <v>#REF!</v>
      </c>
      <c r="BE144" s="1" t="e">
        <f ca="1">COUNTIF(OFFSET(class9_2,MATCH(BE$1,#REF!,0)-7+'Итог по классам'!$B144,,,),"р")</f>
        <v>#REF!</v>
      </c>
      <c r="BF144" s="1" t="e">
        <f ca="1">COUNTIF(OFFSET(class9_2,MATCH(BF$1,#REF!,0)-7+'Итог по классам'!$B144,,,),"ш")</f>
        <v>#REF!</v>
      </c>
      <c r="BG144" s="9" t="e">
        <f ca="1">COUNTIF(OFFSET(class9_1,MATCH(BG$1,#REF!,0)-7+'Итог по классам'!$B144,,,),"Ф")</f>
        <v>#REF!</v>
      </c>
      <c r="BH144" s="1" t="e">
        <f ca="1">COUNTIF(OFFSET(class9_1,MATCH(BH$1,#REF!,0)-7+'Итог по классам'!$B144,,,),"р")</f>
        <v>#REF!</v>
      </c>
      <c r="BI144" s="1" t="e">
        <f ca="1">COUNTIF(OFFSET(class9_1,MATCH(BI$1,#REF!,0)-7+'Итог по классам'!$B144,,,),"ш")</f>
        <v>#REF!</v>
      </c>
      <c r="BJ144" s="1" t="e">
        <f ca="1">COUNTIF(OFFSET(class9_2,MATCH(BJ$1,#REF!,0)-7+'Итог по классам'!$B144,,,),"Ф")</f>
        <v>#REF!</v>
      </c>
      <c r="BK144" s="1" t="e">
        <f ca="1">COUNTIF(OFFSET(class9_2,MATCH(BK$1,#REF!,0)-7+'Итог по классам'!$B144,,,),"р")</f>
        <v>#REF!</v>
      </c>
      <c r="BL144" s="1" t="e">
        <f ca="1">COUNTIF(OFFSET(class9_2,MATCH(BL$1,#REF!,0)-7+'Итог по классам'!$B144,,,),"ш")</f>
        <v>#REF!</v>
      </c>
      <c r="BM144" s="9" t="e">
        <f ca="1">COUNTIF(OFFSET(class9_1,MATCH(BM$1,#REF!,0)-7+'Итог по классам'!$B144,,,),"Ф")</f>
        <v>#REF!</v>
      </c>
      <c r="BN144" s="1" t="e">
        <f ca="1">COUNTIF(OFFSET(class9_1,MATCH(BN$1,#REF!,0)-7+'Итог по классам'!$B144,,,),"р")</f>
        <v>#REF!</v>
      </c>
      <c r="BO144" s="1" t="e">
        <f ca="1">COUNTIF(OFFSET(class9_1,MATCH(BO$1,#REF!,0)-7+'Итог по классам'!$B144,,,),"ш")</f>
        <v>#REF!</v>
      </c>
      <c r="BP144" s="1" t="e">
        <f ca="1">COUNTIF(OFFSET(class9_2,MATCH(BP$1,#REF!,0)-7+'Итог по классам'!$B144,,,),"Ф")</f>
        <v>#REF!</v>
      </c>
      <c r="BQ144" s="1" t="e">
        <f ca="1">COUNTIF(OFFSET(class9_2,MATCH(BQ$1,#REF!,0)-7+'Итог по классам'!$B144,,,),"р")</f>
        <v>#REF!</v>
      </c>
      <c r="BR144" s="1" t="e">
        <f ca="1">COUNTIF(OFFSET(class9_2,MATCH(BR$1,#REF!,0)-7+'Итог по классам'!$B144,,,),"ш")</f>
        <v>#REF!</v>
      </c>
      <c r="BS144" s="9" t="e">
        <f ca="1">COUNTIF(OFFSET(class9_1,MATCH(BS$1,#REF!,0)-7+'Итог по классам'!$B144,,,),"Ф")</f>
        <v>#REF!</v>
      </c>
      <c r="BT144" s="1" t="e">
        <f ca="1">COUNTIF(OFFSET(class9_1,MATCH(BT$1,#REF!,0)-7+'Итог по классам'!$B144,,,),"р")</f>
        <v>#REF!</v>
      </c>
      <c r="BU144" s="1" t="e">
        <f ca="1">COUNTIF(OFFSET(class9_1,MATCH(BU$1,#REF!,0)-7+'Итог по классам'!$B144,,,),"ш")</f>
        <v>#REF!</v>
      </c>
      <c r="BV144" s="1" t="e">
        <f ca="1">COUNTIF(OFFSET(class9_2,MATCH(BV$1,#REF!,0)-7+'Итог по классам'!$B144,,,),"Ф")</f>
        <v>#REF!</v>
      </c>
      <c r="BW144" s="1" t="e">
        <f ca="1">COUNTIF(OFFSET(class9_2,MATCH(BW$1,#REF!,0)-7+'Итог по классам'!$B144,,,),"р")</f>
        <v>#REF!</v>
      </c>
      <c r="BX144" s="1" t="e">
        <f ca="1">COUNTIF(OFFSET(class9_2,MATCH(BX$1,#REF!,0)-7+'Итог по классам'!$B144,,,),"ш")</f>
        <v>#REF!</v>
      </c>
      <c r="BY144" s="9" t="e">
        <f ca="1">COUNTIF(OFFSET(class9_1,MATCH(BY$1,#REF!,0)-7+'Итог по классам'!$B144,,,),"Ф")</f>
        <v>#REF!</v>
      </c>
      <c r="BZ144" s="1" t="e">
        <f ca="1">COUNTIF(OFFSET(class9_1,MATCH(BZ$1,#REF!,0)-7+'Итог по классам'!$B144,,,),"р")</f>
        <v>#REF!</v>
      </c>
      <c r="CA144" s="1" t="e">
        <f ca="1">COUNTIF(OFFSET(class9_1,MATCH(CA$1,#REF!,0)-7+'Итог по классам'!$B144,,,),"ш")</f>
        <v>#REF!</v>
      </c>
      <c r="CB144" s="1" t="e">
        <f ca="1">COUNTIF(OFFSET(class9_2,MATCH(CB$1,#REF!,0)-7+'Итог по классам'!$B144,,,),"Ф")</f>
        <v>#REF!</v>
      </c>
      <c r="CC144" s="1" t="e">
        <f ca="1">COUNTIF(OFFSET(class9_2,MATCH(CC$1,#REF!,0)-7+'Итог по классам'!$B144,,,),"р")</f>
        <v>#REF!</v>
      </c>
      <c r="CD144" s="1" t="e">
        <f ca="1">COUNTIF(OFFSET(class9_2,MATCH(CD$1,#REF!,0)-7+'Итог по классам'!$B144,,,),"ш")</f>
        <v>#REF!</v>
      </c>
      <c r="CE144" s="9" t="e">
        <f ca="1">COUNTIF(OFFSET(class9_1,MATCH(CE$1,#REF!,0)-7+'Итог по классам'!$B144,,,),"Ф")</f>
        <v>#REF!</v>
      </c>
      <c r="CF144" s="1" t="e">
        <f ca="1">COUNTIF(OFFSET(class9_1,MATCH(CF$1,#REF!,0)-7+'Итог по классам'!$B144,,,),"р")</f>
        <v>#REF!</v>
      </c>
      <c r="CG144" s="1" t="e">
        <f ca="1">COUNTIF(OFFSET(class9_1,MATCH(CG$1,#REF!,0)-7+'Итог по классам'!$B144,,,),"ш")</f>
        <v>#REF!</v>
      </c>
      <c r="CH144" s="1" t="e">
        <f ca="1">COUNTIF(OFFSET(class9_2,MATCH(CH$1,#REF!,0)-7+'Итог по классам'!$B144,,,),"Ф")</f>
        <v>#REF!</v>
      </c>
      <c r="CI144" s="1" t="e">
        <f ca="1">COUNTIF(OFFSET(class9_2,MATCH(CI$1,#REF!,0)-7+'Итог по классам'!$B144,,,),"р")</f>
        <v>#REF!</v>
      </c>
      <c r="CJ144" s="1" t="e">
        <f ca="1">COUNTIF(OFFSET(class9_2,MATCH(CJ$1,#REF!,0)-7+'Итог по классам'!$B144,,,),"ш")</f>
        <v>#REF!</v>
      </c>
      <c r="CK144" s="9" t="e">
        <f ca="1">COUNTIF(OFFSET(class9_1,MATCH(CK$1,#REF!,0)-7+'Итог по классам'!$B144,,,),"Ф")</f>
        <v>#REF!</v>
      </c>
      <c r="CL144" s="1" t="e">
        <f ca="1">COUNTIF(OFFSET(class9_1,MATCH(CL$1,#REF!,0)-7+'Итог по классам'!$B144,,,),"р")</f>
        <v>#REF!</v>
      </c>
      <c r="CM144" s="1" t="e">
        <f ca="1">COUNTIF(OFFSET(class9_1,MATCH(CM$1,#REF!,0)-7+'Итог по классам'!$B144,,,),"ш")</f>
        <v>#REF!</v>
      </c>
      <c r="CN144" s="1" t="e">
        <f ca="1">COUNTIF(OFFSET(class9_2,MATCH(CN$1,#REF!,0)-7+'Итог по классам'!$B144,,,),"Ф")</f>
        <v>#REF!</v>
      </c>
      <c r="CO144" s="1" t="e">
        <f ca="1">COUNTIF(OFFSET(class9_2,MATCH(CO$1,#REF!,0)-7+'Итог по классам'!$B144,,,),"р")</f>
        <v>#REF!</v>
      </c>
      <c r="CP144" s="1" t="e">
        <f ca="1">COUNTIF(OFFSET(class9_2,MATCH(CP$1,#REF!,0)-7+'Итог по классам'!$B144,,,),"ш")</f>
        <v>#REF!</v>
      </c>
      <c r="CQ144" s="9" t="e">
        <f ca="1">COUNTIF(OFFSET(class9_1,MATCH(CQ$1,#REF!,0)-7+'Итог по классам'!$B144,,,),"Ф")</f>
        <v>#REF!</v>
      </c>
      <c r="CR144" s="1" t="e">
        <f ca="1">COUNTIF(OFFSET(class9_1,MATCH(CR$1,#REF!,0)-7+'Итог по классам'!$B144,,,),"р")</f>
        <v>#REF!</v>
      </c>
      <c r="CS144" s="1" t="e">
        <f ca="1">COUNTIF(OFFSET(class9_1,MATCH(CS$1,#REF!,0)-7+'Итог по классам'!$B144,,,),"ш")</f>
        <v>#REF!</v>
      </c>
      <c r="CT144" s="1" t="e">
        <f ca="1">COUNTIF(OFFSET(class9_2,MATCH(CT$1,#REF!,0)-7+'Итог по классам'!$B144,,,),"Ф")</f>
        <v>#REF!</v>
      </c>
      <c r="CU144" s="1" t="e">
        <f ca="1">COUNTIF(OFFSET(class9_2,MATCH(CU$1,#REF!,0)-7+'Итог по классам'!$B144,,,),"р")</f>
        <v>#REF!</v>
      </c>
      <c r="CV144" s="1" t="e">
        <f ca="1">COUNTIF(OFFSET(class9_2,MATCH(CV$1,#REF!,0)-7+'Итог по классам'!$B144,,,),"ш")</f>
        <v>#REF!</v>
      </c>
      <c r="CW144" s="9" t="e">
        <f ca="1">COUNTIF(OFFSET(class9_1,MATCH(CW$1,#REF!,0)-7+'Итог по классам'!$B144,,,),"Ф")</f>
        <v>#REF!</v>
      </c>
      <c r="CX144" s="1" t="e">
        <f ca="1">COUNTIF(OFFSET(class9_1,MATCH(CX$1,#REF!,0)-7+'Итог по классам'!$B144,,,),"р")</f>
        <v>#REF!</v>
      </c>
      <c r="CY144" s="1" t="e">
        <f ca="1">COUNTIF(OFFSET(class9_1,MATCH(CY$1,#REF!,0)-7+'Итог по классам'!$B144,,,),"ш")</f>
        <v>#REF!</v>
      </c>
      <c r="CZ144" s="1" t="e">
        <f ca="1">COUNTIF(OFFSET(class9_2,MATCH(CZ$1,#REF!,0)-7+'Итог по классам'!$B144,,,),"Ф")</f>
        <v>#REF!</v>
      </c>
      <c r="DA144" s="1" t="e">
        <f ca="1">COUNTIF(OFFSET(class9_2,MATCH(DA$1,#REF!,0)-7+'Итог по классам'!$B144,,,),"р")</f>
        <v>#REF!</v>
      </c>
      <c r="DB144" s="1" t="e">
        <f ca="1">COUNTIF(OFFSET(class9_2,MATCH(DB$1,#REF!,0)-7+'Итог по классам'!$B144,,,),"ш")</f>
        <v>#REF!</v>
      </c>
      <c r="DC144" s="9" t="e">
        <f ca="1">COUNTIF(OFFSET(class9_1,MATCH(DC$1,#REF!,0)-7+'Итог по классам'!$B144,,,),"Ф")</f>
        <v>#REF!</v>
      </c>
      <c r="DD144" s="1" t="e">
        <f ca="1">COUNTIF(OFFSET(class9_1,MATCH(DD$1,#REF!,0)-7+'Итог по классам'!$B144,,,),"р")</f>
        <v>#REF!</v>
      </c>
      <c r="DE144" s="1" t="e">
        <f ca="1">COUNTIF(OFFSET(class9_1,MATCH(DE$1,#REF!,0)-7+'Итог по классам'!$B144,,,),"ш")</f>
        <v>#REF!</v>
      </c>
      <c r="DF144" s="1" t="e">
        <f ca="1">COUNTIF(OFFSET(class9_2,MATCH(DF$1,#REF!,0)-7+'Итог по классам'!$B144,,,),"Ф")</f>
        <v>#REF!</v>
      </c>
      <c r="DG144" s="1" t="e">
        <f ca="1">COUNTIF(OFFSET(class9_2,MATCH(DG$1,#REF!,0)-7+'Итог по классам'!$B144,,,),"р")</f>
        <v>#REF!</v>
      </c>
      <c r="DH144" s="1" t="e">
        <f ca="1">COUNTIF(OFFSET(class9_2,MATCH(DH$1,#REF!,0)-7+'Итог по классам'!$B144,,,),"ш")</f>
        <v>#REF!</v>
      </c>
      <c r="DI144" s="9" t="e">
        <f ca="1">COUNTIF(OFFSET(class9_1,MATCH(DI$1,#REF!,0)-7+'Итог по классам'!$B144,,,),"Ф")</f>
        <v>#REF!</v>
      </c>
      <c r="DJ144" s="1" t="e">
        <f ca="1">COUNTIF(OFFSET(class9_1,MATCH(DJ$1,#REF!,0)-7+'Итог по классам'!$B144,,,),"р")</f>
        <v>#REF!</v>
      </c>
      <c r="DK144" s="1" t="e">
        <f ca="1">COUNTIF(OFFSET(class9_1,MATCH(DK$1,#REF!,0)-7+'Итог по классам'!$B144,,,),"ш")</f>
        <v>#REF!</v>
      </c>
      <c r="DL144" s="1" t="e">
        <f ca="1">COUNTIF(OFFSET(class9_2,MATCH(DL$1,#REF!,0)-7+'Итог по классам'!$B144,,,),"Ф")</f>
        <v>#REF!</v>
      </c>
      <c r="DM144" s="1" t="e">
        <f ca="1">COUNTIF(OFFSET(class9_2,MATCH(DM$1,#REF!,0)-7+'Итог по классам'!$B144,,,),"р")</f>
        <v>#REF!</v>
      </c>
      <c r="DN144" s="1" t="e">
        <f ca="1">COUNTIF(OFFSET(class9_2,MATCH(DN$1,#REF!,0)-7+'Итог по классам'!$B144,,,),"ш")</f>
        <v>#REF!</v>
      </c>
      <c r="DO144" s="9" t="e">
        <f ca="1">COUNTIF(OFFSET(class9_1,MATCH(DO$1,#REF!,0)-7+'Итог по классам'!$B144,,,),"Ф")</f>
        <v>#REF!</v>
      </c>
      <c r="DP144" s="1" t="e">
        <f ca="1">COUNTIF(OFFSET(class9_1,MATCH(DP$1,#REF!,0)-7+'Итог по классам'!$B144,,,),"р")</f>
        <v>#REF!</v>
      </c>
      <c r="DQ144" s="1" t="e">
        <f ca="1">COUNTIF(OFFSET(class9_1,MATCH(DQ$1,#REF!,0)-7+'Итог по классам'!$B144,,,),"ш")</f>
        <v>#REF!</v>
      </c>
      <c r="DR144" s="1" t="e">
        <f ca="1">COUNTIF(OFFSET(class9_2,MATCH(DR$1,#REF!,0)-7+'Итог по классам'!$B144,,,),"Ф")</f>
        <v>#REF!</v>
      </c>
      <c r="DS144" s="1" t="e">
        <f ca="1">COUNTIF(OFFSET(class9_2,MATCH(DS$1,#REF!,0)-7+'Итог по классам'!$B144,,,),"р")</f>
        <v>#REF!</v>
      </c>
      <c r="DT144" s="1" t="e">
        <f ca="1">COUNTIF(OFFSET(class9_2,MATCH(DT$1,#REF!,0)-7+'Итог по классам'!$B144,,,),"ш")</f>
        <v>#REF!</v>
      </c>
      <c r="DU144" s="9" t="e">
        <f ca="1">COUNTIF(OFFSET(class9_1,MATCH(DU$1,#REF!,0)-7+'Итог по классам'!$B144,,,),"Ф")</f>
        <v>#REF!</v>
      </c>
      <c r="DV144" s="1" t="e">
        <f ca="1">COUNTIF(OFFSET(class9_1,MATCH(DV$1,#REF!,0)-7+'Итог по классам'!$B144,,,),"р")</f>
        <v>#REF!</v>
      </c>
      <c r="DW144" s="1" t="e">
        <f ca="1">COUNTIF(OFFSET(class9_1,MATCH(DW$1,#REF!,0)-7+'Итог по классам'!$B144,,,),"ш")</f>
        <v>#REF!</v>
      </c>
      <c r="DX144" s="1" t="e">
        <f ca="1">COUNTIF(OFFSET(class9_2,MATCH(DX$1,#REF!,0)-7+'Итог по классам'!$B144,,,),"Ф")</f>
        <v>#REF!</v>
      </c>
      <c r="DY144" s="1" t="e">
        <f ca="1">COUNTIF(OFFSET(class9_2,MATCH(DY$1,#REF!,0)-7+'Итог по классам'!$B144,,,),"р")</f>
        <v>#REF!</v>
      </c>
      <c r="DZ144" s="1" t="e">
        <f ca="1">COUNTIF(OFFSET(class9_2,MATCH(DZ$1,#REF!,0)-7+'Итог по классам'!$B144,,,),"ш")</f>
        <v>#REF!</v>
      </c>
      <c r="EA144" s="9" t="e">
        <f ca="1">COUNTIF(OFFSET(class9_1,MATCH(EA$1,#REF!,0)-7+'Итог по классам'!$B144,,,),"Ф")</f>
        <v>#REF!</v>
      </c>
      <c r="EB144" s="1" t="e">
        <f ca="1">COUNTIF(OFFSET(class9_1,MATCH(EB$1,#REF!,0)-7+'Итог по классам'!$B144,,,),"р")</f>
        <v>#REF!</v>
      </c>
      <c r="EC144" s="1" t="e">
        <f ca="1">COUNTIF(OFFSET(class9_1,MATCH(EC$1,#REF!,0)-7+'Итог по классам'!$B144,,,),"ш")</f>
        <v>#REF!</v>
      </c>
      <c r="ED144" s="1" t="e">
        <f ca="1">COUNTIF(OFFSET(class9_2,MATCH(ED$1,#REF!,0)-7+'Итог по классам'!$B144,,,),"Ф")</f>
        <v>#REF!</v>
      </c>
      <c r="EE144" s="1" t="e">
        <f ca="1">COUNTIF(OFFSET(class9_2,MATCH(EE$1,#REF!,0)-7+'Итог по классам'!$B144,,,),"р")</f>
        <v>#REF!</v>
      </c>
      <c r="EF144" s="1" t="e">
        <f ca="1">COUNTIF(OFFSET(class9_2,MATCH(EF$1,#REF!,0)-7+'Итог по классам'!$B144,,,),"ш")</f>
        <v>#REF!</v>
      </c>
      <c r="EG144" s="9" t="e">
        <f ca="1">COUNTIF(OFFSET(class9_1,MATCH(EG$1,#REF!,0)-7+'Итог по классам'!$B144,,,),"Ф")</f>
        <v>#REF!</v>
      </c>
      <c r="EH144" s="1" t="e">
        <f ca="1">COUNTIF(OFFSET(class9_1,MATCH(EH$1,#REF!,0)-7+'Итог по классам'!$B144,,,),"р")</f>
        <v>#REF!</v>
      </c>
      <c r="EI144" s="1" t="e">
        <f ca="1">COUNTIF(OFFSET(class9_1,MATCH(EI$1,#REF!,0)-7+'Итог по классам'!$B144,,,),"ш")</f>
        <v>#REF!</v>
      </c>
      <c r="EJ144" s="1" t="e">
        <f ca="1">COUNTIF(OFFSET(class9_2,MATCH(EJ$1,#REF!,0)-7+'Итог по классам'!$B144,,,),"Ф")</f>
        <v>#REF!</v>
      </c>
      <c r="EK144" s="1" t="e">
        <f ca="1">COUNTIF(OFFSET(class9_2,MATCH(EK$1,#REF!,0)-7+'Итог по классам'!$B144,,,),"р")</f>
        <v>#REF!</v>
      </c>
      <c r="EL144" s="1" t="e">
        <f ca="1">COUNTIF(OFFSET(class9_2,MATCH(EL$1,#REF!,0)-7+'Итог по классам'!$B144,,,),"ш")</f>
        <v>#REF!</v>
      </c>
      <c r="EM144" s="9" t="e">
        <f ca="1">COUNTIF(OFFSET(class9_1,MATCH(EM$1,#REF!,0)-7+'Итог по классам'!$B144,,,),"Ф")</f>
        <v>#REF!</v>
      </c>
      <c r="EN144" s="1" t="e">
        <f ca="1">COUNTIF(OFFSET(class9_1,MATCH(EN$1,#REF!,0)-7+'Итог по классам'!$B144,,,),"р")</f>
        <v>#REF!</v>
      </c>
      <c r="EO144" s="1" t="e">
        <f ca="1">COUNTIF(OFFSET(class9_1,MATCH(EO$1,#REF!,0)-7+'Итог по классам'!$B144,,,),"ш")</f>
        <v>#REF!</v>
      </c>
      <c r="EP144" s="1" t="e">
        <f ca="1">COUNTIF(OFFSET(class9_2,MATCH(EP$1,#REF!,0)-7+'Итог по классам'!$B144,,,),"Ф")</f>
        <v>#REF!</v>
      </c>
      <c r="EQ144" s="1" t="e">
        <f ca="1">COUNTIF(OFFSET(class9_2,MATCH(EQ$1,#REF!,0)-7+'Итог по классам'!$B144,,,),"р")</f>
        <v>#REF!</v>
      </c>
      <c r="ER144" s="1" t="e">
        <f ca="1">COUNTIF(OFFSET(class9_2,MATCH(ER$1,#REF!,0)-7+'Итог по классам'!$B144,,,),"ш")</f>
        <v>#REF!</v>
      </c>
      <c r="ES144" s="9" t="e">
        <f ca="1">COUNTIF(OFFSET(class9_1,MATCH(ES$1,#REF!,0)-7+'Итог по классам'!$B144,,,),"Ф")</f>
        <v>#REF!</v>
      </c>
      <c r="ET144" s="1" t="e">
        <f ca="1">COUNTIF(OFFSET(class9_1,MATCH(ET$1,#REF!,0)-7+'Итог по классам'!$B144,,,),"р")</f>
        <v>#REF!</v>
      </c>
      <c r="EU144" s="1" t="e">
        <f ca="1">COUNTIF(OFFSET(class9_1,MATCH(EU$1,#REF!,0)-7+'Итог по классам'!$B144,,,),"ш")</f>
        <v>#REF!</v>
      </c>
      <c r="EV144" s="1" t="e">
        <f ca="1">COUNTIF(OFFSET(class9_2,MATCH(EV$1,#REF!,0)-7+'Итог по классам'!$B144,,,),"Ф")</f>
        <v>#REF!</v>
      </c>
      <c r="EW144" s="1" t="e">
        <f ca="1">COUNTIF(OFFSET(class9_2,MATCH(EW$1,#REF!,0)-7+'Итог по классам'!$B144,,,),"р")</f>
        <v>#REF!</v>
      </c>
      <c r="EX144" s="1" t="e">
        <f ca="1">COUNTIF(OFFSET(class9_2,MATCH(EX$1,#REF!,0)-7+'Итог по классам'!$B144,,,),"ш")</f>
        <v>#REF!</v>
      </c>
      <c r="EY144" s="9" t="e">
        <f ca="1">COUNTIF(OFFSET(class9_1,MATCH(EY$1,#REF!,0)-7+'Итог по классам'!$B144,,,),"Ф")</f>
        <v>#REF!</v>
      </c>
      <c r="EZ144" s="1" t="e">
        <f ca="1">COUNTIF(OFFSET(class9_1,MATCH(EZ$1,#REF!,0)-7+'Итог по классам'!$B144,,,),"р")</f>
        <v>#REF!</v>
      </c>
      <c r="FA144" s="1" t="e">
        <f ca="1">COUNTIF(OFFSET(class9_1,MATCH(FA$1,#REF!,0)-7+'Итог по классам'!$B144,,,),"ш")</f>
        <v>#REF!</v>
      </c>
      <c r="FB144" s="1" t="e">
        <f ca="1">COUNTIF(OFFSET(class9_2,MATCH(FB$1,#REF!,0)-7+'Итог по классам'!$B144,,,),"Ф")</f>
        <v>#REF!</v>
      </c>
      <c r="FC144" s="1" t="e">
        <f ca="1">COUNTIF(OFFSET(class9_2,MATCH(FC$1,#REF!,0)-7+'Итог по классам'!$B144,,,),"р")</f>
        <v>#REF!</v>
      </c>
      <c r="FD144" s="1" t="e">
        <f ca="1">COUNTIF(OFFSET(class9_2,MATCH(FD$1,#REF!,0)-7+'Итог по классам'!$B144,,,),"ш")</f>
        <v>#REF!</v>
      </c>
      <c r="FE144" s="9" t="e">
        <f ca="1">COUNTIF(OFFSET(class9_1,MATCH(FE$1,#REF!,0)-7+'Итог по классам'!$B144,,,),"Ф")</f>
        <v>#REF!</v>
      </c>
      <c r="FF144" s="1" t="e">
        <f ca="1">COUNTIF(OFFSET(class9_1,MATCH(FF$1,#REF!,0)-7+'Итог по классам'!$B144,,,),"р")</f>
        <v>#REF!</v>
      </c>
      <c r="FG144" s="1" t="e">
        <f ca="1">COUNTIF(OFFSET(class9_1,MATCH(FG$1,#REF!,0)-7+'Итог по классам'!$B144,,,),"ш")</f>
        <v>#REF!</v>
      </c>
      <c r="FH144" s="1" t="e">
        <f ca="1">COUNTIF(OFFSET(class9_2,MATCH(FH$1,#REF!,0)-7+'Итог по классам'!$B144,,,),"Ф")</f>
        <v>#REF!</v>
      </c>
      <c r="FI144" s="1" t="e">
        <f ca="1">COUNTIF(OFFSET(class9_2,MATCH(FI$1,#REF!,0)-7+'Итог по классам'!$B144,,,),"р")</f>
        <v>#REF!</v>
      </c>
      <c r="FJ144" s="1" t="e">
        <f ca="1">COUNTIF(OFFSET(class9_2,MATCH(FJ$1,#REF!,0)-7+'Итог по классам'!$B144,,,),"ш")</f>
        <v>#REF!</v>
      </c>
      <c r="FK144" s="9" t="e">
        <f ca="1">COUNTIF(OFFSET(class9_1,MATCH(FK$1,#REF!,0)-7+'Итог по классам'!$B144,,,),"Ф")</f>
        <v>#REF!</v>
      </c>
      <c r="FL144" s="1" t="e">
        <f ca="1">COUNTIF(OFFSET(class9_1,MATCH(FL$1,#REF!,0)-7+'Итог по классам'!$B144,,,),"р")</f>
        <v>#REF!</v>
      </c>
      <c r="FM144" s="1" t="e">
        <f ca="1">COUNTIF(OFFSET(class9_1,MATCH(FM$1,#REF!,0)-7+'Итог по классам'!$B144,,,),"ш")</f>
        <v>#REF!</v>
      </c>
      <c r="FN144" s="1" t="e">
        <f ca="1">COUNTIF(OFFSET(class9_2,MATCH(FN$1,#REF!,0)-7+'Итог по классам'!$B144,,,),"Ф")</f>
        <v>#REF!</v>
      </c>
      <c r="FO144" s="1" t="e">
        <f ca="1">COUNTIF(OFFSET(class9_2,MATCH(FO$1,#REF!,0)-7+'Итог по классам'!$B144,,,),"р")</f>
        <v>#REF!</v>
      </c>
      <c r="FP144" s="1" t="e">
        <f ca="1">COUNTIF(OFFSET(class9_2,MATCH(FP$1,#REF!,0)-7+'Итог по классам'!$B144,,,),"ш")</f>
        <v>#REF!</v>
      </c>
      <c r="FQ144" s="9" t="e">
        <f ca="1">COUNTIF(OFFSET(class9_1,MATCH(FQ$1,#REF!,0)-7+'Итог по классам'!$B144,,,),"Ф")</f>
        <v>#REF!</v>
      </c>
      <c r="FR144" s="1" t="e">
        <f ca="1">COUNTIF(OFFSET(class9_1,MATCH(FR$1,#REF!,0)-7+'Итог по классам'!$B144,,,),"р")</f>
        <v>#REF!</v>
      </c>
      <c r="FS144" s="1" t="e">
        <f ca="1">COUNTIF(OFFSET(class9_1,MATCH(FS$1,#REF!,0)-7+'Итог по классам'!$B144,,,),"ш")</f>
        <v>#REF!</v>
      </c>
      <c r="FT144" s="1" t="e">
        <f ca="1">COUNTIF(OFFSET(class9_2,MATCH(FT$1,#REF!,0)-7+'Итог по классам'!$B144,,,),"Ф")</f>
        <v>#REF!</v>
      </c>
      <c r="FU144" s="1" t="e">
        <f ca="1">COUNTIF(OFFSET(class9_2,MATCH(FU$1,#REF!,0)-7+'Итог по классам'!$B144,,,),"р")</f>
        <v>#REF!</v>
      </c>
      <c r="FV144" s="1" t="e">
        <f ca="1">COUNTIF(OFFSET(class9_2,MATCH(FV$1,#REF!,0)-7+'Итог по классам'!$B144,,,),"ш")</f>
        <v>#REF!</v>
      </c>
      <c r="FW144" s="9" t="e">
        <f ca="1">COUNTIF(OFFSET(class9_1,MATCH(FW$1,#REF!,0)-7+'Итог по классам'!$B144,,,),"Ф")</f>
        <v>#REF!</v>
      </c>
      <c r="FX144" s="1" t="e">
        <f ca="1">COUNTIF(OFFSET(class9_1,MATCH(FX$1,#REF!,0)-7+'Итог по классам'!$B144,,,),"р")</f>
        <v>#REF!</v>
      </c>
      <c r="FY144" s="1" t="e">
        <f ca="1">COUNTIF(OFFSET(class9_1,MATCH(FY$1,#REF!,0)-7+'Итог по классам'!$B144,,,),"ш")</f>
        <v>#REF!</v>
      </c>
      <c r="FZ144" s="1" t="e">
        <f ca="1">COUNTIF(OFFSET(class9_2,MATCH(FZ$1,#REF!,0)-7+'Итог по классам'!$B144,,,),"Ф")</f>
        <v>#REF!</v>
      </c>
      <c r="GA144" s="1" t="e">
        <f ca="1">COUNTIF(OFFSET(class9_2,MATCH(GA$1,#REF!,0)-7+'Итог по классам'!$B144,,,),"р")</f>
        <v>#REF!</v>
      </c>
      <c r="GB144" s="1" t="e">
        <f ca="1">COUNTIF(OFFSET(class9_2,MATCH(GB$1,#REF!,0)-7+'Итог по классам'!$B144,,,),"ш")</f>
        <v>#REF!</v>
      </c>
      <c r="GC144" s="9" t="e">
        <f ca="1">COUNTIF(OFFSET(class9_1,MATCH(GC$1,#REF!,0)-7+'Итог по классам'!$B144,,,),"Ф")</f>
        <v>#REF!</v>
      </c>
      <c r="GD144" s="1" t="e">
        <f ca="1">COUNTIF(OFFSET(class9_1,MATCH(GD$1,#REF!,0)-7+'Итог по классам'!$B144,,,),"р")</f>
        <v>#REF!</v>
      </c>
      <c r="GE144" s="1" t="e">
        <f ca="1">COUNTIF(OFFSET(class9_1,MATCH(GE$1,#REF!,0)-7+'Итог по классам'!$B144,,,),"ш")</f>
        <v>#REF!</v>
      </c>
      <c r="GF144" s="1" t="e">
        <f ca="1">COUNTIF(OFFSET(class9_2,MATCH(GF$1,#REF!,0)-7+'Итог по классам'!$B144,,,),"Ф")</f>
        <v>#REF!</v>
      </c>
      <c r="GG144" s="1" t="e">
        <f ca="1">COUNTIF(OFFSET(class9_2,MATCH(GG$1,#REF!,0)-7+'Итог по классам'!$B144,,,),"р")</f>
        <v>#REF!</v>
      </c>
      <c r="GH144" s="1" t="e">
        <f ca="1">COUNTIF(OFFSET(class9_2,MATCH(GH$1,#REF!,0)-7+'Итог по классам'!$B144,,,),"ш")</f>
        <v>#REF!</v>
      </c>
      <c r="GI144" s="9" t="e">
        <f ca="1">COUNTIF(OFFSET(class9_1,MATCH(GI$1,#REF!,0)-7+'Итог по классам'!$B144,,,),"Ф")</f>
        <v>#REF!</v>
      </c>
      <c r="GJ144" s="1" t="e">
        <f ca="1">COUNTIF(OFFSET(class9_1,MATCH(GJ$1,#REF!,0)-7+'Итог по классам'!$B144,,,),"р")</f>
        <v>#REF!</v>
      </c>
      <c r="GK144" s="1" t="e">
        <f ca="1">COUNTIF(OFFSET(class9_1,MATCH(GK$1,#REF!,0)-7+'Итог по классам'!$B144,,,),"ш")</f>
        <v>#REF!</v>
      </c>
      <c r="GL144" s="1" t="e">
        <f ca="1">COUNTIF(OFFSET(class9_2,MATCH(GL$1,#REF!,0)-7+'Итог по классам'!$B144,,,),"Ф")</f>
        <v>#REF!</v>
      </c>
      <c r="GM144" s="1" t="e">
        <f ca="1">COUNTIF(OFFSET(class9_2,MATCH(GM$1,#REF!,0)-7+'Итог по классам'!$B144,,,),"р")</f>
        <v>#REF!</v>
      </c>
      <c r="GN144" s="1" t="e">
        <f ca="1">COUNTIF(OFFSET(class9_2,MATCH(GN$1,#REF!,0)-7+'Итог по классам'!$B144,,,),"ш")</f>
        <v>#REF!</v>
      </c>
      <c r="GO144" s="9" t="e">
        <f ca="1">COUNTIF(OFFSET(class9_1,MATCH(GO$1,#REF!,0)-7+'Итог по классам'!$B144,,,),"Ф")</f>
        <v>#REF!</v>
      </c>
      <c r="GP144" s="1" t="e">
        <f ca="1">COUNTIF(OFFSET(class9_1,MATCH(GP$1,#REF!,0)-7+'Итог по классам'!$B144,,,),"р")</f>
        <v>#REF!</v>
      </c>
      <c r="GQ144" s="1" t="e">
        <f ca="1">COUNTIF(OFFSET(class9_1,MATCH(GQ$1,#REF!,0)-7+'Итог по классам'!$B144,,,),"ш")</f>
        <v>#REF!</v>
      </c>
      <c r="GR144" s="1" t="e">
        <f ca="1">COUNTIF(OFFSET(class9_2,MATCH(GR$1,#REF!,0)-7+'Итог по классам'!$B144,,,),"Ф")</f>
        <v>#REF!</v>
      </c>
      <c r="GS144" s="1" t="e">
        <f ca="1">COUNTIF(OFFSET(class9_2,MATCH(GS$1,#REF!,0)-7+'Итог по классам'!$B144,,,),"р")</f>
        <v>#REF!</v>
      </c>
      <c r="GT144" s="1" t="e">
        <f ca="1">COUNTIF(OFFSET(class9_2,MATCH(GT$1,#REF!,0)-7+'Итог по классам'!$B144,,,),"ш")</f>
        <v>#REF!</v>
      </c>
      <c r="GU144" s="9" t="e">
        <f ca="1">COUNTIF(OFFSET(class9_1,MATCH(GU$1,#REF!,0)-7+'Итог по классам'!$B144,,,),"Ф")</f>
        <v>#REF!</v>
      </c>
      <c r="GV144" s="1" t="e">
        <f ca="1">COUNTIF(OFFSET(class9_1,MATCH(GV$1,#REF!,0)-7+'Итог по классам'!$B144,,,),"р")</f>
        <v>#REF!</v>
      </c>
      <c r="GW144" s="1" t="e">
        <f ca="1">COUNTIF(OFFSET(class9_1,MATCH(GW$1,#REF!,0)-7+'Итог по классам'!$B144,,,),"ш")</f>
        <v>#REF!</v>
      </c>
      <c r="GX144" s="1" t="e">
        <f ca="1">COUNTIF(OFFSET(class9_2,MATCH(GX$1,#REF!,0)-7+'Итог по классам'!$B144,,,),"Ф")</f>
        <v>#REF!</v>
      </c>
      <c r="GY144" s="1" t="e">
        <f ca="1">COUNTIF(OFFSET(class9_2,MATCH(GY$1,#REF!,0)-7+'Итог по классам'!$B144,,,),"р")</f>
        <v>#REF!</v>
      </c>
      <c r="GZ144" s="1" t="e">
        <f ca="1">COUNTIF(OFFSET(class9_2,MATCH(GZ$1,#REF!,0)-7+'Итог по классам'!$B144,,,),"ш")</f>
        <v>#REF!</v>
      </c>
      <c r="HA144" s="9" t="e">
        <f ca="1">COUNTIF(OFFSET(class9_1,MATCH(HA$1,#REF!,0)-7+'Итог по классам'!$B144,,,),"Ф")</f>
        <v>#REF!</v>
      </c>
      <c r="HB144" s="1" t="e">
        <f ca="1">COUNTIF(OFFSET(class9_1,MATCH(HB$1,#REF!,0)-7+'Итог по классам'!$B144,,,),"р")</f>
        <v>#REF!</v>
      </c>
      <c r="HC144" s="1" t="e">
        <f ca="1">COUNTIF(OFFSET(class9_1,MATCH(HC$1,#REF!,0)-7+'Итог по классам'!$B144,,,),"ш")</f>
        <v>#REF!</v>
      </c>
      <c r="HD144" s="1" t="e">
        <f ca="1">COUNTIF(OFFSET(class9_2,MATCH(HD$1,#REF!,0)-7+'Итог по классам'!$B144,,,),"Ф")</f>
        <v>#REF!</v>
      </c>
      <c r="HE144" s="1" t="e">
        <f ca="1">COUNTIF(OFFSET(class9_2,MATCH(HE$1,#REF!,0)-7+'Итог по классам'!$B144,,,),"р")</f>
        <v>#REF!</v>
      </c>
      <c r="HF144" s="1" t="e">
        <f ca="1">COUNTIF(OFFSET(class9_2,MATCH(HF$1,#REF!,0)-7+'Итог по классам'!$B144,,,),"ш")</f>
        <v>#REF!</v>
      </c>
      <c r="HG144" s="9" t="e">
        <f ca="1">COUNTIF(OFFSET(class9_1,MATCH(HG$1,#REF!,0)-7+'Итог по классам'!$B144,,,),"Ф")</f>
        <v>#REF!</v>
      </c>
      <c r="HH144" s="1" t="e">
        <f ca="1">COUNTIF(OFFSET(class9_1,MATCH(HH$1,#REF!,0)-7+'Итог по классам'!$B144,,,),"р")</f>
        <v>#REF!</v>
      </c>
      <c r="HI144" s="1" t="e">
        <f ca="1">COUNTIF(OFFSET(class9_1,MATCH(HI$1,#REF!,0)-7+'Итог по классам'!$B144,,,),"ш")</f>
        <v>#REF!</v>
      </c>
      <c r="HJ144" s="1" t="e">
        <f ca="1">COUNTIF(OFFSET(class9_2,MATCH(HJ$1,#REF!,0)-7+'Итог по классам'!$B144,,,),"Ф")</f>
        <v>#REF!</v>
      </c>
      <c r="HK144" s="1" t="e">
        <f ca="1">COUNTIF(OFFSET(class9_2,MATCH(HK$1,#REF!,0)-7+'Итог по классам'!$B144,,,),"р")</f>
        <v>#REF!</v>
      </c>
      <c r="HL144" s="1" t="e">
        <f ca="1">COUNTIF(OFFSET(class9_2,MATCH(HL$1,#REF!,0)-7+'Итог по классам'!$B144,,,),"ш")</f>
        <v>#REF!</v>
      </c>
      <c r="HM144" s="9" t="e">
        <f ca="1">COUNTIF(OFFSET(class9_1,MATCH(HM$1,#REF!,0)-7+'Итог по классам'!$B144,,,),"Ф")</f>
        <v>#REF!</v>
      </c>
      <c r="HN144" s="1" t="e">
        <f ca="1">COUNTIF(OFFSET(class9_1,MATCH(HN$1,#REF!,0)-7+'Итог по классам'!$B144,,,),"р")</f>
        <v>#REF!</v>
      </c>
      <c r="HO144" s="1" t="e">
        <f ca="1">COUNTIF(OFFSET(class9_1,MATCH(HO$1,#REF!,0)-7+'Итог по классам'!$B144,,,),"ш")</f>
        <v>#REF!</v>
      </c>
      <c r="HP144" s="1" t="e">
        <f ca="1">COUNTIF(OFFSET(class9_2,MATCH(HP$1,#REF!,0)-7+'Итог по классам'!$B144,,,),"Ф")</f>
        <v>#REF!</v>
      </c>
      <c r="HQ144" s="1" t="e">
        <f ca="1">COUNTIF(OFFSET(class9_2,MATCH(HQ$1,#REF!,0)-7+'Итог по классам'!$B144,,,),"р")</f>
        <v>#REF!</v>
      </c>
      <c r="HR144" s="1" t="e">
        <f ca="1">COUNTIF(OFFSET(class9_2,MATCH(HR$1,#REF!,0)-7+'Итог по классам'!$B144,,,),"ш")</f>
        <v>#REF!</v>
      </c>
      <c r="HS144" s="9" t="e">
        <f ca="1">COUNTIF(OFFSET(class9_1,MATCH(HS$1,#REF!,0)-7+'Итог по классам'!$B144,,,),"Ф")</f>
        <v>#REF!</v>
      </c>
      <c r="HT144" s="1" t="e">
        <f ca="1">COUNTIF(OFFSET(class9_1,MATCH(HT$1,#REF!,0)-7+'Итог по классам'!$B144,,,),"р")</f>
        <v>#REF!</v>
      </c>
      <c r="HU144" s="1" t="e">
        <f ca="1">COUNTIF(OFFSET(class9_1,MATCH(HU$1,#REF!,0)-7+'Итог по классам'!$B144,,,),"ш")</f>
        <v>#REF!</v>
      </c>
      <c r="HV144" s="1" t="e">
        <f ca="1">COUNTIF(OFFSET(class9_2,MATCH(HV$1,#REF!,0)-7+'Итог по классам'!$B144,,,),"Ф")</f>
        <v>#REF!</v>
      </c>
      <c r="HW144" s="1" t="e">
        <f ca="1">COUNTIF(OFFSET(class9_2,MATCH(HW$1,#REF!,0)-7+'Итог по классам'!$B144,,,),"р")</f>
        <v>#REF!</v>
      </c>
      <c r="HX144" s="1" t="e">
        <f ca="1">COUNTIF(OFFSET(class9_2,MATCH(HX$1,#REF!,0)-7+'Итог по классам'!$B144,,,),"ш")</f>
        <v>#REF!</v>
      </c>
      <c r="HY144" s="9" t="e">
        <f ca="1">COUNTIF(OFFSET(class9_1,MATCH(HY$1,#REF!,0)-7+'Итог по классам'!$B144,,,),"Ф")</f>
        <v>#REF!</v>
      </c>
      <c r="HZ144" s="1" t="e">
        <f ca="1">COUNTIF(OFFSET(class9_1,MATCH(HZ$1,#REF!,0)-7+'Итог по классам'!$B144,,,),"р")</f>
        <v>#REF!</v>
      </c>
      <c r="IA144" s="1" t="e">
        <f ca="1">COUNTIF(OFFSET(class9_1,MATCH(IA$1,#REF!,0)-7+'Итог по классам'!$B144,,,),"ш")</f>
        <v>#REF!</v>
      </c>
      <c r="IB144" s="1" t="e">
        <f ca="1">COUNTIF(OFFSET(class9_2,MATCH(IB$1,#REF!,0)-7+'Итог по классам'!$B144,,,),"Ф")</f>
        <v>#REF!</v>
      </c>
      <c r="IC144" s="1" t="e">
        <f ca="1">COUNTIF(OFFSET(class9_2,MATCH(IC$1,#REF!,0)-7+'Итог по классам'!$B144,,,),"р")</f>
        <v>#REF!</v>
      </c>
      <c r="ID144" s="1" t="e">
        <f ca="1">COUNTIF(OFFSET(class9_2,MATCH(ID$1,#REF!,0)-7+'Итог по классам'!$B144,,,),"ш")</f>
        <v>#REF!</v>
      </c>
      <c r="IE144" s="9" t="e">
        <f ca="1">COUNTIF(OFFSET(class9_1,MATCH(IE$1,#REF!,0)-7+'Итог по классам'!$B144,,,),"Ф")</f>
        <v>#REF!</v>
      </c>
      <c r="IF144" s="1" t="e">
        <f ca="1">COUNTIF(OFFSET(class9_1,MATCH(IF$1,#REF!,0)-7+'Итог по классам'!$B144,,,),"р")</f>
        <v>#REF!</v>
      </c>
      <c r="IG144" s="1" t="e">
        <f ca="1">COUNTIF(OFFSET(class9_1,MATCH(IG$1,#REF!,0)-7+'Итог по классам'!$B144,,,),"ш")</f>
        <v>#REF!</v>
      </c>
      <c r="IH144" s="1" t="e">
        <f ca="1">COUNTIF(OFFSET(class9_2,MATCH(IH$1,#REF!,0)-7+'Итог по классам'!$B144,,,),"Ф")</f>
        <v>#REF!</v>
      </c>
      <c r="II144" s="1" t="e">
        <f ca="1">COUNTIF(OFFSET(class9_2,MATCH(II$1,#REF!,0)-7+'Итог по классам'!$B144,,,),"р")</f>
        <v>#REF!</v>
      </c>
      <c r="IJ144" s="1" t="e">
        <f ca="1">COUNTIF(OFFSET(class9_2,MATCH(IJ$1,#REF!,0)-7+'Итог по классам'!$B144,,,),"ш")</f>
        <v>#REF!</v>
      </c>
      <c r="IK144" s="9" t="e">
        <f ca="1">COUNTIF(OFFSET(class9_1,MATCH(IK$1,#REF!,0)-7+'Итог по классам'!$B144,,,),"Ф")</f>
        <v>#REF!</v>
      </c>
      <c r="IL144" s="1" t="e">
        <f ca="1">COUNTIF(OFFSET(class9_1,MATCH(IL$1,#REF!,0)-7+'Итог по классам'!$B144,,,),"р")</f>
        <v>#REF!</v>
      </c>
      <c r="IM144" s="1" t="e">
        <f ca="1">COUNTIF(OFFSET(class9_1,MATCH(IM$1,#REF!,0)-7+'Итог по классам'!$B144,,,),"ш")</f>
        <v>#REF!</v>
      </c>
      <c r="IN144" s="1" t="e">
        <f ca="1">COUNTIF(OFFSET(class9_2,MATCH(IN$1,#REF!,0)-7+'Итог по классам'!$B144,,,),"Ф")</f>
        <v>#REF!</v>
      </c>
      <c r="IO144" s="1" t="e">
        <f ca="1">COUNTIF(OFFSET(class9_2,MATCH(IO$1,#REF!,0)-7+'Итог по классам'!$B144,,,),"р")</f>
        <v>#REF!</v>
      </c>
      <c r="IP144" s="1" t="e">
        <f ca="1">COUNTIF(OFFSET(class9_2,MATCH(IP$1,#REF!,0)-7+'Итог по классам'!$B144,,,),"ш")</f>
        <v>#REF!</v>
      </c>
      <c r="IQ144" s="9" t="e">
        <f ca="1">COUNTIF(OFFSET(class9_1,MATCH(IQ$1,#REF!,0)-7+'Итог по классам'!$B144,,,),"Ф")</f>
        <v>#REF!</v>
      </c>
      <c r="IR144" s="1" t="e">
        <f ca="1">COUNTIF(OFFSET(class9_1,MATCH(IR$1,#REF!,0)-7+'Итог по классам'!$B144,,,),"р")</f>
        <v>#REF!</v>
      </c>
      <c r="IS144" s="1" t="e">
        <f ca="1">COUNTIF(OFFSET(class9_1,MATCH(IS$1,#REF!,0)-7+'Итог по классам'!$B144,,,),"ш")</f>
        <v>#REF!</v>
      </c>
      <c r="IT144" s="1" t="e">
        <f ca="1">COUNTIF(OFFSET(class9_2,MATCH(IT$1,#REF!,0)-7+'Итог по классам'!$B144,,,),"Ф")</f>
        <v>#REF!</v>
      </c>
      <c r="IU144" s="1" t="e">
        <f ca="1">COUNTIF(OFFSET(class9_2,MATCH(IU$1,#REF!,0)-7+'Итог по классам'!$B144,,,),"р")</f>
        <v>#REF!</v>
      </c>
      <c r="IV144" s="1" t="e">
        <f ca="1">COUNTIF(OFFSET(class9_2,MATCH(IV$1,#REF!,0)-7+'Итог по классам'!$B144,,,),"ш")</f>
        <v>#REF!</v>
      </c>
    </row>
    <row r="145" spans="1:256" x14ac:dyDescent="0.25">
      <c r="A145" t="e">
        <f t="shared" si="13"/>
        <v>#REF!</v>
      </c>
      <c r="B145" s="1">
        <v>13</v>
      </c>
      <c r="C145" s="8" t="s">
        <v>95</v>
      </c>
      <c r="D145" s="8" t="s">
        <v>109</v>
      </c>
      <c r="E145" s="1" t="e">
        <f ca="1">COUNTIF(OFFSET(class9_1,MATCH(E$1,#REF!,0)-7+'Итог по классам'!$B145,,,),"Ф")</f>
        <v>#REF!</v>
      </c>
      <c r="F145" s="1" t="e">
        <f ca="1">COUNTIF(OFFSET(class9_1,MATCH(F$1,#REF!,0)-7+'Итог по классам'!$B145,,,),"р")</f>
        <v>#REF!</v>
      </c>
      <c r="G145" s="1" t="e">
        <f ca="1">COUNTIF(OFFSET(class9_1,MATCH(G$1,#REF!,0)-7+'Итог по классам'!$B145,,,),"ш")</f>
        <v>#REF!</v>
      </c>
      <c r="H145" s="1" t="e">
        <f ca="1">COUNTIF(OFFSET(class9_2,MATCH(H$1,#REF!,0)-7+'Итог по классам'!$B145,,,),"Ф")</f>
        <v>#REF!</v>
      </c>
      <c r="I145" s="1" t="e">
        <f ca="1">COUNTIF(OFFSET(class9_2,MATCH(I$1,#REF!,0)-7+'Итог по классам'!$B145,,,),"р")</f>
        <v>#REF!</v>
      </c>
      <c r="J145" s="1" t="e">
        <f ca="1">COUNTIF(OFFSET(class9_2,MATCH(J$1,#REF!,0)-7+'Итог по классам'!$B145,,,),"ш")</f>
        <v>#REF!</v>
      </c>
      <c r="K145" s="9" t="e">
        <f ca="1">COUNTIF(OFFSET(class9_1,MATCH(K$1,#REF!,0)-7+'Итог по классам'!$B145,,,),"Ф")</f>
        <v>#REF!</v>
      </c>
      <c r="L145" s="1" t="e">
        <f ca="1">COUNTIF(OFFSET(class9_1,MATCH(L$1,#REF!,0)-7+'Итог по классам'!$B145,,,),"р")</f>
        <v>#REF!</v>
      </c>
      <c r="M145" s="1" t="e">
        <f ca="1">COUNTIF(OFFSET(class9_1,MATCH(M$1,#REF!,0)-7+'Итог по классам'!$B145,,,),"ш")</f>
        <v>#REF!</v>
      </c>
      <c r="N145" s="1" t="e">
        <f ca="1">COUNTIF(OFFSET(class9_2,MATCH(N$1,#REF!,0)-7+'Итог по классам'!$B145,,,),"Ф")</f>
        <v>#REF!</v>
      </c>
      <c r="O145" s="1" t="e">
        <f ca="1">COUNTIF(OFFSET(class9_2,MATCH(O$1,#REF!,0)-7+'Итог по классам'!$B145,,,),"р")</f>
        <v>#REF!</v>
      </c>
      <c r="P145" s="1" t="e">
        <f ca="1">COUNTIF(OFFSET(class9_2,MATCH(P$1,#REF!,0)-7+'Итог по классам'!$B145,,,),"ш")</f>
        <v>#REF!</v>
      </c>
      <c r="Q145" s="9" t="e">
        <f ca="1">COUNTIF(OFFSET(class9_1,MATCH(Q$1,#REF!,0)-7+'Итог по классам'!$B145,,,),"Ф")</f>
        <v>#REF!</v>
      </c>
      <c r="R145" s="1" t="e">
        <f ca="1">COUNTIF(OFFSET(class9_1,MATCH(R$1,#REF!,0)-7+'Итог по классам'!$B145,,,),"р")</f>
        <v>#REF!</v>
      </c>
      <c r="S145" s="1" t="e">
        <f ca="1">COUNTIF(OFFSET(class9_1,MATCH(S$1,#REF!,0)-7+'Итог по классам'!$B145,,,),"ш")</f>
        <v>#REF!</v>
      </c>
      <c r="T145" s="1" t="e">
        <f ca="1">COUNTIF(OFFSET(class9_2,MATCH(T$1,#REF!,0)-7+'Итог по классам'!$B145,,,),"Ф")</f>
        <v>#REF!</v>
      </c>
      <c r="U145" s="1" t="e">
        <f ca="1">COUNTIF(OFFSET(class9_2,MATCH(U$1,#REF!,0)-7+'Итог по классам'!$B145,,,),"р")</f>
        <v>#REF!</v>
      </c>
      <c r="V145" s="1" t="e">
        <f ca="1">COUNTIF(OFFSET(class9_2,MATCH(V$1,#REF!,0)-7+'Итог по классам'!$B145,,,),"ш")</f>
        <v>#REF!</v>
      </c>
      <c r="W145" s="9" t="e">
        <f ca="1">COUNTIF(OFFSET(class9_1,MATCH(W$1,#REF!,0)-7+'Итог по классам'!$B145,,,),"Ф")</f>
        <v>#REF!</v>
      </c>
      <c r="X145" s="1" t="e">
        <f ca="1">COUNTIF(OFFSET(class9_1,MATCH(X$1,#REF!,0)-7+'Итог по классам'!$B145,,,),"р")</f>
        <v>#REF!</v>
      </c>
      <c r="Y145" s="1" t="e">
        <f ca="1">COUNTIF(OFFSET(class9_1,MATCH(Y$1,#REF!,0)-7+'Итог по классам'!$B145,,,),"ш")</f>
        <v>#REF!</v>
      </c>
      <c r="Z145" s="1" t="e">
        <f ca="1">COUNTIF(OFFSET(class9_2,MATCH(Z$1,#REF!,0)-7+'Итог по классам'!$B145,,,),"Ф")</f>
        <v>#REF!</v>
      </c>
      <c r="AA145" s="1" t="e">
        <f ca="1">COUNTIF(OFFSET(class9_2,MATCH(AA$1,#REF!,0)-7+'Итог по классам'!$B145,,,),"р")</f>
        <v>#REF!</v>
      </c>
      <c r="AB145" s="1" t="e">
        <f ca="1">COUNTIF(OFFSET(class9_2,MATCH(AB$1,#REF!,0)-7+'Итог по классам'!$B145,,,),"ш")</f>
        <v>#REF!</v>
      </c>
      <c r="AC145" s="9" t="e">
        <f ca="1">COUNTIF(OFFSET(class9_1,MATCH(AC$1,#REF!,0)-7+'Итог по классам'!$B145,,,),"Ф")</f>
        <v>#REF!</v>
      </c>
      <c r="AD145" s="1" t="e">
        <f ca="1">COUNTIF(OFFSET(class9_1,MATCH(AD$1,#REF!,0)-7+'Итог по классам'!$B145,,,),"р")</f>
        <v>#REF!</v>
      </c>
      <c r="AE145" s="1" t="e">
        <f ca="1">COUNTIF(OFFSET(class9_1,MATCH(AE$1,#REF!,0)-7+'Итог по классам'!$B145,,,),"ш")</f>
        <v>#REF!</v>
      </c>
      <c r="AF145" s="1" t="e">
        <f ca="1">COUNTIF(OFFSET(class9_2,MATCH(AF$1,#REF!,0)-7+'Итог по классам'!$B145,,,),"Ф")</f>
        <v>#REF!</v>
      </c>
      <c r="AG145" s="1" t="e">
        <f ca="1">COUNTIF(OFFSET(class9_2,MATCH(AG$1,#REF!,0)-7+'Итог по классам'!$B145,,,),"р")</f>
        <v>#REF!</v>
      </c>
      <c r="AH145" s="1" t="e">
        <f ca="1">COUNTIF(OFFSET(class9_2,MATCH(AH$1,#REF!,0)-7+'Итог по классам'!$B145,,,),"ш")</f>
        <v>#REF!</v>
      </c>
      <c r="AI145" s="9" t="e">
        <f ca="1">COUNTIF(OFFSET(class9_1,MATCH(AI$1,#REF!,0)-7+'Итог по классам'!$B145,,,),"Ф")</f>
        <v>#REF!</v>
      </c>
      <c r="AJ145" s="1" t="e">
        <f ca="1">COUNTIF(OFFSET(class9_1,MATCH(AJ$1,#REF!,0)-7+'Итог по классам'!$B145,,,),"р")</f>
        <v>#REF!</v>
      </c>
      <c r="AK145" s="1" t="e">
        <f ca="1">COUNTIF(OFFSET(class9_1,MATCH(AK$1,#REF!,0)-7+'Итог по классам'!$B145,,,),"ш")</f>
        <v>#REF!</v>
      </c>
      <c r="AL145" s="1" t="e">
        <f ca="1">COUNTIF(OFFSET(class9_2,MATCH(AL$1,#REF!,0)-7+'Итог по классам'!$B145,,,),"Ф")</f>
        <v>#REF!</v>
      </c>
      <c r="AM145" s="1" t="e">
        <f ca="1">COUNTIF(OFFSET(class9_2,MATCH(AM$1,#REF!,0)-7+'Итог по классам'!$B145,,,),"р")</f>
        <v>#REF!</v>
      </c>
      <c r="AN145" s="1" t="e">
        <f ca="1">COUNTIF(OFFSET(class9_2,MATCH(AN$1,#REF!,0)-7+'Итог по классам'!$B145,,,),"ш")</f>
        <v>#REF!</v>
      </c>
      <c r="AO145" s="9" t="e">
        <f ca="1">COUNTIF(OFFSET(class9_1,MATCH(AO$1,#REF!,0)-7+'Итог по классам'!$B145,,,),"Ф")</f>
        <v>#REF!</v>
      </c>
      <c r="AP145" s="1" t="e">
        <f ca="1">COUNTIF(OFFSET(class9_1,MATCH(AP$1,#REF!,0)-7+'Итог по классам'!$B145,,,),"р")</f>
        <v>#REF!</v>
      </c>
      <c r="AQ145" s="1" t="e">
        <f ca="1">COUNTIF(OFFSET(class9_1,MATCH(AQ$1,#REF!,0)-7+'Итог по классам'!$B145,,,),"ш")</f>
        <v>#REF!</v>
      </c>
      <c r="AR145" s="1" t="e">
        <f ca="1">COUNTIF(OFFSET(class9_2,MATCH(AR$1,#REF!,0)-7+'Итог по классам'!$B145,,,),"Ф")</f>
        <v>#REF!</v>
      </c>
      <c r="AS145" s="1" t="e">
        <f ca="1">COUNTIF(OFFSET(class9_2,MATCH(AS$1,#REF!,0)-7+'Итог по классам'!$B145,,,),"р")</f>
        <v>#REF!</v>
      </c>
      <c r="AT145" s="1" t="e">
        <f ca="1">COUNTIF(OFFSET(class9_2,MATCH(AT$1,#REF!,0)-7+'Итог по классам'!$B145,,,),"ш")</f>
        <v>#REF!</v>
      </c>
      <c r="AU145" s="9" t="e">
        <f ca="1">COUNTIF(OFFSET(class9_1,MATCH(AU$1,#REF!,0)-7+'Итог по классам'!$B145,,,),"Ф")</f>
        <v>#REF!</v>
      </c>
      <c r="AV145" s="1" t="e">
        <f ca="1">COUNTIF(OFFSET(class9_1,MATCH(AV$1,#REF!,0)-7+'Итог по классам'!$B145,,,),"р")</f>
        <v>#REF!</v>
      </c>
      <c r="AW145" s="1" t="e">
        <f ca="1">COUNTIF(OFFSET(class9_1,MATCH(AW$1,#REF!,0)-7+'Итог по классам'!$B145,,,),"ш")</f>
        <v>#REF!</v>
      </c>
      <c r="AX145" s="1" t="e">
        <f ca="1">COUNTIF(OFFSET(class9_2,MATCH(AX$1,#REF!,0)-7+'Итог по классам'!$B145,,,),"Ф")</f>
        <v>#REF!</v>
      </c>
      <c r="AY145" s="1" t="e">
        <f ca="1">COUNTIF(OFFSET(class9_2,MATCH(AY$1,#REF!,0)-7+'Итог по классам'!$B145,,,),"р")</f>
        <v>#REF!</v>
      </c>
      <c r="AZ145" s="1" t="e">
        <f ca="1">COUNTIF(OFFSET(class9_2,MATCH(AZ$1,#REF!,0)-7+'Итог по классам'!$B145,,,),"ш")</f>
        <v>#REF!</v>
      </c>
      <c r="BA145" s="9" t="e">
        <f ca="1">COUNTIF(OFFSET(class9_1,MATCH(BA$1,#REF!,0)-7+'Итог по классам'!$B145,,,),"Ф")</f>
        <v>#REF!</v>
      </c>
      <c r="BB145" s="1" t="e">
        <f ca="1">COUNTIF(OFFSET(class9_1,MATCH(BB$1,#REF!,0)-7+'Итог по классам'!$B145,,,),"р")</f>
        <v>#REF!</v>
      </c>
      <c r="BC145" s="1" t="e">
        <f ca="1">COUNTIF(OFFSET(class9_1,MATCH(BC$1,#REF!,0)-7+'Итог по классам'!$B145,,,),"ш")</f>
        <v>#REF!</v>
      </c>
      <c r="BD145" s="1" t="e">
        <f ca="1">COUNTIF(OFFSET(class9_2,MATCH(BD$1,#REF!,0)-7+'Итог по классам'!$B145,,,),"Ф")</f>
        <v>#REF!</v>
      </c>
      <c r="BE145" s="1" t="e">
        <f ca="1">COUNTIF(OFFSET(class9_2,MATCH(BE$1,#REF!,0)-7+'Итог по классам'!$B145,,,),"р")</f>
        <v>#REF!</v>
      </c>
      <c r="BF145" s="1" t="e">
        <f ca="1">COUNTIF(OFFSET(class9_2,MATCH(BF$1,#REF!,0)-7+'Итог по классам'!$B145,,,),"ш")</f>
        <v>#REF!</v>
      </c>
      <c r="BG145" s="9" t="e">
        <f ca="1">COUNTIF(OFFSET(class9_1,MATCH(BG$1,#REF!,0)-7+'Итог по классам'!$B145,,,),"Ф")</f>
        <v>#REF!</v>
      </c>
      <c r="BH145" s="1" t="e">
        <f ca="1">COUNTIF(OFFSET(class9_1,MATCH(BH$1,#REF!,0)-7+'Итог по классам'!$B145,,,),"р")</f>
        <v>#REF!</v>
      </c>
      <c r="BI145" s="1" t="e">
        <f ca="1">COUNTIF(OFFSET(class9_1,MATCH(BI$1,#REF!,0)-7+'Итог по классам'!$B145,,,),"ш")</f>
        <v>#REF!</v>
      </c>
      <c r="BJ145" s="1" t="e">
        <f ca="1">COUNTIF(OFFSET(class9_2,MATCH(BJ$1,#REF!,0)-7+'Итог по классам'!$B145,,,),"Ф")</f>
        <v>#REF!</v>
      </c>
      <c r="BK145" s="1" t="e">
        <f ca="1">COUNTIF(OFFSET(class9_2,MATCH(BK$1,#REF!,0)-7+'Итог по классам'!$B145,,,),"р")</f>
        <v>#REF!</v>
      </c>
      <c r="BL145" s="1" t="e">
        <f ca="1">COUNTIF(OFFSET(class9_2,MATCH(BL$1,#REF!,0)-7+'Итог по классам'!$B145,,,),"ш")</f>
        <v>#REF!</v>
      </c>
      <c r="BM145" s="9" t="e">
        <f ca="1">COUNTIF(OFFSET(class9_1,MATCH(BM$1,#REF!,0)-7+'Итог по классам'!$B145,,,),"Ф")</f>
        <v>#REF!</v>
      </c>
      <c r="BN145" s="1" t="e">
        <f ca="1">COUNTIF(OFFSET(class9_1,MATCH(BN$1,#REF!,0)-7+'Итог по классам'!$B145,,,),"р")</f>
        <v>#REF!</v>
      </c>
      <c r="BO145" s="1" t="e">
        <f ca="1">COUNTIF(OFFSET(class9_1,MATCH(BO$1,#REF!,0)-7+'Итог по классам'!$B145,,,),"ш")</f>
        <v>#REF!</v>
      </c>
      <c r="BP145" s="1" t="e">
        <f ca="1">COUNTIF(OFFSET(class9_2,MATCH(BP$1,#REF!,0)-7+'Итог по классам'!$B145,,,),"Ф")</f>
        <v>#REF!</v>
      </c>
      <c r="BQ145" s="1" t="e">
        <f ca="1">COUNTIF(OFFSET(class9_2,MATCH(BQ$1,#REF!,0)-7+'Итог по классам'!$B145,,,),"р")</f>
        <v>#REF!</v>
      </c>
      <c r="BR145" s="1" t="e">
        <f ca="1">COUNTIF(OFFSET(class9_2,MATCH(BR$1,#REF!,0)-7+'Итог по классам'!$B145,,,),"ш")</f>
        <v>#REF!</v>
      </c>
      <c r="BS145" s="9" t="e">
        <f ca="1">COUNTIF(OFFSET(class9_1,MATCH(BS$1,#REF!,0)-7+'Итог по классам'!$B145,,,),"Ф")</f>
        <v>#REF!</v>
      </c>
      <c r="BT145" s="1" t="e">
        <f ca="1">COUNTIF(OFFSET(class9_1,MATCH(BT$1,#REF!,0)-7+'Итог по классам'!$B145,,,),"р")</f>
        <v>#REF!</v>
      </c>
      <c r="BU145" s="1" t="e">
        <f ca="1">COUNTIF(OFFSET(class9_1,MATCH(BU$1,#REF!,0)-7+'Итог по классам'!$B145,,,),"ш")</f>
        <v>#REF!</v>
      </c>
      <c r="BV145" s="1" t="e">
        <f ca="1">COUNTIF(OFFSET(class9_2,MATCH(BV$1,#REF!,0)-7+'Итог по классам'!$B145,,,),"Ф")</f>
        <v>#REF!</v>
      </c>
      <c r="BW145" s="1" t="e">
        <f ca="1">COUNTIF(OFFSET(class9_2,MATCH(BW$1,#REF!,0)-7+'Итог по классам'!$B145,,,),"р")</f>
        <v>#REF!</v>
      </c>
      <c r="BX145" s="1" t="e">
        <f ca="1">COUNTIF(OFFSET(class9_2,MATCH(BX$1,#REF!,0)-7+'Итог по классам'!$B145,,,),"ш")</f>
        <v>#REF!</v>
      </c>
      <c r="BY145" s="9" t="e">
        <f ca="1">COUNTIF(OFFSET(class9_1,MATCH(BY$1,#REF!,0)-7+'Итог по классам'!$B145,,,),"Ф")</f>
        <v>#REF!</v>
      </c>
      <c r="BZ145" s="1" t="e">
        <f ca="1">COUNTIF(OFFSET(class9_1,MATCH(BZ$1,#REF!,0)-7+'Итог по классам'!$B145,,,),"р")</f>
        <v>#REF!</v>
      </c>
      <c r="CA145" s="1" t="e">
        <f ca="1">COUNTIF(OFFSET(class9_1,MATCH(CA$1,#REF!,0)-7+'Итог по классам'!$B145,,,),"ш")</f>
        <v>#REF!</v>
      </c>
      <c r="CB145" s="1" t="e">
        <f ca="1">COUNTIF(OFFSET(class9_2,MATCH(CB$1,#REF!,0)-7+'Итог по классам'!$B145,,,),"Ф")</f>
        <v>#REF!</v>
      </c>
      <c r="CC145" s="1" t="e">
        <f ca="1">COUNTIF(OFFSET(class9_2,MATCH(CC$1,#REF!,0)-7+'Итог по классам'!$B145,,,),"р")</f>
        <v>#REF!</v>
      </c>
      <c r="CD145" s="1" t="e">
        <f ca="1">COUNTIF(OFFSET(class9_2,MATCH(CD$1,#REF!,0)-7+'Итог по классам'!$B145,,,),"ш")</f>
        <v>#REF!</v>
      </c>
      <c r="CE145" s="9" t="e">
        <f ca="1">COUNTIF(OFFSET(class9_1,MATCH(CE$1,#REF!,0)-7+'Итог по классам'!$B145,,,),"Ф")</f>
        <v>#REF!</v>
      </c>
      <c r="CF145" s="1" t="e">
        <f ca="1">COUNTIF(OFFSET(class9_1,MATCH(CF$1,#REF!,0)-7+'Итог по классам'!$B145,,,),"р")</f>
        <v>#REF!</v>
      </c>
      <c r="CG145" s="1" t="e">
        <f ca="1">COUNTIF(OFFSET(class9_1,MATCH(CG$1,#REF!,0)-7+'Итог по классам'!$B145,,,),"ш")</f>
        <v>#REF!</v>
      </c>
      <c r="CH145" s="1" t="e">
        <f ca="1">COUNTIF(OFFSET(class9_2,MATCH(CH$1,#REF!,0)-7+'Итог по классам'!$B145,,,),"Ф")</f>
        <v>#REF!</v>
      </c>
      <c r="CI145" s="1" t="e">
        <f ca="1">COUNTIF(OFFSET(class9_2,MATCH(CI$1,#REF!,0)-7+'Итог по классам'!$B145,,,),"р")</f>
        <v>#REF!</v>
      </c>
      <c r="CJ145" s="1" t="e">
        <f ca="1">COUNTIF(OFFSET(class9_2,MATCH(CJ$1,#REF!,0)-7+'Итог по классам'!$B145,,,),"ш")</f>
        <v>#REF!</v>
      </c>
      <c r="CK145" s="9" t="e">
        <f ca="1">COUNTIF(OFFSET(class9_1,MATCH(CK$1,#REF!,0)-7+'Итог по классам'!$B145,,,),"Ф")</f>
        <v>#REF!</v>
      </c>
      <c r="CL145" s="1" t="e">
        <f ca="1">COUNTIF(OFFSET(class9_1,MATCH(CL$1,#REF!,0)-7+'Итог по классам'!$B145,,,),"р")</f>
        <v>#REF!</v>
      </c>
      <c r="CM145" s="1" t="e">
        <f ca="1">COUNTIF(OFFSET(class9_1,MATCH(CM$1,#REF!,0)-7+'Итог по классам'!$B145,,,),"ш")</f>
        <v>#REF!</v>
      </c>
      <c r="CN145" s="1" t="e">
        <f ca="1">COUNTIF(OFFSET(class9_2,MATCH(CN$1,#REF!,0)-7+'Итог по классам'!$B145,,,),"Ф")</f>
        <v>#REF!</v>
      </c>
      <c r="CO145" s="1" t="e">
        <f ca="1">COUNTIF(OFFSET(class9_2,MATCH(CO$1,#REF!,0)-7+'Итог по классам'!$B145,,,),"р")</f>
        <v>#REF!</v>
      </c>
      <c r="CP145" s="1" t="e">
        <f ca="1">COUNTIF(OFFSET(class9_2,MATCH(CP$1,#REF!,0)-7+'Итог по классам'!$B145,,,),"ш")</f>
        <v>#REF!</v>
      </c>
      <c r="CQ145" s="9" t="e">
        <f ca="1">COUNTIF(OFFSET(class9_1,MATCH(CQ$1,#REF!,0)-7+'Итог по классам'!$B145,,,),"Ф")</f>
        <v>#REF!</v>
      </c>
      <c r="CR145" s="1" t="e">
        <f ca="1">COUNTIF(OFFSET(class9_1,MATCH(CR$1,#REF!,0)-7+'Итог по классам'!$B145,,,),"р")</f>
        <v>#REF!</v>
      </c>
      <c r="CS145" s="1" t="e">
        <f ca="1">COUNTIF(OFFSET(class9_1,MATCH(CS$1,#REF!,0)-7+'Итог по классам'!$B145,,,),"ш")</f>
        <v>#REF!</v>
      </c>
      <c r="CT145" s="1" t="e">
        <f ca="1">COUNTIF(OFFSET(class9_2,MATCH(CT$1,#REF!,0)-7+'Итог по классам'!$B145,,,),"Ф")</f>
        <v>#REF!</v>
      </c>
      <c r="CU145" s="1" t="e">
        <f ca="1">COUNTIF(OFFSET(class9_2,MATCH(CU$1,#REF!,0)-7+'Итог по классам'!$B145,,,),"р")</f>
        <v>#REF!</v>
      </c>
      <c r="CV145" s="1" t="e">
        <f ca="1">COUNTIF(OFFSET(class9_2,MATCH(CV$1,#REF!,0)-7+'Итог по классам'!$B145,,,),"ш")</f>
        <v>#REF!</v>
      </c>
      <c r="CW145" s="9" t="e">
        <f ca="1">COUNTIF(OFFSET(class9_1,MATCH(CW$1,#REF!,0)-7+'Итог по классам'!$B145,,,),"Ф")</f>
        <v>#REF!</v>
      </c>
      <c r="CX145" s="1" t="e">
        <f ca="1">COUNTIF(OFFSET(class9_1,MATCH(CX$1,#REF!,0)-7+'Итог по классам'!$B145,,,),"р")</f>
        <v>#REF!</v>
      </c>
      <c r="CY145" s="1" t="e">
        <f ca="1">COUNTIF(OFFSET(class9_1,MATCH(CY$1,#REF!,0)-7+'Итог по классам'!$B145,,,),"ш")</f>
        <v>#REF!</v>
      </c>
      <c r="CZ145" s="1" t="e">
        <f ca="1">COUNTIF(OFFSET(class9_2,MATCH(CZ$1,#REF!,0)-7+'Итог по классам'!$B145,,,),"Ф")</f>
        <v>#REF!</v>
      </c>
      <c r="DA145" s="1" t="e">
        <f ca="1">COUNTIF(OFFSET(class9_2,MATCH(DA$1,#REF!,0)-7+'Итог по классам'!$B145,,,),"р")</f>
        <v>#REF!</v>
      </c>
      <c r="DB145" s="1" t="e">
        <f ca="1">COUNTIF(OFFSET(class9_2,MATCH(DB$1,#REF!,0)-7+'Итог по классам'!$B145,,,),"ш")</f>
        <v>#REF!</v>
      </c>
      <c r="DC145" s="9" t="e">
        <f ca="1">COUNTIF(OFFSET(class9_1,MATCH(DC$1,#REF!,0)-7+'Итог по классам'!$B145,,,),"Ф")</f>
        <v>#REF!</v>
      </c>
      <c r="DD145" s="1" t="e">
        <f ca="1">COUNTIF(OFFSET(class9_1,MATCH(DD$1,#REF!,0)-7+'Итог по классам'!$B145,,,),"р")</f>
        <v>#REF!</v>
      </c>
      <c r="DE145" s="1" t="e">
        <f ca="1">COUNTIF(OFFSET(class9_1,MATCH(DE$1,#REF!,0)-7+'Итог по классам'!$B145,,,),"ш")</f>
        <v>#REF!</v>
      </c>
      <c r="DF145" s="1" t="e">
        <f ca="1">COUNTIF(OFFSET(class9_2,MATCH(DF$1,#REF!,0)-7+'Итог по классам'!$B145,,,),"Ф")</f>
        <v>#REF!</v>
      </c>
      <c r="DG145" s="1" t="e">
        <f ca="1">COUNTIF(OFFSET(class9_2,MATCH(DG$1,#REF!,0)-7+'Итог по классам'!$B145,,,),"р")</f>
        <v>#REF!</v>
      </c>
      <c r="DH145" s="1" t="e">
        <f ca="1">COUNTIF(OFFSET(class9_2,MATCH(DH$1,#REF!,0)-7+'Итог по классам'!$B145,,,),"ш")</f>
        <v>#REF!</v>
      </c>
      <c r="DI145" s="9" t="e">
        <f ca="1">COUNTIF(OFFSET(class9_1,MATCH(DI$1,#REF!,0)-7+'Итог по классам'!$B145,,,),"Ф")</f>
        <v>#REF!</v>
      </c>
      <c r="DJ145" s="1" t="e">
        <f ca="1">COUNTIF(OFFSET(class9_1,MATCH(DJ$1,#REF!,0)-7+'Итог по классам'!$B145,,,),"р")</f>
        <v>#REF!</v>
      </c>
      <c r="DK145" s="1" t="e">
        <f ca="1">COUNTIF(OFFSET(class9_1,MATCH(DK$1,#REF!,0)-7+'Итог по классам'!$B145,,,),"ш")</f>
        <v>#REF!</v>
      </c>
      <c r="DL145" s="1" t="e">
        <f ca="1">COUNTIF(OFFSET(class9_2,MATCH(DL$1,#REF!,0)-7+'Итог по классам'!$B145,,,),"Ф")</f>
        <v>#REF!</v>
      </c>
      <c r="DM145" s="1" t="e">
        <f ca="1">COUNTIF(OFFSET(class9_2,MATCH(DM$1,#REF!,0)-7+'Итог по классам'!$B145,,,),"р")</f>
        <v>#REF!</v>
      </c>
      <c r="DN145" s="1" t="e">
        <f ca="1">COUNTIF(OFFSET(class9_2,MATCH(DN$1,#REF!,0)-7+'Итог по классам'!$B145,,,),"ш")</f>
        <v>#REF!</v>
      </c>
      <c r="DO145" s="9" t="e">
        <f ca="1">COUNTIF(OFFSET(class9_1,MATCH(DO$1,#REF!,0)-7+'Итог по классам'!$B145,,,),"Ф")</f>
        <v>#REF!</v>
      </c>
      <c r="DP145" s="1" t="e">
        <f ca="1">COUNTIF(OFFSET(class9_1,MATCH(DP$1,#REF!,0)-7+'Итог по классам'!$B145,,,),"р")</f>
        <v>#REF!</v>
      </c>
      <c r="DQ145" s="1" t="e">
        <f ca="1">COUNTIF(OFFSET(class9_1,MATCH(DQ$1,#REF!,0)-7+'Итог по классам'!$B145,,,),"ш")</f>
        <v>#REF!</v>
      </c>
      <c r="DR145" s="1" t="e">
        <f ca="1">COUNTIF(OFFSET(class9_2,MATCH(DR$1,#REF!,0)-7+'Итог по классам'!$B145,,,),"Ф")</f>
        <v>#REF!</v>
      </c>
      <c r="DS145" s="1" t="e">
        <f ca="1">COUNTIF(OFFSET(class9_2,MATCH(DS$1,#REF!,0)-7+'Итог по классам'!$B145,,,),"р")</f>
        <v>#REF!</v>
      </c>
      <c r="DT145" s="1" t="e">
        <f ca="1">COUNTIF(OFFSET(class9_2,MATCH(DT$1,#REF!,0)-7+'Итог по классам'!$B145,,,),"ш")</f>
        <v>#REF!</v>
      </c>
      <c r="DU145" s="9" t="e">
        <f ca="1">COUNTIF(OFFSET(class9_1,MATCH(DU$1,#REF!,0)-7+'Итог по классам'!$B145,,,),"Ф")</f>
        <v>#REF!</v>
      </c>
      <c r="DV145" s="1" t="e">
        <f ca="1">COUNTIF(OFFSET(class9_1,MATCH(DV$1,#REF!,0)-7+'Итог по классам'!$B145,,,),"р")</f>
        <v>#REF!</v>
      </c>
      <c r="DW145" s="1" t="e">
        <f ca="1">COUNTIF(OFFSET(class9_1,MATCH(DW$1,#REF!,0)-7+'Итог по классам'!$B145,,,),"ш")</f>
        <v>#REF!</v>
      </c>
      <c r="DX145" s="1" t="e">
        <f ca="1">COUNTIF(OFFSET(class9_2,MATCH(DX$1,#REF!,0)-7+'Итог по классам'!$B145,,,),"Ф")</f>
        <v>#REF!</v>
      </c>
      <c r="DY145" s="1" t="e">
        <f ca="1">COUNTIF(OFFSET(class9_2,MATCH(DY$1,#REF!,0)-7+'Итог по классам'!$B145,,,),"р")</f>
        <v>#REF!</v>
      </c>
      <c r="DZ145" s="1" t="e">
        <f ca="1">COUNTIF(OFFSET(class9_2,MATCH(DZ$1,#REF!,0)-7+'Итог по классам'!$B145,,,),"ш")</f>
        <v>#REF!</v>
      </c>
      <c r="EA145" s="9" t="e">
        <f ca="1">COUNTIF(OFFSET(class9_1,MATCH(EA$1,#REF!,0)-7+'Итог по классам'!$B145,,,),"Ф")</f>
        <v>#REF!</v>
      </c>
      <c r="EB145" s="1" t="e">
        <f ca="1">COUNTIF(OFFSET(class9_1,MATCH(EB$1,#REF!,0)-7+'Итог по классам'!$B145,,,),"р")</f>
        <v>#REF!</v>
      </c>
      <c r="EC145" s="1" t="e">
        <f ca="1">COUNTIF(OFFSET(class9_1,MATCH(EC$1,#REF!,0)-7+'Итог по классам'!$B145,,,),"ш")</f>
        <v>#REF!</v>
      </c>
      <c r="ED145" s="1" t="e">
        <f ca="1">COUNTIF(OFFSET(class9_2,MATCH(ED$1,#REF!,0)-7+'Итог по классам'!$B145,,,),"Ф")</f>
        <v>#REF!</v>
      </c>
      <c r="EE145" s="1" t="e">
        <f ca="1">COUNTIF(OFFSET(class9_2,MATCH(EE$1,#REF!,0)-7+'Итог по классам'!$B145,,,),"р")</f>
        <v>#REF!</v>
      </c>
      <c r="EF145" s="1" t="e">
        <f ca="1">COUNTIF(OFFSET(class9_2,MATCH(EF$1,#REF!,0)-7+'Итог по классам'!$B145,,,),"ш")</f>
        <v>#REF!</v>
      </c>
      <c r="EG145" s="9" t="e">
        <f ca="1">COUNTIF(OFFSET(class9_1,MATCH(EG$1,#REF!,0)-7+'Итог по классам'!$B145,,,),"Ф")</f>
        <v>#REF!</v>
      </c>
      <c r="EH145" s="1" t="e">
        <f ca="1">COUNTIF(OFFSET(class9_1,MATCH(EH$1,#REF!,0)-7+'Итог по классам'!$B145,,,),"р")</f>
        <v>#REF!</v>
      </c>
      <c r="EI145" s="1" t="e">
        <f ca="1">COUNTIF(OFFSET(class9_1,MATCH(EI$1,#REF!,0)-7+'Итог по классам'!$B145,,,),"ш")</f>
        <v>#REF!</v>
      </c>
      <c r="EJ145" s="1" t="e">
        <f ca="1">COUNTIF(OFFSET(class9_2,MATCH(EJ$1,#REF!,0)-7+'Итог по классам'!$B145,,,),"Ф")</f>
        <v>#REF!</v>
      </c>
      <c r="EK145" s="1" t="e">
        <f ca="1">COUNTIF(OFFSET(class9_2,MATCH(EK$1,#REF!,0)-7+'Итог по классам'!$B145,,,),"р")</f>
        <v>#REF!</v>
      </c>
      <c r="EL145" s="1" t="e">
        <f ca="1">COUNTIF(OFFSET(class9_2,MATCH(EL$1,#REF!,0)-7+'Итог по классам'!$B145,,,),"ш")</f>
        <v>#REF!</v>
      </c>
      <c r="EM145" s="9" t="e">
        <f ca="1">COUNTIF(OFFSET(class9_1,MATCH(EM$1,#REF!,0)-7+'Итог по классам'!$B145,,,),"Ф")</f>
        <v>#REF!</v>
      </c>
      <c r="EN145" s="1" t="e">
        <f ca="1">COUNTIF(OFFSET(class9_1,MATCH(EN$1,#REF!,0)-7+'Итог по классам'!$B145,,,),"р")</f>
        <v>#REF!</v>
      </c>
      <c r="EO145" s="1" t="e">
        <f ca="1">COUNTIF(OFFSET(class9_1,MATCH(EO$1,#REF!,0)-7+'Итог по классам'!$B145,,,),"ш")</f>
        <v>#REF!</v>
      </c>
      <c r="EP145" s="1" t="e">
        <f ca="1">COUNTIF(OFFSET(class9_2,MATCH(EP$1,#REF!,0)-7+'Итог по классам'!$B145,,,),"Ф")</f>
        <v>#REF!</v>
      </c>
      <c r="EQ145" s="1" t="e">
        <f ca="1">COUNTIF(OFFSET(class9_2,MATCH(EQ$1,#REF!,0)-7+'Итог по классам'!$B145,,,),"р")</f>
        <v>#REF!</v>
      </c>
      <c r="ER145" s="1" t="e">
        <f ca="1">COUNTIF(OFFSET(class9_2,MATCH(ER$1,#REF!,0)-7+'Итог по классам'!$B145,,,),"ш")</f>
        <v>#REF!</v>
      </c>
      <c r="ES145" s="9" t="e">
        <f ca="1">COUNTIF(OFFSET(class9_1,MATCH(ES$1,#REF!,0)-7+'Итог по классам'!$B145,,,),"Ф")</f>
        <v>#REF!</v>
      </c>
      <c r="ET145" s="1" t="e">
        <f ca="1">COUNTIF(OFFSET(class9_1,MATCH(ET$1,#REF!,0)-7+'Итог по классам'!$B145,,,),"р")</f>
        <v>#REF!</v>
      </c>
      <c r="EU145" s="1" t="e">
        <f ca="1">COUNTIF(OFFSET(class9_1,MATCH(EU$1,#REF!,0)-7+'Итог по классам'!$B145,,,),"ш")</f>
        <v>#REF!</v>
      </c>
      <c r="EV145" s="1" t="e">
        <f ca="1">COUNTIF(OFFSET(class9_2,MATCH(EV$1,#REF!,0)-7+'Итог по классам'!$B145,,,),"Ф")</f>
        <v>#REF!</v>
      </c>
      <c r="EW145" s="1" t="e">
        <f ca="1">COUNTIF(OFFSET(class9_2,MATCH(EW$1,#REF!,0)-7+'Итог по классам'!$B145,,,),"р")</f>
        <v>#REF!</v>
      </c>
      <c r="EX145" s="1" t="e">
        <f ca="1">COUNTIF(OFFSET(class9_2,MATCH(EX$1,#REF!,0)-7+'Итог по классам'!$B145,,,),"ш")</f>
        <v>#REF!</v>
      </c>
      <c r="EY145" s="9" t="e">
        <f ca="1">COUNTIF(OFFSET(class9_1,MATCH(EY$1,#REF!,0)-7+'Итог по классам'!$B145,,,),"Ф")</f>
        <v>#REF!</v>
      </c>
      <c r="EZ145" s="1" t="e">
        <f ca="1">COUNTIF(OFFSET(class9_1,MATCH(EZ$1,#REF!,0)-7+'Итог по классам'!$B145,,,),"р")</f>
        <v>#REF!</v>
      </c>
      <c r="FA145" s="1" t="e">
        <f ca="1">COUNTIF(OFFSET(class9_1,MATCH(FA$1,#REF!,0)-7+'Итог по классам'!$B145,,,),"ш")</f>
        <v>#REF!</v>
      </c>
      <c r="FB145" s="1" t="e">
        <f ca="1">COUNTIF(OFFSET(class9_2,MATCH(FB$1,#REF!,0)-7+'Итог по классам'!$B145,,,),"Ф")</f>
        <v>#REF!</v>
      </c>
      <c r="FC145" s="1" t="e">
        <f ca="1">COUNTIF(OFFSET(class9_2,MATCH(FC$1,#REF!,0)-7+'Итог по классам'!$B145,,,),"р")</f>
        <v>#REF!</v>
      </c>
      <c r="FD145" s="1" t="e">
        <f ca="1">COUNTIF(OFFSET(class9_2,MATCH(FD$1,#REF!,0)-7+'Итог по классам'!$B145,,,),"ш")</f>
        <v>#REF!</v>
      </c>
      <c r="FE145" s="9" t="e">
        <f ca="1">COUNTIF(OFFSET(class9_1,MATCH(FE$1,#REF!,0)-7+'Итог по классам'!$B145,,,),"Ф")</f>
        <v>#REF!</v>
      </c>
      <c r="FF145" s="1" t="e">
        <f ca="1">COUNTIF(OFFSET(class9_1,MATCH(FF$1,#REF!,0)-7+'Итог по классам'!$B145,,,),"р")</f>
        <v>#REF!</v>
      </c>
      <c r="FG145" s="1" t="e">
        <f ca="1">COUNTIF(OFFSET(class9_1,MATCH(FG$1,#REF!,0)-7+'Итог по классам'!$B145,,,),"ш")</f>
        <v>#REF!</v>
      </c>
      <c r="FH145" s="1" t="e">
        <f ca="1">COUNTIF(OFFSET(class9_2,MATCH(FH$1,#REF!,0)-7+'Итог по классам'!$B145,,,),"Ф")</f>
        <v>#REF!</v>
      </c>
      <c r="FI145" s="1" t="e">
        <f ca="1">COUNTIF(OFFSET(class9_2,MATCH(FI$1,#REF!,0)-7+'Итог по классам'!$B145,,,),"р")</f>
        <v>#REF!</v>
      </c>
      <c r="FJ145" s="1" t="e">
        <f ca="1">COUNTIF(OFFSET(class9_2,MATCH(FJ$1,#REF!,0)-7+'Итог по классам'!$B145,,,),"ш")</f>
        <v>#REF!</v>
      </c>
      <c r="FK145" s="9" t="e">
        <f ca="1">COUNTIF(OFFSET(class9_1,MATCH(FK$1,#REF!,0)-7+'Итог по классам'!$B145,,,),"Ф")</f>
        <v>#REF!</v>
      </c>
      <c r="FL145" s="1" t="e">
        <f ca="1">COUNTIF(OFFSET(class9_1,MATCH(FL$1,#REF!,0)-7+'Итог по классам'!$B145,,,),"р")</f>
        <v>#REF!</v>
      </c>
      <c r="FM145" s="1" t="e">
        <f ca="1">COUNTIF(OFFSET(class9_1,MATCH(FM$1,#REF!,0)-7+'Итог по классам'!$B145,,,),"ш")</f>
        <v>#REF!</v>
      </c>
      <c r="FN145" s="1" t="e">
        <f ca="1">COUNTIF(OFFSET(class9_2,MATCH(FN$1,#REF!,0)-7+'Итог по классам'!$B145,,,),"Ф")</f>
        <v>#REF!</v>
      </c>
      <c r="FO145" s="1" t="e">
        <f ca="1">COUNTIF(OFFSET(class9_2,MATCH(FO$1,#REF!,0)-7+'Итог по классам'!$B145,,,),"р")</f>
        <v>#REF!</v>
      </c>
      <c r="FP145" s="1" t="e">
        <f ca="1">COUNTIF(OFFSET(class9_2,MATCH(FP$1,#REF!,0)-7+'Итог по классам'!$B145,,,),"ш")</f>
        <v>#REF!</v>
      </c>
      <c r="FQ145" s="9" t="e">
        <f ca="1">COUNTIF(OFFSET(class9_1,MATCH(FQ$1,#REF!,0)-7+'Итог по классам'!$B145,,,),"Ф")</f>
        <v>#REF!</v>
      </c>
      <c r="FR145" s="1" t="e">
        <f ca="1">COUNTIF(OFFSET(class9_1,MATCH(FR$1,#REF!,0)-7+'Итог по классам'!$B145,,,),"р")</f>
        <v>#REF!</v>
      </c>
      <c r="FS145" s="1" t="e">
        <f ca="1">COUNTIF(OFFSET(class9_1,MATCH(FS$1,#REF!,0)-7+'Итог по классам'!$B145,,,),"ш")</f>
        <v>#REF!</v>
      </c>
      <c r="FT145" s="1" t="e">
        <f ca="1">COUNTIF(OFFSET(class9_2,MATCH(FT$1,#REF!,0)-7+'Итог по классам'!$B145,,,),"Ф")</f>
        <v>#REF!</v>
      </c>
      <c r="FU145" s="1" t="e">
        <f ca="1">COUNTIF(OFFSET(class9_2,MATCH(FU$1,#REF!,0)-7+'Итог по классам'!$B145,,,),"р")</f>
        <v>#REF!</v>
      </c>
      <c r="FV145" s="1" t="e">
        <f ca="1">COUNTIF(OFFSET(class9_2,MATCH(FV$1,#REF!,0)-7+'Итог по классам'!$B145,,,),"ш")</f>
        <v>#REF!</v>
      </c>
      <c r="FW145" s="9" t="e">
        <f ca="1">COUNTIF(OFFSET(class9_1,MATCH(FW$1,#REF!,0)-7+'Итог по классам'!$B145,,,),"Ф")</f>
        <v>#REF!</v>
      </c>
      <c r="FX145" s="1" t="e">
        <f ca="1">COUNTIF(OFFSET(class9_1,MATCH(FX$1,#REF!,0)-7+'Итог по классам'!$B145,,,),"р")</f>
        <v>#REF!</v>
      </c>
      <c r="FY145" s="1" t="e">
        <f ca="1">COUNTIF(OFFSET(class9_1,MATCH(FY$1,#REF!,0)-7+'Итог по классам'!$B145,,,),"ш")</f>
        <v>#REF!</v>
      </c>
      <c r="FZ145" s="1" t="e">
        <f ca="1">COUNTIF(OFFSET(class9_2,MATCH(FZ$1,#REF!,0)-7+'Итог по классам'!$B145,,,),"Ф")</f>
        <v>#REF!</v>
      </c>
      <c r="GA145" s="1" t="e">
        <f ca="1">COUNTIF(OFFSET(class9_2,MATCH(GA$1,#REF!,0)-7+'Итог по классам'!$B145,,,),"р")</f>
        <v>#REF!</v>
      </c>
      <c r="GB145" s="1" t="e">
        <f ca="1">COUNTIF(OFFSET(class9_2,MATCH(GB$1,#REF!,0)-7+'Итог по классам'!$B145,,,),"ш")</f>
        <v>#REF!</v>
      </c>
      <c r="GC145" s="9" t="e">
        <f ca="1">COUNTIF(OFFSET(class9_1,MATCH(GC$1,#REF!,0)-7+'Итог по классам'!$B145,,,),"Ф")</f>
        <v>#REF!</v>
      </c>
      <c r="GD145" s="1" t="e">
        <f ca="1">COUNTIF(OFFSET(class9_1,MATCH(GD$1,#REF!,0)-7+'Итог по классам'!$B145,,,),"р")</f>
        <v>#REF!</v>
      </c>
      <c r="GE145" s="1" t="e">
        <f ca="1">COUNTIF(OFFSET(class9_1,MATCH(GE$1,#REF!,0)-7+'Итог по классам'!$B145,,,),"ш")</f>
        <v>#REF!</v>
      </c>
      <c r="GF145" s="1" t="e">
        <f ca="1">COUNTIF(OFFSET(class9_2,MATCH(GF$1,#REF!,0)-7+'Итог по классам'!$B145,,,),"Ф")</f>
        <v>#REF!</v>
      </c>
      <c r="GG145" s="1" t="e">
        <f ca="1">COUNTIF(OFFSET(class9_2,MATCH(GG$1,#REF!,0)-7+'Итог по классам'!$B145,,,),"р")</f>
        <v>#REF!</v>
      </c>
      <c r="GH145" s="1" t="e">
        <f ca="1">COUNTIF(OFFSET(class9_2,MATCH(GH$1,#REF!,0)-7+'Итог по классам'!$B145,,,),"ш")</f>
        <v>#REF!</v>
      </c>
      <c r="GI145" s="9" t="e">
        <f ca="1">COUNTIF(OFFSET(class9_1,MATCH(GI$1,#REF!,0)-7+'Итог по классам'!$B145,,,),"Ф")</f>
        <v>#REF!</v>
      </c>
      <c r="GJ145" s="1" t="e">
        <f ca="1">COUNTIF(OFFSET(class9_1,MATCH(GJ$1,#REF!,0)-7+'Итог по классам'!$B145,,,),"р")</f>
        <v>#REF!</v>
      </c>
      <c r="GK145" s="1" t="e">
        <f ca="1">COUNTIF(OFFSET(class9_1,MATCH(GK$1,#REF!,0)-7+'Итог по классам'!$B145,,,),"ш")</f>
        <v>#REF!</v>
      </c>
      <c r="GL145" s="1" t="e">
        <f ca="1">COUNTIF(OFFSET(class9_2,MATCH(GL$1,#REF!,0)-7+'Итог по классам'!$B145,,,),"Ф")</f>
        <v>#REF!</v>
      </c>
      <c r="GM145" s="1" t="e">
        <f ca="1">COUNTIF(OFFSET(class9_2,MATCH(GM$1,#REF!,0)-7+'Итог по классам'!$B145,,,),"р")</f>
        <v>#REF!</v>
      </c>
      <c r="GN145" s="1" t="e">
        <f ca="1">COUNTIF(OFFSET(class9_2,MATCH(GN$1,#REF!,0)-7+'Итог по классам'!$B145,,,),"ш")</f>
        <v>#REF!</v>
      </c>
      <c r="GO145" s="9" t="e">
        <f ca="1">COUNTIF(OFFSET(class9_1,MATCH(GO$1,#REF!,0)-7+'Итог по классам'!$B145,,,),"Ф")</f>
        <v>#REF!</v>
      </c>
      <c r="GP145" s="1" t="e">
        <f ca="1">COUNTIF(OFFSET(class9_1,MATCH(GP$1,#REF!,0)-7+'Итог по классам'!$B145,,,),"р")</f>
        <v>#REF!</v>
      </c>
      <c r="GQ145" s="1" t="e">
        <f ca="1">COUNTIF(OFFSET(class9_1,MATCH(GQ$1,#REF!,0)-7+'Итог по классам'!$B145,,,),"ш")</f>
        <v>#REF!</v>
      </c>
      <c r="GR145" s="1" t="e">
        <f ca="1">COUNTIF(OFFSET(class9_2,MATCH(GR$1,#REF!,0)-7+'Итог по классам'!$B145,,,),"Ф")</f>
        <v>#REF!</v>
      </c>
      <c r="GS145" s="1" t="e">
        <f ca="1">COUNTIF(OFFSET(class9_2,MATCH(GS$1,#REF!,0)-7+'Итог по классам'!$B145,,,),"р")</f>
        <v>#REF!</v>
      </c>
      <c r="GT145" s="1" t="e">
        <f ca="1">COUNTIF(OFFSET(class9_2,MATCH(GT$1,#REF!,0)-7+'Итог по классам'!$B145,,,),"ш")</f>
        <v>#REF!</v>
      </c>
      <c r="GU145" s="9" t="e">
        <f ca="1">COUNTIF(OFFSET(class9_1,MATCH(GU$1,#REF!,0)-7+'Итог по классам'!$B145,,,),"Ф")</f>
        <v>#REF!</v>
      </c>
      <c r="GV145" s="1" t="e">
        <f ca="1">COUNTIF(OFFSET(class9_1,MATCH(GV$1,#REF!,0)-7+'Итог по классам'!$B145,,,),"р")</f>
        <v>#REF!</v>
      </c>
      <c r="GW145" s="1" t="e">
        <f ca="1">COUNTIF(OFFSET(class9_1,MATCH(GW$1,#REF!,0)-7+'Итог по классам'!$B145,,,),"ш")</f>
        <v>#REF!</v>
      </c>
      <c r="GX145" s="1" t="e">
        <f ca="1">COUNTIF(OFFSET(class9_2,MATCH(GX$1,#REF!,0)-7+'Итог по классам'!$B145,,,),"Ф")</f>
        <v>#REF!</v>
      </c>
      <c r="GY145" s="1" t="e">
        <f ca="1">COUNTIF(OFFSET(class9_2,MATCH(GY$1,#REF!,0)-7+'Итог по классам'!$B145,,,),"р")</f>
        <v>#REF!</v>
      </c>
      <c r="GZ145" s="1" t="e">
        <f ca="1">COUNTIF(OFFSET(class9_2,MATCH(GZ$1,#REF!,0)-7+'Итог по классам'!$B145,,,),"ш")</f>
        <v>#REF!</v>
      </c>
      <c r="HA145" s="9" t="e">
        <f ca="1">COUNTIF(OFFSET(class9_1,MATCH(HA$1,#REF!,0)-7+'Итог по классам'!$B145,,,),"Ф")</f>
        <v>#REF!</v>
      </c>
      <c r="HB145" s="1" t="e">
        <f ca="1">COUNTIF(OFFSET(class9_1,MATCH(HB$1,#REF!,0)-7+'Итог по классам'!$B145,,,),"р")</f>
        <v>#REF!</v>
      </c>
      <c r="HC145" s="1" t="e">
        <f ca="1">COUNTIF(OFFSET(class9_1,MATCH(HC$1,#REF!,0)-7+'Итог по классам'!$B145,,,),"ш")</f>
        <v>#REF!</v>
      </c>
      <c r="HD145" s="1" t="e">
        <f ca="1">COUNTIF(OFFSET(class9_2,MATCH(HD$1,#REF!,0)-7+'Итог по классам'!$B145,,,),"Ф")</f>
        <v>#REF!</v>
      </c>
      <c r="HE145" s="1" t="e">
        <f ca="1">COUNTIF(OFFSET(class9_2,MATCH(HE$1,#REF!,0)-7+'Итог по классам'!$B145,,,),"р")</f>
        <v>#REF!</v>
      </c>
      <c r="HF145" s="1" t="e">
        <f ca="1">COUNTIF(OFFSET(class9_2,MATCH(HF$1,#REF!,0)-7+'Итог по классам'!$B145,,,),"ш")</f>
        <v>#REF!</v>
      </c>
      <c r="HG145" s="9" t="e">
        <f ca="1">COUNTIF(OFFSET(class9_1,MATCH(HG$1,#REF!,0)-7+'Итог по классам'!$B145,,,),"Ф")</f>
        <v>#REF!</v>
      </c>
      <c r="HH145" s="1" t="e">
        <f ca="1">COUNTIF(OFFSET(class9_1,MATCH(HH$1,#REF!,0)-7+'Итог по классам'!$B145,,,),"р")</f>
        <v>#REF!</v>
      </c>
      <c r="HI145" s="1" t="e">
        <f ca="1">COUNTIF(OFFSET(class9_1,MATCH(HI$1,#REF!,0)-7+'Итог по классам'!$B145,,,),"ш")</f>
        <v>#REF!</v>
      </c>
      <c r="HJ145" s="1" t="e">
        <f ca="1">COUNTIF(OFFSET(class9_2,MATCH(HJ$1,#REF!,0)-7+'Итог по классам'!$B145,,,),"Ф")</f>
        <v>#REF!</v>
      </c>
      <c r="HK145" s="1" t="e">
        <f ca="1">COUNTIF(OFFSET(class9_2,MATCH(HK$1,#REF!,0)-7+'Итог по классам'!$B145,,,),"р")</f>
        <v>#REF!</v>
      </c>
      <c r="HL145" s="1" t="e">
        <f ca="1">COUNTIF(OFFSET(class9_2,MATCH(HL$1,#REF!,0)-7+'Итог по классам'!$B145,,,),"ш")</f>
        <v>#REF!</v>
      </c>
      <c r="HM145" s="9" t="e">
        <f ca="1">COUNTIF(OFFSET(class9_1,MATCH(HM$1,#REF!,0)-7+'Итог по классам'!$B145,,,),"Ф")</f>
        <v>#REF!</v>
      </c>
      <c r="HN145" s="1" t="e">
        <f ca="1">COUNTIF(OFFSET(class9_1,MATCH(HN$1,#REF!,0)-7+'Итог по классам'!$B145,,,),"р")</f>
        <v>#REF!</v>
      </c>
      <c r="HO145" s="1" t="e">
        <f ca="1">COUNTIF(OFFSET(class9_1,MATCH(HO$1,#REF!,0)-7+'Итог по классам'!$B145,,,),"ш")</f>
        <v>#REF!</v>
      </c>
      <c r="HP145" s="1" t="e">
        <f ca="1">COUNTIF(OFFSET(class9_2,MATCH(HP$1,#REF!,0)-7+'Итог по классам'!$B145,,,),"Ф")</f>
        <v>#REF!</v>
      </c>
      <c r="HQ145" s="1" t="e">
        <f ca="1">COUNTIF(OFFSET(class9_2,MATCH(HQ$1,#REF!,0)-7+'Итог по классам'!$B145,,,),"р")</f>
        <v>#REF!</v>
      </c>
      <c r="HR145" s="1" t="e">
        <f ca="1">COUNTIF(OFFSET(class9_2,MATCH(HR$1,#REF!,0)-7+'Итог по классам'!$B145,,,),"ш")</f>
        <v>#REF!</v>
      </c>
      <c r="HS145" s="9" t="e">
        <f ca="1">COUNTIF(OFFSET(class9_1,MATCH(HS$1,#REF!,0)-7+'Итог по классам'!$B145,,,),"Ф")</f>
        <v>#REF!</v>
      </c>
      <c r="HT145" s="1" t="e">
        <f ca="1">COUNTIF(OFFSET(class9_1,MATCH(HT$1,#REF!,0)-7+'Итог по классам'!$B145,,,),"р")</f>
        <v>#REF!</v>
      </c>
      <c r="HU145" s="1" t="e">
        <f ca="1">COUNTIF(OFFSET(class9_1,MATCH(HU$1,#REF!,0)-7+'Итог по классам'!$B145,,,),"ш")</f>
        <v>#REF!</v>
      </c>
      <c r="HV145" s="1" t="e">
        <f ca="1">COUNTIF(OFFSET(class9_2,MATCH(HV$1,#REF!,0)-7+'Итог по классам'!$B145,,,),"Ф")</f>
        <v>#REF!</v>
      </c>
      <c r="HW145" s="1" t="e">
        <f ca="1">COUNTIF(OFFSET(class9_2,MATCH(HW$1,#REF!,0)-7+'Итог по классам'!$B145,,,),"р")</f>
        <v>#REF!</v>
      </c>
      <c r="HX145" s="1" t="e">
        <f ca="1">COUNTIF(OFFSET(class9_2,MATCH(HX$1,#REF!,0)-7+'Итог по классам'!$B145,,,),"ш")</f>
        <v>#REF!</v>
      </c>
      <c r="HY145" s="9" t="e">
        <f ca="1">COUNTIF(OFFSET(class9_1,MATCH(HY$1,#REF!,0)-7+'Итог по классам'!$B145,,,),"Ф")</f>
        <v>#REF!</v>
      </c>
      <c r="HZ145" s="1" t="e">
        <f ca="1">COUNTIF(OFFSET(class9_1,MATCH(HZ$1,#REF!,0)-7+'Итог по классам'!$B145,,,),"р")</f>
        <v>#REF!</v>
      </c>
      <c r="IA145" s="1" t="e">
        <f ca="1">COUNTIF(OFFSET(class9_1,MATCH(IA$1,#REF!,0)-7+'Итог по классам'!$B145,,,),"ш")</f>
        <v>#REF!</v>
      </c>
      <c r="IB145" s="1" t="e">
        <f ca="1">COUNTIF(OFFSET(class9_2,MATCH(IB$1,#REF!,0)-7+'Итог по классам'!$B145,,,),"Ф")</f>
        <v>#REF!</v>
      </c>
      <c r="IC145" s="1" t="e">
        <f ca="1">COUNTIF(OFFSET(class9_2,MATCH(IC$1,#REF!,0)-7+'Итог по классам'!$B145,,,),"р")</f>
        <v>#REF!</v>
      </c>
      <c r="ID145" s="1" t="e">
        <f ca="1">COUNTIF(OFFSET(class9_2,MATCH(ID$1,#REF!,0)-7+'Итог по классам'!$B145,,,),"ш")</f>
        <v>#REF!</v>
      </c>
      <c r="IE145" s="9" t="e">
        <f ca="1">COUNTIF(OFFSET(class9_1,MATCH(IE$1,#REF!,0)-7+'Итог по классам'!$B145,,,),"Ф")</f>
        <v>#REF!</v>
      </c>
      <c r="IF145" s="1" t="e">
        <f ca="1">COUNTIF(OFFSET(class9_1,MATCH(IF$1,#REF!,0)-7+'Итог по классам'!$B145,,,),"р")</f>
        <v>#REF!</v>
      </c>
      <c r="IG145" s="1" t="e">
        <f ca="1">COUNTIF(OFFSET(class9_1,MATCH(IG$1,#REF!,0)-7+'Итог по классам'!$B145,,,),"ш")</f>
        <v>#REF!</v>
      </c>
      <c r="IH145" s="1" t="e">
        <f ca="1">COUNTIF(OFFSET(class9_2,MATCH(IH$1,#REF!,0)-7+'Итог по классам'!$B145,,,),"Ф")</f>
        <v>#REF!</v>
      </c>
      <c r="II145" s="1" t="e">
        <f ca="1">COUNTIF(OFFSET(class9_2,MATCH(II$1,#REF!,0)-7+'Итог по классам'!$B145,,,),"р")</f>
        <v>#REF!</v>
      </c>
      <c r="IJ145" s="1" t="e">
        <f ca="1">COUNTIF(OFFSET(class9_2,MATCH(IJ$1,#REF!,0)-7+'Итог по классам'!$B145,,,),"ш")</f>
        <v>#REF!</v>
      </c>
      <c r="IK145" s="9" t="e">
        <f ca="1">COUNTIF(OFFSET(class9_1,MATCH(IK$1,#REF!,0)-7+'Итог по классам'!$B145,,,),"Ф")</f>
        <v>#REF!</v>
      </c>
      <c r="IL145" s="1" t="e">
        <f ca="1">COUNTIF(OFFSET(class9_1,MATCH(IL$1,#REF!,0)-7+'Итог по классам'!$B145,,,),"р")</f>
        <v>#REF!</v>
      </c>
      <c r="IM145" s="1" t="e">
        <f ca="1">COUNTIF(OFFSET(class9_1,MATCH(IM$1,#REF!,0)-7+'Итог по классам'!$B145,,,),"ш")</f>
        <v>#REF!</v>
      </c>
      <c r="IN145" s="1" t="e">
        <f ca="1">COUNTIF(OFFSET(class9_2,MATCH(IN$1,#REF!,0)-7+'Итог по классам'!$B145,,,),"Ф")</f>
        <v>#REF!</v>
      </c>
      <c r="IO145" s="1" t="e">
        <f ca="1">COUNTIF(OFFSET(class9_2,MATCH(IO$1,#REF!,0)-7+'Итог по классам'!$B145,,,),"р")</f>
        <v>#REF!</v>
      </c>
      <c r="IP145" s="1" t="e">
        <f ca="1">COUNTIF(OFFSET(class9_2,MATCH(IP$1,#REF!,0)-7+'Итог по классам'!$B145,,,),"ш")</f>
        <v>#REF!</v>
      </c>
      <c r="IQ145" s="9" t="e">
        <f ca="1">COUNTIF(OFFSET(class9_1,MATCH(IQ$1,#REF!,0)-7+'Итог по классам'!$B145,,,),"Ф")</f>
        <v>#REF!</v>
      </c>
      <c r="IR145" s="1" t="e">
        <f ca="1">COUNTIF(OFFSET(class9_1,MATCH(IR$1,#REF!,0)-7+'Итог по классам'!$B145,,,),"р")</f>
        <v>#REF!</v>
      </c>
      <c r="IS145" s="1" t="e">
        <f ca="1">COUNTIF(OFFSET(class9_1,MATCH(IS$1,#REF!,0)-7+'Итог по классам'!$B145,,,),"ш")</f>
        <v>#REF!</v>
      </c>
      <c r="IT145" s="1" t="e">
        <f ca="1">COUNTIF(OFFSET(class9_2,MATCH(IT$1,#REF!,0)-7+'Итог по классам'!$B145,,,),"Ф")</f>
        <v>#REF!</v>
      </c>
      <c r="IU145" s="1" t="e">
        <f ca="1">COUNTIF(OFFSET(class9_2,MATCH(IU$1,#REF!,0)-7+'Итог по классам'!$B145,,,),"р")</f>
        <v>#REF!</v>
      </c>
      <c r="IV145" s="1" t="e">
        <f ca="1">COUNTIF(OFFSET(class9_2,MATCH(IV$1,#REF!,0)-7+'Итог по классам'!$B145,,,),"ш")</f>
        <v>#REF!</v>
      </c>
    </row>
    <row r="146" spans="1:256" x14ac:dyDescent="0.25">
      <c r="A146" t="e">
        <f t="shared" si="13"/>
        <v>#REF!</v>
      </c>
      <c r="B146" s="1">
        <v>14</v>
      </c>
      <c r="C146" s="8" t="s">
        <v>96</v>
      </c>
      <c r="D146" s="8" t="s">
        <v>109</v>
      </c>
      <c r="E146" s="1" t="e">
        <f ca="1">COUNTIF(OFFSET(class9_1,MATCH(E$1,#REF!,0)-7+'Итог по классам'!$B146,,,),"Ф")</f>
        <v>#REF!</v>
      </c>
      <c r="F146" s="1" t="e">
        <f ca="1">COUNTIF(OFFSET(class9_1,MATCH(F$1,#REF!,0)-7+'Итог по классам'!$B146,,,),"р")</f>
        <v>#REF!</v>
      </c>
      <c r="G146" s="1" t="e">
        <f ca="1">COUNTIF(OFFSET(class9_1,MATCH(G$1,#REF!,0)-7+'Итог по классам'!$B146,,,),"ш")</f>
        <v>#REF!</v>
      </c>
      <c r="H146" s="1" t="e">
        <f ca="1">COUNTIF(OFFSET(class9_2,MATCH(H$1,#REF!,0)-7+'Итог по классам'!$B146,,,),"Ф")</f>
        <v>#REF!</v>
      </c>
      <c r="I146" s="1" t="e">
        <f ca="1">COUNTIF(OFFSET(class9_2,MATCH(I$1,#REF!,0)-7+'Итог по классам'!$B146,,,),"р")</f>
        <v>#REF!</v>
      </c>
      <c r="J146" s="1" t="e">
        <f ca="1">COUNTIF(OFFSET(class9_2,MATCH(J$1,#REF!,0)-7+'Итог по классам'!$B146,,,),"ш")</f>
        <v>#REF!</v>
      </c>
      <c r="K146" s="9" t="e">
        <f ca="1">COUNTIF(OFFSET(class9_1,MATCH(K$1,#REF!,0)-7+'Итог по классам'!$B146,,,),"Ф")</f>
        <v>#REF!</v>
      </c>
      <c r="L146" s="1" t="e">
        <f ca="1">COUNTIF(OFFSET(class9_1,MATCH(L$1,#REF!,0)-7+'Итог по классам'!$B146,,,),"р")</f>
        <v>#REF!</v>
      </c>
      <c r="M146" s="1" t="e">
        <f ca="1">COUNTIF(OFFSET(class9_1,MATCH(M$1,#REF!,0)-7+'Итог по классам'!$B146,,,),"ш")</f>
        <v>#REF!</v>
      </c>
      <c r="N146" s="1" t="e">
        <f ca="1">COUNTIF(OFFSET(class9_2,MATCH(N$1,#REF!,0)-7+'Итог по классам'!$B146,,,),"Ф")</f>
        <v>#REF!</v>
      </c>
      <c r="O146" s="1" t="e">
        <f ca="1">COUNTIF(OFFSET(class9_2,MATCH(O$1,#REF!,0)-7+'Итог по классам'!$B146,,,),"р")</f>
        <v>#REF!</v>
      </c>
      <c r="P146" s="1" t="e">
        <f ca="1">COUNTIF(OFFSET(class9_2,MATCH(P$1,#REF!,0)-7+'Итог по классам'!$B146,,,),"ш")</f>
        <v>#REF!</v>
      </c>
      <c r="Q146" s="9" t="e">
        <f ca="1">COUNTIF(OFFSET(class9_1,MATCH(Q$1,#REF!,0)-7+'Итог по классам'!$B146,,,),"Ф")</f>
        <v>#REF!</v>
      </c>
      <c r="R146" s="1" t="e">
        <f ca="1">COUNTIF(OFFSET(class9_1,MATCH(R$1,#REF!,0)-7+'Итог по классам'!$B146,,,),"р")</f>
        <v>#REF!</v>
      </c>
      <c r="S146" s="1" t="e">
        <f ca="1">COUNTIF(OFFSET(class9_1,MATCH(S$1,#REF!,0)-7+'Итог по классам'!$B146,,,),"ш")</f>
        <v>#REF!</v>
      </c>
      <c r="T146" s="1" t="e">
        <f ca="1">COUNTIF(OFFSET(class9_2,MATCH(T$1,#REF!,0)-7+'Итог по классам'!$B146,,,),"Ф")</f>
        <v>#REF!</v>
      </c>
      <c r="U146" s="1" t="e">
        <f ca="1">COUNTIF(OFFSET(class9_2,MATCH(U$1,#REF!,0)-7+'Итог по классам'!$B146,,,),"р")</f>
        <v>#REF!</v>
      </c>
      <c r="V146" s="1" t="e">
        <f ca="1">COUNTIF(OFFSET(class9_2,MATCH(V$1,#REF!,0)-7+'Итог по классам'!$B146,,,),"ш")</f>
        <v>#REF!</v>
      </c>
      <c r="W146" s="9" t="e">
        <f ca="1">COUNTIF(OFFSET(class9_1,MATCH(W$1,#REF!,0)-7+'Итог по классам'!$B146,,,),"Ф")</f>
        <v>#REF!</v>
      </c>
      <c r="X146" s="1" t="e">
        <f ca="1">COUNTIF(OFFSET(class9_1,MATCH(X$1,#REF!,0)-7+'Итог по классам'!$B146,,,),"р")</f>
        <v>#REF!</v>
      </c>
      <c r="Y146" s="1" t="e">
        <f ca="1">COUNTIF(OFFSET(class9_1,MATCH(Y$1,#REF!,0)-7+'Итог по классам'!$B146,,,),"ш")</f>
        <v>#REF!</v>
      </c>
      <c r="Z146" s="1" t="e">
        <f ca="1">COUNTIF(OFFSET(class9_2,MATCH(Z$1,#REF!,0)-7+'Итог по классам'!$B146,,,),"Ф")</f>
        <v>#REF!</v>
      </c>
      <c r="AA146" s="1" t="e">
        <f ca="1">COUNTIF(OFFSET(class9_2,MATCH(AA$1,#REF!,0)-7+'Итог по классам'!$B146,,,),"р")</f>
        <v>#REF!</v>
      </c>
      <c r="AB146" s="1" t="e">
        <f ca="1">COUNTIF(OFFSET(class9_2,MATCH(AB$1,#REF!,0)-7+'Итог по классам'!$B146,,,),"ш")</f>
        <v>#REF!</v>
      </c>
      <c r="AC146" s="9" t="e">
        <f ca="1">COUNTIF(OFFSET(class9_1,MATCH(AC$1,#REF!,0)-7+'Итог по классам'!$B146,,,),"Ф")</f>
        <v>#REF!</v>
      </c>
      <c r="AD146" s="1" t="e">
        <f ca="1">COUNTIF(OFFSET(class9_1,MATCH(AD$1,#REF!,0)-7+'Итог по классам'!$B146,,,),"р")</f>
        <v>#REF!</v>
      </c>
      <c r="AE146" s="1" t="e">
        <f ca="1">COUNTIF(OFFSET(class9_1,MATCH(AE$1,#REF!,0)-7+'Итог по классам'!$B146,,,),"ш")</f>
        <v>#REF!</v>
      </c>
      <c r="AF146" s="1" t="e">
        <f ca="1">COUNTIF(OFFSET(class9_2,MATCH(AF$1,#REF!,0)-7+'Итог по классам'!$B146,,,),"Ф")</f>
        <v>#REF!</v>
      </c>
      <c r="AG146" s="1" t="e">
        <f ca="1">COUNTIF(OFFSET(class9_2,MATCH(AG$1,#REF!,0)-7+'Итог по классам'!$B146,,,),"р")</f>
        <v>#REF!</v>
      </c>
      <c r="AH146" s="1" t="e">
        <f ca="1">COUNTIF(OFFSET(class9_2,MATCH(AH$1,#REF!,0)-7+'Итог по классам'!$B146,,,),"ш")</f>
        <v>#REF!</v>
      </c>
      <c r="AI146" s="9" t="e">
        <f ca="1">COUNTIF(OFFSET(class9_1,MATCH(AI$1,#REF!,0)-7+'Итог по классам'!$B146,,,),"Ф")</f>
        <v>#REF!</v>
      </c>
      <c r="AJ146" s="1" t="e">
        <f ca="1">COUNTIF(OFFSET(class9_1,MATCH(AJ$1,#REF!,0)-7+'Итог по классам'!$B146,,,),"р")</f>
        <v>#REF!</v>
      </c>
      <c r="AK146" s="1" t="e">
        <f ca="1">COUNTIF(OFFSET(class9_1,MATCH(AK$1,#REF!,0)-7+'Итог по классам'!$B146,,,),"ш")</f>
        <v>#REF!</v>
      </c>
      <c r="AL146" s="1" t="e">
        <f ca="1">COUNTIF(OFFSET(class9_2,MATCH(AL$1,#REF!,0)-7+'Итог по классам'!$B146,,,),"Ф")</f>
        <v>#REF!</v>
      </c>
      <c r="AM146" s="1" t="e">
        <f ca="1">COUNTIF(OFFSET(class9_2,MATCH(AM$1,#REF!,0)-7+'Итог по классам'!$B146,,,),"р")</f>
        <v>#REF!</v>
      </c>
      <c r="AN146" s="1" t="e">
        <f ca="1">COUNTIF(OFFSET(class9_2,MATCH(AN$1,#REF!,0)-7+'Итог по классам'!$B146,,,),"ш")</f>
        <v>#REF!</v>
      </c>
      <c r="AO146" s="9" t="e">
        <f ca="1">COUNTIF(OFFSET(class9_1,MATCH(AO$1,#REF!,0)-7+'Итог по классам'!$B146,,,),"Ф")</f>
        <v>#REF!</v>
      </c>
      <c r="AP146" s="1" t="e">
        <f ca="1">COUNTIF(OFFSET(class9_1,MATCH(AP$1,#REF!,0)-7+'Итог по классам'!$B146,,,),"р")</f>
        <v>#REF!</v>
      </c>
      <c r="AQ146" s="1" t="e">
        <f ca="1">COUNTIF(OFFSET(class9_1,MATCH(AQ$1,#REF!,0)-7+'Итог по классам'!$B146,,,),"ш")</f>
        <v>#REF!</v>
      </c>
      <c r="AR146" s="1" t="e">
        <f ca="1">COUNTIF(OFFSET(class9_2,MATCH(AR$1,#REF!,0)-7+'Итог по классам'!$B146,,,),"Ф")</f>
        <v>#REF!</v>
      </c>
      <c r="AS146" s="1" t="e">
        <f ca="1">COUNTIF(OFFSET(class9_2,MATCH(AS$1,#REF!,0)-7+'Итог по классам'!$B146,,,),"р")</f>
        <v>#REF!</v>
      </c>
      <c r="AT146" s="1" t="e">
        <f ca="1">COUNTIF(OFFSET(class9_2,MATCH(AT$1,#REF!,0)-7+'Итог по классам'!$B146,,,),"ш")</f>
        <v>#REF!</v>
      </c>
      <c r="AU146" s="9" t="e">
        <f ca="1">COUNTIF(OFFSET(class9_1,MATCH(AU$1,#REF!,0)-7+'Итог по классам'!$B146,,,),"Ф")</f>
        <v>#REF!</v>
      </c>
      <c r="AV146" s="1" t="e">
        <f ca="1">COUNTIF(OFFSET(class9_1,MATCH(AV$1,#REF!,0)-7+'Итог по классам'!$B146,,,),"р")</f>
        <v>#REF!</v>
      </c>
      <c r="AW146" s="1" t="e">
        <f ca="1">COUNTIF(OFFSET(class9_1,MATCH(AW$1,#REF!,0)-7+'Итог по классам'!$B146,,,),"ш")</f>
        <v>#REF!</v>
      </c>
      <c r="AX146" s="1" t="e">
        <f ca="1">COUNTIF(OFFSET(class9_2,MATCH(AX$1,#REF!,0)-7+'Итог по классам'!$B146,,,),"Ф")</f>
        <v>#REF!</v>
      </c>
      <c r="AY146" s="1" t="e">
        <f ca="1">COUNTIF(OFFSET(class9_2,MATCH(AY$1,#REF!,0)-7+'Итог по классам'!$B146,,,),"р")</f>
        <v>#REF!</v>
      </c>
      <c r="AZ146" s="1" t="e">
        <f ca="1">COUNTIF(OFFSET(class9_2,MATCH(AZ$1,#REF!,0)-7+'Итог по классам'!$B146,,,),"ш")</f>
        <v>#REF!</v>
      </c>
      <c r="BA146" s="9" t="e">
        <f ca="1">COUNTIF(OFFSET(class9_1,MATCH(BA$1,#REF!,0)-7+'Итог по классам'!$B146,,,),"Ф")</f>
        <v>#REF!</v>
      </c>
      <c r="BB146" s="1" t="e">
        <f ca="1">COUNTIF(OFFSET(class9_1,MATCH(BB$1,#REF!,0)-7+'Итог по классам'!$B146,,,),"р")</f>
        <v>#REF!</v>
      </c>
      <c r="BC146" s="1" t="e">
        <f ca="1">COUNTIF(OFFSET(class9_1,MATCH(BC$1,#REF!,0)-7+'Итог по классам'!$B146,,,),"ш")</f>
        <v>#REF!</v>
      </c>
      <c r="BD146" s="1" t="e">
        <f ca="1">COUNTIF(OFFSET(class9_2,MATCH(BD$1,#REF!,0)-7+'Итог по классам'!$B146,,,),"Ф")</f>
        <v>#REF!</v>
      </c>
      <c r="BE146" s="1" t="e">
        <f ca="1">COUNTIF(OFFSET(class9_2,MATCH(BE$1,#REF!,0)-7+'Итог по классам'!$B146,,,),"р")</f>
        <v>#REF!</v>
      </c>
      <c r="BF146" s="1" t="e">
        <f ca="1">COUNTIF(OFFSET(class9_2,MATCH(BF$1,#REF!,0)-7+'Итог по классам'!$B146,,,),"ш")</f>
        <v>#REF!</v>
      </c>
      <c r="BG146" s="9" t="e">
        <f ca="1">COUNTIF(OFFSET(class9_1,MATCH(BG$1,#REF!,0)-7+'Итог по классам'!$B146,,,),"Ф")</f>
        <v>#REF!</v>
      </c>
      <c r="BH146" s="1" t="e">
        <f ca="1">COUNTIF(OFFSET(class9_1,MATCH(BH$1,#REF!,0)-7+'Итог по классам'!$B146,,,),"р")</f>
        <v>#REF!</v>
      </c>
      <c r="BI146" s="1" t="e">
        <f ca="1">COUNTIF(OFFSET(class9_1,MATCH(BI$1,#REF!,0)-7+'Итог по классам'!$B146,,,),"ш")</f>
        <v>#REF!</v>
      </c>
      <c r="BJ146" s="1" t="e">
        <f ca="1">COUNTIF(OFFSET(class9_2,MATCH(BJ$1,#REF!,0)-7+'Итог по классам'!$B146,,,),"Ф")</f>
        <v>#REF!</v>
      </c>
      <c r="BK146" s="1" t="e">
        <f ca="1">COUNTIF(OFFSET(class9_2,MATCH(BK$1,#REF!,0)-7+'Итог по классам'!$B146,,,),"р")</f>
        <v>#REF!</v>
      </c>
      <c r="BL146" s="1" t="e">
        <f ca="1">COUNTIF(OFFSET(class9_2,MATCH(BL$1,#REF!,0)-7+'Итог по классам'!$B146,,,),"ш")</f>
        <v>#REF!</v>
      </c>
      <c r="BM146" s="9" t="e">
        <f ca="1">COUNTIF(OFFSET(class9_1,MATCH(BM$1,#REF!,0)-7+'Итог по классам'!$B146,,,),"Ф")</f>
        <v>#REF!</v>
      </c>
      <c r="BN146" s="1" t="e">
        <f ca="1">COUNTIF(OFFSET(class9_1,MATCH(BN$1,#REF!,0)-7+'Итог по классам'!$B146,,,),"р")</f>
        <v>#REF!</v>
      </c>
      <c r="BO146" s="1" t="e">
        <f ca="1">COUNTIF(OFFSET(class9_1,MATCH(BO$1,#REF!,0)-7+'Итог по классам'!$B146,,,),"ш")</f>
        <v>#REF!</v>
      </c>
      <c r="BP146" s="1" t="e">
        <f ca="1">COUNTIF(OFFSET(class9_2,MATCH(BP$1,#REF!,0)-7+'Итог по классам'!$B146,,,),"Ф")</f>
        <v>#REF!</v>
      </c>
      <c r="BQ146" s="1" t="e">
        <f ca="1">COUNTIF(OFFSET(class9_2,MATCH(BQ$1,#REF!,0)-7+'Итог по классам'!$B146,,,),"р")</f>
        <v>#REF!</v>
      </c>
      <c r="BR146" s="1" t="e">
        <f ca="1">COUNTIF(OFFSET(class9_2,MATCH(BR$1,#REF!,0)-7+'Итог по классам'!$B146,,,),"ш")</f>
        <v>#REF!</v>
      </c>
      <c r="BS146" s="9" t="e">
        <f ca="1">COUNTIF(OFFSET(class9_1,MATCH(BS$1,#REF!,0)-7+'Итог по классам'!$B146,,,),"Ф")</f>
        <v>#REF!</v>
      </c>
      <c r="BT146" s="1" t="e">
        <f ca="1">COUNTIF(OFFSET(class9_1,MATCH(BT$1,#REF!,0)-7+'Итог по классам'!$B146,,,),"р")</f>
        <v>#REF!</v>
      </c>
      <c r="BU146" s="1" t="e">
        <f ca="1">COUNTIF(OFFSET(class9_1,MATCH(BU$1,#REF!,0)-7+'Итог по классам'!$B146,,,),"ш")</f>
        <v>#REF!</v>
      </c>
      <c r="BV146" s="1" t="e">
        <f ca="1">COUNTIF(OFFSET(class9_2,MATCH(BV$1,#REF!,0)-7+'Итог по классам'!$B146,,,),"Ф")</f>
        <v>#REF!</v>
      </c>
      <c r="BW146" s="1" t="e">
        <f ca="1">COUNTIF(OFFSET(class9_2,MATCH(BW$1,#REF!,0)-7+'Итог по классам'!$B146,,,),"р")</f>
        <v>#REF!</v>
      </c>
      <c r="BX146" s="1" t="e">
        <f ca="1">COUNTIF(OFFSET(class9_2,MATCH(BX$1,#REF!,0)-7+'Итог по классам'!$B146,,,),"ш")</f>
        <v>#REF!</v>
      </c>
      <c r="BY146" s="9" t="e">
        <f ca="1">COUNTIF(OFFSET(class9_1,MATCH(BY$1,#REF!,0)-7+'Итог по классам'!$B146,,,),"Ф")</f>
        <v>#REF!</v>
      </c>
      <c r="BZ146" s="1" t="e">
        <f ca="1">COUNTIF(OFFSET(class9_1,MATCH(BZ$1,#REF!,0)-7+'Итог по классам'!$B146,,,),"р")</f>
        <v>#REF!</v>
      </c>
      <c r="CA146" s="1" t="e">
        <f ca="1">COUNTIF(OFFSET(class9_1,MATCH(CA$1,#REF!,0)-7+'Итог по классам'!$B146,,,),"ш")</f>
        <v>#REF!</v>
      </c>
      <c r="CB146" s="1" t="e">
        <f ca="1">COUNTIF(OFFSET(class9_2,MATCH(CB$1,#REF!,0)-7+'Итог по классам'!$B146,,,),"Ф")</f>
        <v>#REF!</v>
      </c>
      <c r="CC146" s="1" t="e">
        <f ca="1">COUNTIF(OFFSET(class9_2,MATCH(CC$1,#REF!,0)-7+'Итог по классам'!$B146,,,),"р")</f>
        <v>#REF!</v>
      </c>
      <c r="CD146" s="1" t="e">
        <f ca="1">COUNTIF(OFFSET(class9_2,MATCH(CD$1,#REF!,0)-7+'Итог по классам'!$B146,,,),"ш")</f>
        <v>#REF!</v>
      </c>
      <c r="CE146" s="9" t="e">
        <f ca="1">COUNTIF(OFFSET(class9_1,MATCH(CE$1,#REF!,0)-7+'Итог по классам'!$B146,,,),"Ф")</f>
        <v>#REF!</v>
      </c>
      <c r="CF146" s="1" t="e">
        <f ca="1">COUNTIF(OFFSET(class9_1,MATCH(CF$1,#REF!,0)-7+'Итог по классам'!$B146,,,),"р")</f>
        <v>#REF!</v>
      </c>
      <c r="CG146" s="1" t="e">
        <f ca="1">COUNTIF(OFFSET(class9_1,MATCH(CG$1,#REF!,0)-7+'Итог по классам'!$B146,,,),"ш")</f>
        <v>#REF!</v>
      </c>
      <c r="CH146" s="1" t="e">
        <f ca="1">COUNTIF(OFFSET(class9_2,MATCH(CH$1,#REF!,0)-7+'Итог по классам'!$B146,,,),"Ф")</f>
        <v>#REF!</v>
      </c>
      <c r="CI146" s="1" t="e">
        <f ca="1">COUNTIF(OFFSET(class9_2,MATCH(CI$1,#REF!,0)-7+'Итог по классам'!$B146,,,),"р")</f>
        <v>#REF!</v>
      </c>
      <c r="CJ146" s="1" t="e">
        <f ca="1">COUNTIF(OFFSET(class9_2,MATCH(CJ$1,#REF!,0)-7+'Итог по классам'!$B146,,,),"ш")</f>
        <v>#REF!</v>
      </c>
      <c r="CK146" s="9" t="e">
        <f ca="1">COUNTIF(OFFSET(class9_1,MATCH(CK$1,#REF!,0)-7+'Итог по классам'!$B146,,,),"Ф")</f>
        <v>#REF!</v>
      </c>
      <c r="CL146" s="1" t="e">
        <f ca="1">COUNTIF(OFFSET(class9_1,MATCH(CL$1,#REF!,0)-7+'Итог по классам'!$B146,,,),"р")</f>
        <v>#REF!</v>
      </c>
      <c r="CM146" s="1" t="e">
        <f ca="1">COUNTIF(OFFSET(class9_1,MATCH(CM$1,#REF!,0)-7+'Итог по классам'!$B146,,,),"ш")</f>
        <v>#REF!</v>
      </c>
      <c r="CN146" s="1" t="e">
        <f ca="1">COUNTIF(OFFSET(class9_2,MATCH(CN$1,#REF!,0)-7+'Итог по классам'!$B146,,,),"Ф")</f>
        <v>#REF!</v>
      </c>
      <c r="CO146" s="1" t="e">
        <f ca="1">COUNTIF(OFFSET(class9_2,MATCH(CO$1,#REF!,0)-7+'Итог по классам'!$B146,,,),"р")</f>
        <v>#REF!</v>
      </c>
      <c r="CP146" s="1" t="e">
        <f ca="1">COUNTIF(OFFSET(class9_2,MATCH(CP$1,#REF!,0)-7+'Итог по классам'!$B146,,,),"ш")</f>
        <v>#REF!</v>
      </c>
      <c r="CQ146" s="9" t="e">
        <f ca="1">COUNTIF(OFFSET(class9_1,MATCH(CQ$1,#REF!,0)-7+'Итог по классам'!$B146,,,),"Ф")</f>
        <v>#REF!</v>
      </c>
      <c r="CR146" s="1" t="e">
        <f ca="1">COUNTIF(OFFSET(class9_1,MATCH(CR$1,#REF!,0)-7+'Итог по классам'!$B146,,,),"р")</f>
        <v>#REF!</v>
      </c>
      <c r="CS146" s="1" t="e">
        <f ca="1">COUNTIF(OFFSET(class9_1,MATCH(CS$1,#REF!,0)-7+'Итог по классам'!$B146,,,),"ш")</f>
        <v>#REF!</v>
      </c>
      <c r="CT146" s="1" t="e">
        <f ca="1">COUNTIF(OFFSET(class9_2,MATCH(CT$1,#REF!,0)-7+'Итог по классам'!$B146,,,),"Ф")</f>
        <v>#REF!</v>
      </c>
      <c r="CU146" s="1" t="e">
        <f ca="1">COUNTIF(OFFSET(class9_2,MATCH(CU$1,#REF!,0)-7+'Итог по классам'!$B146,,,),"р")</f>
        <v>#REF!</v>
      </c>
      <c r="CV146" s="1" t="e">
        <f ca="1">COUNTIF(OFFSET(class9_2,MATCH(CV$1,#REF!,0)-7+'Итог по классам'!$B146,,,),"ш")</f>
        <v>#REF!</v>
      </c>
      <c r="CW146" s="9" t="e">
        <f ca="1">COUNTIF(OFFSET(class9_1,MATCH(CW$1,#REF!,0)-7+'Итог по классам'!$B146,,,),"Ф")</f>
        <v>#REF!</v>
      </c>
      <c r="CX146" s="1" t="e">
        <f ca="1">COUNTIF(OFFSET(class9_1,MATCH(CX$1,#REF!,0)-7+'Итог по классам'!$B146,,,),"р")</f>
        <v>#REF!</v>
      </c>
      <c r="CY146" s="1" t="e">
        <f ca="1">COUNTIF(OFFSET(class9_1,MATCH(CY$1,#REF!,0)-7+'Итог по классам'!$B146,,,),"ш")</f>
        <v>#REF!</v>
      </c>
      <c r="CZ146" s="1" t="e">
        <f ca="1">COUNTIF(OFFSET(class9_2,MATCH(CZ$1,#REF!,0)-7+'Итог по классам'!$B146,,,),"Ф")</f>
        <v>#REF!</v>
      </c>
      <c r="DA146" s="1" t="e">
        <f ca="1">COUNTIF(OFFSET(class9_2,MATCH(DA$1,#REF!,0)-7+'Итог по классам'!$B146,,,),"р")</f>
        <v>#REF!</v>
      </c>
      <c r="DB146" s="1" t="e">
        <f ca="1">COUNTIF(OFFSET(class9_2,MATCH(DB$1,#REF!,0)-7+'Итог по классам'!$B146,,,),"ш")</f>
        <v>#REF!</v>
      </c>
      <c r="DC146" s="9" t="e">
        <f ca="1">COUNTIF(OFFSET(class9_1,MATCH(DC$1,#REF!,0)-7+'Итог по классам'!$B146,,,),"Ф")</f>
        <v>#REF!</v>
      </c>
      <c r="DD146" s="1" t="e">
        <f ca="1">COUNTIF(OFFSET(class9_1,MATCH(DD$1,#REF!,0)-7+'Итог по классам'!$B146,,,),"р")</f>
        <v>#REF!</v>
      </c>
      <c r="DE146" s="1" t="e">
        <f ca="1">COUNTIF(OFFSET(class9_1,MATCH(DE$1,#REF!,0)-7+'Итог по классам'!$B146,,,),"ш")</f>
        <v>#REF!</v>
      </c>
      <c r="DF146" s="1" t="e">
        <f ca="1">COUNTIF(OFFSET(class9_2,MATCH(DF$1,#REF!,0)-7+'Итог по классам'!$B146,,,),"Ф")</f>
        <v>#REF!</v>
      </c>
      <c r="DG146" s="1" t="e">
        <f ca="1">COUNTIF(OFFSET(class9_2,MATCH(DG$1,#REF!,0)-7+'Итог по классам'!$B146,,,),"р")</f>
        <v>#REF!</v>
      </c>
      <c r="DH146" s="1" t="e">
        <f ca="1">COUNTIF(OFFSET(class9_2,MATCH(DH$1,#REF!,0)-7+'Итог по классам'!$B146,,,),"ш")</f>
        <v>#REF!</v>
      </c>
      <c r="DI146" s="9" t="e">
        <f ca="1">COUNTIF(OFFSET(class9_1,MATCH(DI$1,#REF!,0)-7+'Итог по классам'!$B146,,,),"Ф")</f>
        <v>#REF!</v>
      </c>
      <c r="DJ146" s="1" t="e">
        <f ca="1">COUNTIF(OFFSET(class9_1,MATCH(DJ$1,#REF!,0)-7+'Итог по классам'!$B146,,,),"р")</f>
        <v>#REF!</v>
      </c>
      <c r="DK146" s="1" t="e">
        <f ca="1">COUNTIF(OFFSET(class9_1,MATCH(DK$1,#REF!,0)-7+'Итог по классам'!$B146,,,),"ш")</f>
        <v>#REF!</v>
      </c>
      <c r="DL146" s="1" t="e">
        <f ca="1">COUNTIF(OFFSET(class9_2,MATCH(DL$1,#REF!,0)-7+'Итог по классам'!$B146,,,),"Ф")</f>
        <v>#REF!</v>
      </c>
      <c r="DM146" s="1" t="e">
        <f ca="1">COUNTIF(OFFSET(class9_2,MATCH(DM$1,#REF!,0)-7+'Итог по классам'!$B146,,,),"р")</f>
        <v>#REF!</v>
      </c>
      <c r="DN146" s="1" t="e">
        <f ca="1">COUNTIF(OFFSET(class9_2,MATCH(DN$1,#REF!,0)-7+'Итог по классам'!$B146,,,),"ш")</f>
        <v>#REF!</v>
      </c>
      <c r="DO146" s="9" t="e">
        <f ca="1">COUNTIF(OFFSET(class9_1,MATCH(DO$1,#REF!,0)-7+'Итог по классам'!$B146,,,),"Ф")</f>
        <v>#REF!</v>
      </c>
      <c r="DP146" s="1" t="e">
        <f ca="1">COUNTIF(OFFSET(class9_1,MATCH(DP$1,#REF!,0)-7+'Итог по классам'!$B146,,,),"р")</f>
        <v>#REF!</v>
      </c>
      <c r="DQ146" s="1" t="e">
        <f ca="1">COUNTIF(OFFSET(class9_1,MATCH(DQ$1,#REF!,0)-7+'Итог по классам'!$B146,,,),"ш")</f>
        <v>#REF!</v>
      </c>
      <c r="DR146" s="1" t="e">
        <f ca="1">COUNTIF(OFFSET(class9_2,MATCH(DR$1,#REF!,0)-7+'Итог по классам'!$B146,,,),"Ф")</f>
        <v>#REF!</v>
      </c>
      <c r="DS146" s="1" t="e">
        <f ca="1">COUNTIF(OFFSET(class9_2,MATCH(DS$1,#REF!,0)-7+'Итог по классам'!$B146,,,),"р")</f>
        <v>#REF!</v>
      </c>
      <c r="DT146" s="1" t="e">
        <f ca="1">COUNTIF(OFFSET(class9_2,MATCH(DT$1,#REF!,0)-7+'Итог по классам'!$B146,,,),"ш")</f>
        <v>#REF!</v>
      </c>
      <c r="DU146" s="9" t="e">
        <f ca="1">COUNTIF(OFFSET(class9_1,MATCH(DU$1,#REF!,0)-7+'Итог по классам'!$B146,,,),"Ф")</f>
        <v>#REF!</v>
      </c>
      <c r="DV146" s="1" t="e">
        <f ca="1">COUNTIF(OFFSET(class9_1,MATCH(DV$1,#REF!,0)-7+'Итог по классам'!$B146,,,),"р")</f>
        <v>#REF!</v>
      </c>
      <c r="DW146" s="1" t="e">
        <f ca="1">COUNTIF(OFFSET(class9_1,MATCH(DW$1,#REF!,0)-7+'Итог по классам'!$B146,,,),"ш")</f>
        <v>#REF!</v>
      </c>
      <c r="DX146" s="1" t="e">
        <f ca="1">COUNTIF(OFFSET(class9_2,MATCH(DX$1,#REF!,0)-7+'Итог по классам'!$B146,,,),"Ф")</f>
        <v>#REF!</v>
      </c>
      <c r="DY146" s="1" t="e">
        <f ca="1">COUNTIF(OFFSET(class9_2,MATCH(DY$1,#REF!,0)-7+'Итог по классам'!$B146,,,),"р")</f>
        <v>#REF!</v>
      </c>
      <c r="DZ146" s="1" t="e">
        <f ca="1">COUNTIF(OFFSET(class9_2,MATCH(DZ$1,#REF!,0)-7+'Итог по классам'!$B146,,,),"ш")</f>
        <v>#REF!</v>
      </c>
      <c r="EA146" s="9" t="e">
        <f ca="1">COUNTIF(OFFSET(class9_1,MATCH(EA$1,#REF!,0)-7+'Итог по классам'!$B146,,,),"Ф")</f>
        <v>#REF!</v>
      </c>
      <c r="EB146" s="1" t="e">
        <f ca="1">COUNTIF(OFFSET(class9_1,MATCH(EB$1,#REF!,0)-7+'Итог по классам'!$B146,,,),"р")</f>
        <v>#REF!</v>
      </c>
      <c r="EC146" s="1" t="e">
        <f ca="1">COUNTIF(OFFSET(class9_1,MATCH(EC$1,#REF!,0)-7+'Итог по классам'!$B146,,,),"ш")</f>
        <v>#REF!</v>
      </c>
      <c r="ED146" s="1" t="e">
        <f ca="1">COUNTIF(OFFSET(class9_2,MATCH(ED$1,#REF!,0)-7+'Итог по классам'!$B146,,,),"Ф")</f>
        <v>#REF!</v>
      </c>
      <c r="EE146" s="1" t="e">
        <f ca="1">COUNTIF(OFFSET(class9_2,MATCH(EE$1,#REF!,0)-7+'Итог по классам'!$B146,,,),"р")</f>
        <v>#REF!</v>
      </c>
      <c r="EF146" s="1" t="e">
        <f ca="1">COUNTIF(OFFSET(class9_2,MATCH(EF$1,#REF!,0)-7+'Итог по классам'!$B146,,,),"ш")</f>
        <v>#REF!</v>
      </c>
      <c r="EG146" s="9" t="e">
        <f ca="1">COUNTIF(OFFSET(class9_1,MATCH(EG$1,#REF!,0)-7+'Итог по классам'!$B146,,,),"Ф")</f>
        <v>#REF!</v>
      </c>
      <c r="EH146" s="1" t="e">
        <f ca="1">COUNTIF(OFFSET(class9_1,MATCH(EH$1,#REF!,0)-7+'Итог по классам'!$B146,,,),"р")</f>
        <v>#REF!</v>
      </c>
      <c r="EI146" s="1" t="e">
        <f ca="1">COUNTIF(OFFSET(class9_1,MATCH(EI$1,#REF!,0)-7+'Итог по классам'!$B146,,,),"ш")</f>
        <v>#REF!</v>
      </c>
      <c r="EJ146" s="1" t="e">
        <f ca="1">COUNTIF(OFFSET(class9_2,MATCH(EJ$1,#REF!,0)-7+'Итог по классам'!$B146,,,),"Ф")</f>
        <v>#REF!</v>
      </c>
      <c r="EK146" s="1" t="e">
        <f ca="1">COUNTIF(OFFSET(class9_2,MATCH(EK$1,#REF!,0)-7+'Итог по классам'!$B146,,,),"р")</f>
        <v>#REF!</v>
      </c>
      <c r="EL146" s="1" t="e">
        <f ca="1">COUNTIF(OFFSET(class9_2,MATCH(EL$1,#REF!,0)-7+'Итог по классам'!$B146,,,),"ш")</f>
        <v>#REF!</v>
      </c>
      <c r="EM146" s="9" t="e">
        <f ca="1">COUNTIF(OFFSET(class9_1,MATCH(EM$1,#REF!,0)-7+'Итог по классам'!$B146,,,),"Ф")</f>
        <v>#REF!</v>
      </c>
      <c r="EN146" s="1" t="e">
        <f ca="1">COUNTIF(OFFSET(class9_1,MATCH(EN$1,#REF!,0)-7+'Итог по классам'!$B146,,,),"р")</f>
        <v>#REF!</v>
      </c>
      <c r="EO146" s="1" t="e">
        <f ca="1">COUNTIF(OFFSET(class9_1,MATCH(EO$1,#REF!,0)-7+'Итог по классам'!$B146,,,),"ш")</f>
        <v>#REF!</v>
      </c>
      <c r="EP146" s="1" t="e">
        <f ca="1">COUNTIF(OFFSET(class9_2,MATCH(EP$1,#REF!,0)-7+'Итог по классам'!$B146,,,),"Ф")</f>
        <v>#REF!</v>
      </c>
      <c r="EQ146" s="1" t="e">
        <f ca="1">COUNTIF(OFFSET(class9_2,MATCH(EQ$1,#REF!,0)-7+'Итог по классам'!$B146,,,),"р")</f>
        <v>#REF!</v>
      </c>
      <c r="ER146" s="1" t="e">
        <f ca="1">COUNTIF(OFFSET(class9_2,MATCH(ER$1,#REF!,0)-7+'Итог по классам'!$B146,,,),"ш")</f>
        <v>#REF!</v>
      </c>
      <c r="ES146" s="9" t="e">
        <f ca="1">COUNTIF(OFFSET(class9_1,MATCH(ES$1,#REF!,0)-7+'Итог по классам'!$B146,,,),"Ф")</f>
        <v>#REF!</v>
      </c>
      <c r="ET146" s="1" t="e">
        <f ca="1">COUNTIF(OFFSET(class9_1,MATCH(ET$1,#REF!,0)-7+'Итог по классам'!$B146,,,),"р")</f>
        <v>#REF!</v>
      </c>
      <c r="EU146" s="1" t="e">
        <f ca="1">COUNTIF(OFFSET(class9_1,MATCH(EU$1,#REF!,0)-7+'Итог по классам'!$B146,,,),"ш")</f>
        <v>#REF!</v>
      </c>
      <c r="EV146" s="1" t="e">
        <f ca="1">COUNTIF(OFFSET(class9_2,MATCH(EV$1,#REF!,0)-7+'Итог по классам'!$B146,,,),"Ф")</f>
        <v>#REF!</v>
      </c>
      <c r="EW146" s="1" t="e">
        <f ca="1">COUNTIF(OFFSET(class9_2,MATCH(EW$1,#REF!,0)-7+'Итог по классам'!$B146,,,),"р")</f>
        <v>#REF!</v>
      </c>
      <c r="EX146" s="1" t="e">
        <f ca="1">COUNTIF(OFFSET(class9_2,MATCH(EX$1,#REF!,0)-7+'Итог по классам'!$B146,,,),"ш")</f>
        <v>#REF!</v>
      </c>
      <c r="EY146" s="9" t="e">
        <f ca="1">COUNTIF(OFFSET(class9_1,MATCH(EY$1,#REF!,0)-7+'Итог по классам'!$B146,,,),"Ф")</f>
        <v>#REF!</v>
      </c>
      <c r="EZ146" s="1" t="e">
        <f ca="1">COUNTIF(OFFSET(class9_1,MATCH(EZ$1,#REF!,0)-7+'Итог по классам'!$B146,,,),"р")</f>
        <v>#REF!</v>
      </c>
      <c r="FA146" s="1" t="e">
        <f ca="1">COUNTIF(OFFSET(class9_1,MATCH(FA$1,#REF!,0)-7+'Итог по классам'!$B146,,,),"ш")</f>
        <v>#REF!</v>
      </c>
      <c r="FB146" s="1" t="e">
        <f ca="1">COUNTIF(OFFSET(class9_2,MATCH(FB$1,#REF!,0)-7+'Итог по классам'!$B146,,,),"Ф")</f>
        <v>#REF!</v>
      </c>
      <c r="FC146" s="1" t="e">
        <f ca="1">COUNTIF(OFFSET(class9_2,MATCH(FC$1,#REF!,0)-7+'Итог по классам'!$B146,,,),"р")</f>
        <v>#REF!</v>
      </c>
      <c r="FD146" s="1" t="e">
        <f ca="1">COUNTIF(OFFSET(class9_2,MATCH(FD$1,#REF!,0)-7+'Итог по классам'!$B146,,,),"ш")</f>
        <v>#REF!</v>
      </c>
      <c r="FE146" s="9" t="e">
        <f ca="1">COUNTIF(OFFSET(class9_1,MATCH(FE$1,#REF!,0)-7+'Итог по классам'!$B146,,,),"Ф")</f>
        <v>#REF!</v>
      </c>
      <c r="FF146" s="1" t="e">
        <f ca="1">COUNTIF(OFFSET(class9_1,MATCH(FF$1,#REF!,0)-7+'Итог по классам'!$B146,,,),"р")</f>
        <v>#REF!</v>
      </c>
      <c r="FG146" s="1" t="e">
        <f ca="1">COUNTIF(OFFSET(class9_1,MATCH(FG$1,#REF!,0)-7+'Итог по классам'!$B146,,,),"ш")</f>
        <v>#REF!</v>
      </c>
      <c r="FH146" s="1" t="e">
        <f ca="1">COUNTIF(OFFSET(class9_2,MATCH(FH$1,#REF!,0)-7+'Итог по классам'!$B146,,,),"Ф")</f>
        <v>#REF!</v>
      </c>
      <c r="FI146" s="1" t="e">
        <f ca="1">COUNTIF(OFFSET(class9_2,MATCH(FI$1,#REF!,0)-7+'Итог по классам'!$B146,,,),"р")</f>
        <v>#REF!</v>
      </c>
      <c r="FJ146" s="1" t="e">
        <f ca="1">COUNTIF(OFFSET(class9_2,MATCH(FJ$1,#REF!,0)-7+'Итог по классам'!$B146,,,),"ш")</f>
        <v>#REF!</v>
      </c>
      <c r="FK146" s="9" t="e">
        <f ca="1">COUNTIF(OFFSET(class9_1,MATCH(FK$1,#REF!,0)-7+'Итог по классам'!$B146,,,),"Ф")</f>
        <v>#REF!</v>
      </c>
      <c r="FL146" s="1" t="e">
        <f ca="1">COUNTIF(OFFSET(class9_1,MATCH(FL$1,#REF!,0)-7+'Итог по классам'!$B146,,,),"р")</f>
        <v>#REF!</v>
      </c>
      <c r="FM146" s="1" t="e">
        <f ca="1">COUNTIF(OFFSET(class9_1,MATCH(FM$1,#REF!,0)-7+'Итог по классам'!$B146,,,),"ш")</f>
        <v>#REF!</v>
      </c>
      <c r="FN146" s="1" t="e">
        <f ca="1">COUNTIF(OFFSET(class9_2,MATCH(FN$1,#REF!,0)-7+'Итог по классам'!$B146,,,),"Ф")</f>
        <v>#REF!</v>
      </c>
      <c r="FO146" s="1" t="e">
        <f ca="1">COUNTIF(OFFSET(class9_2,MATCH(FO$1,#REF!,0)-7+'Итог по классам'!$B146,,,),"р")</f>
        <v>#REF!</v>
      </c>
      <c r="FP146" s="1" t="e">
        <f ca="1">COUNTIF(OFFSET(class9_2,MATCH(FP$1,#REF!,0)-7+'Итог по классам'!$B146,,,),"ш")</f>
        <v>#REF!</v>
      </c>
      <c r="FQ146" s="9" t="e">
        <f ca="1">COUNTIF(OFFSET(class9_1,MATCH(FQ$1,#REF!,0)-7+'Итог по классам'!$B146,,,),"Ф")</f>
        <v>#REF!</v>
      </c>
      <c r="FR146" s="1" t="e">
        <f ca="1">COUNTIF(OFFSET(class9_1,MATCH(FR$1,#REF!,0)-7+'Итог по классам'!$B146,,,),"р")</f>
        <v>#REF!</v>
      </c>
      <c r="FS146" s="1" t="e">
        <f ca="1">COUNTIF(OFFSET(class9_1,MATCH(FS$1,#REF!,0)-7+'Итог по классам'!$B146,,,),"ш")</f>
        <v>#REF!</v>
      </c>
      <c r="FT146" s="1" t="e">
        <f ca="1">COUNTIF(OFFSET(class9_2,MATCH(FT$1,#REF!,0)-7+'Итог по классам'!$B146,,,),"Ф")</f>
        <v>#REF!</v>
      </c>
      <c r="FU146" s="1" t="e">
        <f ca="1">COUNTIF(OFFSET(class9_2,MATCH(FU$1,#REF!,0)-7+'Итог по классам'!$B146,,,),"р")</f>
        <v>#REF!</v>
      </c>
      <c r="FV146" s="1" t="e">
        <f ca="1">COUNTIF(OFFSET(class9_2,MATCH(FV$1,#REF!,0)-7+'Итог по классам'!$B146,,,),"ш")</f>
        <v>#REF!</v>
      </c>
      <c r="FW146" s="9" t="e">
        <f ca="1">COUNTIF(OFFSET(class9_1,MATCH(FW$1,#REF!,0)-7+'Итог по классам'!$B146,,,),"Ф")</f>
        <v>#REF!</v>
      </c>
      <c r="FX146" s="1" t="e">
        <f ca="1">COUNTIF(OFFSET(class9_1,MATCH(FX$1,#REF!,0)-7+'Итог по классам'!$B146,,,),"р")</f>
        <v>#REF!</v>
      </c>
      <c r="FY146" s="1" t="e">
        <f ca="1">COUNTIF(OFFSET(class9_1,MATCH(FY$1,#REF!,0)-7+'Итог по классам'!$B146,,,),"ш")</f>
        <v>#REF!</v>
      </c>
      <c r="FZ146" s="1" t="e">
        <f ca="1">COUNTIF(OFFSET(class9_2,MATCH(FZ$1,#REF!,0)-7+'Итог по классам'!$B146,,,),"Ф")</f>
        <v>#REF!</v>
      </c>
      <c r="GA146" s="1" t="e">
        <f ca="1">COUNTIF(OFFSET(class9_2,MATCH(GA$1,#REF!,0)-7+'Итог по классам'!$B146,,,),"р")</f>
        <v>#REF!</v>
      </c>
      <c r="GB146" s="1" t="e">
        <f ca="1">COUNTIF(OFFSET(class9_2,MATCH(GB$1,#REF!,0)-7+'Итог по классам'!$B146,,,),"ш")</f>
        <v>#REF!</v>
      </c>
      <c r="GC146" s="9" t="e">
        <f ca="1">COUNTIF(OFFSET(class9_1,MATCH(GC$1,#REF!,0)-7+'Итог по классам'!$B146,,,),"Ф")</f>
        <v>#REF!</v>
      </c>
      <c r="GD146" s="1" t="e">
        <f ca="1">COUNTIF(OFFSET(class9_1,MATCH(GD$1,#REF!,0)-7+'Итог по классам'!$B146,,,),"р")</f>
        <v>#REF!</v>
      </c>
      <c r="GE146" s="1" t="e">
        <f ca="1">COUNTIF(OFFSET(class9_1,MATCH(GE$1,#REF!,0)-7+'Итог по классам'!$B146,,,),"ш")</f>
        <v>#REF!</v>
      </c>
      <c r="GF146" s="1" t="e">
        <f ca="1">COUNTIF(OFFSET(class9_2,MATCH(GF$1,#REF!,0)-7+'Итог по классам'!$B146,,,),"Ф")</f>
        <v>#REF!</v>
      </c>
      <c r="GG146" s="1" t="e">
        <f ca="1">COUNTIF(OFFSET(class9_2,MATCH(GG$1,#REF!,0)-7+'Итог по классам'!$B146,,,),"р")</f>
        <v>#REF!</v>
      </c>
      <c r="GH146" s="1" t="e">
        <f ca="1">COUNTIF(OFFSET(class9_2,MATCH(GH$1,#REF!,0)-7+'Итог по классам'!$B146,,,),"ш")</f>
        <v>#REF!</v>
      </c>
      <c r="GI146" s="9" t="e">
        <f ca="1">COUNTIF(OFFSET(class9_1,MATCH(GI$1,#REF!,0)-7+'Итог по классам'!$B146,,,),"Ф")</f>
        <v>#REF!</v>
      </c>
      <c r="GJ146" s="1" t="e">
        <f ca="1">COUNTIF(OFFSET(class9_1,MATCH(GJ$1,#REF!,0)-7+'Итог по классам'!$B146,,,),"р")</f>
        <v>#REF!</v>
      </c>
      <c r="GK146" s="1" t="e">
        <f ca="1">COUNTIF(OFFSET(class9_1,MATCH(GK$1,#REF!,0)-7+'Итог по классам'!$B146,,,),"ш")</f>
        <v>#REF!</v>
      </c>
      <c r="GL146" s="1" t="e">
        <f ca="1">COUNTIF(OFFSET(class9_2,MATCH(GL$1,#REF!,0)-7+'Итог по классам'!$B146,,,),"Ф")</f>
        <v>#REF!</v>
      </c>
      <c r="GM146" s="1" t="e">
        <f ca="1">COUNTIF(OFFSET(class9_2,MATCH(GM$1,#REF!,0)-7+'Итог по классам'!$B146,,,),"р")</f>
        <v>#REF!</v>
      </c>
      <c r="GN146" s="1" t="e">
        <f ca="1">COUNTIF(OFFSET(class9_2,MATCH(GN$1,#REF!,0)-7+'Итог по классам'!$B146,,,),"ш")</f>
        <v>#REF!</v>
      </c>
      <c r="GO146" s="9" t="e">
        <f ca="1">COUNTIF(OFFSET(class9_1,MATCH(GO$1,#REF!,0)-7+'Итог по классам'!$B146,,,),"Ф")</f>
        <v>#REF!</v>
      </c>
      <c r="GP146" s="1" t="e">
        <f ca="1">COUNTIF(OFFSET(class9_1,MATCH(GP$1,#REF!,0)-7+'Итог по классам'!$B146,,,),"р")</f>
        <v>#REF!</v>
      </c>
      <c r="GQ146" s="1" t="e">
        <f ca="1">COUNTIF(OFFSET(class9_1,MATCH(GQ$1,#REF!,0)-7+'Итог по классам'!$B146,,,),"ш")</f>
        <v>#REF!</v>
      </c>
      <c r="GR146" s="1" t="e">
        <f ca="1">COUNTIF(OFFSET(class9_2,MATCH(GR$1,#REF!,0)-7+'Итог по классам'!$B146,,,),"Ф")</f>
        <v>#REF!</v>
      </c>
      <c r="GS146" s="1" t="e">
        <f ca="1">COUNTIF(OFFSET(class9_2,MATCH(GS$1,#REF!,0)-7+'Итог по классам'!$B146,,,),"р")</f>
        <v>#REF!</v>
      </c>
      <c r="GT146" s="1" t="e">
        <f ca="1">COUNTIF(OFFSET(class9_2,MATCH(GT$1,#REF!,0)-7+'Итог по классам'!$B146,,,),"ш")</f>
        <v>#REF!</v>
      </c>
      <c r="GU146" s="9" t="e">
        <f ca="1">COUNTIF(OFFSET(class9_1,MATCH(GU$1,#REF!,0)-7+'Итог по классам'!$B146,,,),"Ф")</f>
        <v>#REF!</v>
      </c>
      <c r="GV146" s="1" t="e">
        <f ca="1">COUNTIF(OFFSET(class9_1,MATCH(GV$1,#REF!,0)-7+'Итог по классам'!$B146,,,),"р")</f>
        <v>#REF!</v>
      </c>
      <c r="GW146" s="1" t="e">
        <f ca="1">COUNTIF(OFFSET(class9_1,MATCH(GW$1,#REF!,0)-7+'Итог по классам'!$B146,,,),"ш")</f>
        <v>#REF!</v>
      </c>
      <c r="GX146" s="1" t="e">
        <f ca="1">COUNTIF(OFFSET(class9_2,MATCH(GX$1,#REF!,0)-7+'Итог по классам'!$B146,,,),"Ф")</f>
        <v>#REF!</v>
      </c>
      <c r="GY146" s="1" t="e">
        <f ca="1">COUNTIF(OFFSET(class9_2,MATCH(GY$1,#REF!,0)-7+'Итог по классам'!$B146,,,),"р")</f>
        <v>#REF!</v>
      </c>
      <c r="GZ146" s="1" t="e">
        <f ca="1">COUNTIF(OFFSET(class9_2,MATCH(GZ$1,#REF!,0)-7+'Итог по классам'!$B146,,,),"ш")</f>
        <v>#REF!</v>
      </c>
      <c r="HA146" s="9" t="e">
        <f ca="1">COUNTIF(OFFSET(class9_1,MATCH(HA$1,#REF!,0)-7+'Итог по классам'!$B146,,,),"Ф")</f>
        <v>#REF!</v>
      </c>
      <c r="HB146" s="1" t="e">
        <f ca="1">COUNTIF(OFFSET(class9_1,MATCH(HB$1,#REF!,0)-7+'Итог по классам'!$B146,,,),"р")</f>
        <v>#REF!</v>
      </c>
      <c r="HC146" s="1" t="e">
        <f ca="1">COUNTIF(OFFSET(class9_1,MATCH(HC$1,#REF!,0)-7+'Итог по классам'!$B146,,,),"ш")</f>
        <v>#REF!</v>
      </c>
      <c r="HD146" s="1" t="e">
        <f ca="1">COUNTIF(OFFSET(class9_2,MATCH(HD$1,#REF!,0)-7+'Итог по классам'!$B146,,,),"Ф")</f>
        <v>#REF!</v>
      </c>
      <c r="HE146" s="1" t="e">
        <f ca="1">COUNTIF(OFFSET(class9_2,MATCH(HE$1,#REF!,0)-7+'Итог по классам'!$B146,,,),"р")</f>
        <v>#REF!</v>
      </c>
      <c r="HF146" s="1" t="e">
        <f ca="1">COUNTIF(OFFSET(class9_2,MATCH(HF$1,#REF!,0)-7+'Итог по классам'!$B146,,,),"ш")</f>
        <v>#REF!</v>
      </c>
      <c r="HG146" s="9" t="e">
        <f ca="1">COUNTIF(OFFSET(class9_1,MATCH(HG$1,#REF!,0)-7+'Итог по классам'!$B146,,,),"Ф")</f>
        <v>#REF!</v>
      </c>
      <c r="HH146" s="1" t="e">
        <f ca="1">COUNTIF(OFFSET(class9_1,MATCH(HH$1,#REF!,0)-7+'Итог по классам'!$B146,,,),"р")</f>
        <v>#REF!</v>
      </c>
      <c r="HI146" s="1" t="e">
        <f ca="1">COUNTIF(OFFSET(class9_1,MATCH(HI$1,#REF!,0)-7+'Итог по классам'!$B146,,,),"ш")</f>
        <v>#REF!</v>
      </c>
      <c r="HJ146" s="1" t="e">
        <f ca="1">COUNTIF(OFFSET(class9_2,MATCH(HJ$1,#REF!,0)-7+'Итог по классам'!$B146,,,),"Ф")</f>
        <v>#REF!</v>
      </c>
      <c r="HK146" s="1" t="e">
        <f ca="1">COUNTIF(OFFSET(class9_2,MATCH(HK$1,#REF!,0)-7+'Итог по классам'!$B146,,,),"р")</f>
        <v>#REF!</v>
      </c>
      <c r="HL146" s="1" t="e">
        <f ca="1">COUNTIF(OFFSET(class9_2,MATCH(HL$1,#REF!,0)-7+'Итог по классам'!$B146,,,),"ш")</f>
        <v>#REF!</v>
      </c>
      <c r="HM146" s="9" t="e">
        <f ca="1">COUNTIF(OFFSET(class9_1,MATCH(HM$1,#REF!,0)-7+'Итог по классам'!$B146,,,),"Ф")</f>
        <v>#REF!</v>
      </c>
      <c r="HN146" s="1" t="e">
        <f ca="1">COUNTIF(OFFSET(class9_1,MATCH(HN$1,#REF!,0)-7+'Итог по классам'!$B146,,,),"р")</f>
        <v>#REF!</v>
      </c>
      <c r="HO146" s="1" t="e">
        <f ca="1">COUNTIF(OFFSET(class9_1,MATCH(HO$1,#REF!,0)-7+'Итог по классам'!$B146,,,),"ш")</f>
        <v>#REF!</v>
      </c>
      <c r="HP146" s="1" t="e">
        <f ca="1">COUNTIF(OFFSET(class9_2,MATCH(HP$1,#REF!,0)-7+'Итог по классам'!$B146,,,),"Ф")</f>
        <v>#REF!</v>
      </c>
      <c r="HQ146" s="1" t="e">
        <f ca="1">COUNTIF(OFFSET(class9_2,MATCH(HQ$1,#REF!,0)-7+'Итог по классам'!$B146,,,),"р")</f>
        <v>#REF!</v>
      </c>
      <c r="HR146" s="1" t="e">
        <f ca="1">COUNTIF(OFFSET(class9_2,MATCH(HR$1,#REF!,0)-7+'Итог по классам'!$B146,,,),"ш")</f>
        <v>#REF!</v>
      </c>
      <c r="HS146" s="9" t="e">
        <f ca="1">COUNTIF(OFFSET(class9_1,MATCH(HS$1,#REF!,0)-7+'Итог по классам'!$B146,,,),"Ф")</f>
        <v>#REF!</v>
      </c>
      <c r="HT146" s="1" t="e">
        <f ca="1">COUNTIF(OFFSET(class9_1,MATCH(HT$1,#REF!,0)-7+'Итог по классам'!$B146,,,),"р")</f>
        <v>#REF!</v>
      </c>
      <c r="HU146" s="1" t="e">
        <f ca="1">COUNTIF(OFFSET(class9_1,MATCH(HU$1,#REF!,0)-7+'Итог по классам'!$B146,,,),"ш")</f>
        <v>#REF!</v>
      </c>
      <c r="HV146" s="1" t="e">
        <f ca="1">COUNTIF(OFFSET(class9_2,MATCH(HV$1,#REF!,0)-7+'Итог по классам'!$B146,,,),"Ф")</f>
        <v>#REF!</v>
      </c>
      <c r="HW146" s="1" t="e">
        <f ca="1">COUNTIF(OFFSET(class9_2,MATCH(HW$1,#REF!,0)-7+'Итог по классам'!$B146,,,),"р")</f>
        <v>#REF!</v>
      </c>
      <c r="HX146" s="1" t="e">
        <f ca="1">COUNTIF(OFFSET(class9_2,MATCH(HX$1,#REF!,0)-7+'Итог по классам'!$B146,,,),"ш")</f>
        <v>#REF!</v>
      </c>
      <c r="HY146" s="9" t="e">
        <f ca="1">COUNTIF(OFFSET(class9_1,MATCH(HY$1,#REF!,0)-7+'Итог по классам'!$B146,,,),"Ф")</f>
        <v>#REF!</v>
      </c>
      <c r="HZ146" s="1" t="e">
        <f ca="1">COUNTIF(OFFSET(class9_1,MATCH(HZ$1,#REF!,0)-7+'Итог по классам'!$B146,,,),"р")</f>
        <v>#REF!</v>
      </c>
      <c r="IA146" s="1" t="e">
        <f ca="1">COUNTIF(OFFSET(class9_1,MATCH(IA$1,#REF!,0)-7+'Итог по классам'!$B146,,,),"ш")</f>
        <v>#REF!</v>
      </c>
      <c r="IB146" s="1" t="e">
        <f ca="1">COUNTIF(OFFSET(class9_2,MATCH(IB$1,#REF!,0)-7+'Итог по классам'!$B146,,,),"Ф")</f>
        <v>#REF!</v>
      </c>
      <c r="IC146" s="1" t="e">
        <f ca="1">COUNTIF(OFFSET(class9_2,MATCH(IC$1,#REF!,0)-7+'Итог по классам'!$B146,,,),"р")</f>
        <v>#REF!</v>
      </c>
      <c r="ID146" s="1" t="e">
        <f ca="1">COUNTIF(OFFSET(class9_2,MATCH(ID$1,#REF!,0)-7+'Итог по классам'!$B146,,,),"ш")</f>
        <v>#REF!</v>
      </c>
      <c r="IE146" s="9" t="e">
        <f ca="1">COUNTIF(OFFSET(class9_1,MATCH(IE$1,#REF!,0)-7+'Итог по классам'!$B146,,,),"Ф")</f>
        <v>#REF!</v>
      </c>
      <c r="IF146" s="1" t="e">
        <f ca="1">COUNTIF(OFFSET(class9_1,MATCH(IF$1,#REF!,0)-7+'Итог по классам'!$B146,,,),"р")</f>
        <v>#REF!</v>
      </c>
      <c r="IG146" s="1" t="e">
        <f ca="1">COUNTIF(OFFSET(class9_1,MATCH(IG$1,#REF!,0)-7+'Итог по классам'!$B146,,,),"ш")</f>
        <v>#REF!</v>
      </c>
      <c r="IH146" s="1" t="e">
        <f ca="1">COUNTIF(OFFSET(class9_2,MATCH(IH$1,#REF!,0)-7+'Итог по классам'!$B146,,,),"Ф")</f>
        <v>#REF!</v>
      </c>
      <c r="II146" s="1" t="e">
        <f ca="1">COUNTIF(OFFSET(class9_2,MATCH(II$1,#REF!,0)-7+'Итог по классам'!$B146,,,),"р")</f>
        <v>#REF!</v>
      </c>
      <c r="IJ146" s="1" t="e">
        <f ca="1">COUNTIF(OFFSET(class9_2,MATCH(IJ$1,#REF!,0)-7+'Итог по классам'!$B146,,,),"ш")</f>
        <v>#REF!</v>
      </c>
      <c r="IK146" s="9" t="e">
        <f ca="1">COUNTIF(OFFSET(class9_1,MATCH(IK$1,#REF!,0)-7+'Итог по классам'!$B146,,,),"Ф")</f>
        <v>#REF!</v>
      </c>
      <c r="IL146" s="1" t="e">
        <f ca="1">COUNTIF(OFFSET(class9_1,MATCH(IL$1,#REF!,0)-7+'Итог по классам'!$B146,,,),"р")</f>
        <v>#REF!</v>
      </c>
      <c r="IM146" s="1" t="e">
        <f ca="1">COUNTIF(OFFSET(class9_1,MATCH(IM$1,#REF!,0)-7+'Итог по классам'!$B146,,,),"ш")</f>
        <v>#REF!</v>
      </c>
      <c r="IN146" s="1" t="e">
        <f ca="1">COUNTIF(OFFSET(class9_2,MATCH(IN$1,#REF!,0)-7+'Итог по классам'!$B146,,,),"Ф")</f>
        <v>#REF!</v>
      </c>
      <c r="IO146" s="1" t="e">
        <f ca="1">COUNTIF(OFFSET(class9_2,MATCH(IO$1,#REF!,0)-7+'Итог по классам'!$B146,,,),"р")</f>
        <v>#REF!</v>
      </c>
      <c r="IP146" s="1" t="e">
        <f ca="1">COUNTIF(OFFSET(class9_2,MATCH(IP$1,#REF!,0)-7+'Итог по классам'!$B146,,,),"ш")</f>
        <v>#REF!</v>
      </c>
      <c r="IQ146" s="9" t="e">
        <f ca="1">COUNTIF(OFFSET(class9_1,MATCH(IQ$1,#REF!,0)-7+'Итог по классам'!$B146,,,),"Ф")</f>
        <v>#REF!</v>
      </c>
      <c r="IR146" s="1" t="e">
        <f ca="1">COUNTIF(OFFSET(class9_1,MATCH(IR$1,#REF!,0)-7+'Итог по классам'!$B146,,,),"р")</f>
        <v>#REF!</v>
      </c>
      <c r="IS146" s="1" t="e">
        <f ca="1">COUNTIF(OFFSET(class9_1,MATCH(IS$1,#REF!,0)-7+'Итог по классам'!$B146,,,),"ш")</f>
        <v>#REF!</v>
      </c>
      <c r="IT146" s="1" t="e">
        <f ca="1">COUNTIF(OFFSET(class9_2,MATCH(IT$1,#REF!,0)-7+'Итог по классам'!$B146,,,),"Ф")</f>
        <v>#REF!</v>
      </c>
      <c r="IU146" s="1" t="e">
        <f ca="1">COUNTIF(OFFSET(class9_2,MATCH(IU$1,#REF!,0)-7+'Итог по классам'!$B146,,,),"р")</f>
        <v>#REF!</v>
      </c>
      <c r="IV146" s="1" t="e">
        <f ca="1">COUNTIF(OFFSET(class9_2,MATCH(IV$1,#REF!,0)-7+'Итог по классам'!$B146,,,),"ш")</f>
        <v>#REF!</v>
      </c>
    </row>
    <row r="147" spans="1:256" x14ac:dyDescent="0.25">
      <c r="A147" t="e">
        <f t="shared" si="13"/>
        <v>#REF!</v>
      </c>
      <c r="B147" s="1">
        <v>15</v>
      </c>
      <c r="C147" s="8" t="s">
        <v>77</v>
      </c>
      <c r="D147" s="8" t="s">
        <v>109</v>
      </c>
      <c r="E147" s="1" t="e">
        <f ca="1">COUNTIF(OFFSET(class9_1,MATCH(E$1,#REF!,0)-7+'Итог по классам'!$B147,,,),"Ф")</f>
        <v>#REF!</v>
      </c>
      <c r="F147" s="1" t="e">
        <f ca="1">COUNTIF(OFFSET(class9_1,MATCH(F$1,#REF!,0)-7+'Итог по классам'!$B147,,,),"р")</f>
        <v>#REF!</v>
      </c>
      <c r="G147" s="1" t="e">
        <f ca="1">COUNTIF(OFFSET(class9_1,MATCH(G$1,#REF!,0)-7+'Итог по классам'!$B147,,,),"ш")</f>
        <v>#REF!</v>
      </c>
      <c r="H147" s="1" t="e">
        <f ca="1">COUNTIF(OFFSET(class9_2,MATCH(H$1,#REF!,0)-7+'Итог по классам'!$B147,,,),"Ф")</f>
        <v>#REF!</v>
      </c>
      <c r="I147" s="1" t="e">
        <f ca="1">COUNTIF(OFFSET(class9_2,MATCH(I$1,#REF!,0)-7+'Итог по классам'!$B147,,,),"р")</f>
        <v>#REF!</v>
      </c>
      <c r="J147" s="1" t="e">
        <f ca="1">COUNTIF(OFFSET(class9_2,MATCH(J$1,#REF!,0)-7+'Итог по классам'!$B147,,,),"ш")</f>
        <v>#REF!</v>
      </c>
      <c r="K147" s="9" t="e">
        <f ca="1">COUNTIF(OFFSET(class9_1,MATCH(K$1,#REF!,0)-7+'Итог по классам'!$B147,,,),"Ф")</f>
        <v>#REF!</v>
      </c>
      <c r="L147" s="1" t="e">
        <f ca="1">COUNTIF(OFFSET(class9_1,MATCH(L$1,#REF!,0)-7+'Итог по классам'!$B147,,,),"р")</f>
        <v>#REF!</v>
      </c>
      <c r="M147" s="1" t="e">
        <f ca="1">COUNTIF(OFFSET(class9_1,MATCH(M$1,#REF!,0)-7+'Итог по классам'!$B147,,,),"ш")</f>
        <v>#REF!</v>
      </c>
      <c r="N147" s="1" t="e">
        <f ca="1">COUNTIF(OFFSET(class9_2,MATCH(N$1,#REF!,0)-7+'Итог по классам'!$B147,,,),"Ф")</f>
        <v>#REF!</v>
      </c>
      <c r="O147" s="1" t="e">
        <f ca="1">COUNTIF(OFFSET(class9_2,MATCH(O$1,#REF!,0)-7+'Итог по классам'!$B147,,,),"р")</f>
        <v>#REF!</v>
      </c>
      <c r="P147" s="1" t="e">
        <f ca="1">COUNTIF(OFFSET(class9_2,MATCH(P$1,#REF!,0)-7+'Итог по классам'!$B147,,,),"ш")</f>
        <v>#REF!</v>
      </c>
      <c r="Q147" s="9" t="e">
        <f ca="1">COUNTIF(OFFSET(class9_1,MATCH(Q$1,#REF!,0)-7+'Итог по классам'!$B147,,,),"Ф")</f>
        <v>#REF!</v>
      </c>
      <c r="R147" s="1" t="e">
        <f ca="1">COUNTIF(OFFSET(class9_1,MATCH(R$1,#REF!,0)-7+'Итог по классам'!$B147,,,),"р")</f>
        <v>#REF!</v>
      </c>
      <c r="S147" s="1" t="e">
        <f ca="1">COUNTIF(OFFSET(class9_1,MATCH(S$1,#REF!,0)-7+'Итог по классам'!$B147,,,),"ш")</f>
        <v>#REF!</v>
      </c>
      <c r="T147" s="1" t="e">
        <f ca="1">COUNTIF(OFFSET(class9_2,MATCH(T$1,#REF!,0)-7+'Итог по классам'!$B147,,,),"Ф")</f>
        <v>#REF!</v>
      </c>
      <c r="U147" s="1" t="e">
        <f ca="1">COUNTIF(OFFSET(class9_2,MATCH(U$1,#REF!,0)-7+'Итог по классам'!$B147,,,),"р")</f>
        <v>#REF!</v>
      </c>
      <c r="V147" s="1" t="e">
        <f ca="1">COUNTIF(OFFSET(class9_2,MATCH(V$1,#REF!,0)-7+'Итог по классам'!$B147,,,),"ш")</f>
        <v>#REF!</v>
      </c>
      <c r="W147" s="9" t="e">
        <f ca="1">COUNTIF(OFFSET(class9_1,MATCH(W$1,#REF!,0)-7+'Итог по классам'!$B147,,,),"Ф")</f>
        <v>#REF!</v>
      </c>
      <c r="X147" s="1" t="e">
        <f ca="1">COUNTIF(OFFSET(class9_1,MATCH(X$1,#REF!,0)-7+'Итог по классам'!$B147,,,),"р")</f>
        <v>#REF!</v>
      </c>
      <c r="Y147" s="1" t="e">
        <f ca="1">COUNTIF(OFFSET(class9_1,MATCH(Y$1,#REF!,0)-7+'Итог по классам'!$B147,,,),"ш")</f>
        <v>#REF!</v>
      </c>
      <c r="Z147" s="1" t="e">
        <f ca="1">COUNTIF(OFFSET(class9_2,MATCH(Z$1,#REF!,0)-7+'Итог по классам'!$B147,,,),"Ф")</f>
        <v>#REF!</v>
      </c>
      <c r="AA147" s="1" t="e">
        <f ca="1">COUNTIF(OFFSET(class9_2,MATCH(AA$1,#REF!,0)-7+'Итог по классам'!$B147,,,),"р")</f>
        <v>#REF!</v>
      </c>
      <c r="AB147" s="1" t="e">
        <f ca="1">COUNTIF(OFFSET(class9_2,MATCH(AB$1,#REF!,0)-7+'Итог по классам'!$B147,,,),"ш")</f>
        <v>#REF!</v>
      </c>
      <c r="AC147" s="9" t="e">
        <f ca="1">COUNTIF(OFFSET(class9_1,MATCH(AC$1,#REF!,0)-7+'Итог по классам'!$B147,,,),"Ф")</f>
        <v>#REF!</v>
      </c>
      <c r="AD147" s="1" t="e">
        <f ca="1">COUNTIF(OFFSET(class9_1,MATCH(AD$1,#REF!,0)-7+'Итог по классам'!$B147,,,),"р")</f>
        <v>#REF!</v>
      </c>
      <c r="AE147" s="1" t="e">
        <f ca="1">COUNTIF(OFFSET(class9_1,MATCH(AE$1,#REF!,0)-7+'Итог по классам'!$B147,,,),"ш")</f>
        <v>#REF!</v>
      </c>
      <c r="AF147" s="1" t="e">
        <f ca="1">COUNTIF(OFFSET(class9_2,MATCH(AF$1,#REF!,0)-7+'Итог по классам'!$B147,,,),"Ф")</f>
        <v>#REF!</v>
      </c>
      <c r="AG147" s="1" t="e">
        <f ca="1">COUNTIF(OFFSET(class9_2,MATCH(AG$1,#REF!,0)-7+'Итог по классам'!$B147,,,),"р")</f>
        <v>#REF!</v>
      </c>
      <c r="AH147" s="1" t="e">
        <f ca="1">COUNTIF(OFFSET(class9_2,MATCH(AH$1,#REF!,0)-7+'Итог по классам'!$B147,,,),"ш")</f>
        <v>#REF!</v>
      </c>
      <c r="AI147" s="9" t="e">
        <f ca="1">COUNTIF(OFFSET(class9_1,MATCH(AI$1,#REF!,0)-7+'Итог по классам'!$B147,,,),"Ф")</f>
        <v>#REF!</v>
      </c>
      <c r="AJ147" s="1" t="e">
        <f ca="1">COUNTIF(OFFSET(class9_1,MATCH(AJ$1,#REF!,0)-7+'Итог по классам'!$B147,,,),"р")</f>
        <v>#REF!</v>
      </c>
      <c r="AK147" s="1" t="e">
        <f ca="1">COUNTIF(OFFSET(class9_1,MATCH(AK$1,#REF!,0)-7+'Итог по классам'!$B147,,,),"ш")</f>
        <v>#REF!</v>
      </c>
      <c r="AL147" s="1" t="e">
        <f ca="1">COUNTIF(OFFSET(class9_2,MATCH(AL$1,#REF!,0)-7+'Итог по классам'!$B147,,,),"Ф")</f>
        <v>#REF!</v>
      </c>
      <c r="AM147" s="1" t="e">
        <f ca="1">COUNTIF(OFFSET(class9_2,MATCH(AM$1,#REF!,0)-7+'Итог по классам'!$B147,,,),"р")</f>
        <v>#REF!</v>
      </c>
      <c r="AN147" s="1" t="e">
        <f ca="1">COUNTIF(OFFSET(class9_2,MATCH(AN$1,#REF!,0)-7+'Итог по классам'!$B147,,,),"ш")</f>
        <v>#REF!</v>
      </c>
      <c r="AO147" s="9" t="e">
        <f ca="1">COUNTIF(OFFSET(class9_1,MATCH(AO$1,#REF!,0)-7+'Итог по классам'!$B147,,,),"Ф")</f>
        <v>#REF!</v>
      </c>
      <c r="AP147" s="1" t="e">
        <f ca="1">COUNTIF(OFFSET(class9_1,MATCH(AP$1,#REF!,0)-7+'Итог по классам'!$B147,,,),"р")</f>
        <v>#REF!</v>
      </c>
      <c r="AQ147" s="1" t="e">
        <f ca="1">COUNTIF(OFFSET(class9_1,MATCH(AQ$1,#REF!,0)-7+'Итог по классам'!$B147,,,),"ш")</f>
        <v>#REF!</v>
      </c>
      <c r="AR147" s="1" t="e">
        <f ca="1">COUNTIF(OFFSET(class9_2,MATCH(AR$1,#REF!,0)-7+'Итог по классам'!$B147,,,),"Ф")</f>
        <v>#REF!</v>
      </c>
      <c r="AS147" s="1" t="e">
        <f ca="1">COUNTIF(OFFSET(class9_2,MATCH(AS$1,#REF!,0)-7+'Итог по классам'!$B147,,,),"р")</f>
        <v>#REF!</v>
      </c>
      <c r="AT147" s="1" t="e">
        <f ca="1">COUNTIF(OFFSET(class9_2,MATCH(AT$1,#REF!,0)-7+'Итог по классам'!$B147,,,),"ш")</f>
        <v>#REF!</v>
      </c>
      <c r="AU147" s="9" t="e">
        <f ca="1">COUNTIF(OFFSET(class9_1,MATCH(AU$1,#REF!,0)-7+'Итог по классам'!$B147,,,),"Ф")</f>
        <v>#REF!</v>
      </c>
      <c r="AV147" s="1" t="e">
        <f ca="1">COUNTIF(OFFSET(class9_1,MATCH(AV$1,#REF!,0)-7+'Итог по классам'!$B147,,,),"р")</f>
        <v>#REF!</v>
      </c>
      <c r="AW147" s="1" t="e">
        <f ca="1">COUNTIF(OFFSET(class9_1,MATCH(AW$1,#REF!,0)-7+'Итог по классам'!$B147,,,),"ш")</f>
        <v>#REF!</v>
      </c>
      <c r="AX147" s="1" t="e">
        <f ca="1">COUNTIF(OFFSET(class9_2,MATCH(AX$1,#REF!,0)-7+'Итог по классам'!$B147,,,),"Ф")</f>
        <v>#REF!</v>
      </c>
      <c r="AY147" s="1" t="e">
        <f ca="1">COUNTIF(OFFSET(class9_2,MATCH(AY$1,#REF!,0)-7+'Итог по классам'!$B147,,,),"р")</f>
        <v>#REF!</v>
      </c>
      <c r="AZ147" s="1" t="e">
        <f ca="1">COUNTIF(OFFSET(class9_2,MATCH(AZ$1,#REF!,0)-7+'Итог по классам'!$B147,,,),"ш")</f>
        <v>#REF!</v>
      </c>
      <c r="BA147" s="9" t="e">
        <f ca="1">COUNTIF(OFFSET(class9_1,MATCH(BA$1,#REF!,0)-7+'Итог по классам'!$B147,,,),"Ф")</f>
        <v>#REF!</v>
      </c>
      <c r="BB147" s="1" t="e">
        <f ca="1">COUNTIF(OFFSET(class9_1,MATCH(BB$1,#REF!,0)-7+'Итог по классам'!$B147,,,),"р")</f>
        <v>#REF!</v>
      </c>
      <c r="BC147" s="1" t="e">
        <f ca="1">COUNTIF(OFFSET(class9_1,MATCH(BC$1,#REF!,0)-7+'Итог по классам'!$B147,,,),"ш")</f>
        <v>#REF!</v>
      </c>
      <c r="BD147" s="1" t="e">
        <f ca="1">COUNTIF(OFFSET(class9_2,MATCH(BD$1,#REF!,0)-7+'Итог по классам'!$B147,,,),"Ф")</f>
        <v>#REF!</v>
      </c>
      <c r="BE147" s="1" t="e">
        <f ca="1">COUNTIF(OFFSET(class9_2,MATCH(BE$1,#REF!,0)-7+'Итог по классам'!$B147,,,),"р")</f>
        <v>#REF!</v>
      </c>
      <c r="BF147" s="1" t="e">
        <f ca="1">COUNTIF(OFFSET(class9_2,MATCH(BF$1,#REF!,0)-7+'Итог по классам'!$B147,,,),"ш")</f>
        <v>#REF!</v>
      </c>
      <c r="BG147" s="9" t="e">
        <f ca="1">COUNTIF(OFFSET(class9_1,MATCH(BG$1,#REF!,0)-7+'Итог по классам'!$B147,,,),"Ф")</f>
        <v>#REF!</v>
      </c>
      <c r="BH147" s="1" t="e">
        <f ca="1">COUNTIF(OFFSET(class9_1,MATCH(BH$1,#REF!,0)-7+'Итог по классам'!$B147,,,),"р")</f>
        <v>#REF!</v>
      </c>
      <c r="BI147" s="1" t="e">
        <f ca="1">COUNTIF(OFFSET(class9_1,MATCH(BI$1,#REF!,0)-7+'Итог по классам'!$B147,,,),"ш")</f>
        <v>#REF!</v>
      </c>
      <c r="BJ147" s="1" t="e">
        <f ca="1">COUNTIF(OFFSET(class9_2,MATCH(BJ$1,#REF!,0)-7+'Итог по классам'!$B147,,,),"Ф")</f>
        <v>#REF!</v>
      </c>
      <c r="BK147" s="1" t="e">
        <f ca="1">COUNTIF(OFFSET(class9_2,MATCH(BK$1,#REF!,0)-7+'Итог по классам'!$B147,,,),"р")</f>
        <v>#REF!</v>
      </c>
      <c r="BL147" s="1" t="e">
        <f ca="1">COUNTIF(OFFSET(class9_2,MATCH(BL$1,#REF!,0)-7+'Итог по классам'!$B147,,,),"ш")</f>
        <v>#REF!</v>
      </c>
      <c r="BM147" s="9" t="e">
        <f ca="1">COUNTIF(OFFSET(class9_1,MATCH(BM$1,#REF!,0)-7+'Итог по классам'!$B147,,,),"Ф")</f>
        <v>#REF!</v>
      </c>
      <c r="BN147" s="1" t="e">
        <f ca="1">COUNTIF(OFFSET(class9_1,MATCH(BN$1,#REF!,0)-7+'Итог по классам'!$B147,,,),"р")</f>
        <v>#REF!</v>
      </c>
      <c r="BO147" s="1" t="e">
        <f ca="1">COUNTIF(OFFSET(class9_1,MATCH(BO$1,#REF!,0)-7+'Итог по классам'!$B147,,,),"ш")</f>
        <v>#REF!</v>
      </c>
      <c r="BP147" s="1" t="e">
        <f ca="1">COUNTIF(OFFSET(class9_2,MATCH(BP$1,#REF!,0)-7+'Итог по классам'!$B147,,,),"Ф")</f>
        <v>#REF!</v>
      </c>
      <c r="BQ147" s="1" t="e">
        <f ca="1">COUNTIF(OFFSET(class9_2,MATCH(BQ$1,#REF!,0)-7+'Итог по классам'!$B147,,,),"р")</f>
        <v>#REF!</v>
      </c>
      <c r="BR147" s="1" t="e">
        <f ca="1">COUNTIF(OFFSET(class9_2,MATCH(BR$1,#REF!,0)-7+'Итог по классам'!$B147,,,),"ш")</f>
        <v>#REF!</v>
      </c>
      <c r="BS147" s="9" t="e">
        <f ca="1">COUNTIF(OFFSET(class9_1,MATCH(BS$1,#REF!,0)-7+'Итог по классам'!$B147,,,),"Ф")</f>
        <v>#REF!</v>
      </c>
      <c r="BT147" s="1" t="e">
        <f ca="1">COUNTIF(OFFSET(class9_1,MATCH(BT$1,#REF!,0)-7+'Итог по классам'!$B147,,,),"р")</f>
        <v>#REF!</v>
      </c>
      <c r="BU147" s="1" t="e">
        <f ca="1">COUNTIF(OFFSET(class9_1,MATCH(BU$1,#REF!,0)-7+'Итог по классам'!$B147,,,),"ш")</f>
        <v>#REF!</v>
      </c>
      <c r="BV147" s="1" t="e">
        <f ca="1">COUNTIF(OFFSET(class9_2,MATCH(BV$1,#REF!,0)-7+'Итог по классам'!$B147,,,),"Ф")</f>
        <v>#REF!</v>
      </c>
      <c r="BW147" s="1" t="e">
        <f ca="1">COUNTIF(OFFSET(class9_2,MATCH(BW$1,#REF!,0)-7+'Итог по классам'!$B147,,,),"р")</f>
        <v>#REF!</v>
      </c>
      <c r="BX147" s="1" t="e">
        <f ca="1">COUNTIF(OFFSET(class9_2,MATCH(BX$1,#REF!,0)-7+'Итог по классам'!$B147,,,),"ш")</f>
        <v>#REF!</v>
      </c>
      <c r="BY147" s="9" t="e">
        <f ca="1">COUNTIF(OFFSET(class9_1,MATCH(BY$1,#REF!,0)-7+'Итог по классам'!$B147,,,),"Ф")</f>
        <v>#REF!</v>
      </c>
      <c r="BZ147" s="1" t="e">
        <f ca="1">COUNTIF(OFFSET(class9_1,MATCH(BZ$1,#REF!,0)-7+'Итог по классам'!$B147,,,),"р")</f>
        <v>#REF!</v>
      </c>
      <c r="CA147" s="1" t="e">
        <f ca="1">COUNTIF(OFFSET(class9_1,MATCH(CA$1,#REF!,0)-7+'Итог по классам'!$B147,,,),"ш")</f>
        <v>#REF!</v>
      </c>
      <c r="CB147" s="1" t="e">
        <f ca="1">COUNTIF(OFFSET(class9_2,MATCH(CB$1,#REF!,0)-7+'Итог по классам'!$B147,,,),"Ф")</f>
        <v>#REF!</v>
      </c>
      <c r="CC147" s="1" t="e">
        <f ca="1">COUNTIF(OFFSET(class9_2,MATCH(CC$1,#REF!,0)-7+'Итог по классам'!$B147,,,),"р")</f>
        <v>#REF!</v>
      </c>
      <c r="CD147" s="1" t="e">
        <f ca="1">COUNTIF(OFFSET(class9_2,MATCH(CD$1,#REF!,0)-7+'Итог по классам'!$B147,,,),"ш")</f>
        <v>#REF!</v>
      </c>
      <c r="CE147" s="9" t="e">
        <f ca="1">COUNTIF(OFFSET(class9_1,MATCH(CE$1,#REF!,0)-7+'Итог по классам'!$B147,,,),"Ф")</f>
        <v>#REF!</v>
      </c>
      <c r="CF147" s="1" t="e">
        <f ca="1">COUNTIF(OFFSET(class9_1,MATCH(CF$1,#REF!,0)-7+'Итог по классам'!$B147,,,),"р")</f>
        <v>#REF!</v>
      </c>
      <c r="CG147" s="1" t="e">
        <f ca="1">COUNTIF(OFFSET(class9_1,MATCH(CG$1,#REF!,0)-7+'Итог по классам'!$B147,,,),"ш")</f>
        <v>#REF!</v>
      </c>
      <c r="CH147" s="1" t="e">
        <f ca="1">COUNTIF(OFFSET(class9_2,MATCH(CH$1,#REF!,0)-7+'Итог по классам'!$B147,,,),"Ф")</f>
        <v>#REF!</v>
      </c>
      <c r="CI147" s="1" t="e">
        <f ca="1">COUNTIF(OFFSET(class9_2,MATCH(CI$1,#REF!,0)-7+'Итог по классам'!$B147,,,),"р")</f>
        <v>#REF!</v>
      </c>
      <c r="CJ147" s="1" t="e">
        <f ca="1">COUNTIF(OFFSET(class9_2,MATCH(CJ$1,#REF!,0)-7+'Итог по классам'!$B147,,,),"ш")</f>
        <v>#REF!</v>
      </c>
      <c r="CK147" s="9" t="e">
        <f ca="1">COUNTIF(OFFSET(class9_1,MATCH(CK$1,#REF!,0)-7+'Итог по классам'!$B147,,,),"Ф")</f>
        <v>#REF!</v>
      </c>
      <c r="CL147" s="1" t="e">
        <f ca="1">COUNTIF(OFFSET(class9_1,MATCH(CL$1,#REF!,0)-7+'Итог по классам'!$B147,,,),"р")</f>
        <v>#REF!</v>
      </c>
      <c r="CM147" s="1" t="e">
        <f ca="1">COUNTIF(OFFSET(class9_1,MATCH(CM$1,#REF!,0)-7+'Итог по классам'!$B147,,,),"ш")</f>
        <v>#REF!</v>
      </c>
      <c r="CN147" s="1" t="e">
        <f ca="1">COUNTIF(OFFSET(class9_2,MATCH(CN$1,#REF!,0)-7+'Итог по классам'!$B147,,,),"Ф")</f>
        <v>#REF!</v>
      </c>
      <c r="CO147" s="1" t="e">
        <f ca="1">COUNTIF(OFFSET(class9_2,MATCH(CO$1,#REF!,0)-7+'Итог по классам'!$B147,,,),"р")</f>
        <v>#REF!</v>
      </c>
      <c r="CP147" s="1" t="e">
        <f ca="1">COUNTIF(OFFSET(class9_2,MATCH(CP$1,#REF!,0)-7+'Итог по классам'!$B147,,,),"ш")</f>
        <v>#REF!</v>
      </c>
      <c r="CQ147" s="9" t="e">
        <f ca="1">COUNTIF(OFFSET(class9_1,MATCH(CQ$1,#REF!,0)-7+'Итог по классам'!$B147,,,),"Ф")</f>
        <v>#REF!</v>
      </c>
      <c r="CR147" s="1" t="e">
        <f ca="1">COUNTIF(OFFSET(class9_1,MATCH(CR$1,#REF!,0)-7+'Итог по классам'!$B147,,,),"р")</f>
        <v>#REF!</v>
      </c>
      <c r="CS147" s="1" t="e">
        <f ca="1">COUNTIF(OFFSET(class9_1,MATCH(CS$1,#REF!,0)-7+'Итог по классам'!$B147,,,),"ш")</f>
        <v>#REF!</v>
      </c>
      <c r="CT147" s="1" t="e">
        <f ca="1">COUNTIF(OFFSET(class9_2,MATCH(CT$1,#REF!,0)-7+'Итог по классам'!$B147,,,),"Ф")</f>
        <v>#REF!</v>
      </c>
      <c r="CU147" s="1" t="e">
        <f ca="1">COUNTIF(OFFSET(class9_2,MATCH(CU$1,#REF!,0)-7+'Итог по классам'!$B147,,,),"р")</f>
        <v>#REF!</v>
      </c>
      <c r="CV147" s="1" t="e">
        <f ca="1">COUNTIF(OFFSET(class9_2,MATCH(CV$1,#REF!,0)-7+'Итог по классам'!$B147,,,),"ш")</f>
        <v>#REF!</v>
      </c>
      <c r="CW147" s="9" t="e">
        <f ca="1">COUNTIF(OFFSET(class9_1,MATCH(CW$1,#REF!,0)-7+'Итог по классам'!$B147,,,),"Ф")</f>
        <v>#REF!</v>
      </c>
      <c r="CX147" s="1" t="e">
        <f ca="1">COUNTIF(OFFSET(class9_1,MATCH(CX$1,#REF!,0)-7+'Итог по классам'!$B147,,,),"р")</f>
        <v>#REF!</v>
      </c>
      <c r="CY147" s="1" t="e">
        <f ca="1">COUNTIF(OFFSET(class9_1,MATCH(CY$1,#REF!,0)-7+'Итог по классам'!$B147,,,),"ш")</f>
        <v>#REF!</v>
      </c>
      <c r="CZ147" s="1" t="e">
        <f ca="1">COUNTIF(OFFSET(class9_2,MATCH(CZ$1,#REF!,0)-7+'Итог по классам'!$B147,,,),"Ф")</f>
        <v>#REF!</v>
      </c>
      <c r="DA147" s="1" t="e">
        <f ca="1">COUNTIF(OFFSET(class9_2,MATCH(DA$1,#REF!,0)-7+'Итог по классам'!$B147,,,),"р")</f>
        <v>#REF!</v>
      </c>
      <c r="DB147" s="1" t="e">
        <f ca="1">COUNTIF(OFFSET(class9_2,MATCH(DB$1,#REF!,0)-7+'Итог по классам'!$B147,,,),"ш")</f>
        <v>#REF!</v>
      </c>
      <c r="DC147" s="9" t="e">
        <f ca="1">COUNTIF(OFFSET(class9_1,MATCH(DC$1,#REF!,0)-7+'Итог по классам'!$B147,,,),"Ф")</f>
        <v>#REF!</v>
      </c>
      <c r="DD147" s="1" t="e">
        <f ca="1">COUNTIF(OFFSET(class9_1,MATCH(DD$1,#REF!,0)-7+'Итог по классам'!$B147,,,),"р")</f>
        <v>#REF!</v>
      </c>
      <c r="DE147" s="1" t="e">
        <f ca="1">COUNTIF(OFFSET(class9_1,MATCH(DE$1,#REF!,0)-7+'Итог по классам'!$B147,,,),"ш")</f>
        <v>#REF!</v>
      </c>
      <c r="DF147" s="1" t="e">
        <f ca="1">COUNTIF(OFFSET(class9_2,MATCH(DF$1,#REF!,0)-7+'Итог по классам'!$B147,,,),"Ф")</f>
        <v>#REF!</v>
      </c>
      <c r="DG147" s="1" t="e">
        <f ca="1">COUNTIF(OFFSET(class9_2,MATCH(DG$1,#REF!,0)-7+'Итог по классам'!$B147,,,),"р")</f>
        <v>#REF!</v>
      </c>
      <c r="DH147" s="1" t="e">
        <f ca="1">COUNTIF(OFFSET(class9_2,MATCH(DH$1,#REF!,0)-7+'Итог по классам'!$B147,,,),"ш")</f>
        <v>#REF!</v>
      </c>
      <c r="DI147" s="9" t="e">
        <f ca="1">COUNTIF(OFFSET(class9_1,MATCH(DI$1,#REF!,0)-7+'Итог по классам'!$B147,,,),"Ф")</f>
        <v>#REF!</v>
      </c>
      <c r="DJ147" s="1" t="e">
        <f ca="1">COUNTIF(OFFSET(class9_1,MATCH(DJ$1,#REF!,0)-7+'Итог по классам'!$B147,,,),"р")</f>
        <v>#REF!</v>
      </c>
      <c r="DK147" s="1" t="e">
        <f ca="1">COUNTIF(OFFSET(class9_1,MATCH(DK$1,#REF!,0)-7+'Итог по классам'!$B147,,,),"ш")</f>
        <v>#REF!</v>
      </c>
      <c r="DL147" s="1" t="e">
        <f ca="1">COUNTIF(OFFSET(class9_2,MATCH(DL$1,#REF!,0)-7+'Итог по классам'!$B147,,,),"Ф")</f>
        <v>#REF!</v>
      </c>
      <c r="DM147" s="1" t="e">
        <f ca="1">COUNTIF(OFFSET(class9_2,MATCH(DM$1,#REF!,0)-7+'Итог по классам'!$B147,,,),"р")</f>
        <v>#REF!</v>
      </c>
      <c r="DN147" s="1" t="e">
        <f ca="1">COUNTIF(OFFSET(class9_2,MATCH(DN$1,#REF!,0)-7+'Итог по классам'!$B147,,,),"ш")</f>
        <v>#REF!</v>
      </c>
      <c r="DO147" s="9" t="e">
        <f ca="1">COUNTIF(OFFSET(class9_1,MATCH(DO$1,#REF!,0)-7+'Итог по классам'!$B147,,,),"Ф")</f>
        <v>#REF!</v>
      </c>
      <c r="DP147" s="1" t="e">
        <f ca="1">COUNTIF(OFFSET(class9_1,MATCH(DP$1,#REF!,0)-7+'Итог по классам'!$B147,,,),"р")</f>
        <v>#REF!</v>
      </c>
      <c r="DQ147" s="1" t="e">
        <f ca="1">COUNTIF(OFFSET(class9_1,MATCH(DQ$1,#REF!,0)-7+'Итог по классам'!$B147,,,),"ш")</f>
        <v>#REF!</v>
      </c>
      <c r="DR147" s="1" t="e">
        <f ca="1">COUNTIF(OFFSET(class9_2,MATCH(DR$1,#REF!,0)-7+'Итог по классам'!$B147,,,),"Ф")</f>
        <v>#REF!</v>
      </c>
      <c r="DS147" s="1" t="e">
        <f ca="1">COUNTIF(OFFSET(class9_2,MATCH(DS$1,#REF!,0)-7+'Итог по классам'!$B147,,,),"р")</f>
        <v>#REF!</v>
      </c>
      <c r="DT147" s="1" t="e">
        <f ca="1">COUNTIF(OFFSET(class9_2,MATCH(DT$1,#REF!,0)-7+'Итог по классам'!$B147,,,),"ш")</f>
        <v>#REF!</v>
      </c>
      <c r="DU147" s="9" t="e">
        <f ca="1">COUNTIF(OFFSET(class9_1,MATCH(DU$1,#REF!,0)-7+'Итог по классам'!$B147,,,),"Ф")</f>
        <v>#REF!</v>
      </c>
      <c r="DV147" s="1" t="e">
        <f ca="1">COUNTIF(OFFSET(class9_1,MATCH(DV$1,#REF!,0)-7+'Итог по классам'!$B147,,,),"р")</f>
        <v>#REF!</v>
      </c>
      <c r="DW147" s="1" t="e">
        <f ca="1">COUNTIF(OFFSET(class9_1,MATCH(DW$1,#REF!,0)-7+'Итог по классам'!$B147,,,),"ш")</f>
        <v>#REF!</v>
      </c>
      <c r="DX147" s="1" t="e">
        <f ca="1">COUNTIF(OFFSET(class9_2,MATCH(DX$1,#REF!,0)-7+'Итог по классам'!$B147,,,),"Ф")</f>
        <v>#REF!</v>
      </c>
      <c r="DY147" s="1" t="e">
        <f ca="1">COUNTIF(OFFSET(class9_2,MATCH(DY$1,#REF!,0)-7+'Итог по классам'!$B147,,,),"р")</f>
        <v>#REF!</v>
      </c>
      <c r="DZ147" s="1" t="e">
        <f ca="1">COUNTIF(OFFSET(class9_2,MATCH(DZ$1,#REF!,0)-7+'Итог по классам'!$B147,,,),"ш")</f>
        <v>#REF!</v>
      </c>
      <c r="EA147" s="9" t="e">
        <f ca="1">COUNTIF(OFFSET(class9_1,MATCH(EA$1,#REF!,0)-7+'Итог по классам'!$B147,,,),"Ф")</f>
        <v>#REF!</v>
      </c>
      <c r="EB147" s="1" t="e">
        <f ca="1">COUNTIF(OFFSET(class9_1,MATCH(EB$1,#REF!,0)-7+'Итог по классам'!$B147,,,),"р")</f>
        <v>#REF!</v>
      </c>
      <c r="EC147" s="1" t="e">
        <f ca="1">COUNTIF(OFFSET(class9_1,MATCH(EC$1,#REF!,0)-7+'Итог по классам'!$B147,,,),"ш")</f>
        <v>#REF!</v>
      </c>
      <c r="ED147" s="1" t="e">
        <f ca="1">COUNTIF(OFFSET(class9_2,MATCH(ED$1,#REF!,0)-7+'Итог по классам'!$B147,,,),"Ф")</f>
        <v>#REF!</v>
      </c>
      <c r="EE147" s="1" t="e">
        <f ca="1">COUNTIF(OFFSET(class9_2,MATCH(EE$1,#REF!,0)-7+'Итог по классам'!$B147,,,),"р")</f>
        <v>#REF!</v>
      </c>
      <c r="EF147" s="1" t="e">
        <f ca="1">COUNTIF(OFFSET(class9_2,MATCH(EF$1,#REF!,0)-7+'Итог по классам'!$B147,,,),"ш")</f>
        <v>#REF!</v>
      </c>
      <c r="EG147" s="9" t="e">
        <f ca="1">COUNTIF(OFFSET(class9_1,MATCH(EG$1,#REF!,0)-7+'Итог по классам'!$B147,,,),"Ф")</f>
        <v>#REF!</v>
      </c>
      <c r="EH147" s="1" t="e">
        <f ca="1">COUNTIF(OFFSET(class9_1,MATCH(EH$1,#REF!,0)-7+'Итог по классам'!$B147,,,),"р")</f>
        <v>#REF!</v>
      </c>
      <c r="EI147" s="1" t="e">
        <f ca="1">COUNTIF(OFFSET(class9_1,MATCH(EI$1,#REF!,0)-7+'Итог по классам'!$B147,,,),"ш")</f>
        <v>#REF!</v>
      </c>
      <c r="EJ147" s="1" t="e">
        <f ca="1">COUNTIF(OFFSET(class9_2,MATCH(EJ$1,#REF!,0)-7+'Итог по классам'!$B147,,,),"Ф")</f>
        <v>#REF!</v>
      </c>
      <c r="EK147" s="1" t="e">
        <f ca="1">COUNTIF(OFFSET(class9_2,MATCH(EK$1,#REF!,0)-7+'Итог по классам'!$B147,,,),"р")</f>
        <v>#REF!</v>
      </c>
      <c r="EL147" s="1" t="e">
        <f ca="1">COUNTIF(OFFSET(class9_2,MATCH(EL$1,#REF!,0)-7+'Итог по классам'!$B147,,,),"ш")</f>
        <v>#REF!</v>
      </c>
      <c r="EM147" s="9" t="e">
        <f ca="1">COUNTIF(OFFSET(class9_1,MATCH(EM$1,#REF!,0)-7+'Итог по классам'!$B147,,,),"Ф")</f>
        <v>#REF!</v>
      </c>
      <c r="EN147" s="1" t="e">
        <f ca="1">COUNTIF(OFFSET(class9_1,MATCH(EN$1,#REF!,0)-7+'Итог по классам'!$B147,,,),"р")</f>
        <v>#REF!</v>
      </c>
      <c r="EO147" s="1" t="e">
        <f ca="1">COUNTIF(OFFSET(class9_1,MATCH(EO$1,#REF!,0)-7+'Итог по классам'!$B147,,,),"ш")</f>
        <v>#REF!</v>
      </c>
      <c r="EP147" s="1" t="e">
        <f ca="1">COUNTIF(OFFSET(class9_2,MATCH(EP$1,#REF!,0)-7+'Итог по классам'!$B147,,,),"Ф")</f>
        <v>#REF!</v>
      </c>
      <c r="EQ147" s="1" t="e">
        <f ca="1">COUNTIF(OFFSET(class9_2,MATCH(EQ$1,#REF!,0)-7+'Итог по классам'!$B147,,,),"р")</f>
        <v>#REF!</v>
      </c>
      <c r="ER147" s="1" t="e">
        <f ca="1">COUNTIF(OFFSET(class9_2,MATCH(ER$1,#REF!,0)-7+'Итог по классам'!$B147,,,),"ш")</f>
        <v>#REF!</v>
      </c>
      <c r="ES147" s="9" t="e">
        <f ca="1">COUNTIF(OFFSET(class9_1,MATCH(ES$1,#REF!,0)-7+'Итог по классам'!$B147,,,),"Ф")</f>
        <v>#REF!</v>
      </c>
      <c r="ET147" s="1" t="e">
        <f ca="1">COUNTIF(OFFSET(class9_1,MATCH(ET$1,#REF!,0)-7+'Итог по классам'!$B147,,,),"р")</f>
        <v>#REF!</v>
      </c>
      <c r="EU147" s="1" t="e">
        <f ca="1">COUNTIF(OFFSET(class9_1,MATCH(EU$1,#REF!,0)-7+'Итог по классам'!$B147,,,),"ш")</f>
        <v>#REF!</v>
      </c>
      <c r="EV147" s="1" t="e">
        <f ca="1">COUNTIF(OFFSET(class9_2,MATCH(EV$1,#REF!,0)-7+'Итог по классам'!$B147,,,),"Ф")</f>
        <v>#REF!</v>
      </c>
      <c r="EW147" s="1" t="e">
        <f ca="1">COUNTIF(OFFSET(class9_2,MATCH(EW$1,#REF!,0)-7+'Итог по классам'!$B147,,,),"р")</f>
        <v>#REF!</v>
      </c>
      <c r="EX147" s="1" t="e">
        <f ca="1">COUNTIF(OFFSET(class9_2,MATCH(EX$1,#REF!,0)-7+'Итог по классам'!$B147,,,),"ш")</f>
        <v>#REF!</v>
      </c>
      <c r="EY147" s="9" t="e">
        <f ca="1">COUNTIF(OFFSET(class9_1,MATCH(EY$1,#REF!,0)-7+'Итог по классам'!$B147,,,),"Ф")</f>
        <v>#REF!</v>
      </c>
      <c r="EZ147" s="1" t="e">
        <f ca="1">COUNTIF(OFFSET(class9_1,MATCH(EZ$1,#REF!,0)-7+'Итог по классам'!$B147,,,),"р")</f>
        <v>#REF!</v>
      </c>
      <c r="FA147" s="1" t="e">
        <f ca="1">COUNTIF(OFFSET(class9_1,MATCH(FA$1,#REF!,0)-7+'Итог по классам'!$B147,,,),"ш")</f>
        <v>#REF!</v>
      </c>
      <c r="FB147" s="1" t="e">
        <f ca="1">COUNTIF(OFFSET(class9_2,MATCH(FB$1,#REF!,0)-7+'Итог по классам'!$B147,,,),"Ф")</f>
        <v>#REF!</v>
      </c>
      <c r="FC147" s="1" t="e">
        <f ca="1">COUNTIF(OFFSET(class9_2,MATCH(FC$1,#REF!,0)-7+'Итог по классам'!$B147,,,),"р")</f>
        <v>#REF!</v>
      </c>
      <c r="FD147" s="1" t="e">
        <f ca="1">COUNTIF(OFFSET(class9_2,MATCH(FD$1,#REF!,0)-7+'Итог по классам'!$B147,,,),"ш")</f>
        <v>#REF!</v>
      </c>
      <c r="FE147" s="9" t="e">
        <f ca="1">COUNTIF(OFFSET(class9_1,MATCH(FE$1,#REF!,0)-7+'Итог по классам'!$B147,,,),"Ф")</f>
        <v>#REF!</v>
      </c>
      <c r="FF147" s="1" t="e">
        <f ca="1">COUNTIF(OFFSET(class9_1,MATCH(FF$1,#REF!,0)-7+'Итог по классам'!$B147,,,),"р")</f>
        <v>#REF!</v>
      </c>
      <c r="FG147" s="1" t="e">
        <f ca="1">COUNTIF(OFFSET(class9_1,MATCH(FG$1,#REF!,0)-7+'Итог по классам'!$B147,,,),"ш")</f>
        <v>#REF!</v>
      </c>
      <c r="FH147" s="1" t="e">
        <f ca="1">COUNTIF(OFFSET(class9_2,MATCH(FH$1,#REF!,0)-7+'Итог по классам'!$B147,,,),"Ф")</f>
        <v>#REF!</v>
      </c>
      <c r="FI147" s="1" t="e">
        <f ca="1">COUNTIF(OFFSET(class9_2,MATCH(FI$1,#REF!,0)-7+'Итог по классам'!$B147,,,),"р")</f>
        <v>#REF!</v>
      </c>
      <c r="FJ147" s="1" t="e">
        <f ca="1">COUNTIF(OFFSET(class9_2,MATCH(FJ$1,#REF!,0)-7+'Итог по классам'!$B147,,,),"ш")</f>
        <v>#REF!</v>
      </c>
      <c r="FK147" s="9" t="e">
        <f ca="1">COUNTIF(OFFSET(class9_1,MATCH(FK$1,#REF!,0)-7+'Итог по классам'!$B147,,,),"Ф")</f>
        <v>#REF!</v>
      </c>
      <c r="FL147" s="1" t="e">
        <f ca="1">COUNTIF(OFFSET(class9_1,MATCH(FL$1,#REF!,0)-7+'Итог по классам'!$B147,,,),"р")</f>
        <v>#REF!</v>
      </c>
      <c r="FM147" s="1" t="e">
        <f ca="1">COUNTIF(OFFSET(class9_1,MATCH(FM$1,#REF!,0)-7+'Итог по классам'!$B147,,,),"ш")</f>
        <v>#REF!</v>
      </c>
      <c r="FN147" s="1" t="e">
        <f ca="1">COUNTIF(OFFSET(class9_2,MATCH(FN$1,#REF!,0)-7+'Итог по классам'!$B147,,,),"Ф")</f>
        <v>#REF!</v>
      </c>
      <c r="FO147" s="1" t="e">
        <f ca="1">COUNTIF(OFFSET(class9_2,MATCH(FO$1,#REF!,0)-7+'Итог по классам'!$B147,,,),"р")</f>
        <v>#REF!</v>
      </c>
      <c r="FP147" s="1" t="e">
        <f ca="1">COUNTIF(OFFSET(class9_2,MATCH(FP$1,#REF!,0)-7+'Итог по классам'!$B147,,,),"ш")</f>
        <v>#REF!</v>
      </c>
      <c r="FQ147" s="9" t="e">
        <f ca="1">COUNTIF(OFFSET(class9_1,MATCH(FQ$1,#REF!,0)-7+'Итог по классам'!$B147,,,),"Ф")</f>
        <v>#REF!</v>
      </c>
      <c r="FR147" s="1" t="e">
        <f ca="1">COUNTIF(OFFSET(class9_1,MATCH(FR$1,#REF!,0)-7+'Итог по классам'!$B147,,,),"р")</f>
        <v>#REF!</v>
      </c>
      <c r="FS147" s="1" t="e">
        <f ca="1">COUNTIF(OFFSET(class9_1,MATCH(FS$1,#REF!,0)-7+'Итог по классам'!$B147,,,),"ш")</f>
        <v>#REF!</v>
      </c>
      <c r="FT147" s="1" t="e">
        <f ca="1">COUNTIF(OFFSET(class9_2,MATCH(FT$1,#REF!,0)-7+'Итог по классам'!$B147,,,),"Ф")</f>
        <v>#REF!</v>
      </c>
      <c r="FU147" s="1" t="e">
        <f ca="1">COUNTIF(OFFSET(class9_2,MATCH(FU$1,#REF!,0)-7+'Итог по классам'!$B147,,,),"р")</f>
        <v>#REF!</v>
      </c>
      <c r="FV147" s="1" t="e">
        <f ca="1">COUNTIF(OFFSET(class9_2,MATCH(FV$1,#REF!,0)-7+'Итог по классам'!$B147,,,),"ш")</f>
        <v>#REF!</v>
      </c>
      <c r="FW147" s="9" t="e">
        <f ca="1">COUNTIF(OFFSET(class9_1,MATCH(FW$1,#REF!,0)-7+'Итог по классам'!$B147,,,),"Ф")</f>
        <v>#REF!</v>
      </c>
      <c r="FX147" s="1" t="e">
        <f ca="1">COUNTIF(OFFSET(class9_1,MATCH(FX$1,#REF!,0)-7+'Итог по классам'!$B147,,,),"р")</f>
        <v>#REF!</v>
      </c>
      <c r="FY147" s="1" t="e">
        <f ca="1">COUNTIF(OFFSET(class9_1,MATCH(FY$1,#REF!,0)-7+'Итог по классам'!$B147,,,),"ш")</f>
        <v>#REF!</v>
      </c>
      <c r="FZ147" s="1" t="e">
        <f ca="1">COUNTIF(OFFSET(class9_2,MATCH(FZ$1,#REF!,0)-7+'Итог по классам'!$B147,,,),"Ф")</f>
        <v>#REF!</v>
      </c>
      <c r="GA147" s="1" t="e">
        <f ca="1">COUNTIF(OFFSET(class9_2,MATCH(GA$1,#REF!,0)-7+'Итог по классам'!$B147,,,),"р")</f>
        <v>#REF!</v>
      </c>
      <c r="GB147" s="1" t="e">
        <f ca="1">COUNTIF(OFFSET(class9_2,MATCH(GB$1,#REF!,0)-7+'Итог по классам'!$B147,,,),"ш")</f>
        <v>#REF!</v>
      </c>
      <c r="GC147" s="9" t="e">
        <f ca="1">COUNTIF(OFFSET(class9_1,MATCH(GC$1,#REF!,0)-7+'Итог по классам'!$B147,,,),"Ф")</f>
        <v>#REF!</v>
      </c>
      <c r="GD147" s="1" t="e">
        <f ca="1">COUNTIF(OFFSET(class9_1,MATCH(GD$1,#REF!,0)-7+'Итог по классам'!$B147,,,),"р")</f>
        <v>#REF!</v>
      </c>
      <c r="GE147" s="1" t="e">
        <f ca="1">COUNTIF(OFFSET(class9_1,MATCH(GE$1,#REF!,0)-7+'Итог по классам'!$B147,,,),"ш")</f>
        <v>#REF!</v>
      </c>
      <c r="GF147" s="1" t="e">
        <f ca="1">COUNTIF(OFFSET(class9_2,MATCH(GF$1,#REF!,0)-7+'Итог по классам'!$B147,,,),"Ф")</f>
        <v>#REF!</v>
      </c>
      <c r="GG147" s="1" t="e">
        <f ca="1">COUNTIF(OFFSET(class9_2,MATCH(GG$1,#REF!,0)-7+'Итог по классам'!$B147,,,),"р")</f>
        <v>#REF!</v>
      </c>
      <c r="GH147" s="1" t="e">
        <f ca="1">COUNTIF(OFFSET(class9_2,MATCH(GH$1,#REF!,0)-7+'Итог по классам'!$B147,,,),"ш")</f>
        <v>#REF!</v>
      </c>
      <c r="GI147" s="9" t="e">
        <f ca="1">COUNTIF(OFFSET(class9_1,MATCH(GI$1,#REF!,0)-7+'Итог по классам'!$B147,,,),"Ф")</f>
        <v>#REF!</v>
      </c>
      <c r="GJ147" s="1" t="e">
        <f ca="1">COUNTIF(OFFSET(class9_1,MATCH(GJ$1,#REF!,0)-7+'Итог по классам'!$B147,,,),"р")</f>
        <v>#REF!</v>
      </c>
      <c r="GK147" s="1" t="e">
        <f ca="1">COUNTIF(OFFSET(class9_1,MATCH(GK$1,#REF!,0)-7+'Итог по классам'!$B147,,,),"ш")</f>
        <v>#REF!</v>
      </c>
      <c r="GL147" s="1" t="e">
        <f ca="1">COUNTIF(OFFSET(class9_2,MATCH(GL$1,#REF!,0)-7+'Итог по классам'!$B147,,,),"Ф")</f>
        <v>#REF!</v>
      </c>
      <c r="GM147" s="1" t="e">
        <f ca="1">COUNTIF(OFFSET(class9_2,MATCH(GM$1,#REF!,0)-7+'Итог по классам'!$B147,,,),"р")</f>
        <v>#REF!</v>
      </c>
      <c r="GN147" s="1" t="e">
        <f ca="1">COUNTIF(OFFSET(class9_2,MATCH(GN$1,#REF!,0)-7+'Итог по классам'!$B147,,,),"ш")</f>
        <v>#REF!</v>
      </c>
      <c r="GO147" s="9" t="e">
        <f ca="1">COUNTIF(OFFSET(class9_1,MATCH(GO$1,#REF!,0)-7+'Итог по классам'!$B147,,,),"Ф")</f>
        <v>#REF!</v>
      </c>
      <c r="GP147" s="1" t="e">
        <f ca="1">COUNTIF(OFFSET(class9_1,MATCH(GP$1,#REF!,0)-7+'Итог по классам'!$B147,,,),"р")</f>
        <v>#REF!</v>
      </c>
      <c r="GQ147" s="1" t="e">
        <f ca="1">COUNTIF(OFFSET(class9_1,MATCH(GQ$1,#REF!,0)-7+'Итог по классам'!$B147,,,),"ш")</f>
        <v>#REF!</v>
      </c>
      <c r="GR147" s="1" t="e">
        <f ca="1">COUNTIF(OFFSET(class9_2,MATCH(GR$1,#REF!,0)-7+'Итог по классам'!$B147,,,),"Ф")</f>
        <v>#REF!</v>
      </c>
      <c r="GS147" s="1" t="e">
        <f ca="1">COUNTIF(OFFSET(class9_2,MATCH(GS$1,#REF!,0)-7+'Итог по классам'!$B147,,,),"р")</f>
        <v>#REF!</v>
      </c>
      <c r="GT147" s="1" t="e">
        <f ca="1">COUNTIF(OFFSET(class9_2,MATCH(GT$1,#REF!,0)-7+'Итог по классам'!$B147,,,),"ш")</f>
        <v>#REF!</v>
      </c>
      <c r="GU147" s="9" t="e">
        <f ca="1">COUNTIF(OFFSET(class9_1,MATCH(GU$1,#REF!,0)-7+'Итог по классам'!$B147,,,),"Ф")</f>
        <v>#REF!</v>
      </c>
      <c r="GV147" s="1" t="e">
        <f ca="1">COUNTIF(OFFSET(class9_1,MATCH(GV$1,#REF!,0)-7+'Итог по классам'!$B147,,,),"р")</f>
        <v>#REF!</v>
      </c>
      <c r="GW147" s="1" t="e">
        <f ca="1">COUNTIF(OFFSET(class9_1,MATCH(GW$1,#REF!,0)-7+'Итог по классам'!$B147,,,),"ш")</f>
        <v>#REF!</v>
      </c>
      <c r="GX147" s="1" t="e">
        <f ca="1">COUNTIF(OFFSET(class9_2,MATCH(GX$1,#REF!,0)-7+'Итог по классам'!$B147,,,),"Ф")</f>
        <v>#REF!</v>
      </c>
      <c r="GY147" s="1" t="e">
        <f ca="1">COUNTIF(OFFSET(class9_2,MATCH(GY$1,#REF!,0)-7+'Итог по классам'!$B147,,,),"р")</f>
        <v>#REF!</v>
      </c>
      <c r="GZ147" s="1" t="e">
        <f ca="1">COUNTIF(OFFSET(class9_2,MATCH(GZ$1,#REF!,0)-7+'Итог по классам'!$B147,,,),"ш")</f>
        <v>#REF!</v>
      </c>
      <c r="HA147" s="9" t="e">
        <f ca="1">COUNTIF(OFFSET(class9_1,MATCH(HA$1,#REF!,0)-7+'Итог по классам'!$B147,,,),"Ф")</f>
        <v>#REF!</v>
      </c>
      <c r="HB147" s="1" t="e">
        <f ca="1">COUNTIF(OFFSET(class9_1,MATCH(HB$1,#REF!,0)-7+'Итог по классам'!$B147,,,),"р")</f>
        <v>#REF!</v>
      </c>
      <c r="HC147" s="1" t="e">
        <f ca="1">COUNTIF(OFFSET(class9_1,MATCH(HC$1,#REF!,0)-7+'Итог по классам'!$B147,,,),"ш")</f>
        <v>#REF!</v>
      </c>
      <c r="HD147" s="1" t="e">
        <f ca="1">COUNTIF(OFFSET(class9_2,MATCH(HD$1,#REF!,0)-7+'Итог по классам'!$B147,,,),"Ф")</f>
        <v>#REF!</v>
      </c>
      <c r="HE147" s="1" t="e">
        <f ca="1">COUNTIF(OFFSET(class9_2,MATCH(HE$1,#REF!,0)-7+'Итог по классам'!$B147,,,),"р")</f>
        <v>#REF!</v>
      </c>
      <c r="HF147" s="1" t="e">
        <f ca="1">COUNTIF(OFFSET(class9_2,MATCH(HF$1,#REF!,0)-7+'Итог по классам'!$B147,,,),"ш")</f>
        <v>#REF!</v>
      </c>
      <c r="HG147" s="9" t="e">
        <f ca="1">COUNTIF(OFFSET(class9_1,MATCH(HG$1,#REF!,0)-7+'Итог по классам'!$B147,,,),"Ф")</f>
        <v>#REF!</v>
      </c>
      <c r="HH147" s="1" t="e">
        <f ca="1">COUNTIF(OFFSET(class9_1,MATCH(HH$1,#REF!,0)-7+'Итог по классам'!$B147,,,),"р")</f>
        <v>#REF!</v>
      </c>
      <c r="HI147" s="1" t="e">
        <f ca="1">COUNTIF(OFFSET(class9_1,MATCH(HI$1,#REF!,0)-7+'Итог по классам'!$B147,,,),"ш")</f>
        <v>#REF!</v>
      </c>
      <c r="HJ147" s="1" t="e">
        <f ca="1">COUNTIF(OFFSET(class9_2,MATCH(HJ$1,#REF!,0)-7+'Итог по классам'!$B147,,,),"Ф")</f>
        <v>#REF!</v>
      </c>
      <c r="HK147" s="1" t="e">
        <f ca="1">COUNTIF(OFFSET(class9_2,MATCH(HK$1,#REF!,0)-7+'Итог по классам'!$B147,,,),"р")</f>
        <v>#REF!</v>
      </c>
      <c r="HL147" s="1" t="e">
        <f ca="1">COUNTIF(OFFSET(class9_2,MATCH(HL$1,#REF!,0)-7+'Итог по классам'!$B147,,,),"ш")</f>
        <v>#REF!</v>
      </c>
      <c r="HM147" s="9" t="e">
        <f ca="1">COUNTIF(OFFSET(class9_1,MATCH(HM$1,#REF!,0)-7+'Итог по классам'!$B147,,,),"Ф")</f>
        <v>#REF!</v>
      </c>
      <c r="HN147" s="1" t="e">
        <f ca="1">COUNTIF(OFFSET(class9_1,MATCH(HN$1,#REF!,0)-7+'Итог по классам'!$B147,,,),"р")</f>
        <v>#REF!</v>
      </c>
      <c r="HO147" s="1" t="e">
        <f ca="1">COUNTIF(OFFSET(class9_1,MATCH(HO$1,#REF!,0)-7+'Итог по классам'!$B147,,,),"ш")</f>
        <v>#REF!</v>
      </c>
      <c r="HP147" s="1" t="e">
        <f ca="1">COUNTIF(OFFSET(class9_2,MATCH(HP$1,#REF!,0)-7+'Итог по классам'!$B147,,,),"Ф")</f>
        <v>#REF!</v>
      </c>
      <c r="HQ147" s="1" t="e">
        <f ca="1">COUNTIF(OFFSET(class9_2,MATCH(HQ$1,#REF!,0)-7+'Итог по классам'!$B147,,,),"р")</f>
        <v>#REF!</v>
      </c>
      <c r="HR147" s="1" t="e">
        <f ca="1">COUNTIF(OFFSET(class9_2,MATCH(HR$1,#REF!,0)-7+'Итог по классам'!$B147,,,),"ш")</f>
        <v>#REF!</v>
      </c>
      <c r="HS147" s="9" t="e">
        <f ca="1">COUNTIF(OFFSET(class9_1,MATCH(HS$1,#REF!,0)-7+'Итог по классам'!$B147,,,),"Ф")</f>
        <v>#REF!</v>
      </c>
      <c r="HT147" s="1" t="e">
        <f ca="1">COUNTIF(OFFSET(class9_1,MATCH(HT$1,#REF!,0)-7+'Итог по классам'!$B147,,,),"р")</f>
        <v>#REF!</v>
      </c>
      <c r="HU147" s="1" t="e">
        <f ca="1">COUNTIF(OFFSET(class9_1,MATCH(HU$1,#REF!,0)-7+'Итог по классам'!$B147,,,),"ш")</f>
        <v>#REF!</v>
      </c>
      <c r="HV147" s="1" t="e">
        <f ca="1">COUNTIF(OFFSET(class9_2,MATCH(HV$1,#REF!,0)-7+'Итог по классам'!$B147,,,),"Ф")</f>
        <v>#REF!</v>
      </c>
      <c r="HW147" s="1" t="e">
        <f ca="1">COUNTIF(OFFSET(class9_2,MATCH(HW$1,#REF!,0)-7+'Итог по классам'!$B147,,,),"р")</f>
        <v>#REF!</v>
      </c>
      <c r="HX147" s="1" t="e">
        <f ca="1">COUNTIF(OFFSET(class9_2,MATCH(HX$1,#REF!,0)-7+'Итог по классам'!$B147,,,),"ш")</f>
        <v>#REF!</v>
      </c>
      <c r="HY147" s="9" t="e">
        <f ca="1">COUNTIF(OFFSET(class9_1,MATCH(HY$1,#REF!,0)-7+'Итог по классам'!$B147,,,),"Ф")</f>
        <v>#REF!</v>
      </c>
      <c r="HZ147" s="1" t="e">
        <f ca="1">COUNTIF(OFFSET(class9_1,MATCH(HZ$1,#REF!,0)-7+'Итог по классам'!$B147,,,),"р")</f>
        <v>#REF!</v>
      </c>
      <c r="IA147" s="1" t="e">
        <f ca="1">COUNTIF(OFFSET(class9_1,MATCH(IA$1,#REF!,0)-7+'Итог по классам'!$B147,,,),"ш")</f>
        <v>#REF!</v>
      </c>
      <c r="IB147" s="1" t="e">
        <f ca="1">COUNTIF(OFFSET(class9_2,MATCH(IB$1,#REF!,0)-7+'Итог по классам'!$B147,,,),"Ф")</f>
        <v>#REF!</v>
      </c>
      <c r="IC147" s="1" t="e">
        <f ca="1">COUNTIF(OFFSET(class9_2,MATCH(IC$1,#REF!,0)-7+'Итог по классам'!$B147,,,),"р")</f>
        <v>#REF!</v>
      </c>
      <c r="ID147" s="1" t="e">
        <f ca="1">COUNTIF(OFFSET(class9_2,MATCH(ID$1,#REF!,0)-7+'Итог по классам'!$B147,,,),"ш")</f>
        <v>#REF!</v>
      </c>
      <c r="IE147" s="9" t="e">
        <f ca="1">COUNTIF(OFFSET(class9_1,MATCH(IE$1,#REF!,0)-7+'Итог по классам'!$B147,,,),"Ф")</f>
        <v>#REF!</v>
      </c>
      <c r="IF147" s="1" t="e">
        <f ca="1">COUNTIF(OFFSET(class9_1,MATCH(IF$1,#REF!,0)-7+'Итог по классам'!$B147,,,),"р")</f>
        <v>#REF!</v>
      </c>
      <c r="IG147" s="1" t="e">
        <f ca="1">COUNTIF(OFFSET(class9_1,MATCH(IG$1,#REF!,0)-7+'Итог по классам'!$B147,,,),"ш")</f>
        <v>#REF!</v>
      </c>
      <c r="IH147" s="1" t="e">
        <f ca="1">COUNTIF(OFFSET(class9_2,MATCH(IH$1,#REF!,0)-7+'Итог по классам'!$B147,,,),"Ф")</f>
        <v>#REF!</v>
      </c>
      <c r="II147" s="1" t="e">
        <f ca="1">COUNTIF(OFFSET(class9_2,MATCH(II$1,#REF!,0)-7+'Итог по классам'!$B147,,,),"р")</f>
        <v>#REF!</v>
      </c>
      <c r="IJ147" s="1" t="e">
        <f ca="1">COUNTIF(OFFSET(class9_2,MATCH(IJ$1,#REF!,0)-7+'Итог по классам'!$B147,,,),"ш")</f>
        <v>#REF!</v>
      </c>
      <c r="IK147" s="9" t="e">
        <f ca="1">COUNTIF(OFFSET(class9_1,MATCH(IK$1,#REF!,0)-7+'Итог по классам'!$B147,,,),"Ф")</f>
        <v>#REF!</v>
      </c>
      <c r="IL147" s="1" t="e">
        <f ca="1">COUNTIF(OFFSET(class9_1,MATCH(IL$1,#REF!,0)-7+'Итог по классам'!$B147,,,),"р")</f>
        <v>#REF!</v>
      </c>
      <c r="IM147" s="1" t="e">
        <f ca="1">COUNTIF(OFFSET(class9_1,MATCH(IM$1,#REF!,0)-7+'Итог по классам'!$B147,,,),"ш")</f>
        <v>#REF!</v>
      </c>
      <c r="IN147" s="1" t="e">
        <f ca="1">COUNTIF(OFFSET(class9_2,MATCH(IN$1,#REF!,0)-7+'Итог по классам'!$B147,,,),"Ф")</f>
        <v>#REF!</v>
      </c>
      <c r="IO147" s="1" t="e">
        <f ca="1">COUNTIF(OFFSET(class9_2,MATCH(IO$1,#REF!,0)-7+'Итог по классам'!$B147,,,),"р")</f>
        <v>#REF!</v>
      </c>
      <c r="IP147" s="1" t="e">
        <f ca="1">COUNTIF(OFFSET(class9_2,MATCH(IP$1,#REF!,0)-7+'Итог по классам'!$B147,,,),"ш")</f>
        <v>#REF!</v>
      </c>
      <c r="IQ147" s="9" t="e">
        <f ca="1">COUNTIF(OFFSET(class9_1,MATCH(IQ$1,#REF!,0)-7+'Итог по классам'!$B147,,,),"Ф")</f>
        <v>#REF!</v>
      </c>
      <c r="IR147" s="1" t="e">
        <f ca="1">COUNTIF(OFFSET(class9_1,MATCH(IR$1,#REF!,0)-7+'Итог по классам'!$B147,,,),"р")</f>
        <v>#REF!</v>
      </c>
      <c r="IS147" s="1" t="e">
        <f ca="1">COUNTIF(OFFSET(class9_1,MATCH(IS$1,#REF!,0)-7+'Итог по классам'!$B147,,,),"ш")</f>
        <v>#REF!</v>
      </c>
      <c r="IT147" s="1" t="e">
        <f ca="1">COUNTIF(OFFSET(class9_2,MATCH(IT$1,#REF!,0)-7+'Итог по классам'!$B147,,,),"Ф")</f>
        <v>#REF!</v>
      </c>
      <c r="IU147" s="1" t="e">
        <f ca="1">COUNTIF(OFFSET(class9_2,MATCH(IU$1,#REF!,0)-7+'Итог по классам'!$B147,,,),"р")</f>
        <v>#REF!</v>
      </c>
      <c r="IV147" s="1" t="e">
        <f ca="1">COUNTIF(OFFSET(class9_2,MATCH(IV$1,#REF!,0)-7+'Итог по классам'!$B147,,,),"ш")</f>
        <v>#REF!</v>
      </c>
    </row>
    <row r="148" spans="1:256" x14ac:dyDescent="0.25">
      <c r="A148" t="e">
        <f t="shared" si="13"/>
        <v>#REF!</v>
      </c>
      <c r="B148" s="1">
        <v>16</v>
      </c>
      <c r="C148" s="8" t="s">
        <v>78</v>
      </c>
      <c r="D148" s="8" t="s">
        <v>109</v>
      </c>
      <c r="E148" s="1" t="e">
        <f ca="1">COUNTIF(OFFSET(class9_1,MATCH(E$1,#REF!,0)-7+'Итог по классам'!$B148,,,),"Ф")</f>
        <v>#REF!</v>
      </c>
      <c r="F148" s="1" t="e">
        <f ca="1">COUNTIF(OFFSET(class9_1,MATCH(F$1,#REF!,0)-7+'Итог по классам'!$B148,,,),"р")</f>
        <v>#REF!</v>
      </c>
      <c r="G148" s="1" t="e">
        <f ca="1">COUNTIF(OFFSET(class9_1,MATCH(G$1,#REF!,0)-7+'Итог по классам'!$B148,,,),"ш")</f>
        <v>#REF!</v>
      </c>
      <c r="H148" s="1" t="e">
        <f ca="1">COUNTIF(OFFSET(class9_2,MATCH(H$1,#REF!,0)-7+'Итог по классам'!$B148,,,),"Ф")</f>
        <v>#REF!</v>
      </c>
      <c r="I148" s="1" t="e">
        <f ca="1">COUNTIF(OFFSET(class9_2,MATCH(I$1,#REF!,0)-7+'Итог по классам'!$B148,,,),"р")</f>
        <v>#REF!</v>
      </c>
      <c r="J148" s="1" t="e">
        <f ca="1">COUNTIF(OFFSET(class9_2,MATCH(J$1,#REF!,0)-7+'Итог по классам'!$B148,,,),"ш")</f>
        <v>#REF!</v>
      </c>
      <c r="K148" s="9" t="e">
        <f ca="1">COUNTIF(OFFSET(class9_1,MATCH(K$1,#REF!,0)-7+'Итог по классам'!$B148,,,),"Ф")</f>
        <v>#REF!</v>
      </c>
      <c r="L148" s="1" t="e">
        <f ca="1">COUNTIF(OFFSET(class9_1,MATCH(L$1,#REF!,0)-7+'Итог по классам'!$B148,,,),"р")</f>
        <v>#REF!</v>
      </c>
      <c r="M148" s="1" t="e">
        <f ca="1">COUNTIF(OFFSET(class9_1,MATCH(M$1,#REF!,0)-7+'Итог по классам'!$B148,,,),"ш")</f>
        <v>#REF!</v>
      </c>
      <c r="N148" s="1" t="e">
        <f ca="1">COUNTIF(OFFSET(class9_2,MATCH(N$1,#REF!,0)-7+'Итог по классам'!$B148,,,),"Ф")</f>
        <v>#REF!</v>
      </c>
      <c r="O148" s="1" t="e">
        <f ca="1">COUNTIF(OFFSET(class9_2,MATCH(O$1,#REF!,0)-7+'Итог по классам'!$B148,,,),"р")</f>
        <v>#REF!</v>
      </c>
      <c r="P148" s="1" t="e">
        <f ca="1">COUNTIF(OFFSET(class9_2,MATCH(P$1,#REF!,0)-7+'Итог по классам'!$B148,,,),"ш")</f>
        <v>#REF!</v>
      </c>
      <c r="Q148" s="9" t="e">
        <f ca="1">COUNTIF(OFFSET(class9_1,MATCH(Q$1,#REF!,0)-7+'Итог по классам'!$B148,,,),"Ф")</f>
        <v>#REF!</v>
      </c>
      <c r="R148" s="1" t="e">
        <f ca="1">COUNTIF(OFFSET(class9_1,MATCH(R$1,#REF!,0)-7+'Итог по классам'!$B148,,,),"р")</f>
        <v>#REF!</v>
      </c>
      <c r="S148" s="1" t="e">
        <f ca="1">COUNTIF(OFFSET(class9_1,MATCH(S$1,#REF!,0)-7+'Итог по классам'!$B148,,,),"ш")</f>
        <v>#REF!</v>
      </c>
      <c r="T148" s="1" t="e">
        <f ca="1">COUNTIF(OFFSET(class9_2,MATCH(T$1,#REF!,0)-7+'Итог по классам'!$B148,,,),"Ф")</f>
        <v>#REF!</v>
      </c>
      <c r="U148" s="1" t="e">
        <f ca="1">COUNTIF(OFFSET(class9_2,MATCH(U$1,#REF!,0)-7+'Итог по классам'!$B148,,,),"р")</f>
        <v>#REF!</v>
      </c>
      <c r="V148" s="1" t="e">
        <f ca="1">COUNTIF(OFFSET(class9_2,MATCH(V$1,#REF!,0)-7+'Итог по классам'!$B148,,,),"ш")</f>
        <v>#REF!</v>
      </c>
      <c r="W148" s="9" t="e">
        <f ca="1">COUNTIF(OFFSET(class9_1,MATCH(W$1,#REF!,0)-7+'Итог по классам'!$B148,,,),"Ф")</f>
        <v>#REF!</v>
      </c>
      <c r="X148" s="1" t="e">
        <f ca="1">COUNTIF(OFFSET(class9_1,MATCH(X$1,#REF!,0)-7+'Итог по классам'!$B148,,,),"р")</f>
        <v>#REF!</v>
      </c>
      <c r="Y148" s="1" t="e">
        <f ca="1">COUNTIF(OFFSET(class9_1,MATCH(Y$1,#REF!,0)-7+'Итог по классам'!$B148,,,),"ш")</f>
        <v>#REF!</v>
      </c>
      <c r="Z148" s="1" t="e">
        <f ca="1">COUNTIF(OFFSET(class9_2,MATCH(Z$1,#REF!,0)-7+'Итог по классам'!$B148,,,),"Ф")</f>
        <v>#REF!</v>
      </c>
      <c r="AA148" s="1" t="e">
        <f ca="1">COUNTIF(OFFSET(class9_2,MATCH(AA$1,#REF!,0)-7+'Итог по классам'!$B148,,,),"р")</f>
        <v>#REF!</v>
      </c>
      <c r="AB148" s="1" t="e">
        <f ca="1">COUNTIF(OFFSET(class9_2,MATCH(AB$1,#REF!,0)-7+'Итог по классам'!$B148,,,),"ш")</f>
        <v>#REF!</v>
      </c>
      <c r="AC148" s="9" t="e">
        <f ca="1">COUNTIF(OFFSET(class9_1,MATCH(AC$1,#REF!,0)-7+'Итог по классам'!$B148,,,),"Ф")</f>
        <v>#REF!</v>
      </c>
      <c r="AD148" s="1" t="e">
        <f ca="1">COUNTIF(OFFSET(class9_1,MATCH(AD$1,#REF!,0)-7+'Итог по классам'!$B148,,,),"р")</f>
        <v>#REF!</v>
      </c>
      <c r="AE148" s="1" t="e">
        <f ca="1">COUNTIF(OFFSET(class9_1,MATCH(AE$1,#REF!,0)-7+'Итог по классам'!$B148,,,),"ш")</f>
        <v>#REF!</v>
      </c>
      <c r="AF148" s="1" t="e">
        <f ca="1">COUNTIF(OFFSET(class9_2,MATCH(AF$1,#REF!,0)-7+'Итог по классам'!$B148,,,),"Ф")</f>
        <v>#REF!</v>
      </c>
      <c r="AG148" s="1" t="e">
        <f ca="1">COUNTIF(OFFSET(class9_2,MATCH(AG$1,#REF!,0)-7+'Итог по классам'!$B148,,,),"р")</f>
        <v>#REF!</v>
      </c>
      <c r="AH148" s="1" t="e">
        <f ca="1">COUNTIF(OFFSET(class9_2,MATCH(AH$1,#REF!,0)-7+'Итог по классам'!$B148,,,),"ш")</f>
        <v>#REF!</v>
      </c>
      <c r="AI148" s="9" t="e">
        <f ca="1">COUNTIF(OFFSET(class9_1,MATCH(AI$1,#REF!,0)-7+'Итог по классам'!$B148,,,),"Ф")</f>
        <v>#REF!</v>
      </c>
      <c r="AJ148" s="1" t="e">
        <f ca="1">COUNTIF(OFFSET(class9_1,MATCH(AJ$1,#REF!,0)-7+'Итог по классам'!$B148,,,),"р")</f>
        <v>#REF!</v>
      </c>
      <c r="AK148" s="1" t="e">
        <f ca="1">COUNTIF(OFFSET(class9_1,MATCH(AK$1,#REF!,0)-7+'Итог по классам'!$B148,,,),"ш")</f>
        <v>#REF!</v>
      </c>
      <c r="AL148" s="1" t="e">
        <f ca="1">COUNTIF(OFFSET(class9_2,MATCH(AL$1,#REF!,0)-7+'Итог по классам'!$B148,,,),"Ф")</f>
        <v>#REF!</v>
      </c>
      <c r="AM148" s="1" t="e">
        <f ca="1">COUNTIF(OFFSET(class9_2,MATCH(AM$1,#REF!,0)-7+'Итог по классам'!$B148,,,),"р")</f>
        <v>#REF!</v>
      </c>
      <c r="AN148" s="1" t="e">
        <f ca="1">COUNTIF(OFFSET(class9_2,MATCH(AN$1,#REF!,0)-7+'Итог по классам'!$B148,,,),"ш")</f>
        <v>#REF!</v>
      </c>
      <c r="AO148" s="9" t="e">
        <f ca="1">COUNTIF(OFFSET(class9_1,MATCH(AO$1,#REF!,0)-7+'Итог по классам'!$B148,,,),"Ф")</f>
        <v>#REF!</v>
      </c>
      <c r="AP148" s="1" t="e">
        <f ca="1">COUNTIF(OFFSET(class9_1,MATCH(AP$1,#REF!,0)-7+'Итог по классам'!$B148,,,),"р")</f>
        <v>#REF!</v>
      </c>
      <c r="AQ148" s="1" t="e">
        <f ca="1">COUNTIF(OFFSET(class9_1,MATCH(AQ$1,#REF!,0)-7+'Итог по классам'!$B148,,,),"ш")</f>
        <v>#REF!</v>
      </c>
      <c r="AR148" s="1" t="e">
        <f ca="1">COUNTIF(OFFSET(class9_2,MATCH(AR$1,#REF!,0)-7+'Итог по классам'!$B148,,,),"Ф")</f>
        <v>#REF!</v>
      </c>
      <c r="AS148" s="1" t="e">
        <f ca="1">COUNTIF(OFFSET(class9_2,MATCH(AS$1,#REF!,0)-7+'Итог по классам'!$B148,,,),"р")</f>
        <v>#REF!</v>
      </c>
      <c r="AT148" s="1" t="e">
        <f ca="1">COUNTIF(OFFSET(class9_2,MATCH(AT$1,#REF!,0)-7+'Итог по классам'!$B148,,,),"ш")</f>
        <v>#REF!</v>
      </c>
      <c r="AU148" s="9" t="e">
        <f ca="1">COUNTIF(OFFSET(class9_1,MATCH(AU$1,#REF!,0)-7+'Итог по классам'!$B148,,,),"Ф")</f>
        <v>#REF!</v>
      </c>
      <c r="AV148" s="1" t="e">
        <f ca="1">COUNTIF(OFFSET(class9_1,MATCH(AV$1,#REF!,0)-7+'Итог по классам'!$B148,,,),"р")</f>
        <v>#REF!</v>
      </c>
      <c r="AW148" s="1" t="e">
        <f ca="1">COUNTIF(OFFSET(class9_1,MATCH(AW$1,#REF!,0)-7+'Итог по классам'!$B148,,,),"ш")</f>
        <v>#REF!</v>
      </c>
      <c r="AX148" s="1" t="e">
        <f ca="1">COUNTIF(OFFSET(class9_2,MATCH(AX$1,#REF!,0)-7+'Итог по классам'!$B148,,,),"Ф")</f>
        <v>#REF!</v>
      </c>
      <c r="AY148" s="1" t="e">
        <f ca="1">COUNTIF(OFFSET(class9_2,MATCH(AY$1,#REF!,0)-7+'Итог по классам'!$B148,,,),"р")</f>
        <v>#REF!</v>
      </c>
      <c r="AZ148" s="1" t="e">
        <f ca="1">COUNTIF(OFFSET(class9_2,MATCH(AZ$1,#REF!,0)-7+'Итог по классам'!$B148,,,),"ш")</f>
        <v>#REF!</v>
      </c>
      <c r="BA148" s="9" t="e">
        <f ca="1">COUNTIF(OFFSET(class9_1,MATCH(BA$1,#REF!,0)-7+'Итог по классам'!$B148,,,),"Ф")</f>
        <v>#REF!</v>
      </c>
      <c r="BB148" s="1" t="e">
        <f ca="1">COUNTIF(OFFSET(class9_1,MATCH(BB$1,#REF!,0)-7+'Итог по классам'!$B148,,,),"р")</f>
        <v>#REF!</v>
      </c>
      <c r="BC148" s="1" t="e">
        <f ca="1">COUNTIF(OFFSET(class9_1,MATCH(BC$1,#REF!,0)-7+'Итог по классам'!$B148,,,),"ш")</f>
        <v>#REF!</v>
      </c>
      <c r="BD148" s="1" t="e">
        <f ca="1">COUNTIF(OFFSET(class9_2,MATCH(BD$1,#REF!,0)-7+'Итог по классам'!$B148,,,),"Ф")</f>
        <v>#REF!</v>
      </c>
      <c r="BE148" s="1" t="e">
        <f ca="1">COUNTIF(OFFSET(class9_2,MATCH(BE$1,#REF!,0)-7+'Итог по классам'!$B148,,,),"р")</f>
        <v>#REF!</v>
      </c>
      <c r="BF148" s="1" t="e">
        <f ca="1">COUNTIF(OFFSET(class9_2,MATCH(BF$1,#REF!,0)-7+'Итог по классам'!$B148,,,),"ш")</f>
        <v>#REF!</v>
      </c>
      <c r="BG148" s="9" t="e">
        <f ca="1">COUNTIF(OFFSET(class9_1,MATCH(BG$1,#REF!,0)-7+'Итог по классам'!$B148,,,),"Ф")</f>
        <v>#REF!</v>
      </c>
      <c r="BH148" s="1" t="e">
        <f ca="1">COUNTIF(OFFSET(class9_1,MATCH(BH$1,#REF!,0)-7+'Итог по классам'!$B148,,,),"р")</f>
        <v>#REF!</v>
      </c>
      <c r="BI148" s="1" t="e">
        <f ca="1">COUNTIF(OFFSET(class9_1,MATCH(BI$1,#REF!,0)-7+'Итог по классам'!$B148,,,),"ш")</f>
        <v>#REF!</v>
      </c>
      <c r="BJ148" s="1" t="e">
        <f ca="1">COUNTIF(OFFSET(class9_2,MATCH(BJ$1,#REF!,0)-7+'Итог по классам'!$B148,,,),"Ф")</f>
        <v>#REF!</v>
      </c>
      <c r="BK148" s="1" t="e">
        <f ca="1">COUNTIF(OFFSET(class9_2,MATCH(BK$1,#REF!,0)-7+'Итог по классам'!$B148,,,),"р")</f>
        <v>#REF!</v>
      </c>
      <c r="BL148" s="1" t="e">
        <f ca="1">COUNTIF(OFFSET(class9_2,MATCH(BL$1,#REF!,0)-7+'Итог по классам'!$B148,,,),"ш")</f>
        <v>#REF!</v>
      </c>
      <c r="BM148" s="9" t="e">
        <f ca="1">COUNTIF(OFFSET(class9_1,MATCH(BM$1,#REF!,0)-7+'Итог по классам'!$B148,,,),"Ф")</f>
        <v>#REF!</v>
      </c>
      <c r="BN148" s="1" t="e">
        <f ca="1">COUNTIF(OFFSET(class9_1,MATCH(BN$1,#REF!,0)-7+'Итог по классам'!$B148,,,),"р")</f>
        <v>#REF!</v>
      </c>
      <c r="BO148" s="1" t="e">
        <f ca="1">COUNTIF(OFFSET(class9_1,MATCH(BO$1,#REF!,0)-7+'Итог по классам'!$B148,,,),"ш")</f>
        <v>#REF!</v>
      </c>
      <c r="BP148" s="1" t="e">
        <f ca="1">COUNTIF(OFFSET(class9_2,MATCH(BP$1,#REF!,0)-7+'Итог по классам'!$B148,,,),"Ф")</f>
        <v>#REF!</v>
      </c>
      <c r="BQ148" s="1" t="e">
        <f ca="1">COUNTIF(OFFSET(class9_2,MATCH(BQ$1,#REF!,0)-7+'Итог по классам'!$B148,,,),"р")</f>
        <v>#REF!</v>
      </c>
      <c r="BR148" s="1" t="e">
        <f ca="1">COUNTIF(OFFSET(class9_2,MATCH(BR$1,#REF!,0)-7+'Итог по классам'!$B148,,,),"ш")</f>
        <v>#REF!</v>
      </c>
      <c r="BS148" s="9" t="e">
        <f ca="1">COUNTIF(OFFSET(class9_1,MATCH(BS$1,#REF!,0)-7+'Итог по классам'!$B148,,,),"Ф")</f>
        <v>#REF!</v>
      </c>
      <c r="BT148" s="1" t="e">
        <f ca="1">COUNTIF(OFFSET(class9_1,MATCH(BT$1,#REF!,0)-7+'Итог по классам'!$B148,,,),"р")</f>
        <v>#REF!</v>
      </c>
      <c r="BU148" s="1" t="e">
        <f ca="1">COUNTIF(OFFSET(class9_1,MATCH(BU$1,#REF!,0)-7+'Итог по классам'!$B148,,,),"ш")</f>
        <v>#REF!</v>
      </c>
      <c r="BV148" s="1" t="e">
        <f ca="1">COUNTIF(OFFSET(class9_2,MATCH(BV$1,#REF!,0)-7+'Итог по классам'!$B148,,,),"Ф")</f>
        <v>#REF!</v>
      </c>
      <c r="BW148" s="1" t="e">
        <f ca="1">COUNTIF(OFFSET(class9_2,MATCH(BW$1,#REF!,0)-7+'Итог по классам'!$B148,,,),"р")</f>
        <v>#REF!</v>
      </c>
      <c r="BX148" s="1" t="e">
        <f ca="1">COUNTIF(OFFSET(class9_2,MATCH(BX$1,#REF!,0)-7+'Итог по классам'!$B148,,,),"ш")</f>
        <v>#REF!</v>
      </c>
      <c r="BY148" s="9" t="e">
        <f ca="1">COUNTIF(OFFSET(class9_1,MATCH(BY$1,#REF!,0)-7+'Итог по классам'!$B148,,,),"Ф")</f>
        <v>#REF!</v>
      </c>
      <c r="BZ148" s="1" t="e">
        <f ca="1">COUNTIF(OFFSET(class9_1,MATCH(BZ$1,#REF!,0)-7+'Итог по классам'!$B148,,,),"р")</f>
        <v>#REF!</v>
      </c>
      <c r="CA148" s="1" t="e">
        <f ca="1">COUNTIF(OFFSET(class9_1,MATCH(CA$1,#REF!,0)-7+'Итог по классам'!$B148,,,),"ш")</f>
        <v>#REF!</v>
      </c>
      <c r="CB148" s="1" t="e">
        <f ca="1">COUNTIF(OFFSET(class9_2,MATCH(CB$1,#REF!,0)-7+'Итог по классам'!$B148,,,),"Ф")</f>
        <v>#REF!</v>
      </c>
      <c r="CC148" s="1" t="e">
        <f ca="1">COUNTIF(OFFSET(class9_2,MATCH(CC$1,#REF!,0)-7+'Итог по классам'!$B148,,,),"р")</f>
        <v>#REF!</v>
      </c>
      <c r="CD148" s="1" t="e">
        <f ca="1">COUNTIF(OFFSET(class9_2,MATCH(CD$1,#REF!,0)-7+'Итог по классам'!$B148,,,),"ш")</f>
        <v>#REF!</v>
      </c>
      <c r="CE148" s="9" t="e">
        <f ca="1">COUNTIF(OFFSET(class9_1,MATCH(CE$1,#REF!,0)-7+'Итог по классам'!$B148,,,),"Ф")</f>
        <v>#REF!</v>
      </c>
      <c r="CF148" s="1" t="e">
        <f ca="1">COUNTIF(OFFSET(class9_1,MATCH(CF$1,#REF!,0)-7+'Итог по классам'!$B148,,,),"р")</f>
        <v>#REF!</v>
      </c>
      <c r="CG148" s="1" t="e">
        <f ca="1">COUNTIF(OFFSET(class9_1,MATCH(CG$1,#REF!,0)-7+'Итог по классам'!$B148,,,),"ш")</f>
        <v>#REF!</v>
      </c>
      <c r="CH148" s="1" t="e">
        <f ca="1">COUNTIF(OFFSET(class9_2,MATCH(CH$1,#REF!,0)-7+'Итог по классам'!$B148,,,),"Ф")</f>
        <v>#REF!</v>
      </c>
      <c r="CI148" s="1" t="e">
        <f ca="1">COUNTIF(OFFSET(class9_2,MATCH(CI$1,#REF!,0)-7+'Итог по классам'!$B148,,,),"р")</f>
        <v>#REF!</v>
      </c>
      <c r="CJ148" s="1" t="e">
        <f ca="1">COUNTIF(OFFSET(class9_2,MATCH(CJ$1,#REF!,0)-7+'Итог по классам'!$B148,,,),"ш")</f>
        <v>#REF!</v>
      </c>
      <c r="CK148" s="9" t="e">
        <f ca="1">COUNTIF(OFFSET(class9_1,MATCH(CK$1,#REF!,0)-7+'Итог по классам'!$B148,,,),"Ф")</f>
        <v>#REF!</v>
      </c>
      <c r="CL148" s="1" t="e">
        <f ca="1">COUNTIF(OFFSET(class9_1,MATCH(CL$1,#REF!,0)-7+'Итог по классам'!$B148,,,),"р")</f>
        <v>#REF!</v>
      </c>
      <c r="CM148" s="1" t="e">
        <f ca="1">COUNTIF(OFFSET(class9_1,MATCH(CM$1,#REF!,0)-7+'Итог по классам'!$B148,,,),"ш")</f>
        <v>#REF!</v>
      </c>
      <c r="CN148" s="1" t="e">
        <f ca="1">COUNTIF(OFFSET(class9_2,MATCH(CN$1,#REF!,0)-7+'Итог по классам'!$B148,,,),"Ф")</f>
        <v>#REF!</v>
      </c>
      <c r="CO148" s="1" t="e">
        <f ca="1">COUNTIF(OFFSET(class9_2,MATCH(CO$1,#REF!,0)-7+'Итог по классам'!$B148,,,),"р")</f>
        <v>#REF!</v>
      </c>
      <c r="CP148" s="1" t="e">
        <f ca="1">COUNTIF(OFFSET(class9_2,MATCH(CP$1,#REF!,0)-7+'Итог по классам'!$B148,,,),"ш")</f>
        <v>#REF!</v>
      </c>
      <c r="CQ148" s="9" t="e">
        <f ca="1">COUNTIF(OFFSET(class9_1,MATCH(CQ$1,#REF!,0)-7+'Итог по классам'!$B148,,,),"Ф")</f>
        <v>#REF!</v>
      </c>
      <c r="CR148" s="1" t="e">
        <f ca="1">COUNTIF(OFFSET(class9_1,MATCH(CR$1,#REF!,0)-7+'Итог по классам'!$B148,,,),"р")</f>
        <v>#REF!</v>
      </c>
      <c r="CS148" s="1" t="e">
        <f ca="1">COUNTIF(OFFSET(class9_1,MATCH(CS$1,#REF!,0)-7+'Итог по классам'!$B148,,,),"ш")</f>
        <v>#REF!</v>
      </c>
      <c r="CT148" s="1" t="e">
        <f ca="1">COUNTIF(OFFSET(class9_2,MATCH(CT$1,#REF!,0)-7+'Итог по классам'!$B148,,,),"Ф")</f>
        <v>#REF!</v>
      </c>
      <c r="CU148" s="1" t="e">
        <f ca="1">COUNTIF(OFFSET(class9_2,MATCH(CU$1,#REF!,0)-7+'Итог по классам'!$B148,,,),"р")</f>
        <v>#REF!</v>
      </c>
      <c r="CV148" s="1" t="e">
        <f ca="1">COUNTIF(OFFSET(class9_2,MATCH(CV$1,#REF!,0)-7+'Итог по классам'!$B148,,,),"ш")</f>
        <v>#REF!</v>
      </c>
      <c r="CW148" s="9" t="e">
        <f ca="1">COUNTIF(OFFSET(class9_1,MATCH(CW$1,#REF!,0)-7+'Итог по классам'!$B148,,,),"Ф")</f>
        <v>#REF!</v>
      </c>
      <c r="CX148" s="1" t="e">
        <f ca="1">COUNTIF(OFFSET(class9_1,MATCH(CX$1,#REF!,0)-7+'Итог по классам'!$B148,,,),"р")</f>
        <v>#REF!</v>
      </c>
      <c r="CY148" s="1" t="e">
        <f ca="1">COUNTIF(OFFSET(class9_1,MATCH(CY$1,#REF!,0)-7+'Итог по классам'!$B148,,,),"ш")</f>
        <v>#REF!</v>
      </c>
      <c r="CZ148" s="1" t="e">
        <f ca="1">COUNTIF(OFFSET(class9_2,MATCH(CZ$1,#REF!,0)-7+'Итог по классам'!$B148,,,),"Ф")</f>
        <v>#REF!</v>
      </c>
      <c r="DA148" s="1" t="e">
        <f ca="1">COUNTIF(OFFSET(class9_2,MATCH(DA$1,#REF!,0)-7+'Итог по классам'!$B148,,,),"р")</f>
        <v>#REF!</v>
      </c>
      <c r="DB148" s="1" t="e">
        <f ca="1">COUNTIF(OFFSET(class9_2,MATCH(DB$1,#REF!,0)-7+'Итог по классам'!$B148,,,),"ш")</f>
        <v>#REF!</v>
      </c>
      <c r="DC148" s="9" t="e">
        <f ca="1">COUNTIF(OFFSET(class9_1,MATCH(DC$1,#REF!,0)-7+'Итог по классам'!$B148,,,),"Ф")</f>
        <v>#REF!</v>
      </c>
      <c r="DD148" s="1" t="e">
        <f ca="1">COUNTIF(OFFSET(class9_1,MATCH(DD$1,#REF!,0)-7+'Итог по классам'!$B148,,,),"р")</f>
        <v>#REF!</v>
      </c>
      <c r="DE148" s="1" t="e">
        <f ca="1">COUNTIF(OFFSET(class9_1,MATCH(DE$1,#REF!,0)-7+'Итог по классам'!$B148,,,),"ш")</f>
        <v>#REF!</v>
      </c>
      <c r="DF148" s="1" t="e">
        <f ca="1">COUNTIF(OFFSET(class9_2,MATCH(DF$1,#REF!,0)-7+'Итог по классам'!$B148,,,),"Ф")</f>
        <v>#REF!</v>
      </c>
      <c r="DG148" s="1" t="e">
        <f ca="1">COUNTIF(OFFSET(class9_2,MATCH(DG$1,#REF!,0)-7+'Итог по классам'!$B148,,,),"р")</f>
        <v>#REF!</v>
      </c>
      <c r="DH148" s="1" t="e">
        <f ca="1">COUNTIF(OFFSET(class9_2,MATCH(DH$1,#REF!,0)-7+'Итог по классам'!$B148,,,),"ш")</f>
        <v>#REF!</v>
      </c>
      <c r="DI148" s="9" t="e">
        <f ca="1">COUNTIF(OFFSET(class9_1,MATCH(DI$1,#REF!,0)-7+'Итог по классам'!$B148,,,),"Ф")</f>
        <v>#REF!</v>
      </c>
      <c r="DJ148" s="1" t="e">
        <f ca="1">COUNTIF(OFFSET(class9_1,MATCH(DJ$1,#REF!,0)-7+'Итог по классам'!$B148,,,),"р")</f>
        <v>#REF!</v>
      </c>
      <c r="DK148" s="1" t="e">
        <f ca="1">COUNTIF(OFFSET(class9_1,MATCH(DK$1,#REF!,0)-7+'Итог по классам'!$B148,,,),"ш")</f>
        <v>#REF!</v>
      </c>
      <c r="DL148" s="1" t="e">
        <f ca="1">COUNTIF(OFFSET(class9_2,MATCH(DL$1,#REF!,0)-7+'Итог по классам'!$B148,,,),"Ф")</f>
        <v>#REF!</v>
      </c>
      <c r="DM148" s="1" t="e">
        <f ca="1">COUNTIF(OFFSET(class9_2,MATCH(DM$1,#REF!,0)-7+'Итог по классам'!$B148,,,),"р")</f>
        <v>#REF!</v>
      </c>
      <c r="DN148" s="1" t="e">
        <f ca="1">COUNTIF(OFFSET(class9_2,MATCH(DN$1,#REF!,0)-7+'Итог по классам'!$B148,,,),"ш")</f>
        <v>#REF!</v>
      </c>
      <c r="DO148" s="9" t="e">
        <f ca="1">COUNTIF(OFFSET(class9_1,MATCH(DO$1,#REF!,0)-7+'Итог по классам'!$B148,,,),"Ф")</f>
        <v>#REF!</v>
      </c>
      <c r="DP148" s="1" t="e">
        <f ca="1">COUNTIF(OFFSET(class9_1,MATCH(DP$1,#REF!,0)-7+'Итог по классам'!$B148,,,),"р")</f>
        <v>#REF!</v>
      </c>
      <c r="DQ148" s="1" t="e">
        <f ca="1">COUNTIF(OFFSET(class9_1,MATCH(DQ$1,#REF!,0)-7+'Итог по классам'!$B148,,,),"ш")</f>
        <v>#REF!</v>
      </c>
      <c r="DR148" s="1" t="e">
        <f ca="1">COUNTIF(OFFSET(class9_2,MATCH(DR$1,#REF!,0)-7+'Итог по классам'!$B148,,,),"Ф")</f>
        <v>#REF!</v>
      </c>
      <c r="DS148" s="1" t="e">
        <f ca="1">COUNTIF(OFFSET(class9_2,MATCH(DS$1,#REF!,0)-7+'Итог по классам'!$B148,,,),"р")</f>
        <v>#REF!</v>
      </c>
      <c r="DT148" s="1" t="e">
        <f ca="1">COUNTIF(OFFSET(class9_2,MATCH(DT$1,#REF!,0)-7+'Итог по классам'!$B148,,,),"ш")</f>
        <v>#REF!</v>
      </c>
      <c r="DU148" s="9" t="e">
        <f ca="1">COUNTIF(OFFSET(class9_1,MATCH(DU$1,#REF!,0)-7+'Итог по классам'!$B148,,,),"Ф")</f>
        <v>#REF!</v>
      </c>
      <c r="DV148" s="1" t="e">
        <f ca="1">COUNTIF(OFFSET(class9_1,MATCH(DV$1,#REF!,0)-7+'Итог по классам'!$B148,,,),"р")</f>
        <v>#REF!</v>
      </c>
      <c r="DW148" s="1" t="e">
        <f ca="1">COUNTIF(OFFSET(class9_1,MATCH(DW$1,#REF!,0)-7+'Итог по классам'!$B148,,,),"ш")</f>
        <v>#REF!</v>
      </c>
      <c r="DX148" s="1" t="e">
        <f ca="1">COUNTIF(OFFSET(class9_2,MATCH(DX$1,#REF!,0)-7+'Итог по классам'!$B148,,,),"Ф")</f>
        <v>#REF!</v>
      </c>
      <c r="DY148" s="1" t="e">
        <f ca="1">COUNTIF(OFFSET(class9_2,MATCH(DY$1,#REF!,0)-7+'Итог по классам'!$B148,,,),"р")</f>
        <v>#REF!</v>
      </c>
      <c r="DZ148" s="1" t="e">
        <f ca="1">COUNTIF(OFFSET(class9_2,MATCH(DZ$1,#REF!,0)-7+'Итог по классам'!$B148,,,),"ш")</f>
        <v>#REF!</v>
      </c>
      <c r="EA148" s="9" t="e">
        <f ca="1">COUNTIF(OFFSET(class9_1,MATCH(EA$1,#REF!,0)-7+'Итог по классам'!$B148,,,),"Ф")</f>
        <v>#REF!</v>
      </c>
      <c r="EB148" s="1" t="e">
        <f ca="1">COUNTIF(OFFSET(class9_1,MATCH(EB$1,#REF!,0)-7+'Итог по классам'!$B148,,,),"р")</f>
        <v>#REF!</v>
      </c>
      <c r="EC148" s="1" t="e">
        <f ca="1">COUNTIF(OFFSET(class9_1,MATCH(EC$1,#REF!,0)-7+'Итог по классам'!$B148,,,),"ш")</f>
        <v>#REF!</v>
      </c>
      <c r="ED148" s="1" t="e">
        <f ca="1">COUNTIF(OFFSET(class9_2,MATCH(ED$1,#REF!,0)-7+'Итог по классам'!$B148,,,),"Ф")</f>
        <v>#REF!</v>
      </c>
      <c r="EE148" s="1" t="e">
        <f ca="1">COUNTIF(OFFSET(class9_2,MATCH(EE$1,#REF!,0)-7+'Итог по классам'!$B148,,,),"р")</f>
        <v>#REF!</v>
      </c>
      <c r="EF148" s="1" t="e">
        <f ca="1">COUNTIF(OFFSET(class9_2,MATCH(EF$1,#REF!,0)-7+'Итог по классам'!$B148,,,),"ш")</f>
        <v>#REF!</v>
      </c>
      <c r="EG148" s="9" t="e">
        <f ca="1">COUNTIF(OFFSET(class9_1,MATCH(EG$1,#REF!,0)-7+'Итог по классам'!$B148,,,),"Ф")</f>
        <v>#REF!</v>
      </c>
      <c r="EH148" s="1" t="e">
        <f ca="1">COUNTIF(OFFSET(class9_1,MATCH(EH$1,#REF!,0)-7+'Итог по классам'!$B148,,,),"р")</f>
        <v>#REF!</v>
      </c>
      <c r="EI148" s="1" t="e">
        <f ca="1">COUNTIF(OFFSET(class9_1,MATCH(EI$1,#REF!,0)-7+'Итог по классам'!$B148,,,),"ш")</f>
        <v>#REF!</v>
      </c>
      <c r="EJ148" s="1" t="e">
        <f ca="1">COUNTIF(OFFSET(class9_2,MATCH(EJ$1,#REF!,0)-7+'Итог по классам'!$B148,,,),"Ф")</f>
        <v>#REF!</v>
      </c>
      <c r="EK148" s="1" t="e">
        <f ca="1">COUNTIF(OFFSET(class9_2,MATCH(EK$1,#REF!,0)-7+'Итог по классам'!$B148,,,),"р")</f>
        <v>#REF!</v>
      </c>
      <c r="EL148" s="1" t="e">
        <f ca="1">COUNTIF(OFFSET(class9_2,MATCH(EL$1,#REF!,0)-7+'Итог по классам'!$B148,,,),"ш")</f>
        <v>#REF!</v>
      </c>
      <c r="EM148" s="9" t="e">
        <f ca="1">COUNTIF(OFFSET(class9_1,MATCH(EM$1,#REF!,0)-7+'Итог по классам'!$B148,,,),"Ф")</f>
        <v>#REF!</v>
      </c>
      <c r="EN148" s="1" t="e">
        <f ca="1">COUNTIF(OFFSET(class9_1,MATCH(EN$1,#REF!,0)-7+'Итог по классам'!$B148,,,),"р")</f>
        <v>#REF!</v>
      </c>
      <c r="EO148" s="1" t="e">
        <f ca="1">COUNTIF(OFFSET(class9_1,MATCH(EO$1,#REF!,0)-7+'Итог по классам'!$B148,,,),"ш")</f>
        <v>#REF!</v>
      </c>
      <c r="EP148" s="1" t="e">
        <f ca="1">COUNTIF(OFFSET(class9_2,MATCH(EP$1,#REF!,0)-7+'Итог по классам'!$B148,,,),"Ф")</f>
        <v>#REF!</v>
      </c>
      <c r="EQ148" s="1" t="e">
        <f ca="1">COUNTIF(OFFSET(class9_2,MATCH(EQ$1,#REF!,0)-7+'Итог по классам'!$B148,,,),"р")</f>
        <v>#REF!</v>
      </c>
      <c r="ER148" s="1" t="e">
        <f ca="1">COUNTIF(OFFSET(class9_2,MATCH(ER$1,#REF!,0)-7+'Итог по классам'!$B148,,,),"ш")</f>
        <v>#REF!</v>
      </c>
      <c r="ES148" s="9" t="e">
        <f ca="1">COUNTIF(OFFSET(class9_1,MATCH(ES$1,#REF!,0)-7+'Итог по классам'!$B148,,,),"Ф")</f>
        <v>#REF!</v>
      </c>
      <c r="ET148" s="1" t="e">
        <f ca="1">COUNTIF(OFFSET(class9_1,MATCH(ET$1,#REF!,0)-7+'Итог по классам'!$B148,,,),"р")</f>
        <v>#REF!</v>
      </c>
      <c r="EU148" s="1" t="e">
        <f ca="1">COUNTIF(OFFSET(class9_1,MATCH(EU$1,#REF!,0)-7+'Итог по классам'!$B148,,,),"ш")</f>
        <v>#REF!</v>
      </c>
      <c r="EV148" s="1" t="e">
        <f ca="1">COUNTIF(OFFSET(class9_2,MATCH(EV$1,#REF!,0)-7+'Итог по классам'!$B148,,,),"Ф")</f>
        <v>#REF!</v>
      </c>
      <c r="EW148" s="1" t="e">
        <f ca="1">COUNTIF(OFFSET(class9_2,MATCH(EW$1,#REF!,0)-7+'Итог по классам'!$B148,,,),"р")</f>
        <v>#REF!</v>
      </c>
      <c r="EX148" s="1" t="e">
        <f ca="1">COUNTIF(OFFSET(class9_2,MATCH(EX$1,#REF!,0)-7+'Итог по классам'!$B148,,,),"ш")</f>
        <v>#REF!</v>
      </c>
      <c r="EY148" s="9" t="e">
        <f ca="1">COUNTIF(OFFSET(class9_1,MATCH(EY$1,#REF!,0)-7+'Итог по классам'!$B148,,,),"Ф")</f>
        <v>#REF!</v>
      </c>
      <c r="EZ148" s="1" t="e">
        <f ca="1">COUNTIF(OFFSET(class9_1,MATCH(EZ$1,#REF!,0)-7+'Итог по классам'!$B148,,,),"р")</f>
        <v>#REF!</v>
      </c>
      <c r="FA148" s="1" t="e">
        <f ca="1">COUNTIF(OFFSET(class9_1,MATCH(FA$1,#REF!,0)-7+'Итог по классам'!$B148,,,),"ш")</f>
        <v>#REF!</v>
      </c>
      <c r="FB148" s="1" t="e">
        <f ca="1">COUNTIF(OFFSET(class9_2,MATCH(FB$1,#REF!,0)-7+'Итог по классам'!$B148,,,),"Ф")</f>
        <v>#REF!</v>
      </c>
      <c r="FC148" s="1" t="e">
        <f ca="1">COUNTIF(OFFSET(class9_2,MATCH(FC$1,#REF!,0)-7+'Итог по классам'!$B148,,,),"р")</f>
        <v>#REF!</v>
      </c>
      <c r="FD148" s="1" t="e">
        <f ca="1">COUNTIF(OFFSET(class9_2,MATCH(FD$1,#REF!,0)-7+'Итог по классам'!$B148,,,),"ш")</f>
        <v>#REF!</v>
      </c>
      <c r="FE148" s="9" t="e">
        <f ca="1">COUNTIF(OFFSET(class9_1,MATCH(FE$1,#REF!,0)-7+'Итог по классам'!$B148,,,),"Ф")</f>
        <v>#REF!</v>
      </c>
      <c r="FF148" s="1" t="e">
        <f ca="1">COUNTIF(OFFSET(class9_1,MATCH(FF$1,#REF!,0)-7+'Итог по классам'!$B148,,,),"р")</f>
        <v>#REF!</v>
      </c>
      <c r="FG148" s="1" t="e">
        <f ca="1">COUNTIF(OFFSET(class9_1,MATCH(FG$1,#REF!,0)-7+'Итог по классам'!$B148,,,),"ш")</f>
        <v>#REF!</v>
      </c>
      <c r="FH148" s="1" t="e">
        <f ca="1">COUNTIF(OFFSET(class9_2,MATCH(FH$1,#REF!,0)-7+'Итог по классам'!$B148,,,),"Ф")</f>
        <v>#REF!</v>
      </c>
      <c r="FI148" s="1" t="e">
        <f ca="1">COUNTIF(OFFSET(class9_2,MATCH(FI$1,#REF!,0)-7+'Итог по классам'!$B148,,,),"р")</f>
        <v>#REF!</v>
      </c>
      <c r="FJ148" s="1" t="e">
        <f ca="1">COUNTIF(OFFSET(class9_2,MATCH(FJ$1,#REF!,0)-7+'Итог по классам'!$B148,,,),"ш")</f>
        <v>#REF!</v>
      </c>
      <c r="FK148" s="9" t="e">
        <f ca="1">COUNTIF(OFFSET(class9_1,MATCH(FK$1,#REF!,0)-7+'Итог по классам'!$B148,,,),"Ф")</f>
        <v>#REF!</v>
      </c>
      <c r="FL148" s="1" t="e">
        <f ca="1">COUNTIF(OFFSET(class9_1,MATCH(FL$1,#REF!,0)-7+'Итог по классам'!$B148,,,),"р")</f>
        <v>#REF!</v>
      </c>
      <c r="FM148" s="1" t="e">
        <f ca="1">COUNTIF(OFFSET(class9_1,MATCH(FM$1,#REF!,0)-7+'Итог по классам'!$B148,,,),"ш")</f>
        <v>#REF!</v>
      </c>
      <c r="FN148" s="1" t="e">
        <f ca="1">COUNTIF(OFFSET(class9_2,MATCH(FN$1,#REF!,0)-7+'Итог по классам'!$B148,,,),"Ф")</f>
        <v>#REF!</v>
      </c>
      <c r="FO148" s="1" t="e">
        <f ca="1">COUNTIF(OFFSET(class9_2,MATCH(FO$1,#REF!,0)-7+'Итог по классам'!$B148,,,),"р")</f>
        <v>#REF!</v>
      </c>
      <c r="FP148" s="1" t="e">
        <f ca="1">COUNTIF(OFFSET(class9_2,MATCH(FP$1,#REF!,0)-7+'Итог по классам'!$B148,,,),"ш")</f>
        <v>#REF!</v>
      </c>
      <c r="FQ148" s="9" t="e">
        <f ca="1">COUNTIF(OFFSET(class9_1,MATCH(FQ$1,#REF!,0)-7+'Итог по классам'!$B148,,,),"Ф")</f>
        <v>#REF!</v>
      </c>
      <c r="FR148" s="1" t="e">
        <f ca="1">COUNTIF(OFFSET(class9_1,MATCH(FR$1,#REF!,0)-7+'Итог по классам'!$B148,,,),"р")</f>
        <v>#REF!</v>
      </c>
      <c r="FS148" s="1" t="e">
        <f ca="1">COUNTIF(OFFSET(class9_1,MATCH(FS$1,#REF!,0)-7+'Итог по классам'!$B148,,,),"ш")</f>
        <v>#REF!</v>
      </c>
      <c r="FT148" s="1" t="e">
        <f ca="1">COUNTIF(OFFSET(class9_2,MATCH(FT$1,#REF!,0)-7+'Итог по классам'!$B148,,,),"Ф")</f>
        <v>#REF!</v>
      </c>
      <c r="FU148" s="1" t="e">
        <f ca="1">COUNTIF(OFFSET(class9_2,MATCH(FU$1,#REF!,0)-7+'Итог по классам'!$B148,,,),"р")</f>
        <v>#REF!</v>
      </c>
      <c r="FV148" s="1" t="e">
        <f ca="1">COUNTIF(OFFSET(class9_2,MATCH(FV$1,#REF!,0)-7+'Итог по классам'!$B148,,,),"ш")</f>
        <v>#REF!</v>
      </c>
      <c r="FW148" s="9" t="e">
        <f ca="1">COUNTIF(OFFSET(class9_1,MATCH(FW$1,#REF!,0)-7+'Итог по классам'!$B148,,,),"Ф")</f>
        <v>#REF!</v>
      </c>
      <c r="FX148" s="1" t="e">
        <f ca="1">COUNTIF(OFFSET(class9_1,MATCH(FX$1,#REF!,0)-7+'Итог по классам'!$B148,,,),"р")</f>
        <v>#REF!</v>
      </c>
      <c r="FY148" s="1" t="e">
        <f ca="1">COUNTIF(OFFSET(class9_1,MATCH(FY$1,#REF!,0)-7+'Итог по классам'!$B148,,,),"ш")</f>
        <v>#REF!</v>
      </c>
      <c r="FZ148" s="1" t="e">
        <f ca="1">COUNTIF(OFFSET(class9_2,MATCH(FZ$1,#REF!,0)-7+'Итог по классам'!$B148,,,),"Ф")</f>
        <v>#REF!</v>
      </c>
      <c r="GA148" s="1" t="e">
        <f ca="1">COUNTIF(OFFSET(class9_2,MATCH(GA$1,#REF!,0)-7+'Итог по классам'!$B148,,,),"р")</f>
        <v>#REF!</v>
      </c>
      <c r="GB148" s="1" t="e">
        <f ca="1">COUNTIF(OFFSET(class9_2,MATCH(GB$1,#REF!,0)-7+'Итог по классам'!$B148,,,),"ш")</f>
        <v>#REF!</v>
      </c>
      <c r="GC148" s="9" t="e">
        <f ca="1">COUNTIF(OFFSET(class9_1,MATCH(GC$1,#REF!,0)-7+'Итог по классам'!$B148,,,),"Ф")</f>
        <v>#REF!</v>
      </c>
      <c r="GD148" s="1" t="e">
        <f ca="1">COUNTIF(OFFSET(class9_1,MATCH(GD$1,#REF!,0)-7+'Итог по классам'!$B148,,,),"р")</f>
        <v>#REF!</v>
      </c>
      <c r="GE148" s="1" t="e">
        <f ca="1">COUNTIF(OFFSET(class9_1,MATCH(GE$1,#REF!,0)-7+'Итог по классам'!$B148,,,),"ш")</f>
        <v>#REF!</v>
      </c>
      <c r="GF148" s="1" t="e">
        <f ca="1">COUNTIF(OFFSET(class9_2,MATCH(GF$1,#REF!,0)-7+'Итог по классам'!$B148,,,),"Ф")</f>
        <v>#REF!</v>
      </c>
      <c r="GG148" s="1" t="e">
        <f ca="1">COUNTIF(OFFSET(class9_2,MATCH(GG$1,#REF!,0)-7+'Итог по классам'!$B148,,,),"р")</f>
        <v>#REF!</v>
      </c>
      <c r="GH148" s="1" t="e">
        <f ca="1">COUNTIF(OFFSET(class9_2,MATCH(GH$1,#REF!,0)-7+'Итог по классам'!$B148,,,),"ш")</f>
        <v>#REF!</v>
      </c>
      <c r="GI148" s="9" t="e">
        <f ca="1">COUNTIF(OFFSET(class9_1,MATCH(GI$1,#REF!,0)-7+'Итог по классам'!$B148,,,),"Ф")</f>
        <v>#REF!</v>
      </c>
      <c r="GJ148" s="1" t="e">
        <f ca="1">COUNTIF(OFFSET(class9_1,MATCH(GJ$1,#REF!,0)-7+'Итог по классам'!$B148,,,),"р")</f>
        <v>#REF!</v>
      </c>
      <c r="GK148" s="1" t="e">
        <f ca="1">COUNTIF(OFFSET(class9_1,MATCH(GK$1,#REF!,0)-7+'Итог по классам'!$B148,,,),"ш")</f>
        <v>#REF!</v>
      </c>
      <c r="GL148" s="1" t="e">
        <f ca="1">COUNTIF(OFFSET(class9_2,MATCH(GL$1,#REF!,0)-7+'Итог по классам'!$B148,,,),"Ф")</f>
        <v>#REF!</v>
      </c>
      <c r="GM148" s="1" t="e">
        <f ca="1">COUNTIF(OFFSET(class9_2,MATCH(GM$1,#REF!,0)-7+'Итог по классам'!$B148,,,),"р")</f>
        <v>#REF!</v>
      </c>
      <c r="GN148" s="1" t="e">
        <f ca="1">COUNTIF(OFFSET(class9_2,MATCH(GN$1,#REF!,0)-7+'Итог по классам'!$B148,,,),"ш")</f>
        <v>#REF!</v>
      </c>
      <c r="GO148" s="9" t="e">
        <f ca="1">COUNTIF(OFFSET(class9_1,MATCH(GO$1,#REF!,0)-7+'Итог по классам'!$B148,,,),"Ф")</f>
        <v>#REF!</v>
      </c>
      <c r="GP148" s="1" t="e">
        <f ca="1">COUNTIF(OFFSET(class9_1,MATCH(GP$1,#REF!,0)-7+'Итог по классам'!$B148,,,),"р")</f>
        <v>#REF!</v>
      </c>
      <c r="GQ148" s="1" t="e">
        <f ca="1">COUNTIF(OFFSET(class9_1,MATCH(GQ$1,#REF!,0)-7+'Итог по классам'!$B148,,,),"ш")</f>
        <v>#REF!</v>
      </c>
      <c r="GR148" s="1" t="e">
        <f ca="1">COUNTIF(OFFSET(class9_2,MATCH(GR$1,#REF!,0)-7+'Итог по классам'!$B148,,,),"Ф")</f>
        <v>#REF!</v>
      </c>
      <c r="GS148" s="1" t="e">
        <f ca="1">COUNTIF(OFFSET(class9_2,MATCH(GS$1,#REF!,0)-7+'Итог по классам'!$B148,,,),"р")</f>
        <v>#REF!</v>
      </c>
      <c r="GT148" s="1" t="e">
        <f ca="1">COUNTIF(OFFSET(class9_2,MATCH(GT$1,#REF!,0)-7+'Итог по классам'!$B148,,,),"ш")</f>
        <v>#REF!</v>
      </c>
      <c r="GU148" s="9" t="e">
        <f ca="1">COUNTIF(OFFSET(class9_1,MATCH(GU$1,#REF!,0)-7+'Итог по классам'!$B148,,,),"Ф")</f>
        <v>#REF!</v>
      </c>
      <c r="GV148" s="1" t="e">
        <f ca="1">COUNTIF(OFFSET(class9_1,MATCH(GV$1,#REF!,0)-7+'Итог по классам'!$B148,,,),"р")</f>
        <v>#REF!</v>
      </c>
      <c r="GW148" s="1" t="e">
        <f ca="1">COUNTIF(OFFSET(class9_1,MATCH(GW$1,#REF!,0)-7+'Итог по классам'!$B148,,,),"ш")</f>
        <v>#REF!</v>
      </c>
      <c r="GX148" s="1" t="e">
        <f ca="1">COUNTIF(OFFSET(class9_2,MATCH(GX$1,#REF!,0)-7+'Итог по классам'!$B148,,,),"Ф")</f>
        <v>#REF!</v>
      </c>
      <c r="GY148" s="1" t="e">
        <f ca="1">COUNTIF(OFFSET(class9_2,MATCH(GY$1,#REF!,0)-7+'Итог по классам'!$B148,,,),"р")</f>
        <v>#REF!</v>
      </c>
      <c r="GZ148" s="1" t="e">
        <f ca="1">COUNTIF(OFFSET(class9_2,MATCH(GZ$1,#REF!,0)-7+'Итог по классам'!$B148,,,),"ш")</f>
        <v>#REF!</v>
      </c>
      <c r="HA148" s="9" t="e">
        <f ca="1">COUNTIF(OFFSET(class9_1,MATCH(HA$1,#REF!,0)-7+'Итог по классам'!$B148,,,),"Ф")</f>
        <v>#REF!</v>
      </c>
      <c r="HB148" s="1" t="e">
        <f ca="1">COUNTIF(OFFSET(class9_1,MATCH(HB$1,#REF!,0)-7+'Итог по классам'!$B148,,,),"р")</f>
        <v>#REF!</v>
      </c>
      <c r="HC148" s="1" t="e">
        <f ca="1">COUNTIF(OFFSET(class9_1,MATCH(HC$1,#REF!,0)-7+'Итог по классам'!$B148,,,),"ш")</f>
        <v>#REF!</v>
      </c>
      <c r="HD148" s="1" t="e">
        <f ca="1">COUNTIF(OFFSET(class9_2,MATCH(HD$1,#REF!,0)-7+'Итог по классам'!$B148,,,),"Ф")</f>
        <v>#REF!</v>
      </c>
      <c r="HE148" s="1" t="e">
        <f ca="1">COUNTIF(OFFSET(class9_2,MATCH(HE$1,#REF!,0)-7+'Итог по классам'!$B148,,,),"р")</f>
        <v>#REF!</v>
      </c>
      <c r="HF148" s="1" t="e">
        <f ca="1">COUNTIF(OFFSET(class9_2,MATCH(HF$1,#REF!,0)-7+'Итог по классам'!$B148,,,),"ш")</f>
        <v>#REF!</v>
      </c>
      <c r="HG148" s="9" t="e">
        <f ca="1">COUNTIF(OFFSET(class9_1,MATCH(HG$1,#REF!,0)-7+'Итог по классам'!$B148,,,),"Ф")</f>
        <v>#REF!</v>
      </c>
      <c r="HH148" s="1" t="e">
        <f ca="1">COUNTIF(OFFSET(class9_1,MATCH(HH$1,#REF!,0)-7+'Итог по классам'!$B148,,,),"р")</f>
        <v>#REF!</v>
      </c>
      <c r="HI148" s="1" t="e">
        <f ca="1">COUNTIF(OFFSET(class9_1,MATCH(HI$1,#REF!,0)-7+'Итог по классам'!$B148,,,),"ш")</f>
        <v>#REF!</v>
      </c>
      <c r="HJ148" s="1" t="e">
        <f ca="1">COUNTIF(OFFSET(class9_2,MATCH(HJ$1,#REF!,0)-7+'Итог по классам'!$B148,,,),"Ф")</f>
        <v>#REF!</v>
      </c>
      <c r="HK148" s="1" t="e">
        <f ca="1">COUNTIF(OFFSET(class9_2,MATCH(HK$1,#REF!,0)-7+'Итог по классам'!$B148,,,),"р")</f>
        <v>#REF!</v>
      </c>
      <c r="HL148" s="1" t="e">
        <f ca="1">COUNTIF(OFFSET(class9_2,MATCH(HL$1,#REF!,0)-7+'Итог по классам'!$B148,,,),"ш")</f>
        <v>#REF!</v>
      </c>
      <c r="HM148" s="9" t="e">
        <f ca="1">COUNTIF(OFFSET(class9_1,MATCH(HM$1,#REF!,0)-7+'Итог по классам'!$B148,,,),"Ф")</f>
        <v>#REF!</v>
      </c>
      <c r="HN148" s="1" t="e">
        <f ca="1">COUNTIF(OFFSET(class9_1,MATCH(HN$1,#REF!,0)-7+'Итог по классам'!$B148,,,),"р")</f>
        <v>#REF!</v>
      </c>
      <c r="HO148" s="1" t="e">
        <f ca="1">COUNTIF(OFFSET(class9_1,MATCH(HO$1,#REF!,0)-7+'Итог по классам'!$B148,,,),"ш")</f>
        <v>#REF!</v>
      </c>
      <c r="HP148" s="1" t="e">
        <f ca="1">COUNTIF(OFFSET(class9_2,MATCH(HP$1,#REF!,0)-7+'Итог по классам'!$B148,,,),"Ф")</f>
        <v>#REF!</v>
      </c>
      <c r="HQ148" s="1" t="e">
        <f ca="1">COUNTIF(OFFSET(class9_2,MATCH(HQ$1,#REF!,0)-7+'Итог по классам'!$B148,,,),"р")</f>
        <v>#REF!</v>
      </c>
      <c r="HR148" s="1" t="e">
        <f ca="1">COUNTIF(OFFSET(class9_2,MATCH(HR$1,#REF!,0)-7+'Итог по классам'!$B148,,,),"ш")</f>
        <v>#REF!</v>
      </c>
      <c r="HS148" s="9" t="e">
        <f ca="1">COUNTIF(OFFSET(class9_1,MATCH(HS$1,#REF!,0)-7+'Итог по классам'!$B148,,,),"Ф")</f>
        <v>#REF!</v>
      </c>
      <c r="HT148" s="1" t="e">
        <f ca="1">COUNTIF(OFFSET(class9_1,MATCH(HT$1,#REF!,0)-7+'Итог по классам'!$B148,,,),"р")</f>
        <v>#REF!</v>
      </c>
      <c r="HU148" s="1" t="e">
        <f ca="1">COUNTIF(OFFSET(class9_1,MATCH(HU$1,#REF!,0)-7+'Итог по классам'!$B148,,,),"ш")</f>
        <v>#REF!</v>
      </c>
      <c r="HV148" s="1" t="e">
        <f ca="1">COUNTIF(OFFSET(class9_2,MATCH(HV$1,#REF!,0)-7+'Итог по классам'!$B148,,,),"Ф")</f>
        <v>#REF!</v>
      </c>
      <c r="HW148" s="1" t="e">
        <f ca="1">COUNTIF(OFFSET(class9_2,MATCH(HW$1,#REF!,0)-7+'Итог по классам'!$B148,,,),"р")</f>
        <v>#REF!</v>
      </c>
      <c r="HX148" s="1" t="e">
        <f ca="1">COUNTIF(OFFSET(class9_2,MATCH(HX$1,#REF!,0)-7+'Итог по классам'!$B148,,,),"ш")</f>
        <v>#REF!</v>
      </c>
      <c r="HY148" s="9" t="e">
        <f ca="1">COUNTIF(OFFSET(class9_1,MATCH(HY$1,#REF!,0)-7+'Итог по классам'!$B148,,,),"Ф")</f>
        <v>#REF!</v>
      </c>
      <c r="HZ148" s="1" t="e">
        <f ca="1">COUNTIF(OFFSET(class9_1,MATCH(HZ$1,#REF!,0)-7+'Итог по классам'!$B148,,,),"р")</f>
        <v>#REF!</v>
      </c>
      <c r="IA148" s="1" t="e">
        <f ca="1">COUNTIF(OFFSET(class9_1,MATCH(IA$1,#REF!,0)-7+'Итог по классам'!$B148,,,),"ш")</f>
        <v>#REF!</v>
      </c>
      <c r="IB148" s="1" t="e">
        <f ca="1">COUNTIF(OFFSET(class9_2,MATCH(IB$1,#REF!,0)-7+'Итог по классам'!$B148,,,),"Ф")</f>
        <v>#REF!</v>
      </c>
      <c r="IC148" s="1" t="e">
        <f ca="1">COUNTIF(OFFSET(class9_2,MATCH(IC$1,#REF!,0)-7+'Итог по классам'!$B148,,,),"р")</f>
        <v>#REF!</v>
      </c>
      <c r="ID148" s="1" t="e">
        <f ca="1">COUNTIF(OFFSET(class9_2,MATCH(ID$1,#REF!,0)-7+'Итог по классам'!$B148,,,),"ш")</f>
        <v>#REF!</v>
      </c>
      <c r="IE148" s="9" t="e">
        <f ca="1">COUNTIF(OFFSET(class9_1,MATCH(IE$1,#REF!,0)-7+'Итог по классам'!$B148,,,),"Ф")</f>
        <v>#REF!</v>
      </c>
      <c r="IF148" s="1" t="e">
        <f ca="1">COUNTIF(OFFSET(class9_1,MATCH(IF$1,#REF!,0)-7+'Итог по классам'!$B148,,,),"р")</f>
        <v>#REF!</v>
      </c>
      <c r="IG148" s="1" t="e">
        <f ca="1">COUNTIF(OFFSET(class9_1,MATCH(IG$1,#REF!,0)-7+'Итог по классам'!$B148,,,),"ш")</f>
        <v>#REF!</v>
      </c>
      <c r="IH148" s="1" t="e">
        <f ca="1">COUNTIF(OFFSET(class9_2,MATCH(IH$1,#REF!,0)-7+'Итог по классам'!$B148,,,),"Ф")</f>
        <v>#REF!</v>
      </c>
      <c r="II148" s="1" t="e">
        <f ca="1">COUNTIF(OFFSET(class9_2,MATCH(II$1,#REF!,0)-7+'Итог по классам'!$B148,,,),"р")</f>
        <v>#REF!</v>
      </c>
      <c r="IJ148" s="1" t="e">
        <f ca="1">COUNTIF(OFFSET(class9_2,MATCH(IJ$1,#REF!,0)-7+'Итог по классам'!$B148,,,),"ш")</f>
        <v>#REF!</v>
      </c>
      <c r="IK148" s="9" t="e">
        <f ca="1">COUNTIF(OFFSET(class9_1,MATCH(IK$1,#REF!,0)-7+'Итог по классам'!$B148,,,),"Ф")</f>
        <v>#REF!</v>
      </c>
      <c r="IL148" s="1" t="e">
        <f ca="1">COUNTIF(OFFSET(class9_1,MATCH(IL$1,#REF!,0)-7+'Итог по классам'!$B148,,,),"р")</f>
        <v>#REF!</v>
      </c>
      <c r="IM148" s="1" t="e">
        <f ca="1">COUNTIF(OFFSET(class9_1,MATCH(IM$1,#REF!,0)-7+'Итог по классам'!$B148,,,),"ш")</f>
        <v>#REF!</v>
      </c>
      <c r="IN148" s="1" t="e">
        <f ca="1">COUNTIF(OFFSET(class9_2,MATCH(IN$1,#REF!,0)-7+'Итог по классам'!$B148,,,),"Ф")</f>
        <v>#REF!</v>
      </c>
      <c r="IO148" s="1" t="e">
        <f ca="1">COUNTIF(OFFSET(class9_2,MATCH(IO$1,#REF!,0)-7+'Итог по классам'!$B148,,,),"р")</f>
        <v>#REF!</v>
      </c>
      <c r="IP148" s="1" t="e">
        <f ca="1">COUNTIF(OFFSET(class9_2,MATCH(IP$1,#REF!,0)-7+'Итог по классам'!$B148,,,),"ш")</f>
        <v>#REF!</v>
      </c>
      <c r="IQ148" s="9" t="e">
        <f ca="1">COUNTIF(OFFSET(class9_1,MATCH(IQ$1,#REF!,0)-7+'Итог по классам'!$B148,,,),"Ф")</f>
        <v>#REF!</v>
      </c>
      <c r="IR148" s="1" t="e">
        <f ca="1">COUNTIF(OFFSET(class9_1,MATCH(IR$1,#REF!,0)-7+'Итог по классам'!$B148,,,),"р")</f>
        <v>#REF!</v>
      </c>
      <c r="IS148" s="1" t="e">
        <f ca="1">COUNTIF(OFFSET(class9_1,MATCH(IS$1,#REF!,0)-7+'Итог по классам'!$B148,,,),"ш")</f>
        <v>#REF!</v>
      </c>
      <c r="IT148" s="1" t="e">
        <f ca="1">COUNTIF(OFFSET(class9_2,MATCH(IT$1,#REF!,0)-7+'Итог по классам'!$B148,,,),"Ф")</f>
        <v>#REF!</v>
      </c>
      <c r="IU148" s="1" t="e">
        <f ca="1">COUNTIF(OFFSET(class9_2,MATCH(IU$1,#REF!,0)-7+'Итог по классам'!$B148,,,),"р")</f>
        <v>#REF!</v>
      </c>
      <c r="IV148" s="1" t="e">
        <f ca="1">COUNTIF(OFFSET(class9_2,MATCH(IV$1,#REF!,0)-7+'Итог по классам'!$B148,,,),"ш")</f>
        <v>#REF!</v>
      </c>
    </row>
    <row r="149" spans="1:256" x14ac:dyDescent="0.25">
      <c r="A149" t="e">
        <f t="shared" si="13"/>
        <v>#REF!</v>
      </c>
      <c r="B149" s="1">
        <v>17</v>
      </c>
      <c r="C149" s="8" t="s">
        <v>79</v>
      </c>
      <c r="D149" s="8" t="s">
        <v>109</v>
      </c>
      <c r="E149" s="1" t="e">
        <f ca="1">COUNTIF(OFFSET(class9_1,MATCH(E$1,#REF!,0)-7+'Итог по классам'!$B149,,,),"Ф")</f>
        <v>#REF!</v>
      </c>
      <c r="F149" s="1" t="e">
        <f ca="1">COUNTIF(OFFSET(class9_1,MATCH(F$1,#REF!,0)-7+'Итог по классам'!$B149,,,),"р")</f>
        <v>#REF!</v>
      </c>
      <c r="G149" s="1" t="e">
        <f ca="1">COUNTIF(OFFSET(class9_1,MATCH(G$1,#REF!,0)-7+'Итог по классам'!$B149,,,),"ш")</f>
        <v>#REF!</v>
      </c>
      <c r="H149" s="1" t="e">
        <f ca="1">COUNTIF(OFFSET(class9_2,MATCH(H$1,#REF!,0)-7+'Итог по классам'!$B149,,,),"Ф")</f>
        <v>#REF!</v>
      </c>
      <c r="I149" s="1" t="e">
        <f ca="1">COUNTIF(OFFSET(class9_2,MATCH(I$1,#REF!,0)-7+'Итог по классам'!$B149,,,),"р")</f>
        <v>#REF!</v>
      </c>
      <c r="J149" s="1" t="e">
        <f ca="1">COUNTIF(OFFSET(class9_2,MATCH(J$1,#REF!,0)-7+'Итог по классам'!$B149,,,),"ш")</f>
        <v>#REF!</v>
      </c>
      <c r="K149" s="9" t="e">
        <f ca="1">COUNTIF(OFFSET(class9_1,MATCH(K$1,#REF!,0)-7+'Итог по классам'!$B149,,,),"Ф")</f>
        <v>#REF!</v>
      </c>
      <c r="L149" s="1" t="e">
        <f ca="1">COUNTIF(OFFSET(class9_1,MATCH(L$1,#REF!,0)-7+'Итог по классам'!$B149,,,),"р")</f>
        <v>#REF!</v>
      </c>
      <c r="M149" s="1" t="e">
        <f ca="1">COUNTIF(OFFSET(class9_1,MATCH(M$1,#REF!,0)-7+'Итог по классам'!$B149,,,),"ш")</f>
        <v>#REF!</v>
      </c>
      <c r="N149" s="1" t="e">
        <f ca="1">COUNTIF(OFFSET(class9_2,MATCH(N$1,#REF!,0)-7+'Итог по классам'!$B149,,,),"Ф")</f>
        <v>#REF!</v>
      </c>
      <c r="O149" s="1" t="e">
        <f ca="1">COUNTIF(OFFSET(class9_2,MATCH(O$1,#REF!,0)-7+'Итог по классам'!$B149,,,),"р")</f>
        <v>#REF!</v>
      </c>
      <c r="P149" s="1" t="e">
        <f ca="1">COUNTIF(OFFSET(class9_2,MATCH(P$1,#REF!,0)-7+'Итог по классам'!$B149,,,),"ш")</f>
        <v>#REF!</v>
      </c>
      <c r="Q149" s="9" t="e">
        <f ca="1">COUNTIF(OFFSET(class9_1,MATCH(Q$1,#REF!,0)-7+'Итог по классам'!$B149,,,),"Ф")</f>
        <v>#REF!</v>
      </c>
      <c r="R149" s="1" t="e">
        <f ca="1">COUNTIF(OFFSET(class9_1,MATCH(R$1,#REF!,0)-7+'Итог по классам'!$B149,,,),"р")</f>
        <v>#REF!</v>
      </c>
      <c r="S149" s="1" t="e">
        <f ca="1">COUNTIF(OFFSET(class9_1,MATCH(S$1,#REF!,0)-7+'Итог по классам'!$B149,,,),"ш")</f>
        <v>#REF!</v>
      </c>
      <c r="T149" s="1" t="e">
        <f ca="1">COUNTIF(OFFSET(class9_2,MATCH(T$1,#REF!,0)-7+'Итог по классам'!$B149,,,),"Ф")</f>
        <v>#REF!</v>
      </c>
      <c r="U149" s="1" t="e">
        <f ca="1">COUNTIF(OFFSET(class9_2,MATCH(U$1,#REF!,0)-7+'Итог по классам'!$B149,,,),"р")</f>
        <v>#REF!</v>
      </c>
      <c r="V149" s="1" t="e">
        <f ca="1">COUNTIF(OFFSET(class9_2,MATCH(V$1,#REF!,0)-7+'Итог по классам'!$B149,,,),"ш")</f>
        <v>#REF!</v>
      </c>
      <c r="W149" s="9" t="e">
        <f ca="1">COUNTIF(OFFSET(class9_1,MATCH(W$1,#REF!,0)-7+'Итог по классам'!$B149,,,),"Ф")</f>
        <v>#REF!</v>
      </c>
      <c r="X149" s="1" t="e">
        <f ca="1">COUNTIF(OFFSET(class9_1,MATCH(X$1,#REF!,0)-7+'Итог по классам'!$B149,,,),"р")</f>
        <v>#REF!</v>
      </c>
      <c r="Y149" s="1" t="e">
        <f ca="1">COUNTIF(OFFSET(class9_1,MATCH(Y$1,#REF!,0)-7+'Итог по классам'!$B149,,,),"ш")</f>
        <v>#REF!</v>
      </c>
      <c r="Z149" s="1" t="e">
        <f ca="1">COUNTIF(OFFSET(class9_2,MATCH(Z$1,#REF!,0)-7+'Итог по классам'!$B149,,,),"Ф")</f>
        <v>#REF!</v>
      </c>
      <c r="AA149" s="1" t="e">
        <f ca="1">COUNTIF(OFFSET(class9_2,MATCH(AA$1,#REF!,0)-7+'Итог по классам'!$B149,,,),"р")</f>
        <v>#REF!</v>
      </c>
      <c r="AB149" s="1" t="e">
        <f ca="1">COUNTIF(OFFSET(class9_2,MATCH(AB$1,#REF!,0)-7+'Итог по классам'!$B149,,,),"ш")</f>
        <v>#REF!</v>
      </c>
      <c r="AC149" s="9" t="e">
        <f ca="1">COUNTIF(OFFSET(class9_1,MATCH(AC$1,#REF!,0)-7+'Итог по классам'!$B149,,,),"Ф")</f>
        <v>#REF!</v>
      </c>
      <c r="AD149" s="1" t="e">
        <f ca="1">COUNTIF(OFFSET(class9_1,MATCH(AD$1,#REF!,0)-7+'Итог по классам'!$B149,,,),"р")</f>
        <v>#REF!</v>
      </c>
      <c r="AE149" s="1" t="e">
        <f ca="1">COUNTIF(OFFSET(class9_1,MATCH(AE$1,#REF!,0)-7+'Итог по классам'!$B149,,,),"ш")</f>
        <v>#REF!</v>
      </c>
      <c r="AF149" s="1" t="e">
        <f ca="1">COUNTIF(OFFSET(class9_2,MATCH(AF$1,#REF!,0)-7+'Итог по классам'!$B149,,,),"Ф")</f>
        <v>#REF!</v>
      </c>
      <c r="AG149" s="1" t="e">
        <f ca="1">COUNTIF(OFFSET(class9_2,MATCH(AG$1,#REF!,0)-7+'Итог по классам'!$B149,,,),"р")</f>
        <v>#REF!</v>
      </c>
      <c r="AH149" s="1" t="e">
        <f ca="1">COUNTIF(OFFSET(class9_2,MATCH(AH$1,#REF!,0)-7+'Итог по классам'!$B149,,,),"ш")</f>
        <v>#REF!</v>
      </c>
      <c r="AI149" s="9" t="e">
        <f ca="1">COUNTIF(OFFSET(class9_1,MATCH(AI$1,#REF!,0)-7+'Итог по классам'!$B149,,,),"Ф")</f>
        <v>#REF!</v>
      </c>
      <c r="AJ149" s="1" t="e">
        <f ca="1">COUNTIF(OFFSET(class9_1,MATCH(AJ$1,#REF!,0)-7+'Итог по классам'!$B149,,,),"р")</f>
        <v>#REF!</v>
      </c>
      <c r="AK149" s="1" t="e">
        <f ca="1">COUNTIF(OFFSET(class9_1,MATCH(AK$1,#REF!,0)-7+'Итог по классам'!$B149,,,),"ш")</f>
        <v>#REF!</v>
      </c>
      <c r="AL149" s="1" t="e">
        <f ca="1">COUNTIF(OFFSET(class9_2,MATCH(AL$1,#REF!,0)-7+'Итог по классам'!$B149,,,),"Ф")</f>
        <v>#REF!</v>
      </c>
      <c r="AM149" s="1" t="e">
        <f ca="1">COUNTIF(OFFSET(class9_2,MATCH(AM$1,#REF!,0)-7+'Итог по классам'!$B149,,,),"р")</f>
        <v>#REF!</v>
      </c>
      <c r="AN149" s="1" t="e">
        <f ca="1">COUNTIF(OFFSET(class9_2,MATCH(AN$1,#REF!,0)-7+'Итог по классам'!$B149,,,),"ш")</f>
        <v>#REF!</v>
      </c>
      <c r="AO149" s="9" t="e">
        <f ca="1">COUNTIF(OFFSET(class9_1,MATCH(AO$1,#REF!,0)-7+'Итог по классам'!$B149,,,),"Ф")</f>
        <v>#REF!</v>
      </c>
      <c r="AP149" s="1" t="e">
        <f ca="1">COUNTIF(OFFSET(class9_1,MATCH(AP$1,#REF!,0)-7+'Итог по классам'!$B149,,,),"р")</f>
        <v>#REF!</v>
      </c>
      <c r="AQ149" s="1" t="e">
        <f ca="1">COUNTIF(OFFSET(class9_1,MATCH(AQ$1,#REF!,0)-7+'Итог по классам'!$B149,,,),"ш")</f>
        <v>#REF!</v>
      </c>
      <c r="AR149" s="1" t="e">
        <f ca="1">COUNTIF(OFFSET(class9_2,MATCH(AR$1,#REF!,0)-7+'Итог по классам'!$B149,,,),"Ф")</f>
        <v>#REF!</v>
      </c>
      <c r="AS149" s="1" t="e">
        <f ca="1">COUNTIF(OFFSET(class9_2,MATCH(AS$1,#REF!,0)-7+'Итог по классам'!$B149,,,),"р")</f>
        <v>#REF!</v>
      </c>
      <c r="AT149" s="1" t="e">
        <f ca="1">COUNTIF(OFFSET(class9_2,MATCH(AT$1,#REF!,0)-7+'Итог по классам'!$B149,,,),"ш")</f>
        <v>#REF!</v>
      </c>
      <c r="AU149" s="9" t="e">
        <f ca="1">COUNTIF(OFFSET(class9_1,MATCH(AU$1,#REF!,0)-7+'Итог по классам'!$B149,,,),"Ф")</f>
        <v>#REF!</v>
      </c>
      <c r="AV149" s="1" t="e">
        <f ca="1">COUNTIF(OFFSET(class9_1,MATCH(AV$1,#REF!,0)-7+'Итог по классам'!$B149,,,),"р")</f>
        <v>#REF!</v>
      </c>
      <c r="AW149" s="1" t="e">
        <f ca="1">COUNTIF(OFFSET(class9_1,MATCH(AW$1,#REF!,0)-7+'Итог по классам'!$B149,,,),"ш")</f>
        <v>#REF!</v>
      </c>
      <c r="AX149" s="1" t="e">
        <f ca="1">COUNTIF(OFFSET(class9_2,MATCH(AX$1,#REF!,0)-7+'Итог по классам'!$B149,,,),"Ф")</f>
        <v>#REF!</v>
      </c>
      <c r="AY149" s="1" t="e">
        <f ca="1">COUNTIF(OFFSET(class9_2,MATCH(AY$1,#REF!,0)-7+'Итог по классам'!$B149,,,),"р")</f>
        <v>#REF!</v>
      </c>
      <c r="AZ149" s="1" t="e">
        <f ca="1">COUNTIF(OFFSET(class9_2,MATCH(AZ$1,#REF!,0)-7+'Итог по классам'!$B149,,,),"ш")</f>
        <v>#REF!</v>
      </c>
      <c r="BA149" s="9" t="e">
        <f ca="1">COUNTIF(OFFSET(class9_1,MATCH(BA$1,#REF!,0)-7+'Итог по классам'!$B149,,,),"Ф")</f>
        <v>#REF!</v>
      </c>
      <c r="BB149" s="1" t="e">
        <f ca="1">COUNTIF(OFFSET(class9_1,MATCH(BB$1,#REF!,0)-7+'Итог по классам'!$B149,,,),"р")</f>
        <v>#REF!</v>
      </c>
      <c r="BC149" s="1" t="e">
        <f ca="1">COUNTIF(OFFSET(class9_1,MATCH(BC$1,#REF!,0)-7+'Итог по классам'!$B149,,,),"ш")</f>
        <v>#REF!</v>
      </c>
      <c r="BD149" s="1" t="e">
        <f ca="1">COUNTIF(OFFSET(class9_2,MATCH(BD$1,#REF!,0)-7+'Итог по классам'!$B149,,,),"Ф")</f>
        <v>#REF!</v>
      </c>
      <c r="BE149" s="1" t="e">
        <f ca="1">COUNTIF(OFFSET(class9_2,MATCH(BE$1,#REF!,0)-7+'Итог по классам'!$B149,,,),"р")</f>
        <v>#REF!</v>
      </c>
      <c r="BF149" s="1" t="e">
        <f ca="1">COUNTIF(OFFSET(class9_2,MATCH(BF$1,#REF!,0)-7+'Итог по классам'!$B149,,,),"ш")</f>
        <v>#REF!</v>
      </c>
      <c r="BG149" s="9" t="e">
        <f ca="1">COUNTIF(OFFSET(class9_1,MATCH(BG$1,#REF!,0)-7+'Итог по классам'!$B149,,,),"Ф")</f>
        <v>#REF!</v>
      </c>
      <c r="BH149" s="1" t="e">
        <f ca="1">COUNTIF(OFFSET(class9_1,MATCH(BH$1,#REF!,0)-7+'Итог по классам'!$B149,,,),"р")</f>
        <v>#REF!</v>
      </c>
      <c r="BI149" s="1" t="e">
        <f ca="1">COUNTIF(OFFSET(class9_1,MATCH(BI$1,#REF!,0)-7+'Итог по классам'!$B149,,,),"ш")</f>
        <v>#REF!</v>
      </c>
      <c r="BJ149" s="1" t="e">
        <f ca="1">COUNTIF(OFFSET(class9_2,MATCH(BJ$1,#REF!,0)-7+'Итог по классам'!$B149,,,),"Ф")</f>
        <v>#REF!</v>
      </c>
      <c r="BK149" s="1" t="e">
        <f ca="1">COUNTIF(OFFSET(class9_2,MATCH(BK$1,#REF!,0)-7+'Итог по классам'!$B149,,,),"р")</f>
        <v>#REF!</v>
      </c>
      <c r="BL149" s="1" t="e">
        <f ca="1">COUNTIF(OFFSET(class9_2,MATCH(BL$1,#REF!,0)-7+'Итог по классам'!$B149,,,),"ш")</f>
        <v>#REF!</v>
      </c>
      <c r="BM149" s="9" t="e">
        <f ca="1">COUNTIF(OFFSET(class9_1,MATCH(BM$1,#REF!,0)-7+'Итог по классам'!$B149,,,),"Ф")</f>
        <v>#REF!</v>
      </c>
      <c r="BN149" s="1" t="e">
        <f ca="1">COUNTIF(OFFSET(class9_1,MATCH(BN$1,#REF!,0)-7+'Итог по классам'!$B149,,,),"р")</f>
        <v>#REF!</v>
      </c>
      <c r="BO149" s="1" t="e">
        <f ca="1">COUNTIF(OFFSET(class9_1,MATCH(BO$1,#REF!,0)-7+'Итог по классам'!$B149,,,),"ш")</f>
        <v>#REF!</v>
      </c>
      <c r="BP149" s="1" t="e">
        <f ca="1">COUNTIF(OFFSET(class9_2,MATCH(BP$1,#REF!,0)-7+'Итог по классам'!$B149,,,),"Ф")</f>
        <v>#REF!</v>
      </c>
      <c r="BQ149" s="1" t="e">
        <f ca="1">COUNTIF(OFFSET(class9_2,MATCH(BQ$1,#REF!,0)-7+'Итог по классам'!$B149,,,),"р")</f>
        <v>#REF!</v>
      </c>
      <c r="BR149" s="1" t="e">
        <f ca="1">COUNTIF(OFFSET(class9_2,MATCH(BR$1,#REF!,0)-7+'Итог по классам'!$B149,,,),"ш")</f>
        <v>#REF!</v>
      </c>
      <c r="BS149" s="9" t="e">
        <f ca="1">COUNTIF(OFFSET(class9_1,MATCH(BS$1,#REF!,0)-7+'Итог по классам'!$B149,,,),"Ф")</f>
        <v>#REF!</v>
      </c>
      <c r="BT149" s="1" t="e">
        <f ca="1">COUNTIF(OFFSET(class9_1,MATCH(BT$1,#REF!,0)-7+'Итог по классам'!$B149,,,),"р")</f>
        <v>#REF!</v>
      </c>
      <c r="BU149" s="1" t="e">
        <f ca="1">COUNTIF(OFFSET(class9_1,MATCH(BU$1,#REF!,0)-7+'Итог по классам'!$B149,,,),"ш")</f>
        <v>#REF!</v>
      </c>
      <c r="BV149" s="1" t="e">
        <f ca="1">COUNTIF(OFFSET(class9_2,MATCH(BV$1,#REF!,0)-7+'Итог по классам'!$B149,,,),"Ф")</f>
        <v>#REF!</v>
      </c>
      <c r="BW149" s="1" t="e">
        <f ca="1">COUNTIF(OFFSET(class9_2,MATCH(BW$1,#REF!,0)-7+'Итог по классам'!$B149,,,),"р")</f>
        <v>#REF!</v>
      </c>
      <c r="BX149" s="1" t="e">
        <f ca="1">COUNTIF(OFFSET(class9_2,MATCH(BX$1,#REF!,0)-7+'Итог по классам'!$B149,,,),"ш")</f>
        <v>#REF!</v>
      </c>
      <c r="BY149" s="9" t="e">
        <f ca="1">COUNTIF(OFFSET(class9_1,MATCH(BY$1,#REF!,0)-7+'Итог по классам'!$B149,,,),"Ф")</f>
        <v>#REF!</v>
      </c>
      <c r="BZ149" s="1" t="e">
        <f ca="1">COUNTIF(OFFSET(class9_1,MATCH(BZ$1,#REF!,0)-7+'Итог по классам'!$B149,,,),"р")</f>
        <v>#REF!</v>
      </c>
      <c r="CA149" s="1" t="e">
        <f ca="1">COUNTIF(OFFSET(class9_1,MATCH(CA$1,#REF!,0)-7+'Итог по классам'!$B149,,,),"ш")</f>
        <v>#REF!</v>
      </c>
      <c r="CB149" s="1" t="e">
        <f ca="1">COUNTIF(OFFSET(class9_2,MATCH(CB$1,#REF!,0)-7+'Итог по классам'!$B149,,,),"Ф")</f>
        <v>#REF!</v>
      </c>
      <c r="CC149" s="1" t="e">
        <f ca="1">COUNTIF(OFFSET(class9_2,MATCH(CC$1,#REF!,0)-7+'Итог по классам'!$B149,,,),"р")</f>
        <v>#REF!</v>
      </c>
      <c r="CD149" s="1" t="e">
        <f ca="1">COUNTIF(OFFSET(class9_2,MATCH(CD$1,#REF!,0)-7+'Итог по классам'!$B149,,,),"ш")</f>
        <v>#REF!</v>
      </c>
      <c r="CE149" s="9" t="e">
        <f ca="1">COUNTIF(OFFSET(class9_1,MATCH(CE$1,#REF!,0)-7+'Итог по классам'!$B149,,,),"Ф")</f>
        <v>#REF!</v>
      </c>
      <c r="CF149" s="1" t="e">
        <f ca="1">COUNTIF(OFFSET(class9_1,MATCH(CF$1,#REF!,0)-7+'Итог по классам'!$B149,,,),"р")</f>
        <v>#REF!</v>
      </c>
      <c r="CG149" s="1" t="e">
        <f ca="1">COUNTIF(OFFSET(class9_1,MATCH(CG$1,#REF!,0)-7+'Итог по классам'!$B149,,,),"ш")</f>
        <v>#REF!</v>
      </c>
      <c r="CH149" s="1" t="e">
        <f ca="1">COUNTIF(OFFSET(class9_2,MATCH(CH$1,#REF!,0)-7+'Итог по классам'!$B149,,,),"Ф")</f>
        <v>#REF!</v>
      </c>
      <c r="CI149" s="1" t="e">
        <f ca="1">COUNTIF(OFFSET(class9_2,MATCH(CI$1,#REF!,0)-7+'Итог по классам'!$B149,,,),"р")</f>
        <v>#REF!</v>
      </c>
      <c r="CJ149" s="1" t="e">
        <f ca="1">COUNTIF(OFFSET(class9_2,MATCH(CJ$1,#REF!,0)-7+'Итог по классам'!$B149,,,),"ш")</f>
        <v>#REF!</v>
      </c>
      <c r="CK149" s="9" t="e">
        <f ca="1">COUNTIF(OFFSET(class9_1,MATCH(CK$1,#REF!,0)-7+'Итог по классам'!$B149,,,),"Ф")</f>
        <v>#REF!</v>
      </c>
      <c r="CL149" s="1" t="e">
        <f ca="1">COUNTIF(OFFSET(class9_1,MATCH(CL$1,#REF!,0)-7+'Итог по классам'!$B149,,,),"р")</f>
        <v>#REF!</v>
      </c>
      <c r="CM149" s="1" t="e">
        <f ca="1">COUNTIF(OFFSET(class9_1,MATCH(CM$1,#REF!,0)-7+'Итог по классам'!$B149,,,),"ш")</f>
        <v>#REF!</v>
      </c>
      <c r="CN149" s="1" t="e">
        <f ca="1">COUNTIF(OFFSET(class9_2,MATCH(CN$1,#REF!,0)-7+'Итог по классам'!$B149,,,),"Ф")</f>
        <v>#REF!</v>
      </c>
      <c r="CO149" s="1" t="e">
        <f ca="1">COUNTIF(OFFSET(class9_2,MATCH(CO$1,#REF!,0)-7+'Итог по классам'!$B149,,,),"р")</f>
        <v>#REF!</v>
      </c>
      <c r="CP149" s="1" t="e">
        <f ca="1">COUNTIF(OFFSET(class9_2,MATCH(CP$1,#REF!,0)-7+'Итог по классам'!$B149,,,),"ш")</f>
        <v>#REF!</v>
      </c>
      <c r="CQ149" s="9" t="e">
        <f ca="1">COUNTIF(OFFSET(class9_1,MATCH(CQ$1,#REF!,0)-7+'Итог по классам'!$B149,,,),"Ф")</f>
        <v>#REF!</v>
      </c>
      <c r="CR149" s="1" t="e">
        <f ca="1">COUNTIF(OFFSET(class9_1,MATCH(CR$1,#REF!,0)-7+'Итог по классам'!$B149,,,),"р")</f>
        <v>#REF!</v>
      </c>
      <c r="CS149" s="1" t="e">
        <f ca="1">COUNTIF(OFFSET(class9_1,MATCH(CS$1,#REF!,0)-7+'Итог по классам'!$B149,,,),"ш")</f>
        <v>#REF!</v>
      </c>
      <c r="CT149" s="1" t="e">
        <f ca="1">COUNTIF(OFFSET(class9_2,MATCH(CT$1,#REF!,0)-7+'Итог по классам'!$B149,,,),"Ф")</f>
        <v>#REF!</v>
      </c>
      <c r="CU149" s="1" t="e">
        <f ca="1">COUNTIF(OFFSET(class9_2,MATCH(CU$1,#REF!,0)-7+'Итог по классам'!$B149,,,),"р")</f>
        <v>#REF!</v>
      </c>
      <c r="CV149" s="1" t="e">
        <f ca="1">COUNTIF(OFFSET(class9_2,MATCH(CV$1,#REF!,0)-7+'Итог по классам'!$B149,,,),"ш")</f>
        <v>#REF!</v>
      </c>
      <c r="CW149" s="9" t="e">
        <f ca="1">COUNTIF(OFFSET(class9_1,MATCH(CW$1,#REF!,0)-7+'Итог по классам'!$B149,,,),"Ф")</f>
        <v>#REF!</v>
      </c>
      <c r="CX149" s="1" t="e">
        <f ca="1">COUNTIF(OFFSET(class9_1,MATCH(CX$1,#REF!,0)-7+'Итог по классам'!$B149,,,),"р")</f>
        <v>#REF!</v>
      </c>
      <c r="CY149" s="1" t="e">
        <f ca="1">COUNTIF(OFFSET(class9_1,MATCH(CY$1,#REF!,0)-7+'Итог по классам'!$B149,,,),"ш")</f>
        <v>#REF!</v>
      </c>
      <c r="CZ149" s="1" t="e">
        <f ca="1">COUNTIF(OFFSET(class9_2,MATCH(CZ$1,#REF!,0)-7+'Итог по классам'!$B149,,,),"Ф")</f>
        <v>#REF!</v>
      </c>
      <c r="DA149" s="1" t="e">
        <f ca="1">COUNTIF(OFFSET(class9_2,MATCH(DA$1,#REF!,0)-7+'Итог по классам'!$B149,,,),"р")</f>
        <v>#REF!</v>
      </c>
      <c r="DB149" s="1" t="e">
        <f ca="1">COUNTIF(OFFSET(class9_2,MATCH(DB$1,#REF!,0)-7+'Итог по классам'!$B149,,,),"ш")</f>
        <v>#REF!</v>
      </c>
      <c r="DC149" s="9" t="e">
        <f ca="1">COUNTIF(OFFSET(class9_1,MATCH(DC$1,#REF!,0)-7+'Итог по классам'!$B149,,,),"Ф")</f>
        <v>#REF!</v>
      </c>
      <c r="DD149" s="1" t="e">
        <f ca="1">COUNTIF(OFFSET(class9_1,MATCH(DD$1,#REF!,0)-7+'Итог по классам'!$B149,,,),"р")</f>
        <v>#REF!</v>
      </c>
      <c r="DE149" s="1" t="e">
        <f ca="1">COUNTIF(OFFSET(class9_1,MATCH(DE$1,#REF!,0)-7+'Итог по классам'!$B149,,,),"ш")</f>
        <v>#REF!</v>
      </c>
      <c r="DF149" s="1" t="e">
        <f ca="1">COUNTIF(OFFSET(class9_2,MATCH(DF$1,#REF!,0)-7+'Итог по классам'!$B149,,,),"Ф")</f>
        <v>#REF!</v>
      </c>
      <c r="DG149" s="1" t="e">
        <f ca="1">COUNTIF(OFFSET(class9_2,MATCH(DG$1,#REF!,0)-7+'Итог по классам'!$B149,,,),"р")</f>
        <v>#REF!</v>
      </c>
      <c r="DH149" s="1" t="e">
        <f ca="1">COUNTIF(OFFSET(class9_2,MATCH(DH$1,#REF!,0)-7+'Итог по классам'!$B149,,,),"ш")</f>
        <v>#REF!</v>
      </c>
      <c r="DI149" s="9" t="e">
        <f ca="1">COUNTIF(OFFSET(class9_1,MATCH(DI$1,#REF!,0)-7+'Итог по классам'!$B149,,,),"Ф")</f>
        <v>#REF!</v>
      </c>
      <c r="DJ149" s="1" t="e">
        <f ca="1">COUNTIF(OFFSET(class9_1,MATCH(DJ$1,#REF!,0)-7+'Итог по классам'!$B149,,,),"р")</f>
        <v>#REF!</v>
      </c>
      <c r="DK149" s="1" t="e">
        <f ca="1">COUNTIF(OFFSET(class9_1,MATCH(DK$1,#REF!,0)-7+'Итог по классам'!$B149,,,),"ш")</f>
        <v>#REF!</v>
      </c>
      <c r="DL149" s="1" t="e">
        <f ca="1">COUNTIF(OFFSET(class9_2,MATCH(DL$1,#REF!,0)-7+'Итог по классам'!$B149,,,),"Ф")</f>
        <v>#REF!</v>
      </c>
      <c r="DM149" s="1" t="e">
        <f ca="1">COUNTIF(OFFSET(class9_2,MATCH(DM$1,#REF!,0)-7+'Итог по классам'!$B149,,,),"р")</f>
        <v>#REF!</v>
      </c>
      <c r="DN149" s="1" t="e">
        <f ca="1">COUNTIF(OFFSET(class9_2,MATCH(DN$1,#REF!,0)-7+'Итог по классам'!$B149,,,),"ш")</f>
        <v>#REF!</v>
      </c>
      <c r="DO149" s="9" t="e">
        <f ca="1">COUNTIF(OFFSET(class9_1,MATCH(DO$1,#REF!,0)-7+'Итог по классам'!$B149,,,),"Ф")</f>
        <v>#REF!</v>
      </c>
      <c r="DP149" s="1" t="e">
        <f ca="1">COUNTIF(OFFSET(class9_1,MATCH(DP$1,#REF!,0)-7+'Итог по классам'!$B149,,,),"р")</f>
        <v>#REF!</v>
      </c>
      <c r="DQ149" s="1" t="e">
        <f ca="1">COUNTIF(OFFSET(class9_1,MATCH(DQ$1,#REF!,0)-7+'Итог по классам'!$B149,,,),"ш")</f>
        <v>#REF!</v>
      </c>
      <c r="DR149" s="1" t="e">
        <f ca="1">COUNTIF(OFFSET(class9_2,MATCH(DR$1,#REF!,0)-7+'Итог по классам'!$B149,,,),"Ф")</f>
        <v>#REF!</v>
      </c>
      <c r="DS149" s="1" t="e">
        <f ca="1">COUNTIF(OFFSET(class9_2,MATCH(DS$1,#REF!,0)-7+'Итог по классам'!$B149,,,),"р")</f>
        <v>#REF!</v>
      </c>
      <c r="DT149" s="1" t="e">
        <f ca="1">COUNTIF(OFFSET(class9_2,MATCH(DT$1,#REF!,0)-7+'Итог по классам'!$B149,,,),"ш")</f>
        <v>#REF!</v>
      </c>
      <c r="DU149" s="9" t="e">
        <f ca="1">COUNTIF(OFFSET(class9_1,MATCH(DU$1,#REF!,0)-7+'Итог по классам'!$B149,,,),"Ф")</f>
        <v>#REF!</v>
      </c>
      <c r="DV149" s="1" t="e">
        <f ca="1">COUNTIF(OFFSET(class9_1,MATCH(DV$1,#REF!,0)-7+'Итог по классам'!$B149,,,),"р")</f>
        <v>#REF!</v>
      </c>
      <c r="DW149" s="1" t="e">
        <f ca="1">COUNTIF(OFFSET(class9_1,MATCH(DW$1,#REF!,0)-7+'Итог по классам'!$B149,,,),"ш")</f>
        <v>#REF!</v>
      </c>
      <c r="DX149" s="1" t="e">
        <f ca="1">COUNTIF(OFFSET(class9_2,MATCH(DX$1,#REF!,0)-7+'Итог по классам'!$B149,,,),"Ф")</f>
        <v>#REF!</v>
      </c>
      <c r="DY149" s="1" t="e">
        <f ca="1">COUNTIF(OFFSET(class9_2,MATCH(DY$1,#REF!,0)-7+'Итог по классам'!$B149,,,),"р")</f>
        <v>#REF!</v>
      </c>
      <c r="DZ149" s="1" t="e">
        <f ca="1">COUNTIF(OFFSET(class9_2,MATCH(DZ$1,#REF!,0)-7+'Итог по классам'!$B149,,,),"ш")</f>
        <v>#REF!</v>
      </c>
      <c r="EA149" s="9" t="e">
        <f ca="1">COUNTIF(OFFSET(class9_1,MATCH(EA$1,#REF!,0)-7+'Итог по классам'!$B149,,,),"Ф")</f>
        <v>#REF!</v>
      </c>
      <c r="EB149" s="1" t="e">
        <f ca="1">COUNTIF(OFFSET(class9_1,MATCH(EB$1,#REF!,0)-7+'Итог по классам'!$B149,,,),"р")</f>
        <v>#REF!</v>
      </c>
      <c r="EC149" s="1" t="e">
        <f ca="1">COUNTIF(OFFSET(class9_1,MATCH(EC$1,#REF!,0)-7+'Итог по классам'!$B149,,,),"ш")</f>
        <v>#REF!</v>
      </c>
      <c r="ED149" s="1" t="e">
        <f ca="1">COUNTIF(OFFSET(class9_2,MATCH(ED$1,#REF!,0)-7+'Итог по классам'!$B149,,,),"Ф")</f>
        <v>#REF!</v>
      </c>
      <c r="EE149" s="1" t="e">
        <f ca="1">COUNTIF(OFFSET(class9_2,MATCH(EE$1,#REF!,0)-7+'Итог по классам'!$B149,,,),"р")</f>
        <v>#REF!</v>
      </c>
      <c r="EF149" s="1" t="e">
        <f ca="1">COUNTIF(OFFSET(class9_2,MATCH(EF$1,#REF!,0)-7+'Итог по классам'!$B149,,,),"ш")</f>
        <v>#REF!</v>
      </c>
      <c r="EG149" s="9" t="e">
        <f ca="1">COUNTIF(OFFSET(class9_1,MATCH(EG$1,#REF!,0)-7+'Итог по классам'!$B149,,,),"Ф")</f>
        <v>#REF!</v>
      </c>
      <c r="EH149" s="1" t="e">
        <f ca="1">COUNTIF(OFFSET(class9_1,MATCH(EH$1,#REF!,0)-7+'Итог по классам'!$B149,,,),"р")</f>
        <v>#REF!</v>
      </c>
      <c r="EI149" s="1" t="e">
        <f ca="1">COUNTIF(OFFSET(class9_1,MATCH(EI$1,#REF!,0)-7+'Итог по классам'!$B149,,,),"ш")</f>
        <v>#REF!</v>
      </c>
      <c r="EJ149" s="1" t="e">
        <f ca="1">COUNTIF(OFFSET(class9_2,MATCH(EJ$1,#REF!,0)-7+'Итог по классам'!$B149,,,),"Ф")</f>
        <v>#REF!</v>
      </c>
      <c r="EK149" s="1" t="e">
        <f ca="1">COUNTIF(OFFSET(class9_2,MATCH(EK$1,#REF!,0)-7+'Итог по классам'!$B149,,,),"р")</f>
        <v>#REF!</v>
      </c>
      <c r="EL149" s="1" t="e">
        <f ca="1">COUNTIF(OFFSET(class9_2,MATCH(EL$1,#REF!,0)-7+'Итог по классам'!$B149,,,),"ш")</f>
        <v>#REF!</v>
      </c>
      <c r="EM149" s="9" t="e">
        <f ca="1">COUNTIF(OFFSET(class9_1,MATCH(EM$1,#REF!,0)-7+'Итог по классам'!$B149,,,),"Ф")</f>
        <v>#REF!</v>
      </c>
      <c r="EN149" s="1" t="e">
        <f ca="1">COUNTIF(OFFSET(class9_1,MATCH(EN$1,#REF!,0)-7+'Итог по классам'!$B149,,,),"р")</f>
        <v>#REF!</v>
      </c>
      <c r="EO149" s="1" t="e">
        <f ca="1">COUNTIF(OFFSET(class9_1,MATCH(EO$1,#REF!,0)-7+'Итог по классам'!$B149,,,),"ш")</f>
        <v>#REF!</v>
      </c>
      <c r="EP149" s="1" t="e">
        <f ca="1">COUNTIF(OFFSET(class9_2,MATCH(EP$1,#REF!,0)-7+'Итог по классам'!$B149,,,),"Ф")</f>
        <v>#REF!</v>
      </c>
      <c r="EQ149" s="1" t="e">
        <f ca="1">COUNTIF(OFFSET(class9_2,MATCH(EQ$1,#REF!,0)-7+'Итог по классам'!$B149,,,),"р")</f>
        <v>#REF!</v>
      </c>
      <c r="ER149" s="1" t="e">
        <f ca="1">COUNTIF(OFFSET(class9_2,MATCH(ER$1,#REF!,0)-7+'Итог по классам'!$B149,,,),"ш")</f>
        <v>#REF!</v>
      </c>
      <c r="ES149" s="9" t="e">
        <f ca="1">COUNTIF(OFFSET(class9_1,MATCH(ES$1,#REF!,0)-7+'Итог по классам'!$B149,,,),"Ф")</f>
        <v>#REF!</v>
      </c>
      <c r="ET149" s="1" t="e">
        <f ca="1">COUNTIF(OFFSET(class9_1,MATCH(ET$1,#REF!,0)-7+'Итог по классам'!$B149,,,),"р")</f>
        <v>#REF!</v>
      </c>
      <c r="EU149" s="1" t="e">
        <f ca="1">COUNTIF(OFFSET(class9_1,MATCH(EU$1,#REF!,0)-7+'Итог по классам'!$B149,,,),"ш")</f>
        <v>#REF!</v>
      </c>
      <c r="EV149" s="1" t="e">
        <f ca="1">COUNTIF(OFFSET(class9_2,MATCH(EV$1,#REF!,0)-7+'Итог по классам'!$B149,,,),"Ф")</f>
        <v>#REF!</v>
      </c>
      <c r="EW149" s="1" t="e">
        <f ca="1">COUNTIF(OFFSET(class9_2,MATCH(EW$1,#REF!,0)-7+'Итог по классам'!$B149,,,),"р")</f>
        <v>#REF!</v>
      </c>
      <c r="EX149" s="1" t="e">
        <f ca="1">COUNTIF(OFFSET(class9_2,MATCH(EX$1,#REF!,0)-7+'Итог по классам'!$B149,,,),"ш")</f>
        <v>#REF!</v>
      </c>
      <c r="EY149" s="9" t="e">
        <f ca="1">COUNTIF(OFFSET(class9_1,MATCH(EY$1,#REF!,0)-7+'Итог по классам'!$B149,,,),"Ф")</f>
        <v>#REF!</v>
      </c>
      <c r="EZ149" s="1" t="e">
        <f ca="1">COUNTIF(OFFSET(class9_1,MATCH(EZ$1,#REF!,0)-7+'Итог по классам'!$B149,,,),"р")</f>
        <v>#REF!</v>
      </c>
      <c r="FA149" s="1" t="e">
        <f ca="1">COUNTIF(OFFSET(class9_1,MATCH(FA$1,#REF!,0)-7+'Итог по классам'!$B149,,,),"ш")</f>
        <v>#REF!</v>
      </c>
      <c r="FB149" s="1" t="e">
        <f ca="1">COUNTIF(OFFSET(class9_2,MATCH(FB$1,#REF!,0)-7+'Итог по классам'!$B149,,,),"Ф")</f>
        <v>#REF!</v>
      </c>
      <c r="FC149" s="1" t="e">
        <f ca="1">COUNTIF(OFFSET(class9_2,MATCH(FC$1,#REF!,0)-7+'Итог по классам'!$B149,,,),"р")</f>
        <v>#REF!</v>
      </c>
      <c r="FD149" s="1" t="e">
        <f ca="1">COUNTIF(OFFSET(class9_2,MATCH(FD$1,#REF!,0)-7+'Итог по классам'!$B149,,,),"ш")</f>
        <v>#REF!</v>
      </c>
      <c r="FE149" s="9" t="e">
        <f ca="1">COUNTIF(OFFSET(class9_1,MATCH(FE$1,#REF!,0)-7+'Итог по классам'!$B149,,,),"Ф")</f>
        <v>#REF!</v>
      </c>
      <c r="FF149" s="1" t="e">
        <f ca="1">COUNTIF(OFFSET(class9_1,MATCH(FF$1,#REF!,0)-7+'Итог по классам'!$B149,,,),"р")</f>
        <v>#REF!</v>
      </c>
      <c r="FG149" s="1" t="e">
        <f ca="1">COUNTIF(OFFSET(class9_1,MATCH(FG$1,#REF!,0)-7+'Итог по классам'!$B149,,,),"ш")</f>
        <v>#REF!</v>
      </c>
      <c r="FH149" s="1" t="e">
        <f ca="1">COUNTIF(OFFSET(class9_2,MATCH(FH$1,#REF!,0)-7+'Итог по классам'!$B149,,,),"Ф")</f>
        <v>#REF!</v>
      </c>
      <c r="FI149" s="1" t="e">
        <f ca="1">COUNTIF(OFFSET(class9_2,MATCH(FI$1,#REF!,0)-7+'Итог по классам'!$B149,,,),"р")</f>
        <v>#REF!</v>
      </c>
      <c r="FJ149" s="1" t="e">
        <f ca="1">COUNTIF(OFFSET(class9_2,MATCH(FJ$1,#REF!,0)-7+'Итог по классам'!$B149,,,),"ш")</f>
        <v>#REF!</v>
      </c>
      <c r="FK149" s="9" t="e">
        <f ca="1">COUNTIF(OFFSET(class9_1,MATCH(FK$1,#REF!,0)-7+'Итог по классам'!$B149,,,),"Ф")</f>
        <v>#REF!</v>
      </c>
      <c r="FL149" s="1" t="e">
        <f ca="1">COUNTIF(OFFSET(class9_1,MATCH(FL$1,#REF!,0)-7+'Итог по классам'!$B149,,,),"р")</f>
        <v>#REF!</v>
      </c>
      <c r="FM149" s="1" t="e">
        <f ca="1">COUNTIF(OFFSET(class9_1,MATCH(FM$1,#REF!,0)-7+'Итог по классам'!$B149,,,),"ш")</f>
        <v>#REF!</v>
      </c>
      <c r="FN149" s="1" t="e">
        <f ca="1">COUNTIF(OFFSET(class9_2,MATCH(FN$1,#REF!,0)-7+'Итог по классам'!$B149,,,),"Ф")</f>
        <v>#REF!</v>
      </c>
      <c r="FO149" s="1" t="e">
        <f ca="1">COUNTIF(OFFSET(class9_2,MATCH(FO$1,#REF!,0)-7+'Итог по классам'!$B149,,,),"р")</f>
        <v>#REF!</v>
      </c>
      <c r="FP149" s="1" t="e">
        <f ca="1">COUNTIF(OFFSET(class9_2,MATCH(FP$1,#REF!,0)-7+'Итог по классам'!$B149,,,),"ш")</f>
        <v>#REF!</v>
      </c>
      <c r="FQ149" s="9" t="e">
        <f ca="1">COUNTIF(OFFSET(class9_1,MATCH(FQ$1,#REF!,0)-7+'Итог по классам'!$B149,,,),"Ф")</f>
        <v>#REF!</v>
      </c>
      <c r="FR149" s="1" t="e">
        <f ca="1">COUNTIF(OFFSET(class9_1,MATCH(FR$1,#REF!,0)-7+'Итог по классам'!$B149,,,),"р")</f>
        <v>#REF!</v>
      </c>
      <c r="FS149" s="1" t="e">
        <f ca="1">COUNTIF(OFFSET(class9_1,MATCH(FS$1,#REF!,0)-7+'Итог по классам'!$B149,,,),"ш")</f>
        <v>#REF!</v>
      </c>
      <c r="FT149" s="1" t="e">
        <f ca="1">COUNTIF(OFFSET(class9_2,MATCH(FT$1,#REF!,0)-7+'Итог по классам'!$B149,,,),"Ф")</f>
        <v>#REF!</v>
      </c>
      <c r="FU149" s="1" t="e">
        <f ca="1">COUNTIF(OFFSET(class9_2,MATCH(FU$1,#REF!,0)-7+'Итог по классам'!$B149,,,),"р")</f>
        <v>#REF!</v>
      </c>
      <c r="FV149" s="1" t="e">
        <f ca="1">COUNTIF(OFFSET(class9_2,MATCH(FV$1,#REF!,0)-7+'Итог по классам'!$B149,,,),"ш")</f>
        <v>#REF!</v>
      </c>
      <c r="FW149" s="9" t="e">
        <f ca="1">COUNTIF(OFFSET(class9_1,MATCH(FW$1,#REF!,0)-7+'Итог по классам'!$B149,,,),"Ф")</f>
        <v>#REF!</v>
      </c>
      <c r="FX149" s="1" t="e">
        <f ca="1">COUNTIF(OFFSET(class9_1,MATCH(FX$1,#REF!,0)-7+'Итог по классам'!$B149,,,),"р")</f>
        <v>#REF!</v>
      </c>
      <c r="FY149" s="1" t="e">
        <f ca="1">COUNTIF(OFFSET(class9_1,MATCH(FY$1,#REF!,0)-7+'Итог по классам'!$B149,,,),"ш")</f>
        <v>#REF!</v>
      </c>
      <c r="FZ149" s="1" t="e">
        <f ca="1">COUNTIF(OFFSET(class9_2,MATCH(FZ$1,#REF!,0)-7+'Итог по классам'!$B149,,,),"Ф")</f>
        <v>#REF!</v>
      </c>
      <c r="GA149" s="1" t="e">
        <f ca="1">COUNTIF(OFFSET(class9_2,MATCH(GA$1,#REF!,0)-7+'Итог по классам'!$B149,,,),"р")</f>
        <v>#REF!</v>
      </c>
      <c r="GB149" s="1" t="e">
        <f ca="1">COUNTIF(OFFSET(class9_2,MATCH(GB$1,#REF!,0)-7+'Итог по классам'!$B149,,,),"ш")</f>
        <v>#REF!</v>
      </c>
      <c r="GC149" s="9" t="e">
        <f ca="1">COUNTIF(OFFSET(class9_1,MATCH(GC$1,#REF!,0)-7+'Итог по классам'!$B149,,,),"Ф")</f>
        <v>#REF!</v>
      </c>
      <c r="GD149" s="1" t="e">
        <f ca="1">COUNTIF(OFFSET(class9_1,MATCH(GD$1,#REF!,0)-7+'Итог по классам'!$B149,,,),"р")</f>
        <v>#REF!</v>
      </c>
      <c r="GE149" s="1" t="e">
        <f ca="1">COUNTIF(OFFSET(class9_1,MATCH(GE$1,#REF!,0)-7+'Итог по классам'!$B149,,,),"ш")</f>
        <v>#REF!</v>
      </c>
      <c r="GF149" s="1" t="e">
        <f ca="1">COUNTIF(OFFSET(class9_2,MATCH(GF$1,#REF!,0)-7+'Итог по классам'!$B149,,,),"Ф")</f>
        <v>#REF!</v>
      </c>
      <c r="GG149" s="1" t="e">
        <f ca="1">COUNTIF(OFFSET(class9_2,MATCH(GG$1,#REF!,0)-7+'Итог по классам'!$B149,,,),"р")</f>
        <v>#REF!</v>
      </c>
      <c r="GH149" s="1" t="e">
        <f ca="1">COUNTIF(OFFSET(class9_2,MATCH(GH$1,#REF!,0)-7+'Итог по классам'!$B149,,,),"ш")</f>
        <v>#REF!</v>
      </c>
      <c r="GI149" s="9" t="e">
        <f ca="1">COUNTIF(OFFSET(class9_1,MATCH(GI$1,#REF!,0)-7+'Итог по классам'!$B149,,,),"Ф")</f>
        <v>#REF!</v>
      </c>
      <c r="GJ149" s="1" t="e">
        <f ca="1">COUNTIF(OFFSET(class9_1,MATCH(GJ$1,#REF!,0)-7+'Итог по классам'!$B149,,,),"р")</f>
        <v>#REF!</v>
      </c>
      <c r="GK149" s="1" t="e">
        <f ca="1">COUNTIF(OFFSET(class9_1,MATCH(GK$1,#REF!,0)-7+'Итог по классам'!$B149,,,),"ш")</f>
        <v>#REF!</v>
      </c>
      <c r="GL149" s="1" t="e">
        <f ca="1">COUNTIF(OFFSET(class9_2,MATCH(GL$1,#REF!,0)-7+'Итог по классам'!$B149,,,),"Ф")</f>
        <v>#REF!</v>
      </c>
      <c r="GM149" s="1" t="e">
        <f ca="1">COUNTIF(OFFSET(class9_2,MATCH(GM$1,#REF!,0)-7+'Итог по классам'!$B149,,,),"р")</f>
        <v>#REF!</v>
      </c>
      <c r="GN149" s="1" t="e">
        <f ca="1">COUNTIF(OFFSET(class9_2,MATCH(GN$1,#REF!,0)-7+'Итог по классам'!$B149,,,),"ш")</f>
        <v>#REF!</v>
      </c>
      <c r="GO149" s="9" t="e">
        <f ca="1">COUNTIF(OFFSET(class9_1,MATCH(GO$1,#REF!,0)-7+'Итог по классам'!$B149,,,),"Ф")</f>
        <v>#REF!</v>
      </c>
      <c r="GP149" s="1" t="e">
        <f ca="1">COUNTIF(OFFSET(class9_1,MATCH(GP$1,#REF!,0)-7+'Итог по классам'!$B149,,,),"р")</f>
        <v>#REF!</v>
      </c>
      <c r="GQ149" s="1" t="e">
        <f ca="1">COUNTIF(OFFSET(class9_1,MATCH(GQ$1,#REF!,0)-7+'Итог по классам'!$B149,,,),"ш")</f>
        <v>#REF!</v>
      </c>
      <c r="GR149" s="1" t="e">
        <f ca="1">COUNTIF(OFFSET(class9_2,MATCH(GR$1,#REF!,0)-7+'Итог по классам'!$B149,,,),"Ф")</f>
        <v>#REF!</v>
      </c>
      <c r="GS149" s="1" t="e">
        <f ca="1">COUNTIF(OFFSET(class9_2,MATCH(GS$1,#REF!,0)-7+'Итог по классам'!$B149,,,),"р")</f>
        <v>#REF!</v>
      </c>
      <c r="GT149" s="1" t="e">
        <f ca="1">COUNTIF(OFFSET(class9_2,MATCH(GT$1,#REF!,0)-7+'Итог по классам'!$B149,,,),"ш")</f>
        <v>#REF!</v>
      </c>
      <c r="GU149" s="9" t="e">
        <f ca="1">COUNTIF(OFFSET(class9_1,MATCH(GU$1,#REF!,0)-7+'Итог по классам'!$B149,,,),"Ф")</f>
        <v>#REF!</v>
      </c>
      <c r="GV149" s="1" t="e">
        <f ca="1">COUNTIF(OFFSET(class9_1,MATCH(GV$1,#REF!,0)-7+'Итог по классам'!$B149,,,),"р")</f>
        <v>#REF!</v>
      </c>
      <c r="GW149" s="1" t="e">
        <f ca="1">COUNTIF(OFFSET(class9_1,MATCH(GW$1,#REF!,0)-7+'Итог по классам'!$B149,,,),"ш")</f>
        <v>#REF!</v>
      </c>
      <c r="GX149" s="1" t="e">
        <f ca="1">COUNTIF(OFFSET(class9_2,MATCH(GX$1,#REF!,0)-7+'Итог по классам'!$B149,,,),"Ф")</f>
        <v>#REF!</v>
      </c>
      <c r="GY149" s="1" t="e">
        <f ca="1">COUNTIF(OFFSET(class9_2,MATCH(GY$1,#REF!,0)-7+'Итог по классам'!$B149,,,),"р")</f>
        <v>#REF!</v>
      </c>
      <c r="GZ149" s="1" t="e">
        <f ca="1">COUNTIF(OFFSET(class9_2,MATCH(GZ$1,#REF!,0)-7+'Итог по классам'!$B149,,,),"ш")</f>
        <v>#REF!</v>
      </c>
      <c r="HA149" s="9" t="e">
        <f ca="1">COUNTIF(OFFSET(class9_1,MATCH(HA$1,#REF!,0)-7+'Итог по классам'!$B149,,,),"Ф")</f>
        <v>#REF!</v>
      </c>
      <c r="HB149" s="1" t="e">
        <f ca="1">COUNTIF(OFFSET(class9_1,MATCH(HB$1,#REF!,0)-7+'Итог по классам'!$B149,,,),"р")</f>
        <v>#REF!</v>
      </c>
      <c r="HC149" s="1" t="e">
        <f ca="1">COUNTIF(OFFSET(class9_1,MATCH(HC$1,#REF!,0)-7+'Итог по классам'!$B149,,,),"ш")</f>
        <v>#REF!</v>
      </c>
      <c r="HD149" s="1" t="e">
        <f ca="1">COUNTIF(OFFSET(class9_2,MATCH(HD$1,#REF!,0)-7+'Итог по классам'!$B149,,,),"Ф")</f>
        <v>#REF!</v>
      </c>
      <c r="HE149" s="1" t="e">
        <f ca="1">COUNTIF(OFFSET(class9_2,MATCH(HE$1,#REF!,0)-7+'Итог по классам'!$B149,,,),"р")</f>
        <v>#REF!</v>
      </c>
      <c r="HF149" s="1" t="e">
        <f ca="1">COUNTIF(OFFSET(class9_2,MATCH(HF$1,#REF!,0)-7+'Итог по классам'!$B149,,,),"ш")</f>
        <v>#REF!</v>
      </c>
      <c r="HG149" s="9" t="e">
        <f ca="1">COUNTIF(OFFSET(class9_1,MATCH(HG$1,#REF!,0)-7+'Итог по классам'!$B149,,,),"Ф")</f>
        <v>#REF!</v>
      </c>
      <c r="HH149" s="1" t="e">
        <f ca="1">COUNTIF(OFFSET(class9_1,MATCH(HH$1,#REF!,0)-7+'Итог по классам'!$B149,,,),"р")</f>
        <v>#REF!</v>
      </c>
      <c r="HI149" s="1" t="e">
        <f ca="1">COUNTIF(OFFSET(class9_1,MATCH(HI$1,#REF!,0)-7+'Итог по классам'!$B149,,,),"ш")</f>
        <v>#REF!</v>
      </c>
      <c r="HJ149" s="1" t="e">
        <f ca="1">COUNTIF(OFFSET(class9_2,MATCH(HJ$1,#REF!,0)-7+'Итог по классам'!$B149,,,),"Ф")</f>
        <v>#REF!</v>
      </c>
      <c r="HK149" s="1" t="e">
        <f ca="1">COUNTIF(OFFSET(class9_2,MATCH(HK$1,#REF!,0)-7+'Итог по классам'!$B149,,,),"р")</f>
        <v>#REF!</v>
      </c>
      <c r="HL149" s="1" t="e">
        <f ca="1">COUNTIF(OFFSET(class9_2,MATCH(HL$1,#REF!,0)-7+'Итог по классам'!$B149,,,),"ш")</f>
        <v>#REF!</v>
      </c>
      <c r="HM149" s="9" t="e">
        <f ca="1">COUNTIF(OFFSET(class9_1,MATCH(HM$1,#REF!,0)-7+'Итог по классам'!$B149,,,),"Ф")</f>
        <v>#REF!</v>
      </c>
      <c r="HN149" s="1" t="e">
        <f ca="1">COUNTIF(OFFSET(class9_1,MATCH(HN$1,#REF!,0)-7+'Итог по классам'!$B149,,,),"р")</f>
        <v>#REF!</v>
      </c>
      <c r="HO149" s="1" t="e">
        <f ca="1">COUNTIF(OFFSET(class9_1,MATCH(HO$1,#REF!,0)-7+'Итог по классам'!$B149,,,),"ш")</f>
        <v>#REF!</v>
      </c>
      <c r="HP149" s="1" t="e">
        <f ca="1">COUNTIF(OFFSET(class9_2,MATCH(HP$1,#REF!,0)-7+'Итог по классам'!$B149,,,),"Ф")</f>
        <v>#REF!</v>
      </c>
      <c r="HQ149" s="1" t="e">
        <f ca="1">COUNTIF(OFFSET(class9_2,MATCH(HQ$1,#REF!,0)-7+'Итог по классам'!$B149,,,),"р")</f>
        <v>#REF!</v>
      </c>
      <c r="HR149" s="1" t="e">
        <f ca="1">COUNTIF(OFFSET(class9_2,MATCH(HR$1,#REF!,0)-7+'Итог по классам'!$B149,,,),"ш")</f>
        <v>#REF!</v>
      </c>
      <c r="HS149" s="9" t="e">
        <f ca="1">COUNTIF(OFFSET(class9_1,MATCH(HS$1,#REF!,0)-7+'Итог по классам'!$B149,,,),"Ф")</f>
        <v>#REF!</v>
      </c>
      <c r="HT149" s="1" t="e">
        <f ca="1">COUNTIF(OFFSET(class9_1,MATCH(HT$1,#REF!,0)-7+'Итог по классам'!$B149,,,),"р")</f>
        <v>#REF!</v>
      </c>
      <c r="HU149" s="1" t="e">
        <f ca="1">COUNTIF(OFFSET(class9_1,MATCH(HU$1,#REF!,0)-7+'Итог по классам'!$B149,,,),"ш")</f>
        <v>#REF!</v>
      </c>
      <c r="HV149" s="1" t="e">
        <f ca="1">COUNTIF(OFFSET(class9_2,MATCH(HV$1,#REF!,0)-7+'Итог по классам'!$B149,,,),"Ф")</f>
        <v>#REF!</v>
      </c>
      <c r="HW149" s="1" t="e">
        <f ca="1">COUNTIF(OFFSET(class9_2,MATCH(HW$1,#REF!,0)-7+'Итог по классам'!$B149,,,),"р")</f>
        <v>#REF!</v>
      </c>
      <c r="HX149" s="1" t="e">
        <f ca="1">COUNTIF(OFFSET(class9_2,MATCH(HX$1,#REF!,0)-7+'Итог по классам'!$B149,,,),"ш")</f>
        <v>#REF!</v>
      </c>
      <c r="HY149" s="9" t="e">
        <f ca="1">COUNTIF(OFFSET(class9_1,MATCH(HY$1,#REF!,0)-7+'Итог по классам'!$B149,,,),"Ф")</f>
        <v>#REF!</v>
      </c>
      <c r="HZ149" s="1" t="e">
        <f ca="1">COUNTIF(OFFSET(class9_1,MATCH(HZ$1,#REF!,0)-7+'Итог по классам'!$B149,,,),"р")</f>
        <v>#REF!</v>
      </c>
      <c r="IA149" s="1" t="e">
        <f ca="1">COUNTIF(OFFSET(class9_1,MATCH(IA$1,#REF!,0)-7+'Итог по классам'!$B149,,,),"ш")</f>
        <v>#REF!</v>
      </c>
      <c r="IB149" s="1" t="e">
        <f ca="1">COUNTIF(OFFSET(class9_2,MATCH(IB$1,#REF!,0)-7+'Итог по классам'!$B149,,,),"Ф")</f>
        <v>#REF!</v>
      </c>
      <c r="IC149" s="1" t="e">
        <f ca="1">COUNTIF(OFFSET(class9_2,MATCH(IC$1,#REF!,0)-7+'Итог по классам'!$B149,,,),"р")</f>
        <v>#REF!</v>
      </c>
      <c r="ID149" s="1" t="e">
        <f ca="1">COUNTIF(OFFSET(class9_2,MATCH(ID$1,#REF!,0)-7+'Итог по классам'!$B149,,,),"ш")</f>
        <v>#REF!</v>
      </c>
      <c r="IE149" s="9" t="e">
        <f ca="1">COUNTIF(OFFSET(class9_1,MATCH(IE$1,#REF!,0)-7+'Итог по классам'!$B149,,,),"Ф")</f>
        <v>#REF!</v>
      </c>
      <c r="IF149" s="1" t="e">
        <f ca="1">COUNTIF(OFFSET(class9_1,MATCH(IF$1,#REF!,0)-7+'Итог по классам'!$B149,,,),"р")</f>
        <v>#REF!</v>
      </c>
      <c r="IG149" s="1" t="e">
        <f ca="1">COUNTIF(OFFSET(class9_1,MATCH(IG$1,#REF!,0)-7+'Итог по классам'!$B149,,,),"ш")</f>
        <v>#REF!</v>
      </c>
      <c r="IH149" s="1" t="e">
        <f ca="1">COUNTIF(OFFSET(class9_2,MATCH(IH$1,#REF!,0)-7+'Итог по классам'!$B149,,,),"Ф")</f>
        <v>#REF!</v>
      </c>
      <c r="II149" s="1" t="e">
        <f ca="1">COUNTIF(OFFSET(class9_2,MATCH(II$1,#REF!,0)-7+'Итог по классам'!$B149,,,),"р")</f>
        <v>#REF!</v>
      </c>
      <c r="IJ149" s="1" t="e">
        <f ca="1">COUNTIF(OFFSET(class9_2,MATCH(IJ$1,#REF!,0)-7+'Итог по классам'!$B149,,,),"ш")</f>
        <v>#REF!</v>
      </c>
      <c r="IK149" s="9" t="e">
        <f ca="1">COUNTIF(OFFSET(class9_1,MATCH(IK$1,#REF!,0)-7+'Итог по классам'!$B149,,,),"Ф")</f>
        <v>#REF!</v>
      </c>
      <c r="IL149" s="1" t="e">
        <f ca="1">COUNTIF(OFFSET(class9_1,MATCH(IL$1,#REF!,0)-7+'Итог по классам'!$B149,,,),"р")</f>
        <v>#REF!</v>
      </c>
      <c r="IM149" s="1" t="e">
        <f ca="1">COUNTIF(OFFSET(class9_1,MATCH(IM$1,#REF!,0)-7+'Итог по классам'!$B149,,,),"ш")</f>
        <v>#REF!</v>
      </c>
      <c r="IN149" s="1" t="e">
        <f ca="1">COUNTIF(OFFSET(class9_2,MATCH(IN$1,#REF!,0)-7+'Итог по классам'!$B149,,,),"Ф")</f>
        <v>#REF!</v>
      </c>
      <c r="IO149" s="1" t="e">
        <f ca="1">COUNTIF(OFFSET(class9_2,MATCH(IO$1,#REF!,0)-7+'Итог по классам'!$B149,,,),"р")</f>
        <v>#REF!</v>
      </c>
      <c r="IP149" s="1" t="e">
        <f ca="1">COUNTIF(OFFSET(class9_2,MATCH(IP$1,#REF!,0)-7+'Итог по классам'!$B149,,,),"ш")</f>
        <v>#REF!</v>
      </c>
      <c r="IQ149" s="9" t="e">
        <f ca="1">COUNTIF(OFFSET(class9_1,MATCH(IQ$1,#REF!,0)-7+'Итог по классам'!$B149,,,),"Ф")</f>
        <v>#REF!</v>
      </c>
      <c r="IR149" s="1" t="e">
        <f ca="1">COUNTIF(OFFSET(class9_1,MATCH(IR$1,#REF!,0)-7+'Итог по классам'!$B149,,,),"р")</f>
        <v>#REF!</v>
      </c>
      <c r="IS149" s="1" t="e">
        <f ca="1">COUNTIF(OFFSET(class9_1,MATCH(IS$1,#REF!,0)-7+'Итог по классам'!$B149,,,),"ш")</f>
        <v>#REF!</v>
      </c>
      <c r="IT149" s="1" t="e">
        <f ca="1">COUNTIF(OFFSET(class9_2,MATCH(IT$1,#REF!,0)-7+'Итог по классам'!$B149,,,),"Ф")</f>
        <v>#REF!</v>
      </c>
      <c r="IU149" s="1" t="e">
        <f ca="1">COUNTIF(OFFSET(class9_2,MATCH(IU$1,#REF!,0)-7+'Итог по классам'!$B149,,,),"р")</f>
        <v>#REF!</v>
      </c>
      <c r="IV149" s="1" t="e">
        <f ca="1">COUNTIF(OFFSET(class9_2,MATCH(IV$1,#REF!,0)-7+'Итог по классам'!$B149,,,),"ш")</f>
        <v>#REF!</v>
      </c>
    </row>
    <row r="150" spans="1:256" x14ac:dyDescent="0.25">
      <c r="A150" t="e">
        <f t="shared" si="13"/>
        <v>#REF!</v>
      </c>
      <c r="B150" s="1">
        <v>18</v>
      </c>
      <c r="C150" s="8" t="s">
        <v>80</v>
      </c>
      <c r="D150" s="8" t="s">
        <v>109</v>
      </c>
      <c r="E150" s="1" t="e">
        <f ca="1">COUNTIF(OFFSET(class9_1,MATCH(E$1,#REF!,0)-7+'Итог по классам'!$B150,,,),"Ф")</f>
        <v>#REF!</v>
      </c>
      <c r="F150" s="1" t="e">
        <f ca="1">COUNTIF(OFFSET(class9_1,MATCH(F$1,#REF!,0)-7+'Итог по классам'!$B150,,,),"р")</f>
        <v>#REF!</v>
      </c>
      <c r="G150" s="1" t="e">
        <f ca="1">COUNTIF(OFFSET(class9_1,MATCH(G$1,#REF!,0)-7+'Итог по классам'!$B150,,,),"ш")</f>
        <v>#REF!</v>
      </c>
      <c r="H150" s="1" t="e">
        <f ca="1">COUNTIF(OFFSET(class9_2,MATCH(H$1,#REF!,0)-7+'Итог по классам'!$B150,,,),"Ф")</f>
        <v>#REF!</v>
      </c>
      <c r="I150" s="1" t="e">
        <f ca="1">COUNTIF(OFFSET(class9_2,MATCH(I$1,#REF!,0)-7+'Итог по классам'!$B150,,,),"р")</f>
        <v>#REF!</v>
      </c>
      <c r="J150" s="1" t="e">
        <f ca="1">COUNTIF(OFFSET(class9_2,MATCH(J$1,#REF!,0)-7+'Итог по классам'!$B150,,,),"ш")</f>
        <v>#REF!</v>
      </c>
      <c r="K150" s="9" t="e">
        <f ca="1">COUNTIF(OFFSET(class9_1,MATCH(K$1,#REF!,0)-7+'Итог по классам'!$B150,,,),"Ф")</f>
        <v>#REF!</v>
      </c>
      <c r="L150" s="1" t="e">
        <f ca="1">COUNTIF(OFFSET(class9_1,MATCH(L$1,#REF!,0)-7+'Итог по классам'!$B150,,,),"р")</f>
        <v>#REF!</v>
      </c>
      <c r="M150" s="1" t="e">
        <f ca="1">COUNTIF(OFFSET(class9_1,MATCH(M$1,#REF!,0)-7+'Итог по классам'!$B150,,,),"ш")</f>
        <v>#REF!</v>
      </c>
      <c r="N150" s="1" t="e">
        <f ca="1">COUNTIF(OFFSET(class9_2,MATCH(N$1,#REF!,0)-7+'Итог по классам'!$B150,,,),"Ф")</f>
        <v>#REF!</v>
      </c>
      <c r="O150" s="1" t="e">
        <f ca="1">COUNTIF(OFFSET(class9_2,MATCH(O$1,#REF!,0)-7+'Итог по классам'!$B150,,,),"р")</f>
        <v>#REF!</v>
      </c>
      <c r="P150" s="1" t="e">
        <f ca="1">COUNTIF(OFFSET(class9_2,MATCH(P$1,#REF!,0)-7+'Итог по классам'!$B150,,,),"ш")</f>
        <v>#REF!</v>
      </c>
      <c r="Q150" s="9" t="e">
        <f ca="1">COUNTIF(OFFSET(class9_1,MATCH(Q$1,#REF!,0)-7+'Итог по классам'!$B150,,,),"Ф")</f>
        <v>#REF!</v>
      </c>
      <c r="R150" s="1" t="e">
        <f ca="1">COUNTIF(OFFSET(class9_1,MATCH(R$1,#REF!,0)-7+'Итог по классам'!$B150,,,),"р")</f>
        <v>#REF!</v>
      </c>
      <c r="S150" s="1" t="e">
        <f ca="1">COUNTIF(OFFSET(class9_1,MATCH(S$1,#REF!,0)-7+'Итог по классам'!$B150,,,),"ш")</f>
        <v>#REF!</v>
      </c>
      <c r="T150" s="1" t="e">
        <f ca="1">COUNTIF(OFFSET(class9_2,MATCH(T$1,#REF!,0)-7+'Итог по классам'!$B150,,,),"Ф")</f>
        <v>#REF!</v>
      </c>
      <c r="U150" s="1" t="e">
        <f ca="1">COUNTIF(OFFSET(class9_2,MATCH(U$1,#REF!,0)-7+'Итог по классам'!$B150,,,),"р")</f>
        <v>#REF!</v>
      </c>
      <c r="V150" s="1" t="e">
        <f ca="1">COUNTIF(OFFSET(class9_2,MATCH(V$1,#REF!,0)-7+'Итог по классам'!$B150,,,),"ш")</f>
        <v>#REF!</v>
      </c>
      <c r="W150" s="9" t="e">
        <f ca="1">COUNTIF(OFFSET(class9_1,MATCH(W$1,#REF!,0)-7+'Итог по классам'!$B150,,,),"Ф")</f>
        <v>#REF!</v>
      </c>
      <c r="X150" s="1" t="e">
        <f ca="1">COUNTIF(OFFSET(class9_1,MATCH(X$1,#REF!,0)-7+'Итог по классам'!$B150,,,),"р")</f>
        <v>#REF!</v>
      </c>
      <c r="Y150" s="1" t="e">
        <f ca="1">COUNTIF(OFFSET(class9_1,MATCH(Y$1,#REF!,0)-7+'Итог по классам'!$B150,,,),"ш")</f>
        <v>#REF!</v>
      </c>
      <c r="Z150" s="1" t="e">
        <f ca="1">COUNTIF(OFFSET(class9_2,MATCH(Z$1,#REF!,0)-7+'Итог по классам'!$B150,,,),"Ф")</f>
        <v>#REF!</v>
      </c>
      <c r="AA150" s="1" t="e">
        <f ca="1">COUNTIF(OFFSET(class9_2,MATCH(AA$1,#REF!,0)-7+'Итог по классам'!$B150,,,),"р")</f>
        <v>#REF!</v>
      </c>
      <c r="AB150" s="1" t="e">
        <f ca="1">COUNTIF(OFFSET(class9_2,MATCH(AB$1,#REF!,0)-7+'Итог по классам'!$B150,,,),"ш")</f>
        <v>#REF!</v>
      </c>
      <c r="AC150" s="9" t="e">
        <f ca="1">COUNTIF(OFFSET(class9_1,MATCH(AC$1,#REF!,0)-7+'Итог по классам'!$B150,,,),"Ф")</f>
        <v>#REF!</v>
      </c>
      <c r="AD150" s="1" t="e">
        <f ca="1">COUNTIF(OFFSET(class9_1,MATCH(AD$1,#REF!,0)-7+'Итог по классам'!$B150,,,),"р")</f>
        <v>#REF!</v>
      </c>
      <c r="AE150" s="1" t="e">
        <f ca="1">COUNTIF(OFFSET(class9_1,MATCH(AE$1,#REF!,0)-7+'Итог по классам'!$B150,,,),"ш")</f>
        <v>#REF!</v>
      </c>
      <c r="AF150" s="1" t="e">
        <f ca="1">COUNTIF(OFFSET(class9_2,MATCH(AF$1,#REF!,0)-7+'Итог по классам'!$B150,,,),"Ф")</f>
        <v>#REF!</v>
      </c>
      <c r="AG150" s="1" t="e">
        <f ca="1">COUNTIF(OFFSET(class9_2,MATCH(AG$1,#REF!,0)-7+'Итог по классам'!$B150,,,),"р")</f>
        <v>#REF!</v>
      </c>
      <c r="AH150" s="1" t="e">
        <f ca="1">COUNTIF(OFFSET(class9_2,MATCH(AH$1,#REF!,0)-7+'Итог по классам'!$B150,,,),"ш")</f>
        <v>#REF!</v>
      </c>
      <c r="AI150" s="9" t="e">
        <f ca="1">COUNTIF(OFFSET(class9_1,MATCH(AI$1,#REF!,0)-7+'Итог по классам'!$B150,,,),"Ф")</f>
        <v>#REF!</v>
      </c>
      <c r="AJ150" s="1" t="e">
        <f ca="1">COUNTIF(OFFSET(class9_1,MATCH(AJ$1,#REF!,0)-7+'Итог по классам'!$B150,,,),"р")</f>
        <v>#REF!</v>
      </c>
      <c r="AK150" s="1" t="e">
        <f ca="1">COUNTIF(OFFSET(class9_1,MATCH(AK$1,#REF!,0)-7+'Итог по классам'!$B150,,,),"ш")</f>
        <v>#REF!</v>
      </c>
      <c r="AL150" s="1" t="e">
        <f ca="1">COUNTIF(OFFSET(class9_2,MATCH(AL$1,#REF!,0)-7+'Итог по классам'!$B150,,,),"Ф")</f>
        <v>#REF!</v>
      </c>
      <c r="AM150" s="1" t="e">
        <f ca="1">COUNTIF(OFFSET(class9_2,MATCH(AM$1,#REF!,0)-7+'Итог по классам'!$B150,,,),"р")</f>
        <v>#REF!</v>
      </c>
      <c r="AN150" s="1" t="e">
        <f ca="1">COUNTIF(OFFSET(class9_2,MATCH(AN$1,#REF!,0)-7+'Итог по классам'!$B150,,,),"ш")</f>
        <v>#REF!</v>
      </c>
      <c r="AO150" s="9" t="e">
        <f ca="1">COUNTIF(OFFSET(class9_1,MATCH(AO$1,#REF!,0)-7+'Итог по классам'!$B150,,,),"Ф")</f>
        <v>#REF!</v>
      </c>
      <c r="AP150" s="1" t="e">
        <f ca="1">COUNTIF(OFFSET(class9_1,MATCH(AP$1,#REF!,0)-7+'Итог по классам'!$B150,,,),"р")</f>
        <v>#REF!</v>
      </c>
      <c r="AQ150" s="1" t="e">
        <f ca="1">COUNTIF(OFFSET(class9_1,MATCH(AQ$1,#REF!,0)-7+'Итог по классам'!$B150,,,),"ш")</f>
        <v>#REF!</v>
      </c>
      <c r="AR150" s="1" t="e">
        <f ca="1">COUNTIF(OFFSET(class9_2,MATCH(AR$1,#REF!,0)-7+'Итог по классам'!$B150,,,),"Ф")</f>
        <v>#REF!</v>
      </c>
      <c r="AS150" s="1" t="e">
        <f ca="1">COUNTIF(OFFSET(class9_2,MATCH(AS$1,#REF!,0)-7+'Итог по классам'!$B150,,,),"р")</f>
        <v>#REF!</v>
      </c>
      <c r="AT150" s="1" t="e">
        <f ca="1">COUNTIF(OFFSET(class9_2,MATCH(AT$1,#REF!,0)-7+'Итог по классам'!$B150,,,),"ш")</f>
        <v>#REF!</v>
      </c>
      <c r="AU150" s="9" t="e">
        <f ca="1">COUNTIF(OFFSET(class9_1,MATCH(AU$1,#REF!,0)-7+'Итог по классам'!$B150,,,),"Ф")</f>
        <v>#REF!</v>
      </c>
      <c r="AV150" s="1" t="e">
        <f ca="1">COUNTIF(OFFSET(class9_1,MATCH(AV$1,#REF!,0)-7+'Итог по классам'!$B150,,,),"р")</f>
        <v>#REF!</v>
      </c>
      <c r="AW150" s="1" t="e">
        <f ca="1">COUNTIF(OFFSET(class9_1,MATCH(AW$1,#REF!,0)-7+'Итог по классам'!$B150,,,),"ш")</f>
        <v>#REF!</v>
      </c>
      <c r="AX150" s="1" t="e">
        <f ca="1">COUNTIF(OFFSET(class9_2,MATCH(AX$1,#REF!,0)-7+'Итог по классам'!$B150,,,),"Ф")</f>
        <v>#REF!</v>
      </c>
      <c r="AY150" s="1" t="e">
        <f ca="1">COUNTIF(OFFSET(class9_2,MATCH(AY$1,#REF!,0)-7+'Итог по классам'!$B150,,,),"р")</f>
        <v>#REF!</v>
      </c>
      <c r="AZ150" s="1" t="e">
        <f ca="1">COUNTIF(OFFSET(class9_2,MATCH(AZ$1,#REF!,0)-7+'Итог по классам'!$B150,,,),"ш")</f>
        <v>#REF!</v>
      </c>
      <c r="BA150" s="9" t="e">
        <f ca="1">COUNTIF(OFFSET(class9_1,MATCH(BA$1,#REF!,0)-7+'Итог по классам'!$B150,,,),"Ф")</f>
        <v>#REF!</v>
      </c>
      <c r="BB150" s="1" t="e">
        <f ca="1">COUNTIF(OFFSET(class9_1,MATCH(BB$1,#REF!,0)-7+'Итог по классам'!$B150,,,),"р")</f>
        <v>#REF!</v>
      </c>
      <c r="BC150" s="1" t="e">
        <f ca="1">COUNTIF(OFFSET(class9_1,MATCH(BC$1,#REF!,0)-7+'Итог по классам'!$B150,,,),"ш")</f>
        <v>#REF!</v>
      </c>
      <c r="BD150" s="1" t="e">
        <f ca="1">COUNTIF(OFFSET(class9_2,MATCH(BD$1,#REF!,0)-7+'Итог по классам'!$B150,,,),"Ф")</f>
        <v>#REF!</v>
      </c>
      <c r="BE150" s="1" t="e">
        <f ca="1">COUNTIF(OFFSET(class9_2,MATCH(BE$1,#REF!,0)-7+'Итог по классам'!$B150,,,),"р")</f>
        <v>#REF!</v>
      </c>
      <c r="BF150" s="1" t="e">
        <f ca="1">COUNTIF(OFFSET(class9_2,MATCH(BF$1,#REF!,0)-7+'Итог по классам'!$B150,,,),"ш")</f>
        <v>#REF!</v>
      </c>
      <c r="BG150" s="9" t="e">
        <f ca="1">COUNTIF(OFFSET(class9_1,MATCH(BG$1,#REF!,0)-7+'Итог по классам'!$B150,,,),"Ф")</f>
        <v>#REF!</v>
      </c>
      <c r="BH150" s="1" t="e">
        <f ca="1">COUNTIF(OFFSET(class9_1,MATCH(BH$1,#REF!,0)-7+'Итог по классам'!$B150,,,),"р")</f>
        <v>#REF!</v>
      </c>
      <c r="BI150" s="1" t="e">
        <f ca="1">COUNTIF(OFFSET(class9_1,MATCH(BI$1,#REF!,0)-7+'Итог по классам'!$B150,,,),"ш")</f>
        <v>#REF!</v>
      </c>
      <c r="BJ150" s="1" t="e">
        <f ca="1">COUNTIF(OFFSET(class9_2,MATCH(BJ$1,#REF!,0)-7+'Итог по классам'!$B150,,,),"Ф")</f>
        <v>#REF!</v>
      </c>
      <c r="BK150" s="1" t="e">
        <f ca="1">COUNTIF(OFFSET(class9_2,MATCH(BK$1,#REF!,0)-7+'Итог по классам'!$B150,,,),"р")</f>
        <v>#REF!</v>
      </c>
      <c r="BL150" s="1" t="e">
        <f ca="1">COUNTIF(OFFSET(class9_2,MATCH(BL$1,#REF!,0)-7+'Итог по классам'!$B150,,,),"ш")</f>
        <v>#REF!</v>
      </c>
      <c r="BM150" s="9" t="e">
        <f ca="1">COUNTIF(OFFSET(class9_1,MATCH(BM$1,#REF!,0)-7+'Итог по классам'!$B150,,,),"Ф")</f>
        <v>#REF!</v>
      </c>
      <c r="BN150" s="1" t="e">
        <f ca="1">COUNTIF(OFFSET(class9_1,MATCH(BN$1,#REF!,0)-7+'Итог по классам'!$B150,,,),"р")</f>
        <v>#REF!</v>
      </c>
      <c r="BO150" s="1" t="e">
        <f ca="1">COUNTIF(OFFSET(class9_1,MATCH(BO$1,#REF!,0)-7+'Итог по классам'!$B150,,,),"ш")</f>
        <v>#REF!</v>
      </c>
      <c r="BP150" s="1" t="e">
        <f ca="1">COUNTIF(OFFSET(class9_2,MATCH(BP$1,#REF!,0)-7+'Итог по классам'!$B150,,,),"Ф")</f>
        <v>#REF!</v>
      </c>
      <c r="BQ150" s="1" t="e">
        <f ca="1">COUNTIF(OFFSET(class9_2,MATCH(BQ$1,#REF!,0)-7+'Итог по классам'!$B150,,,),"р")</f>
        <v>#REF!</v>
      </c>
      <c r="BR150" s="1" t="e">
        <f ca="1">COUNTIF(OFFSET(class9_2,MATCH(BR$1,#REF!,0)-7+'Итог по классам'!$B150,,,),"ш")</f>
        <v>#REF!</v>
      </c>
      <c r="BS150" s="9" t="e">
        <f ca="1">COUNTIF(OFFSET(class9_1,MATCH(BS$1,#REF!,0)-7+'Итог по классам'!$B150,,,),"Ф")</f>
        <v>#REF!</v>
      </c>
      <c r="BT150" s="1" t="e">
        <f ca="1">COUNTIF(OFFSET(class9_1,MATCH(BT$1,#REF!,0)-7+'Итог по классам'!$B150,,,),"р")</f>
        <v>#REF!</v>
      </c>
      <c r="BU150" s="1" t="e">
        <f ca="1">COUNTIF(OFFSET(class9_1,MATCH(BU$1,#REF!,0)-7+'Итог по классам'!$B150,,,),"ш")</f>
        <v>#REF!</v>
      </c>
      <c r="BV150" s="1" t="e">
        <f ca="1">COUNTIF(OFFSET(class9_2,MATCH(BV$1,#REF!,0)-7+'Итог по классам'!$B150,,,),"Ф")</f>
        <v>#REF!</v>
      </c>
      <c r="BW150" s="1" t="e">
        <f ca="1">COUNTIF(OFFSET(class9_2,MATCH(BW$1,#REF!,0)-7+'Итог по классам'!$B150,,,),"р")</f>
        <v>#REF!</v>
      </c>
      <c r="BX150" s="1" t="e">
        <f ca="1">COUNTIF(OFFSET(class9_2,MATCH(BX$1,#REF!,0)-7+'Итог по классам'!$B150,,,),"ш")</f>
        <v>#REF!</v>
      </c>
      <c r="BY150" s="9" t="e">
        <f ca="1">COUNTIF(OFFSET(class9_1,MATCH(BY$1,#REF!,0)-7+'Итог по классам'!$B150,,,),"Ф")</f>
        <v>#REF!</v>
      </c>
      <c r="BZ150" s="1" t="e">
        <f ca="1">COUNTIF(OFFSET(class9_1,MATCH(BZ$1,#REF!,0)-7+'Итог по классам'!$B150,,,),"р")</f>
        <v>#REF!</v>
      </c>
      <c r="CA150" s="1" t="e">
        <f ca="1">COUNTIF(OFFSET(class9_1,MATCH(CA$1,#REF!,0)-7+'Итог по классам'!$B150,,,),"ш")</f>
        <v>#REF!</v>
      </c>
      <c r="CB150" s="1" t="e">
        <f ca="1">COUNTIF(OFFSET(class9_2,MATCH(CB$1,#REF!,0)-7+'Итог по классам'!$B150,,,),"Ф")</f>
        <v>#REF!</v>
      </c>
      <c r="CC150" s="1" t="e">
        <f ca="1">COUNTIF(OFFSET(class9_2,MATCH(CC$1,#REF!,0)-7+'Итог по классам'!$B150,,,),"р")</f>
        <v>#REF!</v>
      </c>
      <c r="CD150" s="1" t="e">
        <f ca="1">COUNTIF(OFFSET(class9_2,MATCH(CD$1,#REF!,0)-7+'Итог по классам'!$B150,,,),"ш")</f>
        <v>#REF!</v>
      </c>
      <c r="CE150" s="9" t="e">
        <f ca="1">COUNTIF(OFFSET(class9_1,MATCH(CE$1,#REF!,0)-7+'Итог по классам'!$B150,,,),"Ф")</f>
        <v>#REF!</v>
      </c>
      <c r="CF150" s="1" t="e">
        <f ca="1">COUNTIF(OFFSET(class9_1,MATCH(CF$1,#REF!,0)-7+'Итог по классам'!$B150,,,),"р")</f>
        <v>#REF!</v>
      </c>
      <c r="CG150" s="1" t="e">
        <f ca="1">COUNTIF(OFFSET(class9_1,MATCH(CG$1,#REF!,0)-7+'Итог по классам'!$B150,,,),"ш")</f>
        <v>#REF!</v>
      </c>
      <c r="CH150" s="1" t="e">
        <f ca="1">COUNTIF(OFFSET(class9_2,MATCH(CH$1,#REF!,0)-7+'Итог по классам'!$B150,,,),"Ф")</f>
        <v>#REF!</v>
      </c>
      <c r="CI150" s="1" t="e">
        <f ca="1">COUNTIF(OFFSET(class9_2,MATCH(CI$1,#REF!,0)-7+'Итог по классам'!$B150,,,),"р")</f>
        <v>#REF!</v>
      </c>
      <c r="CJ150" s="1" t="e">
        <f ca="1">COUNTIF(OFFSET(class9_2,MATCH(CJ$1,#REF!,0)-7+'Итог по классам'!$B150,,,),"ш")</f>
        <v>#REF!</v>
      </c>
      <c r="CK150" s="9" t="e">
        <f ca="1">COUNTIF(OFFSET(class9_1,MATCH(CK$1,#REF!,0)-7+'Итог по классам'!$B150,,,),"Ф")</f>
        <v>#REF!</v>
      </c>
      <c r="CL150" s="1" t="e">
        <f ca="1">COUNTIF(OFFSET(class9_1,MATCH(CL$1,#REF!,0)-7+'Итог по классам'!$B150,,,),"р")</f>
        <v>#REF!</v>
      </c>
      <c r="CM150" s="1" t="e">
        <f ca="1">COUNTIF(OFFSET(class9_1,MATCH(CM$1,#REF!,0)-7+'Итог по классам'!$B150,,,),"ш")</f>
        <v>#REF!</v>
      </c>
      <c r="CN150" s="1" t="e">
        <f ca="1">COUNTIF(OFFSET(class9_2,MATCH(CN$1,#REF!,0)-7+'Итог по классам'!$B150,,,),"Ф")</f>
        <v>#REF!</v>
      </c>
      <c r="CO150" s="1" t="e">
        <f ca="1">COUNTIF(OFFSET(class9_2,MATCH(CO$1,#REF!,0)-7+'Итог по классам'!$B150,,,),"р")</f>
        <v>#REF!</v>
      </c>
      <c r="CP150" s="1" t="e">
        <f ca="1">COUNTIF(OFFSET(class9_2,MATCH(CP$1,#REF!,0)-7+'Итог по классам'!$B150,,,),"ш")</f>
        <v>#REF!</v>
      </c>
      <c r="CQ150" s="9" t="e">
        <f ca="1">COUNTIF(OFFSET(class9_1,MATCH(CQ$1,#REF!,0)-7+'Итог по классам'!$B150,,,),"Ф")</f>
        <v>#REF!</v>
      </c>
      <c r="CR150" s="1" t="e">
        <f ca="1">COUNTIF(OFFSET(class9_1,MATCH(CR$1,#REF!,0)-7+'Итог по классам'!$B150,,,),"р")</f>
        <v>#REF!</v>
      </c>
      <c r="CS150" s="1" t="e">
        <f ca="1">COUNTIF(OFFSET(class9_1,MATCH(CS$1,#REF!,0)-7+'Итог по классам'!$B150,,,),"ш")</f>
        <v>#REF!</v>
      </c>
      <c r="CT150" s="1" t="e">
        <f ca="1">COUNTIF(OFFSET(class9_2,MATCH(CT$1,#REF!,0)-7+'Итог по классам'!$B150,,,),"Ф")</f>
        <v>#REF!</v>
      </c>
      <c r="CU150" s="1" t="e">
        <f ca="1">COUNTIF(OFFSET(class9_2,MATCH(CU$1,#REF!,0)-7+'Итог по классам'!$B150,,,),"р")</f>
        <v>#REF!</v>
      </c>
      <c r="CV150" s="1" t="e">
        <f ca="1">COUNTIF(OFFSET(class9_2,MATCH(CV$1,#REF!,0)-7+'Итог по классам'!$B150,,,),"ш")</f>
        <v>#REF!</v>
      </c>
      <c r="CW150" s="9" t="e">
        <f ca="1">COUNTIF(OFFSET(class9_1,MATCH(CW$1,#REF!,0)-7+'Итог по классам'!$B150,,,),"Ф")</f>
        <v>#REF!</v>
      </c>
      <c r="CX150" s="1" t="e">
        <f ca="1">COUNTIF(OFFSET(class9_1,MATCH(CX$1,#REF!,0)-7+'Итог по классам'!$B150,,,),"р")</f>
        <v>#REF!</v>
      </c>
      <c r="CY150" s="1" t="e">
        <f ca="1">COUNTIF(OFFSET(class9_1,MATCH(CY$1,#REF!,0)-7+'Итог по классам'!$B150,,,),"ш")</f>
        <v>#REF!</v>
      </c>
      <c r="CZ150" s="1" t="e">
        <f ca="1">COUNTIF(OFFSET(class9_2,MATCH(CZ$1,#REF!,0)-7+'Итог по классам'!$B150,,,),"Ф")</f>
        <v>#REF!</v>
      </c>
      <c r="DA150" s="1" t="e">
        <f ca="1">COUNTIF(OFFSET(class9_2,MATCH(DA$1,#REF!,0)-7+'Итог по классам'!$B150,,,),"р")</f>
        <v>#REF!</v>
      </c>
      <c r="DB150" s="1" t="e">
        <f ca="1">COUNTIF(OFFSET(class9_2,MATCH(DB$1,#REF!,0)-7+'Итог по классам'!$B150,,,),"ш")</f>
        <v>#REF!</v>
      </c>
      <c r="DC150" s="9" t="e">
        <f ca="1">COUNTIF(OFFSET(class9_1,MATCH(DC$1,#REF!,0)-7+'Итог по классам'!$B150,,,),"Ф")</f>
        <v>#REF!</v>
      </c>
      <c r="DD150" s="1" t="e">
        <f ca="1">COUNTIF(OFFSET(class9_1,MATCH(DD$1,#REF!,0)-7+'Итог по классам'!$B150,,,),"р")</f>
        <v>#REF!</v>
      </c>
      <c r="DE150" s="1" t="e">
        <f ca="1">COUNTIF(OFFSET(class9_1,MATCH(DE$1,#REF!,0)-7+'Итог по классам'!$B150,,,),"ш")</f>
        <v>#REF!</v>
      </c>
      <c r="DF150" s="1" t="e">
        <f ca="1">COUNTIF(OFFSET(class9_2,MATCH(DF$1,#REF!,0)-7+'Итог по классам'!$B150,,,),"Ф")</f>
        <v>#REF!</v>
      </c>
      <c r="DG150" s="1" t="e">
        <f ca="1">COUNTIF(OFFSET(class9_2,MATCH(DG$1,#REF!,0)-7+'Итог по классам'!$B150,,,),"р")</f>
        <v>#REF!</v>
      </c>
      <c r="DH150" s="1" t="e">
        <f ca="1">COUNTIF(OFFSET(class9_2,MATCH(DH$1,#REF!,0)-7+'Итог по классам'!$B150,,,),"ш")</f>
        <v>#REF!</v>
      </c>
      <c r="DI150" s="9" t="e">
        <f ca="1">COUNTIF(OFFSET(class9_1,MATCH(DI$1,#REF!,0)-7+'Итог по классам'!$B150,,,),"Ф")</f>
        <v>#REF!</v>
      </c>
      <c r="DJ150" s="1" t="e">
        <f ca="1">COUNTIF(OFFSET(class9_1,MATCH(DJ$1,#REF!,0)-7+'Итог по классам'!$B150,,,),"р")</f>
        <v>#REF!</v>
      </c>
      <c r="DK150" s="1" t="e">
        <f ca="1">COUNTIF(OFFSET(class9_1,MATCH(DK$1,#REF!,0)-7+'Итог по классам'!$B150,,,),"ш")</f>
        <v>#REF!</v>
      </c>
      <c r="DL150" s="1" t="e">
        <f ca="1">COUNTIF(OFFSET(class9_2,MATCH(DL$1,#REF!,0)-7+'Итог по классам'!$B150,,,),"Ф")</f>
        <v>#REF!</v>
      </c>
      <c r="DM150" s="1" t="e">
        <f ca="1">COUNTIF(OFFSET(class9_2,MATCH(DM$1,#REF!,0)-7+'Итог по классам'!$B150,,,),"р")</f>
        <v>#REF!</v>
      </c>
      <c r="DN150" s="1" t="e">
        <f ca="1">COUNTIF(OFFSET(class9_2,MATCH(DN$1,#REF!,0)-7+'Итог по классам'!$B150,,,),"ш")</f>
        <v>#REF!</v>
      </c>
      <c r="DO150" s="9" t="e">
        <f ca="1">COUNTIF(OFFSET(class9_1,MATCH(DO$1,#REF!,0)-7+'Итог по классам'!$B150,,,),"Ф")</f>
        <v>#REF!</v>
      </c>
      <c r="DP150" s="1" t="e">
        <f ca="1">COUNTIF(OFFSET(class9_1,MATCH(DP$1,#REF!,0)-7+'Итог по классам'!$B150,,,),"р")</f>
        <v>#REF!</v>
      </c>
      <c r="DQ150" s="1" t="e">
        <f ca="1">COUNTIF(OFFSET(class9_1,MATCH(DQ$1,#REF!,0)-7+'Итог по классам'!$B150,,,),"ш")</f>
        <v>#REF!</v>
      </c>
      <c r="DR150" s="1" t="e">
        <f ca="1">COUNTIF(OFFSET(class9_2,MATCH(DR$1,#REF!,0)-7+'Итог по классам'!$B150,,,),"Ф")</f>
        <v>#REF!</v>
      </c>
      <c r="DS150" s="1" t="e">
        <f ca="1">COUNTIF(OFFSET(class9_2,MATCH(DS$1,#REF!,0)-7+'Итог по классам'!$B150,,,),"р")</f>
        <v>#REF!</v>
      </c>
      <c r="DT150" s="1" t="e">
        <f ca="1">COUNTIF(OFFSET(class9_2,MATCH(DT$1,#REF!,0)-7+'Итог по классам'!$B150,,,),"ш")</f>
        <v>#REF!</v>
      </c>
      <c r="DU150" s="9" t="e">
        <f ca="1">COUNTIF(OFFSET(class9_1,MATCH(DU$1,#REF!,0)-7+'Итог по классам'!$B150,,,),"Ф")</f>
        <v>#REF!</v>
      </c>
      <c r="DV150" s="1" t="e">
        <f ca="1">COUNTIF(OFFSET(class9_1,MATCH(DV$1,#REF!,0)-7+'Итог по классам'!$B150,,,),"р")</f>
        <v>#REF!</v>
      </c>
      <c r="DW150" s="1" t="e">
        <f ca="1">COUNTIF(OFFSET(class9_1,MATCH(DW$1,#REF!,0)-7+'Итог по классам'!$B150,,,),"ш")</f>
        <v>#REF!</v>
      </c>
      <c r="DX150" s="1" t="e">
        <f ca="1">COUNTIF(OFFSET(class9_2,MATCH(DX$1,#REF!,0)-7+'Итог по классам'!$B150,,,),"Ф")</f>
        <v>#REF!</v>
      </c>
      <c r="DY150" s="1" t="e">
        <f ca="1">COUNTIF(OFFSET(class9_2,MATCH(DY$1,#REF!,0)-7+'Итог по классам'!$B150,,,),"р")</f>
        <v>#REF!</v>
      </c>
      <c r="DZ150" s="1" t="e">
        <f ca="1">COUNTIF(OFFSET(class9_2,MATCH(DZ$1,#REF!,0)-7+'Итог по классам'!$B150,,,),"ш")</f>
        <v>#REF!</v>
      </c>
      <c r="EA150" s="9" t="e">
        <f ca="1">COUNTIF(OFFSET(class9_1,MATCH(EA$1,#REF!,0)-7+'Итог по классам'!$B150,,,),"Ф")</f>
        <v>#REF!</v>
      </c>
      <c r="EB150" s="1" t="e">
        <f ca="1">COUNTIF(OFFSET(class9_1,MATCH(EB$1,#REF!,0)-7+'Итог по классам'!$B150,,,),"р")</f>
        <v>#REF!</v>
      </c>
      <c r="EC150" s="1" t="e">
        <f ca="1">COUNTIF(OFFSET(class9_1,MATCH(EC$1,#REF!,0)-7+'Итог по классам'!$B150,,,),"ш")</f>
        <v>#REF!</v>
      </c>
      <c r="ED150" s="1" t="e">
        <f ca="1">COUNTIF(OFFSET(class9_2,MATCH(ED$1,#REF!,0)-7+'Итог по классам'!$B150,,,),"Ф")</f>
        <v>#REF!</v>
      </c>
      <c r="EE150" s="1" t="e">
        <f ca="1">COUNTIF(OFFSET(class9_2,MATCH(EE$1,#REF!,0)-7+'Итог по классам'!$B150,,,),"р")</f>
        <v>#REF!</v>
      </c>
      <c r="EF150" s="1" t="e">
        <f ca="1">COUNTIF(OFFSET(class9_2,MATCH(EF$1,#REF!,0)-7+'Итог по классам'!$B150,,,),"ш")</f>
        <v>#REF!</v>
      </c>
      <c r="EG150" s="9" t="e">
        <f ca="1">COUNTIF(OFFSET(class9_1,MATCH(EG$1,#REF!,0)-7+'Итог по классам'!$B150,,,),"Ф")</f>
        <v>#REF!</v>
      </c>
      <c r="EH150" s="1" t="e">
        <f ca="1">COUNTIF(OFFSET(class9_1,MATCH(EH$1,#REF!,0)-7+'Итог по классам'!$B150,,,),"р")</f>
        <v>#REF!</v>
      </c>
      <c r="EI150" s="1" t="e">
        <f ca="1">COUNTIF(OFFSET(class9_1,MATCH(EI$1,#REF!,0)-7+'Итог по классам'!$B150,,,),"ш")</f>
        <v>#REF!</v>
      </c>
      <c r="EJ150" s="1" t="e">
        <f ca="1">COUNTIF(OFFSET(class9_2,MATCH(EJ$1,#REF!,0)-7+'Итог по классам'!$B150,,,),"Ф")</f>
        <v>#REF!</v>
      </c>
      <c r="EK150" s="1" t="e">
        <f ca="1">COUNTIF(OFFSET(class9_2,MATCH(EK$1,#REF!,0)-7+'Итог по классам'!$B150,,,),"р")</f>
        <v>#REF!</v>
      </c>
      <c r="EL150" s="1" t="e">
        <f ca="1">COUNTIF(OFFSET(class9_2,MATCH(EL$1,#REF!,0)-7+'Итог по классам'!$B150,,,),"ш")</f>
        <v>#REF!</v>
      </c>
      <c r="EM150" s="9" t="e">
        <f ca="1">COUNTIF(OFFSET(class9_1,MATCH(EM$1,#REF!,0)-7+'Итог по классам'!$B150,,,),"Ф")</f>
        <v>#REF!</v>
      </c>
      <c r="EN150" s="1" t="e">
        <f ca="1">COUNTIF(OFFSET(class9_1,MATCH(EN$1,#REF!,0)-7+'Итог по классам'!$B150,,,),"р")</f>
        <v>#REF!</v>
      </c>
      <c r="EO150" s="1" t="e">
        <f ca="1">COUNTIF(OFFSET(class9_1,MATCH(EO$1,#REF!,0)-7+'Итог по классам'!$B150,,,),"ш")</f>
        <v>#REF!</v>
      </c>
      <c r="EP150" s="1" t="e">
        <f ca="1">COUNTIF(OFFSET(class9_2,MATCH(EP$1,#REF!,0)-7+'Итог по классам'!$B150,,,),"Ф")</f>
        <v>#REF!</v>
      </c>
      <c r="EQ150" s="1" t="e">
        <f ca="1">COUNTIF(OFFSET(class9_2,MATCH(EQ$1,#REF!,0)-7+'Итог по классам'!$B150,,,),"р")</f>
        <v>#REF!</v>
      </c>
      <c r="ER150" s="1" t="e">
        <f ca="1">COUNTIF(OFFSET(class9_2,MATCH(ER$1,#REF!,0)-7+'Итог по классам'!$B150,,,),"ш")</f>
        <v>#REF!</v>
      </c>
      <c r="ES150" s="9" t="e">
        <f ca="1">COUNTIF(OFFSET(class9_1,MATCH(ES$1,#REF!,0)-7+'Итог по классам'!$B150,,,),"Ф")</f>
        <v>#REF!</v>
      </c>
      <c r="ET150" s="1" t="e">
        <f ca="1">COUNTIF(OFFSET(class9_1,MATCH(ET$1,#REF!,0)-7+'Итог по классам'!$B150,,,),"р")</f>
        <v>#REF!</v>
      </c>
      <c r="EU150" s="1" t="e">
        <f ca="1">COUNTIF(OFFSET(class9_1,MATCH(EU$1,#REF!,0)-7+'Итог по классам'!$B150,,,),"ш")</f>
        <v>#REF!</v>
      </c>
      <c r="EV150" s="1" t="e">
        <f ca="1">COUNTIF(OFFSET(class9_2,MATCH(EV$1,#REF!,0)-7+'Итог по классам'!$B150,,,),"Ф")</f>
        <v>#REF!</v>
      </c>
      <c r="EW150" s="1" t="e">
        <f ca="1">COUNTIF(OFFSET(class9_2,MATCH(EW$1,#REF!,0)-7+'Итог по классам'!$B150,,,),"р")</f>
        <v>#REF!</v>
      </c>
      <c r="EX150" s="1" t="e">
        <f ca="1">COUNTIF(OFFSET(class9_2,MATCH(EX$1,#REF!,0)-7+'Итог по классам'!$B150,,,),"ш")</f>
        <v>#REF!</v>
      </c>
      <c r="EY150" s="9" t="e">
        <f ca="1">COUNTIF(OFFSET(class9_1,MATCH(EY$1,#REF!,0)-7+'Итог по классам'!$B150,,,),"Ф")</f>
        <v>#REF!</v>
      </c>
      <c r="EZ150" s="1" t="e">
        <f ca="1">COUNTIF(OFFSET(class9_1,MATCH(EZ$1,#REF!,0)-7+'Итог по классам'!$B150,,,),"р")</f>
        <v>#REF!</v>
      </c>
      <c r="FA150" s="1" t="e">
        <f ca="1">COUNTIF(OFFSET(class9_1,MATCH(FA$1,#REF!,0)-7+'Итог по классам'!$B150,,,),"ш")</f>
        <v>#REF!</v>
      </c>
      <c r="FB150" s="1" t="e">
        <f ca="1">COUNTIF(OFFSET(class9_2,MATCH(FB$1,#REF!,0)-7+'Итог по классам'!$B150,,,),"Ф")</f>
        <v>#REF!</v>
      </c>
      <c r="FC150" s="1" t="e">
        <f ca="1">COUNTIF(OFFSET(class9_2,MATCH(FC$1,#REF!,0)-7+'Итог по классам'!$B150,,,),"р")</f>
        <v>#REF!</v>
      </c>
      <c r="FD150" s="1" t="e">
        <f ca="1">COUNTIF(OFFSET(class9_2,MATCH(FD$1,#REF!,0)-7+'Итог по классам'!$B150,,,),"ш")</f>
        <v>#REF!</v>
      </c>
      <c r="FE150" s="9" t="e">
        <f ca="1">COUNTIF(OFFSET(class9_1,MATCH(FE$1,#REF!,0)-7+'Итог по классам'!$B150,,,),"Ф")</f>
        <v>#REF!</v>
      </c>
      <c r="FF150" s="1" t="e">
        <f ca="1">COUNTIF(OFFSET(class9_1,MATCH(FF$1,#REF!,0)-7+'Итог по классам'!$B150,,,),"р")</f>
        <v>#REF!</v>
      </c>
      <c r="FG150" s="1" t="e">
        <f ca="1">COUNTIF(OFFSET(class9_1,MATCH(FG$1,#REF!,0)-7+'Итог по классам'!$B150,,,),"ш")</f>
        <v>#REF!</v>
      </c>
      <c r="FH150" s="1" t="e">
        <f ca="1">COUNTIF(OFFSET(class9_2,MATCH(FH$1,#REF!,0)-7+'Итог по классам'!$B150,,,),"Ф")</f>
        <v>#REF!</v>
      </c>
      <c r="FI150" s="1" t="e">
        <f ca="1">COUNTIF(OFFSET(class9_2,MATCH(FI$1,#REF!,0)-7+'Итог по классам'!$B150,,,),"р")</f>
        <v>#REF!</v>
      </c>
      <c r="FJ150" s="1" t="e">
        <f ca="1">COUNTIF(OFFSET(class9_2,MATCH(FJ$1,#REF!,0)-7+'Итог по классам'!$B150,,,),"ш")</f>
        <v>#REF!</v>
      </c>
      <c r="FK150" s="9" t="e">
        <f ca="1">COUNTIF(OFFSET(class9_1,MATCH(FK$1,#REF!,0)-7+'Итог по классам'!$B150,,,),"Ф")</f>
        <v>#REF!</v>
      </c>
      <c r="FL150" s="1" t="e">
        <f ca="1">COUNTIF(OFFSET(class9_1,MATCH(FL$1,#REF!,0)-7+'Итог по классам'!$B150,,,),"р")</f>
        <v>#REF!</v>
      </c>
      <c r="FM150" s="1" t="e">
        <f ca="1">COUNTIF(OFFSET(class9_1,MATCH(FM$1,#REF!,0)-7+'Итог по классам'!$B150,,,),"ш")</f>
        <v>#REF!</v>
      </c>
      <c r="FN150" s="1" t="e">
        <f ca="1">COUNTIF(OFFSET(class9_2,MATCH(FN$1,#REF!,0)-7+'Итог по классам'!$B150,,,),"Ф")</f>
        <v>#REF!</v>
      </c>
      <c r="FO150" s="1" t="e">
        <f ca="1">COUNTIF(OFFSET(class9_2,MATCH(FO$1,#REF!,0)-7+'Итог по классам'!$B150,,,),"р")</f>
        <v>#REF!</v>
      </c>
      <c r="FP150" s="1" t="e">
        <f ca="1">COUNTIF(OFFSET(class9_2,MATCH(FP$1,#REF!,0)-7+'Итог по классам'!$B150,,,),"ш")</f>
        <v>#REF!</v>
      </c>
      <c r="FQ150" s="9" t="e">
        <f ca="1">COUNTIF(OFFSET(class9_1,MATCH(FQ$1,#REF!,0)-7+'Итог по классам'!$B150,,,),"Ф")</f>
        <v>#REF!</v>
      </c>
      <c r="FR150" s="1" t="e">
        <f ca="1">COUNTIF(OFFSET(class9_1,MATCH(FR$1,#REF!,0)-7+'Итог по классам'!$B150,,,),"р")</f>
        <v>#REF!</v>
      </c>
      <c r="FS150" s="1" t="e">
        <f ca="1">COUNTIF(OFFSET(class9_1,MATCH(FS$1,#REF!,0)-7+'Итог по классам'!$B150,,,),"ш")</f>
        <v>#REF!</v>
      </c>
      <c r="FT150" s="1" t="e">
        <f ca="1">COUNTIF(OFFSET(class9_2,MATCH(FT$1,#REF!,0)-7+'Итог по классам'!$B150,,,),"Ф")</f>
        <v>#REF!</v>
      </c>
      <c r="FU150" s="1" t="e">
        <f ca="1">COUNTIF(OFFSET(class9_2,MATCH(FU$1,#REF!,0)-7+'Итог по классам'!$B150,,,),"р")</f>
        <v>#REF!</v>
      </c>
      <c r="FV150" s="1" t="e">
        <f ca="1">COUNTIF(OFFSET(class9_2,MATCH(FV$1,#REF!,0)-7+'Итог по классам'!$B150,,,),"ш")</f>
        <v>#REF!</v>
      </c>
      <c r="FW150" s="9" t="e">
        <f ca="1">COUNTIF(OFFSET(class9_1,MATCH(FW$1,#REF!,0)-7+'Итог по классам'!$B150,,,),"Ф")</f>
        <v>#REF!</v>
      </c>
      <c r="FX150" s="1" t="e">
        <f ca="1">COUNTIF(OFFSET(class9_1,MATCH(FX$1,#REF!,0)-7+'Итог по классам'!$B150,,,),"р")</f>
        <v>#REF!</v>
      </c>
      <c r="FY150" s="1" t="e">
        <f ca="1">COUNTIF(OFFSET(class9_1,MATCH(FY$1,#REF!,0)-7+'Итог по классам'!$B150,,,),"ш")</f>
        <v>#REF!</v>
      </c>
      <c r="FZ150" s="1" t="e">
        <f ca="1">COUNTIF(OFFSET(class9_2,MATCH(FZ$1,#REF!,0)-7+'Итог по классам'!$B150,,,),"Ф")</f>
        <v>#REF!</v>
      </c>
      <c r="GA150" s="1" t="e">
        <f ca="1">COUNTIF(OFFSET(class9_2,MATCH(GA$1,#REF!,0)-7+'Итог по классам'!$B150,,,),"р")</f>
        <v>#REF!</v>
      </c>
      <c r="GB150" s="1" t="e">
        <f ca="1">COUNTIF(OFFSET(class9_2,MATCH(GB$1,#REF!,0)-7+'Итог по классам'!$B150,,,),"ш")</f>
        <v>#REF!</v>
      </c>
      <c r="GC150" s="9" t="e">
        <f ca="1">COUNTIF(OFFSET(class9_1,MATCH(GC$1,#REF!,0)-7+'Итог по классам'!$B150,,,),"Ф")</f>
        <v>#REF!</v>
      </c>
      <c r="GD150" s="1" t="e">
        <f ca="1">COUNTIF(OFFSET(class9_1,MATCH(GD$1,#REF!,0)-7+'Итог по классам'!$B150,,,),"р")</f>
        <v>#REF!</v>
      </c>
      <c r="GE150" s="1" t="e">
        <f ca="1">COUNTIF(OFFSET(class9_1,MATCH(GE$1,#REF!,0)-7+'Итог по классам'!$B150,,,),"ш")</f>
        <v>#REF!</v>
      </c>
      <c r="GF150" s="1" t="e">
        <f ca="1">COUNTIF(OFFSET(class9_2,MATCH(GF$1,#REF!,0)-7+'Итог по классам'!$B150,,,),"Ф")</f>
        <v>#REF!</v>
      </c>
      <c r="GG150" s="1" t="e">
        <f ca="1">COUNTIF(OFFSET(class9_2,MATCH(GG$1,#REF!,0)-7+'Итог по классам'!$B150,,,),"р")</f>
        <v>#REF!</v>
      </c>
      <c r="GH150" s="1" t="e">
        <f ca="1">COUNTIF(OFFSET(class9_2,MATCH(GH$1,#REF!,0)-7+'Итог по классам'!$B150,,,),"ш")</f>
        <v>#REF!</v>
      </c>
      <c r="GI150" s="9" t="e">
        <f ca="1">COUNTIF(OFFSET(class9_1,MATCH(GI$1,#REF!,0)-7+'Итог по классам'!$B150,,,),"Ф")</f>
        <v>#REF!</v>
      </c>
      <c r="GJ150" s="1" t="e">
        <f ca="1">COUNTIF(OFFSET(class9_1,MATCH(GJ$1,#REF!,0)-7+'Итог по классам'!$B150,,,),"р")</f>
        <v>#REF!</v>
      </c>
      <c r="GK150" s="1" t="e">
        <f ca="1">COUNTIF(OFFSET(class9_1,MATCH(GK$1,#REF!,0)-7+'Итог по классам'!$B150,,,),"ш")</f>
        <v>#REF!</v>
      </c>
      <c r="GL150" s="1" t="e">
        <f ca="1">COUNTIF(OFFSET(class9_2,MATCH(GL$1,#REF!,0)-7+'Итог по классам'!$B150,,,),"Ф")</f>
        <v>#REF!</v>
      </c>
      <c r="GM150" s="1" t="e">
        <f ca="1">COUNTIF(OFFSET(class9_2,MATCH(GM$1,#REF!,0)-7+'Итог по классам'!$B150,,,),"р")</f>
        <v>#REF!</v>
      </c>
      <c r="GN150" s="1" t="e">
        <f ca="1">COUNTIF(OFFSET(class9_2,MATCH(GN$1,#REF!,0)-7+'Итог по классам'!$B150,,,),"ш")</f>
        <v>#REF!</v>
      </c>
      <c r="GO150" s="9" t="e">
        <f ca="1">COUNTIF(OFFSET(class9_1,MATCH(GO$1,#REF!,0)-7+'Итог по классам'!$B150,,,),"Ф")</f>
        <v>#REF!</v>
      </c>
      <c r="GP150" s="1" t="e">
        <f ca="1">COUNTIF(OFFSET(class9_1,MATCH(GP$1,#REF!,0)-7+'Итог по классам'!$B150,,,),"р")</f>
        <v>#REF!</v>
      </c>
      <c r="GQ150" s="1" t="e">
        <f ca="1">COUNTIF(OFFSET(class9_1,MATCH(GQ$1,#REF!,0)-7+'Итог по классам'!$B150,,,),"ш")</f>
        <v>#REF!</v>
      </c>
      <c r="GR150" s="1" t="e">
        <f ca="1">COUNTIF(OFFSET(class9_2,MATCH(GR$1,#REF!,0)-7+'Итог по классам'!$B150,,,),"Ф")</f>
        <v>#REF!</v>
      </c>
      <c r="GS150" s="1" t="e">
        <f ca="1">COUNTIF(OFFSET(class9_2,MATCH(GS$1,#REF!,0)-7+'Итог по классам'!$B150,,,),"р")</f>
        <v>#REF!</v>
      </c>
      <c r="GT150" s="1" t="e">
        <f ca="1">COUNTIF(OFFSET(class9_2,MATCH(GT$1,#REF!,0)-7+'Итог по классам'!$B150,,,),"ш")</f>
        <v>#REF!</v>
      </c>
      <c r="GU150" s="9" t="e">
        <f ca="1">COUNTIF(OFFSET(class9_1,MATCH(GU$1,#REF!,0)-7+'Итог по классам'!$B150,,,),"Ф")</f>
        <v>#REF!</v>
      </c>
      <c r="GV150" s="1" t="e">
        <f ca="1">COUNTIF(OFFSET(class9_1,MATCH(GV$1,#REF!,0)-7+'Итог по классам'!$B150,,,),"р")</f>
        <v>#REF!</v>
      </c>
      <c r="GW150" s="1" t="e">
        <f ca="1">COUNTIF(OFFSET(class9_1,MATCH(GW$1,#REF!,0)-7+'Итог по классам'!$B150,,,),"ш")</f>
        <v>#REF!</v>
      </c>
      <c r="GX150" s="1" t="e">
        <f ca="1">COUNTIF(OFFSET(class9_2,MATCH(GX$1,#REF!,0)-7+'Итог по классам'!$B150,,,),"Ф")</f>
        <v>#REF!</v>
      </c>
      <c r="GY150" s="1" t="e">
        <f ca="1">COUNTIF(OFFSET(class9_2,MATCH(GY$1,#REF!,0)-7+'Итог по классам'!$B150,,,),"р")</f>
        <v>#REF!</v>
      </c>
      <c r="GZ150" s="1" t="e">
        <f ca="1">COUNTIF(OFFSET(class9_2,MATCH(GZ$1,#REF!,0)-7+'Итог по классам'!$B150,,,),"ш")</f>
        <v>#REF!</v>
      </c>
      <c r="HA150" s="9" t="e">
        <f ca="1">COUNTIF(OFFSET(class9_1,MATCH(HA$1,#REF!,0)-7+'Итог по классам'!$B150,,,),"Ф")</f>
        <v>#REF!</v>
      </c>
      <c r="HB150" s="1" t="e">
        <f ca="1">COUNTIF(OFFSET(class9_1,MATCH(HB$1,#REF!,0)-7+'Итог по классам'!$B150,,,),"р")</f>
        <v>#REF!</v>
      </c>
      <c r="HC150" s="1" t="e">
        <f ca="1">COUNTIF(OFFSET(class9_1,MATCH(HC$1,#REF!,0)-7+'Итог по классам'!$B150,,,),"ш")</f>
        <v>#REF!</v>
      </c>
      <c r="HD150" s="1" t="e">
        <f ca="1">COUNTIF(OFFSET(class9_2,MATCH(HD$1,#REF!,0)-7+'Итог по классам'!$B150,,,),"Ф")</f>
        <v>#REF!</v>
      </c>
      <c r="HE150" s="1" t="e">
        <f ca="1">COUNTIF(OFFSET(class9_2,MATCH(HE$1,#REF!,0)-7+'Итог по классам'!$B150,,,),"р")</f>
        <v>#REF!</v>
      </c>
      <c r="HF150" s="1" t="e">
        <f ca="1">COUNTIF(OFFSET(class9_2,MATCH(HF$1,#REF!,0)-7+'Итог по классам'!$B150,,,),"ш")</f>
        <v>#REF!</v>
      </c>
      <c r="HG150" s="9" t="e">
        <f ca="1">COUNTIF(OFFSET(class9_1,MATCH(HG$1,#REF!,0)-7+'Итог по классам'!$B150,,,),"Ф")</f>
        <v>#REF!</v>
      </c>
      <c r="HH150" s="1" t="e">
        <f ca="1">COUNTIF(OFFSET(class9_1,MATCH(HH$1,#REF!,0)-7+'Итог по классам'!$B150,,,),"р")</f>
        <v>#REF!</v>
      </c>
      <c r="HI150" s="1" t="e">
        <f ca="1">COUNTIF(OFFSET(class9_1,MATCH(HI$1,#REF!,0)-7+'Итог по классам'!$B150,,,),"ш")</f>
        <v>#REF!</v>
      </c>
      <c r="HJ150" s="1" t="e">
        <f ca="1">COUNTIF(OFFSET(class9_2,MATCH(HJ$1,#REF!,0)-7+'Итог по классам'!$B150,,,),"Ф")</f>
        <v>#REF!</v>
      </c>
      <c r="HK150" s="1" t="e">
        <f ca="1">COUNTIF(OFFSET(class9_2,MATCH(HK$1,#REF!,0)-7+'Итог по классам'!$B150,,,),"р")</f>
        <v>#REF!</v>
      </c>
      <c r="HL150" s="1" t="e">
        <f ca="1">COUNTIF(OFFSET(class9_2,MATCH(HL$1,#REF!,0)-7+'Итог по классам'!$B150,,,),"ш")</f>
        <v>#REF!</v>
      </c>
      <c r="HM150" s="9" t="e">
        <f ca="1">COUNTIF(OFFSET(class9_1,MATCH(HM$1,#REF!,0)-7+'Итог по классам'!$B150,,,),"Ф")</f>
        <v>#REF!</v>
      </c>
      <c r="HN150" s="1" t="e">
        <f ca="1">COUNTIF(OFFSET(class9_1,MATCH(HN$1,#REF!,0)-7+'Итог по классам'!$B150,,,),"р")</f>
        <v>#REF!</v>
      </c>
      <c r="HO150" s="1" t="e">
        <f ca="1">COUNTIF(OFFSET(class9_1,MATCH(HO$1,#REF!,0)-7+'Итог по классам'!$B150,,,),"ш")</f>
        <v>#REF!</v>
      </c>
      <c r="HP150" s="1" t="e">
        <f ca="1">COUNTIF(OFFSET(class9_2,MATCH(HP$1,#REF!,0)-7+'Итог по классам'!$B150,,,),"Ф")</f>
        <v>#REF!</v>
      </c>
      <c r="HQ150" s="1" t="e">
        <f ca="1">COUNTIF(OFFSET(class9_2,MATCH(HQ$1,#REF!,0)-7+'Итог по классам'!$B150,,,),"р")</f>
        <v>#REF!</v>
      </c>
      <c r="HR150" s="1" t="e">
        <f ca="1">COUNTIF(OFFSET(class9_2,MATCH(HR$1,#REF!,0)-7+'Итог по классам'!$B150,,,),"ш")</f>
        <v>#REF!</v>
      </c>
      <c r="HS150" s="9" t="e">
        <f ca="1">COUNTIF(OFFSET(class9_1,MATCH(HS$1,#REF!,0)-7+'Итог по классам'!$B150,,,),"Ф")</f>
        <v>#REF!</v>
      </c>
      <c r="HT150" s="1" t="e">
        <f ca="1">COUNTIF(OFFSET(class9_1,MATCH(HT$1,#REF!,0)-7+'Итог по классам'!$B150,,,),"р")</f>
        <v>#REF!</v>
      </c>
      <c r="HU150" s="1" t="e">
        <f ca="1">COUNTIF(OFFSET(class9_1,MATCH(HU$1,#REF!,0)-7+'Итог по классам'!$B150,,,),"ш")</f>
        <v>#REF!</v>
      </c>
      <c r="HV150" s="1" t="e">
        <f ca="1">COUNTIF(OFFSET(class9_2,MATCH(HV$1,#REF!,0)-7+'Итог по классам'!$B150,,,),"Ф")</f>
        <v>#REF!</v>
      </c>
      <c r="HW150" s="1" t="e">
        <f ca="1">COUNTIF(OFFSET(class9_2,MATCH(HW$1,#REF!,0)-7+'Итог по классам'!$B150,,,),"р")</f>
        <v>#REF!</v>
      </c>
      <c r="HX150" s="1" t="e">
        <f ca="1">COUNTIF(OFFSET(class9_2,MATCH(HX$1,#REF!,0)-7+'Итог по классам'!$B150,,,),"ш")</f>
        <v>#REF!</v>
      </c>
      <c r="HY150" s="9" t="e">
        <f ca="1">COUNTIF(OFFSET(class9_1,MATCH(HY$1,#REF!,0)-7+'Итог по классам'!$B150,,,),"Ф")</f>
        <v>#REF!</v>
      </c>
      <c r="HZ150" s="1" t="e">
        <f ca="1">COUNTIF(OFFSET(class9_1,MATCH(HZ$1,#REF!,0)-7+'Итог по классам'!$B150,,,),"р")</f>
        <v>#REF!</v>
      </c>
      <c r="IA150" s="1" t="e">
        <f ca="1">COUNTIF(OFFSET(class9_1,MATCH(IA$1,#REF!,0)-7+'Итог по классам'!$B150,,,),"ш")</f>
        <v>#REF!</v>
      </c>
      <c r="IB150" s="1" t="e">
        <f ca="1">COUNTIF(OFFSET(class9_2,MATCH(IB$1,#REF!,0)-7+'Итог по классам'!$B150,,,),"Ф")</f>
        <v>#REF!</v>
      </c>
      <c r="IC150" s="1" t="e">
        <f ca="1">COUNTIF(OFFSET(class9_2,MATCH(IC$1,#REF!,0)-7+'Итог по классам'!$B150,,,),"р")</f>
        <v>#REF!</v>
      </c>
      <c r="ID150" s="1" t="e">
        <f ca="1">COUNTIF(OFFSET(class9_2,MATCH(ID$1,#REF!,0)-7+'Итог по классам'!$B150,,,),"ш")</f>
        <v>#REF!</v>
      </c>
      <c r="IE150" s="9" t="e">
        <f ca="1">COUNTIF(OFFSET(class9_1,MATCH(IE$1,#REF!,0)-7+'Итог по классам'!$B150,,,),"Ф")</f>
        <v>#REF!</v>
      </c>
      <c r="IF150" s="1" t="e">
        <f ca="1">COUNTIF(OFFSET(class9_1,MATCH(IF$1,#REF!,0)-7+'Итог по классам'!$B150,,,),"р")</f>
        <v>#REF!</v>
      </c>
      <c r="IG150" s="1" t="e">
        <f ca="1">COUNTIF(OFFSET(class9_1,MATCH(IG$1,#REF!,0)-7+'Итог по классам'!$B150,,,),"ш")</f>
        <v>#REF!</v>
      </c>
      <c r="IH150" s="1" t="e">
        <f ca="1">COUNTIF(OFFSET(class9_2,MATCH(IH$1,#REF!,0)-7+'Итог по классам'!$B150,,,),"Ф")</f>
        <v>#REF!</v>
      </c>
      <c r="II150" s="1" t="e">
        <f ca="1">COUNTIF(OFFSET(class9_2,MATCH(II$1,#REF!,0)-7+'Итог по классам'!$B150,,,),"р")</f>
        <v>#REF!</v>
      </c>
      <c r="IJ150" s="1" t="e">
        <f ca="1">COUNTIF(OFFSET(class9_2,MATCH(IJ$1,#REF!,0)-7+'Итог по классам'!$B150,,,),"ш")</f>
        <v>#REF!</v>
      </c>
      <c r="IK150" s="9" t="e">
        <f ca="1">COUNTIF(OFFSET(class9_1,MATCH(IK$1,#REF!,0)-7+'Итог по классам'!$B150,,,),"Ф")</f>
        <v>#REF!</v>
      </c>
      <c r="IL150" s="1" t="e">
        <f ca="1">COUNTIF(OFFSET(class9_1,MATCH(IL$1,#REF!,0)-7+'Итог по классам'!$B150,,,),"р")</f>
        <v>#REF!</v>
      </c>
      <c r="IM150" s="1" t="e">
        <f ca="1">COUNTIF(OFFSET(class9_1,MATCH(IM$1,#REF!,0)-7+'Итог по классам'!$B150,,,),"ш")</f>
        <v>#REF!</v>
      </c>
      <c r="IN150" s="1" t="e">
        <f ca="1">COUNTIF(OFFSET(class9_2,MATCH(IN$1,#REF!,0)-7+'Итог по классам'!$B150,,,),"Ф")</f>
        <v>#REF!</v>
      </c>
      <c r="IO150" s="1" t="e">
        <f ca="1">COUNTIF(OFFSET(class9_2,MATCH(IO$1,#REF!,0)-7+'Итог по классам'!$B150,,,),"р")</f>
        <v>#REF!</v>
      </c>
      <c r="IP150" s="1" t="e">
        <f ca="1">COUNTIF(OFFSET(class9_2,MATCH(IP$1,#REF!,0)-7+'Итог по классам'!$B150,,,),"ш")</f>
        <v>#REF!</v>
      </c>
      <c r="IQ150" s="9" t="e">
        <f ca="1">COUNTIF(OFFSET(class9_1,MATCH(IQ$1,#REF!,0)-7+'Итог по классам'!$B150,,,),"Ф")</f>
        <v>#REF!</v>
      </c>
      <c r="IR150" s="1" t="e">
        <f ca="1">COUNTIF(OFFSET(class9_1,MATCH(IR$1,#REF!,0)-7+'Итог по классам'!$B150,,,),"р")</f>
        <v>#REF!</v>
      </c>
      <c r="IS150" s="1" t="e">
        <f ca="1">COUNTIF(OFFSET(class9_1,MATCH(IS$1,#REF!,0)-7+'Итог по классам'!$B150,,,),"ш")</f>
        <v>#REF!</v>
      </c>
      <c r="IT150" s="1" t="e">
        <f ca="1">COUNTIF(OFFSET(class9_2,MATCH(IT$1,#REF!,0)-7+'Итог по классам'!$B150,,,),"Ф")</f>
        <v>#REF!</v>
      </c>
      <c r="IU150" s="1" t="e">
        <f ca="1">COUNTIF(OFFSET(class9_2,MATCH(IU$1,#REF!,0)-7+'Итог по классам'!$B150,,,),"р")</f>
        <v>#REF!</v>
      </c>
      <c r="IV150" s="1" t="e">
        <f ca="1">COUNTIF(OFFSET(class9_2,MATCH(IV$1,#REF!,0)-7+'Итог по классам'!$B150,,,),"ш")</f>
        <v>#REF!</v>
      </c>
    </row>
    <row r="151" spans="1:256" x14ac:dyDescent="0.25">
      <c r="A151" t="e">
        <f t="shared" si="13"/>
        <v>#REF!</v>
      </c>
      <c r="B151" s="1">
        <v>19</v>
      </c>
      <c r="C151" s="8" t="s">
        <v>97</v>
      </c>
      <c r="D151" s="8" t="s">
        <v>109</v>
      </c>
      <c r="E151" s="1" t="e">
        <f ca="1">COUNTIF(OFFSET(class9_1,MATCH(E$1,#REF!,0)-7+'Итог по классам'!$B151,,,),"Ф")</f>
        <v>#REF!</v>
      </c>
      <c r="F151" s="1" t="e">
        <f ca="1">COUNTIF(OFFSET(class9_1,MATCH(F$1,#REF!,0)-7+'Итог по классам'!$B151,,,),"р")</f>
        <v>#REF!</v>
      </c>
      <c r="G151" s="1" t="e">
        <f ca="1">COUNTIF(OFFSET(class9_1,MATCH(G$1,#REF!,0)-7+'Итог по классам'!$B151,,,),"ш")</f>
        <v>#REF!</v>
      </c>
      <c r="H151" s="1" t="e">
        <f ca="1">COUNTIF(OFFSET(class9_2,MATCH(H$1,#REF!,0)-7+'Итог по классам'!$B151,,,),"Ф")</f>
        <v>#REF!</v>
      </c>
      <c r="I151" s="1" t="e">
        <f ca="1">COUNTIF(OFFSET(class9_2,MATCH(I$1,#REF!,0)-7+'Итог по классам'!$B151,,,),"р")</f>
        <v>#REF!</v>
      </c>
      <c r="J151" s="1" t="e">
        <f ca="1">COUNTIF(OFFSET(class9_2,MATCH(J$1,#REF!,0)-7+'Итог по классам'!$B151,,,),"ш")</f>
        <v>#REF!</v>
      </c>
      <c r="K151" s="9" t="e">
        <f ca="1">COUNTIF(OFFSET(class9_1,MATCH(K$1,#REF!,0)-7+'Итог по классам'!$B151,,,),"Ф")</f>
        <v>#REF!</v>
      </c>
      <c r="L151" s="1" t="e">
        <f ca="1">COUNTIF(OFFSET(class9_1,MATCH(L$1,#REF!,0)-7+'Итог по классам'!$B151,,,),"р")</f>
        <v>#REF!</v>
      </c>
      <c r="M151" s="1" t="e">
        <f ca="1">COUNTIF(OFFSET(class9_1,MATCH(M$1,#REF!,0)-7+'Итог по классам'!$B151,,,),"ш")</f>
        <v>#REF!</v>
      </c>
      <c r="N151" s="1" t="e">
        <f ca="1">COUNTIF(OFFSET(class9_2,MATCH(N$1,#REF!,0)-7+'Итог по классам'!$B151,,,),"Ф")</f>
        <v>#REF!</v>
      </c>
      <c r="O151" s="1" t="e">
        <f ca="1">COUNTIF(OFFSET(class9_2,MATCH(O$1,#REF!,0)-7+'Итог по классам'!$B151,,,),"р")</f>
        <v>#REF!</v>
      </c>
      <c r="P151" s="1" t="e">
        <f ca="1">COUNTIF(OFFSET(class9_2,MATCH(P$1,#REF!,0)-7+'Итог по классам'!$B151,,,),"ш")</f>
        <v>#REF!</v>
      </c>
      <c r="Q151" s="9" t="e">
        <f ca="1">COUNTIF(OFFSET(class9_1,MATCH(Q$1,#REF!,0)-7+'Итог по классам'!$B151,,,),"Ф")</f>
        <v>#REF!</v>
      </c>
      <c r="R151" s="1" t="e">
        <f ca="1">COUNTIF(OFFSET(class9_1,MATCH(R$1,#REF!,0)-7+'Итог по классам'!$B151,,,),"р")</f>
        <v>#REF!</v>
      </c>
      <c r="S151" s="1" t="e">
        <f ca="1">COUNTIF(OFFSET(class9_1,MATCH(S$1,#REF!,0)-7+'Итог по классам'!$B151,,,),"ш")</f>
        <v>#REF!</v>
      </c>
      <c r="T151" s="1" t="e">
        <f ca="1">COUNTIF(OFFSET(class9_2,MATCH(T$1,#REF!,0)-7+'Итог по классам'!$B151,,,),"Ф")</f>
        <v>#REF!</v>
      </c>
      <c r="U151" s="1" t="e">
        <f ca="1">COUNTIF(OFFSET(class9_2,MATCH(U$1,#REF!,0)-7+'Итог по классам'!$B151,,,),"р")</f>
        <v>#REF!</v>
      </c>
      <c r="V151" s="1" t="e">
        <f ca="1">COUNTIF(OFFSET(class9_2,MATCH(V$1,#REF!,0)-7+'Итог по классам'!$B151,,,),"ш")</f>
        <v>#REF!</v>
      </c>
      <c r="W151" s="9" t="e">
        <f ca="1">COUNTIF(OFFSET(class9_1,MATCH(W$1,#REF!,0)-7+'Итог по классам'!$B151,,,),"Ф")</f>
        <v>#REF!</v>
      </c>
      <c r="X151" s="1" t="e">
        <f ca="1">COUNTIF(OFFSET(class9_1,MATCH(X$1,#REF!,0)-7+'Итог по классам'!$B151,,,),"р")</f>
        <v>#REF!</v>
      </c>
      <c r="Y151" s="1" t="e">
        <f ca="1">COUNTIF(OFFSET(class9_1,MATCH(Y$1,#REF!,0)-7+'Итог по классам'!$B151,,,),"ш")</f>
        <v>#REF!</v>
      </c>
      <c r="Z151" s="1" t="e">
        <f ca="1">COUNTIF(OFFSET(class9_2,MATCH(Z$1,#REF!,0)-7+'Итог по классам'!$B151,,,),"Ф")</f>
        <v>#REF!</v>
      </c>
      <c r="AA151" s="1" t="e">
        <f ca="1">COUNTIF(OFFSET(class9_2,MATCH(AA$1,#REF!,0)-7+'Итог по классам'!$B151,,,),"р")</f>
        <v>#REF!</v>
      </c>
      <c r="AB151" s="1" t="e">
        <f ca="1">COUNTIF(OFFSET(class9_2,MATCH(AB$1,#REF!,0)-7+'Итог по классам'!$B151,,,),"ш")</f>
        <v>#REF!</v>
      </c>
      <c r="AC151" s="9" t="e">
        <f ca="1">COUNTIF(OFFSET(class9_1,MATCH(AC$1,#REF!,0)-7+'Итог по классам'!$B151,,,),"Ф")</f>
        <v>#REF!</v>
      </c>
      <c r="AD151" s="1" t="e">
        <f ca="1">COUNTIF(OFFSET(class9_1,MATCH(AD$1,#REF!,0)-7+'Итог по классам'!$B151,,,),"р")</f>
        <v>#REF!</v>
      </c>
      <c r="AE151" s="1" t="e">
        <f ca="1">COUNTIF(OFFSET(class9_1,MATCH(AE$1,#REF!,0)-7+'Итог по классам'!$B151,,,),"ш")</f>
        <v>#REF!</v>
      </c>
      <c r="AF151" s="1" t="e">
        <f ca="1">COUNTIF(OFFSET(class9_2,MATCH(AF$1,#REF!,0)-7+'Итог по классам'!$B151,,,),"Ф")</f>
        <v>#REF!</v>
      </c>
      <c r="AG151" s="1" t="e">
        <f ca="1">COUNTIF(OFFSET(class9_2,MATCH(AG$1,#REF!,0)-7+'Итог по классам'!$B151,,,),"р")</f>
        <v>#REF!</v>
      </c>
      <c r="AH151" s="1" t="e">
        <f ca="1">COUNTIF(OFFSET(class9_2,MATCH(AH$1,#REF!,0)-7+'Итог по классам'!$B151,,,),"ш")</f>
        <v>#REF!</v>
      </c>
      <c r="AI151" s="9" t="e">
        <f ca="1">COUNTIF(OFFSET(class9_1,MATCH(AI$1,#REF!,0)-7+'Итог по классам'!$B151,,,),"Ф")</f>
        <v>#REF!</v>
      </c>
      <c r="AJ151" s="1" t="e">
        <f ca="1">COUNTIF(OFFSET(class9_1,MATCH(AJ$1,#REF!,0)-7+'Итог по классам'!$B151,,,),"р")</f>
        <v>#REF!</v>
      </c>
      <c r="AK151" s="1" t="e">
        <f ca="1">COUNTIF(OFFSET(class9_1,MATCH(AK$1,#REF!,0)-7+'Итог по классам'!$B151,,,),"ш")</f>
        <v>#REF!</v>
      </c>
      <c r="AL151" s="1" t="e">
        <f ca="1">COUNTIF(OFFSET(class9_2,MATCH(AL$1,#REF!,0)-7+'Итог по классам'!$B151,,,),"Ф")</f>
        <v>#REF!</v>
      </c>
      <c r="AM151" s="1" t="e">
        <f ca="1">COUNTIF(OFFSET(class9_2,MATCH(AM$1,#REF!,0)-7+'Итог по классам'!$B151,,,),"р")</f>
        <v>#REF!</v>
      </c>
      <c r="AN151" s="1" t="e">
        <f ca="1">COUNTIF(OFFSET(class9_2,MATCH(AN$1,#REF!,0)-7+'Итог по классам'!$B151,,,),"ш")</f>
        <v>#REF!</v>
      </c>
      <c r="AO151" s="9" t="e">
        <f ca="1">COUNTIF(OFFSET(class9_1,MATCH(AO$1,#REF!,0)-7+'Итог по классам'!$B151,,,),"Ф")</f>
        <v>#REF!</v>
      </c>
      <c r="AP151" s="1" t="e">
        <f ca="1">COUNTIF(OFFSET(class9_1,MATCH(AP$1,#REF!,0)-7+'Итог по классам'!$B151,,,),"р")</f>
        <v>#REF!</v>
      </c>
      <c r="AQ151" s="1" t="e">
        <f ca="1">COUNTIF(OFFSET(class9_1,MATCH(AQ$1,#REF!,0)-7+'Итог по классам'!$B151,,,),"ш")</f>
        <v>#REF!</v>
      </c>
      <c r="AR151" s="1" t="e">
        <f ca="1">COUNTIF(OFFSET(class9_2,MATCH(AR$1,#REF!,0)-7+'Итог по классам'!$B151,,,),"Ф")</f>
        <v>#REF!</v>
      </c>
      <c r="AS151" s="1" t="e">
        <f ca="1">COUNTIF(OFFSET(class9_2,MATCH(AS$1,#REF!,0)-7+'Итог по классам'!$B151,,,),"р")</f>
        <v>#REF!</v>
      </c>
      <c r="AT151" s="1" t="e">
        <f ca="1">COUNTIF(OFFSET(class9_2,MATCH(AT$1,#REF!,0)-7+'Итог по классам'!$B151,,,),"ш")</f>
        <v>#REF!</v>
      </c>
      <c r="AU151" s="9" t="e">
        <f ca="1">COUNTIF(OFFSET(class9_1,MATCH(AU$1,#REF!,0)-7+'Итог по классам'!$B151,,,),"Ф")</f>
        <v>#REF!</v>
      </c>
      <c r="AV151" s="1" t="e">
        <f ca="1">COUNTIF(OFFSET(class9_1,MATCH(AV$1,#REF!,0)-7+'Итог по классам'!$B151,,,),"р")</f>
        <v>#REF!</v>
      </c>
      <c r="AW151" s="1" t="e">
        <f ca="1">COUNTIF(OFFSET(class9_1,MATCH(AW$1,#REF!,0)-7+'Итог по классам'!$B151,,,),"ш")</f>
        <v>#REF!</v>
      </c>
      <c r="AX151" s="1" t="e">
        <f ca="1">COUNTIF(OFFSET(class9_2,MATCH(AX$1,#REF!,0)-7+'Итог по классам'!$B151,,,),"Ф")</f>
        <v>#REF!</v>
      </c>
      <c r="AY151" s="1" t="e">
        <f ca="1">COUNTIF(OFFSET(class9_2,MATCH(AY$1,#REF!,0)-7+'Итог по классам'!$B151,,,),"р")</f>
        <v>#REF!</v>
      </c>
      <c r="AZ151" s="1" t="e">
        <f ca="1">COUNTIF(OFFSET(class9_2,MATCH(AZ$1,#REF!,0)-7+'Итог по классам'!$B151,,,),"ш")</f>
        <v>#REF!</v>
      </c>
      <c r="BA151" s="9" t="e">
        <f ca="1">COUNTIF(OFFSET(class9_1,MATCH(BA$1,#REF!,0)-7+'Итог по классам'!$B151,,,),"Ф")</f>
        <v>#REF!</v>
      </c>
      <c r="BB151" s="1" t="e">
        <f ca="1">COUNTIF(OFFSET(class9_1,MATCH(BB$1,#REF!,0)-7+'Итог по классам'!$B151,,,),"р")</f>
        <v>#REF!</v>
      </c>
      <c r="BC151" s="1" t="e">
        <f ca="1">COUNTIF(OFFSET(class9_1,MATCH(BC$1,#REF!,0)-7+'Итог по классам'!$B151,,,),"ш")</f>
        <v>#REF!</v>
      </c>
      <c r="BD151" s="1" t="e">
        <f ca="1">COUNTIF(OFFSET(class9_2,MATCH(BD$1,#REF!,0)-7+'Итог по классам'!$B151,,,),"Ф")</f>
        <v>#REF!</v>
      </c>
      <c r="BE151" s="1" t="e">
        <f ca="1">COUNTIF(OFFSET(class9_2,MATCH(BE$1,#REF!,0)-7+'Итог по классам'!$B151,,,),"р")</f>
        <v>#REF!</v>
      </c>
      <c r="BF151" s="1" t="e">
        <f ca="1">COUNTIF(OFFSET(class9_2,MATCH(BF$1,#REF!,0)-7+'Итог по классам'!$B151,,,),"ш")</f>
        <v>#REF!</v>
      </c>
      <c r="BG151" s="9" t="e">
        <f ca="1">COUNTIF(OFFSET(class9_1,MATCH(BG$1,#REF!,0)-7+'Итог по классам'!$B151,,,),"Ф")</f>
        <v>#REF!</v>
      </c>
      <c r="BH151" s="1" t="e">
        <f ca="1">COUNTIF(OFFSET(class9_1,MATCH(BH$1,#REF!,0)-7+'Итог по классам'!$B151,,,),"р")</f>
        <v>#REF!</v>
      </c>
      <c r="BI151" s="1" t="e">
        <f ca="1">COUNTIF(OFFSET(class9_1,MATCH(BI$1,#REF!,0)-7+'Итог по классам'!$B151,,,),"ш")</f>
        <v>#REF!</v>
      </c>
      <c r="BJ151" s="1" t="e">
        <f ca="1">COUNTIF(OFFSET(class9_2,MATCH(BJ$1,#REF!,0)-7+'Итог по классам'!$B151,,,),"Ф")</f>
        <v>#REF!</v>
      </c>
      <c r="BK151" s="1" t="e">
        <f ca="1">COUNTIF(OFFSET(class9_2,MATCH(BK$1,#REF!,0)-7+'Итог по классам'!$B151,,,),"р")</f>
        <v>#REF!</v>
      </c>
      <c r="BL151" s="1" t="e">
        <f ca="1">COUNTIF(OFFSET(class9_2,MATCH(BL$1,#REF!,0)-7+'Итог по классам'!$B151,,,),"ш")</f>
        <v>#REF!</v>
      </c>
      <c r="BM151" s="9" t="e">
        <f ca="1">COUNTIF(OFFSET(class9_1,MATCH(BM$1,#REF!,0)-7+'Итог по классам'!$B151,,,),"Ф")</f>
        <v>#REF!</v>
      </c>
      <c r="BN151" s="1" t="e">
        <f ca="1">COUNTIF(OFFSET(class9_1,MATCH(BN$1,#REF!,0)-7+'Итог по классам'!$B151,,,),"р")</f>
        <v>#REF!</v>
      </c>
      <c r="BO151" s="1" t="e">
        <f ca="1">COUNTIF(OFFSET(class9_1,MATCH(BO$1,#REF!,0)-7+'Итог по классам'!$B151,,,),"ш")</f>
        <v>#REF!</v>
      </c>
      <c r="BP151" s="1" t="e">
        <f ca="1">COUNTIF(OFFSET(class9_2,MATCH(BP$1,#REF!,0)-7+'Итог по классам'!$B151,,,),"Ф")</f>
        <v>#REF!</v>
      </c>
      <c r="BQ151" s="1" t="e">
        <f ca="1">COUNTIF(OFFSET(class9_2,MATCH(BQ$1,#REF!,0)-7+'Итог по классам'!$B151,,,),"р")</f>
        <v>#REF!</v>
      </c>
      <c r="BR151" s="1" t="e">
        <f ca="1">COUNTIF(OFFSET(class9_2,MATCH(BR$1,#REF!,0)-7+'Итог по классам'!$B151,,,),"ш")</f>
        <v>#REF!</v>
      </c>
      <c r="BS151" s="9" t="e">
        <f ca="1">COUNTIF(OFFSET(class9_1,MATCH(BS$1,#REF!,0)-7+'Итог по классам'!$B151,,,),"Ф")</f>
        <v>#REF!</v>
      </c>
      <c r="BT151" s="1" t="e">
        <f ca="1">COUNTIF(OFFSET(class9_1,MATCH(BT$1,#REF!,0)-7+'Итог по классам'!$B151,,,),"р")</f>
        <v>#REF!</v>
      </c>
      <c r="BU151" s="1" t="e">
        <f ca="1">COUNTIF(OFFSET(class9_1,MATCH(BU$1,#REF!,0)-7+'Итог по классам'!$B151,,,),"ш")</f>
        <v>#REF!</v>
      </c>
      <c r="BV151" s="1" t="e">
        <f ca="1">COUNTIF(OFFSET(class9_2,MATCH(BV$1,#REF!,0)-7+'Итог по классам'!$B151,,,),"Ф")</f>
        <v>#REF!</v>
      </c>
      <c r="BW151" s="1" t="e">
        <f ca="1">COUNTIF(OFFSET(class9_2,MATCH(BW$1,#REF!,0)-7+'Итог по классам'!$B151,,,),"р")</f>
        <v>#REF!</v>
      </c>
      <c r="BX151" s="1" t="e">
        <f ca="1">COUNTIF(OFFSET(class9_2,MATCH(BX$1,#REF!,0)-7+'Итог по классам'!$B151,,,),"ш")</f>
        <v>#REF!</v>
      </c>
      <c r="BY151" s="9" t="e">
        <f ca="1">COUNTIF(OFFSET(class9_1,MATCH(BY$1,#REF!,0)-7+'Итог по классам'!$B151,,,),"Ф")</f>
        <v>#REF!</v>
      </c>
      <c r="BZ151" s="1" t="e">
        <f ca="1">COUNTIF(OFFSET(class9_1,MATCH(BZ$1,#REF!,0)-7+'Итог по классам'!$B151,,,),"р")</f>
        <v>#REF!</v>
      </c>
      <c r="CA151" s="1" t="e">
        <f ca="1">COUNTIF(OFFSET(class9_1,MATCH(CA$1,#REF!,0)-7+'Итог по классам'!$B151,,,),"ш")</f>
        <v>#REF!</v>
      </c>
      <c r="CB151" s="1" t="e">
        <f ca="1">COUNTIF(OFFSET(class9_2,MATCH(CB$1,#REF!,0)-7+'Итог по классам'!$B151,,,),"Ф")</f>
        <v>#REF!</v>
      </c>
      <c r="CC151" s="1" t="e">
        <f ca="1">COUNTIF(OFFSET(class9_2,MATCH(CC$1,#REF!,0)-7+'Итог по классам'!$B151,,,),"р")</f>
        <v>#REF!</v>
      </c>
      <c r="CD151" s="1" t="e">
        <f ca="1">COUNTIF(OFFSET(class9_2,MATCH(CD$1,#REF!,0)-7+'Итог по классам'!$B151,,,),"ш")</f>
        <v>#REF!</v>
      </c>
      <c r="CE151" s="9" t="e">
        <f ca="1">COUNTIF(OFFSET(class9_1,MATCH(CE$1,#REF!,0)-7+'Итог по классам'!$B151,,,),"Ф")</f>
        <v>#REF!</v>
      </c>
      <c r="CF151" s="1" t="e">
        <f ca="1">COUNTIF(OFFSET(class9_1,MATCH(CF$1,#REF!,0)-7+'Итог по классам'!$B151,,,),"р")</f>
        <v>#REF!</v>
      </c>
      <c r="CG151" s="1" t="e">
        <f ca="1">COUNTIF(OFFSET(class9_1,MATCH(CG$1,#REF!,0)-7+'Итог по классам'!$B151,,,),"ш")</f>
        <v>#REF!</v>
      </c>
      <c r="CH151" s="1" t="e">
        <f ca="1">COUNTIF(OFFSET(class9_2,MATCH(CH$1,#REF!,0)-7+'Итог по классам'!$B151,,,),"Ф")</f>
        <v>#REF!</v>
      </c>
      <c r="CI151" s="1" t="e">
        <f ca="1">COUNTIF(OFFSET(class9_2,MATCH(CI$1,#REF!,0)-7+'Итог по классам'!$B151,,,),"р")</f>
        <v>#REF!</v>
      </c>
      <c r="CJ151" s="1" t="e">
        <f ca="1">COUNTIF(OFFSET(class9_2,MATCH(CJ$1,#REF!,0)-7+'Итог по классам'!$B151,,,),"ш")</f>
        <v>#REF!</v>
      </c>
      <c r="CK151" s="9" t="e">
        <f ca="1">COUNTIF(OFFSET(class9_1,MATCH(CK$1,#REF!,0)-7+'Итог по классам'!$B151,,,),"Ф")</f>
        <v>#REF!</v>
      </c>
      <c r="CL151" s="1" t="e">
        <f ca="1">COUNTIF(OFFSET(class9_1,MATCH(CL$1,#REF!,0)-7+'Итог по классам'!$B151,,,),"р")</f>
        <v>#REF!</v>
      </c>
      <c r="CM151" s="1" t="e">
        <f ca="1">COUNTIF(OFFSET(class9_1,MATCH(CM$1,#REF!,0)-7+'Итог по классам'!$B151,,,),"ш")</f>
        <v>#REF!</v>
      </c>
      <c r="CN151" s="1" t="e">
        <f ca="1">COUNTIF(OFFSET(class9_2,MATCH(CN$1,#REF!,0)-7+'Итог по классам'!$B151,,,),"Ф")</f>
        <v>#REF!</v>
      </c>
      <c r="CO151" s="1" t="e">
        <f ca="1">COUNTIF(OFFSET(class9_2,MATCH(CO$1,#REF!,0)-7+'Итог по классам'!$B151,,,),"р")</f>
        <v>#REF!</v>
      </c>
      <c r="CP151" s="1" t="e">
        <f ca="1">COUNTIF(OFFSET(class9_2,MATCH(CP$1,#REF!,0)-7+'Итог по классам'!$B151,,,),"ш")</f>
        <v>#REF!</v>
      </c>
      <c r="CQ151" s="9" t="e">
        <f ca="1">COUNTIF(OFFSET(class9_1,MATCH(CQ$1,#REF!,0)-7+'Итог по классам'!$B151,,,),"Ф")</f>
        <v>#REF!</v>
      </c>
      <c r="CR151" s="1" t="e">
        <f ca="1">COUNTIF(OFFSET(class9_1,MATCH(CR$1,#REF!,0)-7+'Итог по классам'!$B151,,,),"р")</f>
        <v>#REF!</v>
      </c>
      <c r="CS151" s="1" t="e">
        <f ca="1">COUNTIF(OFFSET(class9_1,MATCH(CS$1,#REF!,0)-7+'Итог по классам'!$B151,,,),"ш")</f>
        <v>#REF!</v>
      </c>
      <c r="CT151" s="1" t="e">
        <f ca="1">COUNTIF(OFFSET(class9_2,MATCH(CT$1,#REF!,0)-7+'Итог по классам'!$B151,,,),"Ф")</f>
        <v>#REF!</v>
      </c>
      <c r="CU151" s="1" t="e">
        <f ca="1">COUNTIF(OFFSET(class9_2,MATCH(CU$1,#REF!,0)-7+'Итог по классам'!$B151,,,),"р")</f>
        <v>#REF!</v>
      </c>
      <c r="CV151" s="1" t="e">
        <f ca="1">COUNTIF(OFFSET(class9_2,MATCH(CV$1,#REF!,0)-7+'Итог по классам'!$B151,,,),"ш")</f>
        <v>#REF!</v>
      </c>
      <c r="CW151" s="9" t="e">
        <f ca="1">COUNTIF(OFFSET(class9_1,MATCH(CW$1,#REF!,0)-7+'Итог по классам'!$B151,,,),"Ф")</f>
        <v>#REF!</v>
      </c>
      <c r="CX151" s="1" t="e">
        <f ca="1">COUNTIF(OFFSET(class9_1,MATCH(CX$1,#REF!,0)-7+'Итог по классам'!$B151,,,),"р")</f>
        <v>#REF!</v>
      </c>
      <c r="CY151" s="1" t="e">
        <f ca="1">COUNTIF(OFFSET(class9_1,MATCH(CY$1,#REF!,0)-7+'Итог по классам'!$B151,,,),"ш")</f>
        <v>#REF!</v>
      </c>
      <c r="CZ151" s="1" t="e">
        <f ca="1">COUNTIF(OFFSET(class9_2,MATCH(CZ$1,#REF!,0)-7+'Итог по классам'!$B151,,,),"Ф")</f>
        <v>#REF!</v>
      </c>
      <c r="DA151" s="1" t="e">
        <f ca="1">COUNTIF(OFFSET(class9_2,MATCH(DA$1,#REF!,0)-7+'Итог по классам'!$B151,,,),"р")</f>
        <v>#REF!</v>
      </c>
      <c r="DB151" s="1" t="e">
        <f ca="1">COUNTIF(OFFSET(class9_2,MATCH(DB$1,#REF!,0)-7+'Итог по классам'!$B151,,,),"ш")</f>
        <v>#REF!</v>
      </c>
      <c r="DC151" s="9" t="e">
        <f ca="1">COUNTIF(OFFSET(class9_1,MATCH(DC$1,#REF!,0)-7+'Итог по классам'!$B151,,,),"Ф")</f>
        <v>#REF!</v>
      </c>
      <c r="DD151" s="1" t="e">
        <f ca="1">COUNTIF(OFFSET(class9_1,MATCH(DD$1,#REF!,0)-7+'Итог по классам'!$B151,,,),"р")</f>
        <v>#REF!</v>
      </c>
      <c r="DE151" s="1" t="e">
        <f ca="1">COUNTIF(OFFSET(class9_1,MATCH(DE$1,#REF!,0)-7+'Итог по классам'!$B151,,,),"ш")</f>
        <v>#REF!</v>
      </c>
      <c r="DF151" s="1" t="e">
        <f ca="1">COUNTIF(OFFSET(class9_2,MATCH(DF$1,#REF!,0)-7+'Итог по классам'!$B151,,,),"Ф")</f>
        <v>#REF!</v>
      </c>
      <c r="DG151" s="1" t="e">
        <f ca="1">COUNTIF(OFFSET(class9_2,MATCH(DG$1,#REF!,0)-7+'Итог по классам'!$B151,,,),"р")</f>
        <v>#REF!</v>
      </c>
      <c r="DH151" s="1" t="e">
        <f ca="1">COUNTIF(OFFSET(class9_2,MATCH(DH$1,#REF!,0)-7+'Итог по классам'!$B151,,,),"ш")</f>
        <v>#REF!</v>
      </c>
      <c r="DI151" s="9" t="e">
        <f ca="1">COUNTIF(OFFSET(class9_1,MATCH(DI$1,#REF!,0)-7+'Итог по классам'!$B151,,,),"Ф")</f>
        <v>#REF!</v>
      </c>
      <c r="DJ151" s="1" t="e">
        <f ca="1">COUNTIF(OFFSET(class9_1,MATCH(DJ$1,#REF!,0)-7+'Итог по классам'!$B151,,,),"р")</f>
        <v>#REF!</v>
      </c>
      <c r="DK151" s="1" t="e">
        <f ca="1">COUNTIF(OFFSET(class9_1,MATCH(DK$1,#REF!,0)-7+'Итог по классам'!$B151,,,),"ш")</f>
        <v>#REF!</v>
      </c>
      <c r="DL151" s="1" t="e">
        <f ca="1">COUNTIF(OFFSET(class9_2,MATCH(DL$1,#REF!,0)-7+'Итог по классам'!$B151,,,),"Ф")</f>
        <v>#REF!</v>
      </c>
      <c r="DM151" s="1" t="e">
        <f ca="1">COUNTIF(OFFSET(class9_2,MATCH(DM$1,#REF!,0)-7+'Итог по классам'!$B151,,,),"р")</f>
        <v>#REF!</v>
      </c>
      <c r="DN151" s="1" t="e">
        <f ca="1">COUNTIF(OFFSET(class9_2,MATCH(DN$1,#REF!,0)-7+'Итог по классам'!$B151,,,),"ш")</f>
        <v>#REF!</v>
      </c>
      <c r="DO151" s="9" t="e">
        <f ca="1">COUNTIF(OFFSET(class9_1,MATCH(DO$1,#REF!,0)-7+'Итог по классам'!$B151,,,),"Ф")</f>
        <v>#REF!</v>
      </c>
      <c r="DP151" s="1" t="e">
        <f ca="1">COUNTIF(OFFSET(class9_1,MATCH(DP$1,#REF!,0)-7+'Итог по классам'!$B151,,,),"р")</f>
        <v>#REF!</v>
      </c>
      <c r="DQ151" s="1" t="e">
        <f ca="1">COUNTIF(OFFSET(class9_1,MATCH(DQ$1,#REF!,0)-7+'Итог по классам'!$B151,,,),"ш")</f>
        <v>#REF!</v>
      </c>
      <c r="DR151" s="1" t="e">
        <f ca="1">COUNTIF(OFFSET(class9_2,MATCH(DR$1,#REF!,0)-7+'Итог по классам'!$B151,,,),"Ф")</f>
        <v>#REF!</v>
      </c>
      <c r="DS151" s="1" t="e">
        <f ca="1">COUNTIF(OFFSET(class9_2,MATCH(DS$1,#REF!,0)-7+'Итог по классам'!$B151,,,),"р")</f>
        <v>#REF!</v>
      </c>
      <c r="DT151" s="1" t="e">
        <f ca="1">COUNTIF(OFFSET(class9_2,MATCH(DT$1,#REF!,0)-7+'Итог по классам'!$B151,,,),"ш")</f>
        <v>#REF!</v>
      </c>
      <c r="DU151" s="9" t="e">
        <f ca="1">COUNTIF(OFFSET(class9_1,MATCH(DU$1,#REF!,0)-7+'Итог по классам'!$B151,,,),"Ф")</f>
        <v>#REF!</v>
      </c>
      <c r="DV151" s="1" t="e">
        <f ca="1">COUNTIF(OFFSET(class9_1,MATCH(DV$1,#REF!,0)-7+'Итог по классам'!$B151,,,),"р")</f>
        <v>#REF!</v>
      </c>
      <c r="DW151" s="1" t="e">
        <f ca="1">COUNTIF(OFFSET(class9_1,MATCH(DW$1,#REF!,0)-7+'Итог по классам'!$B151,,,),"ш")</f>
        <v>#REF!</v>
      </c>
      <c r="DX151" s="1" t="e">
        <f ca="1">COUNTIF(OFFSET(class9_2,MATCH(DX$1,#REF!,0)-7+'Итог по классам'!$B151,,,),"Ф")</f>
        <v>#REF!</v>
      </c>
      <c r="DY151" s="1" t="e">
        <f ca="1">COUNTIF(OFFSET(class9_2,MATCH(DY$1,#REF!,0)-7+'Итог по классам'!$B151,,,),"р")</f>
        <v>#REF!</v>
      </c>
      <c r="DZ151" s="1" t="e">
        <f ca="1">COUNTIF(OFFSET(class9_2,MATCH(DZ$1,#REF!,0)-7+'Итог по классам'!$B151,,,),"ш")</f>
        <v>#REF!</v>
      </c>
      <c r="EA151" s="9" t="e">
        <f ca="1">COUNTIF(OFFSET(class9_1,MATCH(EA$1,#REF!,0)-7+'Итог по классам'!$B151,,,),"Ф")</f>
        <v>#REF!</v>
      </c>
      <c r="EB151" s="1" t="e">
        <f ca="1">COUNTIF(OFFSET(class9_1,MATCH(EB$1,#REF!,0)-7+'Итог по классам'!$B151,,,),"р")</f>
        <v>#REF!</v>
      </c>
      <c r="EC151" s="1" t="e">
        <f ca="1">COUNTIF(OFFSET(class9_1,MATCH(EC$1,#REF!,0)-7+'Итог по классам'!$B151,,,),"ш")</f>
        <v>#REF!</v>
      </c>
      <c r="ED151" s="1" t="e">
        <f ca="1">COUNTIF(OFFSET(class9_2,MATCH(ED$1,#REF!,0)-7+'Итог по классам'!$B151,,,),"Ф")</f>
        <v>#REF!</v>
      </c>
      <c r="EE151" s="1" t="e">
        <f ca="1">COUNTIF(OFFSET(class9_2,MATCH(EE$1,#REF!,0)-7+'Итог по классам'!$B151,,,),"р")</f>
        <v>#REF!</v>
      </c>
      <c r="EF151" s="1" t="e">
        <f ca="1">COUNTIF(OFFSET(class9_2,MATCH(EF$1,#REF!,0)-7+'Итог по классам'!$B151,,,),"ш")</f>
        <v>#REF!</v>
      </c>
      <c r="EG151" s="9" t="e">
        <f ca="1">COUNTIF(OFFSET(class9_1,MATCH(EG$1,#REF!,0)-7+'Итог по классам'!$B151,,,),"Ф")</f>
        <v>#REF!</v>
      </c>
      <c r="EH151" s="1" t="e">
        <f ca="1">COUNTIF(OFFSET(class9_1,MATCH(EH$1,#REF!,0)-7+'Итог по классам'!$B151,,,),"р")</f>
        <v>#REF!</v>
      </c>
      <c r="EI151" s="1" t="e">
        <f ca="1">COUNTIF(OFFSET(class9_1,MATCH(EI$1,#REF!,0)-7+'Итог по классам'!$B151,,,),"ш")</f>
        <v>#REF!</v>
      </c>
      <c r="EJ151" s="1" t="e">
        <f ca="1">COUNTIF(OFFSET(class9_2,MATCH(EJ$1,#REF!,0)-7+'Итог по классам'!$B151,,,),"Ф")</f>
        <v>#REF!</v>
      </c>
      <c r="EK151" s="1" t="e">
        <f ca="1">COUNTIF(OFFSET(class9_2,MATCH(EK$1,#REF!,0)-7+'Итог по классам'!$B151,,,),"р")</f>
        <v>#REF!</v>
      </c>
      <c r="EL151" s="1" t="e">
        <f ca="1">COUNTIF(OFFSET(class9_2,MATCH(EL$1,#REF!,0)-7+'Итог по классам'!$B151,,,),"ш")</f>
        <v>#REF!</v>
      </c>
      <c r="EM151" s="9" t="e">
        <f ca="1">COUNTIF(OFFSET(class9_1,MATCH(EM$1,#REF!,0)-7+'Итог по классам'!$B151,,,),"Ф")</f>
        <v>#REF!</v>
      </c>
      <c r="EN151" s="1" t="e">
        <f ca="1">COUNTIF(OFFSET(class9_1,MATCH(EN$1,#REF!,0)-7+'Итог по классам'!$B151,,,),"р")</f>
        <v>#REF!</v>
      </c>
      <c r="EO151" s="1" t="e">
        <f ca="1">COUNTIF(OFFSET(class9_1,MATCH(EO$1,#REF!,0)-7+'Итог по классам'!$B151,,,),"ш")</f>
        <v>#REF!</v>
      </c>
      <c r="EP151" s="1" t="e">
        <f ca="1">COUNTIF(OFFSET(class9_2,MATCH(EP$1,#REF!,0)-7+'Итог по классам'!$B151,,,),"Ф")</f>
        <v>#REF!</v>
      </c>
      <c r="EQ151" s="1" t="e">
        <f ca="1">COUNTIF(OFFSET(class9_2,MATCH(EQ$1,#REF!,0)-7+'Итог по классам'!$B151,,,),"р")</f>
        <v>#REF!</v>
      </c>
      <c r="ER151" s="1" t="e">
        <f ca="1">COUNTIF(OFFSET(class9_2,MATCH(ER$1,#REF!,0)-7+'Итог по классам'!$B151,,,),"ш")</f>
        <v>#REF!</v>
      </c>
      <c r="ES151" s="9" t="e">
        <f ca="1">COUNTIF(OFFSET(class9_1,MATCH(ES$1,#REF!,0)-7+'Итог по классам'!$B151,,,),"Ф")</f>
        <v>#REF!</v>
      </c>
      <c r="ET151" s="1" t="e">
        <f ca="1">COUNTIF(OFFSET(class9_1,MATCH(ET$1,#REF!,0)-7+'Итог по классам'!$B151,,,),"р")</f>
        <v>#REF!</v>
      </c>
      <c r="EU151" s="1" t="e">
        <f ca="1">COUNTIF(OFFSET(class9_1,MATCH(EU$1,#REF!,0)-7+'Итог по классам'!$B151,,,),"ш")</f>
        <v>#REF!</v>
      </c>
      <c r="EV151" s="1" t="e">
        <f ca="1">COUNTIF(OFFSET(class9_2,MATCH(EV$1,#REF!,0)-7+'Итог по классам'!$B151,,,),"Ф")</f>
        <v>#REF!</v>
      </c>
      <c r="EW151" s="1" t="e">
        <f ca="1">COUNTIF(OFFSET(class9_2,MATCH(EW$1,#REF!,0)-7+'Итог по классам'!$B151,,,),"р")</f>
        <v>#REF!</v>
      </c>
      <c r="EX151" s="1" t="e">
        <f ca="1">COUNTIF(OFFSET(class9_2,MATCH(EX$1,#REF!,0)-7+'Итог по классам'!$B151,,,),"ш")</f>
        <v>#REF!</v>
      </c>
      <c r="EY151" s="9" t="e">
        <f ca="1">COUNTIF(OFFSET(class9_1,MATCH(EY$1,#REF!,0)-7+'Итог по классам'!$B151,,,),"Ф")</f>
        <v>#REF!</v>
      </c>
      <c r="EZ151" s="1" t="e">
        <f ca="1">COUNTIF(OFFSET(class9_1,MATCH(EZ$1,#REF!,0)-7+'Итог по классам'!$B151,,,),"р")</f>
        <v>#REF!</v>
      </c>
      <c r="FA151" s="1" t="e">
        <f ca="1">COUNTIF(OFFSET(class9_1,MATCH(FA$1,#REF!,0)-7+'Итог по классам'!$B151,,,),"ш")</f>
        <v>#REF!</v>
      </c>
      <c r="FB151" s="1" t="e">
        <f ca="1">COUNTIF(OFFSET(class9_2,MATCH(FB$1,#REF!,0)-7+'Итог по классам'!$B151,,,),"Ф")</f>
        <v>#REF!</v>
      </c>
      <c r="FC151" s="1" t="e">
        <f ca="1">COUNTIF(OFFSET(class9_2,MATCH(FC$1,#REF!,0)-7+'Итог по классам'!$B151,,,),"р")</f>
        <v>#REF!</v>
      </c>
      <c r="FD151" s="1" t="e">
        <f ca="1">COUNTIF(OFFSET(class9_2,MATCH(FD$1,#REF!,0)-7+'Итог по классам'!$B151,,,),"ш")</f>
        <v>#REF!</v>
      </c>
      <c r="FE151" s="9" t="e">
        <f ca="1">COUNTIF(OFFSET(class9_1,MATCH(FE$1,#REF!,0)-7+'Итог по классам'!$B151,,,),"Ф")</f>
        <v>#REF!</v>
      </c>
      <c r="FF151" s="1" t="e">
        <f ca="1">COUNTIF(OFFSET(class9_1,MATCH(FF$1,#REF!,0)-7+'Итог по классам'!$B151,,,),"р")</f>
        <v>#REF!</v>
      </c>
      <c r="FG151" s="1" t="e">
        <f ca="1">COUNTIF(OFFSET(class9_1,MATCH(FG$1,#REF!,0)-7+'Итог по классам'!$B151,,,),"ш")</f>
        <v>#REF!</v>
      </c>
      <c r="FH151" s="1" t="e">
        <f ca="1">COUNTIF(OFFSET(class9_2,MATCH(FH$1,#REF!,0)-7+'Итог по классам'!$B151,,,),"Ф")</f>
        <v>#REF!</v>
      </c>
      <c r="FI151" s="1" t="e">
        <f ca="1">COUNTIF(OFFSET(class9_2,MATCH(FI$1,#REF!,0)-7+'Итог по классам'!$B151,,,),"р")</f>
        <v>#REF!</v>
      </c>
      <c r="FJ151" s="1" t="e">
        <f ca="1">COUNTIF(OFFSET(class9_2,MATCH(FJ$1,#REF!,0)-7+'Итог по классам'!$B151,,,),"ш")</f>
        <v>#REF!</v>
      </c>
      <c r="FK151" s="9" t="e">
        <f ca="1">COUNTIF(OFFSET(class9_1,MATCH(FK$1,#REF!,0)-7+'Итог по классам'!$B151,,,),"Ф")</f>
        <v>#REF!</v>
      </c>
      <c r="FL151" s="1" t="e">
        <f ca="1">COUNTIF(OFFSET(class9_1,MATCH(FL$1,#REF!,0)-7+'Итог по классам'!$B151,,,),"р")</f>
        <v>#REF!</v>
      </c>
      <c r="FM151" s="1" t="e">
        <f ca="1">COUNTIF(OFFSET(class9_1,MATCH(FM$1,#REF!,0)-7+'Итог по классам'!$B151,,,),"ш")</f>
        <v>#REF!</v>
      </c>
      <c r="FN151" s="1" t="e">
        <f ca="1">COUNTIF(OFFSET(class9_2,MATCH(FN$1,#REF!,0)-7+'Итог по классам'!$B151,,,),"Ф")</f>
        <v>#REF!</v>
      </c>
      <c r="FO151" s="1" t="e">
        <f ca="1">COUNTIF(OFFSET(class9_2,MATCH(FO$1,#REF!,0)-7+'Итог по классам'!$B151,,,),"р")</f>
        <v>#REF!</v>
      </c>
      <c r="FP151" s="1" t="e">
        <f ca="1">COUNTIF(OFFSET(class9_2,MATCH(FP$1,#REF!,0)-7+'Итог по классам'!$B151,,,),"ш")</f>
        <v>#REF!</v>
      </c>
      <c r="FQ151" s="9" t="e">
        <f ca="1">COUNTIF(OFFSET(class9_1,MATCH(FQ$1,#REF!,0)-7+'Итог по классам'!$B151,,,),"Ф")</f>
        <v>#REF!</v>
      </c>
      <c r="FR151" s="1" t="e">
        <f ca="1">COUNTIF(OFFSET(class9_1,MATCH(FR$1,#REF!,0)-7+'Итог по классам'!$B151,,,),"р")</f>
        <v>#REF!</v>
      </c>
      <c r="FS151" s="1" t="e">
        <f ca="1">COUNTIF(OFFSET(class9_1,MATCH(FS$1,#REF!,0)-7+'Итог по классам'!$B151,,,),"ш")</f>
        <v>#REF!</v>
      </c>
      <c r="FT151" s="1" t="e">
        <f ca="1">COUNTIF(OFFSET(class9_2,MATCH(FT$1,#REF!,0)-7+'Итог по классам'!$B151,,,),"Ф")</f>
        <v>#REF!</v>
      </c>
      <c r="FU151" s="1" t="e">
        <f ca="1">COUNTIF(OFFSET(class9_2,MATCH(FU$1,#REF!,0)-7+'Итог по классам'!$B151,,,),"р")</f>
        <v>#REF!</v>
      </c>
      <c r="FV151" s="1" t="e">
        <f ca="1">COUNTIF(OFFSET(class9_2,MATCH(FV$1,#REF!,0)-7+'Итог по классам'!$B151,,,),"ш")</f>
        <v>#REF!</v>
      </c>
      <c r="FW151" s="9" t="e">
        <f ca="1">COUNTIF(OFFSET(class9_1,MATCH(FW$1,#REF!,0)-7+'Итог по классам'!$B151,,,),"Ф")</f>
        <v>#REF!</v>
      </c>
      <c r="FX151" s="1" t="e">
        <f ca="1">COUNTIF(OFFSET(class9_1,MATCH(FX$1,#REF!,0)-7+'Итог по классам'!$B151,,,),"р")</f>
        <v>#REF!</v>
      </c>
      <c r="FY151" s="1" t="e">
        <f ca="1">COUNTIF(OFFSET(class9_1,MATCH(FY$1,#REF!,0)-7+'Итог по классам'!$B151,,,),"ш")</f>
        <v>#REF!</v>
      </c>
      <c r="FZ151" s="1" t="e">
        <f ca="1">COUNTIF(OFFSET(class9_2,MATCH(FZ$1,#REF!,0)-7+'Итог по классам'!$B151,,,),"Ф")</f>
        <v>#REF!</v>
      </c>
      <c r="GA151" s="1" t="e">
        <f ca="1">COUNTIF(OFFSET(class9_2,MATCH(GA$1,#REF!,0)-7+'Итог по классам'!$B151,,,),"р")</f>
        <v>#REF!</v>
      </c>
      <c r="GB151" s="1" t="e">
        <f ca="1">COUNTIF(OFFSET(class9_2,MATCH(GB$1,#REF!,0)-7+'Итог по классам'!$B151,,,),"ш")</f>
        <v>#REF!</v>
      </c>
      <c r="GC151" s="9" t="e">
        <f ca="1">COUNTIF(OFFSET(class9_1,MATCH(GC$1,#REF!,0)-7+'Итог по классам'!$B151,,,),"Ф")</f>
        <v>#REF!</v>
      </c>
      <c r="GD151" s="1" t="e">
        <f ca="1">COUNTIF(OFFSET(class9_1,MATCH(GD$1,#REF!,0)-7+'Итог по классам'!$B151,,,),"р")</f>
        <v>#REF!</v>
      </c>
      <c r="GE151" s="1" t="e">
        <f ca="1">COUNTIF(OFFSET(class9_1,MATCH(GE$1,#REF!,0)-7+'Итог по классам'!$B151,,,),"ш")</f>
        <v>#REF!</v>
      </c>
      <c r="GF151" s="1" t="e">
        <f ca="1">COUNTIF(OFFSET(class9_2,MATCH(GF$1,#REF!,0)-7+'Итог по классам'!$B151,,,),"Ф")</f>
        <v>#REF!</v>
      </c>
      <c r="GG151" s="1" t="e">
        <f ca="1">COUNTIF(OFFSET(class9_2,MATCH(GG$1,#REF!,0)-7+'Итог по классам'!$B151,,,),"р")</f>
        <v>#REF!</v>
      </c>
      <c r="GH151" s="1" t="e">
        <f ca="1">COUNTIF(OFFSET(class9_2,MATCH(GH$1,#REF!,0)-7+'Итог по классам'!$B151,,,),"ш")</f>
        <v>#REF!</v>
      </c>
      <c r="GI151" s="9" t="e">
        <f ca="1">COUNTIF(OFFSET(class9_1,MATCH(GI$1,#REF!,0)-7+'Итог по классам'!$B151,,,),"Ф")</f>
        <v>#REF!</v>
      </c>
      <c r="GJ151" s="1" t="e">
        <f ca="1">COUNTIF(OFFSET(class9_1,MATCH(GJ$1,#REF!,0)-7+'Итог по классам'!$B151,,,),"р")</f>
        <v>#REF!</v>
      </c>
      <c r="GK151" s="1" t="e">
        <f ca="1">COUNTIF(OFFSET(class9_1,MATCH(GK$1,#REF!,0)-7+'Итог по классам'!$B151,,,),"ш")</f>
        <v>#REF!</v>
      </c>
      <c r="GL151" s="1" t="e">
        <f ca="1">COUNTIF(OFFSET(class9_2,MATCH(GL$1,#REF!,0)-7+'Итог по классам'!$B151,,,),"Ф")</f>
        <v>#REF!</v>
      </c>
      <c r="GM151" s="1" t="e">
        <f ca="1">COUNTIF(OFFSET(class9_2,MATCH(GM$1,#REF!,0)-7+'Итог по классам'!$B151,,,),"р")</f>
        <v>#REF!</v>
      </c>
      <c r="GN151" s="1" t="e">
        <f ca="1">COUNTIF(OFFSET(class9_2,MATCH(GN$1,#REF!,0)-7+'Итог по классам'!$B151,,,),"ш")</f>
        <v>#REF!</v>
      </c>
      <c r="GO151" s="9" t="e">
        <f ca="1">COUNTIF(OFFSET(class9_1,MATCH(GO$1,#REF!,0)-7+'Итог по классам'!$B151,,,),"Ф")</f>
        <v>#REF!</v>
      </c>
      <c r="GP151" s="1" t="e">
        <f ca="1">COUNTIF(OFFSET(class9_1,MATCH(GP$1,#REF!,0)-7+'Итог по классам'!$B151,,,),"р")</f>
        <v>#REF!</v>
      </c>
      <c r="GQ151" s="1" t="e">
        <f ca="1">COUNTIF(OFFSET(class9_1,MATCH(GQ$1,#REF!,0)-7+'Итог по классам'!$B151,,,),"ш")</f>
        <v>#REF!</v>
      </c>
      <c r="GR151" s="1" t="e">
        <f ca="1">COUNTIF(OFFSET(class9_2,MATCH(GR$1,#REF!,0)-7+'Итог по классам'!$B151,,,),"Ф")</f>
        <v>#REF!</v>
      </c>
      <c r="GS151" s="1" t="e">
        <f ca="1">COUNTIF(OFFSET(class9_2,MATCH(GS$1,#REF!,0)-7+'Итог по классам'!$B151,,,),"р")</f>
        <v>#REF!</v>
      </c>
      <c r="GT151" s="1" t="e">
        <f ca="1">COUNTIF(OFFSET(class9_2,MATCH(GT$1,#REF!,0)-7+'Итог по классам'!$B151,,,),"ш")</f>
        <v>#REF!</v>
      </c>
      <c r="GU151" s="9" t="e">
        <f ca="1">COUNTIF(OFFSET(class9_1,MATCH(GU$1,#REF!,0)-7+'Итог по классам'!$B151,,,),"Ф")</f>
        <v>#REF!</v>
      </c>
      <c r="GV151" s="1" t="e">
        <f ca="1">COUNTIF(OFFSET(class9_1,MATCH(GV$1,#REF!,0)-7+'Итог по классам'!$B151,,,),"р")</f>
        <v>#REF!</v>
      </c>
      <c r="GW151" s="1" t="e">
        <f ca="1">COUNTIF(OFFSET(class9_1,MATCH(GW$1,#REF!,0)-7+'Итог по классам'!$B151,,,),"ш")</f>
        <v>#REF!</v>
      </c>
      <c r="GX151" s="1" t="e">
        <f ca="1">COUNTIF(OFFSET(class9_2,MATCH(GX$1,#REF!,0)-7+'Итог по классам'!$B151,,,),"Ф")</f>
        <v>#REF!</v>
      </c>
      <c r="GY151" s="1" t="e">
        <f ca="1">COUNTIF(OFFSET(class9_2,MATCH(GY$1,#REF!,0)-7+'Итог по классам'!$B151,,,),"р")</f>
        <v>#REF!</v>
      </c>
      <c r="GZ151" s="1" t="e">
        <f ca="1">COUNTIF(OFFSET(class9_2,MATCH(GZ$1,#REF!,0)-7+'Итог по классам'!$B151,,,),"ш")</f>
        <v>#REF!</v>
      </c>
      <c r="HA151" s="9" t="e">
        <f ca="1">COUNTIF(OFFSET(class9_1,MATCH(HA$1,#REF!,0)-7+'Итог по классам'!$B151,,,),"Ф")</f>
        <v>#REF!</v>
      </c>
      <c r="HB151" s="1" t="e">
        <f ca="1">COUNTIF(OFFSET(class9_1,MATCH(HB$1,#REF!,0)-7+'Итог по классам'!$B151,,,),"р")</f>
        <v>#REF!</v>
      </c>
      <c r="HC151" s="1" t="e">
        <f ca="1">COUNTIF(OFFSET(class9_1,MATCH(HC$1,#REF!,0)-7+'Итог по классам'!$B151,,,),"ш")</f>
        <v>#REF!</v>
      </c>
      <c r="HD151" s="1" t="e">
        <f ca="1">COUNTIF(OFFSET(class9_2,MATCH(HD$1,#REF!,0)-7+'Итог по классам'!$B151,,,),"Ф")</f>
        <v>#REF!</v>
      </c>
      <c r="HE151" s="1" t="e">
        <f ca="1">COUNTIF(OFFSET(class9_2,MATCH(HE$1,#REF!,0)-7+'Итог по классам'!$B151,,,),"р")</f>
        <v>#REF!</v>
      </c>
      <c r="HF151" s="1" t="e">
        <f ca="1">COUNTIF(OFFSET(class9_2,MATCH(HF$1,#REF!,0)-7+'Итог по классам'!$B151,,,),"ш")</f>
        <v>#REF!</v>
      </c>
      <c r="HG151" s="9" t="e">
        <f ca="1">COUNTIF(OFFSET(class9_1,MATCH(HG$1,#REF!,0)-7+'Итог по классам'!$B151,,,),"Ф")</f>
        <v>#REF!</v>
      </c>
      <c r="HH151" s="1" t="e">
        <f ca="1">COUNTIF(OFFSET(class9_1,MATCH(HH$1,#REF!,0)-7+'Итог по классам'!$B151,,,),"р")</f>
        <v>#REF!</v>
      </c>
      <c r="HI151" s="1" t="e">
        <f ca="1">COUNTIF(OFFSET(class9_1,MATCH(HI$1,#REF!,0)-7+'Итог по классам'!$B151,,,),"ш")</f>
        <v>#REF!</v>
      </c>
      <c r="HJ151" s="1" t="e">
        <f ca="1">COUNTIF(OFFSET(class9_2,MATCH(HJ$1,#REF!,0)-7+'Итог по классам'!$B151,,,),"Ф")</f>
        <v>#REF!</v>
      </c>
      <c r="HK151" s="1" t="e">
        <f ca="1">COUNTIF(OFFSET(class9_2,MATCH(HK$1,#REF!,0)-7+'Итог по классам'!$B151,,,),"р")</f>
        <v>#REF!</v>
      </c>
      <c r="HL151" s="1" t="e">
        <f ca="1">COUNTIF(OFFSET(class9_2,MATCH(HL$1,#REF!,0)-7+'Итог по классам'!$B151,,,),"ш")</f>
        <v>#REF!</v>
      </c>
      <c r="HM151" s="9" t="e">
        <f ca="1">COUNTIF(OFFSET(class9_1,MATCH(HM$1,#REF!,0)-7+'Итог по классам'!$B151,,,),"Ф")</f>
        <v>#REF!</v>
      </c>
      <c r="HN151" s="1" t="e">
        <f ca="1">COUNTIF(OFFSET(class9_1,MATCH(HN$1,#REF!,0)-7+'Итог по классам'!$B151,,,),"р")</f>
        <v>#REF!</v>
      </c>
      <c r="HO151" s="1" t="e">
        <f ca="1">COUNTIF(OFFSET(class9_1,MATCH(HO$1,#REF!,0)-7+'Итог по классам'!$B151,,,),"ш")</f>
        <v>#REF!</v>
      </c>
      <c r="HP151" s="1" t="e">
        <f ca="1">COUNTIF(OFFSET(class9_2,MATCH(HP$1,#REF!,0)-7+'Итог по классам'!$B151,,,),"Ф")</f>
        <v>#REF!</v>
      </c>
      <c r="HQ151" s="1" t="e">
        <f ca="1">COUNTIF(OFFSET(class9_2,MATCH(HQ$1,#REF!,0)-7+'Итог по классам'!$B151,,,),"р")</f>
        <v>#REF!</v>
      </c>
      <c r="HR151" s="1" t="e">
        <f ca="1">COUNTIF(OFFSET(class9_2,MATCH(HR$1,#REF!,0)-7+'Итог по классам'!$B151,,,),"ш")</f>
        <v>#REF!</v>
      </c>
      <c r="HS151" s="9" t="e">
        <f ca="1">COUNTIF(OFFSET(class9_1,MATCH(HS$1,#REF!,0)-7+'Итог по классам'!$B151,,,),"Ф")</f>
        <v>#REF!</v>
      </c>
      <c r="HT151" s="1" t="e">
        <f ca="1">COUNTIF(OFFSET(class9_1,MATCH(HT$1,#REF!,0)-7+'Итог по классам'!$B151,,,),"р")</f>
        <v>#REF!</v>
      </c>
      <c r="HU151" s="1" t="e">
        <f ca="1">COUNTIF(OFFSET(class9_1,MATCH(HU$1,#REF!,0)-7+'Итог по классам'!$B151,,,),"ш")</f>
        <v>#REF!</v>
      </c>
      <c r="HV151" s="1" t="e">
        <f ca="1">COUNTIF(OFFSET(class9_2,MATCH(HV$1,#REF!,0)-7+'Итог по классам'!$B151,,,),"Ф")</f>
        <v>#REF!</v>
      </c>
      <c r="HW151" s="1" t="e">
        <f ca="1">COUNTIF(OFFSET(class9_2,MATCH(HW$1,#REF!,0)-7+'Итог по классам'!$B151,,,),"р")</f>
        <v>#REF!</v>
      </c>
      <c r="HX151" s="1" t="e">
        <f ca="1">COUNTIF(OFFSET(class9_2,MATCH(HX$1,#REF!,0)-7+'Итог по классам'!$B151,,,),"ш")</f>
        <v>#REF!</v>
      </c>
      <c r="HY151" s="9" t="e">
        <f ca="1">COUNTIF(OFFSET(class9_1,MATCH(HY$1,#REF!,0)-7+'Итог по классам'!$B151,,,),"Ф")</f>
        <v>#REF!</v>
      </c>
      <c r="HZ151" s="1" t="e">
        <f ca="1">COUNTIF(OFFSET(class9_1,MATCH(HZ$1,#REF!,0)-7+'Итог по классам'!$B151,,,),"р")</f>
        <v>#REF!</v>
      </c>
      <c r="IA151" s="1" t="e">
        <f ca="1">COUNTIF(OFFSET(class9_1,MATCH(IA$1,#REF!,0)-7+'Итог по классам'!$B151,,,),"ш")</f>
        <v>#REF!</v>
      </c>
      <c r="IB151" s="1" t="e">
        <f ca="1">COUNTIF(OFFSET(class9_2,MATCH(IB$1,#REF!,0)-7+'Итог по классам'!$B151,,,),"Ф")</f>
        <v>#REF!</v>
      </c>
      <c r="IC151" s="1" t="e">
        <f ca="1">COUNTIF(OFFSET(class9_2,MATCH(IC$1,#REF!,0)-7+'Итог по классам'!$B151,,,),"р")</f>
        <v>#REF!</v>
      </c>
      <c r="ID151" s="1" t="e">
        <f ca="1">COUNTIF(OFFSET(class9_2,MATCH(ID$1,#REF!,0)-7+'Итог по классам'!$B151,,,),"ш")</f>
        <v>#REF!</v>
      </c>
      <c r="IE151" s="9" t="e">
        <f ca="1">COUNTIF(OFFSET(class9_1,MATCH(IE$1,#REF!,0)-7+'Итог по классам'!$B151,,,),"Ф")</f>
        <v>#REF!</v>
      </c>
      <c r="IF151" s="1" t="e">
        <f ca="1">COUNTIF(OFFSET(class9_1,MATCH(IF$1,#REF!,0)-7+'Итог по классам'!$B151,,,),"р")</f>
        <v>#REF!</v>
      </c>
      <c r="IG151" s="1" t="e">
        <f ca="1">COUNTIF(OFFSET(class9_1,MATCH(IG$1,#REF!,0)-7+'Итог по классам'!$B151,,,),"ш")</f>
        <v>#REF!</v>
      </c>
      <c r="IH151" s="1" t="e">
        <f ca="1">COUNTIF(OFFSET(class9_2,MATCH(IH$1,#REF!,0)-7+'Итог по классам'!$B151,,,),"Ф")</f>
        <v>#REF!</v>
      </c>
      <c r="II151" s="1" t="e">
        <f ca="1">COUNTIF(OFFSET(class9_2,MATCH(II$1,#REF!,0)-7+'Итог по классам'!$B151,,,),"р")</f>
        <v>#REF!</v>
      </c>
      <c r="IJ151" s="1" t="e">
        <f ca="1">COUNTIF(OFFSET(class9_2,MATCH(IJ$1,#REF!,0)-7+'Итог по классам'!$B151,,,),"ш")</f>
        <v>#REF!</v>
      </c>
      <c r="IK151" s="9" t="e">
        <f ca="1">COUNTIF(OFFSET(class9_1,MATCH(IK$1,#REF!,0)-7+'Итог по классам'!$B151,,,),"Ф")</f>
        <v>#REF!</v>
      </c>
      <c r="IL151" s="1" t="e">
        <f ca="1">COUNTIF(OFFSET(class9_1,MATCH(IL$1,#REF!,0)-7+'Итог по классам'!$B151,,,),"р")</f>
        <v>#REF!</v>
      </c>
      <c r="IM151" s="1" t="e">
        <f ca="1">COUNTIF(OFFSET(class9_1,MATCH(IM$1,#REF!,0)-7+'Итог по классам'!$B151,,,),"ш")</f>
        <v>#REF!</v>
      </c>
      <c r="IN151" s="1" t="e">
        <f ca="1">COUNTIF(OFFSET(class9_2,MATCH(IN$1,#REF!,0)-7+'Итог по классам'!$B151,,,),"Ф")</f>
        <v>#REF!</v>
      </c>
      <c r="IO151" s="1" t="e">
        <f ca="1">COUNTIF(OFFSET(class9_2,MATCH(IO$1,#REF!,0)-7+'Итог по классам'!$B151,,,),"р")</f>
        <v>#REF!</v>
      </c>
      <c r="IP151" s="1" t="e">
        <f ca="1">COUNTIF(OFFSET(class9_2,MATCH(IP$1,#REF!,0)-7+'Итог по классам'!$B151,,,),"ш")</f>
        <v>#REF!</v>
      </c>
      <c r="IQ151" s="9" t="e">
        <f ca="1">COUNTIF(OFFSET(class9_1,MATCH(IQ$1,#REF!,0)-7+'Итог по классам'!$B151,,,),"Ф")</f>
        <v>#REF!</v>
      </c>
      <c r="IR151" s="1" t="e">
        <f ca="1">COUNTIF(OFFSET(class9_1,MATCH(IR$1,#REF!,0)-7+'Итог по классам'!$B151,,,),"р")</f>
        <v>#REF!</v>
      </c>
      <c r="IS151" s="1" t="e">
        <f ca="1">COUNTIF(OFFSET(class9_1,MATCH(IS$1,#REF!,0)-7+'Итог по классам'!$B151,,,),"ш")</f>
        <v>#REF!</v>
      </c>
      <c r="IT151" s="1" t="e">
        <f ca="1">COUNTIF(OFFSET(class9_2,MATCH(IT$1,#REF!,0)-7+'Итог по классам'!$B151,,,),"Ф")</f>
        <v>#REF!</v>
      </c>
      <c r="IU151" s="1" t="e">
        <f ca="1">COUNTIF(OFFSET(class9_2,MATCH(IU$1,#REF!,0)-7+'Итог по классам'!$B151,,,),"р")</f>
        <v>#REF!</v>
      </c>
      <c r="IV151" s="1" t="e">
        <f ca="1">COUNTIF(OFFSET(class9_2,MATCH(IV$1,#REF!,0)-7+'Итог по классам'!$B151,,,),"ш")</f>
        <v>#REF!</v>
      </c>
    </row>
    <row r="152" spans="1:256" x14ac:dyDescent="0.25">
      <c r="A152" t="e">
        <f t="shared" si="13"/>
        <v>#REF!</v>
      </c>
      <c r="B152" s="1">
        <v>20</v>
      </c>
      <c r="C152" s="8" t="s">
        <v>81</v>
      </c>
      <c r="D152" s="8" t="s">
        <v>109</v>
      </c>
      <c r="E152" s="1" t="e">
        <f ca="1">COUNTIF(OFFSET(class9_1,MATCH(E$1,#REF!,0)-7+'Итог по классам'!$B152,,,),"Ф")</f>
        <v>#REF!</v>
      </c>
      <c r="F152" s="1" t="e">
        <f ca="1">COUNTIF(OFFSET(class9_1,MATCH(F$1,#REF!,0)-7+'Итог по классам'!$B152,,,),"р")</f>
        <v>#REF!</v>
      </c>
      <c r="G152" s="1" t="e">
        <f ca="1">COUNTIF(OFFSET(class9_1,MATCH(G$1,#REF!,0)-7+'Итог по классам'!$B152,,,),"ш")</f>
        <v>#REF!</v>
      </c>
      <c r="H152" s="1" t="e">
        <f ca="1">COUNTIF(OFFSET(class9_2,MATCH(H$1,#REF!,0)-7+'Итог по классам'!$B152,,,),"Ф")</f>
        <v>#REF!</v>
      </c>
      <c r="I152" s="1" t="e">
        <f ca="1">COUNTIF(OFFSET(class9_2,MATCH(I$1,#REF!,0)-7+'Итог по классам'!$B152,,,),"р")</f>
        <v>#REF!</v>
      </c>
      <c r="J152" s="1" t="e">
        <f ca="1">COUNTIF(OFFSET(class9_2,MATCH(J$1,#REF!,0)-7+'Итог по классам'!$B152,,,),"ш")</f>
        <v>#REF!</v>
      </c>
      <c r="K152" s="9" t="e">
        <f ca="1">COUNTIF(OFFSET(class9_1,MATCH(K$1,#REF!,0)-7+'Итог по классам'!$B152,,,),"Ф")</f>
        <v>#REF!</v>
      </c>
      <c r="L152" s="1" t="e">
        <f ca="1">COUNTIF(OFFSET(class9_1,MATCH(L$1,#REF!,0)-7+'Итог по классам'!$B152,,,),"р")</f>
        <v>#REF!</v>
      </c>
      <c r="M152" s="1" t="e">
        <f ca="1">COUNTIF(OFFSET(class9_1,MATCH(M$1,#REF!,0)-7+'Итог по классам'!$B152,,,),"ш")</f>
        <v>#REF!</v>
      </c>
      <c r="N152" s="1" t="e">
        <f ca="1">COUNTIF(OFFSET(class9_2,MATCH(N$1,#REF!,0)-7+'Итог по классам'!$B152,,,),"Ф")</f>
        <v>#REF!</v>
      </c>
      <c r="O152" s="1" t="e">
        <f ca="1">COUNTIF(OFFSET(class9_2,MATCH(O$1,#REF!,0)-7+'Итог по классам'!$B152,,,),"р")</f>
        <v>#REF!</v>
      </c>
      <c r="P152" s="1" t="e">
        <f ca="1">COUNTIF(OFFSET(class9_2,MATCH(P$1,#REF!,0)-7+'Итог по классам'!$B152,,,),"ш")</f>
        <v>#REF!</v>
      </c>
      <c r="Q152" s="9" t="e">
        <f ca="1">COUNTIF(OFFSET(class9_1,MATCH(Q$1,#REF!,0)-7+'Итог по классам'!$B152,,,),"Ф")</f>
        <v>#REF!</v>
      </c>
      <c r="R152" s="1" t="e">
        <f ca="1">COUNTIF(OFFSET(class9_1,MATCH(R$1,#REF!,0)-7+'Итог по классам'!$B152,,,),"р")</f>
        <v>#REF!</v>
      </c>
      <c r="S152" s="1" t="e">
        <f ca="1">COUNTIF(OFFSET(class9_1,MATCH(S$1,#REF!,0)-7+'Итог по классам'!$B152,,,),"ш")</f>
        <v>#REF!</v>
      </c>
      <c r="T152" s="1" t="e">
        <f ca="1">COUNTIF(OFFSET(class9_2,MATCH(T$1,#REF!,0)-7+'Итог по классам'!$B152,,,),"Ф")</f>
        <v>#REF!</v>
      </c>
      <c r="U152" s="1" t="e">
        <f ca="1">COUNTIF(OFFSET(class9_2,MATCH(U$1,#REF!,0)-7+'Итог по классам'!$B152,,,),"р")</f>
        <v>#REF!</v>
      </c>
      <c r="V152" s="1" t="e">
        <f ca="1">COUNTIF(OFFSET(class9_2,MATCH(V$1,#REF!,0)-7+'Итог по классам'!$B152,,,),"ш")</f>
        <v>#REF!</v>
      </c>
      <c r="W152" s="9" t="e">
        <f ca="1">COUNTIF(OFFSET(class9_1,MATCH(W$1,#REF!,0)-7+'Итог по классам'!$B152,,,),"Ф")</f>
        <v>#REF!</v>
      </c>
      <c r="X152" s="1" t="e">
        <f ca="1">COUNTIF(OFFSET(class9_1,MATCH(X$1,#REF!,0)-7+'Итог по классам'!$B152,,,),"р")</f>
        <v>#REF!</v>
      </c>
      <c r="Y152" s="1" t="e">
        <f ca="1">COUNTIF(OFFSET(class9_1,MATCH(Y$1,#REF!,0)-7+'Итог по классам'!$B152,,,),"ш")</f>
        <v>#REF!</v>
      </c>
      <c r="Z152" s="1" t="e">
        <f ca="1">COUNTIF(OFFSET(class9_2,MATCH(Z$1,#REF!,0)-7+'Итог по классам'!$B152,,,),"Ф")</f>
        <v>#REF!</v>
      </c>
      <c r="AA152" s="1" t="e">
        <f ca="1">COUNTIF(OFFSET(class9_2,MATCH(AA$1,#REF!,0)-7+'Итог по классам'!$B152,,,),"р")</f>
        <v>#REF!</v>
      </c>
      <c r="AB152" s="1" t="e">
        <f ca="1">COUNTIF(OFFSET(class9_2,MATCH(AB$1,#REF!,0)-7+'Итог по классам'!$B152,,,),"ш")</f>
        <v>#REF!</v>
      </c>
      <c r="AC152" s="9" t="e">
        <f ca="1">COUNTIF(OFFSET(class9_1,MATCH(AC$1,#REF!,0)-7+'Итог по классам'!$B152,,,),"Ф")</f>
        <v>#REF!</v>
      </c>
      <c r="AD152" s="1" t="e">
        <f ca="1">COUNTIF(OFFSET(class9_1,MATCH(AD$1,#REF!,0)-7+'Итог по классам'!$B152,,,),"р")</f>
        <v>#REF!</v>
      </c>
      <c r="AE152" s="1" t="e">
        <f ca="1">COUNTIF(OFFSET(class9_1,MATCH(AE$1,#REF!,0)-7+'Итог по классам'!$B152,,,),"ш")</f>
        <v>#REF!</v>
      </c>
      <c r="AF152" s="1" t="e">
        <f ca="1">COUNTIF(OFFSET(class9_2,MATCH(AF$1,#REF!,0)-7+'Итог по классам'!$B152,,,),"Ф")</f>
        <v>#REF!</v>
      </c>
      <c r="AG152" s="1" t="e">
        <f ca="1">COUNTIF(OFFSET(class9_2,MATCH(AG$1,#REF!,0)-7+'Итог по классам'!$B152,,,),"р")</f>
        <v>#REF!</v>
      </c>
      <c r="AH152" s="1" t="e">
        <f ca="1">COUNTIF(OFFSET(class9_2,MATCH(AH$1,#REF!,0)-7+'Итог по классам'!$B152,,,),"ш")</f>
        <v>#REF!</v>
      </c>
      <c r="AI152" s="9" t="e">
        <f ca="1">COUNTIF(OFFSET(class9_1,MATCH(AI$1,#REF!,0)-7+'Итог по классам'!$B152,,,),"Ф")</f>
        <v>#REF!</v>
      </c>
      <c r="AJ152" s="1" t="e">
        <f ca="1">COUNTIF(OFFSET(class9_1,MATCH(AJ$1,#REF!,0)-7+'Итог по классам'!$B152,,,),"р")</f>
        <v>#REF!</v>
      </c>
      <c r="AK152" s="1" t="e">
        <f ca="1">COUNTIF(OFFSET(class9_1,MATCH(AK$1,#REF!,0)-7+'Итог по классам'!$B152,,,),"ш")</f>
        <v>#REF!</v>
      </c>
      <c r="AL152" s="1" t="e">
        <f ca="1">COUNTIF(OFFSET(class9_2,MATCH(AL$1,#REF!,0)-7+'Итог по классам'!$B152,,,),"Ф")</f>
        <v>#REF!</v>
      </c>
      <c r="AM152" s="1" t="e">
        <f ca="1">COUNTIF(OFFSET(class9_2,MATCH(AM$1,#REF!,0)-7+'Итог по классам'!$B152,,,),"р")</f>
        <v>#REF!</v>
      </c>
      <c r="AN152" s="1" t="e">
        <f ca="1">COUNTIF(OFFSET(class9_2,MATCH(AN$1,#REF!,0)-7+'Итог по классам'!$B152,,,),"ш")</f>
        <v>#REF!</v>
      </c>
      <c r="AO152" s="9" t="e">
        <f ca="1">COUNTIF(OFFSET(class9_1,MATCH(AO$1,#REF!,0)-7+'Итог по классам'!$B152,,,),"Ф")</f>
        <v>#REF!</v>
      </c>
      <c r="AP152" s="1" t="e">
        <f ca="1">COUNTIF(OFFSET(class9_1,MATCH(AP$1,#REF!,0)-7+'Итог по классам'!$B152,,,),"р")</f>
        <v>#REF!</v>
      </c>
      <c r="AQ152" s="1" t="e">
        <f ca="1">COUNTIF(OFFSET(class9_1,MATCH(AQ$1,#REF!,0)-7+'Итог по классам'!$B152,,,),"ш")</f>
        <v>#REF!</v>
      </c>
      <c r="AR152" s="1" t="e">
        <f ca="1">COUNTIF(OFFSET(class9_2,MATCH(AR$1,#REF!,0)-7+'Итог по классам'!$B152,,,),"Ф")</f>
        <v>#REF!</v>
      </c>
      <c r="AS152" s="1" t="e">
        <f ca="1">COUNTIF(OFFSET(class9_2,MATCH(AS$1,#REF!,0)-7+'Итог по классам'!$B152,,,),"р")</f>
        <v>#REF!</v>
      </c>
      <c r="AT152" s="1" t="e">
        <f ca="1">COUNTIF(OFFSET(class9_2,MATCH(AT$1,#REF!,0)-7+'Итог по классам'!$B152,,,),"ш")</f>
        <v>#REF!</v>
      </c>
      <c r="AU152" s="9" t="e">
        <f ca="1">COUNTIF(OFFSET(class9_1,MATCH(AU$1,#REF!,0)-7+'Итог по классам'!$B152,,,),"Ф")</f>
        <v>#REF!</v>
      </c>
      <c r="AV152" s="1" t="e">
        <f ca="1">COUNTIF(OFFSET(class9_1,MATCH(AV$1,#REF!,0)-7+'Итог по классам'!$B152,,,),"р")</f>
        <v>#REF!</v>
      </c>
      <c r="AW152" s="1" t="e">
        <f ca="1">COUNTIF(OFFSET(class9_1,MATCH(AW$1,#REF!,0)-7+'Итог по классам'!$B152,,,),"ш")</f>
        <v>#REF!</v>
      </c>
      <c r="AX152" s="1" t="e">
        <f ca="1">COUNTIF(OFFSET(class9_2,MATCH(AX$1,#REF!,0)-7+'Итог по классам'!$B152,,,),"Ф")</f>
        <v>#REF!</v>
      </c>
      <c r="AY152" s="1" t="e">
        <f ca="1">COUNTIF(OFFSET(class9_2,MATCH(AY$1,#REF!,0)-7+'Итог по классам'!$B152,,,),"р")</f>
        <v>#REF!</v>
      </c>
      <c r="AZ152" s="1" t="e">
        <f ca="1">COUNTIF(OFFSET(class9_2,MATCH(AZ$1,#REF!,0)-7+'Итог по классам'!$B152,,,),"ш")</f>
        <v>#REF!</v>
      </c>
      <c r="BA152" s="9" t="e">
        <f ca="1">COUNTIF(OFFSET(class9_1,MATCH(BA$1,#REF!,0)-7+'Итог по классам'!$B152,,,),"Ф")</f>
        <v>#REF!</v>
      </c>
      <c r="BB152" s="1" t="e">
        <f ca="1">COUNTIF(OFFSET(class9_1,MATCH(BB$1,#REF!,0)-7+'Итог по классам'!$B152,,,),"р")</f>
        <v>#REF!</v>
      </c>
      <c r="BC152" s="1" t="e">
        <f ca="1">COUNTIF(OFFSET(class9_1,MATCH(BC$1,#REF!,0)-7+'Итог по классам'!$B152,,,),"ш")</f>
        <v>#REF!</v>
      </c>
      <c r="BD152" s="1" t="e">
        <f ca="1">COUNTIF(OFFSET(class9_2,MATCH(BD$1,#REF!,0)-7+'Итог по классам'!$B152,,,),"Ф")</f>
        <v>#REF!</v>
      </c>
      <c r="BE152" s="1" t="e">
        <f ca="1">COUNTIF(OFFSET(class9_2,MATCH(BE$1,#REF!,0)-7+'Итог по классам'!$B152,,,),"р")</f>
        <v>#REF!</v>
      </c>
      <c r="BF152" s="1" t="e">
        <f ca="1">COUNTIF(OFFSET(class9_2,MATCH(BF$1,#REF!,0)-7+'Итог по классам'!$B152,,,),"ш")</f>
        <v>#REF!</v>
      </c>
      <c r="BG152" s="9" t="e">
        <f ca="1">COUNTIF(OFFSET(class9_1,MATCH(BG$1,#REF!,0)-7+'Итог по классам'!$B152,,,),"Ф")</f>
        <v>#REF!</v>
      </c>
      <c r="BH152" s="1" t="e">
        <f ca="1">COUNTIF(OFFSET(class9_1,MATCH(BH$1,#REF!,0)-7+'Итог по классам'!$B152,,,),"р")</f>
        <v>#REF!</v>
      </c>
      <c r="BI152" s="1" t="e">
        <f ca="1">COUNTIF(OFFSET(class9_1,MATCH(BI$1,#REF!,0)-7+'Итог по классам'!$B152,,,),"ш")</f>
        <v>#REF!</v>
      </c>
      <c r="BJ152" s="1" t="e">
        <f ca="1">COUNTIF(OFFSET(class9_2,MATCH(BJ$1,#REF!,0)-7+'Итог по классам'!$B152,,,),"Ф")</f>
        <v>#REF!</v>
      </c>
      <c r="BK152" s="1" t="e">
        <f ca="1">COUNTIF(OFFSET(class9_2,MATCH(BK$1,#REF!,0)-7+'Итог по классам'!$B152,,,),"р")</f>
        <v>#REF!</v>
      </c>
      <c r="BL152" s="1" t="e">
        <f ca="1">COUNTIF(OFFSET(class9_2,MATCH(BL$1,#REF!,0)-7+'Итог по классам'!$B152,,,),"ш")</f>
        <v>#REF!</v>
      </c>
      <c r="BM152" s="9" t="e">
        <f ca="1">COUNTIF(OFFSET(class9_1,MATCH(BM$1,#REF!,0)-7+'Итог по классам'!$B152,,,),"Ф")</f>
        <v>#REF!</v>
      </c>
      <c r="BN152" s="1" t="e">
        <f ca="1">COUNTIF(OFFSET(class9_1,MATCH(BN$1,#REF!,0)-7+'Итог по классам'!$B152,,,),"р")</f>
        <v>#REF!</v>
      </c>
      <c r="BO152" s="1" t="e">
        <f ca="1">COUNTIF(OFFSET(class9_1,MATCH(BO$1,#REF!,0)-7+'Итог по классам'!$B152,,,),"ш")</f>
        <v>#REF!</v>
      </c>
      <c r="BP152" s="1" t="e">
        <f ca="1">COUNTIF(OFFSET(class9_2,MATCH(BP$1,#REF!,0)-7+'Итог по классам'!$B152,,,),"Ф")</f>
        <v>#REF!</v>
      </c>
      <c r="BQ152" s="1" t="e">
        <f ca="1">COUNTIF(OFFSET(class9_2,MATCH(BQ$1,#REF!,0)-7+'Итог по классам'!$B152,,,),"р")</f>
        <v>#REF!</v>
      </c>
      <c r="BR152" s="1" t="e">
        <f ca="1">COUNTIF(OFFSET(class9_2,MATCH(BR$1,#REF!,0)-7+'Итог по классам'!$B152,,,),"ш")</f>
        <v>#REF!</v>
      </c>
      <c r="BS152" s="9" t="e">
        <f ca="1">COUNTIF(OFFSET(class9_1,MATCH(BS$1,#REF!,0)-7+'Итог по классам'!$B152,,,),"Ф")</f>
        <v>#REF!</v>
      </c>
      <c r="BT152" s="1" t="e">
        <f ca="1">COUNTIF(OFFSET(class9_1,MATCH(BT$1,#REF!,0)-7+'Итог по классам'!$B152,,,),"р")</f>
        <v>#REF!</v>
      </c>
      <c r="BU152" s="1" t="e">
        <f ca="1">COUNTIF(OFFSET(class9_1,MATCH(BU$1,#REF!,0)-7+'Итог по классам'!$B152,,,),"ш")</f>
        <v>#REF!</v>
      </c>
      <c r="BV152" s="1" t="e">
        <f ca="1">COUNTIF(OFFSET(class9_2,MATCH(BV$1,#REF!,0)-7+'Итог по классам'!$B152,,,),"Ф")</f>
        <v>#REF!</v>
      </c>
      <c r="BW152" s="1" t="e">
        <f ca="1">COUNTIF(OFFSET(class9_2,MATCH(BW$1,#REF!,0)-7+'Итог по классам'!$B152,,,),"р")</f>
        <v>#REF!</v>
      </c>
      <c r="BX152" s="1" t="e">
        <f ca="1">COUNTIF(OFFSET(class9_2,MATCH(BX$1,#REF!,0)-7+'Итог по классам'!$B152,,,),"ш")</f>
        <v>#REF!</v>
      </c>
      <c r="BY152" s="9" t="e">
        <f ca="1">COUNTIF(OFFSET(class9_1,MATCH(BY$1,#REF!,0)-7+'Итог по классам'!$B152,,,),"Ф")</f>
        <v>#REF!</v>
      </c>
      <c r="BZ152" s="1" t="e">
        <f ca="1">COUNTIF(OFFSET(class9_1,MATCH(BZ$1,#REF!,0)-7+'Итог по классам'!$B152,,,),"р")</f>
        <v>#REF!</v>
      </c>
      <c r="CA152" s="1" t="e">
        <f ca="1">COUNTIF(OFFSET(class9_1,MATCH(CA$1,#REF!,0)-7+'Итог по классам'!$B152,,,),"ш")</f>
        <v>#REF!</v>
      </c>
      <c r="CB152" s="1" t="e">
        <f ca="1">COUNTIF(OFFSET(class9_2,MATCH(CB$1,#REF!,0)-7+'Итог по классам'!$B152,,,),"Ф")</f>
        <v>#REF!</v>
      </c>
      <c r="CC152" s="1" t="e">
        <f ca="1">COUNTIF(OFFSET(class9_2,MATCH(CC$1,#REF!,0)-7+'Итог по классам'!$B152,,,),"р")</f>
        <v>#REF!</v>
      </c>
      <c r="CD152" s="1" t="e">
        <f ca="1">COUNTIF(OFFSET(class9_2,MATCH(CD$1,#REF!,0)-7+'Итог по классам'!$B152,,,),"ш")</f>
        <v>#REF!</v>
      </c>
      <c r="CE152" s="9" t="e">
        <f ca="1">COUNTIF(OFFSET(class9_1,MATCH(CE$1,#REF!,0)-7+'Итог по классам'!$B152,,,),"Ф")</f>
        <v>#REF!</v>
      </c>
      <c r="CF152" s="1" t="e">
        <f ca="1">COUNTIF(OFFSET(class9_1,MATCH(CF$1,#REF!,0)-7+'Итог по классам'!$B152,,,),"р")</f>
        <v>#REF!</v>
      </c>
      <c r="CG152" s="1" t="e">
        <f ca="1">COUNTIF(OFFSET(class9_1,MATCH(CG$1,#REF!,0)-7+'Итог по классам'!$B152,,,),"ш")</f>
        <v>#REF!</v>
      </c>
      <c r="CH152" s="1" t="e">
        <f ca="1">COUNTIF(OFFSET(class9_2,MATCH(CH$1,#REF!,0)-7+'Итог по классам'!$B152,,,),"Ф")</f>
        <v>#REF!</v>
      </c>
      <c r="CI152" s="1" t="e">
        <f ca="1">COUNTIF(OFFSET(class9_2,MATCH(CI$1,#REF!,0)-7+'Итог по классам'!$B152,,,),"р")</f>
        <v>#REF!</v>
      </c>
      <c r="CJ152" s="1" t="e">
        <f ca="1">COUNTIF(OFFSET(class9_2,MATCH(CJ$1,#REF!,0)-7+'Итог по классам'!$B152,,,),"ш")</f>
        <v>#REF!</v>
      </c>
      <c r="CK152" s="9" t="e">
        <f ca="1">COUNTIF(OFFSET(class9_1,MATCH(CK$1,#REF!,0)-7+'Итог по классам'!$B152,,,),"Ф")</f>
        <v>#REF!</v>
      </c>
      <c r="CL152" s="1" t="e">
        <f ca="1">COUNTIF(OFFSET(class9_1,MATCH(CL$1,#REF!,0)-7+'Итог по классам'!$B152,,,),"р")</f>
        <v>#REF!</v>
      </c>
      <c r="CM152" s="1" t="e">
        <f ca="1">COUNTIF(OFFSET(class9_1,MATCH(CM$1,#REF!,0)-7+'Итог по классам'!$B152,,,),"ш")</f>
        <v>#REF!</v>
      </c>
      <c r="CN152" s="1" t="e">
        <f ca="1">COUNTIF(OFFSET(class9_2,MATCH(CN$1,#REF!,0)-7+'Итог по классам'!$B152,,,),"Ф")</f>
        <v>#REF!</v>
      </c>
      <c r="CO152" s="1" t="e">
        <f ca="1">COUNTIF(OFFSET(class9_2,MATCH(CO$1,#REF!,0)-7+'Итог по классам'!$B152,,,),"р")</f>
        <v>#REF!</v>
      </c>
      <c r="CP152" s="1" t="e">
        <f ca="1">COUNTIF(OFFSET(class9_2,MATCH(CP$1,#REF!,0)-7+'Итог по классам'!$B152,,,),"ш")</f>
        <v>#REF!</v>
      </c>
      <c r="CQ152" s="9" t="e">
        <f ca="1">COUNTIF(OFFSET(class9_1,MATCH(CQ$1,#REF!,0)-7+'Итог по классам'!$B152,,,),"Ф")</f>
        <v>#REF!</v>
      </c>
      <c r="CR152" s="1" t="e">
        <f ca="1">COUNTIF(OFFSET(class9_1,MATCH(CR$1,#REF!,0)-7+'Итог по классам'!$B152,,,),"р")</f>
        <v>#REF!</v>
      </c>
      <c r="CS152" s="1" t="e">
        <f ca="1">COUNTIF(OFFSET(class9_1,MATCH(CS$1,#REF!,0)-7+'Итог по классам'!$B152,,,),"ш")</f>
        <v>#REF!</v>
      </c>
      <c r="CT152" s="1" t="e">
        <f ca="1">COUNTIF(OFFSET(class9_2,MATCH(CT$1,#REF!,0)-7+'Итог по классам'!$B152,,,),"Ф")</f>
        <v>#REF!</v>
      </c>
      <c r="CU152" s="1" t="e">
        <f ca="1">COUNTIF(OFFSET(class9_2,MATCH(CU$1,#REF!,0)-7+'Итог по классам'!$B152,,,),"р")</f>
        <v>#REF!</v>
      </c>
      <c r="CV152" s="1" t="e">
        <f ca="1">COUNTIF(OFFSET(class9_2,MATCH(CV$1,#REF!,0)-7+'Итог по классам'!$B152,,,),"ш")</f>
        <v>#REF!</v>
      </c>
      <c r="CW152" s="9" t="e">
        <f ca="1">COUNTIF(OFFSET(class9_1,MATCH(CW$1,#REF!,0)-7+'Итог по классам'!$B152,,,),"Ф")</f>
        <v>#REF!</v>
      </c>
      <c r="CX152" s="1" t="e">
        <f ca="1">COUNTIF(OFFSET(class9_1,MATCH(CX$1,#REF!,0)-7+'Итог по классам'!$B152,,,),"р")</f>
        <v>#REF!</v>
      </c>
      <c r="CY152" s="1" t="e">
        <f ca="1">COUNTIF(OFFSET(class9_1,MATCH(CY$1,#REF!,0)-7+'Итог по классам'!$B152,,,),"ш")</f>
        <v>#REF!</v>
      </c>
      <c r="CZ152" s="1" t="e">
        <f ca="1">COUNTIF(OFFSET(class9_2,MATCH(CZ$1,#REF!,0)-7+'Итог по классам'!$B152,,,),"Ф")</f>
        <v>#REF!</v>
      </c>
      <c r="DA152" s="1" t="e">
        <f ca="1">COUNTIF(OFFSET(class9_2,MATCH(DA$1,#REF!,0)-7+'Итог по классам'!$B152,,,),"р")</f>
        <v>#REF!</v>
      </c>
      <c r="DB152" s="1" t="e">
        <f ca="1">COUNTIF(OFFSET(class9_2,MATCH(DB$1,#REF!,0)-7+'Итог по классам'!$B152,,,),"ш")</f>
        <v>#REF!</v>
      </c>
      <c r="DC152" s="9" t="e">
        <f ca="1">COUNTIF(OFFSET(class9_1,MATCH(DC$1,#REF!,0)-7+'Итог по классам'!$B152,,,),"Ф")</f>
        <v>#REF!</v>
      </c>
      <c r="DD152" s="1" t="e">
        <f ca="1">COUNTIF(OFFSET(class9_1,MATCH(DD$1,#REF!,0)-7+'Итог по классам'!$B152,,,),"р")</f>
        <v>#REF!</v>
      </c>
      <c r="DE152" s="1" t="e">
        <f ca="1">COUNTIF(OFFSET(class9_1,MATCH(DE$1,#REF!,0)-7+'Итог по классам'!$B152,,,),"ш")</f>
        <v>#REF!</v>
      </c>
      <c r="DF152" s="1" t="e">
        <f ca="1">COUNTIF(OFFSET(class9_2,MATCH(DF$1,#REF!,0)-7+'Итог по классам'!$B152,,,),"Ф")</f>
        <v>#REF!</v>
      </c>
      <c r="DG152" s="1" t="e">
        <f ca="1">COUNTIF(OFFSET(class9_2,MATCH(DG$1,#REF!,0)-7+'Итог по классам'!$B152,,,),"р")</f>
        <v>#REF!</v>
      </c>
      <c r="DH152" s="1" t="e">
        <f ca="1">COUNTIF(OFFSET(class9_2,MATCH(DH$1,#REF!,0)-7+'Итог по классам'!$B152,,,),"ш")</f>
        <v>#REF!</v>
      </c>
      <c r="DI152" s="9" t="e">
        <f ca="1">COUNTIF(OFFSET(class9_1,MATCH(DI$1,#REF!,0)-7+'Итог по классам'!$B152,,,),"Ф")</f>
        <v>#REF!</v>
      </c>
      <c r="DJ152" s="1" t="e">
        <f ca="1">COUNTIF(OFFSET(class9_1,MATCH(DJ$1,#REF!,0)-7+'Итог по классам'!$B152,,,),"р")</f>
        <v>#REF!</v>
      </c>
      <c r="DK152" s="1" t="e">
        <f ca="1">COUNTIF(OFFSET(class9_1,MATCH(DK$1,#REF!,0)-7+'Итог по классам'!$B152,,,),"ш")</f>
        <v>#REF!</v>
      </c>
      <c r="DL152" s="1" t="e">
        <f ca="1">COUNTIF(OFFSET(class9_2,MATCH(DL$1,#REF!,0)-7+'Итог по классам'!$B152,,,),"Ф")</f>
        <v>#REF!</v>
      </c>
      <c r="DM152" s="1" t="e">
        <f ca="1">COUNTIF(OFFSET(class9_2,MATCH(DM$1,#REF!,0)-7+'Итог по классам'!$B152,,,),"р")</f>
        <v>#REF!</v>
      </c>
      <c r="DN152" s="1" t="e">
        <f ca="1">COUNTIF(OFFSET(class9_2,MATCH(DN$1,#REF!,0)-7+'Итог по классам'!$B152,,,),"ш")</f>
        <v>#REF!</v>
      </c>
      <c r="DO152" s="9" t="e">
        <f ca="1">COUNTIF(OFFSET(class9_1,MATCH(DO$1,#REF!,0)-7+'Итог по классам'!$B152,,,),"Ф")</f>
        <v>#REF!</v>
      </c>
      <c r="DP152" s="1" t="e">
        <f ca="1">COUNTIF(OFFSET(class9_1,MATCH(DP$1,#REF!,0)-7+'Итог по классам'!$B152,,,),"р")</f>
        <v>#REF!</v>
      </c>
      <c r="DQ152" s="1" t="e">
        <f ca="1">COUNTIF(OFFSET(class9_1,MATCH(DQ$1,#REF!,0)-7+'Итог по классам'!$B152,,,),"ш")</f>
        <v>#REF!</v>
      </c>
      <c r="DR152" s="1" t="e">
        <f ca="1">COUNTIF(OFFSET(class9_2,MATCH(DR$1,#REF!,0)-7+'Итог по классам'!$B152,,,),"Ф")</f>
        <v>#REF!</v>
      </c>
      <c r="DS152" s="1" t="e">
        <f ca="1">COUNTIF(OFFSET(class9_2,MATCH(DS$1,#REF!,0)-7+'Итог по классам'!$B152,,,),"р")</f>
        <v>#REF!</v>
      </c>
      <c r="DT152" s="1" t="e">
        <f ca="1">COUNTIF(OFFSET(class9_2,MATCH(DT$1,#REF!,0)-7+'Итог по классам'!$B152,,,),"ш")</f>
        <v>#REF!</v>
      </c>
      <c r="DU152" s="9" t="e">
        <f ca="1">COUNTIF(OFFSET(class9_1,MATCH(DU$1,#REF!,0)-7+'Итог по классам'!$B152,,,),"Ф")</f>
        <v>#REF!</v>
      </c>
      <c r="DV152" s="1" t="e">
        <f ca="1">COUNTIF(OFFSET(class9_1,MATCH(DV$1,#REF!,0)-7+'Итог по классам'!$B152,,,),"р")</f>
        <v>#REF!</v>
      </c>
      <c r="DW152" s="1" t="e">
        <f ca="1">COUNTIF(OFFSET(class9_1,MATCH(DW$1,#REF!,0)-7+'Итог по классам'!$B152,,,),"ш")</f>
        <v>#REF!</v>
      </c>
      <c r="DX152" s="1" t="e">
        <f ca="1">COUNTIF(OFFSET(class9_2,MATCH(DX$1,#REF!,0)-7+'Итог по классам'!$B152,,,),"Ф")</f>
        <v>#REF!</v>
      </c>
      <c r="DY152" s="1" t="e">
        <f ca="1">COUNTIF(OFFSET(class9_2,MATCH(DY$1,#REF!,0)-7+'Итог по классам'!$B152,,,),"р")</f>
        <v>#REF!</v>
      </c>
      <c r="DZ152" s="1" t="e">
        <f ca="1">COUNTIF(OFFSET(class9_2,MATCH(DZ$1,#REF!,0)-7+'Итог по классам'!$B152,,,),"ш")</f>
        <v>#REF!</v>
      </c>
      <c r="EA152" s="9" t="e">
        <f ca="1">COUNTIF(OFFSET(class9_1,MATCH(EA$1,#REF!,0)-7+'Итог по классам'!$B152,,,),"Ф")</f>
        <v>#REF!</v>
      </c>
      <c r="EB152" s="1" t="e">
        <f ca="1">COUNTIF(OFFSET(class9_1,MATCH(EB$1,#REF!,0)-7+'Итог по классам'!$B152,,,),"р")</f>
        <v>#REF!</v>
      </c>
      <c r="EC152" s="1" t="e">
        <f ca="1">COUNTIF(OFFSET(class9_1,MATCH(EC$1,#REF!,0)-7+'Итог по классам'!$B152,,,),"ш")</f>
        <v>#REF!</v>
      </c>
      <c r="ED152" s="1" t="e">
        <f ca="1">COUNTIF(OFFSET(class9_2,MATCH(ED$1,#REF!,0)-7+'Итог по классам'!$B152,,,),"Ф")</f>
        <v>#REF!</v>
      </c>
      <c r="EE152" s="1" t="e">
        <f ca="1">COUNTIF(OFFSET(class9_2,MATCH(EE$1,#REF!,0)-7+'Итог по классам'!$B152,,,),"р")</f>
        <v>#REF!</v>
      </c>
      <c r="EF152" s="1" t="e">
        <f ca="1">COUNTIF(OFFSET(class9_2,MATCH(EF$1,#REF!,0)-7+'Итог по классам'!$B152,,,),"ш")</f>
        <v>#REF!</v>
      </c>
      <c r="EG152" s="9" t="e">
        <f ca="1">COUNTIF(OFFSET(class9_1,MATCH(EG$1,#REF!,0)-7+'Итог по классам'!$B152,,,),"Ф")</f>
        <v>#REF!</v>
      </c>
      <c r="EH152" s="1" t="e">
        <f ca="1">COUNTIF(OFFSET(class9_1,MATCH(EH$1,#REF!,0)-7+'Итог по классам'!$B152,,,),"р")</f>
        <v>#REF!</v>
      </c>
      <c r="EI152" s="1" t="e">
        <f ca="1">COUNTIF(OFFSET(class9_1,MATCH(EI$1,#REF!,0)-7+'Итог по классам'!$B152,,,),"ш")</f>
        <v>#REF!</v>
      </c>
      <c r="EJ152" s="1" t="e">
        <f ca="1">COUNTIF(OFFSET(class9_2,MATCH(EJ$1,#REF!,0)-7+'Итог по классам'!$B152,,,),"Ф")</f>
        <v>#REF!</v>
      </c>
      <c r="EK152" s="1" t="e">
        <f ca="1">COUNTIF(OFFSET(class9_2,MATCH(EK$1,#REF!,0)-7+'Итог по классам'!$B152,,,),"р")</f>
        <v>#REF!</v>
      </c>
      <c r="EL152" s="1" t="e">
        <f ca="1">COUNTIF(OFFSET(class9_2,MATCH(EL$1,#REF!,0)-7+'Итог по классам'!$B152,,,),"ш")</f>
        <v>#REF!</v>
      </c>
      <c r="EM152" s="9" t="e">
        <f ca="1">COUNTIF(OFFSET(class9_1,MATCH(EM$1,#REF!,0)-7+'Итог по классам'!$B152,,,),"Ф")</f>
        <v>#REF!</v>
      </c>
      <c r="EN152" s="1" t="e">
        <f ca="1">COUNTIF(OFFSET(class9_1,MATCH(EN$1,#REF!,0)-7+'Итог по классам'!$B152,,,),"р")</f>
        <v>#REF!</v>
      </c>
      <c r="EO152" s="1" t="e">
        <f ca="1">COUNTIF(OFFSET(class9_1,MATCH(EO$1,#REF!,0)-7+'Итог по классам'!$B152,,,),"ш")</f>
        <v>#REF!</v>
      </c>
      <c r="EP152" s="1" t="e">
        <f ca="1">COUNTIF(OFFSET(class9_2,MATCH(EP$1,#REF!,0)-7+'Итог по классам'!$B152,,,),"Ф")</f>
        <v>#REF!</v>
      </c>
      <c r="EQ152" s="1" t="e">
        <f ca="1">COUNTIF(OFFSET(class9_2,MATCH(EQ$1,#REF!,0)-7+'Итог по классам'!$B152,,,),"р")</f>
        <v>#REF!</v>
      </c>
      <c r="ER152" s="1" t="e">
        <f ca="1">COUNTIF(OFFSET(class9_2,MATCH(ER$1,#REF!,0)-7+'Итог по классам'!$B152,,,),"ш")</f>
        <v>#REF!</v>
      </c>
      <c r="ES152" s="9" t="e">
        <f ca="1">COUNTIF(OFFSET(class9_1,MATCH(ES$1,#REF!,0)-7+'Итог по классам'!$B152,,,),"Ф")</f>
        <v>#REF!</v>
      </c>
      <c r="ET152" s="1" t="e">
        <f ca="1">COUNTIF(OFFSET(class9_1,MATCH(ET$1,#REF!,0)-7+'Итог по классам'!$B152,,,),"р")</f>
        <v>#REF!</v>
      </c>
      <c r="EU152" s="1" t="e">
        <f ca="1">COUNTIF(OFFSET(class9_1,MATCH(EU$1,#REF!,0)-7+'Итог по классам'!$B152,,,),"ш")</f>
        <v>#REF!</v>
      </c>
      <c r="EV152" s="1" t="e">
        <f ca="1">COUNTIF(OFFSET(class9_2,MATCH(EV$1,#REF!,0)-7+'Итог по классам'!$B152,,,),"Ф")</f>
        <v>#REF!</v>
      </c>
      <c r="EW152" s="1" t="e">
        <f ca="1">COUNTIF(OFFSET(class9_2,MATCH(EW$1,#REF!,0)-7+'Итог по классам'!$B152,,,),"р")</f>
        <v>#REF!</v>
      </c>
      <c r="EX152" s="1" t="e">
        <f ca="1">COUNTIF(OFFSET(class9_2,MATCH(EX$1,#REF!,0)-7+'Итог по классам'!$B152,,,),"ш")</f>
        <v>#REF!</v>
      </c>
      <c r="EY152" s="9" t="e">
        <f ca="1">COUNTIF(OFFSET(class9_1,MATCH(EY$1,#REF!,0)-7+'Итог по классам'!$B152,,,),"Ф")</f>
        <v>#REF!</v>
      </c>
      <c r="EZ152" s="1" t="e">
        <f ca="1">COUNTIF(OFFSET(class9_1,MATCH(EZ$1,#REF!,0)-7+'Итог по классам'!$B152,,,),"р")</f>
        <v>#REF!</v>
      </c>
      <c r="FA152" s="1" t="e">
        <f ca="1">COUNTIF(OFFSET(class9_1,MATCH(FA$1,#REF!,0)-7+'Итог по классам'!$B152,,,),"ш")</f>
        <v>#REF!</v>
      </c>
      <c r="FB152" s="1" t="e">
        <f ca="1">COUNTIF(OFFSET(class9_2,MATCH(FB$1,#REF!,0)-7+'Итог по классам'!$B152,,,),"Ф")</f>
        <v>#REF!</v>
      </c>
      <c r="FC152" s="1" t="e">
        <f ca="1">COUNTIF(OFFSET(class9_2,MATCH(FC$1,#REF!,0)-7+'Итог по классам'!$B152,,,),"р")</f>
        <v>#REF!</v>
      </c>
      <c r="FD152" s="1" t="e">
        <f ca="1">COUNTIF(OFFSET(class9_2,MATCH(FD$1,#REF!,0)-7+'Итог по классам'!$B152,,,),"ш")</f>
        <v>#REF!</v>
      </c>
      <c r="FE152" s="9" t="e">
        <f ca="1">COUNTIF(OFFSET(class9_1,MATCH(FE$1,#REF!,0)-7+'Итог по классам'!$B152,,,),"Ф")</f>
        <v>#REF!</v>
      </c>
      <c r="FF152" s="1" t="e">
        <f ca="1">COUNTIF(OFFSET(class9_1,MATCH(FF$1,#REF!,0)-7+'Итог по классам'!$B152,,,),"р")</f>
        <v>#REF!</v>
      </c>
      <c r="FG152" s="1" t="e">
        <f ca="1">COUNTIF(OFFSET(class9_1,MATCH(FG$1,#REF!,0)-7+'Итог по классам'!$B152,,,),"ш")</f>
        <v>#REF!</v>
      </c>
      <c r="FH152" s="1" t="e">
        <f ca="1">COUNTIF(OFFSET(class9_2,MATCH(FH$1,#REF!,0)-7+'Итог по классам'!$B152,,,),"Ф")</f>
        <v>#REF!</v>
      </c>
      <c r="FI152" s="1" t="e">
        <f ca="1">COUNTIF(OFFSET(class9_2,MATCH(FI$1,#REF!,0)-7+'Итог по классам'!$B152,,,),"р")</f>
        <v>#REF!</v>
      </c>
      <c r="FJ152" s="1" t="e">
        <f ca="1">COUNTIF(OFFSET(class9_2,MATCH(FJ$1,#REF!,0)-7+'Итог по классам'!$B152,,,),"ш")</f>
        <v>#REF!</v>
      </c>
      <c r="FK152" s="9" t="e">
        <f ca="1">COUNTIF(OFFSET(class9_1,MATCH(FK$1,#REF!,0)-7+'Итог по классам'!$B152,,,),"Ф")</f>
        <v>#REF!</v>
      </c>
      <c r="FL152" s="1" t="e">
        <f ca="1">COUNTIF(OFFSET(class9_1,MATCH(FL$1,#REF!,0)-7+'Итог по классам'!$B152,,,),"р")</f>
        <v>#REF!</v>
      </c>
      <c r="FM152" s="1" t="e">
        <f ca="1">COUNTIF(OFFSET(class9_1,MATCH(FM$1,#REF!,0)-7+'Итог по классам'!$B152,,,),"ш")</f>
        <v>#REF!</v>
      </c>
      <c r="FN152" s="1" t="e">
        <f ca="1">COUNTIF(OFFSET(class9_2,MATCH(FN$1,#REF!,0)-7+'Итог по классам'!$B152,,,),"Ф")</f>
        <v>#REF!</v>
      </c>
      <c r="FO152" s="1" t="e">
        <f ca="1">COUNTIF(OFFSET(class9_2,MATCH(FO$1,#REF!,0)-7+'Итог по классам'!$B152,,,),"р")</f>
        <v>#REF!</v>
      </c>
      <c r="FP152" s="1" t="e">
        <f ca="1">COUNTIF(OFFSET(class9_2,MATCH(FP$1,#REF!,0)-7+'Итог по классам'!$B152,,,),"ш")</f>
        <v>#REF!</v>
      </c>
      <c r="FQ152" s="9" t="e">
        <f ca="1">COUNTIF(OFFSET(class9_1,MATCH(FQ$1,#REF!,0)-7+'Итог по классам'!$B152,,,),"Ф")</f>
        <v>#REF!</v>
      </c>
      <c r="FR152" s="1" t="e">
        <f ca="1">COUNTIF(OFFSET(class9_1,MATCH(FR$1,#REF!,0)-7+'Итог по классам'!$B152,,,),"р")</f>
        <v>#REF!</v>
      </c>
      <c r="FS152" s="1" t="e">
        <f ca="1">COUNTIF(OFFSET(class9_1,MATCH(FS$1,#REF!,0)-7+'Итог по классам'!$B152,,,),"ш")</f>
        <v>#REF!</v>
      </c>
      <c r="FT152" s="1" t="e">
        <f ca="1">COUNTIF(OFFSET(class9_2,MATCH(FT$1,#REF!,0)-7+'Итог по классам'!$B152,,,),"Ф")</f>
        <v>#REF!</v>
      </c>
      <c r="FU152" s="1" t="e">
        <f ca="1">COUNTIF(OFFSET(class9_2,MATCH(FU$1,#REF!,0)-7+'Итог по классам'!$B152,,,),"р")</f>
        <v>#REF!</v>
      </c>
      <c r="FV152" s="1" t="e">
        <f ca="1">COUNTIF(OFFSET(class9_2,MATCH(FV$1,#REF!,0)-7+'Итог по классам'!$B152,,,),"ш")</f>
        <v>#REF!</v>
      </c>
      <c r="FW152" s="9" t="e">
        <f ca="1">COUNTIF(OFFSET(class9_1,MATCH(FW$1,#REF!,0)-7+'Итог по классам'!$B152,,,),"Ф")</f>
        <v>#REF!</v>
      </c>
      <c r="FX152" s="1" t="e">
        <f ca="1">COUNTIF(OFFSET(class9_1,MATCH(FX$1,#REF!,0)-7+'Итог по классам'!$B152,,,),"р")</f>
        <v>#REF!</v>
      </c>
      <c r="FY152" s="1" t="e">
        <f ca="1">COUNTIF(OFFSET(class9_1,MATCH(FY$1,#REF!,0)-7+'Итог по классам'!$B152,,,),"ш")</f>
        <v>#REF!</v>
      </c>
      <c r="FZ152" s="1" t="e">
        <f ca="1">COUNTIF(OFFSET(class9_2,MATCH(FZ$1,#REF!,0)-7+'Итог по классам'!$B152,,,),"Ф")</f>
        <v>#REF!</v>
      </c>
      <c r="GA152" s="1" t="e">
        <f ca="1">COUNTIF(OFFSET(class9_2,MATCH(GA$1,#REF!,0)-7+'Итог по классам'!$B152,,,),"р")</f>
        <v>#REF!</v>
      </c>
      <c r="GB152" s="1" t="e">
        <f ca="1">COUNTIF(OFFSET(class9_2,MATCH(GB$1,#REF!,0)-7+'Итог по классам'!$B152,,,),"ш")</f>
        <v>#REF!</v>
      </c>
      <c r="GC152" s="9" t="e">
        <f ca="1">COUNTIF(OFFSET(class9_1,MATCH(GC$1,#REF!,0)-7+'Итог по классам'!$B152,,,),"Ф")</f>
        <v>#REF!</v>
      </c>
      <c r="GD152" s="1" t="e">
        <f ca="1">COUNTIF(OFFSET(class9_1,MATCH(GD$1,#REF!,0)-7+'Итог по классам'!$B152,,,),"р")</f>
        <v>#REF!</v>
      </c>
      <c r="GE152" s="1" t="e">
        <f ca="1">COUNTIF(OFFSET(class9_1,MATCH(GE$1,#REF!,0)-7+'Итог по классам'!$B152,,,),"ш")</f>
        <v>#REF!</v>
      </c>
      <c r="GF152" s="1" t="e">
        <f ca="1">COUNTIF(OFFSET(class9_2,MATCH(GF$1,#REF!,0)-7+'Итог по классам'!$B152,,,),"Ф")</f>
        <v>#REF!</v>
      </c>
      <c r="GG152" s="1" t="e">
        <f ca="1">COUNTIF(OFFSET(class9_2,MATCH(GG$1,#REF!,0)-7+'Итог по классам'!$B152,,,),"р")</f>
        <v>#REF!</v>
      </c>
      <c r="GH152" s="1" t="e">
        <f ca="1">COUNTIF(OFFSET(class9_2,MATCH(GH$1,#REF!,0)-7+'Итог по классам'!$B152,,,),"ш")</f>
        <v>#REF!</v>
      </c>
      <c r="GI152" s="9" t="e">
        <f ca="1">COUNTIF(OFFSET(class9_1,MATCH(GI$1,#REF!,0)-7+'Итог по классам'!$B152,,,),"Ф")</f>
        <v>#REF!</v>
      </c>
      <c r="GJ152" s="1" t="e">
        <f ca="1">COUNTIF(OFFSET(class9_1,MATCH(GJ$1,#REF!,0)-7+'Итог по классам'!$B152,,,),"р")</f>
        <v>#REF!</v>
      </c>
      <c r="GK152" s="1" t="e">
        <f ca="1">COUNTIF(OFFSET(class9_1,MATCH(GK$1,#REF!,0)-7+'Итог по классам'!$B152,,,),"ш")</f>
        <v>#REF!</v>
      </c>
      <c r="GL152" s="1" t="e">
        <f ca="1">COUNTIF(OFFSET(class9_2,MATCH(GL$1,#REF!,0)-7+'Итог по классам'!$B152,,,),"Ф")</f>
        <v>#REF!</v>
      </c>
      <c r="GM152" s="1" t="e">
        <f ca="1">COUNTIF(OFFSET(class9_2,MATCH(GM$1,#REF!,0)-7+'Итог по классам'!$B152,,,),"р")</f>
        <v>#REF!</v>
      </c>
      <c r="GN152" s="1" t="e">
        <f ca="1">COUNTIF(OFFSET(class9_2,MATCH(GN$1,#REF!,0)-7+'Итог по классам'!$B152,,,),"ш")</f>
        <v>#REF!</v>
      </c>
      <c r="GO152" s="9" t="e">
        <f ca="1">COUNTIF(OFFSET(class9_1,MATCH(GO$1,#REF!,0)-7+'Итог по классам'!$B152,,,),"Ф")</f>
        <v>#REF!</v>
      </c>
      <c r="GP152" s="1" t="e">
        <f ca="1">COUNTIF(OFFSET(class9_1,MATCH(GP$1,#REF!,0)-7+'Итог по классам'!$B152,,,),"р")</f>
        <v>#REF!</v>
      </c>
      <c r="GQ152" s="1" t="e">
        <f ca="1">COUNTIF(OFFSET(class9_1,MATCH(GQ$1,#REF!,0)-7+'Итог по классам'!$B152,,,),"ш")</f>
        <v>#REF!</v>
      </c>
      <c r="GR152" s="1" t="e">
        <f ca="1">COUNTIF(OFFSET(class9_2,MATCH(GR$1,#REF!,0)-7+'Итог по классам'!$B152,,,),"Ф")</f>
        <v>#REF!</v>
      </c>
      <c r="GS152" s="1" t="e">
        <f ca="1">COUNTIF(OFFSET(class9_2,MATCH(GS$1,#REF!,0)-7+'Итог по классам'!$B152,,,),"р")</f>
        <v>#REF!</v>
      </c>
      <c r="GT152" s="1" t="e">
        <f ca="1">COUNTIF(OFFSET(class9_2,MATCH(GT$1,#REF!,0)-7+'Итог по классам'!$B152,,,),"ш")</f>
        <v>#REF!</v>
      </c>
      <c r="GU152" s="9" t="e">
        <f ca="1">COUNTIF(OFFSET(class9_1,MATCH(GU$1,#REF!,0)-7+'Итог по классам'!$B152,,,),"Ф")</f>
        <v>#REF!</v>
      </c>
      <c r="GV152" s="1" t="e">
        <f ca="1">COUNTIF(OFFSET(class9_1,MATCH(GV$1,#REF!,0)-7+'Итог по классам'!$B152,,,),"р")</f>
        <v>#REF!</v>
      </c>
      <c r="GW152" s="1" t="e">
        <f ca="1">COUNTIF(OFFSET(class9_1,MATCH(GW$1,#REF!,0)-7+'Итог по классам'!$B152,,,),"ш")</f>
        <v>#REF!</v>
      </c>
      <c r="GX152" s="1" t="e">
        <f ca="1">COUNTIF(OFFSET(class9_2,MATCH(GX$1,#REF!,0)-7+'Итог по классам'!$B152,,,),"Ф")</f>
        <v>#REF!</v>
      </c>
      <c r="GY152" s="1" t="e">
        <f ca="1">COUNTIF(OFFSET(class9_2,MATCH(GY$1,#REF!,0)-7+'Итог по классам'!$B152,,,),"р")</f>
        <v>#REF!</v>
      </c>
      <c r="GZ152" s="1" t="e">
        <f ca="1">COUNTIF(OFFSET(class9_2,MATCH(GZ$1,#REF!,0)-7+'Итог по классам'!$B152,,,),"ш")</f>
        <v>#REF!</v>
      </c>
      <c r="HA152" s="9" t="e">
        <f ca="1">COUNTIF(OFFSET(class9_1,MATCH(HA$1,#REF!,0)-7+'Итог по классам'!$B152,,,),"Ф")</f>
        <v>#REF!</v>
      </c>
      <c r="HB152" s="1" t="e">
        <f ca="1">COUNTIF(OFFSET(class9_1,MATCH(HB$1,#REF!,0)-7+'Итог по классам'!$B152,,,),"р")</f>
        <v>#REF!</v>
      </c>
      <c r="HC152" s="1" t="e">
        <f ca="1">COUNTIF(OFFSET(class9_1,MATCH(HC$1,#REF!,0)-7+'Итог по классам'!$B152,,,),"ш")</f>
        <v>#REF!</v>
      </c>
      <c r="HD152" s="1" t="e">
        <f ca="1">COUNTIF(OFFSET(class9_2,MATCH(HD$1,#REF!,0)-7+'Итог по классам'!$B152,,,),"Ф")</f>
        <v>#REF!</v>
      </c>
      <c r="HE152" s="1" t="e">
        <f ca="1">COUNTIF(OFFSET(class9_2,MATCH(HE$1,#REF!,0)-7+'Итог по классам'!$B152,,,),"р")</f>
        <v>#REF!</v>
      </c>
      <c r="HF152" s="1" t="e">
        <f ca="1">COUNTIF(OFFSET(class9_2,MATCH(HF$1,#REF!,0)-7+'Итог по классам'!$B152,,,),"ш")</f>
        <v>#REF!</v>
      </c>
      <c r="HG152" s="9" t="e">
        <f ca="1">COUNTIF(OFFSET(class9_1,MATCH(HG$1,#REF!,0)-7+'Итог по классам'!$B152,,,),"Ф")</f>
        <v>#REF!</v>
      </c>
      <c r="HH152" s="1" t="e">
        <f ca="1">COUNTIF(OFFSET(class9_1,MATCH(HH$1,#REF!,0)-7+'Итог по классам'!$B152,,,),"р")</f>
        <v>#REF!</v>
      </c>
      <c r="HI152" s="1" t="e">
        <f ca="1">COUNTIF(OFFSET(class9_1,MATCH(HI$1,#REF!,0)-7+'Итог по классам'!$B152,,,),"ш")</f>
        <v>#REF!</v>
      </c>
      <c r="HJ152" s="1" t="e">
        <f ca="1">COUNTIF(OFFSET(class9_2,MATCH(HJ$1,#REF!,0)-7+'Итог по классам'!$B152,,,),"Ф")</f>
        <v>#REF!</v>
      </c>
      <c r="HK152" s="1" t="e">
        <f ca="1">COUNTIF(OFFSET(class9_2,MATCH(HK$1,#REF!,0)-7+'Итог по классам'!$B152,,,),"р")</f>
        <v>#REF!</v>
      </c>
      <c r="HL152" s="1" t="e">
        <f ca="1">COUNTIF(OFFSET(class9_2,MATCH(HL$1,#REF!,0)-7+'Итог по классам'!$B152,,,),"ш")</f>
        <v>#REF!</v>
      </c>
      <c r="HM152" s="9" t="e">
        <f ca="1">COUNTIF(OFFSET(class9_1,MATCH(HM$1,#REF!,0)-7+'Итог по классам'!$B152,,,),"Ф")</f>
        <v>#REF!</v>
      </c>
      <c r="HN152" s="1" t="e">
        <f ca="1">COUNTIF(OFFSET(class9_1,MATCH(HN$1,#REF!,0)-7+'Итог по классам'!$B152,,,),"р")</f>
        <v>#REF!</v>
      </c>
      <c r="HO152" s="1" t="e">
        <f ca="1">COUNTIF(OFFSET(class9_1,MATCH(HO$1,#REF!,0)-7+'Итог по классам'!$B152,,,),"ш")</f>
        <v>#REF!</v>
      </c>
      <c r="HP152" s="1" t="e">
        <f ca="1">COUNTIF(OFFSET(class9_2,MATCH(HP$1,#REF!,0)-7+'Итог по классам'!$B152,,,),"Ф")</f>
        <v>#REF!</v>
      </c>
      <c r="HQ152" s="1" t="e">
        <f ca="1">COUNTIF(OFFSET(class9_2,MATCH(HQ$1,#REF!,0)-7+'Итог по классам'!$B152,,,),"р")</f>
        <v>#REF!</v>
      </c>
      <c r="HR152" s="1" t="e">
        <f ca="1">COUNTIF(OFFSET(class9_2,MATCH(HR$1,#REF!,0)-7+'Итог по классам'!$B152,,,),"ш")</f>
        <v>#REF!</v>
      </c>
      <c r="HS152" s="9" t="e">
        <f ca="1">COUNTIF(OFFSET(class9_1,MATCH(HS$1,#REF!,0)-7+'Итог по классам'!$B152,,,),"Ф")</f>
        <v>#REF!</v>
      </c>
      <c r="HT152" s="1" t="e">
        <f ca="1">COUNTIF(OFFSET(class9_1,MATCH(HT$1,#REF!,0)-7+'Итог по классам'!$B152,,,),"р")</f>
        <v>#REF!</v>
      </c>
      <c r="HU152" s="1" t="e">
        <f ca="1">COUNTIF(OFFSET(class9_1,MATCH(HU$1,#REF!,0)-7+'Итог по классам'!$B152,,,),"ш")</f>
        <v>#REF!</v>
      </c>
      <c r="HV152" s="1" t="e">
        <f ca="1">COUNTIF(OFFSET(class9_2,MATCH(HV$1,#REF!,0)-7+'Итог по классам'!$B152,,,),"Ф")</f>
        <v>#REF!</v>
      </c>
      <c r="HW152" s="1" t="e">
        <f ca="1">COUNTIF(OFFSET(class9_2,MATCH(HW$1,#REF!,0)-7+'Итог по классам'!$B152,,,),"р")</f>
        <v>#REF!</v>
      </c>
      <c r="HX152" s="1" t="e">
        <f ca="1">COUNTIF(OFFSET(class9_2,MATCH(HX$1,#REF!,0)-7+'Итог по классам'!$B152,,,),"ш")</f>
        <v>#REF!</v>
      </c>
      <c r="HY152" s="9" t="e">
        <f ca="1">COUNTIF(OFFSET(class9_1,MATCH(HY$1,#REF!,0)-7+'Итог по классам'!$B152,,,),"Ф")</f>
        <v>#REF!</v>
      </c>
      <c r="HZ152" s="1" t="e">
        <f ca="1">COUNTIF(OFFSET(class9_1,MATCH(HZ$1,#REF!,0)-7+'Итог по классам'!$B152,,,),"р")</f>
        <v>#REF!</v>
      </c>
      <c r="IA152" s="1" t="e">
        <f ca="1">COUNTIF(OFFSET(class9_1,MATCH(IA$1,#REF!,0)-7+'Итог по классам'!$B152,,,),"ш")</f>
        <v>#REF!</v>
      </c>
      <c r="IB152" s="1" t="e">
        <f ca="1">COUNTIF(OFFSET(class9_2,MATCH(IB$1,#REF!,0)-7+'Итог по классам'!$B152,,,),"Ф")</f>
        <v>#REF!</v>
      </c>
      <c r="IC152" s="1" t="e">
        <f ca="1">COUNTIF(OFFSET(class9_2,MATCH(IC$1,#REF!,0)-7+'Итог по классам'!$B152,,,),"р")</f>
        <v>#REF!</v>
      </c>
      <c r="ID152" s="1" t="e">
        <f ca="1">COUNTIF(OFFSET(class9_2,MATCH(ID$1,#REF!,0)-7+'Итог по классам'!$B152,,,),"ш")</f>
        <v>#REF!</v>
      </c>
      <c r="IE152" s="9" t="e">
        <f ca="1">COUNTIF(OFFSET(class9_1,MATCH(IE$1,#REF!,0)-7+'Итог по классам'!$B152,,,),"Ф")</f>
        <v>#REF!</v>
      </c>
      <c r="IF152" s="1" t="e">
        <f ca="1">COUNTIF(OFFSET(class9_1,MATCH(IF$1,#REF!,0)-7+'Итог по классам'!$B152,,,),"р")</f>
        <v>#REF!</v>
      </c>
      <c r="IG152" s="1" t="e">
        <f ca="1">COUNTIF(OFFSET(class9_1,MATCH(IG$1,#REF!,0)-7+'Итог по классам'!$B152,,,),"ш")</f>
        <v>#REF!</v>
      </c>
      <c r="IH152" s="1" t="e">
        <f ca="1">COUNTIF(OFFSET(class9_2,MATCH(IH$1,#REF!,0)-7+'Итог по классам'!$B152,,,),"Ф")</f>
        <v>#REF!</v>
      </c>
      <c r="II152" s="1" t="e">
        <f ca="1">COUNTIF(OFFSET(class9_2,MATCH(II$1,#REF!,0)-7+'Итог по классам'!$B152,,,),"р")</f>
        <v>#REF!</v>
      </c>
      <c r="IJ152" s="1" t="e">
        <f ca="1">COUNTIF(OFFSET(class9_2,MATCH(IJ$1,#REF!,0)-7+'Итог по классам'!$B152,,,),"ш")</f>
        <v>#REF!</v>
      </c>
      <c r="IK152" s="9" t="e">
        <f ca="1">COUNTIF(OFFSET(class9_1,MATCH(IK$1,#REF!,0)-7+'Итог по классам'!$B152,,,),"Ф")</f>
        <v>#REF!</v>
      </c>
      <c r="IL152" s="1" t="e">
        <f ca="1">COUNTIF(OFFSET(class9_1,MATCH(IL$1,#REF!,0)-7+'Итог по классам'!$B152,,,),"р")</f>
        <v>#REF!</v>
      </c>
      <c r="IM152" s="1" t="e">
        <f ca="1">COUNTIF(OFFSET(class9_1,MATCH(IM$1,#REF!,0)-7+'Итог по классам'!$B152,,,),"ш")</f>
        <v>#REF!</v>
      </c>
      <c r="IN152" s="1" t="e">
        <f ca="1">COUNTIF(OFFSET(class9_2,MATCH(IN$1,#REF!,0)-7+'Итог по классам'!$B152,,,),"Ф")</f>
        <v>#REF!</v>
      </c>
      <c r="IO152" s="1" t="e">
        <f ca="1">COUNTIF(OFFSET(class9_2,MATCH(IO$1,#REF!,0)-7+'Итог по классам'!$B152,,,),"р")</f>
        <v>#REF!</v>
      </c>
      <c r="IP152" s="1" t="e">
        <f ca="1">COUNTIF(OFFSET(class9_2,MATCH(IP$1,#REF!,0)-7+'Итог по классам'!$B152,,,),"ш")</f>
        <v>#REF!</v>
      </c>
      <c r="IQ152" s="9" t="e">
        <f ca="1">COUNTIF(OFFSET(class9_1,MATCH(IQ$1,#REF!,0)-7+'Итог по классам'!$B152,,,),"Ф")</f>
        <v>#REF!</v>
      </c>
      <c r="IR152" s="1" t="e">
        <f ca="1">COUNTIF(OFFSET(class9_1,MATCH(IR$1,#REF!,0)-7+'Итог по классам'!$B152,,,),"р")</f>
        <v>#REF!</v>
      </c>
      <c r="IS152" s="1" t="e">
        <f ca="1">COUNTIF(OFFSET(class9_1,MATCH(IS$1,#REF!,0)-7+'Итог по классам'!$B152,,,),"ш")</f>
        <v>#REF!</v>
      </c>
      <c r="IT152" s="1" t="e">
        <f ca="1">COUNTIF(OFFSET(class9_2,MATCH(IT$1,#REF!,0)-7+'Итог по классам'!$B152,,,),"Ф")</f>
        <v>#REF!</v>
      </c>
      <c r="IU152" s="1" t="e">
        <f ca="1">COUNTIF(OFFSET(class9_2,MATCH(IU$1,#REF!,0)-7+'Итог по классам'!$B152,,,),"р")</f>
        <v>#REF!</v>
      </c>
      <c r="IV152" s="1" t="e">
        <f ca="1">COUNTIF(OFFSET(class9_2,MATCH(IV$1,#REF!,0)-7+'Итог по классам'!$B152,,,),"ш")</f>
        <v>#REF!</v>
      </c>
    </row>
    <row r="153" spans="1:256" x14ac:dyDescent="0.25">
      <c r="A153" t="e">
        <f t="shared" si="13"/>
        <v>#REF!</v>
      </c>
      <c r="B153" s="1"/>
      <c r="C153" s="4" t="s">
        <v>118</v>
      </c>
      <c r="D153" s="5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</row>
    <row r="154" spans="1:256" x14ac:dyDescent="0.25">
      <c r="A154" t="e">
        <f>#REF!</f>
        <v>#REF!</v>
      </c>
      <c r="B154" s="1"/>
      <c r="C154" s="7" t="s">
        <v>99</v>
      </c>
      <c r="D154" s="7"/>
      <c r="E154" s="87" t="e">
        <f ca="1">"10 "&amp;CLEAN(OFFSET(cl10name,(E$1-1)*25,,,))</f>
        <v>#REF!</v>
      </c>
      <c r="F154" s="88"/>
      <c r="G154" s="88"/>
      <c r="H154" s="88"/>
      <c r="I154" s="88"/>
      <c r="J154" s="88"/>
      <c r="K154" s="87" t="e">
        <f ca="1">"10 "&amp;CLEAN(OFFSET(cl10name,(K$1-1)*25,,,))</f>
        <v>#REF!</v>
      </c>
      <c r="L154" s="88"/>
      <c r="M154" s="88"/>
      <c r="N154" s="88"/>
      <c r="O154" s="88"/>
      <c r="P154" s="88"/>
      <c r="Q154" s="87" t="e">
        <f ca="1">"10 "&amp;CLEAN(OFFSET(cl10name,(Q$1-1)*25,,,))</f>
        <v>#REF!</v>
      </c>
      <c r="R154" s="88"/>
      <c r="S154" s="88"/>
      <c r="T154" s="88"/>
      <c r="U154" s="88"/>
      <c r="V154" s="88"/>
      <c r="W154" s="87" t="e">
        <f ca="1">"10 "&amp;CLEAN(OFFSET(cl10name,(W$1-1)*25,,,))</f>
        <v>#REF!</v>
      </c>
      <c r="X154" s="88"/>
      <c r="Y154" s="88"/>
      <c r="Z154" s="88"/>
      <c r="AA154" s="88"/>
      <c r="AB154" s="88"/>
      <c r="AC154" s="87" t="e">
        <f ca="1">"10 "&amp;CLEAN(OFFSET(cl10name,(AC$1-1)*25,,,))</f>
        <v>#REF!</v>
      </c>
      <c r="AD154" s="88"/>
      <c r="AE154" s="88"/>
      <c r="AF154" s="88"/>
      <c r="AG154" s="88"/>
      <c r="AH154" s="88"/>
      <c r="AI154" s="87" t="e">
        <f ca="1">"10 "&amp;CLEAN(OFFSET(cl10name,(AI$1-1)*25,,,))</f>
        <v>#REF!</v>
      </c>
      <c r="AJ154" s="88"/>
      <c r="AK154" s="88"/>
      <c r="AL154" s="88"/>
      <c r="AM154" s="88"/>
      <c r="AN154" s="88"/>
      <c r="AO154" s="87" t="e">
        <f ca="1">"10 "&amp;CLEAN(OFFSET(cl10name,(AO$1-1)*25,,,))</f>
        <v>#REF!</v>
      </c>
      <c r="AP154" s="88"/>
      <c r="AQ154" s="88"/>
      <c r="AR154" s="88"/>
      <c r="AS154" s="88"/>
      <c r="AT154" s="88"/>
      <c r="AU154" s="87" t="e">
        <f ca="1">"10 "&amp;CLEAN(OFFSET(cl10name,(AU$1-1)*25,,,))</f>
        <v>#REF!</v>
      </c>
      <c r="AV154" s="88"/>
      <c r="AW154" s="88"/>
      <c r="AX154" s="88"/>
      <c r="AY154" s="88"/>
      <c r="AZ154" s="88"/>
      <c r="BA154" s="87" t="e">
        <f ca="1">"10 "&amp;CLEAN(OFFSET(cl10name,(BA$1-1)*25,,,))</f>
        <v>#REF!</v>
      </c>
      <c r="BB154" s="88"/>
      <c r="BC154" s="88"/>
      <c r="BD154" s="88"/>
      <c r="BE154" s="88"/>
      <c r="BF154" s="88"/>
      <c r="BG154" s="87" t="e">
        <f ca="1">"10 "&amp;CLEAN(OFFSET(cl10name,(BG$1-1)*25,,,))</f>
        <v>#REF!</v>
      </c>
      <c r="BH154" s="88"/>
      <c r="BI154" s="88"/>
      <c r="BJ154" s="88"/>
      <c r="BK154" s="88"/>
      <c r="BL154" s="88"/>
      <c r="BM154" s="87" t="e">
        <f ca="1">"10 "&amp;CLEAN(OFFSET(cl10name,(BM$1-1)*25,,,))</f>
        <v>#REF!</v>
      </c>
      <c r="BN154" s="88"/>
      <c r="BO154" s="88"/>
      <c r="BP154" s="88"/>
      <c r="BQ154" s="88"/>
      <c r="BR154" s="88"/>
      <c r="BS154" s="87" t="e">
        <f ca="1">"10 "&amp;CLEAN(OFFSET(cl10name,(BS$1-1)*25,,,))</f>
        <v>#REF!</v>
      </c>
      <c r="BT154" s="88"/>
      <c r="BU154" s="88"/>
      <c r="BV154" s="88"/>
      <c r="BW154" s="88"/>
      <c r="BX154" s="88"/>
      <c r="BY154" s="87" t="e">
        <f ca="1">"10 "&amp;CLEAN(OFFSET(cl10name,(BY$1-1)*25,,,))</f>
        <v>#REF!</v>
      </c>
      <c r="BZ154" s="88"/>
      <c r="CA154" s="88"/>
      <c r="CB154" s="88"/>
      <c r="CC154" s="88"/>
      <c r="CD154" s="88"/>
      <c r="CE154" s="87" t="e">
        <f ca="1">"10 "&amp;CLEAN(OFFSET(cl10name,(CE$1-1)*25,,,))</f>
        <v>#REF!</v>
      </c>
      <c r="CF154" s="88"/>
      <c r="CG154" s="88"/>
      <c r="CH154" s="88"/>
      <c r="CI154" s="88"/>
      <c r="CJ154" s="88"/>
      <c r="CK154" s="87" t="e">
        <f ca="1">"10 "&amp;CLEAN(OFFSET(cl10name,(CK$1-1)*25,,,))</f>
        <v>#REF!</v>
      </c>
      <c r="CL154" s="88"/>
      <c r="CM154" s="88"/>
      <c r="CN154" s="88"/>
      <c r="CO154" s="88"/>
      <c r="CP154" s="88"/>
      <c r="CQ154" s="87" t="e">
        <f ca="1">"10 "&amp;CLEAN(OFFSET(cl10name,(CQ$1-1)*25,,,))</f>
        <v>#REF!</v>
      </c>
      <c r="CR154" s="88"/>
      <c r="CS154" s="88"/>
      <c r="CT154" s="88"/>
      <c r="CU154" s="88"/>
      <c r="CV154" s="88"/>
      <c r="CW154" s="87" t="e">
        <f ca="1">"10 "&amp;CLEAN(OFFSET(cl10name,(CW$1-1)*25,,,))</f>
        <v>#REF!</v>
      </c>
      <c r="CX154" s="88"/>
      <c r="CY154" s="88"/>
      <c r="CZ154" s="88"/>
      <c r="DA154" s="88"/>
      <c r="DB154" s="88"/>
      <c r="DC154" s="87" t="e">
        <f ca="1">"10 "&amp;CLEAN(OFFSET(cl10name,(DC$1-1)*25,,,))</f>
        <v>#REF!</v>
      </c>
      <c r="DD154" s="88"/>
      <c r="DE154" s="88"/>
      <c r="DF154" s="88"/>
      <c r="DG154" s="88"/>
      <c r="DH154" s="88"/>
      <c r="DI154" s="87" t="e">
        <f ca="1">"10 "&amp;CLEAN(OFFSET(cl10name,(DI$1-1)*25,,,))</f>
        <v>#REF!</v>
      </c>
      <c r="DJ154" s="88"/>
      <c r="DK154" s="88"/>
      <c r="DL154" s="88"/>
      <c r="DM154" s="88"/>
      <c r="DN154" s="88"/>
      <c r="DO154" s="87" t="e">
        <f ca="1">"10 "&amp;CLEAN(OFFSET(cl10name,(DO$1-1)*25,,,))</f>
        <v>#REF!</v>
      </c>
      <c r="DP154" s="88"/>
      <c r="DQ154" s="88"/>
      <c r="DR154" s="88"/>
      <c r="DS154" s="88"/>
      <c r="DT154" s="88"/>
      <c r="DU154" s="87" t="e">
        <f ca="1">"10 "&amp;CLEAN(OFFSET(cl10name,(DU$1-1)*25,,,))</f>
        <v>#REF!</v>
      </c>
      <c r="DV154" s="88"/>
      <c r="DW154" s="88"/>
      <c r="DX154" s="88"/>
      <c r="DY154" s="88"/>
      <c r="DZ154" s="88"/>
      <c r="EA154" s="87" t="e">
        <f ca="1">"10 "&amp;CLEAN(OFFSET(cl10name,(EA$1-1)*25,,,))</f>
        <v>#REF!</v>
      </c>
      <c r="EB154" s="88"/>
      <c r="EC154" s="88"/>
      <c r="ED154" s="88"/>
      <c r="EE154" s="88"/>
      <c r="EF154" s="88"/>
      <c r="EG154" s="87" t="e">
        <f ca="1">"10 "&amp;CLEAN(OFFSET(cl10name,(EG$1-1)*25,,,))</f>
        <v>#REF!</v>
      </c>
      <c r="EH154" s="88"/>
      <c r="EI154" s="88"/>
      <c r="EJ154" s="88"/>
      <c r="EK154" s="88"/>
      <c r="EL154" s="88"/>
      <c r="EM154" s="87" t="e">
        <f ca="1">"10 "&amp;CLEAN(OFFSET(cl10name,(EM$1-1)*25,,,))</f>
        <v>#REF!</v>
      </c>
      <c r="EN154" s="88"/>
      <c r="EO154" s="88"/>
      <c r="EP154" s="88"/>
      <c r="EQ154" s="88"/>
      <c r="ER154" s="88"/>
      <c r="ES154" s="87" t="e">
        <f ca="1">"10 "&amp;CLEAN(OFFSET(cl10name,(ES$1-1)*25,,,))</f>
        <v>#REF!</v>
      </c>
      <c r="ET154" s="88"/>
      <c r="EU154" s="88"/>
      <c r="EV154" s="88"/>
      <c r="EW154" s="88"/>
      <c r="EX154" s="88"/>
      <c r="EY154" s="87" t="e">
        <f ca="1">"10 "&amp;CLEAN(OFFSET(cl10name,(EY$1-1)*25,,,))</f>
        <v>#REF!</v>
      </c>
      <c r="EZ154" s="88"/>
      <c r="FA154" s="88"/>
      <c r="FB154" s="88"/>
      <c r="FC154" s="88"/>
      <c r="FD154" s="88"/>
      <c r="FE154" s="87" t="e">
        <f ca="1">"10 "&amp;CLEAN(OFFSET(cl10name,(FE$1-1)*25,,,))</f>
        <v>#REF!</v>
      </c>
      <c r="FF154" s="88"/>
      <c r="FG154" s="88"/>
      <c r="FH154" s="88"/>
      <c r="FI154" s="88"/>
      <c r="FJ154" s="88"/>
      <c r="FK154" s="87" t="e">
        <f ca="1">"10 "&amp;CLEAN(OFFSET(cl10name,(FK$1-1)*25,,,))</f>
        <v>#REF!</v>
      </c>
      <c r="FL154" s="88"/>
      <c r="FM154" s="88"/>
      <c r="FN154" s="88"/>
      <c r="FO154" s="88"/>
      <c r="FP154" s="88"/>
      <c r="FQ154" s="87" t="e">
        <f ca="1">"10 "&amp;CLEAN(OFFSET(cl10name,(FQ$1-1)*25,,,))</f>
        <v>#REF!</v>
      </c>
      <c r="FR154" s="88"/>
      <c r="FS154" s="88"/>
      <c r="FT154" s="88"/>
      <c r="FU154" s="88"/>
      <c r="FV154" s="88"/>
      <c r="FW154" s="87" t="e">
        <f ca="1">"10 "&amp;CLEAN(OFFSET(cl10name,(FW$1-1)*25,,,))</f>
        <v>#REF!</v>
      </c>
      <c r="FX154" s="88"/>
      <c r="FY154" s="88"/>
      <c r="FZ154" s="88"/>
      <c r="GA154" s="88"/>
      <c r="GB154" s="88"/>
      <c r="GC154" s="87" t="e">
        <f ca="1">"10 "&amp;CLEAN(OFFSET(cl10name,(GC$1-1)*25,,,))</f>
        <v>#REF!</v>
      </c>
      <c r="GD154" s="88"/>
      <c r="GE154" s="88"/>
      <c r="GF154" s="88"/>
      <c r="GG154" s="88"/>
      <c r="GH154" s="88"/>
      <c r="GI154" s="87" t="e">
        <f ca="1">"10 "&amp;CLEAN(OFFSET(cl10name,(GI$1-1)*25,,,))</f>
        <v>#REF!</v>
      </c>
      <c r="GJ154" s="88"/>
      <c r="GK154" s="88"/>
      <c r="GL154" s="88"/>
      <c r="GM154" s="88"/>
      <c r="GN154" s="88"/>
      <c r="GO154" s="87" t="e">
        <f ca="1">"10 "&amp;CLEAN(OFFSET(cl10name,(GO$1-1)*25,,,))</f>
        <v>#REF!</v>
      </c>
      <c r="GP154" s="88"/>
      <c r="GQ154" s="88"/>
      <c r="GR154" s="88"/>
      <c r="GS154" s="88"/>
      <c r="GT154" s="88"/>
      <c r="GU154" s="87" t="e">
        <f ca="1">"10 "&amp;CLEAN(OFFSET(cl10name,(GU$1-1)*25,,,))</f>
        <v>#REF!</v>
      </c>
      <c r="GV154" s="88"/>
      <c r="GW154" s="88"/>
      <c r="GX154" s="88"/>
      <c r="GY154" s="88"/>
      <c r="GZ154" s="88"/>
      <c r="HA154" s="87" t="e">
        <f ca="1">"10 "&amp;CLEAN(OFFSET(cl10name,(HA$1-1)*25,,,))</f>
        <v>#REF!</v>
      </c>
      <c r="HB154" s="88"/>
      <c r="HC154" s="88"/>
      <c r="HD154" s="88"/>
      <c r="HE154" s="88"/>
      <c r="HF154" s="88"/>
      <c r="HG154" s="87" t="e">
        <f ca="1">"10 "&amp;CLEAN(OFFSET(cl10name,(HG$1-1)*25,,,))</f>
        <v>#REF!</v>
      </c>
      <c r="HH154" s="88"/>
      <c r="HI154" s="88"/>
      <c r="HJ154" s="88"/>
      <c r="HK154" s="88"/>
      <c r="HL154" s="88"/>
      <c r="HM154" s="87" t="e">
        <f ca="1">"10 "&amp;CLEAN(OFFSET(cl10name,(HM$1-1)*25,,,))</f>
        <v>#REF!</v>
      </c>
      <c r="HN154" s="88"/>
      <c r="HO154" s="88"/>
      <c r="HP154" s="88"/>
      <c r="HQ154" s="88"/>
      <c r="HR154" s="88"/>
      <c r="HS154" s="87" t="e">
        <f ca="1">"10 "&amp;CLEAN(OFFSET(cl10name,(HS$1-1)*25,,,))</f>
        <v>#REF!</v>
      </c>
      <c r="HT154" s="88"/>
      <c r="HU154" s="88"/>
      <c r="HV154" s="88"/>
      <c r="HW154" s="88"/>
      <c r="HX154" s="88"/>
      <c r="HY154" s="87" t="e">
        <f ca="1">"10 "&amp;CLEAN(OFFSET(cl10name,(HY$1-1)*25,,,))</f>
        <v>#REF!</v>
      </c>
      <c r="HZ154" s="88"/>
      <c r="IA154" s="88"/>
      <c r="IB154" s="88"/>
      <c r="IC154" s="88"/>
      <c r="ID154" s="88"/>
      <c r="IE154" s="87" t="e">
        <f ca="1">"10 "&amp;CLEAN(OFFSET(cl10name,(IE$1-1)*25,,,))</f>
        <v>#REF!</v>
      </c>
      <c r="IF154" s="88"/>
      <c r="IG154" s="88"/>
      <c r="IH154" s="88"/>
      <c r="II154" s="88"/>
      <c r="IJ154" s="88"/>
      <c r="IK154" s="87" t="e">
        <f ca="1">"10 "&amp;CLEAN(OFFSET(cl10name,(IK$1-1)*25,,,))</f>
        <v>#REF!</v>
      </c>
      <c r="IL154" s="88"/>
      <c r="IM154" s="88"/>
      <c r="IN154" s="88"/>
      <c r="IO154" s="88"/>
      <c r="IP154" s="88"/>
      <c r="IQ154" s="87" t="e">
        <f ca="1">"10 "&amp;CLEAN(OFFSET(cl10name,(IQ$1-1)*25,,,))</f>
        <v>#REF!</v>
      </c>
      <c r="IR154" s="88"/>
      <c r="IS154" s="88"/>
      <c r="IT154" s="88"/>
      <c r="IU154" s="88"/>
      <c r="IV154" s="88"/>
    </row>
    <row r="155" spans="1:256" x14ac:dyDescent="0.25">
      <c r="A155" t="e">
        <f t="shared" ref="A155:A177" si="14">A154</f>
        <v>#REF!</v>
      </c>
      <c r="B155" s="1">
        <v>1</v>
      </c>
      <c r="C155" s="8" t="s">
        <v>69</v>
      </c>
      <c r="D155" s="8" t="s">
        <v>99</v>
      </c>
      <c r="E155" s="1" t="e">
        <f ca="1">COUNTIF(OFFSET(class10_1,MATCH(E$1,#REF!,0)-7+'Итог по классам'!$B155,,,),"Ф")</f>
        <v>#REF!</v>
      </c>
      <c r="F155" s="1" t="e">
        <f ca="1">COUNTIF(OFFSET(class10_1,MATCH(F$1,#REF!,0)-7+'Итог по классам'!$B155,,,),"р")</f>
        <v>#REF!</v>
      </c>
      <c r="G155" s="1" t="e">
        <f ca="1">COUNTIF(OFFSET(class10_1,MATCH(G$1,#REF!,0)-7+'Итог по классам'!$B155,,,),"ш")</f>
        <v>#REF!</v>
      </c>
      <c r="H155" s="1" t="e">
        <f ca="1">COUNTIF(OFFSET(class10_2,MATCH(H$1,#REF!,0)-7+'Итог по классам'!$B155,,,),"Ф")</f>
        <v>#REF!</v>
      </c>
      <c r="I155" s="1" t="e">
        <f ca="1">COUNTIF(OFFSET(class10_2,MATCH(I$1,#REF!,0)-7+'Итог по классам'!$B155,,,),"р")</f>
        <v>#REF!</v>
      </c>
      <c r="J155" s="1" t="e">
        <f ca="1">COUNTIF(OFFSET(class10_2,MATCH(J$1,#REF!,0)-7+'Итог по классам'!$B155,,,),"ш")</f>
        <v>#REF!</v>
      </c>
      <c r="K155" s="9" t="e">
        <f ca="1">COUNTIF(OFFSET(class10_1,MATCH(K$1,#REF!,0)-7+'Итог по классам'!$B155,,,),"Ф")</f>
        <v>#REF!</v>
      </c>
      <c r="L155" s="1" t="e">
        <f ca="1">COUNTIF(OFFSET(class10_1,MATCH(L$1,#REF!,0)-7+'Итог по классам'!$B155,,,),"р")</f>
        <v>#REF!</v>
      </c>
      <c r="M155" s="1" t="e">
        <f ca="1">COUNTIF(OFFSET(class10_1,MATCH(M$1,#REF!,0)-7+'Итог по классам'!$B155,,,),"ш")</f>
        <v>#REF!</v>
      </c>
      <c r="N155" s="1" t="e">
        <f ca="1">COUNTIF(OFFSET(class10_2,MATCH(N$1,#REF!,0)-7+'Итог по классам'!$B155,,,),"Ф")</f>
        <v>#REF!</v>
      </c>
      <c r="O155" s="1" t="e">
        <f ca="1">COUNTIF(OFFSET(class10_2,MATCH(O$1,#REF!,0)-7+'Итог по классам'!$B155,,,),"р")</f>
        <v>#REF!</v>
      </c>
      <c r="P155" s="1" t="e">
        <f ca="1">COUNTIF(OFFSET(class10_2,MATCH(P$1,#REF!,0)-7+'Итог по классам'!$B155,,,),"ш")</f>
        <v>#REF!</v>
      </c>
      <c r="Q155" s="9" t="e">
        <f ca="1">COUNTIF(OFFSET(class10_1,MATCH(Q$1,#REF!,0)-7+'Итог по классам'!$B155,,,),"Ф")</f>
        <v>#REF!</v>
      </c>
      <c r="R155" s="1" t="e">
        <f ca="1">COUNTIF(OFFSET(class10_1,MATCH(R$1,#REF!,0)-7+'Итог по классам'!$B155,,,),"р")</f>
        <v>#REF!</v>
      </c>
      <c r="S155" s="1" t="e">
        <f ca="1">COUNTIF(OFFSET(class10_1,MATCH(S$1,#REF!,0)-7+'Итог по классам'!$B155,,,),"ш")</f>
        <v>#REF!</v>
      </c>
      <c r="T155" s="1" t="e">
        <f ca="1">COUNTIF(OFFSET(class10_2,MATCH(T$1,#REF!,0)-7+'Итог по классам'!$B155,,,),"Ф")</f>
        <v>#REF!</v>
      </c>
      <c r="U155" s="1" t="e">
        <f ca="1">COUNTIF(OFFSET(class10_2,MATCH(U$1,#REF!,0)-7+'Итог по классам'!$B155,,,),"р")</f>
        <v>#REF!</v>
      </c>
      <c r="V155" s="1" t="e">
        <f ca="1">COUNTIF(OFFSET(class10_2,MATCH(V$1,#REF!,0)-7+'Итог по классам'!$B155,,,),"ш")</f>
        <v>#REF!</v>
      </c>
      <c r="W155" s="9" t="e">
        <f ca="1">COUNTIF(OFFSET(class10_1,MATCH(W$1,#REF!,0)-7+'Итог по классам'!$B155,,,),"Ф")</f>
        <v>#REF!</v>
      </c>
      <c r="X155" s="1" t="e">
        <f ca="1">COUNTIF(OFFSET(class10_1,MATCH(X$1,#REF!,0)-7+'Итог по классам'!$B155,,,),"р")</f>
        <v>#REF!</v>
      </c>
      <c r="Y155" s="1" t="e">
        <f ca="1">COUNTIF(OFFSET(class10_1,MATCH(Y$1,#REF!,0)-7+'Итог по классам'!$B155,,,),"ш")</f>
        <v>#REF!</v>
      </c>
      <c r="Z155" s="1" t="e">
        <f ca="1">COUNTIF(OFFSET(class10_2,MATCH(Z$1,#REF!,0)-7+'Итог по классам'!$B155,,,),"Ф")</f>
        <v>#REF!</v>
      </c>
      <c r="AA155" s="1" t="e">
        <f ca="1">COUNTIF(OFFSET(class10_2,MATCH(AA$1,#REF!,0)-7+'Итог по классам'!$B155,,,),"р")</f>
        <v>#REF!</v>
      </c>
      <c r="AB155" s="1" t="e">
        <f ca="1">COUNTIF(OFFSET(class10_2,MATCH(AB$1,#REF!,0)-7+'Итог по классам'!$B155,,,),"ш")</f>
        <v>#REF!</v>
      </c>
      <c r="AC155" s="9" t="e">
        <f ca="1">COUNTIF(OFFSET(class10_1,MATCH(AC$1,#REF!,0)-7+'Итог по классам'!$B155,,,),"Ф")</f>
        <v>#REF!</v>
      </c>
      <c r="AD155" s="1" t="e">
        <f ca="1">COUNTIF(OFFSET(class10_1,MATCH(AD$1,#REF!,0)-7+'Итог по классам'!$B155,,,),"р")</f>
        <v>#REF!</v>
      </c>
      <c r="AE155" s="1" t="e">
        <f ca="1">COUNTIF(OFFSET(class10_1,MATCH(AE$1,#REF!,0)-7+'Итог по классам'!$B155,,,),"ш")</f>
        <v>#REF!</v>
      </c>
      <c r="AF155" s="1" t="e">
        <f ca="1">COUNTIF(OFFSET(class10_2,MATCH(AF$1,#REF!,0)-7+'Итог по классам'!$B155,,,),"Ф")</f>
        <v>#REF!</v>
      </c>
      <c r="AG155" s="1" t="e">
        <f ca="1">COUNTIF(OFFSET(class10_2,MATCH(AG$1,#REF!,0)-7+'Итог по классам'!$B155,,,),"р")</f>
        <v>#REF!</v>
      </c>
      <c r="AH155" s="1" t="e">
        <f ca="1">COUNTIF(OFFSET(class10_2,MATCH(AH$1,#REF!,0)-7+'Итог по классам'!$B155,,,),"ш")</f>
        <v>#REF!</v>
      </c>
      <c r="AI155" s="9" t="e">
        <f ca="1">COUNTIF(OFFSET(class10_1,MATCH(AI$1,#REF!,0)-7+'Итог по классам'!$B155,,,),"Ф")</f>
        <v>#REF!</v>
      </c>
      <c r="AJ155" s="1" t="e">
        <f ca="1">COUNTIF(OFFSET(class10_1,MATCH(AJ$1,#REF!,0)-7+'Итог по классам'!$B155,,,),"р")</f>
        <v>#REF!</v>
      </c>
      <c r="AK155" s="1" t="e">
        <f ca="1">COUNTIF(OFFSET(class10_1,MATCH(AK$1,#REF!,0)-7+'Итог по классам'!$B155,,,),"ш")</f>
        <v>#REF!</v>
      </c>
      <c r="AL155" s="1" t="e">
        <f ca="1">COUNTIF(OFFSET(class10_2,MATCH(AL$1,#REF!,0)-7+'Итог по классам'!$B155,,,),"Ф")</f>
        <v>#REF!</v>
      </c>
      <c r="AM155" s="1" t="e">
        <f ca="1">COUNTIF(OFFSET(class10_2,MATCH(AM$1,#REF!,0)-7+'Итог по классам'!$B155,,,),"р")</f>
        <v>#REF!</v>
      </c>
      <c r="AN155" s="1" t="e">
        <f ca="1">COUNTIF(OFFSET(class10_2,MATCH(AN$1,#REF!,0)-7+'Итог по классам'!$B155,,,),"ш")</f>
        <v>#REF!</v>
      </c>
      <c r="AO155" s="9" t="e">
        <f ca="1">COUNTIF(OFFSET(class10_1,MATCH(AO$1,#REF!,0)-7+'Итог по классам'!$B155,,,),"Ф")</f>
        <v>#REF!</v>
      </c>
      <c r="AP155" s="1" t="e">
        <f ca="1">COUNTIF(OFFSET(class10_1,MATCH(AP$1,#REF!,0)-7+'Итог по классам'!$B155,,,),"р")</f>
        <v>#REF!</v>
      </c>
      <c r="AQ155" s="1" t="e">
        <f ca="1">COUNTIF(OFFSET(class10_1,MATCH(AQ$1,#REF!,0)-7+'Итог по классам'!$B155,,,),"ш")</f>
        <v>#REF!</v>
      </c>
      <c r="AR155" s="1" t="e">
        <f ca="1">COUNTIF(OFFSET(class10_2,MATCH(AR$1,#REF!,0)-7+'Итог по классам'!$B155,,,),"Ф")</f>
        <v>#REF!</v>
      </c>
      <c r="AS155" s="1" t="e">
        <f ca="1">COUNTIF(OFFSET(class10_2,MATCH(AS$1,#REF!,0)-7+'Итог по классам'!$B155,,,),"р")</f>
        <v>#REF!</v>
      </c>
      <c r="AT155" s="1" t="e">
        <f ca="1">COUNTIF(OFFSET(class10_2,MATCH(AT$1,#REF!,0)-7+'Итог по классам'!$B155,,,),"ш")</f>
        <v>#REF!</v>
      </c>
      <c r="AU155" s="9" t="e">
        <f ca="1">COUNTIF(OFFSET(class10_1,MATCH(AU$1,#REF!,0)-7+'Итог по классам'!$B155,,,),"Ф")</f>
        <v>#REF!</v>
      </c>
      <c r="AV155" s="1" t="e">
        <f ca="1">COUNTIF(OFFSET(class10_1,MATCH(AV$1,#REF!,0)-7+'Итог по классам'!$B155,,,),"р")</f>
        <v>#REF!</v>
      </c>
      <c r="AW155" s="1" t="e">
        <f ca="1">COUNTIF(OFFSET(class10_1,MATCH(AW$1,#REF!,0)-7+'Итог по классам'!$B155,,,),"ш")</f>
        <v>#REF!</v>
      </c>
      <c r="AX155" s="1" t="e">
        <f ca="1">COUNTIF(OFFSET(class10_2,MATCH(AX$1,#REF!,0)-7+'Итог по классам'!$B155,,,),"Ф")</f>
        <v>#REF!</v>
      </c>
      <c r="AY155" s="1" t="e">
        <f ca="1">COUNTIF(OFFSET(class10_2,MATCH(AY$1,#REF!,0)-7+'Итог по классам'!$B155,,,),"р")</f>
        <v>#REF!</v>
      </c>
      <c r="AZ155" s="1" t="e">
        <f ca="1">COUNTIF(OFFSET(class10_2,MATCH(AZ$1,#REF!,0)-7+'Итог по классам'!$B155,,,),"ш")</f>
        <v>#REF!</v>
      </c>
      <c r="BA155" s="9" t="e">
        <f ca="1">COUNTIF(OFFSET(class10_1,MATCH(BA$1,#REF!,0)-7+'Итог по классам'!$B155,,,),"Ф")</f>
        <v>#REF!</v>
      </c>
      <c r="BB155" s="1" t="e">
        <f ca="1">COUNTIF(OFFSET(class10_1,MATCH(BB$1,#REF!,0)-7+'Итог по классам'!$B155,,,),"р")</f>
        <v>#REF!</v>
      </c>
      <c r="BC155" s="1" t="e">
        <f ca="1">COUNTIF(OFFSET(class10_1,MATCH(BC$1,#REF!,0)-7+'Итог по классам'!$B155,,,),"ш")</f>
        <v>#REF!</v>
      </c>
      <c r="BD155" s="1" t="e">
        <f ca="1">COUNTIF(OFFSET(class10_2,MATCH(BD$1,#REF!,0)-7+'Итог по классам'!$B155,,,),"Ф")</f>
        <v>#REF!</v>
      </c>
      <c r="BE155" s="1" t="e">
        <f ca="1">COUNTIF(OFFSET(class10_2,MATCH(BE$1,#REF!,0)-7+'Итог по классам'!$B155,,,),"р")</f>
        <v>#REF!</v>
      </c>
      <c r="BF155" s="1" t="e">
        <f ca="1">COUNTIF(OFFSET(class10_2,MATCH(BF$1,#REF!,0)-7+'Итог по классам'!$B155,,,),"ш")</f>
        <v>#REF!</v>
      </c>
      <c r="BG155" s="9" t="e">
        <f ca="1">COUNTIF(OFFSET(class10_1,MATCH(BG$1,#REF!,0)-7+'Итог по классам'!$B155,,,),"Ф")</f>
        <v>#REF!</v>
      </c>
      <c r="BH155" s="1" t="e">
        <f ca="1">COUNTIF(OFFSET(class10_1,MATCH(BH$1,#REF!,0)-7+'Итог по классам'!$B155,,,),"р")</f>
        <v>#REF!</v>
      </c>
      <c r="BI155" s="1" t="e">
        <f ca="1">COUNTIF(OFFSET(class10_1,MATCH(BI$1,#REF!,0)-7+'Итог по классам'!$B155,,,),"ш")</f>
        <v>#REF!</v>
      </c>
      <c r="BJ155" s="1" t="e">
        <f ca="1">COUNTIF(OFFSET(class10_2,MATCH(BJ$1,#REF!,0)-7+'Итог по классам'!$B155,,,),"Ф")</f>
        <v>#REF!</v>
      </c>
      <c r="BK155" s="1" t="e">
        <f ca="1">COUNTIF(OFFSET(class10_2,MATCH(BK$1,#REF!,0)-7+'Итог по классам'!$B155,,,),"р")</f>
        <v>#REF!</v>
      </c>
      <c r="BL155" s="1" t="e">
        <f ca="1">COUNTIF(OFFSET(class10_2,MATCH(BL$1,#REF!,0)-7+'Итог по классам'!$B155,,,),"ш")</f>
        <v>#REF!</v>
      </c>
      <c r="BM155" s="9" t="e">
        <f ca="1">COUNTIF(OFFSET(class10_1,MATCH(BM$1,#REF!,0)-7+'Итог по классам'!$B155,,,),"Ф")</f>
        <v>#REF!</v>
      </c>
      <c r="BN155" s="1" t="e">
        <f ca="1">COUNTIF(OFFSET(class10_1,MATCH(BN$1,#REF!,0)-7+'Итог по классам'!$B155,,,),"р")</f>
        <v>#REF!</v>
      </c>
      <c r="BO155" s="1" t="e">
        <f ca="1">COUNTIF(OFFSET(class10_1,MATCH(BO$1,#REF!,0)-7+'Итог по классам'!$B155,,,),"ш")</f>
        <v>#REF!</v>
      </c>
      <c r="BP155" s="1" t="e">
        <f ca="1">COUNTIF(OFFSET(class10_2,MATCH(BP$1,#REF!,0)-7+'Итог по классам'!$B155,,,),"Ф")</f>
        <v>#REF!</v>
      </c>
      <c r="BQ155" s="1" t="e">
        <f ca="1">COUNTIF(OFFSET(class10_2,MATCH(BQ$1,#REF!,0)-7+'Итог по классам'!$B155,,,),"р")</f>
        <v>#REF!</v>
      </c>
      <c r="BR155" s="1" t="e">
        <f ca="1">COUNTIF(OFFSET(class10_2,MATCH(BR$1,#REF!,0)-7+'Итог по классам'!$B155,,,),"ш")</f>
        <v>#REF!</v>
      </c>
      <c r="BS155" s="9" t="e">
        <f ca="1">COUNTIF(OFFSET(class10_1,MATCH(BS$1,#REF!,0)-7+'Итог по классам'!$B155,,,),"Ф")</f>
        <v>#REF!</v>
      </c>
      <c r="BT155" s="1" t="e">
        <f ca="1">COUNTIF(OFFSET(class10_1,MATCH(BT$1,#REF!,0)-7+'Итог по классам'!$B155,,,),"р")</f>
        <v>#REF!</v>
      </c>
      <c r="BU155" s="1" t="e">
        <f ca="1">COUNTIF(OFFSET(class10_1,MATCH(BU$1,#REF!,0)-7+'Итог по классам'!$B155,,,),"ш")</f>
        <v>#REF!</v>
      </c>
      <c r="BV155" s="1" t="e">
        <f ca="1">COUNTIF(OFFSET(class10_2,MATCH(BV$1,#REF!,0)-7+'Итог по классам'!$B155,,,),"Ф")</f>
        <v>#REF!</v>
      </c>
      <c r="BW155" s="1" t="e">
        <f ca="1">COUNTIF(OFFSET(class10_2,MATCH(BW$1,#REF!,0)-7+'Итог по классам'!$B155,,,),"р")</f>
        <v>#REF!</v>
      </c>
      <c r="BX155" s="1" t="e">
        <f ca="1">COUNTIF(OFFSET(class10_2,MATCH(BX$1,#REF!,0)-7+'Итог по классам'!$B155,,,),"ш")</f>
        <v>#REF!</v>
      </c>
      <c r="BY155" s="9" t="e">
        <f ca="1">COUNTIF(OFFSET(class10_1,MATCH(BY$1,#REF!,0)-7+'Итог по классам'!$B155,,,),"Ф")</f>
        <v>#REF!</v>
      </c>
      <c r="BZ155" s="1" t="e">
        <f ca="1">COUNTIF(OFFSET(class10_1,MATCH(BZ$1,#REF!,0)-7+'Итог по классам'!$B155,,,),"р")</f>
        <v>#REF!</v>
      </c>
      <c r="CA155" s="1" t="e">
        <f ca="1">COUNTIF(OFFSET(class10_1,MATCH(CA$1,#REF!,0)-7+'Итог по классам'!$B155,,,),"ш")</f>
        <v>#REF!</v>
      </c>
      <c r="CB155" s="1" t="e">
        <f ca="1">COUNTIF(OFFSET(class10_2,MATCH(CB$1,#REF!,0)-7+'Итог по классам'!$B155,,,),"Ф")</f>
        <v>#REF!</v>
      </c>
      <c r="CC155" s="1" t="e">
        <f ca="1">COUNTIF(OFFSET(class10_2,MATCH(CC$1,#REF!,0)-7+'Итог по классам'!$B155,,,),"р")</f>
        <v>#REF!</v>
      </c>
      <c r="CD155" s="1" t="e">
        <f ca="1">COUNTIF(OFFSET(class10_2,MATCH(CD$1,#REF!,0)-7+'Итог по классам'!$B155,,,),"ш")</f>
        <v>#REF!</v>
      </c>
      <c r="CE155" s="9" t="e">
        <f ca="1">COUNTIF(OFFSET(class10_1,MATCH(CE$1,#REF!,0)-7+'Итог по классам'!$B155,,,),"Ф")</f>
        <v>#REF!</v>
      </c>
      <c r="CF155" s="1" t="e">
        <f ca="1">COUNTIF(OFFSET(class10_1,MATCH(CF$1,#REF!,0)-7+'Итог по классам'!$B155,,,),"р")</f>
        <v>#REF!</v>
      </c>
      <c r="CG155" s="1" t="e">
        <f ca="1">COUNTIF(OFFSET(class10_1,MATCH(CG$1,#REF!,0)-7+'Итог по классам'!$B155,,,),"ш")</f>
        <v>#REF!</v>
      </c>
      <c r="CH155" s="1" t="e">
        <f ca="1">COUNTIF(OFFSET(class10_2,MATCH(CH$1,#REF!,0)-7+'Итог по классам'!$B155,,,),"Ф")</f>
        <v>#REF!</v>
      </c>
      <c r="CI155" s="1" t="e">
        <f ca="1">COUNTIF(OFFSET(class10_2,MATCH(CI$1,#REF!,0)-7+'Итог по классам'!$B155,,,),"р")</f>
        <v>#REF!</v>
      </c>
      <c r="CJ155" s="1" t="e">
        <f ca="1">COUNTIF(OFFSET(class10_2,MATCH(CJ$1,#REF!,0)-7+'Итог по классам'!$B155,,,),"ш")</f>
        <v>#REF!</v>
      </c>
      <c r="CK155" s="9" t="e">
        <f ca="1">COUNTIF(OFFSET(class10_1,MATCH(CK$1,#REF!,0)-7+'Итог по классам'!$B155,,,),"Ф")</f>
        <v>#REF!</v>
      </c>
      <c r="CL155" s="1" t="e">
        <f ca="1">COUNTIF(OFFSET(class10_1,MATCH(CL$1,#REF!,0)-7+'Итог по классам'!$B155,,,),"р")</f>
        <v>#REF!</v>
      </c>
      <c r="CM155" s="1" t="e">
        <f ca="1">COUNTIF(OFFSET(class10_1,MATCH(CM$1,#REF!,0)-7+'Итог по классам'!$B155,,,),"ш")</f>
        <v>#REF!</v>
      </c>
      <c r="CN155" s="1" t="e">
        <f ca="1">COUNTIF(OFFSET(class10_2,MATCH(CN$1,#REF!,0)-7+'Итог по классам'!$B155,,,),"Ф")</f>
        <v>#REF!</v>
      </c>
      <c r="CO155" s="1" t="e">
        <f ca="1">COUNTIF(OFFSET(class10_2,MATCH(CO$1,#REF!,0)-7+'Итог по классам'!$B155,,,),"р")</f>
        <v>#REF!</v>
      </c>
      <c r="CP155" s="1" t="e">
        <f ca="1">COUNTIF(OFFSET(class10_2,MATCH(CP$1,#REF!,0)-7+'Итог по классам'!$B155,,,),"ш")</f>
        <v>#REF!</v>
      </c>
      <c r="CQ155" s="9" t="e">
        <f ca="1">COUNTIF(OFFSET(class10_1,MATCH(CQ$1,#REF!,0)-7+'Итог по классам'!$B155,,,),"Ф")</f>
        <v>#REF!</v>
      </c>
      <c r="CR155" s="1" t="e">
        <f ca="1">COUNTIF(OFFSET(class10_1,MATCH(CR$1,#REF!,0)-7+'Итог по классам'!$B155,,,),"р")</f>
        <v>#REF!</v>
      </c>
      <c r="CS155" s="1" t="e">
        <f ca="1">COUNTIF(OFFSET(class10_1,MATCH(CS$1,#REF!,0)-7+'Итог по классам'!$B155,,,),"ш")</f>
        <v>#REF!</v>
      </c>
      <c r="CT155" s="1" t="e">
        <f ca="1">COUNTIF(OFFSET(class10_2,MATCH(CT$1,#REF!,0)-7+'Итог по классам'!$B155,,,),"Ф")</f>
        <v>#REF!</v>
      </c>
      <c r="CU155" s="1" t="e">
        <f ca="1">COUNTIF(OFFSET(class10_2,MATCH(CU$1,#REF!,0)-7+'Итог по классам'!$B155,,,),"р")</f>
        <v>#REF!</v>
      </c>
      <c r="CV155" s="1" t="e">
        <f ca="1">COUNTIF(OFFSET(class10_2,MATCH(CV$1,#REF!,0)-7+'Итог по классам'!$B155,,,),"ш")</f>
        <v>#REF!</v>
      </c>
      <c r="CW155" s="9" t="e">
        <f ca="1">COUNTIF(OFFSET(class10_1,MATCH(CW$1,#REF!,0)-7+'Итог по классам'!$B155,,,),"Ф")</f>
        <v>#REF!</v>
      </c>
      <c r="CX155" s="1" t="e">
        <f ca="1">COUNTIF(OFFSET(class10_1,MATCH(CX$1,#REF!,0)-7+'Итог по классам'!$B155,,,),"р")</f>
        <v>#REF!</v>
      </c>
      <c r="CY155" s="1" t="e">
        <f ca="1">COUNTIF(OFFSET(class10_1,MATCH(CY$1,#REF!,0)-7+'Итог по классам'!$B155,,,),"ш")</f>
        <v>#REF!</v>
      </c>
      <c r="CZ155" s="1" t="e">
        <f ca="1">COUNTIF(OFFSET(class10_2,MATCH(CZ$1,#REF!,0)-7+'Итог по классам'!$B155,,,),"Ф")</f>
        <v>#REF!</v>
      </c>
      <c r="DA155" s="1" t="e">
        <f ca="1">COUNTIF(OFFSET(class10_2,MATCH(DA$1,#REF!,0)-7+'Итог по классам'!$B155,,,),"р")</f>
        <v>#REF!</v>
      </c>
      <c r="DB155" s="1" t="e">
        <f ca="1">COUNTIF(OFFSET(class10_2,MATCH(DB$1,#REF!,0)-7+'Итог по классам'!$B155,,,),"ш")</f>
        <v>#REF!</v>
      </c>
      <c r="DC155" s="9" t="e">
        <f ca="1">COUNTIF(OFFSET(class10_1,MATCH(DC$1,#REF!,0)-7+'Итог по классам'!$B155,,,),"Ф")</f>
        <v>#REF!</v>
      </c>
      <c r="DD155" s="1" t="e">
        <f ca="1">COUNTIF(OFFSET(class10_1,MATCH(DD$1,#REF!,0)-7+'Итог по классам'!$B155,,,),"р")</f>
        <v>#REF!</v>
      </c>
      <c r="DE155" s="1" t="e">
        <f ca="1">COUNTIF(OFFSET(class10_1,MATCH(DE$1,#REF!,0)-7+'Итог по классам'!$B155,,,),"ш")</f>
        <v>#REF!</v>
      </c>
      <c r="DF155" s="1" t="e">
        <f ca="1">COUNTIF(OFFSET(class10_2,MATCH(DF$1,#REF!,0)-7+'Итог по классам'!$B155,,,),"Ф")</f>
        <v>#REF!</v>
      </c>
      <c r="DG155" s="1" t="e">
        <f ca="1">COUNTIF(OFFSET(class10_2,MATCH(DG$1,#REF!,0)-7+'Итог по классам'!$B155,,,),"р")</f>
        <v>#REF!</v>
      </c>
      <c r="DH155" s="1" t="e">
        <f ca="1">COUNTIF(OFFSET(class10_2,MATCH(DH$1,#REF!,0)-7+'Итог по классам'!$B155,,,),"ш")</f>
        <v>#REF!</v>
      </c>
      <c r="DI155" s="9" t="e">
        <f ca="1">COUNTIF(OFFSET(class10_1,MATCH(DI$1,#REF!,0)-7+'Итог по классам'!$B155,,,),"Ф")</f>
        <v>#REF!</v>
      </c>
      <c r="DJ155" s="1" t="e">
        <f ca="1">COUNTIF(OFFSET(class10_1,MATCH(DJ$1,#REF!,0)-7+'Итог по классам'!$B155,,,),"р")</f>
        <v>#REF!</v>
      </c>
      <c r="DK155" s="1" t="e">
        <f ca="1">COUNTIF(OFFSET(class10_1,MATCH(DK$1,#REF!,0)-7+'Итог по классам'!$B155,,,),"ш")</f>
        <v>#REF!</v>
      </c>
      <c r="DL155" s="1" t="e">
        <f ca="1">COUNTIF(OFFSET(class10_2,MATCH(DL$1,#REF!,0)-7+'Итог по классам'!$B155,,,),"Ф")</f>
        <v>#REF!</v>
      </c>
      <c r="DM155" s="1" t="e">
        <f ca="1">COUNTIF(OFFSET(class10_2,MATCH(DM$1,#REF!,0)-7+'Итог по классам'!$B155,,,),"р")</f>
        <v>#REF!</v>
      </c>
      <c r="DN155" s="1" t="e">
        <f ca="1">COUNTIF(OFFSET(class10_2,MATCH(DN$1,#REF!,0)-7+'Итог по классам'!$B155,,,),"ш")</f>
        <v>#REF!</v>
      </c>
      <c r="DO155" s="9" t="e">
        <f ca="1">COUNTIF(OFFSET(class10_1,MATCH(DO$1,#REF!,0)-7+'Итог по классам'!$B155,,,),"Ф")</f>
        <v>#REF!</v>
      </c>
      <c r="DP155" s="1" t="e">
        <f ca="1">COUNTIF(OFFSET(class10_1,MATCH(DP$1,#REF!,0)-7+'Итог по классам'!$B155,,,),"р")</f>
        <v>#REF!</v>
      </c>
      <c r="DQ155" s="1" t="e">
        <f ca="1">COUNTIF(OFFSET(class10_1,MATCH(DQ$1,#REF!,0)-7+'Итог по классам'!$B155,,,),"ш")</f>
        <v>#REF!</v>
      </c>
      <c r="DR155" s="1" t="e">
        <f ca="1">COUNTIF(OFFSET(class10_2,MATCH(DR$1,#REF!,0)-7+'Итог по классам'!$B155,,,),"Ф")</f>
        <v>#REF!</v>
      </c>
      <c r="DS155" s="1" t="e">
        <f ca="1">COUNTIF(OFFSET(class10_2,MATCH(DS$1,#REF!,0)-7+'Итог по классам'!$B155,,,),"р")</f>
        <v>#REF!</v>
      </c>
      <c r="DT155" s="1" t="e">
        <f ca="1">COUNTIF(OFFSET(class10_2,MATCH(DT$1,#REF!,0)-7+'Итог по классам'!$B155,,,),"ш")</f>
        <v>#REF!</v>
      </c>
      <c r="DU155" s="9" t="e">
        <f ca="1">COUNTIF(OFFSET(class10_1,MATCH(DU$1,#REF!,0)-7+'Итог по классам'!$B155,,,),"Ф")</f>
        <v>#REF!</v>
      </c>
      <c r="DV155" s="1" t="e">
        <f ca="1">COUNTIF(OFFSET(class10_1,MATCH(DV$1,#REF!,0)-7+'Итог по классам'!$B155,,,),"р")</f>
        <v>#REF!</v>
      </c>
      <c r="DW155" s="1" t="e">
        <f ca="1">COUNTIF(OFFSET(class10_1,MATCH(DW$1,#REF!,0)-7+'Итог по классам'!$B155,,,),"ш")</f>
        <v>#REF!</v>
      </c>
      <c r="DX155" s="1" t="e">
        <f ca="1">COUNTIF(OFFSET(class10_2,MATCH(DX$1,#REF!,0)-7+'Итог по классам'!$B155,,,),"Ф")</f>
        <v>#REF!</v>
      </c>
      <c r="DY155" s="1" t="e">
        <f ca="1">COUNTIF(OFFSET(class10_2,MATCH(DY$1,#REF!,0)-7+'Итог по классам'!$B155,,,),"р")</f>
        <v>#REF!</v>
      </c>
      <c r="DZ155" s="1" t="e">
        <f ca="1">COUNTIF(OFFSET(class10_2,MATCH(DZ$1,#REF!,0)-7+'Итог по классам'!$B155,,,),"ш")</f>
        <v>#REF!</v>
      </c>
      <c r="EA155" s="9" t="e">
        <f ca="1">COUNTIF(OFFSET(class10_1,MATCH(EA$1,#REF!,0)-7+'Итог по классам'!$B155,,,),"Ф")</f>
        <v>#REF!</v>
      </c>
      <c r="EB155" s="1" t="e">
        <f ca="1">COUNTIF(OFFSET(class10_1,MATCH(EB$1,#REF!,0)-7+'Итог по классам'!$B155,,,),"р")</f>
        <v>#REF!</v>
      </c>
      <c r="EC155" s="1" t="e">
        <f ca="1">COUNTIF(OFFSET(class10_1,MATCH(EC$1,#REF!,0)-7+'Итог по классам'!$B155,,,),"ш")</f>
        <v>#REF!</v>
      </c>
      <c r="ED155" s="1" t="e">
        <f ca="1">COUNTIF(OFFSET(class10_2,MATCH(ED$1,#REF!,0)-7+'Итог по классам'!$B155,,,),"Ф")</f>
        <v>#REF!</v>
      </c>
      <c r="EE155" s="1" t="e">
        <f ca="1">COUNTIF(OFFSET(class10_2,MATCH(EE$1,#REF!,0)-7+'Итог по классам'!$B155,,,),"р")</f>
        <v>#REF!</v>
      </c>
      <c r="EF155" s="1" t="e">
        <f ca="1">COUNTIF(OFFSET(class10_2,MATCH(EF$1,#REF!,0)-7+'Итог по классам'!$B155,,,),"ш")</f>
        <v>#REF!</v>
      </c>
      <c r="EG155" s="9" t="e">
        <f ca="1">COUNTIF(OFFSET(class10_1,MATCH(EG$1,#REF!,0)-7+'Итог по классам'!$B155,,,),"Ф")</f>
        <v>#REF!</v>
      </c>
      <c r="EH155" s="1" t="e">
        <f ca="1">COUNTIF(OFFSET(class10_1,MATCH(EH$1,#REF!,0)-7+'Итог по классам'!$B155,,,),"р")</f>
        <v>#REF!</v>
      </c>
      <c r="EI155" s="1" t="e">
        <f ca="1">COUNTIF(OFFSET(class10_1,MATCH(EI$1,#REF!,0)-7+'Итог по классам'!$B155,,,),"ш")</f>
        <v>#REF!</v>
      </c>
      <c r="EJ155" s="1" t="e">
        <f ca="1">COUNTIF(OFFSET(class10_2,MATCH(EJ$1,#REF!,0)-7+'Итог по классам'!$B155,,,),"Ф")</f>
        <v>#REF!</v>
      </c>
      <c r="EK155" s="1" t="e">
        <f ca="1">COUNTIF(OFFSET(class10_2,MATCH(EK$1,#REF!,0)-7+'Итог по классам'!$B155,,,),"р")</f>
        <v>#REF!</v>
      </c>
      <c r="EL155" s="1" t="e">
        <f ca="1">COUNTIF(OFFSET(class10_2,MATCH(EL$1,#REF!,0)-7+'Итог по классам'!$B155,,,),"ш")</f>
        <v>#REF!</v>
      </c>
      <c r="EM155" s="9" t="e">
        <f ca="1">COUNTIF(OFFSET(class10_1,MATCH(EM$1,#REF!,0)-7+'Итог по классам'!$B155,,,),"Ф")</f>
        <v>#REF!</v>
      </c>
      <c r="EN155" s="1" t="e">
        <f ca="1">COUNTIF(OFFSET(class10_1,MATCH(EN$1,#REF!,0)-7+'Итог по классам'!$B155,,,),"р")</f>
        <v>#REF!</v>
      </c>
      <c r="EO155" s="1" t="e">
        <f ca="1">COUNTIF(OFFSET(class10_1,MATCH(EO$1,#REF!,0)-7+'Итог по классам'!$B155,,,),"ш")</f>
        <v>#REF!</v>
      </c>
      <c r="EP155" s="1" t="e">
        <f ca="1">COUNTIF(OFFSET(class10_2,MATCH(EP$1,#REF!,0)-7+'Итог по классам'!$B155,,,),"Ф")</f>
        <v>#REF!</v>
      </c>
      <c r="EQ155" s="1" t="e">
        <f ca="1">COUNTIF(OFFSET(class10_2,MATCH(EQ$1,#REF!,0)-7+'Итог по классам'!$B155,,,),"р")</f>
        <v>#REF!</v>
      </c>
      <c r="ER155" s="1" t="e">
        <f ca="1">COUNTIF(OFFSET(class10_2,MATCH(ER$1,#REF!,0)-7+'Итог по классам'!$B155,,,),"ш")</f>
        <v>#REF!</v>
      </c>
      <c r="ES155" s="9" t="e">
        <f ca="1">COUNTIF(OFFSET(class10_1,MATCH(ES$1,#REF!,0)-7+'Итог по классам'!$B155,,,),"Ф")</f>
        <v>#REF!</v>
      </c>
      <c r="ET155" s="1" t="e">
        <f ca="1">COUNTIF(OFFSET(class10_1,MATCH(ET$1,#REF!,0)-7+'Итог по классам'!$B155,,,),"р")</f>
        <v>#REF!</v>
      </c>
      <c r="EU155" s="1" t="e">
        <f ca="1">COUNTIF(OFFSET(class10_1,MATCH(EU$1,#REF!,0)-7+'Итог по классам'!$B155,,,),"ш")</f>
        <v>#REF!</v>
      </c>
      <c r="EV155" s="1" t="e">
        <f ca="1">COUNTIF(OFFSET(class10_2,MATCH(EV$1,#REF!,0)-7+'Итог по классам'!$B155,,,),"Ф")</f>
        <v>#REF!</v>
      </c>
      <c r="EW155" s="1" t="e">
        <f ca="1">COUNTIF(OFFSET(class10_2,MATCH(EW$1,#REF!,0)-7+'Итог по классам'!$B155,,,),"р")</f>
        <v>#REF!</v>
      </c>
      <c r="EX155" s="1" t="e">
        <f ca="1">COUNTIF(OFFSET(class10_2,MATCH(EX$1,#REF!,0)-7+'Итог по классам'!$B155,,,),"ш")</f>
        <v>#REF!</v>
      </c>
      <c r="EY155" s="9" t="e">
        <f ca="1">COUNTIF(OFFSET(class10_1,MATCH(EY$1,#REF!,0)-7+'Итог по классам'!$B155,,,),"Ф")</f>
        <v>#REF!</v>
      </c>
      <c r="EZ155" s="1" t="e">
        <f ca="1">COUNTIF(OFFSET(class10_1,MATCH(EZ$1,#REF!,0)-7+'Итог по классам'!$B155,,,),"р")</f>
        <v>#REF!</v>
      </c>
      <c r="FA155" s="1" t="e">
        <f ca="1">COUNTIF(OFFSET(class10_1,MATCH(FA$1,#REF!,0)-7+'Итог по классам'!$B155,,,),"ш")</f>
        <v>#REF!</v>
      </c>
      <c r="FB155" s="1" t="e">
        <f ca="1">COUNTIF(OFFSET(class10_2,MATCH(FB$1,#REF!,0)-7+'Итог по классам'!$B155,,,),"Ф")</f>
        <v>#REF!</v>
      </c>
      <c r="FC155" s="1" t="e">
        <f ca="1">COUNTIF(OFFSET(class10_2,MATCH(FC$1,#REF!,0)-7+'Итог по классам'!$B155,,,),"р")</f>
        <v>#REF!</v>
      </c>
      <c r="FD155" s="1" t="e">
        <f ca="1">COUNTIF(OFFSET(class10_2,MATCH(FD$1,#REF!,0)-7+'Итог по классам'!$B155,,,),"ш")</f>
        <v>#REF!</v>
      </c>
      <c r="FE155" s="9" t="e">
        <f ca="1">COUNTIF(OFFSET(class10_1,MATCH(FE$1,#REF!,0)-7+'Итог по классам'!$B155,,,),"Ф")</f>
        <v>#REF!</v>
      </c>
      <c r="FF155" s="1" t="e">
        <f ca="1">COUNTIF(OFFSET(class10_1,MATCH(FF$1,#REF!,0)-7+'Итог по классам'!$B155,,,),"р")</f>
        <v>#REF!</v>
      </c>
      <c r="FG155" s="1" t="e">
        <f ca="1">COUNTIF(OFFSET(class10_1,MATCH(FG$1,#REF!,0)-7+'Итог по классам'!$B155,,,),"ш")</f>
        <v>#REF!</v>
      </c>
      <c r="FH155" s="1" t="e">
        <f ca="1">COUNTIF(OFFSET(class10_2,MATCH(FH$1,#REF!,0)-7+'Итог по классам'!$B155,,,),"Ф")</f>
        <v>#REF!</v>
      </c>
      <c r="FI155" s="1" t="e">
        <f ca="1">COUNTIF(OFFSET(class10_2,MATCH(FI$1,#REF!,0)-7+'Итог по классам'!$B155,,,),"р")</f>
        <v>#REF!</v>
      </c>
      <c r="FJ155" s="1" t="e">
        <f ca="1">COUNTIF(OFFSET(class10_2,MATCH(FJ$1,#REF!,0)-7+'Итог по классам'!$B155,,,),"ш")</f>
        <v>#REF!</v>
      </c>
      <c r="FK155" s="9" t="e">
        <f ca="1">COUNTIF(OFFSET(class10_1,MATCH(FK$1,#REF!,0)-7+'Итог по классам'!$B155,,,),"Ф")</f>
        <v>#REF!</v>
      </c>
      <c r="FL155" s="1" t="e">
        <f ca="1">COUNTIF(OFFSET(class10_1,MATCH(FL$1,#REF!,0)-7+'Итог по классам'!$B155,,,),"р")</f>
        <v>#REF!</v>
      </c>
      <c r="FM155" s="1" t="e">
        <f ca="1">COUNTIF(OFFSET(class10_1,MATCH(FM$1,#REF!,0)-7+'Итог по классам'!$B155,,,),"ш")</f>
        <v>#REF!</v>
      </c>
      <c r="FN155" s="1" t="e">
        <f ca="1">COUNTIF(OFFSET(class10_2,MATCH(FN$1,#REF!,0)-7+'Итог по классам'!$B155,,,),"Ф")</f>
        <v>#REF!</v>
      </c>
      <c r="FO155" s="1" t="e">
        <f ca="1">COUNTIF(OFFSET(class10_2,MATCH(FO$1,#REF!,0)-7+'Итог по классам'!$B155,,,),"р")</f>
        <v>#REF!</v>
      </c>
      <c r="FP155" s="1" t="e">
        <f ca="1">COUNTIF(OFFSET(class10_2,MATCH(FP$1,#REF!,0)-7+'Итог по классам'!$B155,,,),"ш")</f>
        <v>#REF!</v>
      </c>
      <c r="FQ155" s="9" t="e">
        <f ca="1">COUNTIF(OFFSET(class10_1,MATCH(FQ$1,#REF!,0)-7+'Итог по классам'!$B155,,,),"Ф")</f>
        <v>#REF!</v>
      </c>
      <c r="FR155" s="1" t="e">
        <f ca="1">COUNTIF(OFFSET(class10_1,MATCH(FR$1,#REF!,0)-7+'Итог по классам'!$B155,,,),"р")</f>
        <v>#REF!</v>
      </c>
      <c r="FS155" s="1" t="e">
        <f ca="1">COUNTIF(OFFSET(class10_1,MATCH(FS$1,#REF!,0)-7+'Итог по классам'!$B155,,,),"ш")</f>
        <v>#REF!</v>
      </c>
      <c r="FT155" s="1" t="e">
        <f ca="1">COUNTIF(OFFSET(class10_2,MATCH(FT$1,#REF!,0)-7+'Итог по классам'!$B155,,,),"Ф")</f>
        <v>#REF!</v>
      </c>
      <c r="FU155" s="1" t="e">
        <f ca="1">COUNTIF(OFFSET(class10_2,MATCH(FU$1,#REF!,0)-7+'Итог по классам'!$B155,,,),"р")</f>
        <v>#REF!</v>
      </c>
      <c r="FV155" s="1" t="e">
        <f ca="1">COUNTIF(OFFSET(class10_2,MATCH(FV$1,#REF!,0)-7+'Итог по классам'!$B155,,,),"ш")</f>
        <v>#REF!</v>
      </c>
      <c r="FW155" s="9" t="e">
        <f ca="1">COUNTIF(OFFSET(class10_1,MATCH(FW$1,#REF!,0)-7+'Итог по классам'!$B155,,,),"Ф")</f>
        <v>#REF!</v>
      </c>
      <c r="FX155" s="1" t="e">
        <f ca="1">COUNTIF(OFFSET(class10_1,MATCH(FX$1,#REF!,0)-7+'Итог по классам'!$B155,,,),"р")</f>
        <v>#REF!</v>
      </c>
      <c r="FY155" s="1" t="e">
        <f ca="1">COUNTIF(OFFSET(class10_1,MATCH(FY$1,#REF!,0)-7+'Итог по классам'!$B155,,,),"ш")</f>
        <v>#REF!</v>
      </c>
      <c r="FZ155" s="1" t="e">
        <f ca="1">COUNTIF(OFFSET(class10_2,MATCH(FZ$1,#REF!,0)-7+'Итог по классам'!$B155,,,),"Ф")</f>
        <v>#REF!</v>
      </c>
      <c r="GA155" s="1" t="e">
        <f ca="1">COUNTIF(OFFSET(class10_2,MATCH(GA$1,#REF!,0)-7+'Итог по классам'!$B155,,,),"р")</f>
        <v>#REF!</v>
      </c>
      <c r="GB155" s="1" t="e">
        <f ca="1">COUNTIF(OFFSET(class10_2,MATCH(GB$1,#REF!,0)-7+'Итог по классам'!$B155,,,),"ш")</f>
        <v>#REF!</v>
      </c>
      <c r="GC155" s="9" t="e">
        <f ca="1">COUNTIF(OFFSET(class10_1,MATCH(GC$1,#REF!,0)-7+'Итог по классам'!$B155,,,),"Ф")</f>
        <v>#REF!</v>
      </c>
      <c r="GD155" s="1" t="e">
        <f ca="1">COUNTIF(OFFSET(class10_1,MATCH(GD$1,#REF!,0)-7+'Итог по классам'!$B155,,,),"р")</f>
        <v>#REF!</v>
      </c>
      <c r="GE155" s="1" t="e">
        <f ca="1">COUNTIF(OFFSET(class10_1,MATCH(GE$1,#REF!,0)-7+'Итог по классам'!$B155,,,),"ш")</f>
        <v>#REF!</v>
      </c>
      <c r="GF155" s="1" t="e">
        <f ca="1">COUNTIF(OFFSET(class10_2,MATCH(GF$1,#REF!,0)-7+'Итог по классам'!$B155,,,),"Ф")</f>
        <v>#REF!</v>
      </c>
      <c r="GG155" s="1" t="e">
        <f ca="1">COUNTIF(OFFSET(class10_2,MATCH(GG$1,#REF!,0)-7+'Итог по классам'!$B155,,,),"р")</f>
        <v>#REF!</v>
      </c>
      <c r="GH155" s="1" t="e">
        <f ca="1">COUNTIF(OFFSET(class10_2,MATCH(GH$1,#REF!,0)-7+'Итог по классам'!$B155,,,),"ш")</f>
        <v>#REF!</v>
      </c>
      <c r="GI155" s="9" t="e">
        <f ca="1">COUNTIF(OFFSET(class10_1,MATCH(GI$1,#REF!,0)-7+'Итог по классам'!$B155,,,),"Ф")</f>
        <v>#REF!</v>
      </c>
      <c r="GJ155" s="1" t="e">
        <f ca="1">COUNTIF(OFFSET(class10_1,MATCH(GJ$1,#REF!,0)-7+'Итог по классам'!$B155,,,),"р")</f>
        <v>#REF!</v>
      </c>
      <c r="GK155" s="1" t="e">
        <f ca="1">COUNTIF(OFFSET(class10_1,MATCH(GK$1,#REF!,0)-7+'Итог по классам'!$B155,,,),"ш")</f>
        <v>#REF!</v>
      </c>
      <c r="GL155" s="1" t="e">
        <f ca="1">COUNTIF(OFFSET(class10_2,MATCH(GL$1,#REF!,0)-7+'Итог по классам'!$B155,,,),"Ф")</f>
        <v>#REF!</v>
      </c>
      <c r="GM155" s="1" t="e">
        <f ca="1">COUNTIF(OFFSET(class10_2,MATCH(GM$1,#REF!,0)-7+'Итог по классам'!$B155,,,),"р")</f>
        <v>#REF!</v>
      </c>
      <c r="GN155" s="1" t="e">
        <f ca="1">COUNTIF(OFFSET(class10_2,MATCH(GN$1,#REF!,0)-7+'Итог по классам'!$B155,,,),"ш")</f>
        <v>#REF!</v>
      </c>
      <c r="GO155" s="9" t="e">
        <f ca="1">COUNTIF(OFFSET(class10_1,MATCH(GO$1,#REF!,0)-7+'Итог по классам'!$B155,,,),"Ф")</f>
        <v>#REF!</v>
      </c>
      <c r="GP155" s="1" t="e">
        <f ca="1">COUNTIF(OFFSET(class10_1,MATCH(GP$1,#REF!,0)-7+'Итог по классам'!$B155,,,),"р")</f>
        <v>#REF!</v>
      </c>
      <c r="GQ155" s="1" t="e">
        <f ca="1">COUNTIF(OFFSET(class10_1,MATCH(GQ$1,#REF!,0)-7+'Итог по классам'!$B155,,,),"ш")</f>
        <v>#REF!</v>
      </c>
      <c r="GR155" s="1" t="e">
        <f ca="1">COUNTIF(OFFSET(class10_2,MATCH(GR$1,#REF!,0)-7+'Итог по классам'!$B155,,,),"Ф")</f>
        <v>#REF!</v>
      </c>
      <c r="GS155" s="1" t="e">
        <f ca="1">COUNTIF(OFFSET(class10_2,MATCH(GS$1,#REF!,0)-7+'Итог по классам'!$B155,,,),"р")</f>
        <v>#REF!</v>
      </c>
      <c r="GT155" s="1" t="e">
        <f ca="1">COUNTIF(OFFSET(class10_2,MATCH(GT$1,#REF!,0)-7+'Итог по классам'!$B155,,,),"ш")</f>
        <v>#REF!</v>
      </c>
      <c r="GU155" s="9" t="e">
        <f ca="1">COUNTIF(OFFSET(class10_1,MATCH(GU$1,#REF!,0)-7+'Итог по классам'!$B155,,,),"Ф")</f>
        <v>#REF!</v>
      </c>
      <c r="GV155" s="1" t="e">
        <f ca="1">COUNTIF(OFFSET(class10_1,MATCH(GV$1,#REF!,0)-7+'Итог по классам'!$B155,,,),"р")</f>
        <v>#REF!</v>
      </c>
      <c r="GW155" s="1" t="e">
        <f ca="1">COUNTIF(OFFSET(class10_1,MATCH(GW$1,#REF!,0)-7+'Итог по классам'!$B155,,,),"ш")</f>
        <v>#REF!</v>
      </c>
      <c r="GX155" s="1" t="e">
        <f ca="1">COUNTIF(OFFSET(class10_2,MATCH(GX$1,#REF!,0)-7+'Итог по классам'!$B155,,,),"Ф")</f>
        <v>#REF!</v>
      </c>
      <c r="GY155" s="1" t="e">
        <f ca="1">COUNTIF(OFFSET(class10_2,MATCH(GY$1,#REF!,0)-7+'Итог по классам'!$B155,,,),"р")</f>
        <v>#REF!</v>
      </c>
      <c r="GZ155" s="1" t="e">
        <f ca="1">COUNTIF(OFFSET(class10_2,MATCH(GZ$1,#REF!,0)-7+'Итог по классам'!$B155,,,),"ш")</f>
        <v>#REF!</v>
      </c>
      <c r="HA155" s="9" t="e">
        <f ca="1">COUNTIF(OFFSET(class10_1,MATCH(HA$1,#REF!,0)-7+'Итог по классам'!$B155,,,),"Ф")</f>
        <v>#REF!</v>
      </c>
      <c r="HB155" s="1" t="e">
        <f ca="1">COUNTIF(OFFSET(class10_1,MATCH(HB$1,#REF!,0)-7+'Итог по классам'!$B155,,,),"р")</f>
        <v>#REF!</v>
      </c>
      <c r="HC155" s="1" t="e">
        <f ca="1">COUNTIF(OFFSET(class10_1,MATCH(HC$1,#REF!,0)-7+'Итог по классам'!$B155,,,),"ш")</f>
        <v>#REF!</v>
      </c>
      <c r="HD155" s="1" t="e">
        <f ca="1">COUNTIF(OFFSET(class10_2,MATCH(HD$1,#REF!,0)-7+'Итог по классам'!$B155,,,),"Ф")</f>
        <v>#REF!</v>
      </c>
      <c r="HE155" s="1" t="e">
        <f ca="1">COUNTIF(OFFSET(class10_2,MATCH(HE$1,#REF!,0)-7+'Итог по классам'!$B155,,,),"р")</f>
        <v>#REF!</v>
      </c>
      <c r="HF155" s="1" t="e">
        <f ca="1">COUNTIF(OFFSET(class10_2,MATCH(HF$1,#REF!,0)-7+'Итог по классам'!$B155,,,),"ш")</f>
        <v>#REF!</v>
      </c>
      <c r="HG155" s="9" t="e">
        <f ca="1">COUNTIF(OFFSET(class10_1,MATCH(HG$1,#REF!,0)-7+'Итог по классам'!$B155,,,),"Ф")</f>
        <v>#REF!</v>
      </c>
      <c r="HH155" s="1" t="e">
        <f ca="1">COUNTIF(OFFSET(class10_1,MATCH(HH$1,#REF!,0)-7+'Итог по классам'!$B155,,,),"р")</f>
        <v>#REF!</v>
      </c>
      <c r="HI155" s="1" t="e">
        <f ca="1">COUNTIF(OFFSET(class10_1,MATCH(HI$1,#REF!,0)-7+'Итог по классам'!$B155,,,),"ш")</f>
        <v>#REF!</v>
      </c>
      <c r="HJ155" s="1" t="e">
        <f ca="1">COUNTIF(OFFSET(class10_2,MATCH(HJ$1,#REF!,0)-7+'Итог по классам'!$B155,,,),"Ф")</f>
        <v>#REF!</v>
      </c>
      <c r="HK155" s="1" t="e">
        <f ca="1">COUNTIF(OFFSET(class10_2,MATCH(HK$1,#REF!,0)-7+'Итог по классам'!$B155,,,),"р")</f>
        <v>#REF!</v>
      </c>
      <c r="HL155" s="1" t="e">
        <f ca="1">COUNTIF(OFFSET(class10_2,MATCH(HL$1,#REF!,0)-7+'Итог по классам'!$B155,,,),"ш")</f>
        <v>#REF!</v>
      </c>
      <c r="HM155" s="9" t="e">
        <f ca="1">COUNTIF(OFFSET(class10_1,MATCH(HM$1,#REF!,0)-7+'Итог по классам'!$B155,,,),"Ф")</f>
        <v>#REF!</v>
      </c>
      <c r="HN155" s="1" t="e">
        <f ca="1">COUNTIF(OFFSET(class10_1,MATCH(HN$1,#REF!,0)-7+'Итог по классам'!$B155,,,),"р")</f>
        <v>#REF!</v>
      </c>
      <c r="HO155" s="1" t="e">
        <f ca="1">COUNTIF(OFFSET(class10_1,MATCH(HO$1,#REF!,0)-7+'Итог по классам'!$B155,,,),"ш")</f>
        <v>#REF!</v>
      </c>
      <c r="HP155" s="1" t="e">
        <f ca="1">COUNTIF(OFFSET(class10_2,MATCH(HP$1,#REF!,0)-7+'Итог по классам'!$B155,,,),"Ф")</f>
        <v>#REF!</v>
      </c>
      <c r="HQ155" s="1" t="e">
        <f ca="1">COUNTIF(OFFSET(class10_2,MATCH(HQ$1,#REF!,0)-7+'Итог по классам'!$B155,,,),"р")</f>
        <v>#REF!</v>
      </c>
      <c r="HR155" s="1" t="e">
        <f ca="1">COUNTIF(OFFSET(class10_2,MATCH(HR$1,#REF!,0)-7+'Итог по классам'!$B155,,,),"ш")</f>
        <v>#REF!</v>
      </c>
      <c r="HS155" s="9" t="e">
        <f ca="1">COUNTIF(OFFSET(class10_1,MATCH(HS$1,#REF!,0)-7+'Итог по классам'!$B155,,,),"Ф")</f>
        <v>#REF!</v>
      </c>
      <c r="HT155" s="1" t="e">
        <f ca="1">COUNTIF(OFFSET(class10_1,MATCH(HT$1,#REF!,0)-7+'Итог по классам'!$B155,,,),"р")</f>
        <v>#REF!</v>
      </c>
      <c r="HU155" s="1" t="e">
        <f ca="1">COUNTIF(OFFSET(class10_1,MATCH(HU$1,#REF!,0)-7+'Итог по классам'!$B155,,,),"ш")</f>
        <v>#REF!</v>
      </c>
      <c r="HV155" s="1" t="e">
        <f ca="1">COUNTIF(OFFSET(class10_2,MATCH(HV$1,#REF!,0)-7+'Итог по классам'!$B155,,,),"Ф")</f>
        <v>#REF!</v>
      </c>
      <c r="HW155" s="1" t="e">
        <f ca="1">COUNTIF(OFFSET(class10_2,MATCH(HW$1,#REF!,0)-7+'Итог по классам'!$B155,,,),"р")</f>
        <v>#REF!</v>
      </c>
      <c r="HX155" s="1" t="e">
        <f ca="1">COUNTIF(OFFSET(class10_2,MATCH(HX$1,#REF!,0)-7+'Итог по классам'!$B155,,,),"ш")</f>
        <v>#REF!</v>
      </c>
      <c r="HY155" s="9" t="e">
        <f ca="1">COUNTIF(OFFSET(class10_1,MATCH(HY$1,#REF!,0)-7+'Итог по классам'!$B155,,,),"Ф")</f>
        <v>#REF!</v>
      </c>
      <c r="HZ155" s="1" t="e">
        <f ca="1">COUNTIF(OFFSET(class10_1,MATCH(HZ$1,#REF!,0)-7+'Итог по классам'!$B155,,,),"р")</f>
        <v>#REF!</v>
      </c>
      <c r="IA155" s="1" t="e">
        <f ca="1">COUNTIF(OFFSET(class10_1,MATCH(IA$1,#REF!,0)-7+'Итог по классам'!$B155,,,),"ш")</f>
        <v>#REF!</v>
      </c>
      <c r="IB155" s="1" t="e">
        <f ca="1">COUNTIF(OFFSET(class10_2,MATCH(IB$1,#REF!,0)-7+'Итог по классам'!$B155,,,),"Ф")</f>
        <v>#REF!</v>
      </c>
      <c r="IC155" s="1" t="e">
        <f ca="1">COUNTIF(OFFSET(class10_2,MATCH(IC$1,#REF!,0)-7+'Итог по классам'!$B155,,,),"р")</f>
        <v>#REF!</v>
      </c>
      <c r="ID155" s="1" t="e">
        <f ca="1">COUNTIF(OFFSET(class10_2,MATCH(ID$1,#REF!,0)-7+'Итог по классам'!$B155,,,),"ш")</f>
        <v>#REF!</v>
      </c>
      <c r="IE155" s="9" t="e">
        <f ca="1">COUNTIF(OFFSET(class10_1,MATCH(IE$1,#REF!,0)-7+'Итог по классам'!$B155,,,),"Ф")</f>
        <v>#REF!</v>
      </c>
      <c r="IF155" s="1" t="e">
        <f ca="1">COUNTIF(OFFSET(class10_1,MATCH(IF$1,#REF!,0)-7+'Итог по классам'!$B155,,,),"р")</f>
        <v>#REF!</v>
      </c>
      <c r="IG155" s="1" t="e">
        <f ca="1">COUNTIF(OFFSET(class10_1,MATCH(IG$1,#REF!,0)-7+'Итог по классам'!$B155,,,),"ш")</f>
        <v>#REF!</v>
      </c>
      <c r="IH155" s="1" t="e">
        <f ca="1">COUNTIF(OFFSET(class10_2,MATCH(IH$1,#REF!,0)-7+'Итог по классам'!$B155,,,),"Ф")</f>
        <v>#REF!</v>
      </c>
      <c r="II155" s="1" t="e">
        <f ca="1">COUNTIF(OFFSET(class10_2,MATCH(II$1,#REF!,0)-7+'Итог по классам'!$B155,,,),"р")</f>
        <v>#REF!</v>
      </c>
      <c r="IJ155" s="1" t="e">
        <f ca="1">COUNTIF(OFFSET(class10_2,MATCH(IJ$1,#REF!,0)-7+'Итог по классам'!$B155,,,),"ш")</f>
        <v>#REF!</v>
      </c>
      <c r="IK155" s="9" t="e">
        <f ca="1">COUNTIF(OFFSET(class10_1,MATCH(IK$1,#REF!,0)-7+'Итог по классам'!$B155,,,),"Ф")</f>
        <v>#REF!</v>
      </c>
      <c r="IL155" s="1" t="e">
        <f ca="1">COUNTIF(OFFSET(class10_1,MATCH(IL$1,#REF!,0)-7+'Итог по классам'!$B155,,,),"р")</f>
        <v>#REF!</v>
      </c>
      <c r="IM155" s="1" t="e">
        <f ca="1">COUNTIF(OFFSET(class10_1,MATCH(IM$1,#REF!,0)-7+'Итог по классам'!$B155,,,),"ш")</f>
        <v>#REF!</v>
      </c>
      <c r="IN155" s="1" t="e">
        <f ca="1">COUNTIF(OFFSET(class10_2,MATCH(IN$1,#REF!,0)-7+'Итог по классам'!$B155,,,),"Ф")</f>
        <v>#REF!</v>
      </c>
      <c r="IO155" s="1" t="e">
        <f ca="1">COUNTIF(OFFSET(class10_2,MATCH(IO$1,#REF!,0)-7+'Итог по классам'!$B155,,,),"р")</f>
        <v>#REF!</v>
      </c>
      <c r="IP155" s="1" t="e">
        <f ca="1">COUNTIF(OFFSET(class10_2,MATCH(IP$1,#REF!,0)-7+'Итог по классам'!$B155,,,),"ш")</f>
        <v>#REF!</v>
      </c>
      <c r="IQ155" s="9" t="e">
        <f ca="1">COUNTIF(OFFSET(class10_1,MATCH(IQ$1,#REF!,0)-7+'Итог по классам'!$B155,,,),"Ф")</f>
        <v>#REF!</v>
      </c>
      <c r="IR155" s="1" t="e">
        <f ca="1">COUNTIF(OFFSET(class10_1,MATCH(IR$1,#REF!,0)-7+'Итог по классам'!$B155,,,),"р")</f>
        <v>#REF!</v>
      </c>
      <c r="IS155" s="1" t="e">
        <f ca="1">COUNTIF(OFFSET(class10_1,MATCH(IS$1,#REF!,0)-7+'Итог по классам'!$B155,,,),"ш")</f>
        <v>#REF!</v>
      </c>
      <c r="IT155" s="1" t="e">
        <f ca="1">COUNTIF(OFFSET(class10_2,MATCH(IT$1,#REF!,0)-7+'Итог по классам'!$B155,,,),"Ф")</f>
        <v>#REF!</v>
      </c>
      <c r="IU155" s="1" t="e">
        <f ca="1">COUNTIF(OFFSET(class10_2,MATCH(IU$1,#REF!,0)-7+'Итог по классам'!$B155,,,),"р")</f>
        <v>#REF!</v>
      </c>
      <c r="IV155" s="1" t="e">
        <f ca="1">COUNTIF(OFFSET(class10_2,MATCH(IV$1,#REF!,0)-7+'Итог по классам'!$B155,,,),"ш")</f>
        <v>#REF!</v>
      </c>
    </row>
    <row r="156" spans="1:256" x14ac:dyDescent="0.25">
      <c r="A156" t="e">
        <f t="shared" si="14"/>
        <v>#REF!</v>
      </c>
      <c r="B156" s="1">
        <v>2</v>
      </c>
      <c r="C156" s="8" t="s">
        <v>87</v>
      </c>
      <c r="D156" s="8" t="s">
        <v>99</v>
      </c>
      <c r="E156" s="1" t="e">
        <f ca="1">COUNTIF(OFFSET(class10_1,MATCH(E$1,#REF!,0)-7+'Итог по классам'!$B156,,,),"Ф")</f>
        <v>#REF!</v>
      </c>
      <c r="F156" s="1" t="e">
        <f ca="1">COUNTIF(OFFSET(class10_1,MATCH(F$1,#REF!,0)-7+'Итог по классам'!$B156,,,),"р")</f>
        <v>#REF!</v>
      </c>
      <c r="G156" s="1" t="e">
        <f ca="1">COUNTIF(OFFSET(class10_1,MATCH(G$1,#REF!,0)-7+'Итог по классам'!$B156,,,),"ш")</f>
        <v>#REF!</v>
      </c>
      <c r="H156" s="1" t="e">
        <f ca="1">COUNTIF(OFFSET(class10_2,MATCH(H$1,#REF!,0)-7+'Итог по классам'!$B156,,,),"Ф")</f>
        <v>#REF!</v>
      </c>
      <c r="I156" s="1" t="e">
        <f ca="1">COUNTIF(OFFSET(class10_2,MATCH(I$1,#REF!,0)-7+'Итог по классам'!$B156,,,),"р")</f>
        <v>#REF!</v>
      </c>
      <c r="J156" s="1" t="e">
        <f ca="1">COUNTIF(OFFSET(class10_2,MATCH(J$1,#REF!,0)-7+'Итог по классам'!$B156,,,),"ш")</f>
        <v>#REF!</v>
      </c>
      <c r="K156" s="9" t="e">
        <f ca="1">COUNTIF(OFFSET(class10_1,MATCH(K$1,#REF!,0)-7+'Итог по классам'!$B156,,,),"Ф")</f>
        <v>#REF!</v>
      </c>
      <c r="L156" s="1" t="e">
        <f ca="1">COUNTIF(OFFSET(class10_1,MATCH(L$1,#REF!,0)-7+'Итог по классам'!$B156,,,),"р")</f>
        <v>#REF!</v>
      </c>
      <c r="M156" s="1" t="e">
        <f ca="1">COUNTIF(OFFSET(class10_1,MATCH(M$1,#REF!,0)-7+'Итог по классам'!$B156,,,),"ш")</f>
        <v>#REF!</v>
      </c>
      <c r="N156" s="1" t="e">
        <f ca="1">COUNTIF(OFFSET(class10_2,MATCH(N$1,#REF!,0)-7+'Итог по классам'!$B156,,,),"Ф")</f>
        <v>#REF!</v>
      </c>
      <c r="O156" s="1" t="e">
        <f ca="1">COUNTIF(OFFSET(class10_2,MATCH(O$1,#REF!,0)-7+'Итог по классам'!$B156,,,),"р")</f>
        <v>#REF!</v>
      </c>
      <c r="P156" s="1" t="e">
        <f ca="1">COUNTIF(OFFSET(class10_2,MATCH(P$1,#REF!,0)-7+'Итог по классам'!$B156,,,),"ш")</f>
        <v>#REF!</v>
      </c>
      <c r="Q156" s="9" t="e">
        <f ca="1">COUNTIF(OFFSET(class10_1,MATCH(Q$1,#REF!,0)-7+'Итог по классам'!$B156,,,),"Ф")</f>
        <v>#REF!</v>
      </c>
      <c r="R156" s="1" t="e">
        <f ca="1">COUNTIF(OFFSET(class10_1,MATCH(R$1,#REF!,0)-7+'Итог по классам'!$B156,,,),"р")</f>
        <v>#REF!</v>
      </c>
      <c r="S156" s="1" t="e">
        <f ca="1">COUNTIF(OFFSET(class10_1,MATCH(S$1,#REF!,0)-7+'Итог по классам'!$B156,,,),"ш")</f>
        <v>#REF!</v>
      </c>
      <c r="T156" s="1" t="e">
        <f ca="1">COUNTIF(OFFSET(class10_2,MATCH(T$1,#REF!,0)-7+'Итог по классам'!$B156,,,),"Ф")</f>
        <v>#REF!</v>
      </c>
      <c r="U156" s="1" t="e">
        <f ca="1">COUNTIF(OFFSET(class10_2,MATCH(U$1,#REF!,0)-7+'Итог по классам'!$B156,,,),"р")</f>
        <v>#REF!</v>
      </c>
      <c r="V156" s="1" t="e">
        <f ca="1">COUNTIF(OFFSET(class10_2,MATCH(V$1,#REF!,0)-7+'Итог по классам'!$B156,,,),"ш")</f>
        <v>#REF!</v>
      </c>
      <c r="W156" s="9" t="e">
        <f ca="1">COUNTIF(OFFSET(class10_1,MATCH(W$1,#REF!,0)-7+'Итог по классам'!$B156,,,),"Ф")</f>
        <v>#REF!</v>
      </c>
      <c r="X156" s="1" t="e">
        <f ca="1">COUNTIF(OFFSET(class10_1,MATCH(X$1,#REF!,0)-7+'Итог по классам'!$B156,,,),"р")</f>
        <v>#REF!</v>
      </c>
      <c r="Y156" s="1" t="e">
        <f ca="1">COUNTIF(OFFSET(class10_1,MATCH(Y$1,#REF!,0)-7+'Итог по классам'!$B156,,,),"ш")</f>
        <v>#REF!</v>
      </c>
      <c r="Z156" s="1" t="e">
        <f ca="1">COUNTIF(OFFSET(class10_2,MATCH(Z$1,#REF!,0)-7+'Итог по классам'!$B156,,,),"Ф")</f>
        <v>#REF!</v>
      </c>
      <c r="AA156" s="1" t="e">
        <f ca="1">COUNTIF(OFFSET(class10_2,MATCH(AA$1,#REF!,0)-7+'Итог по классам'!$B156,,,),"р")</f>
        <v>#REF!</v>
      </c>
      <c r="AB156" s="1" t="e">
        <f ca="1">COUNTIF(OFFSET(class10_2,MATCH(AB$1,#REF!,0)-7+'Итог по классам'!$B156,,,),"ш")</f>
        <v>#REF!</v>
      </c>
      <c r="AC156" s="9" t="e">
        <f ca="1">COUNTIF(OFFSET(class10_1,MATCH(AC$1,#REF!,0)-7+'Итог по классам'!$B156,,,),"Ф")</f>
        <v>#REF!</v>
      </c>
      <c r="AD156" s="1" t="e">
        <f ca="1">COUNTIF(OFFSET(class10_1,MATCH(AD$1,#REF!,0)-7+'Итог по классам'!$B156,,,),"р")</f>
        <v>#REF!</v>
      </c>
      <c r="AE156" s="1" t="e">
        <f ca="1">COUNTIF(OFFSET(class10_1,MATCH(AE$1,#REF!,0)-7+'Итог по классам'!$B156,,,),"ш")</f>
        <v>#REF!</v>
      </c>
      <c r="AF156" s="1" t="e">
        <f ca="1">COUNTIF(OFFSET(class10_2,MATCH(AF$1,#REF!,0)-7+'Итог по классам'!$B156,,,),"Ф")</f>
        <v>#REF!</v>
      </c>
      <c r="AG156" s="1" t="e">
        <f ca="1">COUNTIF(OFFSET(class10_2,MATCH(AG$1,#REF!,0)-7+'Итог по классам'!$B156,,,),"р")</f>
        <v>#REF!</v>
      </c>
      <c r="AH156" s="1" t="e">
        <f ca="1">COUNTIF(OFFSET(class10_2,MATCH(AH$1,#REF!,0)-7+'Итог по классам'!$B156,,,),"ш")</f>
        <v>#REF!</v>
      </c>
      <c r="AI156" s="9" t="e">
        <f ca="1">COUNTIF(OFFSET(class10_1,MATCH(AI$1,#REF!,0)-7+'Итог по классам'!$B156,,,),"Ф")</f>
        <v>#REF!</v>
      </c>
      <c r="AJ156" s="1" t="e">
        <f ca="1">COUNTIF(OFFSET(class10_1,MATCH(AJ$1,#REF!,0)-7+'Итог по классам'!$B156,,,),"р")</f>
        <v>#REF!</v>
      </c>
      <c r="AK156" s="1" t="e">
        <f ca="1">COUNTIF(OFFSET(class10_1,MATCH(AK$1,#REF!,0)-7+'Итог по классам'!$B156,,,),"ш")</f>
        <v>#REF!</v>
      </c>
      <c r="AL156" s="1" t="e">
        <f ca="1">COUNTIF(OFFSET(class10_2,MATCH(AL$1,#REF!,0)-7+'Итог по классам'!$B156,,,),"Ф")</f>
        <v>#REF!</v>
      </c>
      <c r="AM156" s="1" t="e">
        <f ca="1">COUNTIF(OFFSET(class10_2,MATCH(AM$1,#REF!,0)-7+'Итог по классам'!$B156,,,),"р")</f>
        <v>#REF!</v>
      </c>
      <c r="AN156" s="1" t="e">
        <f ca="1">COUNTIF(OFFSET(class10_2,MATCH(AN$1,#REF!,0)-7+'Итог по классам'!$B156,,,),"ш")</f>
        <v>#REF!</v>
      </c>
      <c r="AO156" s="9" t="e">
        <f ca="1">COUNTIF(OFFSET(class10_1,MATCH(AO$1,#REF!,0)-7+'Итог по классам'!$B156,,,),"Ф")</f>
        <v>#REF!</v>
      </c>
      <c r="AP156" s="1" t="e">
        <f ca="1">COUNTIF(OFFSET(class10_1,MATCH(AP$1,#REF!,0)-7+'Итог по классам'!$B156,,,),"р")</f>
        <v>#REF!</v>
      </c>
      <c r="AQ156" s="1" t="e">
        <f ca="1">COUNTIF(OFFSET(class10_1,MATCH(AQ$1,#REF!,0)-7+'Итог по классам'!$B156,,,),"ш")</f>
        <v>#REF!</v>
      </c>
      <c r="AR156" s="1" t="e">
        <f ca="1">COUNTIF(OFFSET(class10_2,MATCH(AR$1,#REF!,0)-7+'Итог по классам'!$B156,,,),"Ф")</f>
        <v>#REF!</v>
      </c>
      <c r="AS156" s="1" t="e">
        <f ca="1">COUNTIF(OFFSET(class10_2,MATCH(AS$1,#REF!,0)-7+'Итог по классам'!$B156,,,),"р")</f>
        <v>#REF!</v>
      </c>
      <c r="AT156" s="1" t="e">
        <f ca="1">COUNTIF(OFFSET(class10_2,MATCH(AT$1,#REF!,0)-7+'Итог по классам'!$B156,,,),"ш")</f>
        <v>#REF!</v>
      </c>
      <c r="AU156" s="9" t="e">
        <f ca="1">COUNTIF(OFFSET(class10_1,MATCH(AU$1,#REF!,0)-7+'Итог по классам'!$B156,,,),"Ф")</f>
        <v>#REF!</v>
      </c>
      <c r="AV156" s="1" t="e">
        <f ca="1">COUNTIF(OFFSET(class10_1,MATCH(AV$1,#REF!,0)-7+'Итог по классам'!$B156,,,),"р")</f>
        <v>#REF!</v>
      </c>
      <c r="AW156" s="1" t="e">
        <f ca="1">COUNTIF(OFFSET(class10_1,MATCH(AW$1,#REF!,0)-7+'Итог по классам'!$B156,,,),"ш")</f>
        <v>#REF!</v>
      </c>
      <c r="AX156" s="1" t="e">
        <f ca="1">COUNTIF(OFFSET(class10_2,MATCH(AX$1,#REF!,0)-7+'Итог по классам'!$B156,,,),"Ф")</f>
        <v>#REF!</v>
      </c>
      <c r="AY156" s="1" t="e">
        <f ca="1">COUNTIF(OFFSET(class10_2,MATCH(AY$1,#REF!,0)-7+'Итог по классам'!$B156,,,),"р")</f>
        <v>#REF!</v>
      </c>
      <c r="AZ156" s="1" t="e">
        <f ca="1">COUNTIF(OFFSET(class10_2,MATCH(AZ$1,#REF!,0)-7+'Итог по классам'!$B156,,,),"ш")</f>
        <v>#REF!</v>
      </c>
      <c r="BA156" s="9" t="e">
        <f ca="1">COUNTIF(OFFSET(class10_1,MATCH(BA$1,#REF!,0)-7+'Итог по классам'!$B156,,,),"Ф")</f>
        <v>#REF!</v>
      </c>
      <c r="BB156" s="1" t="e">
        <f ca="1">COUNTIF(OFFSET(class10_1,MATCH(BB$1,#REF!,0)-7+'Итог по классам'!$B156,,,),"р")</f>
        <v>#REF!</v>
      </c>
      <c r="BC156" s="1" t="e">
        <f ca="1">COUNTIF(OFFSET(class10_1,MATCH(BC$1,#REF!,0)-7+'Итог по классам'!$B156,,,),"ш")</f>
        <v>#REF!</v>
      </c>
      <c r="BD156" s="1" t="e">
        <f ca="1">COUNTIF(OFFSET(class10_2,MATCH(BD$1,#REF!,0)-7+'Итог по классам'!$B156,,,),"Ф")</f>
        <v>#REF!</v>
      </c>
      <c r="BE156" s="1" t="e">
        <f ca="1">COUNTIF(OFFSET(class10_2,MATCH(BE$1,#REF!,0)-7+'Итог по классам'!$B156,,,),"р")</f>
        <v>#REF!</v>
      </c>
      <c r="BF156" s="1" t="e">
        <f ca="1">COUNTIF(OFFSET(class10_2,MATCH(BF$1,#REF!,0)-7+'Итог по классам'!$B156,,,),"ш")</f>
        <v>#REF!</v>
      </c>
      <c r="BG156" s="9" t="e">
        <f ca="1">COUNTIF(OFFSET(class10_1,MATCH(BG$1,#REF!,0)-7+'Итог по классам'!$B156,,,),"Ф")</f>
        <v>#REF!</v>
      </c>
      <c r="BH156" s="1" t="e">
        <f ca="1">COUNTIF(OFFSET(class10_1,MATCH(BH$1,#REF!,0)-7+'Итог по классам'!$B156,,,),"р")</f>
        <v>#REF!</v>
      </c>
      <c r="BI156" s="1" t="e">
        <f ca="1">COUNTIF(OFFSET(class10_1,MATCH(BI$1,#REF!,0)-7+'Итог по классам'!$B156,,,),"ш")</f>
        <v>#REF!</v>
      </c>
      <c r="BJ156" s="1" t="e">
        <f ca="1">COUNTIF(OFFSET(class10_2,MATCH(BJ$1,#REF!,0)-7+'Итог по классам'!$B156,,,),"Ф")</f>
        <v>#REF!</v>
      </c>
      <c r="BK156" s="1" t="e">
        <f ca="1">COUNTIF(OFFSET(class10_2,MATCH(BK$1,#REF!,0)-7+'Итог по классам'!$B156,,,),"р")</f>
        <v>#REF!</v>
      </c>
      <c r="BL156" s="1" t="e">
        <f ca="1">COUNTIF(OFFSET(class10_2,MATCH(BL$1,#REF!,0)-7+'Итог по классам'!$B156,,,),"ш")</f>
        <v>#REF!</v>
      </c>
      <c r="BM156" s="9" t="e">
        <f ca="1">COUNTIF(OFFSET(class10_1,MATCH(BM$1,#REF!,0)-7+'Итог по классам'!$B156,,,),"Ф")</f>
        <v>#REF!</v>
      </c>
      <c r="BN156" s="1" t="e">
        <f ca="1">COUNTIF(OFFSET(class10_1,MATCH(BN$1,#REF!,0)-7+'Итог по классам'!$B156,,,),"р")</f>
        <v>#REF!</v>
      </c>
      <c r="BO156" s="1" t="e">
        <f ca="1">COUNTIF(OFFSET(class10_1,MATCH(BO$1,#REF!,0)-7+'Итог по классам'!$B156,,,),"ш")</f>
        <v>#REF!</v>
      </c>
      <c r="BP156" s="1" t="e">
        <f ca="1">COUNTIF(OFFSET(class10_2,MATCH(BP$1,#REF!,0)-7+'Итог по классам'!$B156,,,),"Ф")</f>
        <v>#REF!</v>
      </c>
      <c r="BQ156" s="1" t="e">
        <f ca="1">COUNTIF(OFFSET(class10_2,MATCH(BQ$1,#REF!,0)-7+'Итог по классам'!$B156,,,),"р")</f>
        <v>#REF!</v>
      </c>
      <c r="BR156" s="1" t="e">
        <f ca="1">COUNTIF(OFFSET(class10_2,MATCH(BR$1,#REF!,0)-7+'Итог по классам'!$B156,,,),"ш")</f>
        <v>#REF!</v>
      </c>
      <c r="BS156" s="9" t="e">
        <f ca="1">COUNTIF(OFFSET(class10_1,MATCH(BS$1,#REF!,0)-7+'Итог по классам'!$B156,,,),"Ф")</f>
        <v>#REF!</v>
      </c>
      <c r="BT156" s="1" t="e">
        <f ca="1">COUNTIF(OFFSET(class10_1,MATCH(BT$1,#REF!,0)-7+'Итог по классам'!$B156,,,),"р")</f>
        <v>#REF!</v>
      </c>
      <c r="BU156" s="1" t="e">
        <f ca="1">COUNTIF(OFFSET(class10_1,MATCH(BU$1,#REF!,0)-7+'Итог по классам'!$B156,,,),"ш")</f>
        <v>#REF!</v>
      </c>
      <c r="BV156" s="1" t="e">
        <f ca="1">COUNTIF(OFFSET(class10_2,MATCH(BV$1,#REF!,0)-7+'Итог по классам'!$B156,,,),"Ф")</f>
        <v>#REF!</v>
      </c>
      <c r="BW156" s="1" t="e">
        <f ca="1">COUNTIF(OFFSET(class10_2,MATCH(BW$1,#REF!,0)-7+'Итог по классам'!$B156,,,),"р")</f>
        <v>#REF!</v>
      </c>
      <c r="BX156" s="1" t="e">
        <f ca="1">COUNTIF(OFFSET(class10_2,MATCH(BX$1,#REF!,0)-7+'Итог по классам'!$B156,,,),"ш")</f>
        <v>#REF!</v>
      </c>
      <c r="BY156" s="9" t="e">
        <f ca="1">COUNTIF(OFFSET(class10_1,MATCH(BY$1,#REF!,0)-7+'Итог по классам'!$B156,,,),"Ф")</f>
        <v>#REF!</v>
      </c>
      <c r="BZ156" s="1" t="e">
        <f ca="1">COUNTIF(OFFSET(class10_1,MATCH(BZ$1,#REF!,0)-7+'Итог по классам'!$B156,,,),"р")</f>
        <v>#REF!</v>
      </c>
      <c r="CA156" s="1" t="e">
        <f ca="1">COUNTIF(OFFSET(class10_1,MATCH(CA$1,#REF!,0)-7+'Итог по классам'!$B156,,,),"ш")</f>
        <v>#REF!</v>
      </c>
      <c r="CB156" s="1" t="e">
        <f ca="1">COUNTIF(OFFSET(class10_2,MATCH(CB$1,#REF!,0)-7+'Итог по классам'!$B156,,,),"Ф")</f>
        <v>#REF!</v>
      </c>
      <c r="CC156" s="1" t="e">
        <f ca="1">COUNTIF(OFFSET(class10_2,MATCH(CC$1,#REF!,0)-7+'Итог по классам'!$B156,,,),"р")</f>
        <v>#REF!</v>
      </c>
      <c r="CD156" s="1" t="e">
        <f ca="1">COUNTIF(OFFSET(class10_2,MATCH(CD$1,#REF!,0)-7+'Итог по классам'!$B156,,,),"ш")</f>
        <v>#REF!</v>
      </c>
      <c r="CE156" s="9" t="e">
        <f ca="1">COUNTIF(OFFSET(class10_1,MATCH(CE$1,#REF!,0)-7+'Итог по классам'!$B156,,,),"Ф")</f>
        <v>#REF!</v>
      </c>
      <c r="CF156" s="1" t="e">
        <f ca="1">COUNTIF(OFFSET(class10_1,MATCH(CF$1,#REF!,0)-7+'Итог по классам'!$B156,,,),"р")</f>
        <v>#REF!</v>
      </c>
      <c r="CG156" s="1" t="e">
        <f ca="1">COUNTIF(OFFSET(class10_1,MATCH(CG$1,#REF!,0)-7+'Итог по классам'!$B156,,,),"ш")</f>
        <v>#REF!</v>
      </c>
      <c r="CH156" s="1" t="e">
        <f ca="1">COUNTIF(OFFSET(class10_2,MATCH(CH$1,#REF!,0)-7+'Итог по классам'!$B156,,,),"Ф")</f>
        <v>#REF!</v>
      </c>
      <c r="CI156" s="1" t="e">
        <f ca="1">COUNTIF(OFFSET(class10_2,MATCH(CI$1,#REF!,0)-7+'Итог по классам'!$B156,,,),"р")</f>
        <v>#REF!</v>
      </c>
      <c r="CJ156" s="1" t="e">
        <f ca="1">COUNTIF(OFFSET(class10_2,MATCH(CJ$1,#REF!,0)-7+'Итог по классам'!$B156,,,),"ш")</f>
        <v>#REF!</v>
      </c>
      <c r="CK156" s="9" t="e">
        <f ca="1">COUNTIF(OFFSET(class10_1,MATCH(CK$1,#REF!,0)-7+'Итог по классам'!$B156,,,),"Ф")</f>
        <v>#REF!</v>
      </c>
      <c r="CL156" s="1" t="e">
        <f ca="1">COUNTIF(OFFSET(class10_1,MATCH(CL$1,#REF!,0)-7+'Итог по классам'!$B156,,,),"р")</f>
        <v>#REF!</v>
      </c>
      <c r="CM156" s="1" t="e">
        <f ca="1">COUNTIF(OFFSET(class10_1,MATCH(CM$1,#REF!,0)-7+'Итог по классам'!$B156,,,),"ш")</f>
        <v>#REF!</v>
      </c>
      <c r="CN156" s="1" t="e">
        <f ca="1">COUNTIF(OFFSET(class10_2,MATCH(CN$1,#REF!,0)-7+'Итог по классам'!$B156,,,),"Ф")</f>
        <v>#REF!</v>
      </c>
      <c r="CO156" s="1" t="e">
        <f ca="1">COUNTIF(OFFSET(class10_2,MATCH(CO$1,#REF!,0)-7+'Итог по классам'!$B156,,,),"р")</f>
        <v>#REF!</v>
      </c>
      <c r="CP156" s="1" t="e">
        <f ca="1">COUNTIF(OFFSET(class10_2,MATCH(CP$1,#REF!,0)-7+'Итог по классам'!$B156,,,),"ш")</f>
        <v>#REF!</v>
      </c>
      <c r="CQ156" s="9" t="e">
        <f ca="1">COUNTIF(OFFSET(class10_1,MATCH(CQ$1,#REF!,0)-7+'Итог по классам'!$B156,,,),"Ф")</f>
        <v>#REF!</v>
      </c>
      <c r="CR156" s="1" t="e">
        <f ca="1">COUNTIF(OFFSET(class10_1,MATCH(CR$1,#REF!,0)-7+'Итог по классам'!$B156,,,),"р")</f>
        <v>#REF!</v>
      </c>
      <c r="CS156" s="1" t="e">
        <f ca="1">COUNTIF(OFFSET(class10_1,MATCH(CS$1,#REF!,0)-7+'Итог по классам'!$B156,,,),"ш")</f>
        <v>#REF!</v>
      </c>
      <c r="CT156" s="1" t="e">
        <f ca="1">COUNTIF(OFFSET(class10_2,MATCH(CT$1,#REF!,0)-7+'Итог по классам'!$B156,,,),"Ф")</f>
        <v>#REF!</v>
      </c>
      <c r="CU156" s="1" t="e">
        <f ca="1">COUNTIF(OFFSET(class10_2,MATCH(CU$1,#REF!,0)-7+'Итог по классам'!$B156,,,),"р")</f>
        <v>#REF!</v>
      </c>
      <c r="CV156" s="1" t="e">
        <f ca="1">COUNTIF(OFFSET(class10_2,MATCH(CV$1,#REF!,0)-7+'Итог по классам'!$B156,,,),"ш")</f>
        <v>#REF!</v>
      </c>
      <c r="CW156" s="9" t="e">
        <f ca="1">COUNTIF(OFFSET(class10_1,MATCH(CW$1,#REF!,0)-7+'Итог по классам'!$B156,,,),"Ф")</f>
        <v>#REF!</v>
      </c>
      <c r="CX156" s="1" t="e">
        <f ca="1">COUNTIF(OFFSET(class10_1,MATCH(CX$1,#REF!,0)-7+'Итог по классам'!$B156,,,),"р")</f>
        <v>#REF!</v>
      </c>
      <c r="CY156" s="1" t="e">
        <f ca="1">COUNTIF(OFFSET(class10_1,MATCH(CY$1,#REF!,0)-7+'Итог по классам'!$B156,,,),"ш")</f>
        <v>#REF!</v>
      </c>
      <c r="CZ156" s="1" t="e">
        <f ca="1">COUNTIF(OFFSET(class10_2,MATCH(CZ$1,#REF!,0)-7+'Итог по классам'!$B156,,,),"Ф")</f>
        <v>#REF!</v>
      </c>
      <c r="DA156" s="1" t="e">
        <f ca="1">COUNTIF(OFFSET(class10_2,MATCH(DA$1,#REF!,0)-7+'Итог по классам'!$B156,,,),"р")</f>
        <v>#REF!</v>
      </c>
      <c r="DB156" s="1" t="e">
        <f ca="1">COUNTIF(OFFSET(class10_2,MATCH(DB$1,#REF!,0)-7+'Итог по классам'!$B156,,,),"ш")</f>
        <v>#REF!</v>
      </c>
      <c r="DC156" s="9" t="e">
        <f ca="1">COUNTIF(OFFSET(class10_1,MATCH(DC$1,#REF!,0)-7+'Итог по классам'!$B156,,,),"Ф")</f>
        <v>#REF!</v>
      </c>
      <c r="DD156" s="1" t="e">
        <f ca="1">COUNTIF(OFFSET(class10_1,MATCH(DD$1,#REF!,0)-7+'Итог по классам'!$B156,,,),"р")</f>
        <v>#REF!</v>
      </c>
      <c r="DE156" s="1" t="e">
        <f ca="1">COUNTIF(OFFSET(class10_1,MATCH(DE$1,#REF!,0)-7+'Итог по классам'!$B156,,,),"ш")</f>
        <v>#REF!</v>
      </c>
      <c r="DF156" s="1" t="e">
        <f ca="1">COUNTIF(OFFSET(class10_2,MATCH(DF$1,#REF!,0)-7+'Итог по классам'!$B156,,,),"Ф")</f>
        <v>#REF!</v>
      </c>
      <c r="DG156" s="1" t="e">
        <f ca="1">COUNTIF(OFFSET(class10_2,MATCH(DG$1,#REF!,0)-7+'Итог по классам'!$B156,,,),"р")</f>
        <v>#REF!</v>
      </c>
      <c r="DH156" s="1" t="e">
        <f ca="1">COUNTIF(OFFSET(class10_2,MATCH(DH$1,#REF!,0)-7+'Итог по классам'!$B156,,,),"ш")</f>
        <v>#REF!</v>
      </c>
      <c r="DI156" s="9" t="e">
        <f ca="1">COUNTIF(OFFSET(class10_1,MATCH(DI$1,#REF!,0)-7+'Итог по классам'!$B156,,,),"Ф")</f>
        <v>#REF!</v>
      </c>
      <c r="DJ156" s="1" t="e">
        <f ca="1">COUNTIF(OFFSET(class10_1,MATCH(DJ$1,#REF!,0)-7+'Итог по классам'!$B156,,,),"р")</f>
        <v>#REF!</v>
      </c>
      <c r="DK156" s="1" t="e">
        <f ca="1">COUNTIF(OFFSET(class10_1,MATCH(DK$1,#REF!,0)-7+'Итог по классам'!$B156,,,),"ш")</f>
        <v>#REF!</v>
      </c>
      <c r="DL156" s="1" t="e">
        <f ca="1">COUNTIF(OFFSET(class10_2,MATCH(DL$1,#REF!,0)-7+'Итог по классам'!$B156,,,),"Ф")</f>
        <v>#REF!</v>
      </c>
      <c r="DM156" s="1" t="e">
        <f ca="1">COUNTIF(OFFSET(class10_2,MATCH(DM$1,#REF!,0)-7+'Итог по классам'!$B156,,,),"р")</f>
        <v>#REF!</v>
      </c>
      <c r="DN156" s="1" t="e">
        <f ca="1">COUNTIF(OFFSET(class10_2,MATCH(DN$1,#REF!,0)-7+'Итог по классам'!$B156,,,),"ш")</f>
        <v>#REF!</v>
      </c>
      <c r="DO156" s="9" t="e">
        <f ca="1">COUNTIF(OFFSET(class10_1,MATCH(DO$1,#REF!,0)-7+'Итог по классам'!$B156,,,),"Ф")</f>
        <v>#REF!</v>
      </c>
      <c r="DP156" s="1" t="e">
        <f ca="1">COUNTIF(OFFSET(class10_1,MATCH(DP$1,#REF!,0)-7+'Итог по классам'!$B156,,,),"р")</f>
        <v>#REF!</v>
      </c>
      <c r="DQ156" s="1" t="e">
        <f ca="1">COUNTIF(OFFSET(class10_1,MATCH(DQ$1,#REF!,0)-7+'Итог по классам'!$B156,,,),"ш")</f>
        <v>#REF!</v>
      </c>
      <c r="DR156" s="1" t="e">
        <f ca="1">COUNTIF(OFFSET(class10_2,MATCH(DR$1,#REF!,0)-7+'Итог по классам'!$B156,,,),"Ф")</f>
        <v>#REF!</v>
      </c>
      <c r="DS156" s="1" t="e">
        <f ca="1">COUNTIF(OFFSET(class10_2,MATCH(DS$1,#REF!,0)-7+'Итог по классам'!$B156,,,),"р")</f>
        <v>#REF!</v>
      </c>
      <c r="DT156" s="1" t="e">
        <f ca="1">COUNTIF(OFFSET(class10_2,MATCH(DT$1,#REF!,0)-7+'Итог по классам'!$B156,,,),"ш")</f>
        <v>#REF!</v>
      </c>
      <c r="DU156" s="9" t="e">
        <f ca="1">COUNTIF(OFFSET(class10_1,MATCH(DU$1,#REF!,0)-7+'Итог по классам'!$B156,,,),"Ф")</f>
        <v>#REF!</v>
      </c>
      <c r="DV156" s="1" t="e">
        <f ca="1">COUNTIF(OFFSET(class10_1,MATCH(DV$1,#REF!,0)-7+'Итог по классам'!$B156,,,),"р")</f>
        <v>#REF!</v>
      </c>
      <c r="DW156" s="1" t="e">
        <f ca="1">COUNTIF(OFFSET(class10_1,MATCH(DW$1,#REF!,0)-7+'Итог по классам'!$B156,,,),"ш")</f>
        <v>#REF!</v>
      </c>
      <c r="DX156" s="1" t="e">
        <f ca="1">COUNTIF(OFFSET(class10_2,MATCH(DX$1,#REF!,0)-7+'Итог по классам'!$B156,,,),"Ф")</f>
        <v>#REF!</v>
      </c>
      <c r="DY156" s="1" t="e">
        <f ca="1">COUNTIF(OFFSET(class10_2,MATCH(DY$1,#REF!,0)-7+'Итог по классам'!$B156,,,),"р")</f>
        <v>#REF!</v>
      </c>
      <c r="DZ156" s="1" t="e">
        <f ca="1">COUNTIF(OFFSET(class10_2,MATCH(DZ$1,#REF!,0)-7+'Итог по классам'!$B156,,,),"ш")</f>
        <v>#REF!</v>
      </c>
      <c r="EA156" s="9" t="e">
        <f ca="1">COUNTIF(OFFSET(class10_1,MATCH(EA$1,#REF!,0)-7+'Итог по классам'!$B156,,,),"Ф")</f>
        <v>#REF!</v>
      </c>
      <c r="EB156" s="1" t="e">
        <f ca="1">COUNTIF(OFFSET(class10_1,MATCH(EB$1,#REF!,0)-7+'Итог по классам'!$B156,,,),"р")</f>
        <v>#REF!</v>
      </c>
      <c r="EC156" s="1" t="e">
        <f ca="1">COUNTIF(OFFSET(class10_1,MATCH(EC$1,#REF!,0)-7+'Итог по классам'!$B156,,,),"ш")</f>
        <v>#REF!</v>
      </c>
      <c r="ED156" s="1" t="e">
        <f ca="1">COUNTIF(OFFSET(class10_2,MATCH(ED$1,#REF!,0)-7+'Итог по классам'!$B156,,,),"Ф")</f>
        <v>#REF!</v>
      </c>
      <c r="EE156" s="1" t="e">
        <f ca="1">COUNTIF(OFFSET(class10_2,MATCH(EE$1,#REF!,0)-7+'Итог по классам'!$B156,,,),"р")</f>
        <v>#REF!</v>
      </c>
      <c r="EF156" s="1" t="e">
        <f ca="1">COUNTIF(OFFSET(class10_2,MATCH(EF$1,#REF!,0)-7+'Итог по классам'!$B156,,,),"ш")</f>
        <v>#REF!</v>
      </c>
      <c r="EG156" s="9" t="e">
        <f ca="1">COUNTIF(OFFSET(class10_1,MATCH(EG$1,#REF!,0)-7+'Итог по классам'!$B156,,,),"Ф")</f>
        <v>#REF!</v>
      </c>
      <c r="EH156" s="1" t="e">
        <f ca="1">COUNTIF(OFFSET(class10_1,MATCH(EH$1,#REF!,0)-7+'Итог по классам'!$B156,,,),"р")</f>
        <v>#REF!</v>
      </c>
      <c r="EI156" s="1" t="e">
        <f ca="1">COUNTIF(OFFSET(class10_1,MATCH(EI$1,#REF!,0)-7+'Итог по классам'!$B156,,,),"ш")</f>
        <v>#REF!</v>
      </c>
      <c r="EJ156" s="1" t="e">
        <f ca="1">COUNTIF(OFFSET(class10_2,MATCH(EJ$1,#REF!,0)-7+'Итог по классам'!$B156,,,),"Ф")</f>
        <v>#REF!</v>
      </c>
      <c r="EK156" s="1" t="e">
        <f ca="1">COUNTIF(OFFSET(class10_2,MATCH(EK$1,#REF!,0)-7+'Итог по классам'!$B156,,,),"р")</f>
        <v>#REF!</v>
      </c>
      <c r="EL156" s="1" t="e">
        <f ca="1">COUNTIF(OFFSET(class10_2,MATCH(EL$1,#REF!,0)-7+'Итог по классам'!$B156,,,),"ш")</f>
        <v>#REF!</v>
      </c>
      <c r="EM156" s="9" t="e">
        <f ca="1">COUNTIF(OFFSET(class10_1,MATCH(EM$1,#REF!,0)-7+'Итог по классам'!$B156,,,),"Ф")</f>
        <v>#REF!</v>
      </c>
      <c r="EN156" s="1" t="e">
        <f ca="1">COUNTIF(OFFSET(class10_1,MATCH(EN$1,#REF!,0)-7+'Итог по классам'!$B156,,,),"р")</f>
        <v>#REF!</v>
      </c>
      <c r="EO156" s="1" t="e">
        <f ca="1">COUNTIF(OFFSET(class10_1,MATCH(EO$1,#REF!,0)-7+'Итог по классам'!$B156,,,),"ш")</f>
        <v>#REF!</v>
      </c>
      <c r="EP156" s="1" t="e">
        <f ca="1">COUNTIF(OFFSET(class10_2,MATCH(EP$1,#REF!,0)-7+'Итог по классам'!$B156,,,),"Ф")</f>
        <v>#REF!</v>
      </c>
      <c r="EQ156" s="1" t="e">
        <f ca="1">COUNTIF(OFFSET(class10_2,MATCH(EQ$1,#REF!,0)-7+'Итог по классам'!$B156,,,),"р")</f>
        <v>#REF!</v>
      </c>
      <c r="ER156" s="1" t="e">
        <f ca="1">COUNTIF(OFFSET(class10_2,MATCH(ER$1,#REF!,0)-7+'Итог по классам'!$B156,,,),"ш")</f>
        <v>#REF!</v>
      </c>
      <c r="ES156" s="9" t="e">
        <f ca="1">COUNTIF(OFFSET(class10_1,MATCH(ES$1,#REF!,0)-7+'Итог по классам'!$B156,,,),"Ф")</f>
        <v>#REF!</v>
      </c>
      <c r="ET156" s="1" t="e">
        <f ca="1">COUNTIF(OFFSET(class10_1,MATCH(ET$1,#REF!,0)-7+'Итог по классам'!$B156,,,),"р")</f>
        <v>#REF!</v>
      </c>
      <c r="EU156" s="1" t="e">
        <f ca="1">COUNTIF(OFFSET(class10_1,MATCH(EU$1,#REF!,0)-7+'Итог по классам'!$B156,,,),"ш")</f>
        <v>#REF!</v>
      </c>
      <c r="EV156" s="1" t="e">
        <f ca="1">COUNTIF(OFFSET(class10_2,MATCH(EV$1,#REF!,0)-7+'Итог по классам'!$B156,,,),"Ф")</f>
        <v>#REF!</v>
      </c>
      <c r="EW156" s="1" t="e">
        <f ca="1">COUNTIF(OFFSET(class10_2,MATCH(EW$1,#REF!,0)-7+'Итог по классам'!$B156,,,),"р")</f>
        <v>#REF!</v>
      </c>
      <c r="EX156" s="1" t="e">
        <f ca="1">COUNTIF(OFFSET(class10_2,MATCH(EX$1,#REF!,0)-7+'Итог по классам'!$B156,,,),"ш")</f>
        <v>#REF!</v>
      </c>
      <c r="EY156" s="9" t="e">
        <f ca="1">COUNTIF(OFFSET(class10_1,MATCH(EY$1,#REF!,0)-7+'Итог по классам'!$B156,,,),"Ф")</f>
        <v>#REF!</v>
      </c>
      <c r="EZ156" s="1" t="e">
        <f ca="1">COUNTIF(OFFSET(class10_1,MATCH(EZ$1,#REF!,0)-7+'Итог по классам'!$B156,,,),"р")</f>
        <v>#REF!</v>
      </c>
      <c r="FA156" s="1" t="e">
        <f ca="1">COUNTIF(OFFSET(class10_1,MATCH(FA$1,#REF!,0)-7+'Итог по классам'!$B156,,,),"ш")</f>
        <v>#REF!</v>
      </c>
      <c r="FB156" s="1" t="e">
        <f ca="1">COUNTIF(OFFSET(class10_2,MATCH(FB$1,#REF!,0)-7+'Итог по классам'!$B156,,,),"Ф")</f>
        <v>#REF!</v>
      </c>
      <c r="FC156" s="1" t="e">
        <f ca="1">COUNTIF(OFFSET(class10_2,MATCH(FC$1,#REF!,0)-7+'Итог по классам'!$B156,,,),"р")</f>
        <v>#REF!</v>
      </c>
      <c r="FD156" s="1" t="e">
        <f ca="1">COUNTIF(OFFSET(class10_2,MATCH(FD$1,#REF!,0)-7+'Итог по классам'!$B156,,,),"ш")</f>
        <v>#REF!</v>
      </c>
      <c r="FE156" s="9" t="e">
        <f ca="1">COUNTIF(OFFSET(class10_1,MATCH(FE$1,#REF!,0)-7+'Итог по классам'!$B156,,,),"Ф")</f>
        <v>#REF!</v>
      </c>
      <c r="FF156" s="1" t="e">
        <f ca="1">COUNTIF(OFFSET(class10_1,MATCH(FF$1,#REF!,0)-7+'Итог по классам'!$B156,,,),"р")</f>
        <v>#REF!</v>
      </c>
      <c r="FG156" s="1" t="e">
        <f ca="1">COUNTIF(OFFSET(class10_1,MATCH(FG$1,#REF!,0)-7+'Итог по классам'!$B156,,,),"ш")</f>
        <v>#REF!</v>
      </c>
      <c r="FH156" s="1" t="e">
        <f ca="1">COUNTIF(OFFSET(class10_2,MATCH(FH$1,#REF!,0)-7+'Итог по классам'!$B156,,,),"Ф")</f>
        <v>#REF!</v>
      </c>
      <c r="FI156" s="1" t="e">
        <f ca="1">COUNTIF(OFFSET(class10_2,MATCH(FI$1,#REF!,0)-7+'Итог по классам'!$B156,,,),"р")</f>
        <v>#REF!</v>
      </c>
      <c r="FJ156" s="1" t="e">
        <f ca="1">COUNTIF(OFFSET(class10_2,MATCH(FJ$1,#REF!,0)-7+'Итог по классам'!$B156,,,),"ш")</f>
        <v>#REF!</v>
      </c>
      <c r="FK156" s="9" t="e">
        <f ca="1">COUNTIF(OFFSET(class10_1,MATCH(FK$1,#REF!,0)-7+'Итог по классам'!$B156,,,),"Ф")</f>
        <v>#REF!</v>
      </c>
      <c r="FL156" s="1" t="e">
        <f ca="1">COUNTIF(OFFSET(class10_1,MATCH(FL$1,#REF!,0)-7+'Итог по классам'!$B156,,,),"р")</f>
        <v>#REF!</v>
      </c>
      <c r="FM156" s="1" t="e">
        <f ca="1">COUNTIF(OFFSET(class10_1,MATCH(FM$1,#REF!,0)-7+'Итог по классам'!$B156,,,),"ш")</f>
        <v>#REF!</v>
      </c>
      <c r="FN156" s="1" t="e">
        <f ca="1">COUNTIF(OFFSET(class10_2,MATCH(FN$1,#REF!,0)-7+'Итог по классам'!$B156,,,),"Ф")</f>
        <v>#REF!</v>
      </c>
      <c r="FO156" s="1" t="e">
        <f ca="1">COUNTIF(OFFSET(class10_2,MATCH(FO$1,#REF!,0)-7+'Итог по классам'!$B156,,,),"р")</f>
        <v>#REF!</v>
      </c>
      <c r="FP156" s="1" t="e">
        <f ca="1">COUNTIF(OFFSET(class10_2,MATCH(FP$1,#REF!,0)-7+'Итог по классам'!$B156,,,),"ш")</f>
        <v>#REF!</v>
      </c>
      <c r="FQ156" s="9" t="e">
        <f ca="1">COUNTIF(OFFSET(class10_1,MATCH(FQ$1,#REF!,0)-7+'Итог по классам'!$B156,,,),"Ф")</f>
        <v>#REF!</v>
      </c>
      <c r="FR156" s="1" t="e">
        <f ca="1">COUNTIF(OFFSET(class10_1,MATCH(FR$1,#REF!,0)-7+'Итог по классам'!$B156,,,),"р")</f>
        <v>#REF!</v>
      </c>
      <c r="FS156" s="1" t="e">
        <f ca="1">COUNTIF(OFFSET(class10_1,MATCH(FS$1,#REF!,0)-7+'Итог по классам'!$B156,,,),"ш")</f>
        <v>#REF!</v>
      </c>
      <c r="FT156" s="1" t="e">
        <f ca="1">COUNTIF(OFFSET(class10_2,MATCH(FT$1,#REF!,0)-7+'Итог по классам'!$B156,,,),"Ф")</f>
        <v>#REF!</v>
      </c>
      <c r="FU156" s="1" t="e">
        <f ca="1">COUNTIF(OFFSET(class10_2,MATCH(FU$1,#REF!,0)-7+'Итог по классам'!$B156,,,),"р")</f>
        <v>#REF!</v>
      </c>
      <c r="FV156" s="1" t="e">
        <f ca="1">COUNTIF(OFFSET(class10_2,MATCH(FV$1,#REF!,0)-7+'Итог по классам'!$B156,,,),"ш")</f>
        <v>#REF!</v>
      </c>
      <c r="FW156" s="9" t="e">
        <f ca="1">COUNTIF(OFFSET(class10_1,MATCH(FW$1,#REF!,0)-7+'Итог по классам'!$B156,,,),"Ф")</f>
        <v>#REF!</v>
      </c>
      <c r="FX156" s="1" t="e">
        <f ca="1">COUNTIF(OFFSET(class10_1,MATCH(FX$1,#REF!,0)-7+'Итог по классам'!$B156,,,),"р")</f>
        <v>#REF!</v>
      </c>
      <c r="FY156" s="1" t="e">
        <f ca="1">COUNTIF(OFFSET(class10_1,MATCH(FY$1,#REF!,0)-7+'Итог по классам'!$B156,,,),"ш")</f>
        <v>#REF!</v>
      </c>
      <c r="FZ156" s="1" t="e">
        <f ca="1">COUNTIF(OFFSET(class10_2,MATCH(FZ$1,#REF!,0)-7+'Итог по классам'!$B156,,,),"Ф")</f>
        <v>#REF!</v>
      </c>
      <c r="GA156" s="1" t="e">
        <f ca="1">COUNTIF(OFFSET(class10_2,MATCH(GA$1,#REF!,0)-7+'Итог по классам'!$B156,,,),"р")</f>
        <v>#REF!</v>
      </c>
      <c r="GB156" s="1" t="e">
        <f ca="1">COUNTIF(OFFSET(class10_2,MATCH(GB$1,#REF!,0)-7+'Итог по классам'!$B156,,,),"ш")</f>
        <v>#REF!</v>
      </c>
      <c r="GC156" s="9" t="e">
        <f ca="1">COUNTIF(OFFSET(class10_1,MATCH(GC$1,#REF!,0)-7+'Итог по классам'!$B156,,,),"Ф")</f>
        <v>#REF!</v>
      </c>
      <c r="GD156" s="1" t="e">
        <f ca="1">COUNTIF(OFFSET(class10_1,MATCH(GD$1,#REF!,0)-7+'Итог по классам'!$B156,,,),"р")</f>
        <v>#REF!</v>
      </c>
      <c r="GE156" s="1" t="e">
        <f ca="1">COUNTIF(OFFSET(class10_1,MATCH(GE$1,#REF!,0)-7+'Итог по классам'!$B156,,,),"ш")</f>
        <v>#REF!</v>
      </c>
      <c r="GF156" s="1" t="e">
        <f ca="1">COUNTIF(OFFSET(class10_2,MATCH(GF$1,#REF!,0)-7+'Итог по классам'!$B156,,,),"Ф")</f>
        <v>#REF!</v>
      </c>
      <c r="GG156" s="1" t="e">
        <f ca="1">COUNTIF(OFFSET(class10_2,MATCH(GG$1,#REF!,0)-7+'Итог по классам'!$B156,,,),"р")</f>
        <v>#REF!</v>
      </c>
      <c r="GH156" s="1" t="e">
        <f ca="1">COUNTIF(OFFSET(class10_2,MATCH(GH$1,#REF!,0)-7+'Итог по классам'!$B156,,,),"ш")</f>
        <v>#REF!</v>
      </c>
      <c r="GI156" s="9" t="e">
        <f ca="1">COUNTIF(OFFSET(class10_1,MATCH(GI$1,#REF!,0)-7+'Итог по классам'!$B156,,,),"Ф")</f>
        <v>#REF!</v>
      </c>
      <c r="GJ156" s="1" t="e">
        <f ca="1">COUNTIF(OFFSET(class10_1,MATCH(GJ$1,#REF!,0)-7+'Итог по классам'!$B156,,,),"р")</f>
        <v>#REF!</v>
      </c>
      <c r="GK156" s="1" t="e">
        <f ca="1">COUNTIF(OFFSET(class10_1,MATCH(GK$1,#REF!,0)-7+'Итог по классам'!$B156,,,),"ш")</f>
        <v>#REF!</v>
      </c>
      <c r="GL156" s="1" t="e">
        <f ca="1">COUNTIF(OFFSET(class10_2,MATCH(GL$1,#REF!,0)-7+'Итог по классам'!$B156,,,),"Ф")</f>
        <v>#REF!</v>
      </c>
      <c r="GM156" s="1" t="e">
        <f ca="1">COUNTIF(OFFSET(class10_2,MATCH(GM$1,#REF!,0)-7+'Итог по классам'!$B156,,,),"р")</f>
        <v>#REF!</v>
      </c>
      <c r="GN156" s="1" t="e">
        <f ca="1">COUNTIF(OFFSET(class10_2,MATCH(GN$1,#REF!,0)-7+'Итог по классам'!$B156,,,),"ш")</f>
        <v>#REF!</v>
      </c>
      <c r="GO156" s="9" t="e">
        <f ca="1">COUNTIF(OFFSET(class10_1,MATCH(GO$1,#REF!,0)-7+'Итог по классам'!$B156,,,),"Ф")</f>
        <v>#REF!</v>
      </c>
      <c r="GP156" s="1" t="e">
        <f ca="1">COUNTIF(OFFSET(class10_1,MATCH(GP$1,#REF!,0)-7+'Итог по классам'!$B156,,,),"р")</f>
        <v>#REF!</v>
      </c>
      <c r="GQ156" s="1" t="e">
        <f ca="1">COUNTIF(OFFSET(class10_1,MATCH(GQ$1,#REF!,0)-7+'Итог по классам'!$B156,,,),"ш")</f>
        <v>#REF!</v>
      </c>
      <c r="GR156" s="1" t="e">
        <f ca="1">COUNTIF(OFFSET(class10_2,MATCH(GR$1,#REF!,0)-7+'Итог по классам'!$B156,,,),"Ф")</f>
        <v>#REF!</v>
      </c>
      <c r="GS156" s="1" t="e">
        <f ca="1">COUNTIF(OFFSET(class10_2,MATCH(GS$1,#REF!,0)-7+'Итог по классам'!$B156,,,),"р")</f>
        <v>#REF!</v>
      </c>
      <c r="GT156" s="1" t="e">
        <f ca="1">COUNTIF(OFFSET(class10_2,MATCH(GT$1,#REF!,0)-7+'Итог по классам'!$B156,,,),"ш")</f>
        <v>#REF!</v>
      </c>
      <c r="GU156" s="9" t="e">
        <f ca="1">COUNTIF(OFFSET(class10_1,MATCH(GU$1,#REF!,0)-7+'Итог по классам'!$B156,,,),"Ф")</f>
        <v>#REF!</v>
      </c>
      <c r="GV156" s="1" t="e">
        <f ca="1">COUNTIF(OFFSET(class10_1,MATCH(GV$1,#REF!,0)-7+'Итог по классам'!$B156,,,),"р")</f>
        <v>#REF!</v>
      </c>
      <c r="GW156" s="1" t="e">
        <f ca="1">COUNTIF(OFFSET(class10_1,MATCH(GW$1,#REF!,0)-7+'Итог по классам'!$B156,,,),"ш")</f>
        <v>#REF!</v>
      </c>
      <c r="GX156" s="1" t="e">
        <f ca="1">COUNTIF(OFFSET(class10_2,MATCH(GX$1,#REF!,0)-7+'Итог по классам'!$B156,,,),"Ф")</f>
        <v>#REF!</v>
      </c>
      <c r="GY156" s="1" t="e">
        <f ca="1">COUNTIF(OFFSET(class10_2,MATCH(GY$1,#REF!,0)-7+'Итог по классам'!$B156,,,),"р")</f>
        <v>#REF!</v>
      </c>
      <c r="GZ156" s="1" t="e">
        <f ca="1">COUNTIF(OFFSET(class10_2,MATCH(GZ$1,#REF!,0)-7+'Итог по классам'!$B156,,,),"ш")</f>
        <v>#REF!</v>
      </c>
      <c r="HA156" s="9" t="e">
        <f ca="1">COUNTIF(OFFSET(class10_1,MATCH(HA$1,#REF!,0)-7+'Итог по классам'!$B156,,,),"Ф")</f>
        <v>#REF!</v>
      </c>
      <c r="HB156" s="1" t="e">
        <f ca="1">COUNTIF(OFFSET(class10_1,MATCH(HB$1,#REF!,0)-7+'Итог по классам'!$B156,,,),"р")</f>
        <v>#REF!</v>
      </c>
      <c r="HC156" s="1" t="e">
        <f ca="1">COUNTIF(OFFSET(class10_1,MATCH(HC$1,#REF!,0)-7+'Итог по классам'!$B156,,,),"ш")</f>
        <v>#REF!</v>
      </c>
      <c r="HD156" s="1" t="e">
        <f ca="1">COUNTIF(OFFSET(class10_2,MATCH(HD$1,#REF!,0)-7+'Итог по классам'!$B156,,,),"Ф")</f>
        <v>#REF!</v>
      </c>
      <c r="HE156" s="1" t="e">
        <f ca="1">COUNTIF(OFFSET(class10_2,MATCH(HE$1,#REF!,0)-7+'Итог по классам'!$B156,,,),"р")</f>
        <v>#REF!</v>
      </c>
      <c r="HF156" s="1" t="e">
        <f ca="1">COUNTIF(OFFSET(class10_2,MATCH(HF$1,#REF!,0)-7+'Итог по классам'!$B156,,,),"ш")</f>
        <v>#REF!</v>
      </c>
      <c r="HG156" s="9" t="e">
        <f ca="1">COUNTIF(OFFSET(class10_1,MATCH(HG$1,#REF!,0)-7+'Итог по классам'!$B156,,,),"Ф")</f>
        <v>#REF!</v>
      </c>
      <c r="HH156" s="1" t="e">
        <f ca="1">COUNTIF(OFFSET(class10_1,MATCH(HH$1,#REF!,0)-7+'Итог по классам'!$B156,,,),"р")</f>
        <v>#REF!</v>
      </c>
      <c r="HI156" s="1" t="e">
        <f ca="1">COUNTIF(OFFSET(class10_1,MATCH(HI$1,#REF!,0)-7+'Итог по классам'!$B156,,,),"ш")</f>
        <v>#REF!</v>
      </c>
      <c r="HJ156" s="1" t="e">
        <f ca="1">COUNTIF(OFFSET(class10_2,MATCH(HJ$1,#REF!,0)-7+'Итог по классам'!$B156,,,),"Ф")</f>
        <v>#REF!</v>
      </c>
      <c r="HK156" s="1" t="e">
        <f ca="1">COUNTIF(OFFSET(class10_2,MATCH(HK$1,#REF!,0)-7+'Итог по классам'!$B156,,,),"р")</f>
        <v>#REF!</v>
      </c>
      <c r="HL156" s="1" t="e">
        <f ca="1">COUNTIF(OFFSET(class10_2,MATCH(HL$1,#REF!,0)-7+'Итог по классам'!$B156,,,),"ш")</f>
        <v>#REF!</v>
      </c>
      <c r="HM156" s="9" t="e">
        <f ca="1">COUNTIF(OFFSET(class10_1,MATCH(HM$1,#REF!,0)-7+'Итог по классам'!$B156,,,),"Ф")</f>
        <v>#REF!</v>
      </c>
      <c r="HN156" s="1" t="e">
        <f ca="1">COUNTIF(OFFSET(class10_1,MATCH(HN$1,#REF!,0)-7+'Итог по классам'!$B156,,,),"р")</f>
        <v>#REF!</v>
      </c>
      <c r="HO156" s="1" t="e">
        <f ca="1">COUNTIF(OFFSET(class10_1,MATCH(HO$1,#REF!,0)-7+'Итог по классам'!$B156,,,),"ш")</f>
        <v>#REF!</v>
      </c>
      <c r="HP156" s="1" t="e">
        <f ca="1">COUNTIF(OFFSET(class10_2,MATCH(HP$1,#REF!,0)-7+'Итог по классам'!$B156,,,),"Ф")</f>
        <v>#REF!</v>
      </c>
      <c r="HQ156" s="1" t="e">
        <f ca="1">COUNTIF(OFFSET(class10_2,MATCH(HQ$1,#REF!,0)-7+'Итог по классам'!$B156,,,),"р")</f>
        <v>#REF!</v>
      </c>
      <c r="HR156" s="1" t="e">
        <f ca="1">COUNTIF(OFFSET(class10_2,MATCH(HR$1,#REF!,0)-7+'Итог по классам'!$B156,,,),"ш")</f>
        <v>#REF!</v>
      </c>
      <c r="HS156" s="9" t="e">
        <f ca="1">COUNTIF(OFFSET(class10_1,MATCH(HS$1,#REF!,0)-7+'Итог по классам'!$B156,,,),"Ф")</f>
        <v>#REF!</v>
      </c>
      <c r="HT156" s="1" t="e">
        <f ca="1">COUNTIF(OFFSET(class10_1,MATCH(HT$1,#REF!,0)-7+'Итог по классам'!$B156,,,),"р")</f>
        <v>#REF!</v>
      </c>
      <c r="HU156" s="1" t="e">
        <f ca="1">COUNTIF(OFFSET(class10_1,MATCH(HU$1,#REF!,0)-7+'Итог по классам'!$B156,,,),"ш")</f>
        <v>#REF!</v>
      </c>
      <c r="HV156" s="1" t="e">
        <f ca="1">COUNTIF(OFFSET(class10_2,MATCH(HV$1,#REF!,0)-7+'Итог по классам'!$B156,,,),"Ф")</f>
        <v>#REF!</v>
      </c>
      <c r="HW156" s="1" t="e">
        <f ca="1">COUNTIF(OFFSET(class10_2,MATCH(HW$1,#REF!,0)-7+'Итог по классам'!$B156,,,),"р")</f>
        <v>#REF!</v>
      </c>
      <c r="HX156" s="1" t="e">
        <f ca="1">COUNTIF(OFFSET(class10_2,MATCH(HX$1,#REF!,0)-7+'Итог по классам'!$B156,,,),"ш")</f>
        <v>#REF!</v>
      </c>
      <c r="HY156" s="9" t="e">
        <f ca="1">COUNTIF(OFFSET(class10_1,MATCH(HY$1,#REF!,0)-7+'Итог по классам'!$B156,,,),"Ф")</f>
        <v>#REF!</v>
      </c>
      <c r="HZ156" s="1" t="e">
        <f ca="1">COUNTIF(OFFSET(class10_1,MATCH(HZ$1,#REF!,0)-7+'Итог по классам'!$B156,,,),"р")</f>
        <v>#REF!</v>
      </c>
      <c r="IA156" s="1" t="e">
        <f ca="1">COUNTIF(OFFSET(class10_1,MATCH(IA$1,#REF!,0)-7+'Итог по классам'!$B156,,,),"ш")</f>
        <v>#REF!</v>
      </c>
      <c r="IB156" s="1" t="e">
        <f ca="1">COUNTIF(OFFSET(class10_2,MATCH(IB$1,#REF!,0)-7+'Итог по классам'!$B156,,,),"Ф")</f>
        <v>#REF!</v>
      </c>
      <c r="IC156" s="1" t="e">
        <f ca="1">COUNTIF(OFFSET(class10_2,MATCH(IC$1,#REF!,0)-7+'Итог по классам'!$B156,,,),"р")</f>
        <v>#REF!</v>
      </c>
      <c r="ID156" s="1" t="e">
        <f ca="1">COUNTIF(OFFSET(class10_2,MATCH(ID$1,#REF!,0)-7+'Итог по классам'!$B156,,,),"ш")</f>
        <v>#REF!</v>
      </c>
      <c r="IE156" s="9" t="e">
        <f ca="1">COUNTIF(OFFSET(class10_1,MATCH(IE$1,#REF!,0)-7+'Итог по классам'!$B156,,,),"Ф")</f>
        <v>#REF!</v>
      </c>
      <c r="IF156" s="1" t="e">
        <f ca="1">COUNTIF(OFFSET(class10_1,MATCH(IF$1,#REF!,0)-7+'Итог по классам'!$B156,,,),"р")</f>
        <v>#REF!</v>
      </c>
      <c r="IG156" s="1" t="e">
        <f ca="1">COUNTIF(OFFSET(class10_1,MATCH(IG$1,#REF!,0)-7+'Итог по классам'!$B156,,,),"ш")</f>
        <v>#REF!</v>
      </c>
      <c r="IH156" s="1" t="e">
        <f ca="1">COUNTIF(OFFSET(class10_2,MATCH(IH$1,#REF!,0)-7+'Итог по классам'!$B156,,,),"Ф")</f>
        <v>#REF!</v>
      </c>
      <c r="II156" s="1" t="e">
        <f ca="1">COUNTIF(OFFSET(class10_2,MATCH(II$1,#REF!,0)-7+'Итог по классам'!$B156,,,),"р")</f>
        <v>#REF!</v>
      </c>
      <c r="IJ156" s="1" t="e">
        <f ca="1">COUNTIF(OFFSET(class10_2,MATCH(IJ$1,#REF!,0)-7+'Итог по классам'!$B156,,,),"ш")</f>
        <v>#REF!</v>
      </c>
      <c r="IK156" s="9" t="e">
        <f ca="1">COUNTIF(OFFSET(class10_1,MATCH(IK$1,#REF!,0)-7+'Итог по классам'!$B156,,,),"Ф")</f>
        <v>#REF!</v>
      </c>
      <c r="IL156" s="1" t="e">
        <f ca="1">COUNTIF(OFFSET(class10_1,MATCH(IL$1,#REF!,0)-7+'Итог по классам'!$B156,,,),"р")</f>
        <v>#REF!</v>
      </c>
      <c r="IM156" s="1" t="e">
        <f ca="1">COUNTIF(OFFSET(class10_1,MATCH(IM$1,#REF!,0)-7+'Итог по классам'!$B156,,,),"ш")</f>
        <v>#REF!</v>
      </c>
      <c r="IN156" s="1" t="e">
        <f ca="1">COUNTIF(OFFSET(class10_2,MATCH(IN$1,#REF!,0)-7+'Итог по классам'!$B156,,,),"Ф")</f>
        <v>#REF!</v>
      </c>
      <c r="IO156" s="1" t="e">
        <f ca="1">COUNTIF(OFFSET(class10_2,MATCH(IO$1,#REF!,0)-7+'Итог по классам'!$B156,,,),"р")</f>
        <v>#REF!</v>
      </c>
      <c r="IP156" s="1" t="e">
        <f ca="1">COUNTIF(OFFSET(class10_2,MATCH(IP$1,#REF!,0)-7+'Итог по классам'!$B156,,,),"ш")</f>
        <v>#REF!</v>
      </c>
      <c r="IQ156" s="9" t="e">
        <f ca="1">COUNTIF(OFFSET(class10_1,MATCH(IQ$1,#REF!,0)-7+'Итог по классам'!$B156,,,),"Ф")</f>
        <v>#REF!</v>
      </c>
      <c r="IR156" s="1" t="e">
        <f ca="1">COUNTIF(OFFSET(class10_1,MATCH(IR$1,#REF!,0)-7+'Итог по классам'!$B156,,,),"р")</f>
        <v>#REF!</v>
      </c>
      <c r="IS156" s="1" t="e">
        <f ca="1">COUNTIF(OFFSET(class10_1,MATCH(IS$1,#REF!,0)-7+'Итог по классам'!$B156,,,),"ш")</f>
        <v>#REF!</v>
      </c>
      <c r="IT156" s="1" t="e">
        <f ca="1">COUNTIF(OFFSET(class10_2,MATCH(IT$1,#REF!,0)-7+'Итог по классам'!$B156,,,),"Ф")</f>
        <v>#REF!</v>
      </c>
      <c r="IU156" s="1" t="e">
        <f ca="1">COUNTIF(OFFSET(class10_2,MATCH(IU$1,#REF!,0)-7+'Итог по классам'!$B156,,,),"р")</f>
        <v>#REF!</v>
      </c>
      <c r="IV156" s="1" t="e">
        <f ca="1">COUNTIF(OFFSET(class10_2,MATCH(IV$1,#REF!,0)-7+'Итог по классам'!$B156,,,),"ш")</f>
        <v>#REF!</v>
      </c>
    </row>
    <row r="157" spans="1:256" x14ac:dyDescent="0.25">
      <c r="A157" t="e">
        <f t="shared" si="14"/>
        <v>#REF!</v>
      </c>
      <c r="B157" s="1">
        <v>3</v>
      </c>
      <c r="C157" s="8" t="s">
        <v>100</v>
      </c>
      <c r="D157" s="8" t="s">
        <v>99</v>
      </c>
      <c r="E157" s="1" t="e">
        <f ca="1">COUNTIF(OFFSET(class10_1,MATCH(E$1,#REF!,0)-7+'Итог по классам'!$B157,,,),"Ф")</f>
        <v>#REF!</v>
      </c>
      <c r="F157" s="1" t="e">
        <f ca="1">COUNTIF(OFFSET(class10_1,MATCH(F$1,#REF!,0)-7+'Итог по классам'!$B157,,,),"р")</f>
        <v>#REF!</v>
      </c>
      <c r="G157" s="1" t="e">
        <f ca="1">COUNTIF(OFFSET(class10_1,MATCH(G$1,#REF!,0)-7+'Итог по классам'!$B157,,,),"ш")</f>
        <v>#REF!</v>
      </c>
      <c r="H157" s="1" t="e">
        <f ca="1">COUNTIF(OFFSET(class10_2,MATCH(H$1,#REF!,0)-7+'Итог по классам'!$B157,,,),"Ф")</f>
        <v>#REF!</v>
      </c>
      <c r="I157" s="1" t="e">
        <f ca="1">COUNTIF(OFFSET(class10_2,MATCH(I$1,#REF!,0)-7+'Итог по классам'!$B157,,,),"р")</f>
        <v>#REF!</v>
      </c>
      <c r="J157" s="1" t="e">
        <f ca="1">COUNTIF(OFFSET(class10_2,MATCH(J$1,#REF!,0)-7+'Итог по классам'!$B157,,,),"ш")</f>
        <v>#REF!</v>
      </c>
      <c r="K157" s="9" t="e">
        <f ca="1">COUNTIF(OFFSET(class10_1,MATCH(K$1,#REF!,0)-7+'Итог по классам'!$B157,,,),"Ф")</f>
        <v>#REF!</v>
      </c>
      <c r="L157" s="1" t="e">
        <f ca="1">COUNTIF(OFFSET(class10_1,MATCH(L$1,#REF!,0)-7+'Итог по классам'!$B157,,,),"р")</f>
        <v>#REF!</v>
      </c>
      <c r="M157" s="1" t="e">
        <f ca="1">COUNTIF(OFFSET(class10_1,MATCH(M$1,#REF!,0)-7+'Итог по классам'!$B157,,,),"ш")</f>
        <v>#REF!</v>
      </c>
      <c r="N157" s="1" t="e">
        <f ca="1">COUNTIF(OFFSET(class10_2,MATCH(N$1,#REF!,0)-7+'Итог по классам'!$B157,,,),"Ф")</f>
        <v>#REF!</v>
      </c>
      <c r="O157" s="1" t="e">
        <f ca="1">COUNTIF(OFFSET(class10_2,MATCH(O$1,#REF!,0)-7+'Итог по классам'!$B157,,,),"р")</f>
        <v>#REF!</v>
      </c>
      <c r="P157" s="1" t="e">
        <f ca="1">COUNTIF(OFFSET(class10_2,MATCH(P$1,#REF!,0)-7+'Итог по классам'!$B157,,,),"ш")</f>
        <v>#REF!</v>
      </c>
      <c r="Q157" s="9" t="e">
        <f ca="1">COUNTIF(OFFSET(class10_1,MATCH(Q$1,#REF!,0)-7+'Итог по классам'!$B157,,,),"Ф")</f>
        <v>#REF!</v>
      </c>
      <c r="R157" s="1" t="e">
        <f ca="1">COUNTIF(OFFSET(class10_1,MATCH(R$1,#REF!,0)-7+'Итог по классам'!$B157,,,),"р")</f>
        <v>#REF!</v>
      </c>
      <c r="S157" s="1" t="e">
        <f ca="1">COUNTIF(OFFSET(class10_1,MATCH(S$1,#REF!,0)-7+'Итог по классам'!$B157,,,),"ш")</f>
        <v>#REF!</v>
      </c>
      <c r="T157" s="1" t="e">
        <f ca="1">COUNTIF(OFFSET(class10_2,MATCH(T$1,#REF!,0)-7+'Итог по классам'!$B157,,,),"Ф")</f>
        <v>#REF!</v>
      </c>
      <c r="U157" s="1" t="e">
        <f ca="1">COUNTIF(OFFSET(class10_2,MATCH(U$1,#REF!,0)-7+'Итог по классам'!$B157,,,),"р")</f>
        <v>#REF!</v>
      </c>
      <c r="V157" s="1" t="e">
        <f ca="1">COUNTIF(OFFSET(class10_2,MATCH(V$1,#REF!,0)-7+'Итог по классам'!$B157,,,),"ш")</f>
        <v>#REF!</v>
      </c>
      <c r="W157" s="9" t="e">
        <f ca="1">COUNTIF(OFFSET(class10_1,MATCH(W$1,#REF!,0)-7+'Итог по классам'!$B157,,,),"Ф")</f>
        <v>#REF!</v>
      </c>
      <c r="X157" s="1" t="e">
        <f ca="1">COUNTIF(OFFSET(class10_1,MATCH(X$1,#REF!,0)-7+'Итог по классам'!$B157,,,),"р")</f>
        <v>#REF!</v>
      </c>
      <c r="Y157" s="1" t="e">
        <f ca="1">COUNTIF(OFFSET(class10_1,MATCH(Y$1,#REF!,0)-7+'Итог по классам'!$B157,,,),"ш")</f>
        <v>#REF!</v>
      </c>
      <c r="Z157" s="1" t="e">
        <f ca="1">COUNTIF(OFFSET(class10_2,MATCH(Z$1,#REF!,0)-7+'Итог по классам'!$B157,,,),"Ф")</f>
        <v>#REF!</v>
      </c>
      <c r="AA157" s="1" t="e">
        <f ca="1">COUNTIF(OFFSET(class10_2,MATCH(AA$1,#REF!,0)-7+'Итог по классам'!$B157,,,),"р")</f>
        <v>#REF!</v>
      </c>
      <c r="AB157" s="1" t="e">
        <f ca="1">COUNTIF(OFFSET(class10_2,MATCH(AB$1,#REF!,0)-7+'Итог по классам'!$B157,,,),"ш")</f>
        <v>#REF!</v>
      </c>
      <c r="AC157" s="9" t="e">
        <f ca="1">COUNTIF(OFFSET(class10_1,MATCH(AC$1,#REF!,0)-7+'Итог по классам'!$B157,,,),"Ф")</f>
        <v>#REF!</v>
      </c>
      <c r="AD157" s="1" t="e">
        <f ca="1">COUNTIF(OFFSET(class10_1,MATCH(AD$1,#REF!,0)-7+'Итог по классам'!$B157,,,),"р")</f>
        <v>#REF!</v>
      </c>
      <c r="AE157" s="1" t="e">
        <f ca="1">COUNTIF(OFFSET(class10_1,MATCH(AE$1,#REF!,0)-7+'Итог по классам'!$B157,,,),"ш")</f>
        <v>#REF!</v>
      </c>
      <c r="AF157" s="1" t="e">
        <f ca="1">COUNTIF(OFFSET(class10_2,MATCH(AF$1,#REF!,0)-7+'Итог по классам'!$B157,,,),"Ф")</f>
        <v>#REF!</v>
      </c>
      <c r="AG157" s="1" t="e">
        <f ca="1">COUNTIF(OFFSET(class10_2,MATCH(AG$1,#REF!,0)-7+'Итог по классам'!$B157,,,),"р")</f>
        <v>#REF!</v>
      </c>
      <c r="AH157" s="1" t="e">
        <f ca="1">COUNTIF(OFFSET(class10_2,MATCH(AH$1,#REF!,0)-7+'Итог по классам'!$B157,,,),"ш")</f>
        <v>#REF!</v>
      </c>
      <c r="AI157" s="9" t="e">
        <f ca="1">COUNTIF(OFFSET(class10_1,MATCH(AI$1,#REF!,0)-7+'Итог по классам'!$B157,,,),"Ф")</f>
        <v>#REF!</v>
      </c>
      <c r="AJ157" s="1" t="e">
        <f ca="1">COUNTIF(OFFSET(class10_1,MATCH(AJ$1,#REF!,0)-7+'Итог по классам'!$B157,,,),"р")</f>
        <v>#REF!</v>
      </c>
      <c r="AK157" s="1" t="e">
        <f ca="1">COUNTIF(OFFSET(class10_1,MATCH(AK$1,#REF!,0)-7+'Итог по классам'!$B157,,,),"ш")</f>
        <v>#REF!</v>
      </c>
      <c r="AL157" s="1" t="e">
        <f ca="1">COUNTIF(OFFSET(class10_2,MATCH(AL$1,#REF!,0)-7+'Итог по классам'!$B157,,,),"Ф")</f>
        <v>#REF!</v>
      </c>
      <c r="AM157" s="1" t="e">
        <f ca="1">COUNTIF(OFFSET(class10_2,MATCH(AM$1,#REF!,0)-7+'Итог по классам'!$B157,,,),"р")</f>
        <v>#REF!</v>
      </c>
      <c r="AN157" s="1" t="e">
        <f ca="1">COUNTIF(OFFSET(class10_2,MATCH(AN$1,#REF!,0)-7+'Итог по классам'!$B157,,,),"ш")</f>
        <v>#REF!</v>
      </c>
      <c r="AO157" s="9" t="e">
        <f ca="1">COUNTIF(OFFSET(class10_1,MATCH(AO$1,#REF!,0)-7+'Итог по классам'!$B157,,,),"Ф")</f>
        <v>#REF!</v>
      </c>
      <c r="AP157" s="1" t="e">
        <f ca="1">COUNTIF(OFFSET(class10_1,MATCH(AP$1,#REF!,0)-7+'Итог по классам'!$B157,,,),"р")</f>
        <v>#REF!</v>
      </c>
      <c r="AQ157" s="1" t="e">
        <f ca="1">COUNTIF(OFFSET(class10_1,MATCH(AQ$1,#REF!,0)-7+'Итог по классам'!$B157,,,),"ш")</f>
        <v>#REF!</v>
      </c>
      <c r="AR157" s="1" t="e">
        <f ca="1">COUNTIF(OFFSET(class10_2,MATCH(AR$1,#REF!,0)-7+'Итог по классам'!$B157,,,),"Ф")</f>
        <v>#REF!</v>
      </c>
      <c r="AS157" s="1" t="e">
        <f ca="1">COUNTIF(OFFSET(class10_2,MATCH(AS$1,#REF!,0)-7+'Итог по классам'!$B157,,,),"р")</f>
        <v>#REF!</v>
      </c>
      <c r="AT157" s="1" t="e">
        <f ca="1">COUNTIF(OFFSET(class10_2,MATCH(AT$1,#REF!,0)-7+'Итог по классам'!$B157,,,),"ш")</f>
        <v>#REF!</v>
      </c>
      <c r="AU157" s="9" t="e">
        <f ca="1">COUNTIF(OFFSET(class10_1,MATCH(AU$1,#REF!,0)-7+'Итог по классам'!$B157,,,),"Ф")</f>
        <v>#REF!</v>
      </c>
      <c r="AV157" s="1" t="e">
        <f ca="1">COUNTIF(OFFSET(class10_1,MATCH(AV$1,#REF!,0)-7+'Итог по классам'!$B157,,,),"р")</f>
        <v>#REF!</v>
      </c>
      <c r="AW157" s="1" t="e">
        <f ca="1">COUNTIF(OFFSET(class10_1,MATCH(AW$1,#REF!,0)-7+'Итог по классам'!$B157,,,),"ш")</f>
        <v>#REF!</v>
      </c>
      <c r="AX157" s="1" t="e">
        <f ca="1">COUNTIF(OFFSET(class10_2,MATCH(AX$1,#REF!,0)-7+'Итог по классам'!$B157,,,),"Ф")</f>
        <v>#REF!</v>
      </c>
      <c r="AY157" s="1" t="e">
        <f ca="1">COUNTIF(OFFSET(class10_2,MATCH(AY$1,#REF!,0)-7+'Итог по классам'!$B157,,,),"р")</f>
        <v>#REF!</v>
      </c>
      <c r="AZ157" s="1" t="e">
        <f ca="1">COUNTIF(OFFSET(class10_2,MATCH(AZ$1,#REF!,0)-7+'Итог по классам'!$B157,,,),"ш")</f>
        <v>#REF!</v>
      </c>
      <c r="BA157" s="9" t="e">
        <f ca="1">COUNTIF(OFFSET(class10_1,MATCH(BA$1,#REF!,0)-7+'Итог по классам'!$B157,,,),"Ф")</f>
        <v>#REF!</v>
      </c>
      <c r="BB157" s="1" t="e">
        <f ca="1">COUNTIF(OFFSET(class10_1,MATCH(BB$1,#REF!,0)-7+'Итог по классам'!$B157,,,),"р")</f>
        <v>#REF!</v>
      </c>
      <c r="BC157" s="1" t="e">
        <f ca="1">COUNTIF(OFFSET(class10_1,MATCH(BC$1,#REF!,0)-7+'Итог по классам'!$B157,,,),"ш")</f>
        <v>#REF!</v>
      </c>
      <c r="BD157" s="1" t="e">
        <f ca="1">COUNTIF(OFFSET(class10_2,MATCH(BD$1,#REF!,0)-7+'Итог по классам'!$B157,,,),"Ф")</f>
        <v>#REF!</v>
      </c>
      <c r="BE157" s="1" t="e">
        <f ca="1">COUNTIF(OFFSET(class10_2,MATCH(BE$1,#REF!,0)-7+'Итог по классам'!$B157,,,),"р")</f>
        <v>#REF!</v>
      </c>
      <c r="BF157" s="1" t="e">
        <f ca="1">COUNTIF(OFFSET(class10_2,MATCH(BF$1,#REF!,0)-7+'Итог по классам'!$B157,,,),"ш")</f>
        <v>#REF!</v>
      </c>
      <c r="BG157" s="9" t="e">
        <f ca="1">COUNTIF(OFFSET(class10_1,MATCH(BG$1,#REF!,0)-7+'Итог по классам'!$B157,,,),"Ф")</f>
        <v>#REF!</v>
      </c>
      <c r="BH157" s="1" t="e">
        <f ca="1">COUNTIF(OFFSET(class10_1,MATCH(BH$1,#REF!,0)-7+'Итог по классам'!$B157,,,),"р")</f>
        <v>#REF!</v>
      </c>
      <c r="BI157" s="1" t="e">
        <f ca="1">COUNTIF(OFFSET(class10_1,MATCH(BI$1,#REF!,0)-7+'Итог по классам'!$B157,,,),"ш")</f>
        <v>#REF!</v>
      </c>
      <c r="BJ157" s="1" t="e">
        <f ca="1">COUNTIF(OFFSET(class10_2,MATCH(BJ$1,#REF!,0)-7+'Итог по классам'!$B157,,,),"Ф")</f>
        <v>#REF!</v>
      </c>
      <c r="BK157" s="1" t="e">
        <f ca="1">COUNTIF(OFFSET(class10_2,MATCH(BK$1,#REF!,0)-7+'Итог по классам'!$B157,,,),"р")</f>
        <v>#REF!</v>
      </c>
      <c r="BL157" s="1" t="e">
        <f ca="1">COUNTIF(OFFSET(class10_2,MATCH(BL$1,#REF!,0)-7+'Итог по классам'!$B157,,,),"ш")</f>
        <v>#REF!</v>
      </c>
      <c r="BM157" s="9" t="e">
        <f ca="1">COUNTIF(OFFSET(class10_1,MATCH(BM$1,#REF!,0)-7+'Итог по классам'!$B157,,,),"Ф")</f>
        <v>#REF!</v>
      </c>
      <c r="BN157" s="1" t="e">
        <f ca="1">COUNTIF(OFFSET(class10_1,MATCH(BN$1,#REF!,0)-7+'Итог по классам'!$B157,,,),"р")</f>
        <v>#REF!</v>
      </c>
      <c r="BO157" s="1" t="e">
        <f ca="1">COUNTIF(OFFSET(class10_1,MATCH(BO$1,#REF!,0)-7+'Итог по классам'!$B157,,,),"ш")</f>
        <v>#REF!</v>
      </c>
      <c r="BP157" s="1" t="e">
        <f ca="1">COUNTIF(OFFSET(class10_2,MATCH(BP$1,#REF!,0)-7+'Итог по классам'!$B157,,,),"Ф")</f>
        <v>#REF!</v>
      </c>
      <c r="BQ157" s="1" t="e">
        <f ca="1">COUNTIF(OFFSET(class10_2,MATCH(BQ$1,#REF!,0)-7+'Итог по классам'!$B157,,,),"р")</f>
        <v>#REF!</v>
      </c>
      <c r="BR157" s="1" t="e">
        <f ca="1">COUNTIF(OFFSET(class10_2,MATCH(BR$1,#REF!,0)-7+'Итог по классам'!$B157,,,),"ш")</f>
        <v>#REF!</v>
      </c>
      <c r="BS157" s="9" t="e">
        <f ca="1">COUNTIF(OFFSET(class10_1,MATCH(BS$1,#REF!,0)-7+'Итог по классам'!$B157,,,),"Ф")</f>
        <v>#REF!</v>
      </c>
      <c r="BT157" s="1" t="e">
        <f ca="1">COUNTIF(OFFSET(class10_1,MATCH(BT$1,#REF!,0)-7+'Итог по классам'!$B157,,,),"р")</f>
        <v>#REF!</v>
      </c>
      <c r="BU157" s="1" t="e">
        <f ca="1">COUNTIF(OFFSET(class10_1,MATCH(BU$1,#REF!,0)-7+'Итог по классам'!$B157,,,),"ш")</f>
        <v>#REF!</v>
      </c>
      <c r="BV157" s="1" t="e">
        <f ca="1">COUNTIF(OFFSET(class10_2,MATCH(BV$1,#REF!,0)-7+'Итог по классам'!$B157,,,),"Ф")</f>
        <v>#REF!</v>
      </c>
      <c r="BW157" s="1" t="e">
        <f ca="1">COUNTIF(OFFSET(class10_2,MATCH(BW$1,#REF!,0)-7+'Итог по классам'!$B157,,,),"р")</f>
        <v>#REF!</v>
      </c>
      <c r="BX157" s="1" t="e">
        <f ca="1">COUNTIF(OFFSET(class10_2,MATCH(BX$1,#REF!,0)-7+'Итог по классам'!$B157,,,),"ш")</f>
        <v>#REF!</v>
      </c>
      <c r="BY157" s="9" t="e">
        <f ca="1">COUNTIF(OFFSET(class10_1,MATCH(BY$1,#REF!,0)-7+'Итог по классам'!$B157,,,),"Ф")</f>
        <v>#REF!</v>
      </c>
      <c r="BZ157" s="1" t="e">
        <f ca="1">COUNTIF(OFFSET(class10_1,MATCH(BZ$1,#REF!,0)-7+'Итог по классам'!$B157,,,),"р")</f>
        <v>#REF!</v>
      </c>
      <c r="CA157" s="1" t="e">
        <f ca="1">COUNTIF(OFFSET(class10_1,MATCH(CA$1,#REF!,0)-7+'Итог по классам'!$B157,,,),"ш")</f>
        <v>#REF!</v>
      </c>
      <c r="CB157" s="1" t="e">
        <f ca="1">COUNTIF(OFFSET(class10_2,MATCH(CB$1,#REF!,0)-7+'Итог по классам'!$B157,,,),"Ф")</f>
        <v>#REF!</v>
      </c>
      <c r="CC157" s="1" t="e">
        <f ca="1">COUNTIF(OFFSET(class10_2,MATCH(CC$1,#REF!,0)-7+'Итог по классам'!$B157,,,),"р")</f>
        <v>#REF!</v>
      </c>
      <c r="CD157" s="1" t="e">
        <f ca="1">COUNTIF(OFFSET(class10_2,MATCH(CD$1,#REF!,0)-7+'Итог по классам'!$B157,,,),"ш")</f>
        <v>#REF!</v>
      </c>
      <c r="CE157" s="9" t="e">
        <f ca="1">COUNTIF(OFFSET(class10_1,MATCH(CE$1,#REF!,0)-7+'Итог по классам'!$B157,,,),"Ф")</f>
        <v>#REF!</v>
      </c>
      <c r="CF157" s="1" t="e">
        <f ca="1">COUNTIF(OFFSET(class10_1,MATCH(CF$1,#REF!,0)-7+'Итог по классам'!$B157,,,),"р")</f>
        <v>#REF!</v>
      </c>
      <c r="CG157" s="1" t="e">
        <f ca="1">COUNTIF(OFFSET(class10_1,MATCH(CG$1,#REF!,0)-7+'Итог по классам'!$B157,,,),"ш")</f>
        <v>#REF!</v>
      </c>
      <c r="CH157" s="1" t="e">
        <f ca="1">COUNTIF(OFFSET(class10_2,MATCH(CH$1,#REF!,0)-7+'Итог по классам'!$B157,,,),"Ф")</f>
        <v>#REF!</v>
      </c>
      <c r="CI157" s="1" t="e">
        <f ca="1">COUNTIF(OFFSET(class10_2,MATCH(CI$1,#REF!,0)-7+'Итог по классам'!$B157,,,),"р")</f>
        <v>#REF!</v>
      </c>
      <c r="CJ157" s="1" t="e">
        <f ca="1">COUNTIF(OFFSET(class10_2,MATCH(CJ$1,#REF!,0)-7+'Итог по классам'!$B157,,,),"ш")</f>
        <v>#REF!</v>
      </c>
      <c r="CK157" s="9" t="e">
        <f ca="1">COUNTIF(OFFSET(class10_1,MATCH(CK$1,#REF!,0)-7+'Итог по классам'!$B157,,,),"Ф")</f>
        <v>#REF!</v>
      </c>
      <c r="CL157" s="1" t="e">
        <f ca="1">COUNTIF(OFFSET(class10_1,MATCH(CL$1,#REF!,0)-7+'Итог по классам'!$B157,,,),"р")</f>
        <v>#REF!</v>
      </c>
      <c r="CM157" s="1" t="e">
        <f ca="1">COUNTIF(OFFSET(class10_1,MATCH(CM$1,#REF!,0)-7+'Итог по классам'!$B157,,,),"ш")</f>
        <v>#REF!</v>
      </c>
      <c r="CN157" s="1" t="e">
        <f ca="1">COUNTIF(OFFSET(class10_2,MATCH(CN$1,#REF!,0)-7+'Итог по классам'!$B157,,,),"Ф")</f>
        <v>#REF!</v>
      </c>
      <c r="CO157" s="1" t="e">
        <f ca="1">COUNTIF(OFFSET(class10_2,MATCH(CO$1,#REF!,0)-7+'Итог по классам'!$B157,,,),"р")</f>
        <v>#REF!</v>
      </c>
      <c r="CP157" s="1" t="e">
        <f ca="1">COUNTIF(OFFSET(class10_2,MATCH(CP$1,#REF!,0)-7+'Итог по классам'!$B157,,,),"ш")</f>
        <v>#REF!</v>
      </c>
      <c r="CQ157" s="9" t="e">
        <f ca="1">COUNTIF(OFFSET(class10_1,MATCH(CQ$1,#REF!,0)-7+'Итог по классам'!$B157,,,),"Ф")</f>
        <v>#REF!</v>
      </c>
      <c r="CR157" s="1" t="e">
        <f ca="1">COUNTIF(OFFSET(class10_1,MATCH(CR$1,#REF!,0)-7+'Итог по классам'!$B157,,,),"р")</f>
        <v>#REF!</v>
      </c>
      <c r="CS157" s="1" t="e">
        <f ca="1">COUNTIF(OFFSET(class10_1,MATCH(CS$1,#REF!,0)-7+'Итог по классам'!$B157,,,),"ш")</f>
        <v>#REF!</v>
      </c>
      <c r="CT157" s="1" t="e">
        <f ca="1">COUNTIF(OFFSET(class10_2,MATCH(CT$1,#REF!,0)-7+'Итог по классам'!$B157,,,),"Ф")</f>
        <v>#REF!</v>
      </c>
      <c r="CU157" s="1" t="e">
        <f ca="1">COUNTIF(OFFSET(class10_2,MATCH(CU$1,#REF!,0)-7+'Итог по классам'!$B157,,,),"р")</f>
        <v>#REF!</v>
      </c>
      <c r="CV157" s="1" t="e">
        <f ca="1">COUNTIF(OFFSET(class10_2,MATCH(CV$1,#REF!,0)-7+'Итог по классам'!$B157,,,),"ш")</f>
        <v>#REF!</v>
      </c>
      <c r="CW157" s="9" t="e">
        <f ca="1">COUNTIF(OFFSET(class10_1,MATCH(CW$1,#REF!,0)-7+'Итог по классам'!$B157,,,),"Ф")</f>
        <v>#REF!</v>
      </c>
      <c r="CX157" s="1" t="e">
        <f ca="1">COUNTIF(OFFSET(class10_1,MATCH(CX$1,#REF!,0)-7+'Итог по классам'!$B157,,,),"р")</f>
        <v>#REF!</v>
      </c>
      <c r="CY157" s="1" t="e">
        <f ca="1">COUNTIF(OFFSET(class10_1,MATCH(CY$1,#REF!,0)-7+'Итог по классам'!$B157,,,),"ш")</f>
        <v>#REF!</v>
      </c>
      <c r="CZ157" s="1" t="e">
        <f ca="1">COUNTIF(OFFSET(class10_2,MATCH(CZ$1,#REF!,0)-7+'Итог по классам'!$B157,,,),"Ф")</f>
        <v>#REF!</v>
      </c>
      <c r="DA157" s="1" t="e">
        <f ca="1">COUNTIF(OFFSET(class10_2,MATCH(DA$1,#REF!,0)-7+'Итог по классам'!$B157,,,),"р")</f>
        <v>#REF!</v>
      </c>
      <c r="DB157" s="1" t="e">
        <f ca="1">COUNTIF(OFFSET(class10_2,MATCH(DB$1,#REF!,0)-7+'Итог по классам'!$B157,,,),"ш")</f>
        <v>#REF!</v>
      </c>
      <c r="DC157" s="9" t="e">
        <f ca="1">COUNTIF(OFFSET(class10_1,MATCH(DC$1,#REF!,0)-7+'Итог по классам'!$B157,,,),"Ф")</f>
        <v>#REF!</v>
      </c>
      <c r="DD157" s="1" t="e">
        <f ca="1">COUNTIF(OFFSET(class10_1,MATCH(DD$1,#REF!,0)-7+'Итог по классам'!$B157,,,),"р")</f>
        <v>#REF!</v>
      </c>
      <c r="DE157" s="1" t="e">
        <f ca="1">COUNTIF(OFFSET(class10_1,MATCH(DE$1,#REF!,0)-7+'Итог по классам'!$B157,,,),"ш")</f>
        <v>#REF!</v>
      </c>
      <c r="DF157" s="1" t="e">
        <f ca="1">COUNTIF(OFFSET(class10_2,MATCH(DF$1,#REF!,0)-7+'Итог по классам'!$B157,,,),"Ф")</f>
        <v>#REF!</v>
      </c>
      <c r="DG157" s="1" t="e">
        <f ca="1">COUNTIF(OFFSET(class10_2,MATCH(DG$1,#REF!,0)-7+'Итог по классам'!$B157,,,),"р")</f>
        <v>#REF!</v>
      </c>
      <c r="DH157" s="1" t="e">
        <f ca="1">COUNTIF(OFFSET(class10_2,MATCH(DH$1,#REF!,0)-7+'Итог по классам'!$B157,,,),"ш")</f>
        <v>#REF!</v>
      </c>
      <c r="DI157" s="9" t="e">
        <f ca="1">COUNTIF(OFFSET(class10_1,MATCH(DI$1,#REF!,0)-7+'Итог по классам'!$B157,,,),"Ф")</f>
        <v>#REF!</v>
      </c>
      <c r="DJ157" s="1" t="e">
        <f ca="1">COUNTIF(OFFSET(class10_1,MATCH(DJ$1,#REF!,0)-7+'Итог по классам'!$B157,,,),"р")</f>
        <v>#REF!</v>
      </c>
      <c r="DK157" s="1" t="e">
        <f ca="1">COUNTIF(OFFSET(class10_1,MATCH(DK$1,#REF!,0)-7+'Итог по классам'!$B157,,,),"ш")</f>
        <v>#REF!</v>
      </c>
      <c r="DL157" s="1" t="e">
        <f ca="1">COUNTIF(OFFSET(class10_2,MATCH(DL$1,#REF!,0)-7+'Итог по классам'!$B157,,,),"Ф")</f>
        <v>#REF!</v>
      </c>
      <c r="DM157" s="1" t="e">
        <f ca="1">COUNTIF(OFFSET(class10_2,MATCH(DM$1,#REF!,0)-7+'Итог по классам'!$B157,,,),"р")</f>
        <v>#REF!</v>
      </c>
      <c r="DN157" s="1" t="e">
        <f ca="1">COUNTIF(OFFSET(class10_2,MATCH(DN$1,#REF!,0)-7+'Итог по классам'!$B157,,,),"ш")</f>
        <v>#REF!</v>
      </c>
      <c r="DO157" s="9" t="e">
        <f ca="1">COUNTIF(OFFSET(class10_1,MATCH(DO$1,#REF!,0)-7+'Итог по классам'!$B157,,,),"Ф")</f>
        <v>#REF!</v>
      </c>
      <c r="DP157" s="1" t="e">
        <f ca="1">COUNTIF(OFFSET(class10_1,MATCH(DP$1,#REF!,0)-7+'Итог по классам'!$B157,,,),"р")</f>
        <v>#REF!</v>
      </c>
      <c r="DQ157" s="1" t="e">
        <f ca="1">COUNTIF(OFFSET(class10_1,MATCH(DQ$1,#REF!,0)-7+'Итог по классам'!$B157,,,),"ш")</f>
        <v>#REF!</v>
      </c>
      <c r="DR157" s="1" t="e">
        <f ca="1">COUNTIF(OFFSET(class10_2,MATCH(DR$1,#REF!,0)-7+'Итог по классам'!$B157,,,),"Ф")</f>
        <v>#REF!</v>
      </c>
      <c r="DS157" s="1" t="e">
        <f ca="1">COUNTIF(OFFSET(class10_2,MATCH(DS$1,#REF!,0)-7+'Итог по классам'!$B157,,,),"р")</f>
        <v>#REF!</v>
      </c>
      <c r="DT157" s="1" t="e">
        <f ca="1">COUNTIF(OFFSET(class10_2,MATCH(DT$1,#REF!,0)-7+'Итог по классам'!$B157,,,),"ш")</f>
        <v>#REF!</v>
      </c>
      <c r="DU157" s="9" t="e">
        <f ca="1">COUNTIF(OFFSET(class10_1,MATCH(DU$1,#REF!,0)-7+'Итог по классам'!$B157,,,),"Ф")</f>
        <v>#REF!</v>
      </c>
      <c r="DV157" s="1" t="e">
        <f ca="1">COUNTIF(OFFSET(class10_1,MATCH(DV$1,#REF!,0)-7+'Итог по классам'!$B157,,,),"р")</f>
        <v>#REF!</v>
      </c>
      <c r="DW157" s="1" t="e">
        <f ca="1">COUNTIF(OFFSET(class10_1,MATCH(DW$1,#REF!,0)-7+'Итог по классам'!$B157,,,),"ш")</f>
        <v>#REF!</v>
      </c>
      <c r="DX157" s="1" t="e">
        <f ca="1">COUNTIF(OFFSET(class10_2,MATCH(DX$1,#REF!,0)-7+'Итог по классам'!$B157,,,),"Ф")</f>
        <v>#REF!</v>
      </c>
      <c r="DY157" s="1" t="e">
        <f ca="1">COUNTIF(OFFSET(class10_2,MATCH(DY$1,#REF!,0)-7+'Итог по классам'!$B157,,,),"р")</f>
        <v>#REF!</v>
      </c>
      <c r="DZ157" s="1" t="e">
        <f ca="1">COUNTIF(OFFSET(class10_2,MATCH(DZ$1,#REF!,0)-7+'Итог по классам'!$B157,,,),"ш")</f>
        <v>#REF!</v>
      </c>
      <c r="EA157" s="9" t="e">
        <f ca="1">COUNTIF(OFFSET(class10_1,MATCH(EA$1,#REF!,0)-7+'Итог по классам'!$B157,,,),"Ф")</f>
        <v>#REF!</v>
      </c>
      <c r="EB157" s="1" t="e">
        <f ca="1">COUNTIF(OFFSET(class10_1,MATCH(EB$1,#REF!,0)-7+'Итог по классам'!$B157,,,),"р")</f>
        <v>#REF!</v>
      </c>
      <c r="EC157" s="1" t="e">
        <f ca="1">COUNTIF(OFFSET(class10_1,MATCH(EC$1,#REF!,0)-7+'Итог по классам'!$B157,,,),"ш")</f>
        <v>#REF!</v>
      </c>
      <c r="ED157" s="1" t="e">
        <f ca="1">COUNTIF(OFFSET(class10_2,MATCH(ED$1,#REF!,0)-7+'Итог по классам'!$B157,,,),"Ф")</f>
        <v>#REF!</v>
      </c>
      <c r="EE157" s="1" t="e">
        <f ca="1">COUNTIF(OFFSET(class10_2,MATCH(EE$1,#REF!,0)-7+'Итог по классам'!$B157,,,),"р")</f>
        <v>#REF!</v>
      </c>
      <c r="EF157" s="1" t="e">
        <f ca="1">COUNTIF(OFFSET(class10_2,MATCH(EF$1,#REF!,0)-7+'Итог по классам'!$B157,,,),"ш")</f>
        <v>#REF!</v>
      </c>
      <c r="EG157" s="9" t="e">
        <f ca="1">COUNTIF(OFFSET(class10_1,MATCH(EG$1,#REF!,0)-7+'Итог по классам'!$B157,,,),"Ф")</f>
        <v>#REF!</v>
      </c>
      <c r="EH157" s="1" t="e">
        <f ca="1">COUNTIF(OFFSET(class10_1,MATCH(EH$1,#REF!,0)-7+'Итог по классам'!$B157,,,),"р")</f>
        <v>#REF!</v>
      </c>
      <c r="EI157" s="1" t="e">
        <f ca="1">COUNTIF(OFFSET(class10_1,MATCH(EI$1,#REF!,0)-7+'Итог по классам'!$B157,,,),"ш")</f>
        <v>#REF!</v>
      </c>
      <c r="EJ157" s="1" t="e">
        <f ca="1">COUNTIF(OFFSET(class10_2,MATCH(EJ$1,#REF!,0)-7+'Итог по классам'!$B157,,,),"Ф")</f>
        <v>#REF!</v>
      </c>
      <c r="EK157" s="1" t="e">
        <f ca="1">COUNTIF(OFFSET(class10_2,MATCH(EK$1,#REF!,0)-7+'Итог по классам'!$B157,,,),"р")</f>
        <v>#REF!</v>
      </c>
      <c r="EL157" s="1" t="e">
        <f ca="1">COUNTIF(OFFSET(class10_2,MATCH(EL$1,#REF!,0)-7+'Итог по классам'!$B157,,,),"ш")</f>
        <v>#REF!</v>
      </c>
      <c r="EM157" s="9" t="e">
        <f ca="1">COUNTIF(OFFSET(class10_1,MATCH(EM$1,#REF!,0)-7+'Итог по классам'!$B157,,,),"Ф")</f>
        <v>#REF!</v>
      </c>
      <c r="EN157" s="1" t="e">
        <f ca="1">COUNTIF(OFFSET(class10_1,MATCH(EN$1,#REF!,0)-7+'Итог по классам'!$B157,,,),"р")</f>
        <v>#REF!</v>
      </c>
      <c r="EO157" s="1" t="e">
        <f ca="1">COUNTIF(OFFSET(class10_1,MATCH(EO$1,#REF!,0)-7+'Итог по классам'!$B157,,,),"ш")</f>
        <v>#REF!</v>
      </c>
      <c r="EP157" s="1" t="e">
        <f ca="1">COUNTIF(OFFSET(class10_2,MATCH(EP$1,#REF!,0)-7+'Итог по классам'!$B157,,,),"Ф")</f>
        <v>#REF!</v>
      </c>
      <c r="EQ157" s="1" t="e">
        <f ca="1">COUNTIF(OFFSET(class10_2,MATCH(EQ$1,#REF!,0)-7+'Итог по классам'!$B157,,,),"р")</f>
        <v>#REF!</v>
      </c>
      <c r="ER157" s="1" t="e">
        <f ca="1">COUNTIF(OFFSET(class10_2,MATCH(ER$1,#REF!,0)-7+'Итог по классам'!$B157,,,),"ш")</f>
        <v>#REF!</v>
      </c>
      <c r="ES157" s="9" t="e">
        <f ca="1">COUNTIF(OFFSET(class10_1,MATCH(ES$1,#REF!,0)-7+'Итог по классам'!$B157,,,),"Ф")</f>
        <v>#REF!</v>
      </c>
      <c r="ET157" s="1" t="e">
        <f ca="1">COUNTIF(OFFSET(class10_1,MATCH(ET$1,#REF!,0)-7+'Итог по классам'!$B157,,,),"р")</f>
        <v>#REF!</v>
      </c>
      <c r="EU157" s="1" t="e">
        <f ca="1">COUNTIF(OFFSET(class10_1,MATCH(EU$1,#REF!,0)-7+'Итог по классам'!$B157,,,),"ш")</f>
        <v>#REF!</v>
      </c>
      <c r="EV157" s="1" t="e">
        <f ca="1">COUNTIF(OFFSET(class10_2,MATCH(EV$1,#REF!,0)-7+'Итог по классам'!$B157,,,),"Ф")</f>
        <v>#REF!</v>
      </c>
      <c r="EW157" s="1" t="e">
        <f ca="1">COUNTIF(OFFSET(class10_2,MATCH(EW$1,#REF!,0)-7+'Итог по классам'!$B157,,,),"р")</f>
        <v>#REF!</v>
      </c>
      <c r="EX157" s="1" t="e">
        <f ca="1">COUNTIF(OFFSET(class10_2,MATCH(EX$1,#REF!,0)-7+'Итог по классам'!$B157,,,),"ш")</f>
        <v>#REF!</v>
      </c>
      <c r="EY157" s="9" t="e">
        <f ca="1">COUNTIF(OFFSET(class10_1,MATCH(EY$1,#REF!,0)-7+'Итог по классам'!$B157,,,),"Ф")</f>
        <v>#REF!</v>
      </c>
      <c r="EZ157" s="1" t="e">
        <f ca="1">COUNTIF(OFFSET(class10_1,MATCH(EZ$1,#REF!,0)-7+'Итог по классам'!$B157,,,),"р")</f>
        <v>#REF!</v>
      </c>
      <c r="FA157" s="1" t="e">
        <f ca="1">COUNTIF(OFFSET(class10_1,MATCH(FA$1,#REF!,0)-7+'Итог по классам'!$B157,,,),"ш")</f>
        <v>#REF!</v>
      </c>
      <c r="FB157" s="1" t="e">
        <f ca="1">COUNTIF(OFFSET(class10_2,MATCH(FB$1,#REF!,0)-7+'Итог по классам'!$B157,,,),"Ф")</f>
        <v>#REF!</v>
      </c>
      <c r="FC157" s="1" t="e">
        <f ca="1">COUNTIF(OFFSET(class10_2,MATCH(FC$1,#REF!,0)-7+'Итог по классам'!$B157,,,),"р")</f>
        <v>#REF!</v>
      </c>
      <c r="FD157" s="1" t="e">
        <f ca="1">COUNTIF(OFFSET(class10_2,MATCH(FD$1,#REF!,0)-7+'Итог по классам'!$B157,,,),"ш")</f>
        <v>#REF!</v>
      </c>
      <c r="FE157" s="9" t="e">
        <f ca="1">COUNTIF(OFFSET(class10_1,MATCH(FE$1,#REF!,0)-7+'Итог по классам'!$B157,,,),"Ф")</f>
        <v>#REF!</v>
      </c>
      <c r="FF157" s="1" t="e">
        <f ca="1">COUNTIF(OFFSET(class10_1,MATCH(FF$1,#REF!,0)-7+'Итог по классам'!$B157,,,),"р")</f>
        <v>#REF!</v>
      </c>
      <c r="FG157" s="1" t="e">
        <f ca="1">COUNTIF(OFFSET(class10_1,MATCH(FG$1,#REF!,0)-7+'Итог по классам'!$B157,,,),"ш")</f>
        <v>#REF!</v>
      </c>
      <c r="FH157" s="1" t="e">
        <f ca="1">COUNTIF(OFFSET(class10_2,MATCH(FH$1,#REF!,0)-7+'Итог по классам'!$B157,,,),"Ф")</f>
        <v>#REF!</v>
      </c>
      <c r="FI157" s="1" t="e">
        <f ca="1">COUNTIF(OFFSET(class10_2,MATCH(FI$1,#REF!,0)-7+'Итог по классам'!$B157,,,),"р")</f>
        <v>#REF!</v>
      </c>
      <c r="FJ157" s="1" t="e">
        <f ca="1">COUNTIF(OFFSET(class10_2,MATCH(FJ$1,#REF!,0)-7+'Итог по классам'!$B157,,,),"ш")</f>
        <v>#REF!</v>
      </c>
      <c r="FK157" s="9" t="e">
        <f ca="1">COUNTIF(OFFSET(class10_1,MATCH(FK$1,#REF!,0)-7+'Итог по классам'!$B157,,,),"Ф")</f>
        <v>#REF!</v>
      </c>
      <c r="FL157" s="1" t="e">
        <f ca="1">COUNTIF(OFFSET(class10_1,MATCH(FL$1,#REF!,0)-7+'Итог по классам'!$B157,,,),"р")</f>
        <v>#REF!</v>
      </c>
      <c r="FM157" s="1" t="e">
        <f ca="1">COUNTIF(OFFSET(class10_1,MATCH(FM$1,#REF!,0)-7+'Итог по классам'!$B157,,,),"ш")</f>
        <v>#REF!</v>
      </c>
      <c r="FN157" s="1" t="e">
        <f ca="1">COUNTIF(OFFSET(class10_2,MATCH(FN$1,#REF!,0)-7+'Итог по классам'!$B157,,,),"Ф")</f>
        <v>#REF!</v>
      </c>
      <c r="FO157" s="1" t="e">
        <f ca="1">COUNTIF(OFFSET(class10_2,MATCH(FO$1,#REF!,0)-7+'Итог по классам'!$B157,,,),"р")</f>
        <v>#REF!</v>
      </c>
      <c r="FP157" s="1" t="e">
        <f ca="1">COUNTIF(OFFSET(class10_2,MATCH(FP$1,#REF!,0)-7+'Итог по классам'!$B157,,,),"ш")</f>
        <v>#REF!</v>
      </c>
      <c r="FQ157" s="9" t="e">
        <f ca="1">COUNTIF(OFFSET(class10_1,MATCH(FQ$1,#REF!,0)-7+'Итог по классам'!$B157,,,),"Ф")</f>
        <v>#REF!</v>
      </c>
      <c r="FR157" s="1" t="e">
        <f ca="1">COUNTIF(OFFSET(class10_1,MATCH(FR$1,#REF!,0)-7+'Итог по классам'!$B157,,,),"р")</f>
        <v>#REF!</v>
      </c>
      <c r="FS157" s="1" t="e">
        <f ca="1">COUNTIF(OFFSET(class10_1,MATCH(FS$1,#REF!,0)-7+'Итог по классам'!$B157,,,),"ш")</f>
        <v>#REF!</v>
      </c>
      <c r="FT157" s="1" t="e">
        <f ca="1">COUNTIF(OFFSET(class10_2,MATCH(FT$1,#REF!,0)-7+'Итог по классам'!$B157,,,),"Ф")</f>
        <v>#REF!</v>
      </c>
      <c r="FU157" s="1" t="e">
        <f ca="1">COUNTIF(OFFSET(class10_2,MATCH(FU$1,#REF!,0)-7+'Итог по классам'!$B157,,,),"р")</f>
        <v>#REF!</v>
      </c>
      <c r="FV157" s="1" t="e">
        <f ca="1">COUNTIF(OFFSET(class10_2,MATCH(FV$1,#REF!,0)-7+'Итог по классам'!$B157,,,),"ш")</f>
        <v>#REF!</v>
      </c>
      <c r="FW157" s="9" t="e">
        <f ca="1">COUNTIF(OFFSET(class10_1,MATCH(FW$1,#REF!,0)-7+'Итог по классам'!$B157,,,),"Ф")</f>
        <v>#REF!</v>
      </c>
      <c r="FX157" s="1" t="e">
        <f ca="1">COUNTIF(OFFSET(class10_1,MATCH(FX$1,#REF!,0)-7+'Итог по классам'!$B157,,,),"р")</f>
        <v>#REF!</v>
      </c>
      <c r="FY157" s="1" t="e">
        <f ca="1">COUNTIF(OFFSET(class10_1,MATCH(FY$1,#REF!,0)-7+'Итог по классам'!$B157,,,),"ш")</f>
        <v>#REF!</v>
      </c>
      <c r="FZ157" s="1" t="e">
        <f ca="1">COUNTIF(OFFSET(class10_2,MATCH(FZ$1,#REF!,0)-7+'Итог по классам'!$B157,,,),"Ф")</f>
        <v>#REF!</v>
      </c>
      <c r="GA157" s="1" t="e">
        <f ca="1">COUNTIF(OFFSET(class10_2,MATCH(GA$1,#REF!,0)-7+'Итог по классам'!$B157,,,),"р")</f>
        <v>#REF!</v>
      </c>
      <c r="GB157" s="1" t="e">
        <f ca="1">COUNTIF(OFFSET(class10_2,MATCH(GB$1,#REF!,0)-7+'Итог по классам'!$B157,,,),"ш")</f>
        <v>#REF!</v>
      </c>
      <c r="GC157" s="9" t="e">
        <f ca="1">COUNTIF(OFFSET(class10_1,MATCH(GC$1,#REF!,0)-7+'Итог по классам'!$B157,,,),"Ф")</f>
        <v>#REF!</v>
      </c>
      <c r="GD157" s="1" t="e">
        <f ca="1">COUNTIF(OFFSET(class10_1,MATCH(GD$1,#REF!,0)-7+'Итог по классам'!$B157,,,),"р")</f>
        <v>#REF!</v>
      </c>
      <c r="GE157" s="1" t="e">
        <f ca="1">COUNTIF(OFFSET(class10_1,MATCH(GE$1,#REF!,0)-7+'Итог по классам'!$B157,,,),"ш")</f>
        <v>#REF!</v>
      </c>
      <c r="GF157" s="1" t="e">
        <f ca="1">COUNTIF(OFFSET(class10_2,MATCH(GF$1,#REF!,0)-7+'Итог по классам'!$B157,,,),"Ф")</f>
        <v>#REF!</v>
      </c>
      <c r="GG157" s="1" t="e">
        <f ca="1">COUNTIF(OFFSET(class10_2,MATCH(GG$1,#REF!,0)-7+'Итог по классам'!$B157,,,),"р")</f>
        <v>#REF!</v>
      </c>
      <c r="GH157" s="1" t="e">
        <f ca="1">COUNTIF(OFFSET(class10_2,MATCH(GH$1,#REF!,0)-7+'Итог по классам'!$B157,,,),"ш")</f>
        <v>#REF!</v>
      </c>
      <c r="GI157" s="9" t="e">
        <f ca="1">COUNTIF(OFFSET(class10_1,MATCH(GI$1,#REF!,0)-7+'Итог по классам'!$B157,,,),"Ф")</f>
        <v>#REF!</v>
      </c>
      <c r="GJ157" s="1" t="e">
        <f ca="1">COUNTIF(OFFSET(class10_1,MATCH(GJ$1,#REF!,0)-7+'Итог по классам'!$B157,,,),"р")</f>
        <v>#REF!</v>
      </c>
      <c r="GK157" s="1" t="e">
        <f ca="1">COUNTIF(OFFSET(class10_1,MATCH(GK$1,#REF!,0)-7+'Итог по классам'!$B157,,,),"ш")</f>
        <v>#REF!</v>
      </c>
      <c r="GL157" s="1" t="e">
        <f ca="1">COUNTIF(OFFSET(class10_2,MATCH(GL$1,#REF!,0)-7+'Итог по классам'!$B157,,,),"Ф")</f>
        <v>#REF!</v>
      </c>
      <c r="GM157" s="1" t="e">
        <f ca="1">COUNTIF(OFFSET(class10_2,MATCH(GM$1,#REF!,0)-7+'Итог по классам'!$B157,,,),"р")</f>
        <v>#REF!</v>
      </c>
      <c r="GN157" s="1" t="e">
        <f ca="1">COUNTIF(OFFSET(class10_2,MATCH(GN$1,#REF!,0)-7+'Итог по классам'!$B157,,,),"ш")</f>
        <v>#REF!</v>
      </c>
      <c r="GO157" s="9" t="e">
        <f ca="1">COUNTIF(OFFSET(class10_1,MATCH(GO$1,#REF!,0)-7+'Итог по классам'!$B157,,,),"Ф")</f>
        <v>#REF!</v>
      </c>
      <c r="GP157" s="1" t="e">
        <f ca="1">COUNTIF(OFFSET(class10_1,MATCH(GP$1,#REF!,0)-7+'Итог по классам'!$B157,,,),"р")</f>
        <v>#REF!</v>
      </c>
      <c r="GQ157" s="1" t="e">
        <f ca="1">COUNTIF(OFFSET(class10_1,MATCH(GQ$1,#REF!,0)-7+'Итог по классам'!$B157,,,),"ш")</f>
        <v>#REF!</v>
      </c>
      <c r="GR157" s="1" t="e">
        <f ca="1">COUNTIF(OFFSET(class10_2,MATCH(GR$1,#REF!,0)-7+'Итог по классам'!$B157,,,),"Ф")</f>
        <v>#REF!</v>
      </c>
      <c r="GS157" s="1" t="e">
        <f ca="1">COUNTIF(OFFSET(class10_2,MATCH(GS$1,#REF!,0)-7+'Итог по классам'!$B157,,,),"р")</f>
        <v>#REF!</v>
      </c>
      <c r="GT157" s="1" t="e">
        <f ca="1">COUNTIF(OFFSET(class10_2,MATCH(GT$1,#REF!,0)-7+'Итог по классам'!$B157,,,),"ш")</f>
        <v>#REF!</v>
      </c>
      <c r="GU157" s="9" t="e">
        <f ca="1">COUNTIF(OFFSET(class10_1,MATCH(GU$1,#REF!,0)-7+'Итог по классам'!$B157,,,),"Ф")</f>
        <v>#REF!</v>
      </c>
      <c r="GV157" s="1" t="e">
        <f ca="1">COUNTIF(OFFSET(class10_1,MATCH(GV$1,#REF!,0)-7+'Итог по классам'!$B157,,,),"р")</f>
        <v>#REF!</v>
      </c>
      <c r="GW157" s="1" t="e">
        <f ca="1">COUNTIF(OFFSET(class10_1,MATCH(GW$1,#REF!,0)-7+'Итог по классам'!$B157,,,),"ш")</f>
        <v>#REF!</v>
      </c>
      <c r="GX157" s="1" t="e">
        <f ca="1">COUNTIF(OFFSET(class10_2,MATCH(GX$1,#REF!,0)-7+'Итог по классам'!$B157,,,),"Ф")</f>
        <v>#REF!</v>
      </c>
      <c r="GY157" s="1" t="e">
        <f ca="1">COUNTIF(OFFSET(class10_2,MATCH(GY$1,#REF!,0)-7+'Итог по классам'!$B157,,,),"р")</f>
        <v>#REF!</v>
      </c>
      <c r="GZ157" s="1" t="e">
        <f ca="1">COUNTIF(OFFSET(class10_2,MATCH(GZ$1,#REF!,0)-7+'Итог по классам'!$B157,,,),"ш")</f>
        <v>#REF!</v>
      </c>
      <c r="HA157" s="9" t="e">
        <f ca="1">COUNTIF(OFFSET(class10_1,MATCH(HA$1,#REF!,0)-7+'Итог по классам'!$B157,,,),"Ф")</f>
        <v>#REF!</v>
      </c>
      <c r="HB157" s="1" t="e">
        <f ca="1">COUNTIF(OFFSET(class10_1,MATCH(HB$1,#REF!,0)-7+'Итог по классам'!$B157,,,),"р")</f>
        <v>#REF!</v>
      </c>
      <c r="HC157" s="1" t="e">
        <f ca="1">COUNTIF(OFFSET(class10_1,MATCH(HC$1,#REF!,0)-7+'Итог по классам'!$B157,,,),"ш")</f>
        <v>#REF!</v>
      </c>
      <c r="HD157" s="1" t="e">
        <f ca="1">COUNTIF(OFFSET(class10_2,MATCH(HD$1,#REF!,0)-7+'Итог по классам'!$B157,,,),"Ф")</f>
        <v>#REF!</v>
      </c>
      <c r="HE157" s="1" t="e">
        <f ca="1">COUNTIF(OFFSET(class10_2,MATCH(HE$1,#REF!,0)-7+'Итог по классам'!$B157,,,),"р")</f>
        <v>#REF!</v>
      </c>
      <c r="HF157" s="1" t="e">
        <f ca="1">COUNTIF(OFFSET(class10_2,MATCH(HF$1,#REF!,0)-7+'Итог по классам'!$B157,,,),"ш")</f>
        <v>#REF!</v>
      </c>
      <c r="HG157" s="9" t="e">
        <f ca="1">COUNTIF(OFFSET(class10_1,MATCH(HG$1,#REF!,0)-7+'Итог по классам'!$B157,,,),"Ф")</f>
        <v>#REF!</v>
      </c>
      <c r="HH157" s="1" t="e">
        <f ca="1">COUNTIF(OFFSET(class10_1,MATCH(HH$1,#REF!,0)-7+'Итог по классам'!$B157,,,),"р")</f>
        <v>#REF!</v>
      </c>
      <c r="HI157" s="1" t="e">
        <f ca="1">COUNTIF(OFFSET(class10_1,MATCH(HI$1,#REF!,0)-7+'Итог по классам'!$B157,,,),"ш")</f>
        <v>#REF!</v>
      </c>
      <c r="HJ157" s="1" t="e">
        <f ca="1">COUNTIF(OFFSET(class10_2,MATCH(HJ$1,#REF!,0)-7+'Итог по классам'!$B157,,,),"Ф")</f>
        <v>#REF!</v>
      </c>
      <c r="HK157" s="1" t="e">
        <f ca="1">COUNTIF(OFFSET(class10_2,MATCH(HK$1,#REF!,0)-7+'Итог по классам'!$B157,,,),"р")</f>
        <v>#REF!</v>
      </c>
      <c r="HL157" s="1" t="e">
        <f ca="1">COUNTIF(OFFSET(class10_2,MATCH(HL$1,#REF!,0)-7+'Итог по классам'!$B157,,,),"ш")</f>
        <v>#REF!</v>
      </c>
      <c r="HM157" s="9" t="e">
        <f ca="1">COUNTIF(OFFSET(class10_1,MATCH(HM$1,#REF!,0)-7+'Итог по классам'!$B157,,,),"Ф")</f>
        <v>#REF!</v>
      </c>
      <c r="HN157" s="1" t="e">
        <f ca="1">COUNTIF(OFFSET(class10_1,MATCH(HN$1,#REF!,0)-7+'Итог по классам'!$B157,,,),"р")</f>
        <v>#REF!</v>
      </c>
      <c r="HO157" s="1" t="e">
        <f ca="1">COUNTIF(OFFSET(class10_1,MATCH(HO$1,#REF!,0)-7+'Итог по классам'!$B157,,,),"ш")</f>
        <v>#REF!</v>
      </c>
      <c r="HP157" s="1" t="e">
        <f ca="1">COUNTIF(OFFSET(class10_2,MATCH(HP$1,#REF!,0)-7+'Итог по классам'!$B157,,,),"Ф")</f>
        <v>#REF!</v>
      </c>
      <c r="HQ157" s="1" t="e">
        <f ca="1">COUNTIF(OFFSET(class10_2,MATCH(HQ$1,#REF!,0)-7+'Итог по классам'!$B157,,,),"р")</f>
        <v>#REF!</v>
      </c>
      <c r="HR157" s="1" t="e">
        <f ca="1">COUNTIF(OFFSET(class10_2,MATCH(HR$1,#REF!,0)-7+'Итог по классам'!$B157,,,),"ш")</f>
        <v>#REF!</v>
      </c>
      <c r="HS157" s="9" t="e">
        <f ca="1">COUNTIF(OFFSET(class10_1,MATCH(HS$1,#REF!,0)-7+'Итог по классам'!$B157,,,),"Ф")</f>
        <v>#REF!</v>
      </c>
      <c r="HT157" s="1" t="e">
        <f ca="1">COUNTIF(OFFSET(class10_1,MATCH(HT$1,#REF!,0)-7+'Итог по классам'!$B157,,,),"р")</f>
        <v>#REF!</v>
      </c>
      <c r="HU157" s="1" t="e">
        <f ca="1">COUNTIF(OFFSET(class10_1,MATCH(HU$1,#REF!,0)-7+'Итог по классам'!$B157,,,),"ш")</f>
        <v>#REF!</v>
      </c>
      <c r="HV157" s="1" t="e">
        <f ca="1">COUNTIF(OFFSET(class10_2,MATCH(HV$1,#REF!,0)-7+'Итог по классам'!$B157,,,),"Ф")</f>
        <v>#REF!</v>
      </c>
      <c r="HW157" s="1" t="e">
        <f ca="1">COUNTIF(OFFSET(class10_2,MATCH(HW$1,#REF!,0)-7+'Итог по классам'!$B157,,,),"р")</f>
        <v>#REF!</v>
      </c>
      <c r="HX157" s="1" t="e">
        <f ca="1">COUNTIF(OFFSET(class10_2,MATCH(HX$1,#REF!,0)-7+'Итог по классам'!$B157,,,),"ш")</f>
        <v>#REF!</v>
      </c>
      <c r="HY157" s="9" t="e">
        <f ca="1">COUNTIF(OFFSET(class10_1,MATCH(HY$1,#REF!,0)-7+'Итог по классам'!$B157,,,),"Ф")</f>
        <v>#REF!</v>
      </c>
      <c r="HZ157" s="1" t="e">
        <f ca="1">COUNTIF(OFFSET(class10_1,MATCH(HZ$1,#REF!,0)-7+'Итог по классам'!$B157,,,),"р")</f>
        <v>#REF!</v>
      </c>
      <c r="IA157" s="1" t="e">
        <f ca="1">COUNTIF(OFFSET(class10_1,MATCH(IA$1,#REF!,0)-7+'Итог по классам'!$B157,,,),"ш")</f>
        <v>#REF!</v>
      </c>
      <c r="IB157" s="1" t="e">
        <f ca="1">COUNTIF(OFFSET(class10_2,MATCH(IB$1,#REF!,0)-7+'Итог по классам'!$B157,,,),"Ф")</f>
        <v>#REF!</v>
      </c>
      <c r="IC157" s="1" t="e">
        <f ca="1">COUNTIF(OFFSET(class10_2,MATCH(IC$1,#REF!,0)-7+'Итог по классам'!$B157,,,),"р")</f>
        <v>#REF!</v>
      </c>
      <c r="ID157" s="1" t="e">
        <f ca="1">COUNTIF(OFFSET(class10_2,MATCH(ID$1,#REF!,0)-7+'Итог по классам'!$B157,,,),"ш")</f>
        <v>#REF!</v>
      </c>
      <c r="IE157" s="9" t="e">
        <f ca="1">COUNTIF(OFFSET(class10_1,MATCH(IE$1,#REF!,0)-7+'Итог по классам'!$B157,,,),"Ф")</f>
        <v>#REF!</v>
      </c>
      <c r="IF157" s="1" t="e">
        <f ca="1">COUNTIF(OFFSET(class10_1,MATCH(IF$1,#REF!,0)-7+'Итог по классам'!$B157,,,),"р")</f>
        <v>#REF!</v>
      </c>
      <c r="IG157" s="1" t="e">
        <f ca="1">COUNTIF(OFFSET(class10_1,MATCH(IG$1,#REF!,0)-7+'Итог по классам'!$B157,,,),"ш")</f>
        <v>#REF!</v>
      </c>
      <c r="IH157" s="1" t="e">
        <f ca="1">COUNTIF(OFFSET(class10_2,MATCH(IH$1,#REF!,0)-7+'Итог по классам'!$B157,,,),"Ф")</f>
        <v>#REF!</v>
      </c>
      <c r="II157" s="1" t="e">
        <f ca="1">COUNTIF(OFFSET(class10_2,MATCH(II$1,#REF!,0)-7+'Итог по классам'!$B157,,,),"р")</f>
        <v>#REF!</v>
      </c>
      <c r="IJ157" s="1" t="e">
        <f ca="1">COUNTIF(OFFSET(class10_2,MATCH(IJ$1,#REF!,0)-7+'Итог по классам'!$B157,,,),"ш")</f>
        <v>#REF!</v>
      </c>
      <c r="IK157" s="9" t="e">
        <f ca="1">COUNTIF(OFFSET(class10_1,MATCH(IK$1,#REF!,0)-7+'Итог по классам'!$B157,,,),"Ф")</f>
        <v>#REF!</v>
      </c>
      <c r="IL157" s="1" t="e">
        <f ca="1">COUNTIF(OFFSET(class10_1,MATCH(IL$1,#REF!,0)-7+'Итог по классам'!$B157,,,),"р")</f>
        <v>#REF!</v>
      </c>
      <c r="IM157" s="1" t="e">
        <f ca="1">COUNTIF(OFFSET(class10_1,MATCH(IM$1,#REF!,0)-7+'Итог по классам'!$B157,,,),"ш")</f>
        <v>#REF!</v>
      </c>
      <c r="IN157" s="1" t="e">
        <f ca="1">COUNTIF(OFFSET(class10_2,MATCH(IN$1,#REF!,0)-7+'Итог по классам'!$B157,,,),"Ф")</f>
        <v>#REF!</v>
      </c>
      <c r="IO157" s="1" t="e">
        <f ca="1">COUNTIF(OFFSET(class10_2,MATCH(IO$1,#REF!,0)-7+'Итог по классам'!$B157,,,),"р")</f>
        <v>#REF!</v>
      </c>
      <c r="IP157" s="1" t="e">
        <f ca="1">COUNTIF(OFFSET(class10_2,MATCH(IP$1,#REF!,0)-7+'Итог по классам'!$B157,,,),"ш")</f>
        <v>#REF!</v>
      </c>
      <c r="IQ157" s="9" t="e">
        <f ca="1">COUNTIF(OFFSET(class10_1,MATCH(IQ$1,#REF!,0)-7+'Итог по классам'!$B157,,,),"Ф")</f>
        <v>#REF!</v>
      </c>
      <c r="IR157" s="1" t="e">
        <f ca="1">COUNTIF(OFFSET(class10_1,MATCH(IR$1,#REF!,0)-7+'Итог по классам'!$B157,,,),"р")</f>
        <v>#REF!</v>
      </c>
      <c r="IS157" s="1" t="e">
        <f ca="1">COUNTIF(OFFSET(class10_1,MATCH(IS$1,#REF!,0)-7+'Итог по классам'!$B157,,,),"ш")</f>
        <v>#REF!</v>
      </c>
      <c r="IT157" s="1" t="e">
        <f ca="1">COUNTIF(OFFSET(class10_2,MATCH(IT$1,#REF!,0)-7+'Итог по классам'!$B157,,,),"Ф")</f>
        <v>#REF!</v>
      </c>
      <c r="IU157" s="1" t="e">
        <f ca="1">COUNTIF(OFFSET(class10_2,MATCH(IU$1,#REF!,0)-7+'Итог по классам'!$B157,,,),"р")</f>
        <v>#REF!</v>
      </c>
      <c r="IV157" s="1" t="e">
        <f ca="1">COUNTIF(OFFSET(class10_2,MATCH(IV$1,#REF!,0)-7+'Итог по классам'!$B157,,,),"ш")</f>
        <v>#REF!</v>
      </c>
    </row>
    <row r="158" spans="1:256" x14ac:dyDescent="0.25">
      <c r="A158" t="e">
        <f t="shared" si="14"/>
        <v>#REF!</v>
      </c>
      <c r="B158" s="1">
        <v>4</v>
      </c>
      <c r="C158" s="8" t="s">
        <v>88</v>
      </c>
      <c r="D158" s="8" t="s">
        <v>99</v>
      </c>
      <c r="E158" s="1" t="e">
        <f ca="1">COUNTIF(OFFSET(class10_1,MATCH(E$1,#REF!,0)-7+'Итог по классам'!$B158,,,),"Ф")</f>
        <v>#REF!</v>
      </c>
      <c r="F158" s="1" t="e">
        <f ca="1">COUNTIF(OFFSET(class10_1,MATCH(F$1,#REF!,0)-7+'Итог по классам'!$B158,,,),"р")</f>
        <v>#REF!</v>
      </c>
      <c r="G158" s="1" t="e">
        <f ca="1">COUNTIF(OFFSET(class10_1,MATCH(G$1,#REF!,0)-7+'Итог по классам'!$B158,,,),"ш")</f>
        <v>#REF!</v>
      </c>
      <c r="H158" s="1" t="e">
        <f ca="1">COUNTIF(OFFSET(class10_2,MATCH(H$1,#REF!,0)-7+'Итог по классам'!$B158,,,),"Ф")</f>
        <v>#REF!</v>
      </c>
      <c r="I158" s="1" t="e">
        <f ca="1">COUNTIF(OFFSET(class10_2,MATCH(I$1,#REF!,0)-7+'Итог по классам'!$B158,,,),"р")</f>
        <v>#REF!</v>
      </c>
      <c r="J158" s="1" t="e">
        <f ca="1">COUNTIF(OFFSET(class10_2,MATCH(J$1,#REF!,0)-7+'Итог по классам'!$B158,,,),"ш")</f>
        <v>#REF!</v>
      </c>
      <c r="K158" s="9" t="e">
        <f ca="1">COUNTIF(OFFSET(class10_1,MATCH(K$1,#REF!,0)-7+'Итог по классам'!$B158,,,),"Ф")</f>
        <v>#REF!</v>
      </c>
      <c r="L158" s="1" t="e">
        <f ca="1">COUNTIF(OFFSET(class10_1,MATCH(L$1,#REF!,0)-7+'Итог по классам'!$B158,,,),"р")</f>
        <v>#REF!</v>
      </c>
      <c r="M158" s="1" t="e">
        <f ca="1">COUNTIF(OFFSET(class10_1,MATCH(M$1,#REF!,0)-7+'Итог по классам'!$B158,,,),"ш")</f>
        <v>#REF!</v>
      </c>
      <c r="N158" s="1" t="e">
        <f ca="1">COUNTIF(OFFSET(class10_2,MATCH(N$1,#REF!,0)-7+'Итог по классам'!$B158,,,),"Ф")</f>
        <v>#REF!</v>
      </c>
      <c r="O158" s="1" t="e">
        <f ca="1">COUNTIF(OFFSET(class10_2,MATCH(O$1,#REF!,0)-7+'Итог по классам'!$B158,,,),"р")</f>
        <v>#REF!</v>
      </c>
      <c r="P158" s="1" t="e">
        <f ca="1">COUNTIF(OFFSET(class10_2,MATCH(P$1,#REF!,0)-7+'Итог по классам'!$B158,,,),"ш")</f>
        <v>#REF!</v>
      </c>
      <c r="Q158" s="9" t="e">
        <f ca="1">COUNTIF(OFFSET(class10_1,MATCH(Q$1,#REF!,0)-7+'Итог по классам'!$B158,,,),"Ф")</f>
        <v>#REF!</v>
      </c>
      <c r="R158" s="1" t="e">
        <f ca="1">COUNTIF(OFFSET(class10_1,MATCH(R$1,#REF!,0)-7+'Итог по классам'!$B158,,,),"р")</f>
        <v>#REF!</v>
      </c>
      <c r="S158" s="1" t="e">
        <f ca="1">COUNTIF(OFFSET(class10_1,MATCH(S$1,#REF!,0)-7+'Итог по классам'!$B158,,,),"ш")</f>
        <v>#REF!</v>
      </c>
      <c r="T158" s="1" t="e">
        <f ca="1">COUNTIF(OFFSET(class10_2,MATCH(T$1,#REF!,0)-7+'Итог по классам'!$B158,,,),"Ф")</f>
        <v>#REF!</v>
      </c>
      <c r="U158" s="1" t="e">
        <f ca="1">COUNTIF(OFFSET(class10_2,MATCH(U$1,#REF!,0)-7+'Итог по классам'!$B158,,,),"р")</f>
        <v>#REF!</v>
      </c>
      <c r="V158" s="1" t="e">
        <f ca="1">COUNTIF(OFFSET(class10_2,MATCH(V$1,#REF!,0)-7+'Итог по классам'!$B158,,,),"ш")</f>
        <v>#REF!</v>
      </c>
      <c r="W158" s="9" t="e">
        <f ca="1">COUNTIF(OFFSET(class10_1,MATCH(W$1,#REF!,0)-7+'Итог по классам'!$B158,,,),"Ф")</f>
        <v>#REF!</v>
      </c>
      <c r="X158" s="1" t="e">
        <f ca="1">COUNTIF(OFFSET(class10_1,MATCH(X$1,#REF!,0)-7+'Итог по классам'!$B158,,,),"р")</f>
        <v>#REF!</v>
      </c>
      <c r="Y158" s="1" t="e">
        <f ca="1">COUNTIF(OFFSET(class10_1,MATCH(Y$1,#REF!,0)-7+'Итог по классам'!$B158,,,),"ш")</f>
        <v>#REF!</v>
      </c>
      <c r="Z158" s="1" t="e">
        <f ca="1">COUNTIF(OFFSET(class10_2,MATCH(Z$1,#REF!,0)-7+'Итог по классам'!$B158,,,),"Ф")</f>
        <v>#REF!</v>
      </c>
      <c r="AA158" s="1" t="e">
        <f ca="1">COUNTIF(OFFSET(class10_2,MATCH(AA$1,#REF!,0)-7+'Итог по классам'!$B158,,,),"р")</f>
        <v>#REF!</v>
      </c>
      <c r="AB158" s="1" t="e">
        <f ca="1">COUNTIF(OFFSET(class10_2,MATCH(AB$1,#REF!,0)-7+'Итог по классам'!$B158,,,),"ш")</f>
        <v>#REF!</v>
      </c>
      <c r="AC158" s="9" t="e">
        <f ca="1">COUNTIF(OFFSET(class10_1,MATCH(AC$1,#REF!,0)-7+'Итог по классам'!$B158,,,),"Ф")</f>
        <v>#REF!</v>
      </c>
      <c r="AD158" s="1" t="e">
        <f ca="1">COUNTIF(OFFSET(class10_1,MATCH(AD$1,#REF!,0)-7+'Итог по классам'!$B158,,,),"р")</f>
        <v>#REF!</v>
      </c>
      <c r="AE158" s="1" t="e">
        <f ca="1">COUNTIF(OFFSET(class10_1,MATCH(AE$1,#REF!,0)-7+'Итог по классам'!$B158,,,),"ш")</f>
        <v>#REF!</v>
      </c>
      <c r="AF158" s="1" t="e">
        <f ca="1">COUNTIF(OFFSET(class10_2,MATCH(AF$1,#REF!,0)-7+'Итог по классам'!$B158,,,),"Ф")</f>
        <v>#REF!</v>
      </c>
      <c r="AG158" s="1" t="e">
        <f ca="1">COUNTIF(OFFSET(class10_2,MATCH(AG$1,#REF!,0)-7+'Итог по классам'!$B158,,,),"р")</f>
        <v>#REF!</v>
      </c>
      <c r="AH158" s="1" t="e">
        <f ca="1">COUNTIF(OFFSET(class10_2,MATCH(AH$1,#REF!,0)-7+'Итог по классам'!$B158,,,),"ш")</f>
        <v>#REF!</v>
      </c>
      <c r="AI158" s="9" t="e">
        <f ca="1">COUNTIF(OFFSET(class10_1,MATCH(AI$1,#REF!,0)-7+'Итог по классам'!$B158,,,),"Ф")</f>
        <v>#REF!</v>
      </c>
      <c r="AJ158" s="1" t="e">
        <f ca="1">COUNTIF(OFFSET(class10_1,MATCH(AJ$1,#REF!,0)-7+'Итог по классам'!$B158,,,),"р")</f>
        <v>#REF!</v>
      </c>
      <c r="AK158" s="1" t="e">
        <f ca="1">COUNTIF(OFFSET(class10_1,MATCH(AK$1,#REF!,0)-7+'Итог по классам'!$B158,,,),"ш")</f>
        <v>#REF!</v>
      </c>
      <c r="AL158" s="1" t="e">
        <f ca="1">COUNTIF(OFFSET(class10_2,MATCH(AL$1,#REF!,0)-7+'Итог по классам'!$B158,,,),"Ф")</f>
        <v>#REF!</v>
      </c>
      <c r="AM158" s="1" t="e">
        <f ca="1">COUNTIF(OFFSET(class10_2,MATCH(AM$1,#REF!,0)-7+'Итог по классам'!$B158,,,),"р")</f>
        <v>#REF!</v>
      </c>
      <c r="AN158" s="1" t="e">
        <f ca="1">COUNTIF(OFFSET(class10_2,MATCH(AN$1,#REF!,0)-7+'Итог по классам'!$B158,,,),"ш")</f>
        <v>#REF!</v>
      </c>
      <c r="AO158" s="9" t="e">
        <f ca="1">COUNTIF(OFFSET(class10_1,MATCH(AO$1,#REF!,0)-7+'Итог по классам'!$B158,,,),"Ф")</f>
        <v>#REF!</v>
      </c>
      <c r="AP158" s="1" t="e">
        <f ca="1">COUNTIF(OFFSET(class10_1,MATCH(AP$1,#REF!,0)-7+'Итог по классам'!$B158,,,),"р")</f>
        <v>#REF!</v>
      </c>
      <c r="AQ158" s="1" t="e">
        <f ca="1">COUNTIF(OFFSET(class10_1,MATCH(AQ$1,#REF!,0)-7+'Итог по классам'!$B158,,,),"ш")</f>
        <v>#REF!</v>
      </c>
      <c r="AR158" s="1" t="e">
        <f ca="1">COUNTIF(OFFSET(class10_2,MATCH(AR$1,#REF!,0)-7+'Итог по классам'!$B158,,,),"Ф")</f>
        <v>#REF!</v>
      </c>
      <c r="AS158" s="1" t="e">
        <f ca="1">COUNTIF(OFFSET(class10_2,MATCH(AS$1,#REF!,0)-7+'Итог по классам'!$B158,,,),"р")</f>
        <v>#REF!</v>
      </c>
      <c r="AT158" s="1" t="e">
        <f ca="1">COUNTIF(OFFSET(class10_2,MATCH(AT$1,#REF!,0)-7+'Итог по классам'!$B158,,,),"ш")</f>
        <v>#REF!</v>
      </c>
      <c r="AU158" s="9" t="e">
        <f ca="1">COUNTIF(OFFSET(class10_1,MATCH(AU$1,#REF!,0)-7+'Итог по классам'!$B158,,,),"Ф")</f>
        <v>#REF!</v>
      </c>
      <c r="AV158" s="1" t="e">
        <f ca="1">COUNTIF(OFFSET(class10_1,MATCH(AV$1,#REF!,0)-7+'Итог по классам'!$B158,,,),"р")</f>
        <v>#REF!</v>
      </c>
      <c r="AW158" s="1" t="e">
        <f ca="1">COUNTIF(OFFSET(class10_1,MATCH(AW$1,#REF!,0)-7+'Итог по классам'!$B158,,,),"ш")</f>
        <v>#REF!</v>
      </c>
      <c r="AX158" s="1" t="e">
        <f ca="1">COUNTIF(OFFSET(class10_2,MATCH(AX$1,#REF!,0)-7+'Итог по классам'!$B158,,,),"Ф")</f>
        <v>#REF!</v>
      </c>
      <c r="AY158" s="1" t="e">
        <f ca="1">COUNTIF(OFFSET(class10_2,MATCH(AY$1,#REF!,0)-7+'Итог по классам'!$B158,,,),"р")</f>
        <v>#REF!</v>
      </c>
      <c r="AZ158" s="1" t="e">
        <f ca="1">COUNTIF(OFFSET(class10_2,MATCH(AZ$1,#REF!,0)-7+'Итог по классам'!$B158,,,),"ш")</f>
        <v>#REF!</v>
      </c>
      <c r="BA158" s="9" t="e">
        <f ca="1">COUNTIF(OFFSET(class10_1,MATCH(BA$1,#REF!,0)-7+'Итог по классам'!$B158,,,),"Ф")</f>
        <v>#REF!</v>
      </c>
      <c r="BB158" s="1" t="e">
        <f ca="1">COUNTIF(OFFSET(class10_1,MATCH(BB$1,#REF!,0)-7+'Итог по классам'!$B158,,,),"р")</f>
        <v>#REF!</v>
      </c>
      <c r="BC158" s="1" t="e">
        <f ca="1">COUNTIF(OFFSET(class10_1,MATCH(BC$1,#REF!,0)-7+'Итог по классам'!$B158,,,),"ш")</f>
        <v>#REF!</v>
      </c>
      <c r="BD158" s="1" t="e">
        <f ca="1">COUNTIF(OFFSET(class10_2,MATCH(BD$1,#REF!,0)-7+'Итог по классам'!$B158,,,),"Ф")</f>
        <v>#REF!</v>
      </c>
      <c r="BE158" s="1" t="e">
        <f ca="1">COUNTIF(OFFSET(class10_2,MATCH(BE$1,#REF!,0)-7+'Итог по классам'!$B158,,,),"р")</f>
        <v>#REF!</v>
      </c>
      <c r="BF158" s="1" t="e">
        <f ca="1">COUNTIF(OFFSET(class10_2,MATCH(BF$1,#REF!,0)-7+'Итог по классам'!$B158,,,),"ш")</f>
        <v>#REF!</v>
      </c>
      <c r="BG158" s="9" t="e">
        <f ca="1">COUNTIF(OFFSET(class10_1,MATCH(BG$1,#REF!,0)-7+'Итог по классам'!$B158,,,),"Ф")</f>
        <v>#REF!</v>
      </c>
      <c r="BH158" s="1" t="e">
        <f ca="1">COUNTIF(OFFSET(class10_1,MATCH(BH$1,#REF!,0)-7+'Итог по классам'!$B158,,,),"р")</f>
        <v>#REF!</v>
      </c>
      <c r="BI158" s="1" t="e">
        <f ca="1">COUNTIF(OFFSET(class10_1,MATCH(BI$1,#REF!,0)-7+'Итог по классам'!$B158,,,),"ш")</f>
        <v>#REF!</v>
      </c>
      <c r="BJ158" s="1" t="e">
        <f ca="1">COUNTIF(OFFSET(class10_2,MATCH(BJ$1,#REF!,0)-7+'Итог по классам'!$B158,,,),"Ф")</f>
        <v>#REF!</v>
      </c>
      <c r="BK158" s="1" t="e">
        <f ca="1">COUNTIF(OFFSET(class10_2,MATCH(BK$1,#REF!,0)-7+'Итог по классам'!$B158,,,),"р")</f>
        <v>#REF!</v>
      </c>
      <c r="BL158" s="1" t="e">
        <f ca="1">COUNTIF(OFFSET(class10_2,MATCH(BL$1,#REF!,0)-7+'Итог по классам'!$B158,,,),"ш")</f>
        <v>#REF!</v>
      </c>
      <c r="BM158" s="9" t="e">
        <f ca="1">COUNTIF(OFFSET(class10_1,MATCH(BM$1,#REF!,0)-7+'Итог по классам'!$B158,,,),"Ф")</f>
        <v>#REF!</v>
      </c>
      <c r="BN158" s="1" t="e">
        <f ca="1">COUNTIF(OFFSET(class10_1,MATCH(BN$1,#REF!,0)-7+'Итог по классам'!$B158,,,),"р")</f>
        <v>#REF!</v>
      </c>
      <c r="BO158" s="1" t="e">
        <f ca="1">COUNTIF(OFFSET(class10_1,MATCH(BO$1,#REF!,0)-7+'Итог по классам'!$B158,,,),"ш")</f>
        <v>#REF!</v>
      </c>
      <c r="BP158" s="1" t="e">
        <f ca="1">COUNTIF(OFFSET(class10_2,MATCH(BP$1,#REF!,0)-7+'Итог по классам'!$B158,,,),"Ф")</f>
        <v>#REF!</v>
      </c>
      <c r="BQ158" s="1" t="e">
        <f ca="1">COUNTIF(OFFSET(class10_2,MATCH(BQ$1,#REF!,0)-7+'Итог по классам'!$B158,,,),"р")</f>
        <v>#REF!</v>
      </c>
      <c r="BR158" s="1" t="e">
        <f ca="1">COUNTIF(OFFSET(class10_2,MATCH(BR$1,#REF!,0)-7+'Итог по классам'!$B158,,,),"ш")</f>
        <v>#REF!</v>
      </c>
      <c r="BS158" s="9" t="e">
        <f ca="1">COUNTIF(OFFSET(class10_1,MATCH(BS$1,#REF!,0)-7+'Итог по классам'!$B158,,,),"Ф")</f>
        <v>#REF!</v>
      </c>
      <c r="BT158" s="1" t="e">
        <f ca="1">COUNTIF(OFFSET(class10_1,MATCH(BT$1,#REF!,0)-7+'Итог по классам'!$B158,,,),"р")</f>
        <v>#REF!</v>
      </c>
      <c r="BU158" s="1" t="e">
        <f ca="1">COUNTIF(OFFSET(class10_1,MATCH(BU$1,#REF!,0)-7+'Итог по классам'!$B158,,,),"ш")</f>
        <v>#REF!</v>
      </c>
      <c r="BV158" s="1" t="e">
        <f ca="1">COUNTIF(OFFSET(class10_2,MATCH(BV$1,#REF!,0)-7+'Итог по классам'!$B158,,,),"Ф")</f>
        <v>#REF!</v>
      </c>
      <c r="BW158" s="1" t="e">
        <f ca="1">COUNTIF(OFFSET(class10_2,MATCH(BW$1,#REF!,0)-7+'Итог по классам'!$B158,,,),"р")</f>
        <v>#REF!</v>
      </c>
      <c r="BX158" s="1" t="e">
        <f ca="1">COUNTIF(OFFSET(class10_2,MATCH(BX$1,#REF!,0)-7+'Итог по классам'!$B158,,,),"ш")</f>
        <v>#REF!</v>
      </c>
      <c r="BY158" s="9" t="e">
        <f ca="1">COUNTIF(OFFSET(class10_1,MATCH(BY$1,#REF!,0)-7+'Итог по классам'!$B158,,,),"Ф")</f>
        <v>#REF!</v>
      </c>
      <c r="BZ158" s="1" t="e">
        <f ca="1">COUNTIF(OFFSET(class10_1,MATCH(BZ$1,#REF!,0)-7+'Итог по классам'!$B158,,,),"р")</f>
        <v>#REF!</v>
      </c>
      <c r="CA158" s="1" t="e">
        <f ca="1">COUNTIF(OFFSET(class10_1,MATCH(CA$1,#REF!,0)-7+'Итог по классам'!$B158,,,),"ш")</f>
        <v>#REF!</v>
      </c>
      <c r="CB158" s="1" t="e">
        <f ca="1">COUNTIF(OFFSET(class10_2,MATCH(CB$1,#REF!,0)-7+'Итог по классам'!$B158,,,),"Ф")</f>
        <v>#REF!</v>
      </c>
      <c r="CC158" s="1" t="e">
        <f ca="1">COUNTIF(OFFSET(class10_2,MATCH(CC$1,#REF!,0)-7+'Итог по классам'!$B158,,,),"р")</f>
        <v>#REF!</v>
      </c>
      <c r="CD158" s="1" t="e">
        <f ca="1">COUNTIF(OFFSET(class10_2,MATCH(CD$1,#REF!,0)-7+'Итог по классам'!$B158,,,),"ш")</f>
        <v>#REF!</v>
      </c>
      <c r="CE158" s="9" t="e">
        <f ca="1">COUNTIF(OFFSET(class10_1,MATCH(CE$1,#REF!,0)-7+'Итог по классам'!$B158,,,),"Ф")</f>
        <v>#REF!</v>
      </c>
      <c r="CF158" s="1" t="e">
        <f ca="1">COUNTIF(OFFSET(class10_1,MATCH(CF$1,#REF!,0)-7+'Итог по классам'!$B158,,,),"р")</f>
        <v>#REF!</v>
      </c>
      <c r="CG158" s="1" t="e">
        <f ca="1">COUNTIF(OFFSET(class10_1,MATCH(CG$1,#REF!,0)-7+'Итог по классам'!$B158,,,),"ш")</f>
        <v>#REF!</v>
      </c>
      <c r="CH158" s="1" t="e">
        <f ca="1">COUNTIF(OFFSET(class10_2,MATCH(CH$1,#REF!,0)-7+'Итог по классам'!$B158,,,),"Ф")</f>
        <v>#REF!</v>
      </c>
      <c r="CI158" s="1" t="e">
        <f ca="1">COUNTIF(OFFSET(class10_2,MATCH(CI$1,#REF!,0)-7+'Итог по классам'!$B158,,,),"р")</f>
        <v>#REF!</v>
      </c>
      <c r="CJ158" s="1" t="e">
        <f ca="1">COUNTIF(OFFSET(class10_2,MATCH(CJ$1,#REF!,0)-7+'Итог по классам'!$B158,,,),"ш")</f>
        <v>#REF!</v>
      </c>
      <c r="CK158" s="9" t="e">
        <f ca="1">COUNTIF(OFFSET(class10_1,MATCH(CK$1,#REF!,0)-7+'Итог по классам'!$B158,,,),"Ф")</f>
        <v>#REF!</v>
      </c>
      <c r="CL158" s="1" t="e">
        <f ca="1">COUNTIF(OFFSET(class10_1,MATCH(CL$1,#REF!,0)-7+'Итог по классам'!$B158,,,),"р")</f>
        <v>#REF!</v>
      </c>
      <c r="CM158" s="1" t="e">
        <f ca="1">COUNTIF(OFFSET(class10_1,MATCH(CM$1,#REF!,0)-7+'Итог по классам'!$B158,,,),"ш")</f>
        <v>#REF!</v>
      </c>
      <c r="CN158" s="1" t="e">
        <f ca="1">COUNTIF(OFFSET(class10_2,MATCH(CN$1,#REF!,0)-7+'Итог по классам'!$B158,,,),"Ф")</f>
        <v>#REF!</v>
      </c>
      <c r="CO158" s="1" t="e">
        <f ca="1">COUNTIF(OFFSET(class10_2,MATCH(CO$1,#REF!,0)-7+'Итог по классам'!$B158,,,),"р")</f>
        <v>#REF!</v>
      </c>
      <c r="CP158" s="1" t="e">
        <f ca="1">COUNTIF(OFFSET(class10_2,MATCH(CP$1,#REF!,0)-7+'Итог по классам'!$B158,,,),"ш")</f>
        <v>#REF!</v>
      </c>
      <c r="CQ158" s="9" t="e">
        <f ca="1">COUNTIF(OFFSET(class10_1,MATCH(CQ$1,#REF!,0)-7+'Итог по классам'!$B158,,,),"Ф")</f>
        <v>#REF!</v>
      </c>
      <c r="CR158" s="1" t="e">
        <f ca="1">COUNTIF(OFFSET(class10_1,MATCH(CR$1,#REF!,0)-7+'Итог по классам'!$B158,,,),"р")</f>
        <v>#REF!</v>
      </c>
      <c r="CS158" s="1" t="e">
        <f ca="1">COUNTIF(OFFSET(class10_1,MATCH(CS$1,#REF!,0)-7+'Итог по классам'!$B158,,,),"ш")</f>
        <v>#REF!</v>
      </c>
      <c r="CT158" s="1" t="e">
        <f ca="1">COUNTIF(OFFSET(class10_2,MATCH(CT$1,#REF!,0)-7+'Итог по классам'!$B158,,,),"Ф")</f>
        <v>#REF!</v>
      </c>
      <c r="CU158" s="1" t="e">
        <f ca="1">COUNTIF(OFFSET(class10_2,MATCH(CU$1,#REF!,0)-7+'Итог по классам'!$B158,,,),"р")</f>
        <v>#REF!</v>
      </c>
      <c r="CV158" s="1" t="e">
        <f ca="1">COUNTIF(OFFSET(class10_2,MATCH(CV$1,#REF!,0)-7+'Итог по классам'!$B158,,,),"ш")</f>
        <v>#REF!</v>
      </c>
      <c r="CW158" s="9" t="e">
        <f ca="1">COUNTIF(OFFSET(class10_1,MATCH(CW$1,#REF!,0)-7+'Итог по классам'!$B158,,,),"Ф")</f>
        <v>#REF!</v>
      </c>
      <c r="CX158" s="1" t="e">
        <f ca="1">COUNTIF(OFFSET(class10_1,MATCH(CX$1,#REF!,0)-7+'Итог по классам'!$B158,,,),"р")</f>
        <v>#REF!</v>
      </c>
      <c r="CY158" s="1" t="e">
        <f ca="1">COUNTIF(OFFSET(class10_1,MATCH(CY$1,#REF!,0)-7+'Итог по классам'!$B158,,,),"ш")</f>
        <v>#REF!</v>
      </c>
      <c r="CZ158" s="1" t="e">
        <f ca="1">COUNTIF(OFFSET(class10_2,MATCH(CZ$1,#REF!,0)-7+'Итог по классам'!$B158,,,),"Ф")</f>
        <v>#REF!</v>
      </c>
      <c r="DA158" s="1" t="e">
        <f ca="1">COUNTIF(OFFSET(class10_2,MATCH(DA$1,#REF!,0)-7+'Итог по классам'!$B158,,,),"р")</f>
        <v>#REF!</v>
      </c>
      <c r="DB158" s="1" t="e">
        <f ca="1">COUNTIF(OFFSET(class10_2,MATCH(DB$1,#REF!,0)-7+'Итог по классам'!$B158,,,),"ш")</f>
        <v>#REF!</v>
      </c>
      <c r="DC158" s="9" t="e">
        <f ca="1">COUNTIF(OFFSET(class10_1,MATCH(DC$1,#REF!,0)-7+'Итог по классам'!$B158,,,),"Ф")</f>
        <v>#REF!</v>
      </c>
      <c r="DD158" s="1" t="e">
        <f ca="1">COUNTIF(OFFSET(class10_1,MATCH(DD$1,#REF!,0)-7+'Итог по классам'!$B158,,,),"р")</f>
        <v>#REF!</v>
      </c>
      <c r="DE158" s="1" t="e">
        <f ca="1">COUNTIF(OFFSET(class10_1,MATCH(DE$1,#REF!,0)-7+'Итог по классам'!$B158,,,),"ш")</f>
        <v>#REF!</v>
      </c>
      <c r="DF158" s="1" t="e">
        <f ca="1">COUNTIF(OFFSET(class10_2,MATCH(DF$1,#REF!,0)-7+'Итог по классам'!$B158,,,),"Ф")</f>
        <v>#REF!</v>
      </c>
      <c r="DG158" s="1" t="e">
        <f ca="1">COUNTIF(OFFSET(class10_2,MATCH(DG$1,#REF!,0)-7+'Итог по классам'!$B158,,,),"р")</f>
        <v>#REF!</v>
      </c>
      <c r="DH158" s="1" t="e">
        <f ca="1">COUNTIF(OFFSET(class10_2,MATCH(DH$1,#REF!,0)-7+'Итог по классам'!$B158,,,),"ш")</f>
        <v>#REF!</v>
      </c>
      <c r="DI158" s="9" t="e">
        <f ca="1">COUNTIF(OFFSET(class10_1,MATCH(DI$1,#REF!,0)-7+'Итог по классам'!$B158,,,),"Ф")</f>
        <v>#REF!</v>
      </c>
      <c r="DJ158" s="1" t="e">
        <f ca="1">COUNTIF(OFFSET(class10_1,MATCH(DJ$1,#REF!,0)-7+'Итог по классам'!$B158,,,),"р")</f>
        <v>#REF!</v>
      </c>
      <c r="DK158" s="1" t="e">
        <f ca="1">COUNTIF(OFFSET(class10_1,MATCH(DK$1,#REF!,0)-7+'Итог по классам'!$B158,,,),"ш")</f>
        <v>#REF!</v>
      </c>
      <c r="DL158" s="1" t="e">
        <f ca="1">COUNTIF(OFFSET(class10_2,MATCH(DL$1,#REF!,0)-7+'Итог по классам'!$B158,,,),"Ф")</f>
        <v>#REF!</v>
      </c>
      <c r="DM158" s="1" t="e">
        <f ca="1">COUNTIF(OFFSET(class10_2,MATCH(DM$1,#REF!,0)-7+'Итог по классам'!$B158,,,),"р")</f>
        <v>#REF!</v>
      </c>
      <c r="DN158" s="1" t="e">
        <f ca="1">COUNTIF(OFFSET(class10_2,MATCH(DN$1,#REF!,0)-7+'Итог по классам'!$B158,,,),"ш")</f>
        <v>#REF!</v>
      </c>
      <c r="DO158" s="9" t="e">
        <f ca="1">COUNTIF(OFFSET(class10_1,MATCH(DO$1,#REF!,0)-7+'Итог по классам'!$B158,,,),"Ф")</f>
        <v>#REF!</v>
      </c>
      <c r="DP158" s="1" t="e">
        <f ca="1">COUNTIF(OFFSET(class10_1,MATCH(DP$1,#REF!,0)-7+'Итог по классам'!$B158,,,),"р")</f>
        <v>#REF!</v>
      </c>
      <c r="DQ158" s="1" t="e">
        <f ca="1">COUNTIF(OFFSET(class10_1,MATCH(DQ$1,#REF!,0)-7+'Итог по классам'!$B158,,,),"ш")</f>
        <v>#REF!</v>
      </c>
      <c r="DR158" s="1" t="e">
        <f ca="1">COUNTIF(OFFSET(class10_2,MATCH(DR$1,#REF!,0)-7+'Итог по классам'!$B158,,,),"Ф")</f>
        <v>#REF!</v>
      </c>
      <c r="DS158" s="1" t="e">
        <f ca="1">COUNTIF(OFFSET(class10_2,MATCH(DS$1,#REF!,0)-7+'Итог по классам'!$B158,,,),"р")</f>
        <v>#REF!</v>
      </c>
      <c r="DT158" s="1" t="e">
        <f ca="1">COUNTIF(OFFSET(class10_2,MATCH(DT$1,#REF!,0)-7+'Итог по классам'!$B158,,,),"ш")</f>
        <v>#REF!</v>
      </c>
      <c r="DU158" s="9" t="e">
        <f ca="1">COUNTIF(OFFSET(class10_1,MATCH(DU$1,#REF!,0)-7+'Итог по классам'!$B158,,,),"Ф")</f>
        <v>#REF!</v>
      </c>
      <c r="DV158" s="1" t="e">
        <f ca="1">COUNTIF(OFFSET(class10_1,MATCH(DV$1,#REF!,0)-7+'Итог по классам'!$B158,,,),"р")</f>
        <v>#REF!</v>
      </c>
      <c r="DW158" s="1" t="e">
        <f ca="1">COUNTIF(OFFSET(class10_1,MATCH(DW$1,#REF!,0)-7+'Итог по классам'!$B158,,,),"ш")</f>
        <v>#REF!</v>
      </c>
      <c r="DX158" s="1" t="e">
        <f ca="1">COUNTIF(OFFSET(class10_2,MATCH(DX$1,#REF!,0)-7+'Итог по классам'!$B158,,,),"Ф")</f>
        <v>#REF!</v>
      </c>
      <c r="DY158" s="1" t="e">
        <f ca="1">COUNTIF(OFFSET(class10_2,MATCH(DY$1,#REF!,0)-7+'Итог по классам'!$B158,,,),"р")</f>
        <v>#REF!</v>
      </c>
      <c r="DZ158" s="1" t="e">
        <f ca="1">COUNTIF(OFFSET(class10_2,MATCH(DZ$1,#REF!,0)-7+'Итог по классам'!$B158,,,),"ш")</f>
        <v>#REF!</v>
      </c>
      <c r="EA158" s="9" t="e">
        <f ca="1">COUNTIF(OFFSET(class10_1,MATCH(EA$1,#REF!,0)-7+'Итог по классам'!$B158,,,),"Ф")</f>
        <v>#REF!</v>
      </c>
      <c r="EB158" s="1" t="e">
        <f ca="1">COUNTIF(OFFSET(class10_1,MATCH(EB$1,#REF!,0)-7+'Итог по классам'!$B158,,,),"р")</f>
        <v>#REF!</v>
      </c>
      <c r="EC158" s="1" t="e">
        <f ca="1">COUNTIF(OFFSET(class10_1,MATCH(EC$1,#REF!,0)-7+'Итог по классам'!$B158,,,),"ш")</f>
        <v>#REF!</v>
      </c>
      <c r="ED158" s="1" t="e">
        <f ca="1">COUNTIF(OFFSET(class10_2,MATCH(ED$1,#REF!,0)-7+'Итог по классам'!$B158,,,),"Ф")</f>
        <v>#REF!</v>
      </c>
      <c r="EE158" s="1" t="e">
        <f ca="1">COUNTIF(OFFSET(class10_2,MATCH(EE$1,#REF!,0)-7+'Итог по классам'!$B158,,,),"р")</f>
        <v>#REF!</v>
      </c>
      <c r="EF158" s="1" t="e">
        <f ca="1">COUNTIF(OFFSET(class10_2,MATCH(EF$1,#REF!,0)-7+'Итог по классам'!$B158,,,),"ш")</f>
        <v>#REF!</v>
      </c>
      <c r="EG158" s="9" t="e">
        <f ca="1">COUNTIF(OFFSET(class10_1,MATCH(EG$1,#REF!,0)-7+'Итог по классам'!$B158,,,),"Ф")</f>
        <v>#REF!</v>
      </c>
      <c r="EH158" s="1" t="e">
        <f ca="1">COUNTIF(OFFSET(class10_1,MATCH(EH$1,#REF!,0)-7+'Итог по классам'!$B158,,,),"р")</f>
        <v>#REF!</v>
      </c>
      <c r="EI158" s="1" t="e">
        <f ca="1">COUNTIF(OFFSET(class10_1,MATCH(EI$1,#REF!,0)-7+'Итог по классам'!$B158,,,),"ш")</f>
        <v>#REF!</v>
      </c>
      <c r="EJ158" s="1" t="e">
        <f ca="1">COUNTIF(OFFSET(class10_2,MATCH(EJ$1,#REF!,0)-7+'Итог по классам'!$B158,,,),"Ф")</f>
        <v>#REF!</v>
      </c>
      <c r="EK158" s="1" t="e">
        <f ca="1">COUNTIF(OFFSET(class10_2,MATCH(EK$1,#REF!,0)-7+'Итог по классам'!$B158,,,),"р")</f>
        <v>#REF!</v>
      </c>
      <c r="EL158" s="1" t="e">
        <f ca="1">COUNTIF(OFFSET(class10_2,MATCH(EL$1,#REF!,0)-7+'Итог по классам'!$B158,,,),"ш")</f>
        <v>#REF!</v>
      </c>
      <c r="EM158" s="9" t="e">
        <f ca="1">COUNTIF(OFFSET(class10_1,MATCH(EM$1,#REF!,0)-7+'Итог по классам'!$B158,,,),"Ф")</f>
        <v>#REF!</v>
      </c>
      <c r="EN158" s="1" t="e">
        <f ca="1">COUNTIF(OFFSET(class10_1,MATCH(EN$1,#REF!,0)-7+'Итог по классам'!$B158,,,),"р")</f>
        <v>#REF!</v>
      </c>
      <c r="EO158" s="1" t="e">
        <f ca="1">COUNTIF(OFFSET(class10_1,MATCH(EO$1,#REF!,0)-7+'Итог по классам'!$B158,,,),"ш")</f>
        <v>#REF!</v>
      </c>
      <c r="EP158" s="1" t="e">
        <f ca="1">COUNTIF(OFFSET(class10_2,MATCH(EP$1,#REF!,0)-7+'Итог по классам'!$B158,,,),"Ф")</f>
        <v>#REF!</v>
      </c>
      <c r="EQ158" s="1" t="e">
        <f ca="1">COUNTIF(OFFSET(class10_2,MATCH(EQ$1,#REF!,0)-7+'Итог по классам'!$B158,,,),"р")</f>
        <v>#REF!</v>
      </c>
      <c r="ER158" s="1" t="e">
        <f ca="1">COUNTIF(OFFSET(class10_2,MATCH(ER$1,#REF!,0)-7+'Итог по классам'!$B158,,,),"ш")</f>
        <v>#REF!</v>
      </c>
      <c r="ES158" s="9" t="e">
        <f ca="1">COUNTIF(OFFSET(class10_1,MATCH(ES$1,#REF!,0)-7+'Итог по классам'!$B158,,,),"Ф")</f>
        <v>#REF!</v>
      </c>
      <c r="ET158" s="1" t="e">
        <f ca="1">COUNTIF(OFFSET(class10_1,MATCH(ET$1,#REF!,0)-7+'Итог по классам'!$B158,,,),"р")</f>
        <v>#REF!</v>
      </c>
      <c r="EU158" s="1" t="e">
        <f ca="1">COUNTIF(OFFSET(class10_1,MATCH(EU$1,#REF!,0)-7+'Итог по классам'!$B158,,,),"ш")</f>
        <v>#REF!</v>
      </c>
      <c r="EV158" s="1" t="e">
        <f ca="1">COUNTIF(OFFSET(class10_2,MATCH(EV$1,#REF!,0)-7+'Итог по классам'!$B158,,,),"Ф")</f>
        <v>#REF!</v>
      </c>
      <c r="EW158" s="1" t="e">
        <f ca="1">COUNTIF(OFFSET(class10_2,MATCH(EW$1,#REF!,0)-7+'Итог по классам'!$B158,,,),"р")</f>
        <v>#REF!</v>
      </c>
      <c r="EX158" s="1" t="e">
        <f ca="1">COUNTIF(OFFSET(class10_2,MATCH(EX$1,#REF!,0)-7+'Итог по классам'!$B158,,,),"ш")</f>
        <v>#REF!</v>
      </c>
      <c r="EY158" s="9" t="e">
        <f ca="1">COUNTIF(OFFSET(class10_1,MATCH(EY$1,#REF!,0)-7+'Итог по классам'!$B158,,,),"Ф")</f>
        <v>#REF!</v>
      </c>
      <c r="EZ158" s="1" t="e">
        <f ca="1">COUNTIF(OFFSET(class10_1,MATCH(EZ$1,#REF!,0)-7+'Итог по классам'!$B158,,,),"р")</f>
        <v>#REF!</v>
      </c>
      <c r="FA158" s="1" t="e">
        <f ca="1">COUNTIF(OFFSET(class10_1,MATCH(FA$1,#REF!,0)-7+'Итог по классам'!$B158,,,),"ш")</f>
        <v>#REF!</v>
      </c>
      <c r="FB158" s="1" t="e">
        <f ca="1">COUNTIF(OFFSET(class10_2,MATCH(FB$1,#REF!,0)-7+'Итог по классам'!$B158,,,),"Ф")</f>
        <v>#REF!</v>
      </c>
      <c r="FC158" s="1" t="e">
        <f ca="1">COUNTIF(OFFSET(class10_2,MATCH(FC$1,#REF!,0)-7+'Итог по классам'!$B158,,,),"р")</f>
        <v>#REF!</v>
      </c>
      <c r="FD158" s="1" t="e">
        <f ca="1">COUNTIF(OFFSET(class10_2,MATCH(FD$1,#REF!,0)-7+'Итог по классам'!$B158,,,),"ш")</f>
        <v>#REF!</v>
      </c>
      <c r="FE158" s="9" t="e">
        <f ca="1">COUNTIF(OFFSET(class10_1,MATCH(FE$1,#REF!,0)-7+'Итог по классам'!$B158,,,),"Ф")</f>
        <v>#REF!</v>
      </c>
      <c r="FF158" s="1" t="e">
        <f ca="1">COUNTIF(OFFSET(class10_1,MATCH(FF$1,#REF!,0)-7+'Итог по классам'!$B158,,,),"р")</f>
        <v>#REF!</v>
      </c>
      <c r="FG158" s="1" t="e">
        <f ca="1">COUNTIF(OFFSET(class10_1,MATCH(FG$1,#REF!,0)-7+'Итог по классам'!$B158,,,),"ш")</f>
        <v>#REF!</v>
      </c>
      <c r="FH158" s="1" t="e">
        <f ca="1">COUNTIF(OFFSET(class10_2,MATCH(FH$1,#REF!,0)-7+'Итог по классам'!$B158,,,),"Ф")</f>
        <v>#REF!</v>
      </c>
      <c r="FI158" s="1" t="e">
        <f ca="1">COUNTIF(OFFSET(class10_2,MATCH(FI$1,#REF!,0)-7+'Итог по классам'!$B158,,,),"р")</f>
        <v>#REF!</v>
      </c>
      <c r="FJ158" s="1" t="e">
        <f ca="1">COUNTIF(OFFSET(class10_2,MATCH(FJ$1,#REF!,0)-7+'Итог по классам'!$B158,,,),"ш")</f>
        <v>#REF!</v>
      </c>
      <c r="FK158" s="9" t="e">
        <f ca="1">COUNTIF(OFFSET(class10_1,MATCH(FK$1,#REF!,0)-7+'Итог по классам'!$B158,,,),"Ф")</f>
        <v>#REF!</v>
      </c>
      <c r="FL158" s="1" t="e">
        <f ca="1">COUNTIF(OFFSET(class10_1,MATCH(FL$1,#REF!,0)-7+'Итог по классам'!$B158,,,),"р")</f>
        <v>#REF!</v>
      </c>
      <c r="FM158" s="1" t="e">
        <f ca="1">COUNTIF(OFFSET(class10_1,MATCH(FM$1,#REF!,0)-7+'Итог по классам'!$B158,,,),"ш")</f>
        <v>#REF!</v>
      </c>
      <c r="FN158" s="1" t="e">
        <f ca="1">COUNTIF(OFFSET(class10_2,MATCH(FN$1,#REF!,0)-7+'Итог по классам'!$B158,,,),"Ф")</f>
        <v>#REF!</v>
      </c>
      <c r="FO158" s="1" t="e">
        <f ca="1">COUNTIF(OFFSET(class10_2,MATCH(FO$1,#REF!,0)-7+'Итог по классам'!$B158,,,),"р")</f>
        <v>#REF!</v>
      </c>
      <c r="FP158" s="1" t="e">
        <f ca="1">COUNTIF(OFFSET(class10_2,MATCH(FP$1,#REF!,0)-7+'Итог по классам'!$B158,,,),"ш")</f>
        <v>#REF!</v>
      </c>
      <c r="FQ158" s="9" t="e">
        <f ca="1">COUNTIF(OFFSET(class10_1,MATCH(FQ$1,#REF!,0)-7+'Итог по классам'!$B158,,,),"Ф")</f>
        <v>#REF!</v>
      </c>
      <c r="FR158" s="1" t="e">
        <f ca="1">COUNTIF(OFFSET(class10_1,MATCH(FR$1,#REF!,0)-7+'Итог по классам'!$B158,,,),"р")</f>
        <v>#REF!</v>
      </c>
      <c r="FS158" s="1" t="e">
        <f ca="1">COUNTIF(OFFSET(class10_1,MATCH(FS$1,#REF!,0)-7+'Итог по классам'!$B158,,,),"ш")</f>
        <v>#REF!</v>
      </c>
      <c r="FT158" s="1" t="e">
        <f ca="1">COUNTIF(OFFSET(class10_2,MATCH(FT$1,#REF!,0)-7+'Итог по классам'!$B158,,,),"Ф")</f>
        <v>#REF!</v>
      </c>
      <c r="FU158" s="1" t="e">
        <f ca="1">COUNTIF(OFFSET(class10_2,MATCH(FU$1,#REF!,0)-7+'Итог по классам'!$B158,,,),"р")</f>
        <v>#REF!</v>
      </c>
      <c r="FV158" s="1" t="e">
        <f ca="1">COUNTIF(OFFSET(class10_2,MATCH(FV$1,#REF!,0)-7+'Итог по классам'!$B158,,,),"ш")</f>
        <v>#REF!</v>
      </c>
      <c r="FW158" s="9" t="e">
        <f ca="1">COUNTIF(OFFSET(class10_1,MATCH(FW$1,#REF!,0)-7+'Итог по классам'!$B158,,,),"Ф")</f>
        <v>#REF!</v>
      </c>
      <c r="FX158" s="1" t="e">
        <f ca="1">COUNTIF(OFFSET(class10_1,MATCH(FX$1,#REF!,0)-7+'Итог по классам'!$B158,,,),"р")</f>
        <v>#REF!</v>
      </c>
      <c r="FY158" s="1" t="e">
        <f ca="1">COUNTIF(OFFSET(class10_1,MATCH(FY$1,#REF!,0)-7+'Итог по классам'!$B158,,,),"ш")</f>
        <v>#REF!</v>
      </c>
      <c r="FZ158" s="1" t="e">
        <f ca="1">COUNTIF(OFFSET(class10_2,MATCH(FZ$1,#REF!,0)-7+'Итог по классам'!$B158,,,),"Ф")</f>
        <v>#REF!</v>
      </c>
      <c r="GA158" s="1" t="e">
        <f ca="1">COUNTIF(OFFSET(class10_2,MATCH(GA$1,#REF!,0)-7+'Итог по классам'!$B158,,,),"р")</f>
        <v>#REF!</v>
      </c>
      <c r="GB158" s="1" t="e">
        <f ca="1">COUNTIF(OFFSET(class10_2,MATCH(GB$1,#REF!,0)-7+'Итог по классам'!$B158,,,),"ш")</f>
        <v>#REF!</v>
      </c>
      <c r="GC158" s="9" t="e">
        <f ca="1">COUNTIF(OFFSET(class10_1,MATCH(GC$1,#REF!,0)-7+'Итог по классам'!$B158,,,),"Ф")</f>
        <v>#REF!</v>
      </c>
      <c r="GD158" s="1" t="e">
        <f ca="1">COUNTIF(OFFSET(class10_1,MATCH(GD$1,#REF!,0)-7+'Итог по классам'!$B158,,,),"р")</f>
        <v>#REF!</v>
      </c>
      <c r="GE158" s="1" t="e">
        <f ca="1">COUNTIF(OFFSET(class10_1,MATCH(GE$1,#REF!,0)-7+'Итог по классам'!$B158,,,),"ш")</f>
        <v>#REF!</v>
      </c>
      <c r="GF158" s="1" t="e">
        <f ca="1">COUNTIF(OFFSET(class10_2,MATCH(GF$1,#REF!,0)-7+'Итог по классам'!$B158,,,),"Ф")</f>
        <v>#REF!</v>
      </c>
      <c r="GG158" s="1" t="e">
        <f ca="1">COUNTIF(OFFSET(class10_2,MATCH(GG$1,#REF!,0)-7+'Итог по классам'!$B158,,,),"р")</f>
        <v>#REF!</v>
      </c>
      <c r="GH158" s="1" t="e">
        <f ca="1">COUNTIF(OFFSET(class10_2,MATCH(GH$1,#REF!,0)-7+'Итог по классам'!$B158,,,),"ш")</f>
        <v>#REF!</v>
      </c>
      <c r="GI158" s="9" t="e">
        <f ca="1">COUNTIF(OFFSET(class10_1,MATCH(GI$1,#REF!,0)-7+'Итог по классам'!$B158,,,),"Ф")</f>
        <v>#REF!</v>
      </c>
      <c r="GJ158" s="1" t="e">
        <f ca="1">COUNTIF(OFFSET(class10_1,MATCH(GJ$1,#REF!,0)-7+'Итог по классам'!$B158,,,),"р")</f>
        <v>#REF!</v>
      </c>
      <c r="GK158" s="1" t="e">
        <f ca="1">COUNTIF(OFFSET(class10_1,MATCH(GK$1,#REF!,0)-7+'Итог по классам'!$B158,,,),"ш")</f>
        <v>#REF!</v>
      </c>
      <c r="GL158" s="1" t="e">
        <f ca="1">COUNTIF(OFFSET(class10_2,MATCH(GL$1,#REF!,0)-7+'Итог по классам'!$B158,,,),"Ф")</f>
        <v>#REF!</v>
      </c>
      <c r="GM158" s="1" t="e">
        <f ca="1">COUNTIF(OFFSET(class10_2,MATCH(GM$1,#REF!,0)-7+'Итог по классам'!$B158,,,),"р")</f>
        <v>#REF!</v>
      </c>
      <c r="GN158" s="1" t="e">
        <f ca="1">COUNTIF(OFFSET(class10_2,MATCH(GN$1,#REF!,0)-7+'Итог по классам'!$B158,,,),"ш")</f>
        <v>#REF!</v>
      </c>
      <c r="GO158" s="9" t="e">
        <f ca="1">COUNTIF(OFFSET(class10_1,MATCH(GO$1,#REF!,0)-7+'Итог по классам'!$B158,,,),"Ф")</f>
        <v>#REF!</v>
      </c>
      <c r="GP158" s="1" t="e">
        <f ca="1">COUNTIF(OFFSET(class10_1,MATCH(GP$1,#REF!,0)-7+'Итог по классам'!$B158,,,),"р")</f>
        <v>#REF!</v>
      </c>
      <c r="GQ158" s="1" t="e">
        <f ca="1">COUNTIF(OFFSET(class10_1,MATCH(GQ$1,#REF!,0)-7+'Итог по классам'!$B158,,,),"ш")</f>
        <v>#REF!</v>
      </c>
      <c r="GR158" s="1" t="e">
        <f ca="1">COUNTIF(OFFSET(class10_2,MATCH(GR$1,#REF!,0)-7+'Итог по классам'!$B158,,,),"Ф")</f>
        <v>#REF!</v>
      </c>
      <c r="GS158" s="1" t="e">
        <f ca="1">COUNTIF(OFFSET(class10_2,MATCH(GS$1,#REF!,0)-7+'Итог по классам'!$B158,,,),"р")</f>
        <v>#REF!</v>
      </c>
      <c r="GT158" s="1" t="e">
        <f ca="1">COUNTIF(OFFSET(class10_2,MATCH(GT$1,#REF!,0)-7+'Итог по классам'!$B158,,,),"ш")</f>
        <v>#REF!</v>
      </c>
      <c r="GU158" s="9" t="e">
        <f ca="1">COUNTIF(OFFSET(class10_1,MATCH(GU$1,#REF!,0)-7+'Итог по классам'!$B158,,,),"Ф")</f>
        <v>#REF!</v>
      </c>
      <c r="GV158" s="1" t="e">
        <f ca="1">COUNTIF(OFFSET(class10_1,MATCH(GV$1,#REF!,0)-7+'Итог по классам'!$B158,,,),"р")</f>
        <v>#REF!</v>
      </c>
      <c r="GW158" s="1" t="e">
        <f ca="1">COUNTIF(OFFSET(class10_1,MATCH(GW$1,#REF!,0)-7+'Итог по классам'!$B158,,,),"ш")</f>
        <v>#REF!</v>
      </c>
      <c r="GX158" s="1" t="e">
        <f ca="1">COUNTIF(OFFSET(class10_2,MATCH(GX$1,#REF!,0)-7+'Итог по классам'!$B158,,,),"Ф")</f>
        <v>#REF!</v>
      </c>
      <c r="GY158" s="1" t="e">
        <f ca="1">COUNTIF(OFFSET(class10_2,MATCH(GY$1,#REF!,0)-7+'Итог по классам'!$B158,,,),"р")</f>
        <v>#REF!</v>
      </c>
      <c r="GZ158" s="1" t="e">
        <f ca="1">COUNTIF(OFFSET(class10_2,MATCH(GZ$1,#REF!,0)-7+'Итог по классам'!$B158,,,),"ш")</f>
        <v>#REF!</v>
      </c>
      <c r="HA158" s="9" t="e">
        <f ca="1">COUNTIF(OFFSET(class10_1,MATCH(HA$1,#REF!,0)-7+'Итог по классам'!$B158,,,),"Ф")</f>
        <v>#REF!</v>
      </c>
      <c r="HB158" s="1" t="e">
        <f ca="1">COUNTIF(OFFSET(class10_1,MATCH(HB$1,#REF!,0)-7+'Итог по классам'!$B158,,,),"р")</f>
        <v>#REF!</v>
      </c>
      <c r="HC158" s="1" t="e">
        <f ca="1">COUNTIF(OFFSET(class10_1,MATCH(HC$1,#REF!,0)-7+'Итог по классам'!$B158,,,),"ш")</f>
        <v>#REF!</v>
      </c>
      <c r="HD158" s="1" t="e">
        <f ca="1">COUNTIF(OFFSET(class10_2,MATCH(HD$1,#REF!,0)-7+'Итог по классам'!$B158,,,),"Ф")</f>
        <v>#REF!</v>
      </c>
      <c r="HE158" s="1" t="e">
        <f ca="1">COUNTIF(OFFSET(class10_2,MATCH(HE$1,#REF!,0)-7+'Итог по классам'!$B158,,,),"р")</f>
        <v>#REF!</v>
      </c>
      <c r="HF158" s="1" t="e">
        <f ca="1">COUNTIF(OFFSET(class10_2,MATCH(HF$1,#REF!,0)-7+'Итог по классам'!$B158,,,),"ш")</f>
        <v>#REF!</v>
      </c>
      <c r="HG158" s="9" t="e">
        <f ca="1">COUNTIF(OFFSET(class10_1,MATCH(HG$1,#REF!,0)-7+'Итог по классам'!$B158,,,),"Ф")</f>
        <v>#REF!</v>
      </c>
      <c r="HH158" s="1" t="e">
        <f ca="1">COUNTIF(OFFSET(class10_1,MATCH(HH$1,#REF!,0)-7+'Итог по классам'!$B158,,,),"р")</f>
        <v>#REF!</v>
      </c>
      <c r="HI158" s="1" t="e">
        <f ca="1">COUNTIF(OFFSET(class10_1,MATCH(HI$1,#REF!,0)-7+'Итог по классам'!$B158,,,),"ш")</f>
        <v>#REF!</v>
      </c>
      <c r="HJ158" s="1" t="e">
        <f ca="1">COUNTIF(OFFSET(class10_2,MATCH(HJ$1,#REF!,0)-7+'Итог по классам'!$B158,,,),"Ф")</f>
        <v>#REF!</v>
      </c>
      <c r="HK158" s="1" t="e">
        <f ca="1">COUNTIF(OFFSET(class10_2,MATCH(HK$1,#REF!,0)-7+'Итог по классам'!$B158,,,),"р")</f>
        <v>#REF!</v>
      </c>
      <c r="HL158" s="1" t="e">
        <f ca="1">COUNTIF(OFFSET(class10_2,MATCH(HL$1,#REF!,0)-7+'Итог по классам'!$B158,,,),"ш")</f>
        <v>#REF!</v>
      </c>
      <c r="HM158" s="9" t="e">
        <f ca="1">COUNTIF(OFFSET(class10_1,MATCH(HM$1,#REF!,0)-7+'Итог по классам'!$B158,,,),"Ф")</f>
        <v>#REF!</v>
      </c>
      <c r="HN158" s="1" t="e">
        <f ca="1">COUNTIF(OFFSET(class10_1,MATCH(HN$1,#REF!,0)-7+'Итог по классам'!$B158,,,),"р")</f>
        <v>#REF!</v>
      </c>
      <c r="HO158" s="1" t="e">
        <f ca="1">COUNTIF(OFFSET(class10_1,MATCH(HO$1,#REF!,0)-7+'Итог по классам'!$B158,,,),"ш")</f>
        <v>#REF!</v>
      </c>
      <c r="HP158" s="1" t="e">
        <f ca="1">COUNTIF(OFFSET(class10_2,MATCH(HP$1,#REF!,0)-7+'Итог по классам'!$B158,,,),"Ф")</f>
        <v>#REF!</v>
      </c>
      <c r="HQ158" s="1" t="e">
        <f ca="1">COUNTIF(OFFSET(class10_2,MATCH(HQ$1,#REF!,0)-7+'Итог по классам'!$B158,,,),"р")</f>
        <v>#REF!</v>
      </c>
      <c r="HR158" s="1" t="e">
        <f ca="1">COUNTIF(OFFSET(class10_2,MATCH(HR$1,#REF!,0)-7+'Итог по классам'!$B158,,,),"ш")</f>
        <v>#REF!</v>
      </c>
      <c r="HS158" s="9" t="e">
        <f ca="1">COUNTIF(OFFSET(class10_1,MATCH(HS$1,#REF!,0)-7+'Итог по классам'!$B158,,,),"Ф")</f>
        <v>#REF!</v>
      </c>
      <c r="HT158" s="1" t="e">
        <f ca="1">COUNTIF(OFFSET(class10_1,MATCH(HT$1,#REF!,0)-7+'Итог по классам'!$B158,,,),"р")</f>
        <v>#REF!</v>
      </c>
      <c r="HU158" s="1" t="e">
        <f ca="1">COUNTIF(OFFSET(class10_1,MATCH(HU$1,#REF!,0)-7+'Итог по классам'!$B158,,,),"ш")</f>
        <v>#REF!</v>
      </c>
      <c r="HV158" s="1" t="e">
        <f ca="1">COUNTIF(OFFSET(class10_2,MATCH(HV$1,#REF!,0)-7+'Итог по классам'!$B158,,,),"Ф")</f>
        <v>#REF!</v>
      </c>
      <c r="HW158" s="1" t="e">
        <f ca="1">COUNTIF(OFFSET(class10_2,MATCH(HW$1,#REF!,0)-7+'Итог по классам'!$B158,,,),"р")</f>
        <v>#REF!</v>
      </c>
      <c r="HX158" s="1" t="e">
        <f ca="1">COUNTIF(OFFSET(class10_2,MATCH(HX$1,#REF!,0)-7+'Итог по классам'!$B158,,,),"ш")</f>
        <v>#REF!</v>
      </c>
      <c r="HY158" s="9" t="e">
        <f ca="1">COUNTIF(OFFSET(class10_1,MATCH(HY$1,#REF!,0)-7+'Итог по классам'!$B158,,,),"Ф")</f>
        <v>#REF!</v>
      </c>
      <c r="HZ158" s="1" t="e">
        <f ca="1">COUNTIF(OFFSET(class10_1,MATCH(HZ$1,#REF!,0)-7+'Итог по классам'!$B158,,,),"р")</f>
        <v>#REF!</v>
      </c>
      <c r="IA158" s="1" t="e">
        <f ca="1">COUNTIF(OFFSET(class10_1,MATCH(IA$1,#REF!,0)-7+'Итог по классам'!$B158,,,),"ш")</f>
        <v>#REF!</v>
      </c>
      <c r="IB158" s="1" t="e">
        <f ca="1">COUNTIF(OFFSET(class10_2,MATCH(IB$1,#REF!,0)-7+'Итог по классам'!$B158,,,),"Ф")</f>
        <v>#REF!</v>
      </c>
      <c r="IC158" s="1" t="e">
        <f ca="1">COUNTIF(OFFSET(class10_2,MATCH(IC$1,#REF!,0)-7+'Итог по классам'!$B158,,,),"р")</f>
        <v>#REF!</v>
      </c>
      <c r="ID158" s="1" t="e">
        <f ca="1">COUNTIF(OFFSET(class10_2,MATCH(ID$1,#REF!,0)-7+'Итог по классам'!$B158,,,),"ш")</f>
        <v>#REF!</v>
      </c>
      <c r="IE158" s="9" t="e">
        <f ca="1">COUNTIF(OFFSET(class10_1,MATCH(IE$1,#REF!,0)-7+'Итог по классам'!$B158,,,),"Ф")</f>
        <v>#REF!</v>
      </c>
      <c r="IF158" s="1" t="e">
        <f ca="1">COUNTIF(OFFSET(class10_1,MATCH(IF$1,#REF!,0)-7+'Итог по классам'!$B158,,,),"р")</f>
        <v>#REF!</v>
      </c>
      <c r="IG158" s="1" t="e">
        <f ca="1">COUNTIF(OFFSET(class10_1,MATCH(IG$1,#REF!,0)-7+'Итог по классам'!$B158,,,),"ш")</f>
        <v>#REF!</v>
      </c>
      <c r="IH158" s="1" t="e">
        <f ca="1">COUNTIF(OFFSET(class10_2,MATCH(IH$1,#REF!,0)-7+'Итог по классам'!$B158,,,),"Ф")</f>
        <v>#REF!</v>
      </c>
      <c r="II158" s="1" t="e">
        <f ca="1">COUNTIF(OFFSET(class10_2,MATCH(II$1,#REF!,0)-7+'Итог по классам'!$B158,,,),"р")</f>
        <v>#REF!</v>
      </c>
      <c r="IJ158" s="1" t="e">
        <f ca="1">COUNTIF(OFFSET(class10_2,MATCH(IJ$1,#REF!,0)-7+'Итог по классам'!$B158,,,),"ш")</f>
        <v>#REF!</v>
      </c>
      <c r="IK158" s="9" t="e">
        <f ca="1">COUNTIF(OFFSET(class10_1,MATCH(IK$1,#REF!,0)-7+'Итог по классам'!$B158,,,),"Ф")</f>
        <v>#REF!</v>
      </c>
      <c r="IL158" s="1" t="e">
        <f ca="1">COUNTIF(OFFSET(class10_1,MATCH(IL$1,#REF!,0)-7+'Итог по классам'!$B158,,,),"р")</f>
        <v>#REF!</v>
      </c>
      <c r="IM158" s="1" t="e">
        <f ca="1">COUNTIF(OFFSET(class10_1,MATCH(IM$1,#REF!,0)-7+'Итог по классам'!$B158,,,),"ш")</f>
        <v>#REF!</v>
      </c>
      <c r="IN158" s="1" t="e">
        <f ca="1">COUNTIF(OFFSET(class10_2,MATCH(IN$1,#REF!,0)-7+'Итог по классам'!$B158,,,),"Ф")</f>
        <v>#REF!</v>
      </c>
      <c r="IO158" s="1" t="e">
        <f ca="1">COUNTIF(OFFSET(class10_2,MATCH(IO$1,#REF!,0)-7+'Итог по классам'!$B158,,,),"р")</f>
        <v>#REF!</v>
      </c>
      <c r="IP158" s="1" t="e">
        <f ca="1">COUNTIF(OFFSET(class10_2,MATCH(IP$1,#REF!,0)-7+'Итог по классам'!$B158,,,),"ш")</f>
        <v>#REF!</v>
      </c>
      <c r="IQ158" s="9" t="e">
        <f ca="1">COUNTIF(OFFSET(class10_1,MATCH(IQ$1,#REF!,0)-7+'Итог по классам'!$B158,,,),"Ф")</f>
        <v>#REF!</v>
      </c>
      <c r="IR158" s="1" t="e">
        <f ca="1">COUNTIF(OFFSET(class10_1,MATCH(IR$1,#REF!,0)-7+'Итог по классам'!$B158,,,),"р")</f>
        <v>#REF!</v>
      </c>
      <c r="IS158" s="1" t="e">
        <f ca="1">COUNTIF(OFFSET(class10_1,MATCH(IS$1,#REF!,0)-7+'Итог по классам'!$B158,,,),"ш")</f>
        <v>#REF!</v>
      </c>
      <c r="IT158" s="1" t="e">
        <f ca="1">COUNTIF(OFFSET(class10_2,MATCH(IT$1,#REF!,0)-7+'Итог по классам'!$B158,,,),"Ф")</f>
        <v>#REF!</v>
      </c>
      <c r="IU158" s="1" t="e">
        <f ca="1">COUNTIF(OFFSET(class10_2,MATCH(IU$1,#REF!,0)-7+'Итог по классам'!$B158,,,),"р")</f>
        <v>#REF!</v>
      </c>
      <c r="IV158" s="1" t="e">
        <f ca="1">COUNTIF(OFFSET(class10_2,MATCH(IV$1,#REF!,0)-7+'Итог по классам'!$B158,,,),"ш")</f>
        <v>#REF!</v>
      </c>
    </row>
    <row r="159" spans="1:256" x14ac:dyDescent="0.25">
      <c r="A159" t="e">
        <f t="shared" si="14"/>
        <v>#REF!</v>
      </c>
      <c r="B159" s="1">
        <v>5</v>
      </c>
      <c r="C159" s="8" t="s">
        <v>73</v>
      </c>
      <c r="D159" s="8" t="s">
        <v>99</v>
      </c>
      <c r="E159" s="1" t="e">
        <f ca="1">COUNTIF(OFFSET(class10_1,MATCH(E$1,#REF!,0)-7+'Итог по классам'!$B159,,,),"Ф")</f>
        <v>#REF!</v>
      </c>
      <c r="F159" s="1" t="e">
        <f ca="1">COUNTIF(OFFSET(class10_1,MATCH(F$1,#REF!,0)-7+'Итог по классам'!$B159,,,),"р")</f>
        <v>#REF!</v>
      </c>
      <c r="G159" s="1" t="e">
        <f ca="1">COUNTIF(OFFSET(class10_1,MATCH(G$1,#REF!,0)-7+'Итог по классам'!$B159,,,),"ш")</f>
        <v>#REF!</v>
      </c>
      <c r="H159" s="1" t="e">
        <f ca="1">COUNTIF(OFFSET(class10_2,MATCH(H$1,#REF!,0)-7+'Итог по классам'!$B159,,,),"Ф")</f>
        <v>#REF!</v>
      </c>
      <c r="I159" s="1" t="e">
        <f ca="1">COUNTIF(OFFSET(class10_2,MATCH(I$1,#REF!,0)-7+'Итог по классам'!$B159,,,),"р")</f>
        <v>#REF!</v>
      </c>
      <c r="J159" s="1" t="e">
        <f ca="1">COUNTIF(OFFSET(class10_2,MATCH(J$1,#REF!,0)-7+'Итог по классам'!$B159,,,),"ш")</f>
        <v>#REF!</v>
      </c>
      <c r="K159" s="9" t="e">
        <f ca="1">COUNTIF(OFFSET(class10_1,MATCH(K$1,#REF!,0)-7+'Итог по классам'!$B159,,,),"Ф")</f>
        <v>#REF!</v>
      </c>
      <c r="L159" s="1" t="e">
        <f ca="1">COUNTIF(OFFSET(class10_1,MATCH(L$1,#REF!,0)-7+'Итог по классам'!$B159,,,),"р")</f>
        <v>#REF!</v>
      </c>
      <c r="M159" s="1" t="e">
        <f ca="1">COUNTIF(OFFSET(class10_1,MATCH(M$1,#REF!,0)-7+'Итог по классам'!$B159,,,),"ш")</f>
        <v>#REF!</v>
      </c>
      <c r="N159" s="1" t="e">
        <f ca="1">COUNTIF(OFFSET(class10_2,MATCH(N$1,#REF!,0)-7+'Итог по классам'!$B159,,,),"Ф")</f>
        <v>#REF!</v>
      </c>
      <c r="O159" s="1" t="e">
        <f ca="1">COUNTIF(OFFSET(class10_2,MATCH(O$1,#REF!,0)-7+'Итог по классам'!$B159,,,),"р")</f>
        <v>#REF!</v>
      </c>
      <c r="P159" s="1" t="e">
        <f ca="1">COUNTIF(OFFSET(class10_2,MATCH(P$1,#REF!,0)-7+'Итог по классам'!$B159,,,),"ш")</f>
        <v>#REF!</v>
      </c>
      <c r="Q159" s="9" t="e">
        <f ca="1">COUNTIF(OFFSET(class10_1,MATCH(Q$1,#REF!,0)-7+'Итог по классам'!$B159,,,),"Ф")</f>
        <v>#REF!</v>
      </c>
      <c r="R159" s="1" t="e">
        <f ca="1">COUNTIF(OFFSET(class10_1,MATCH(R$1,#REF!,0)-7+'Итог по классам'!$B159,,,),"р")</f>
        <v>#REF!</v>
      </c>
      <c r="S159" s="1" t="e">
        <f ca="1">COUNTIF(OFFSET(class10_1,MATCH(S$1,#REF!,0)-7+'Итог по классам'!$B159,,,),"ш")</f>
        <v>#REF!</v>
      </c>
      <c r="T159" s="1" t="e">
        <f ca="1">COUNTIF(OFFSET(class10_2,MATCH(T$1,#REF!,0)-7+'Итог по классам'!$B159,,,),"Ф")</f>
        <v>#REF!</v>
      </c>
      <c r="U159" s="1" t="e">
        <f ca="1">COUNTIF(OFFSET(class10_2,MATCH(U$1,#REF!,0)-7+'Итог по классам'!$B159,,,),"р")</f>
        <v>#REF!</v>
      </c>
      <c r="V159" s="1" t="e">
        <f ca="1">COUNTIF(OFFSET(class10_2,MATCH(V$1,#REF!,0)-7+'Итог по классам'!$B159,,,),"ш")</f>
        <v>#REF!</v>
      </c>
      <c r="W159" s="9" t="e">
        <f ca="1">COUNTIF(OFFSET(class10_1,MATCH(W$1,#REF!,0)-7+'Итог по классам'!$B159,,,),"Ф")</f>
        <v>#REF!</v>
      </c>
      <c r="X159" s="1" t="e">
        <f ca="1">COUNTIF(OFFSET(class10_1,MATCH(X$1,#REF!,0)-7+'Итог по классам'!$B159,,,),"р")</f>
        <v>#REF!</v>
      </c>
      <c r="Y159" s="1" t="e">
        <f ca="1">COUNTIF(OFFSET(class10_1,MATCH(Y$1,#REF!,0)-7+'Итог по классам'!$B159,,,),"ш")</f>
        <v>#REF!</v>
      </c>
      <c r="Z159" s="1" t="e">
        <f ca="1">COUNTIF(OFFSET(class10_2,MATCH(Z$1,#REF!,0)-7+'Итог по классам'!$B159,,,),"Ф")</f>
        <v>#REF!</v>
      </c>
      <c r="AA159" s="1" t="e">
        <f ca="1">COUNTIF(OFFSET(class10_2,MATCH(AA$1,#REF!,0)-7+'Итог по классам'!$B159,,,),"р")</f>
        <v>#REF!</v>
      </c>
      <c r="AB159" s="1" t="e">
        <f ca="1">COUNTIF(OFFSET(class10_2,MATCH(AB$1,#REF!,0)-7+'Итог по классам'!$B159,,,),"ш")</f>
        <v>#REF!</v>
      </c>
      <c r="AC159" s="9" t="e">
        <f ca="1">COUNTIF(OFFSET(class10_1,MATCH(AC$1,#REF!,0)-7+'Итог по классам'!$B159,,,),"Ф")</f>
        <v>#REF!</v>
      </c>
      <c r="AD159" s="1" t="e">
        <f ca="1">COUNTIF(OFFSET(class10_1,MATCH(AD$1,#REF!,0)-7+'Итог по классам'!$B159,,,),"р")</f>
        <v>#REF!</v>
      </c>
      <c r="AE159" s="1" t="e">
        <f ca="1">COUNTIF(OFFSET(class10_1,MATCH(AE$1,#REF!,0)-7+'Итог по классам'!$B159,,,),"ш")</f>
        <v>#REF!</v>
      </c>
      <c r="AF159" s="1" t="e">
        <f ca="1">COUNTIF(OFFSET(class10_2,MATCH(AF$1,#REF!,0)-7+'Итог по классам'!$B159,,,),"Ф")</f>
        <v>#REF!</v>
      </c>
      <c r="AG159" s="1" t="e">
        <f ca="1">COUNTIF(OFFSET(class10_2,MATCH(AG$1,#REF!,0)-7+'Итог по классам'!$B159,,,),"р")</f>
        <v>#REF!</v>
      </c>
      <c r="AH159" s="1" t="e">
        <f ca="1">COUNTIF(OFFSET(class10_2,MATCH(AH$1,#REF!,0)-7+'Итог по классам'!$B159,,,),"ш")</f>
        <v>#REF!</v>
      </c>
      <c r="AI159" s="9" t="e">
        <f ca="1">COUNTIF(OFFSET(class10_1,MATCH(AI$1,#REF!,0)-7+'Итог по классам'!$B159,,,),"Ф")</f>
        <v>#REF!</v>
      </c>
      <c r="AJ159" s="1" t="e">
        <f ca="1">COUNTIF(OFFSET(class10_1,MATCH(AJ$1,#REF!,0)-7+'Итог по классам'!$B159,,,),"р")</f>
        <v>#REF!</v>
      </c>
      <c r="AK159" s="1" t="e">
        <f ca="1">COUNTIF(OFFSET(class10_1,MATCH(AK$1,#REF!,0)-7+'Итог по классам'!$B159,,,),"ш")</f>
        <v>#REF!</v>
      </c>
      <c r="AL159" s="1" t="e">
        <f ca="1">COUNTIF(OFFSET(class10_2,MATCH(AL$1,#REF!,0)-7+'Итог по классам'!$B159,,,),"Ф")</f>
        <v>#REF!</v>
      </c>
      <c r="AM159" s="1" t="e">
        <f ca="1">COUNTIF(OFFSET(class10_2,MATCH(AM$1,#REF!,0)-7+'Итог по классам'!$B159,,,),"р")</f>
        <v>#REF!</v>
      </c>
      <c r="AN159" s="1" t="e">
        <f ca="1">COUNTIF(OFFSET(class10_2,MATCH(AN$1,#REF!,0)-7+'Итог по классам'!$B159,,,),"ш")</f>
        <v>#REF!</v>
      </c>
      <c r="AO159" s="9" t="e">
        <f ca="1">COUNTIF(OFFSET(class10_1,MATCH(AO$1,#REF!,0)-7+'Итог по классам'!$B159,,,),"Ф")</f>
        <v>#REF!</v>
      </c>
      <c r="AP159" s="1" t="e">
        <f ca="1">COUNTIF(OFFSET(class10_1,MATCH(AP$1,#REF!,0)-7+'Итог по классам'!$B159,,,),"р")</f>
        <v>#REF!</v>
      </c>
      <c r="AQ159" s="1" t="e">
        <f ca="1">COUNTIF(OFFSET(class10_1,MATCH(AQ$1,#REF!,0)-7+'Итог по классам'!$B159,,,),"ш")</f>
        <v>#REF!</v>
      </c>
      <c r="AR159" s="1" t="e">
        <f ca="1">COUNTIF(OFFSET(class10_2,MATCH(AR$1,#REF!,0)-7+'Итог по классам'!$B159,,,),"Ф")</f>
        <v>#REF!</v>
      </c>
      <c r="AS159" s="1" t="e">
        <f ca="1">COUNTIF(OFFSET(class10_2,MATCH(AS$1,#REF!,0)-7+'Итог по классам'!$B159,,,),"р")</f>
        <v>#REF!</v>
      </c>
      <c r="AT159" s="1" t="e">
        <f ca="1">COUNTIF(OFFSET(class10_2,MATCH(AT$1,#REF!,0)-7+'Итог по классам'!$B159,,,),"ш")</f>
        <v>#REF!</v>
      </c>
      <c r="AU159" s="9" t="e">
        <f ca="1">COUNTIF(OFFSET(class10_1,MATCH(AU$1,#REF!,0)-7+'Итог по классам'!$B159,,,),"Ф")</f>
        <v>#REF!</v>
      </c>
      <c r="AV159" s="1" t="e">
        <f ca="1">COUNTIF(OFFSET(class10_1,MATCH(AV$1,#REF!,0)-7+'Итог по классам'!$B159,,,),"р")</f>
        <v>#REF!</v>
      </c>
      <c r="AW159" s="1" t="e">
        <f ca="1">COUNTIF(OFFSET(class10_1,MATCH(AW$1,#REF!,0)-7+'Итог по классам'!$B159,,,),"ш")</f>
        <v>#REF!</v>
      </c>
      <c r="AX159" s="1" t="e">
        <f ca="1">COUNTIF(OFFSET(class10_2,MATCH(AX$1,#REF!,0)-7+'Итог по классам'!$B159,,,),"Ф")</f>
        <v>#REF!</v>
      </c>
      <c r="AY159" s="1" t="e">
        <f ca="1">COUNTIF(OFFSET(class10_2,MATCH(AY$1,#REF!,0)-7+'Итог по классам'!$B159,,,),"р")</f>
        <v>#REF!</v>
      </c>
      <c r="AZ159" s="1" t="e">
        <f ca="1">COUNTIF(OFFSET(class10_2,MATCH(AZ$1,#REF!,0)-7+'Итог по классам'!$B159,,,),"ш")</f>
        <v>#REF!</v>
      </c>
      <c r="BA159" s="9" t="e">
        <f ca="1">COUNTIF(OFFSET(class10_1,MATCH(BA$1,#REF!,0)-7+'Итог по классам'!$B159,,,),"Ф")</f>
        <v>#REF!</v>
      </c>
      <c r="BB159" s="1" t="e">
        <f ca="1">COUNTIF(OFFSET(class10_1,MATCH(BB$1,#REF!,0)-7+'Итог по классам'!$B159,,,),"р")</f>
        <v>#REF!</v>
      </c>
      <c r="BC159" s="1" t="e">
        <f ca="1">COUNTIF(OFFSET(class10_1,MATCH(BC$1,#REF!,0)-7+'Итог по классам'!$B159,,,),"ш")</f>
        <v>#REF!</v>
      </c>
      <c r="BD159" s="1" t="e">
        <f ca="1">COUNTIF(OFFSET(class10_2,MATCH(BD$1,#REF!,0)-7+'Итог по классам'!$B159,,,),"Ф")</f>
        <v>#REF!</v>
      </c>
      <c r="BE159" s="1" t="e">
        <f ca="1">COUNTIF(OFFSET(class10_2,MATCH(BE$1,#REF!,0)-7+'Итог по классам'!$B159,,,),"р")</f>
        <v>#REF!</v>
      </c>
      <c r="BF159" s="1" t="e">
        <f ca="1">COUNTIF(OFFSET(class10_2,MATCH(BF$1,#REF!,0)-7+'Итог по классам'!$B159,,,),"ш")</f>
        <v>#REF!</v>
      </c>
      <c r="BG159" s="9" t="e">
        <f ca="1">COUNTIF(OFFSET(class10_1,MATCH(BG$1,#REF!,0)-7+'Итог по классам'!$B159,,,),"Ф")</f>
        <v>#REF!</v>
      </c>
      <c r="BH159" s="1" t="e">
        <f ca="1">COUNTIF(OFFSET(class10_1,MATCH(BH$1,#REF!,0)-7+'Итог по классам'!$B159,,,),"р")</f>
        <v>#REF!</v>
      </c>
      <c r="BI159" s="1" t="e">
        <f ca="1">COUNTIF(OFFSET(class10_1,MATCH(BI$1,#REF!,0)-7+'Итог по классам'!$B159,,,),"ш")</f>
        <v>#REF!</v>
      </c>
      <c r="BJ159" s="1" t="e">
        <f ca="1">COUNTIF(OFFSET(class10_2,MATCH(BJ$1,#REF!,0)-7+'Итог по классам'!$B159,,,),"Ф")</f>
        <v>#REF!</v>
      </c>
      <c r="BK159" s="1" t="e">
        <f ca="1">COUNTIF(OFFSET(class10_2,MATCH(BK$1,#REF!,0)-7+'Итог по классам'!$B159,,,),"р")</f>
        <v>#REF!</v>
      </c>
      <c r="BL159" s="1" t="e">
        <f ca="1">COUNTIF(OFFSET(class10_2,MATCH(BL$1,#REF!,0)-7+'Итог по классам'!$B159,,,),"ш")</f>
        <v>#REF!</v>
      </c>
      <c r="BM159" s="9" t="e">
        <f ca="1">COUNTIF(OFFSET(class10_1,MATCH(BM$1,#REF!,0)-7+'Итог по классам'!$B159,,,),"Ф")</f>
        <v>#REF!</v>
      </c>
      <c r="BN159" s="1" t="e">
        <f ca="1">COUNTIF(OFFSET(class10_1,MATCH(BN$1,#REF!,0)-7+'Итог по классам'!$B159,,,),"р")</f>
        <v>#REF!</v>
      </c>
      <c r="BO159" s="1" t="e">
        <f ca="1">COUNTIF(OFFSET(class10_1,MATCH(BO$1,#REF!,0)-7+'Итог по классам'!$B159,,,),"ш")</f>
        <v>#REF!</v>
      </c>
      <c r="BP159" s="1" t="e">
        <f ca="1">COUNTIF(OFFSET(class10_2,MATCH(BP$1,#REF!,0)-7+'Итог по классам'!$B159,,,),"Ф")</f>
        <v>#REF!</v>
      </c>
      <c r="BQ159" s="1" t="e">
        <f ca="1">COUNTIF(OFFSET(class10_2,MATCH(BQ$1,#REF!,0)-7+'Итог по классам'!$B159,,,),"р")</f>
        <v>#REF!</v>
      </c>
      <c r="BR159" s="1" t="e">
        <f ca="1">COUNTIF(OFFSET(class10_2,MATCH(BR$1,#REF!,0)-7+'Итог по классам'!$B159,,,),"ш")</f>
        <v>#REF!</v>
      </c>
      <c r="BS159" s="9" t="e">
        <f ca="1">COUNTIF(OFFSET(class10_1,MATCH(BS$1,#REF!,0)-7+'Итог по классам'!$B159,,,),"Ф")</f>
        <v>#REF!</v>
      </c>
      <c r="BT159" s="1" t="e">
        <f ca="1">COUNTIF(OFFSET(class10_1,MATCH(BT$1,#REF!,0)-7+'Итог по классам'!$B159,,,),"р")</f>
        <v>#REF!</v>
      </c>
      <c r="BU159" s="1" t="e">
        <f ca="1">COUNTIF(OFFSET(class10_1,MATCH(BU$1,#REF!,0)-7+'Итог по классам'!$B159,,,),"ш")</f>
        <v>#REF!</v>
      </c>
      <c r="BV159" s="1" t="e">
        <f ca="1">COUNTIF(OFFSET(class10_2,MATCH(BV$1,#REF!,0)-7+'Итог по классам'!$B159,,,),"Ф")</f>
        <v>#REF!</v>
      </c>
      <c r="BW159" s="1" t="e">
        <f ca="1">COUNTIF(OFFSET(class10_2,MATCH(BW$1,#REF!,0)-7+'Итог по классам'!$B159,,,),"р")</f>
        <v>#REF!</v>
      </c>
      <c r="BX159" s="1" t="e">
        <f ca="1">COUNTIF(OFFSET(class10_2,MATCH(BX$1,#REF!,0)-7+'Итог по классам'!$B159,,,),"ш")</f>
        <v>#REF!</v>
      </c>
      <c r="BY159" s="9" t="e">
        <f ca="1">COUNTIF(OFFSET(class10_1,MATCH(BY$1,#REF!,0)-7+'Итог по классам'!$B159,,,),"Ф")</f>
        <v>#REF!</v>
      </c>
      <c r="BZ159" s="1" t="e">
        <f ca="1">COUNTIF(OFFSET(class10_1,MATCH(BZ$1,#REF!,0)-7+'Итог по классам'!$B159,,,),"р")</f>
        <v>#REF!</v>
      </c>
      <c r="CA159" s="1" t="e">
        <f ca="1">COUNTIF(OFFSET(class10_1,MATCH(CA$1,#REF!,0)-7+'Итог по классам'!$B159,,,),"ш")</f>
        <v>#REF!</v>
      </c>
      <c r="CB159" s="1" t="e">
        <f ca="1">COUNTIF(OFFSET(class10_2,MATCH(CB$1,#REF!,0)-7+'Итог по классам'!$B159,,,),"Ф")</f>
        <v>#REF!</v>
      </c>
      <c r="CC159" s="1" t="e">
        <f ca="1">COUNTIF(OFFSET(class10_2,MATCH(CC$1,#REF!,0)-7+'Итог по классам'!$B159,,,),"р")</f>
        <v>#REF!</v>
      </c>
      <c r="CD159" s="1" t="e">
        <f ca="1">COUNTIF(OFFSET(class10_2,MATCH(CD$1,#REF!,0)-7+'Итог по классам'!$B159,,,),"ш")</f>
        <v>#REF!</v>
      </c>
      <c r="CE159" s="9" t="e">
        <f ca="1">COUNTIF(OFFSET(class10_1,MATCH(CE$1,#REF!,0)-7+'Итог по классам'!$B159,,,),"Ф")</f>
        <v>#REF!</v>
      </c>
      <c r="CF159" s="1" t="e">
        <f ca="1">COUNTIF(OFFSET(class10_1,MATCH(CF$1,#REF!,0)-7+'Итог по классам'!$B159,,,),"р")</f>
        <v>#REF!</v>
      </c>
      <c r="CG159" s="1" t="e">
        <f ca="1">COUNTIF(OFFSET(class10_1,MATCH(CG$1,#REF!,0)-7+'Итог по классам'!$B159,,,),"ш")</f>
        <v>#REF!</v>
      </c>
      <c r="CH159" s="1" t="e">
        <f ca="1">COUNTIF(OFFSET(class10_2,MATCH(CH$1,#REF!,0)-7+'Итог по классам'!$B159,,,),"Ф")</f>
        <v>#REF!</v>
      </c>
      <c r="CI159" s="1" t="e">
        <f ca="1">COUNTIF(OFFSET(class10_2,MATCH(CI$1,#REF!,0)-7+'Итог по классам'!$B159,,,),"р")</f>
        <v>#REF!</v>
      </c>
      <c r="CJ159" s="1" t="e">
        <f ca="1">COUNTIF(OFFSET(class10_2,MATCH(CJ$1,#REF!,0)-7+'Итог по классам'!$B159,,,),"ш")</f>
        <v>#REF!</v>
      </c>
      <c r="CK159" s="9" t="e">
        <f ca="1">COUNTIF(OFFSET(class10_1,MATCH(CK$1,#REF!,0)-7+'Итог по классам'!$B159,,,),"Ф")</f>
        <v>#REF!</v>
      </c>
      <c r="CL159" s="1" t="e">
        <f ca="1">COUNTIF(OFFSET(class10_1,MATCH(CL$1,#REF!,0)-7+'Итог по классам'!$B159,,,),"р")</f>
        <v>#REF!</v>
      </c>
      <c r="CM159" s="1" t="e">
        <f ca="1">COUNTIF(OFFSET(class10_1,MATCH(CM$1,#REF!,0)-7+'Итог по классам'!$B159,,,),"ш")</f>
        <v>#REF!</v>
      </c>
      <c r="CN159" s="1" t="e">
        <f ca="1">COUNTIF(OFFSET(class10_2,MATCH(CN$1,#REF!,0)-7+'Итог по классам'!$B159,,,),"Ф")</f>
        <v>#REF!</v>
      </c>
      <c r="CO159" s="1" t="e">
        <f ca="1">COUNTIF(OFFSET(class10_2,MATCH(CO$1,#REF!,0)-7+'Итог по классам'!$B159,,,),"р")</f>
        <v>#REF!</v>
      </c>
      <c r="CP159" s="1" t="e">
        <f ca="1">COUNTIF(OFFSET(class10_2,MATCH(CP$1,#REF!,0)-7+'Итог по классам'!$B159,,,),"ш")</f>
        <v>#REF!</v>
      </c>
      <c r="CQ159" s="9" t="e">
        <f ca="1">COUNTIF(OFFSET(class10_1,MATCH(CQ$1,#REF!,0)-7+'Итог по классам'!$B159,,,),"Ф")</f>
        <v>#REF!</v>
      </c>
      <c r="CR159" s="1" t="e">
        <f ca="1">COUNTIF(OFFSET(class10_1,MATCH(CR$1,#REF!,0)-7+'Итог по классам'!$B159,,,),"р")</f>
        <v>#REF!</v>
      </c>
      <c r="CS159" s="1" t="e">
        <f ca="1">COUNTIF(OFFSET(class10_1,MATCH(CS$1,#REF!,0)-7+'Итог по классам'!$B159,,,),"ш")</f>
        <v>#REF!</v>
      </c>
      <c r="CT159" s="1" t="e">
        <f ca="1">COUNTIF(OFFSET(class10_2,MATCH(CT$1,#REF!,0)-7+'Итог по классам'!$B159,,,),"Ф")</f>
        <v>#REF!</v>
      </c>
      <c r="CU159" s="1" t="e">
        <f ca="1">COUNTIF(OFFSET(class10_2,MATCH(CU$1,#REF!,0)-7+'Итог по классам'!$B159,,,),"р")</f>
        <v>#REF!</v>
      </c>
      <c r="CV159" s="1" t="e">
        <f ca="1">COUNTIF(OFFSET(class10_2,MATCH(CV$1,#REF!,0)-7+'Итог по классам'!$B159,,,),"ш")</f>
        <v>#REF!</v>
      </c>
      <c r="CW159" s="9" t="e">
        <f ca="1">COUNTIF(OFFSET(class10_1,MATCH(CW$1,#REF!,0)-7+'Итог по классам'!$B159,,,),"Ф")</f>
        <v>#REF!</v>
      </c>
      <c r="CX159" s="1" t="e">
        <f ca="1">COUNTIF(OFFSET(class10_1,MATCH(CX$1,#REF!,0)-7+'Итог по классам'!$B159,,,),"р")</f>
        <v>#REF!</v>
      </c>
      <c r="CY159" s="1" t="e">
        <f ca="1">COUNTIF(OFFSET(class10_1,MATCH(CY$1,#REF!,0)-7+'Итог по классам'!$B159,,,),"ш")</f>
        <v>#REF!</v>
      </c>
      <c r="CZ159" s="1" t="e">
        <f ca="1">COUNTIF(OFFSET(class10_2,MATCH(CZ$1,#REF!,0)-7+'Итог по классам'!$B159,,,),"Ф")</f>
        <v>#REF!</v>
      </c>
      <c r="DA159" s="1" t="e">
        <f ca="1">COUNTIF(OFFSET(class10_2,MATCH(DA$1,#REF!,0)-7+'Итог по классам'!$B159,,,),"р")</f>
        <v>#REF!</v>
      </c>
      <c r="DB159" s="1" t="e">
        <f ca="1">COUNTIF(OFFSET(class10_2,MATCH(DB$1,#REF!,0)-7+'Итог по классам'!$B159,,,),"ш")</f>
        <v>#REF!</v>
      </c>
      <c r="DC159" s="9" t="e">
        <f ca="1">COUNTIF(OFFSET(class10_1,MATCH(DC$1,#REF!,0)-7+'Итог по классам'!$B159,,,),"Ф")</f>
        <v>#REF!</v>
      </c>
      <c r="DD159" s="1" t="e">
        <f ca="1">COUNTIF(OFFSET(class10_1,MATCH(DD$1,#REF!,0)-7+'Итог по классам'!$B159,,,),"р")</f>
        <v>#REF!</v>
      </c>
      <c r="DE159" s="1" t="e">
        <f ca="1">COUNTIF(OFFSET(class10_1,MATCH(DE$1,#REF!,0)-7+'Итог по классам'!$B159,,,),"ш")</f>
        <v>#REF!</v>
      </c>
      <c r="DF159" s="1" t="e">
        <f ca="1">COUNTIF(OFFSET(class10_2,MATCH(DF$1,#REF!,0)-7+'Итог по классам'!$B159,,,),"Ф")</f>
        <v>#REF!</v>
      </c>
      <c r="DG159" s="1" t="e">
        <f ca="1">COUNTIF(OFFSET(class10_2,MATCH(DG$1,#REF!,0)-7+'Итог по классам'!$B159,,,),"р")</f>
        <v>#REF!</v>
      </c>
      <c r="DH159" s="1" t="e">
        <f ca="1">COUNTIF(OFFSET(class10_2,MATCH(DH$1,#REF!,0)-7+'Итог по классам'!$B159,,,),"ш")</f>
        <v>#REF!</v>
      </c>
      <c r="DI159" s="9" t="e">
        <f ca="1">COUNTIF(OFFSET(class10_1,MATCH(DI$1,#REF!,0)-7+'Итог по классам'!$B159,,,),"Ф")</f>
        <v>#REF!</v>
      </c>
      <c r="DJ159" s="1" t="e">
        <f ca="1">COUNTIF(OFFSET(class10_1,MATCH(DJ$1,#REF!,0)-7+'Итог по классам'!$B159,,,),"р")</f>
        <v>#REF!</v>
      </c>
      <c r="DK159" s="1" t="e">
        <f ca="1">COUNTIF(OFFSET(class10_1,MATCH(DK$1,#REF!,0)-7+'Итог по классам'!$B159,,,),"ш")</f>
        <v>#REF!</v>
      </c>
      <c r="DL159" s="1" t="e">
        <f ca="1">COUNTIF(OFFSET(class10_2,MATCH(DL$1,#REF!,0)-7+'Итог по классам'!$B159,,,),"Ф")</f>
        <v>#REF!</v>
      </c>
      <c r="DM159" s="1" t="e">
        <f ca="1">COUNTIF(OFFSET(class10_2,MATCH(DM$1,#REF!,0)-7+'Итог по классам'!$B159,,,),"р")</f>
        <v>#REF!</v>
      </c>
      <c r="DN159" s="1" t="e">
        <f ca="1">COUNTIF(OFFSET(class10_2,MATCH(DN$1,#REF!,0)-7+'Итог по классам'!$B159,,,),"ш")</f>
        <v>#REF!</v>
      </c>
      <c r="DO159" s="9" t="e">
        <f ca="1">COUNTIF(OFFSET(class10_1,MATCH(DO$1,#REF!,0)-7+'Итог по классам'!$B159,,,),"Ф")</f>
        <v>#REF!</v>
      </c>
      <c r="DP159" s="1" t="e">
        <f ca="1">COUNTIF(OFFSET(class10_1,MATCH(DP$1,#REF!,0)-7+'Итог по классам'!$B159,,,),"р")</f>
        <v>#REF!</v>
      </c>
      <c r="DQ159" s="1" t="e">
        <f ca="1">COUNTIF(OFFSET(class10_1,MATCH(DQ$1,#REF!,0)-7+'Итог по классам'!$B159,,,),"ш")</f>
        <v>#REF!</v>
      </c>
      <c r="DR159" s="1" t="e">
        <f ca="1">COUNTIF(OFFSET(class10_2,MATCH(DR$1,#REF!,0)-7+'Итог по классам'!$B159,,,),"Ф")</f>
        <v>#REF!</v>
      </c>
      <c r="DS159" s="1" t="e">
        <f ca="1">COUNTIF(OFFSET(class10_2,MATCH(DS$1,#REF!,0)-7+'Итог по классам'!$B159,,,),"р")</f>
        <v>#REF!</v>
      </c>
      <c r="DT159" s="1" t="e">
        <f ca="1">COUNTIF(OFFSET(class10_2,MATCH(DT$1,#REF!,0)-7+'Итог по классам'!$B159,,,),"ш")</f>
        <v>#REF!</v>
      </c>
      <c r="DU159" s="9" t="e">
        <f ca="1">COUNTIF(OFFSET(class10_1,MATCH(DU$1,#REF!,0)-7+'Итог по классам'!$B159,,,),"Ф")</f>
        <v>#REF!</v>
      </c>
      <c r="DV159" s="1" t="e">
        <f ca="1">COUNTIF(OFFSET(class10_1,MATCH(DV$1,#REF!,0)-7+'Итог по классам'!$B159,,,),"р")</f>
        <v>#REF!</v>
      </c>
      <c r="DW159" s="1" t="e">
        <f ca="1">COUNTIF(OFFSET(class10_1,MATCH(DW$1,#REF!,0)-7+'Итог по классам'!$B159,,,),"ш")</f>
        <v>#REF!</v>
      </c>
      <c r="DX159" s="1" t="e">
        <f ca="1">COUNTIF(OFFSET(class10_2,MATCH(DX$1,#REF!,0)-7+'Итог по классам'!$B159,,,),"Ф")</f>
        <v>#REF!</v>
      </c>
      <c r="DY159" s="1" t="e">
        <f ca="1">COUNTIF(OFFSET(class10_2,MATCH(DY$1,#REF!,0)-7+'Итог по классам'!$B159,,,),"р")</f>
        <v>#REF!</v>
      </c>
      <c r="DZ159" s="1" t="e">
        <f ca="1">COUNTIF(OFFSET(class10_2,MATCH(DZ$1,#REF!,0)-7+'Итог по классам'!$B159,,,),"ш")</f>
        <v>#REF!</v>
      </c>
      <c r="EA159" s="9" t="e">
        <f ca="1">COUNTIF(OFFSET(class10_1,MATCH(EA$1,#REF!,0)-7+'Итог по классам'!$B159,,,),"Ф")</f>
        <v>#REF!</v>
      </c>
      <c r="EB159" s="1" t="e">
        <f ca="1">COUNTIF(OFFSET(class10_1,MATCH(EB$1,#REF!,0)-7+'Итог по классам'!$B159,,,),"р")</f>
        <v>#REF!</v>
      </c>
      <c r="EC159" s="1" t="e">
        <f ca="1">COUNTIF(OFFSET(class10_1,MATCH(EC$1,#REF!,0)-7+'Итог по классам'!$B159,,,),"ш")</f>
        <v>#REF!</v>
      </c>
      <c r="ED159" s="1" t="e">
        <f ca="1">COUNTIF(OFFSET(class10_2,MATCH(ED$1,#REF!,0)-7+'Итог по классам'!$B159,,,),"Ф")</f>
        <v>#REF!</v>
      </c>
      <c r="EE159" s="1" t="e">
        <f ca="1">COUNTIF(OFFSET(class10_2,MATCH(EE$1,#REF!,0)-7+'Итог по классам'!$B159,,,),"р")</f>
        <v>#REF!</v>
      </c>
      <c r="EF159" s="1" t="e">
        <f ca="1">COUNTIF(OFFSET(class10_2,MATCH(EF$1,#REF!,0)-7+'Итог по классам'!$B159,,,),"ш")</f>
        <v>#REF!</v>
      </c>
      <c r="EG159" s="9" t="e">
        <f ca="1">COUNTIF(OFFSET(class10_1,MATCH(EG$1,#REF!,0)-7+'Итог по классам'!$B159,,,),"Ф")</f>
        <v>#REF!</v>
      </c>
      <c r="EH159" s="1" t="e">
        <f ca="1">COUNTIF(OFFSET(class10_1,MATCH(EH$1,#REF!,0)-7+'Итог по классам'!$B159,,,),"р")</f>
        <v>#REF!</v>
      </c>
      <c r="EI159" s="1" t="e">
        <f ca="1">COUNTIF(OFFSET(class10_1,MATCH(EI$1,#REF!,0)-7+'Итог по классам'!$B159,,,),"ш")</f>
        <v>#REF!</v>
      </c>
      <c r="EJ159" s="1" t="e">
        <f ca="1">COUNTIF(OFFSET(class10_2,MATCH(EJ$1,#REF!,0)-7+'Итог по классам'!$B159,,,),"Ф")</f>
        <v>#REF!</v>
      </c>
      <c r="EK159" s="1" t="e">
        <f ca="1">COUNTIF(OFFSET(class10_2,MATCH(EK$1,#REF!,0)-7+'Итог по классам'!$B159,,,),"р")</f>
        <v>#REF!</v>
      </c>
      <c r="EL159" s="1" t="e">
        <f ca="1">COUNTIF(OFFSET(class10_2,MATCH(EL$1,#REF!,0)-7+'Итог по классам'!$B159,,,),"ш")</f>
        <v>#REF!</v>
      </c>
      <c r="EM159" s="9" t="e">
        <f ca="1">COUNTIF(OFFSET(class10_1,MATCH(EM$1,#REF!,0)-7+'Итог по классам'!$B159,,,),"Ф")</f>
        <v>#REF!</v>
      </c>
      <c r="EN159" s="1" t="e">
        <f ca="1">COUNTIF(OFFSET(class10_1,MATCH(EN$1,#REF!,0)-7+'Итог по классам'!$B159,,,),"р")</f>
        <v>#REF!</v>
      </c>
      <c r="EO159" s="1" t="e">
        <f ca="1">COUNTIF(OFFSET(class10_1,MATCH(EO$1,#REF!,0)-7+'Итог по классам'!$B159,,,),"ш")</f>
        <v>#REF!</v>
      </c>
      <c r="EP159" s="1" t="e">
        <f ca="1">COUNTIF(OFFSET(class10_2,MATCH(EP$1,#REF!,0)-7+'Итог по классам'!$B159,,,),"Ф")</f>
        <v>#REF!</v>
      </c>
      <c r="EQ159" s="1" t="e">
        <f ca="1">COUNTIF(OFFSET(class10_2,MATCH(EQ$1,#REF!,0)-7+'Итог по классам'!$B159,,,),"р")</f>
        <v>#REF!</v>
      </c>
      <c r="ER159" s="1" t="e">
        <f ca="1">COUNTIF(OFFSET(class10_2,MATCH(ER$1,#REF!,0)-7+'Итог по классам'!$B159,,,),"ш")</f>
        <v>#REF!</v>
      </c>
      <c r="ES159" s="9" t="e">
        <f ca="1">COUNTIF(OFFSET(class10_1,MATCH(ES$1,#REF!,0)-7+'Итог по классам'!$B159,,,),"Ф")</f>
        <v>#REF!</v>
      </c>
      <c r="ET159" s="1" t="e">
        <f ca="1">COUNTIF(OFFSET(class10_1,MATCH(ET$1,#REF!,0)-7+'Итог по классам'!$B159,,,),"р")</f>
        <v>#REF!</v>
      </c>
      <c r="EU159" s="1" t="e">
        <f ca="1">COUNTIF(OFFSET(class10_1,MATCH(EU$1,#REF!,0)-7+'Итог по классам'!$B159,,,),"ш")</f>
        <v>#REF!</v>
      </c>
      <c r="EV159" s="1" t="e">
        <f ca="1">COUNTIF(OFFSET(class10_2,MATCH(EV$1,#REF!,0)-7+'Итог по классам'!$B159,,,),"Ф")</f>
        <v>#REF!</v>
      </c>
      <c r="EW159" s="1" t="e">
        <f ca="1">COUNTIF(OFFSET(class10_2,MATCH(EW$1,#REF!,0)-7+'Итог по классам'!$B159,,,),"р")</f>
        <v>#REF!</v>
      </c>
      <c r="EX159" s="1" t="e">
        <f ca="1">COUNTIF(OFFSET(class10_2,MATCH(EX$1,#REF!,0)-7+'Итог по классам'!$B159,,,),"ш")</f>
        <v>#REF!</v>
      </c>
      <c r="EY159" s="9" t="e">
        <f ca="1">COUNTIF(OFFSET(class10_1,MATCH(EY$1,#REF!,0)-7+'Итог по классам'!$B159,,,),"Ф")</f>
        <v>#REF!</v>
      </c>
      <c r="EZ159" s="1" t="e">
        <f ca="1">COUNTIF(OFFSET(class10_1,MATCH(EZ$1,#REF!,0)-7+'Итог по классам'!$B159,,,),"р")</f>
        <v>#REF!</v>
      </c>
      <c r="FA159" s="1" t="e">
        <f ca="1">COUNTIF(OFFSET(class10_1,MATCH(FA$1,#REF!,0)-7+'Итог по классам'!$B159,,,),"ш")</f>
        <v>#REF!</v>
      </c>
      <c r="FB159" s="1" t="e">
        <f ca="1">COUNTIF(OFFSET(class10_2,MATCH(FB$1,#REF!,0)-7+'Итог по классам'!$B159,,,),"Ф")</f>
        <v>#REF!</v>
      </c>
      <c r="FC159" s="1" t="e">
        <f ca="1">COUNTIF(OFFSET(class10_2,MATCH(FC$1,#REF!,0)-7+'Итог по классам'!$B159,,,),"р")</f>
        <v>#REF!</v>
      </c>
      <c r="FD159" s="1" t="e">
        <f ca="1">COUNTIF(OFFSET(class10_2,MATCH(FD$1,#REF!,0)-7+'Итог по классам'!$B159,,,),"ш")</f>
        <v>#REF!</v>
      </c>
      <c r="FE159" s="9" t="e">
        <f ca="1">COUNTIF(OFFSET(class10_1,MATCH(FE$1,#REF!,0)-7+'Итог по классам'!$B159,,,),"Ф")</f>
        <v>#REF!</v>
      </c>
      <c r="FF159" s="1" t="e">
        <f ca="1">COUNTIF(OFFSET(class10_1,MATCH(FF$1,#REF!,0)-7+'Итог по классам'!$B159,,,),"р")</f>
        <v>#REF!</v>
      </c>
      <c r="FG159" s="1" t="e">
        <f ca="1">COUNTIF(OFFSET(class10_1,MATCH(FG$1,#REF!,0)-7+'Итог по классам'!$B159,,,),"ш")</f>
        <v>#REF!</v>
      </c>
      <c r="FH159" s="1" t="e">
        <f ca="1">COUNTIF(OFFSET(class10_2,MATCH(FH$1,#REF!,0)-7+'Итог по классам'!$B159,,,),"Ф")</f>
        <v>#REF!</v>
      </c>
      <c r="FI159" s="1" t="e">
        <f ca="1">COUNTIF(OFFSET(class10_2,MATCH(FI$1,#REF!,0)-7+'Итог по классам'!$B159,,,),"р")</f>
        <v>#REF!</v>
      </c>
      <c r="FJ159" s="1" t="e">
        <f ca="1">COUNTIF(OFFSET(class10_2,MATCH(FJ$1,#REF!,0)-7+'Итог по классам'!$B159,,,),"ш")</f>
        <v>#REF!</v>
      </c>
      <c r="FK159" s="9" t="e">
        <f ca="1">COUNTIF(OFFSET(class10_1,MATCH(FK$1,#REF!,0)-7+'Итог по классам'!$B159,,,),"Ф")</f>
        <v>#REF!</v>
      </c>
      <c r="FL159" s="1" t="e">
        <f ca="1">COUNTIF(OFFSET(class10_1,MATCH(FL$1,#REF!,0)-7+'Итог по классам'!$B159,,,),"р")</f>
        <v>#REF!</v>
      </c>
      <c r="FM159" s="1" t="e">
        <f ca="1">COUNTIF(OFFSET(class10_1,MATCH(FM$1,#REF!,0)-7+'Итог по классам'!$B159,,,),"ш")</f>
        <v>#REF!</v>
      </c>
      <c r="FN159" s="1" t="e">
        <f ca="1">COUNTIF(OFFSET(class10_2,MATCH(FN$1,#REF!,0)-7+'Итог по классам'!$B159,,,),"Ф")</f>
        <v>#REF!</v>
      </c>
      <c r="FO159" s="1" t="e">
        <f ca="1">COUNTIF(OFFSET(class10_2,MATCH(FO$1,#REF!,0)-7+'Итог по классам'!$B159,,,),"р")</f>
        <v>#REF!</v>
      </c>
      <c r="FP159" s="1" t="e">
        <f ca="1">COUNTIF(OFFSET(class10_2,MATCH(FP$1,#REF!,0)-7+'Итог по классам'!$B159,,,),"ш")</f>
        <v>#REF!</v>
      </c>
      <c r="FQ159" s="9" t="e">
        <f ca="1">COUNTIF(OFFSET(class10_1,MATCH(FQ$1,#REF!,0)-7+'Итог по классам'!$B159,,,),"Ф")</f>
        <v>#REF!</v>
      </c>
      <c r="FR159" s="1" t="e">
        <f ca="1">COUNTIF(OFFSET(class10_1,MATCH(FR$1,#REF!,0)-7+'Итог по классам'!$B159,,,),"р")</f>
        <v>#REF!</v>
      </c>
      <c r="FS159" s="1" t="e">
        <f ca="1">COUNTIF(OFFSET(class10_1,MATCH(FS$1,#REF!,0)-7+'Итог по классам'!$B159,,,),"ш")</f>
        <v>#REF!</v>
      </c>
      <c r="FT159" s="1" t="e">
        <f ca="1">COUNTIF(OFFSET(class10_2,MATCH(FT$1,#REF!,0)-7+'Итог по классам'!$B159,,,),"Ф")</f>
        <v>#REF!</v>
      </c>
      <c r="FU159" s="1" t="e">
        <f ca="1">COUNTIF(OFFSET(class10_2,MATCH(FU$1,#REF!,0)-7+'Итог по классам'!$B159,,,),"р")</f>
        <v>#REF!</v>
      </c>
      <c r="FV159" s="1" t="e">
        <f ca="1">COUNTIF(OFFSET(class10_2,MATCH(FV$1,#REF!,0)-7+'Итог по классам'!$B159,,,),"ш")</f>
        <v>#REF!</v>
      </c>
      <c r="FW159" s="9" t="e">
        <f ca="1">COUNTIF(OFFSET(class10_1,MATCH(FW$1,#REF!,0)-7+'Итог по классам'!$B159,,,),"Ф")</f>
        <v>#REF!</v>
      </c>
      <c r="FX159" s="1" t="e">
        <f ca="1">COUNTIF(OFFSET(class10_1,MATCH(FX$1,#REF!,0)-7+'Итог по классам'!$B159,,,),"р")</f>
        <v>#REF!</v>
      </c>
      <c r="FY159" s="1" t="e">
        <f ca="1">COUNTIF(OFFSET(class10_1,MATCH(FY$1,#REF!,0)-7+'Итог по классам'!$B159,,,),"ш")</f>
        <v>#REF!</v>
      </c>
      <c r="FZ159" s="1" t="e">
        <f ca="1">COUNTIF(OFFSET(class10_2,MATCH(FZ$1,#REF!,0)-7+'Итог по классам'!$B159,,,),"Ф")</f>
        <v>#REF!</v>
      </c>
      <c r="GA159" s="1" t="e">
        <f ca="1">COUNTIF(OFFSET(class10_2,MATCH(GA$1,#REF!,0)-7+'Итог по классам'!$B159,,,),"р")</f>
        <v>#REF!</v>
      </c>
      <c r="GB159" s="1" t="e">
        <f ca="1">COUNTIF(OFFSET(class10_2,MATCH(GB$1,#REF!,0)-7+'Итог по классам'!$B159,,,),"ш")</f>
        <v>#REF!</v>
      </c>
      <c r="GC159" s="9" t="e">
        <f ca="1">COUNTIF(OFFSET(class10_1,MATCH(GC$1,#REF!,0)-7+'Итог по классам'!$B159,,,),"Ф")</f>
        <v>#REF!</v>
      </c>
      <c r="GD159" s="1" t="e">
        <f ca="1">COUNTIF(OFFSET(class10_1,MATCH(GD$1,#REF!,0)-7+'Итог по классам'!$B159,,,),"р")</f>
        <v>#REF!</v>
      </c>
      <c r="GE159" s="1" t="e">
        <f ca="1">COUNTIF(OFFSET(class10_1,MATCH(GE$1,#REF!,0)-7+'Итог по классам'!$B159,,,),"ш")</f>
        <v>#REF!</v>
      </c>
      <c r="GF159" s="1" t="e">
        <f ca="1">COUNTIF(OFFSET(class10_2,MATCH(GF$1,#REF!,0)-7+'Итог по классам'!$B159,,,),"Ф")</f>
        <v>#REF!</v>
      </c>
      <c r="GG159" s="1" t="e">
        <f ca="1">COUNTIF(OFFSET(class10_2,MATCH(GG$1,#REF!,0)-7+'Итог по классам'!$B159,,,),"р")</f>
        <v>#REF!</v>
      </c>
      <c r="GH159" s="1" t="e">
        <f ca="1">COUNTIF(OFFSET(class10_2,MATCH(GH$1,#REF!,0)-7+'Итог по классам'!$B159,,,),"ш")</f>
        <v>#REF!</v>
      </c>
      <c r="GI159" s="9" t="e">
        <f ca="1">COUNTIF(OFFSET(class10_1,MATCH(GI$1,#REF!,0)-7+'Итог по классам'!$B159,,,),"Ф")</f>
        <v>#REF!</v>
      </c>
      <c r="GJ159" s="1" t="e">
        <f ca="1">COUNTIF(OFFSET(class10_1,MATCH(GJ$1,#REF!,0)-7+'Итог по классам'!$B159,,,),"р")</f>
        <v>#REF!</v>
      </c>
      <c r="GK159" s="1" t="e">
        <f ca="1">COUNTIF(OFFSET(class10_1,MATCH(GK$1,#REF!,0)-7+'Итог по классам'!$B159,,,),"ш")</f>
        <v>#REF!</v>
      </c>
      <c r="GL159" s="1" t="e">
        <f ca="1">COUNTIF(OFFSET(class10_2,MATCH(GL$1,#REF!,0)-7+'Итог по классам'!$B159,,,),"Ф")</f>
        <v>#REF!</v>
      </c>
      <c r="GM159" s="1" t="e">
        <f ca="1">COUNTIF(OFFSET(class10_2,MATCH(GM$1,#REF!,0)-7+'Итог по классам'!$B159,,,),"р")</f>
        <v>#REF!</v>
      </c>
      <c r="GN159" s="1" t="e">
        <f ca="1">COUNTIF(OFFSET(class10_2,MATCH(GN$1,#REF!,0)-7+'Итог по классам'!$B159,,,),"ш")</f>
        <v>#REF!</v>
      </c>
      <c r="GO159" s="9" t="e">
        <f ca="1">COUNTIF(OFFSET(class10_1,MATCH(GO$1,#REF!,0)-7+'Итог по классам'!$B159,,,),"Ф")</f>
        <v>#REF!</v>
      </c>
      <c r="GP159" s="1" t="e">
        <f ca="1">COUNTIF(OFFSET(class10_1,MATCH(GP$1,#REF!,0)-7+'Итог по классам'!$B159,,,),"р")</f>
        <v>#REF!</v>
      </c>
      <c r="GQ159" s="1" t="e">
        <f ca="1">COUNTIF(OFFSET(class10_1,MATCH(GQ$1,#REF!,0)-7+'Итог по классам'!$B159,,,),"ш")</f>
        <v>#REF!</v>
      </c>
      <c r="GR159" s="1" t="e">
        <f ca="1">COUNTIF(OFFSET(class10_2,MATCH(GR$1,#REF!,0)-7+'Итог по классам'!$B159,,,),"Ф")</f>
        <v>#REF!</v>
      </c>
      <c r="GS159" s="1" t="e">
        <f ca="1">COUNTIF(OFFSET(class10_2,MATCH(GS$1,#REF!,0)-7+'Итог по классам'!$B159,,,),"р")</f>
        <v>#REF!</v>
      </c>
      <c r="GT159" s="1" t="e">
        <f ca="1">COUNTIF(OFFSET(class10_2,MATCH(GT$1,#REF!,0)-7+'Итог по классам'!$B159,,,),"ш")</f>
        <v>#REF!</v>
      </c>
      <c r="GU159" s="9" t="e">
        <f ca="1">COUNTIF(OFFSET(class10_1,MATCH(GU$1,#REF!,0)-7+'Итог по классам'!$B159,,,),"Ф")</f>
        <v>#REF!</v>
      </c>
      <c r="GV159" s="1" t="e">
        <f ca="1">COUNTIF(OFFSET(class10_1,MATCH(GV$1,#REF!,0)-7+'Итог по классам'!$B159,,,),"р")</f>
        <v>#REF!</v>
      </c>
      <c r="GW159" s="1" t="e">
        <f ca="1">COUNTIF(OFFSET(class10_1,MATCH(GW$1,#REF!,0)-7+'Итог по классам'!$B159,,,),"ш")</f>
        <v>#REF!</v>
      </c>
      <c r="GX159" s="1" t="e">
        <f ca="1">COUNTIF(OFFSET(class10_2,MATCH(GX$1,#REF!,0)-7+'Итог по классам'!$B159,,,),"Ф")</f>
        <v>#REF!</v>
      </c>
      <c r="GY159" s="1" t="e">
        <f ca="1">COUNTIF(OFFSET(class10_2,MATCH(GY$1,#REF!,0)-7+'Итог по классам'!$B159,,,),"р")</f>
        <v>#REF!</v>
      </c>
      <c r="GZ159" s="1" t="e">
        <f ca="1">COUNTIF(OFFSET(class10_2,MATCH(GZ$1,#REF!,0)-7+'Итог по классам'!$B159,,,),"ш")</f>
        <v>#REF!</v>
      </c>
      <c r="HA159" s="9" t="e">
        <f ca="1">COUNTIF(OFFSET(class10_1,MATCH(HA$1,#REF!,0)-7+'Итог по классам'!$B159,,,),"Ф")</f>
        <v>#REF!</v>
      </c>
      <c r="HB159" s="1" t="e">
        <f ca="1">COUNTIF(OFFSET(class10_1,MATCH(HB$1,#REF!,0)-7+'Итог по классам'!$B159,,,),"р")</f>
        <v>#REF!</v>
      </c>
      <c r="HC159" s="1" t="e">
        <f ca="1">COUNTIF(OFFSET(class10_1,MATCH(HC$1,#REF!,0)-7+'Итог по классам'!$B159,,,),"ш")</f>
        <v>#REF!</v>
      </c>
      <c r="HD159" s="1" t="e">
        <f ca="1">COUNTIF(OFFSET(class10_2,MATCH(HD$1,#REF!,0)-7+'Итог по классам'!$B159,,,),"Ф")</f>
        <v>#REF!</v>
      </c>
      <c r="HE159" s="1" t="e">
        <f ca="1">COUNTIF(OFFSET(class10_2,MATCH(HE$1,#REF!,0)-7+'Итог по классам'!$B159,,,),"р")</f>
        <v>#REF!</v>
      </c>
      <c r="HF159" s="1" t="e">
        <f ca="1">COUNTIF(OFFSET(class10_2,MATCH(HF$1,#REF!,0)-7+'Итог по классам'!$B159,,,),"ш")</f>
        <v>#REF!</v>
      </c>
      <c r="HG159" s="9" t="e">
        <f ca="1">COUNTIF(OFFSET(class10_1,MATCH(HG$1,#REF!,0)-7+'Итог по классам'!$B159,,,),"Ф")</f>
        <v>#REF!</v>
      </c>
      <c r="HH159" s="1" t="e">
        <f ca="1">COUNTIF(OFFSET(class10_1,MATCH(HH$1,#REF!,0)-7+'Итог по классам'!$B159,,,),"р")</f>
        <v>#REF!</v>
      </c>
      <c r="HI159" s="1" t="e">
        <f ca="1">COUNTIF(OFFSET(class10_1,MATCH(HI$1,#REF!,0)-7+'Итог по классам'!$B159,,,),"ш")</f>
        <v>#REF!</v>
      </c>
      <c r="HJ159" s="1" t="e">
        <f ca="1">COUNTIF(OFFSET(class10_2,MATCH(HJ$1,#REF!,0)-7+'Итог по классам'!$B159,,,),"Ф")</f>
        <v>#REF!</v>
      </c>
      <c r="HK159" s="1" t="e">
        <f ca="1">COUNTIF(OFFSET(class10_2,MATCH(HK$1,#REF!,0)-7+'Итог по классам'!$B159,,,),"р")</f>
        <v>#REF!</v>
      </c>
      <c r="HL159" s="1" t="e">
        <f ca="1">COUNTIF(OFFSET(class10_2,MATCH(HL$1,#REF!,0)-7+'Итог по классам'!$B159,,,),"ш")</f>
        <v>#REF!</v>
      </c>
      <c r="HM159" s="9" t="e">
        <f ca="1">COUNTIF(OFFSET(class10_1,MATCH(HM$1,#REF!,0)-7+'Итог по классам'!$B159,,,),"Ф")</f>
        <v>#REF!</v>
      </c>
      <c r="HN159" s="1" t="e">
        <f ca="1">COUNTIF(OFFSET(class10_1,MATCH(HN$1,#REF!,0)-7+'Итог по классам'!$B159,,,),"р")</f>
        <v>#REF!</v>
      </c>
      <c r="HO159" s="1" t="e">
        <f ca="1">COUNTIF(OFFSET(class10_1,MATCH(HO$1,#REF!,0)-7+'Итог по классам'!$B159,,,),"ш")</f>
        <v>#REF!</v>
      </c>
      <c r="HP159" s="1" t="e">
        <f ca="1">COUNTIF(OFFSET(class10_2,MATCH(HP$1,#REF!,0)-7+'Итог по классам'!$B159,,,),"Ф")</f>
        <v>#REF!</v>
      </c>
      <c r="HQ159" s="1" t="e">
        <f ca="1">COUNTIF(OFFSET(class10_2,MATCH(HQ$1,#REF!,0)-7+'Итог по классам'!$B159,,,),"р")</f>
        <v>#REF!</v>
      </c>
      <c r="HR159" s="1" t="e">
        <f ca="1">COUNTIF(OFFSET(class10_2,MATCH(HR$1,#REF!,0)-7+'Итог по классам'!$B159,,,),"ш")</f>
        <v>#REF!</v>
      </c>
      <c r="HS159" s="9" t="e">
        <f ca="1">COUNTIF(OFFSET(class10_1,MATCH(HS$1,#REF!,0)-7+'Итог по классам'!$B159,,,),"Ф")</f>
        <v>#REF!</v>
      </c>
      <c r="HT159" s="1" t="e">
        <f ca="1">COUNTIF(OFFSET(class10_1,MATCH(HT$1,#REF!,0)-7+'Итог по классам'!$B159,,,),"р")</f>
        <v>#REF!</v>
      </c>
      <c r="HU159" s="1" t="e">
        <f ca="1">COUNTIF(OFFSET(class10_1,MATCH(HU$1,#REF!,0)-7+'Итог по классам'!$B159,,,),"ш")</f>
        <v>#REF!</v>
      </c>
      <c r="HV159" s="1" t="e">
        <f ca="1">COUNTIF(OFFSET(class10_2,MATCH(HV$1,#REF!,0)-7+'Итог по классам'!$B159,,,),"Ф")</f>
        <v>#REF!</v>
      </c>
      <c r="HW159" s="1" t="e">
        <f ca="1">COUNTIF(OFFSET(class10_2,MATCH(HW$1,#REF!,0)-7+'Итог по классам'!$B159,,,),"р")</f>
        <v>#REF!</v>
      </c>
      <c r="HX159" s="1" t="e">
        <f ca="1">COUNTIF(OFFSET(class10_2,MATCH(HX$1,#REF!,0)-7+'Итог по классам'!$B159,,,),"ш")</f>
        <v>#REF!</v>
      </c>
      <c r="HY159" s="9" t="e">
        <f ca="1">COUNTIF(OFFSET(class10_1,MATCH(HY$1,#REF!,0)-7+'Итог по классам'!$B159,,,),"Ф")</f>
        <v>#REF!</v>
      </c>
      <c r="HZ159" s="1" t="e">
        <f ca="1">COUNTIF(OFFSET(class10_1,MATCH(HZ$1,#REF!,0)-7+'Итог по классам'!$B159,,,),"р")</f>
        <v>#REF!</v>
      </c>
      <c r="IA159" s="1" t="e">
        <f ca="1">COUNTIF(OFFSET(class10_1,MATCH(IA$1,#REF!,0)-7+'Итог по классам'!$B159,,,),"ш")</f>
        <v>#REF!</v>
      </c>
      <c r="IB159" s="1" t="e">
        <f ca="1">COUNTIF(OFFSET(class10_2,MATCH(IB$1,#REF!,0)-7+'Итог по классам'!$B159,,,),"Ф")</f>
        <v>#REF!</v>
      </c>
      <c r="IC159" s="1" t="e">
        <f ca="1">COUNTIF(OFFSET(class10_2,MATCH(IC$1,#REF!,0)-7+'Итог по классам'!$B159,,,),"р")</f>
        <v>#REF!</v>
      </c>
      <c r="ID159" s="1" t="e">
        <f ca="1">COUNTIF(OFFSET(class10_2,MATCH(ID$1,#REF!,0)-7+'Итог по классам'!$B159,,,),"ш")</f>
        <v>#REF!</v>
      </c>
      <c r="IE159" s="9" t="e">
        <f ca="1">COUNTIF(OFFSET(class10_1,MATCH(IE$1,#REF!,0)-7+'Итог по классам'!$B159,,,),"Ф")</f>
        <v>#REF!</v>
      </c>
      <c r="IF159" s="1" t="e">
        <f ca="1">COUNTIF(OFFSET(class10_1,MATCH(IF$1,#REF!,0)-7+'Итог по классам'!$B159,,,),"р")</f>
        <v>#REF!</v>
      </c>
      <c r="IG159" s="1" t="e">
        <f ca="1">COUNTIF(OFFSET(class10_1,MATCH(IG$1,#REF!,0)-7+'Итог по классам'!$B159,,,),"ш")</f>
        <v>#REF!</v>
      </c>
      <c r="IH159" s="1" t="e">
        <f ca="1">COUNTIF(OFFSET(class10_2,MATCH(IH$1,#REF!,0)-7+'Итог по классам'!$B159,,,),"Ф")</f>
        <v>#REF!</v>
      </c>
      <c r="II159" s="1" t="e">
        <f ca="1">COUNTIF(OFFSET(class10_2,MATCH(II$1,#REF!,0)-7+'Итог по классам'!$B159,,,),"р")</f>
        <v>#REF!</v>
      </c>
      <c r="IJ159" s="1" t="e">
        <f ca="1">COUNTIF(OFFSET(class10_2,MATCH(IJ$1,#REF!,0)-7+'Итог по классам'!$B159,,,),"ш")</f>
        <v>#REF!</v>
      </c>
      <c r="IK159" s="9" t="e">
        <f ca="1">COUNTIF(OFFSET(class10_1,MATCH(IK$1,#REF!,0)-7+'Итог по классам'!$B159,,,),"Ф")</f>
        <v>#REF!</v>
      </c>
      <c r="IL159" s="1" t="e">
        <f ca="1">COUNTIF(OFFSET(class10_1,MATCH(IL$1,#REF!,0)-7+'Итог по классам'!$B159,,,),"р")</f>
        <v>#REF!</v>
      </c>
      <c r="IM159" s="1" t="e">
        <f ca="1">COUNTIF(OFFSET(class10_1,MATCH(IM$1,#REF!,0)-7+'Итог по классам'!$B159,,,),"ш")</f>
        <v>#REF!</v>
      </c>
      <c r="IN159" s="1" t="e">
        <f ca="1">COUNTIF(OFFSET(class10_2,MATCH(IN$1,#REF!,0)-7+'Итог по классам'!$B159,,,),"Ф")</f>
        <v>#REF!</v>
      </c>
      <c r="IO159" s="1" t="e">
        <f ca="1">COUNTIF(OFFSET(class10_2,MATCH(IO$1,#REF!,0)-7+'Итог по классам'!$B159,,,),"р")</f>
        <v>#REF!</v>
      </c>
      <c r="IP159" s="1" t="e">
        <f ca="1">COUNTIF(OFFSET(class10_2,MATCH(IP$1,#REF!,0)-7+'Итог по классам'!$B159,,,),"ш")</f>
        <v>#REF!</v>
      </c>
      <c r="IQ159" s="9" t="e">
        <f ca="1">COUNTIF(OFFSET(class10_1,MATCH(IQ$1,#REF!,0)-7+'Итог по классам'!$B159,,,),"Ф")</f>
        <v>#REF!</v>
      </c>
      <c r="IR159" s="1" t="e">
        <f ca="1">COUNTIF(OFFSET(class10_1,MATCH(IR$1,#REF!,0)-7+'Итог по классам'!$B159,,,),"р")</f>
        <v>#REF!</v>
      </c>
      <c r="IS159" s="1" t="e">
        <f ca="1">COUNTIF(OFFSET(class10_1,MATCH(IS$1,#REF!,0)-7+'Итог по классам'!$B159,,,),"ш")</f>
        <v>#REF!</v>
      </c>
      <c r="IT159" s="1" t="e">
        <f ca="1">COUNTIF(OFFSET(class10_2,MATCH(IT$1,#REF!,0)-7+'Итог по классам'!$B159,,,),"Ф")</f>
        <v>#REF!</v>
      </c>
      <c r="IU159" s="1" t="e">
        <f ca="1">COUNTIF(OFFSET(class10_2,MATCH(IU$1,#REF!,0)-7+'Итог по классам'!$B159,,,),"р")</f>
        <v>#REF!</v>
      </c>
      <c r="IV159" s="1" t="e">
        <f ca="1">COUNTIF(OFFSET(class10_2,MATCH(IV$1,#REF!,0)-7+'Итог по классам'!$B159,,,),"ш")</f>
        <v>#REF!</v>
      </c>
    </row>
    <row r="160" spans="1:256" x14ac:dyDescent="0.25">
      <c r="A160" t="e">
        <f t="shared" si="14"/>
        <v>#REF!</v>
      </c>
      <c r="B160" s="1">
        <v>6</v>
      </c>
      <c r="C160" s="8" t="s">
        <v>89</v>
      </c>
      <c r="D160" s="8" t="s">
        <v>99</v>
      </c>
      <c r="E160" s="1" t="e">
        <f ca="1">COUNTIF(OFFSET(class10_1,MATCH(E$1,#REF!,0)-7+'Итог по классам'!$B160,,,),"Ф")</f>
        <v>#REF!</v>
      </c>
      <c r="F160" s="1" t="e">
        <f ca="1">COUNTIF(OFFSET(class10_1,MATCH(F$1,#REF!,0)-7+'Итог по классам'!$B160,,,),"р")</f>
        <v>#REF!</v>
      </c>
      <c r="G160" s="1" t="e">
        <f ca="1">COUNTIF(OFFSET(class10_1,MATCH(G$1,#REF!,0)-7+'Итог по классам'!$B160,,,),"ш")</f>
        <v>#REF!</v>
      </c>
      <c r="H160" s="1" t="e">
        <f ca="1">COUNTIF(OFFSET(class10_2,MATCH(H$1,#REF!,0)-7+'Итог по классам'!$B160,,,),"Ф")</f>
        <v>#REF!</v>
      </c>
      <c r="I160" s="1" t="e">
        <f ca="1">COUNTIF(OFFSET(class10_2,MATCH(I$1,#REF!,0)-7+'Итог по классам'!$B160,,,),"р")</f>
        <v>#REF!</v>
      </c>
      <c r="J160" s="1" t="e">
        <f ca="1">COUNTIF(OFFSET(class10_2,MATCH(J$1,#REF!,0)-7+'Итог по классам'!$B160,,,),"ш")</f>
        <v>#REF!</v>
      </c>
      <c r="K160" s="9" t="e">
        <f ca="1">COUNTIF(OFFSET(class10_1,MATCH(K$1,#REF!,0)-7+'Итог по классам'!$B160,,,),"Ф")</f>
        <v>#REF!</v>
      </c>
      <c r="L160" s="1" t="e">
        <f ca="1">COUNTIF(OFFSET(class10_1,MATCH(L$1,#REF!,0)-7+'Итог по классам'!$B160,,,),"р")</f>
        <v>#REF!</v>
      </c>
      <c r="M160" s="1" t="e">
        <f ca="1">COUNTIF(OFFSET(class10_1,MATCH(M$1,#REF!,0)-7+'Итог по классам'!$B160,,,),"ш")</f>
        <v>#REF!</v>
      </c>
      <c r="N160" s="1" t="e">
        <f ca="1">COUNTIF(OFFSET(class10_2,MATCH(N$1,#REF!,0)-7+'Итог по классам'!$B160,,,),"Ф")</f>
        <v>#REF!</v>
      </c>
      <c r="O160" s="1" t="e">
        <f ca="1">COUNTIF(OFFSET(class10_2,MATCH(O$1,#REF!,0)-7+'Итог по классам'!$B160,,,),"р")</f>
        <v>#REF!</v>
      </c>
      <c r="P160" s="1" t="e">
        <f ca="1">COUNTIF(OFFSET(class10_2,MATCH(P$1,#REF!,0)-7+'Итог по классам'!$B160,,,),"ш")</f>
        <v>#REF!</v>
      </c>
      <c r="Q160" s="9" t="e">
        <f ca="1">COUNTIF(OFFSET(class10_1,MATCH(Q$1,#REF!,0)-7+'Итог по классам'!$B160,,,),"Ф")</f>
        <v>#REF!</v>
      </c>
      <c r="R160" s="1" t="e">
        <f ca="1">COUNTIF(OFFSET(class10_1,MATCH(R$1,#REF!,0)-7+'Итог по классам'!$B160,,,),"р")</f>
        <v>#REF!</v>
      </c>
      <c r="S160" s="1" t="e">
        <f ca="1">COUNTIF(OFFSET(class10_1,MATCH(S$1,#REF!,0)-7+'Итог по классам'!$B160,,,),"ш")</f>
        <v>#REF!</v>
      </c>
      <c r="T160" s="1" t="e">
        <f ca="1">COUNTIF(OFFSET(class10_2,MATCH(T$1,#REF!,0)-7+'Итог по классам'!$B160,,,),"Ф")</f>
        <v>#REF!</v>
      </c>
      <c r="U160" s="1" t="e">
        <f ca="1">COUNTIF(OFFSET(class10_2,MATCH(U$1,#REF!,0)-7+'Итог по классам'!$B160,,,),"р")</f>
        <v>#REF!</v>
      </c>
      <c r="V160" s="1" t="e">
        <f ca="1">COUNTIF(OFFSET(class10_2,MATCH(V$1,#REF!,0)-7+'Итог по классам'!$B160,,,),"ш")</f>
        <v>#REF!</v>
      </c>
      <c r="W160" s="9" t="e">
        <f ca="1">COUNTIF(OFFSET(class10_1,MATCH(W$1,#REF!,0)-7+'Итог по классам'!$B160,,,),"Ф")</f>
        <v>#REF!</v>
      </c>
      <c r="X160" s="1" t="e">
        <f ca="1">COUNTIF(OFFSET(class10_1,MATCH(X$1,#REF!,0)-7+'Итог по классам'!$B160,,,),"р")</f>
        <v>#REF!</v>
      </c>
      <c r="Y160" s="1" t="e">
        <f ca="1">COUNTIF(OFFSET(class10_1,MATCH(Y$1,#REF!,0)-7+'Итог по классам'!$B160,,,),"ш")</f>
        <v>#REF!</v>
      </c>
      <c r="Z160" s="1" t="e">
        <f ca="1">COUNTIF(OFFSET(class10_2,MATCH(Z$1,#REF!,0)-7+'Итог по классам'!$B160,,,),"Ф")</f>
        <v>#REF!</v>
      </c>
      <c r="AA160" s="1" t="e">
        <f ca="1">COUNTIF(OFFSET(class10_2,MATCH(AA$1,#REF!,0)-7+'Итог по классам'!$B160,,,),"р")</f>
        <v>#REF!</v>
      </c>
      <c r="AB160" s="1" t="e">
        <f ca="1">COUNTIF(OFFSET(class10_2,MATCH(AB$1,#REF!,0)-7+'Итог по классам'!$B160,,,),"ш")</f>
        <v>#REF!</v>
      </c>
      <c r="AC160" s="9" t="e">
        <f ca="1">COUNTIF(OFFSET(class10_1,MATCH(AC$1,#REF!,0)-7+'Итог по классам'!$B160,,,),"Ф")</f>
        <v>#REF!</v>
      </c>
      <c r="AD160" s="1" t="e">
        <f ca="1">COUNTIF(OFFSET(class10_1,MATCH(AD$1,#REF!,0)-7+'Итог по классам'!$B160,,,),"р")</f>
        <v>#REF!</v>
      </c>
      <c r="AE160" s="1" t="e">
        <f ca="1">COUNTIF(OFFSET(class10_1,MATCH(AE$1,#REF!,0)-7+'Итог по классам'!$B160,,,),"ш")</f>
        <v>#REF!</v>
      </c>
      <c r="AF160" s="1" t="e">
        <f ca="1">COUNTIF(OFFSET(class10_2,MATCH(AF$1,#REF!,0)-7+'Итог по классам'!$B160,,,),"Ф")</f>
        <v>#REF!</v>
      </c>
      <c r="AG160" s="1" t="e">
        <f ca="1">COUNTIF(OFFSET(class10_2,MATCH(AG$1,#REF!,0)-7+'Итог по классам'!$B160,,,),"р")</f>
        <v>#REF!</v>
      </c>
      <c r="AH160" s="1" t="e">
        <f ca="1">COUNTIF(OFFSET(class10_2,MATCH(AH$1,#REF!,0)-7+'Итог по классам'!$B160,,,),"ш")</f>
        <v>#REF!</v>
      </c>
      <c r="AI160" s="9" t="e">
        <f ca="1">COUNTIF(OFFSET(class10_1,MATCH(AI$1,#REF!,0)-7+'Итог по классам'!$B160,,,),"Ф")</f>
        <v>#REF!</v>
      </c>
      <c r="AJ160" s="1" t="e">
        <f ca="1">COUNTIF(OFFSET(class10_1,MATCH(AJ$1,#REF!,0)-7+'Итог по классам'!$B160,,,),"р")</f>
        <v>#REF!</v>
      </c>
      <c r="AK160" s="1" t="e">
        <f ca="1">COUNTIF(OFFSET(class10_1,MATCH(AK$1,#REF!,0)-7+'Итог по классам'!$B160,,,),"ш")</f>
        <v>#REF!</v>
      </c>
      <c r="AL160" s="1" t="e">
        <f ca="1">COUNTIF(OFFSET(class10_2,MATCH(AL$1,#REF!,0)-7+'Итог по классам'!$B160,,,),"Ф")</f>
        <v>#REF!</v>
      </c>
      <c r="AM160" s="1" t="e">
        <f ca="1">COUNTIF(OFFSET(class10_2,MATCH(AM$1,#REF!,0)-7+'Итог по классам'!$B160,,,),"р")</f>
        <v>#REF!</v>
      </c>
      <c r="AN160" s="1" t="e">
        <f ca="1">COUNTIF(OFFSET(class10_2,MATCH(AN$1,#REF!,0)-7+'Итог по классам'!$B160,,,),"ш")</f>
        <v>#REF!</v>
      </c>
      <c r="AO160" s="9" t="e">
        <f ca="1">COUNTIF(OFFSET(class10_1,MATCH(AO$1,#REF!,0)-7+'Итог по классам'!$B160,,,),"Ф")</f>
        <v>#REF!</v>
      </c>
      <c r="AP160" s="1" t="e">
        <f ca="1">COUNTIF(OFFSET(class10_1,MATCH(AP$1,#REF!,0)-7+'Итог по классам'!$B160,,,),"р")</f>
        <v>#REF!</v>
      </c>
      <c r="AQ160" s="1" t="e">
        <f ca="1">COUNTIF(OFFSET(class10_1,MATCH(AQ$1,#REF!,0)-7+'Итог по классам'!$B160,,,),"ш")</f>
        <v>#REF!</v>
      </c>
      <c r="AR160" s="1" t="e">
        <f ca="1">COUNTIF(OFFSET(class10_2,MATCH(AR$1,#REF!,0)-7+'Итог по классам'!$B160,,,),"Ф")</f>
        <v>#REF!</v>
      </c>
      <c r="AS160" s="1" t="e">
        <f ca="1">COUNTIF(OFFSET(class10_2,MATCH(AS$1,#REF!,0)-7+'Итог по классам'!$B160,,,),"р")</f>
        <v>#REF!</v>
      </c>
      <c r="AT160" s="1" t="e">
        <f ca="1">COUNTIF(OFFSET(class10_2,MATCH(AT$1,#REF!,0)-7+'Итог по классам'!$B160,,,),"ш")</f>
        <v>#REF!</v>
      </c>
      <c r="AU160" s="9" t="e">
        <f ca="1">COUNTIF(OFFSET(class10_1,MATCH(AU$1,#REF!,0)-7+'Итог по классам'!$B160,,,),"Ф")</f>
        <v>#REF!</v>
      </c>
      <c r="AV160" s="1" t="e">
        <f ca="1">COUNTIF(OFFSET(class10_1,MATCH(AV$1,#REF!,0)-7+'Итог по классам'!$B160,,,),"р")</f>
        <v>#REF!</v>
      </c>
      <c r="AW160" s="1" t="e">
        <f ca="1">COUNTIF(OFFSET(class10_1,MATCH(AW$1,#REF!,0)-7+'Итог по классам'!$B160,,,),"ш")</f>
        <v>#REF!</v>
      </c>
      <c r="AX160" s="1" t="e">
        <f ca="1">COUNTIF(OFFSET(class10_2,MATCH(AX$1,#REF!,0)-7+'Итог по классам'!$B160,,,),"Ф")</f>
        <v>#REF!</v>
      </c>
      <c r="AY160" s="1" t="e">
        <f ca="1">COUNTIF(OFFSET(class10_2,MATCH(AY$1,#REF!,0)-7+'Итог по классам'!$B160,,,),"р")</f>
        <v>#REF!</v>
      </c>
      <c r="AZ160" s="1" t="e">
        <f ca="1">COUNTIF(OFFSET(class10_2,MATCH(AZ$1,#REF!,0)-7+'Итог по классам'!$B160,,,),"ш")</f>
        <v>#REF!</v>
      </c>
      <c r="BA160" s="9" t="e">
        <f ca="1">COUNTIF(OFFSET(class10_1,MATCH(BA$1,#REF!,0)-7+'Итог по классам'!$B160,,,),"Ф")</f>
        <v>#REF!</v>
      </c>
      <c r="BB160" s="1" t="e">
        <f ca="1">COUNTIF(OFFSET(class10_1,MATCH(BB$1,#REF!,0)-7+'Итог по классам'!$B160,,,),"р")</f>
        <v>#REF!</v>
      </c>
      <c r="BC160" s="1" t="e">
        <f ca="1">COUNTIF(OFFSET(class10_1,MATCH(BC$1,#REF!,0)-7+'Итог по классам'!$B160,,,),"ш")</f>
        <v>#REF!</v>
      </c>
      <c r="BD160" s="1" t="e">
        <f ca="1">COUNTIF(OFFSET(class10_2,MATCH(BD$1,#REF!,0)-7+'Итог по классам'!$B160,,,),"Ф")</f>
        <v>#REF!</v>
      </c>
      <c r="BE160" s="1" t="e">
        <f ca="1">COUNTIF(OFFSET(class10_2,MATCH(BE$1,#REF!,0)-7+'Итог по классам'!$B160,,,),"р")</f>
        <v>#REF!</v>
      </c>
      <c r="BF160" s="1" t="e">
        <f ca="1">COUNTIF(OFFSET(class10_2,MATCH(BF$1,#REF!,0)-7+'Итог по классам'!$B160,,,),"ш")</f>
        <v>#REF!</v>
      </c>
      <c r="BG160" s="9" t="e">
        <f ca="1">COUNTIF(OFFSET(class10_1,MATCH(BG$1,#REF!,0)-7+'Итог по классам'!$B160,,,),"Ф")</f>
        <v>#REF!</v>
      </c>
      <c r="BH160" s="1" t="e">
        <f ca="1">COUNTIF(OFFSET(class10_1,MATCH(BH$1,#REF!,0)-7+'Итог по классам'!$B160,,,),"р")</f>
        <v>#REF!</v>
      </c>
      <c r="BI160" s="1" t="e">
        <f ca="1">COUNTIF(OFFSET(class10_1,MATCH(BI$1,#REF!,0)-7+'Итог по классам'!$B160,,,),"ш")</f>
        <v>#REF!</v>
      </c>
      <c r="BJ160" s="1" t="e">
        <f ca="1">COUNTIF(OFFSET(class10_2,MATCH(BJ$1,#REF!,0)-7+'Итог по классам'!$B160,,,),"Ф")</f>
        <v>#REF!</v>
      </c>
      <c r="BK160" s="1" t="e">
        <f ca="1">COUNTIF(OFFSET(class10_2,MATCH(BK$1,#REF!,0)-7+'Итог по классам'!$B160,,,),"р")</f>
        <v>#REF!</v>
      </c>
      <c r="BL160" s="1" t="e">
        <f ca="1">COUNTIF(OFFSET(class10_2,MATCH(BL$1,#REF!,0)-7+'Итог по классам'!$B160,,,),"ш")</f>
        <v>#REF!</v>
      </c>
      <c r="BM160" s="9" t="e">
        <f ca="1">COUNTIF(OFFSET(class10_1,MATCH(BM$1,#REF!,0)-7+'Итог по классам'!$B160,,,),"Ф")</f>
        <v>#REF!</v>
      </c>
      <c r="BN160" s="1" t="e">
        <f ca="1">COUNTIF(OFFSET(class10_1,MATCH(BN$1,#REF!,0)-7+'Итог по классам'!$B160,,,),"р")</f>
        <v>#REF!</v>
      </c>
      <c r="BO160" s="1" t="e">
        <f ca="1">COUNTIF(OFFSET(class10_1,MATCH(BO$1,#REF!,0)-7+'Итог по классам'!$B160,,,),"ш")</f>
        <v>#REF!</v>
      </c>
      <c r="BP160" s="1" t="e">
        <f ca="1">COUNTIF(OFFSET(class10_2,MATCH(BP$1,#REF!,0)-7+'Итог по классам'!$B160,,,),"Ф")</f>
        <v>#REF!</v>
      </c>
      <c r="BQ160" s="1" t="e">
        <f ca="1">COUNTIF(OFFSET(class10_2,MATCH(BQ$1,#REF!,0)-7+'Итог по классам'!$B160,,,),"р")</f>
        <v>#REF!</v>
      </c>
      <c r="BR160" s="1" t="e">
        <f ca="1">COUNTIF(OFFSET(class10_2,MATCH(BR$1,#REF!,0)-7+'Итог по классам'!$B160,,,),"ш")</f>
        <v>#REF!</v>
      </c>
      <c r="BS160" s="9" t="e">
        <f ca="1">COUNTIF(OFFSET(class10_1,MATCH(BS$1,#REF!,0)-7+'Итог по классам'!$B160,,,),"Ф")</f>
        <v>#REF!</v>
      </c>
      <c r="BT160" s="1" t="e">
        <f ca="1">COUNTIF(OFFSET(class10_1,MATCH(BT$1,#REF!,0)-7+'Итог по классам'!$B160,,,),"р")</f>
        <v>#REF!</v>
      </c>
      <c r="BU160" s="1" t="e">
        <f ca="1">COUNTIF(OFFSET(class10_1,MATCH(BU$1,#REF!,0)-7+'Итог по классам'!$B160,,,),"ш")</f>
        <v>#REF!</v>
      </c>
      <c r="BV160" s="1" t="e">
        <f ca="1">COUNTIF(OFFSET(class10_2,MATCH(BV$1,#REF!,0)-7+'Итог по классам'!$B160,,,),"Ф")</f>
        <v>#REF!</v>
      </c>
      <c r="BW160" s="1" t="e">
        <f ca="1">COUNTIF(OFFSET(class10_2,MATCH(BW$1,#REF!,0)-7+'Итог по классам'!$B160,,,),"р")</f>
        <v>#REF!</v>
      </c>
      <c r="BX160" s="1" t="e">
        <f ca="1">COUNTIF(OFFSET(class10_2,MATCH(BX$1,#REF!,0)-7+'Итог по классам'!$B160,,,),"ш")</f>
        <v>#REF!</v>
      </c>
      <c r="BY160" s="9" t="e">
        <f ca="1">COUNTIF(OFFSET(class10_1,MATCH(BY$1,#REF!,0)-7+'Итог по классам'!$B160,,,),"Ф")</f>
        <v>#REF!</v>
      </c>
      <c r="BZ160" s="1" t="e">
        <f ca="1">COUNTIF(OFFSET(class10_1,MATCH(BZ$1,#REF!,0)-7+'Итог по классам'!$B160,,,),"р")</f>
        <v>#REF!</v>
      </c>
      <c r="CA160" s="1" t="e">
        <f ca="1">COUNTIF(OFFSET(class10_1,MATCH(CA$1,#REF!,0)-7+'Итог по классам'!$B160,,,),"ш")</f>
        <v>#REF!</v>
      </c>
      <c r="CB160" s="1" t="e">
        <f ca="1">COUNTIF(OFFSET(class10_2,MATCH(CB$1,#REF!,0)-7+'Итог по классам'!$B160,,,),"Ф")</f>
        <v>#REF!</v>
      </c>
      <c r="CC160" s="1" t="e">
        <f ca="1">COUNTIF(OFFSET(class10_2,MATCH(CC$1,#REF!,0)-7+'Итог по классам'!$B160,,,),"р")</f>
        <v>#REF!</v>
      </c>
      <c r="CD160" s="1" t="e">
        <f ca="1">COUNTIF(OFFSET(class10_2,MATCH(CD$1,#REF!,0)-7+'Итог по классам'!$B160,,,),"ш")</f>
        <v>#REF!</v>
      </c>
      <c r="CE160" s="9" t="e">
        <f ca="1">COUNTIF(OFFSET(class10_1,MATCH(CE$1,#REF!,0)-7+'Итог по классам'!$B160,,,),"Ф")</f>
        <v>#REF!</v>
      </c>
      <c r="CF160" s="1" t="e">
        <f ca="1">COUNTIF(OFFSET(class10_1,MATCH(CF$1,#REF!,0)-7+'Итог по классам'!$B160,,,),"р")</f>
        <v>#REF!</v>
      </c>
      <c r="CG160" s="1" t="e">
        <f ca="1">COUNTIF(OFFSET(class10_1,MATCH(CG$1,#REF!,0)-7+'Итог по классам'!$B160,,,),"ш")</f>
        <v>#REF!</v>
      </c>
      <c r="CH160" s="1" t="e">
        <f ca="1">COUNTIF(OFFSET(class10_2,MATCH(CH$1,#REF!,0)-7+'Итог по классам'!$B160,,,),"Ф")</f>
        <v>#REF!</v>
      </c>
      <c r="CI160" s="1" t="e">
        <f ca="1">COUNTIF(OFFSET(class10_2,MATCH(CI$1,#REF!,0)-7+'Итог по классам'!$B160,,,),"р")</f>
        <v>#REF!</v>
      </c>
      <c r="CJ160" s="1" t="e">
        <f ca="1">COUNTIF(OFFSET(class10_2,MATCH(CJ$1,#REF!,0)-7+'Итог по классам'!$B160,,,),"ш")</f>
        <v>#REF!</v>
      </c>
      <c r="CK160" s="9" t="e">
        <f ca="1">COUNTIF(OFFSET(class10_1,MATCH(CK$1,#REF!,0)-7+'Итог по классам'!$B160,,,),"Ф")</f>
        <v>#REF!</v>
      </c>
      <c r="CL160" s="1" t="e">
        <f ca="1">COUNTIF(OFFSET(class10_1,MATCH(CL$1,#REF!,0)-7+'Итог по классам'!$B160,,,),"р")</f>
        <v>#REF!</v>
      </c>
      <c r="CM160" s="1" t="e">
        <f ca="1">COUNTIF(OFFSET(class10_1,MATCH(CM$1,#REF!,0)-7+'Итог по классам'!$B160,,,),"ш")</f>
        <v>#REF!</v>
      </c>
      <c r="CN160" s="1" t="e">
        <f ca="1">COUNTIF(OFFSET(class10_2,MATCH(CN$1,#REF!,0)-7+'Итог по классам'!$B160,,,),"Ф")</f>
        <v>#REF!</v>
      </c>
      <c r="CO160" s="1" t="e">
        <f ca="1">COUNTIF(OFFSET(class10_2,MATCH(CO$1,#REF!,0)-7+'Итог по классам'!$B160,,,),"р")</f>
        <v>#REF!</v>
      </c>
      <c r="CP160" s="1" t="e">
        <f ca="1">COUNTIF(OFFSET(class10_2,MATCH(CP$1,#REF!,0)-7+'Итог по классам'!$B160,,,),"ш")</f>
        <v>#REF!</v>
      </c>
      <c r="CQ160" s="9" t="e">
        <f ca="1">COUNTIF(OFFSET(class10_1,MATCH(CQ$1,#REF!,0)-7+'Итог по классам'!$B160,,,),"Ф")</f>
        <v>#REF!</v>
      </c>
      <c r="CR160" s="1" t="e">
        <f ca="1">COUNTIF(OFFSET(class10_1,MATCH(CR$1,#REF!,0)-7+'Итог по классам'!$B160,,,),"р")</f>
        <v>#REF!</v>
      </c>
      <c r="CS160" s="1" t="e">
        <f ca="1">COUNTIF(OFFSET(class10_1,MATCH(CS$1,#REF!,0)-7+'Итог по классам'!$B160,,,),"ш")</f>
        <v>#REF!</v>
      </c>
      <c r="CT160" s="1" t="e">
        <f ca="1">COUNTIF(OFFSET(class10_2,MATCH(CT$1,#REF!,0)-7+'Итог по классам'!$B160,,,),"Ф")</f>
        <v>#REF!</v>
      </c>
      <c r="CU160" s="1" t="e">
        <f ca="1">COUNTIF(OFFSET(class10_2,MATCH(CU$1,#REF!,0)-7+'Итог по классам'!$B160,,,),"р")</f>
        <v>#REF!</v>
      </c>
      <c r="CV160" s="1" t="e">
        <f ca="1">COUNTIF(OFFSET(class10_2,MATCH(CV$1,#REF!,0)-7+'Итог по классам'!$B160,,,),"ш")</f>
        <v>#REF!</v>
      </c>
      <c r="CW160" s="9" t="e">
        <f ca="1">COUNTIF(OFFSET(class10_1,MATCH(CW$1,#REF!,0)-7+'Итог по классам'!$B160,,,),"Ф")</f>
        <v>#REF!</v>
      </c>
      <c r="CX160" s="1" t="e">
        <f ca="1">COUNTIF(OFFSET(class10_1,MATCH(CX$1,#REF!,0)-7+'Итог по классам'!$B160,,,),"р")</f>
        <v>#REF!</v>
      </c>
      <c r="CY160" s="1" t="e">
        <f ca="1">COUNTIF(OFFSET(class10_1,MATCH(CY$1,#REF!,0)-7+'Итог по классам'!$B160,,,),"ш")</f>
        <v>#REF!</v>
      </c>
      <c r="CZ160" s="1" t="e">
        <f ca="1">COUNTIF(OFFSET(class10_2,MATCH(CZ$1,#REF!,0)-7+'Итог по классам'!$B160,,,),"Ф")</f>
        <v>#REF!</v>
      </c>
      <c r="DA160" s="1" t="e">
        <f ca="1">COUNTIF(OFFSET(class10_2,MATCH(DA$1,#REF!,0)-7+'Итог по классам'!$B160,,,),"р")</f>
        <v>#REF!</v>
      </c>
      <c r="DB160" s="1" t="e">
        <f ca="1">COUNTIF(OFFSET(class10_2,MATCH(DB$1,#REF!,0)-7+'Итог по классам'!$B160,,,),"ш")</f>
        <v>#REF!</v>
      </c>
      <c r="DC160" s="9" t="e">
        <f ca="1">COUNTIF(OFFSET(class10_1,MATCH(DC$1,#REF!,0)-7+'Итог по классам'!$B160,,,),"Ф")</f>
        <v>#REF!</v>
      </c>
      <c r="DD160" s="1" t="e">
        <f ca="1">COUNTIF(OFFSET(class10_1,MATCH(DD$1,#REF!,0)-7+'Итог по классам'!$B160,,,),"р")</f>
        <v>#REF!</v>
      </c>
      <c r="DE160" s="1" t="e">
        <f ca="1">COUNTIF(OFFSET(class10_1,MATCH(DE$1,#REF!,0)-7+'Итог по классам'!$B160,,,),"ш")</f>
        <v>#REF!</v>
      </c>
      <c r="DF160" s="1" t="e">
        <f ca="1">COUNTIF(OFFSET(class10_2,MATCH(DF$1,#REF!,0)-7+'Итог по классам'!$B160,,,),"Ф")</f>
        <v>#REF!</v>
      </c>
      <c r="DG160" s="1" t="e">
        <f ca="1">COUNTIF(OFFSET(class10_2,MATCH(DG$1,#REF!,0)-7+'Итог по классам'!$B160,,,),"р")</f>
        <v>#REF!</v>
      </c>
      <c r="DH160" s="1" t="e">
        <f ca="1">COUNTIF(OFFSET(class10_2,MATCH(DH$1,#REF!,0)-7+'Итог по классам'!$B160,,,),"ш")</f>
        <v>#REF!</v>
      </c>
      <c r="DI160" s="9" t="e">
        <f ca="1">COUNTIF(OFFSET(class10_1,MATCH(DI$1,#REF!,0)-7+'Итог по классам'!$B160,,,),"Ф")</f>
        <v>#REF!</v>
      </c>
      <c r="DJ160" s="1" t="e">
        <f ca="1">COUNTIF(OFFSET(class10_1,MATCH(DJ$1,#REF!,0)-7+'Итог по классам'!$B160,,,),"р")</f>
        <v>#REF!</v>
      </c>
      <c r="DK160" s="1" t="e">
        <f ca="1">COUNTIF(OFFSET(class10_1,MATCH(DK$1,#REF!,0)-7+'Итог по классам'!$B160,,,),"ш")</f>
        <v>#REF!</v>
      </c>
      <c r="DL160" s="1" t="e">
        <f ca="1">COUNTIF(OFFSET(class10_2,MATCH(DL$1,#REF!,0)-7+'Итог по классам'!$B160,,,),"Ф")</f>
        <v>#REF!</v>
      </c>
      <c r="DM160" s="1" t="e">
        <f ca="1">COUNTIF(OFFSET(class10_2,MATCH(DM$1,#REF!,0)-7+'Итог по классам'!$B160,,,),"р")</f>
        <v>#REF!</v>
      </c>
      <c r="DN160" s="1" t="e">
        <f ca="1">COUNTIF(OFFSET(class10_2,MATCH(DN$1,#REF!,0)-7+'Итог по классам'!$B160,,,),"ш")</f>
        <v>#REF!</v>
      </c>
      <c r="DO160" s="9" t="e">
        <f ca="1">COUNTIF(OFFSET(class10_1,MATCH(DO$1,#REF!,0)-7+'Итог по классам'!$B160,,,),"Ф")</f>
        <v>#REF!</v>
      </c>
      <c r="DP160" s="1" t="e">
        <f ca="1">COUNTIF(OFFSET(class10_1,MATCH(DP$1,#REF!,0)-7+'Итог по классам'!$B160,,,),"р")</f>
        <v>#REF!</v>
      </c>
      <c r="DQ160" s="1" t="e">
        <f ca="1">COUNTIF(OFFSET(class10_1,MATCH(DQ$1,#REF!,0)-7+'Итог по классам'!$B160,,,),"ш")</f>
        <v>#REF!</v>
      </c>
      <c r="DR160" s="1" t="e">
        <f ca="1">COUNTIF(OFFSET(class10_2,MATCH(DR$1,#REF!,0)-7+'Итог по классам'!$B160,,,),"Ф")</f>
        <v>#REF!</v>
      </c>
      <c r="DS160" s="1" t="e">
        <f ca="1">COUNTIF(OFFSET(class10_2,MATCH(DS$1,#REF!,0)-7+'Итог по классам'!$B160,,,),"р")</f>
        <v>#REF!</v>
      </c>
      <c r="DT160" s="1" t="e">
        <f ca="1">COUNTIF(OFFSET(class10_2,MATCH(DT$1,#REF!,0)-7+'Итог по классам'!$B160,,,),"ш")</f>
        <v>#REF!</v>
      </c>
      <c r="DU160" s="9" t="e">
        <f ca="1">COUNTIF(OFFSET(class10_1,MATCH(DU$1,#REF!,0)-7+'Итог по классам'!$B160,,,),"Ф")</f>
        <v>#REF!</v>
      </c>
      <c r="DV160" s="1" t="e">
        <f ca="1">COUNTIF(OFFSET(class10_1,MATCH(DV$1,#REF!,0)-7+'Итог по классам'!$B160,,,),"р")</f>
        <v>#REF!</v>
      </c>
      <c r="DW160" s="1" t="e">
        <f ca="1">COUNTIF(OFFSET(class10_1,MATCH(DW$1,#REF!,0)-7+'Итог по классам'!$B160,,,),"ш")</f>
        <v>#REF!</v>
      </c>
      <c r="DX160" s="1" t="e">
        <f ca="1">COUNTIF(OFFSET(class10_2,MATCH(DX$1,#REF!,0)-7+'Итог по классам'!$B160,,,),"Ф")</f>
        <v>#REF!</v>
      </c>
      <c r="DY160" s="1" t="e">
        <f ca="1">COUNTIF(OFFSET(class10_2,MATCH(DY$1,#REF!,0)-7+'Итог по классам'!$B160,,,),"р")</f>
        <v>#REF!</v>
      </c>
      <c r="DZ160" s="1" t="e">
        <f ca="1">COUNTIF(OFFSET(class10_2,MATCH(DZ$1,#REF!,0)-7+'Итог по классам'!$B160,,,),"ш")</f>
        <v>#REF!</v>
      </c>
      <c r="EA160" s="9" t="e">
        <f ca="1">COUNTIF(OFFSET(class10_1,MATCH(EA$1,#REF!,0)-7+'Итог по классам'!$B160,,,),"Ф")</f>
        <v>#REF!</v>
      </c>
      <c r="EB160" s="1" t="e">
        <f ca="1">COUNTIF(OFFSET(class10_1,MATCH(EB$1,#REF!,0)-7+'Итог по классам'!$B160,,,),"р")</f>
        <v>#REF!</v>
      </c>
      <c r="EC160" s="1" t="e">
        <f ca="1">COUNTIF(OFFSET(class10_1,MATCH(EC$1,#REF!,0)-7+'Итог по классам'!$B160,,,),"ш")</f>
        <v>#REF!</v>
      </c>
      <c r="ED160" s="1" t="e">
        <f ca="1">COUNTIF(OFFSET(class10_2,MATCH(ED$1,#REF!,0)-7+'Итог по классам'!$B160,,,),"Ф")</f>
        <v>#REF!</v>
      </c>
      <c r="EE160" s="1" t="e">
        <f ca="1">COUNTIF(OFFSET(class10_2,MATCH(EE$1,#REF!,0)-7+'Итог по классам'!$B160,,,),"р")</f>
        <v>#REF!</v>
      </c>
      <c r="EF160" s="1" t="e">
        <f ca="1">COUNTIF(OFFSET(class10_2,MATCH(EF$1,#REF!,0)-7+'Итог по классам'!$B160,,,),"ш")</f>
        <v>#REF!</v>
      </c>
      <c r="EG160" s="9" t="e">
        <f ca="1">COUNTIF(OFFSET(class10_1,MATCH(EG$1,#REF!,0)-7+'Итог по классам'!$B160,,,),"Ф")</f>
        <v>#REF!</v>
      </c>
      <c r="EH160" s="1" t="e">
        <f ca="1">COUNTIF(OFFSET(class10_1,MATCH(EH$1,#REF!,0)-7+'Итог по классам'!$B160,,,),"р")</f>
        <v>#REF!</v>
      </c>
      <c r="EI160" s="1" t="e">
        <f ca="1">COUNTIF(OFFSET(class10_1,MATCH(EI$1,#REF!,0)-7+'Итог по классам'!$B160,,,),"ш")</f>
        <v>#REF!</v>
      </c>
      <c r="EJ160" s="1" t="e">
        <f ca="1">COUNTIF(OFFSET(class10_2,MATCH(EJ$1,#REF!,0)-7+'Итог по классам'!$B160,,,),"Ф")</f>
        <v>#REF!</v>
      </c>
      <c r="EK160" s="1" t="e">
        <f ca="1">COUNTIF(OFFSET(class10_2,MATCH(EK$1,#REF!,0)-7+'Итог по классам'!$B160,,,),"р")</f>
        <v>#REF!</v>
      </c>
      <c r="EL160" s="1" t="e">
        <f ca="1">COUNTIF(OFFSET(class10_2,MATCH(EL$1,#REF!,0)-7+'Итог по классам'!$B160,,,),"ш")</f>
        <v>#REF!</v>
      </c>
      <c r="EM160" s="9" t="e">
        <f ca="1">COUNTIF(OFFSET(class10_1,MATCH(EM$1,#REF!,0)-7+'Итог по классам'!$B160,,,),"Ф")</f>
        <v>#REF!</v>
      </c>
      <c r="EN160" s="1" t="e">
        <f ca="1">COUNTIF(OFFSET(class10_1,MATCH(EN$1,#REF!,0)-7+'Итог по классам'!$B160,,,),"р")</f>
        <v>#REF!</v>
      </c>
      <c r="EO160" s="1" t="e">
        <f ca="1">COUNTIF(OFFSET(class10_1,MATCH(EO$1,#REF!,0)-7+'Итог по классам'!$B160,,,),"ш")</f>
        <v>#REF!</v>
      </c>
      <c r="EP160" s="1" t="e">
        <f ca="1">COUNTIF(OFFSET(class10_2,MATCH(EP$1,#REF!,0)-7+'Итог по классам'!$B160,,,),"Ф")</f>
        <v>#REF!</v>
      </c>
      <c r="EQ160" s="1" t="e">
        <f ca="1">COUNTIF(OFFSET(class10_2,MATCH(EQ$1,#REF!,0)-7+'Итог по классам'!$B160,,,),"р")</f>
        <v>#REF!</v>
      </c>
      <c r="ER160" s="1" t="e">
        <f ca="1">COUNTIF(OFFSET(class10_2,MATCH(ER$1,#REF!,0)-7+'Итог по классам'!$B160,,,),"ш")</f>
        <v>#REF!</v>
      </c>
      <c r="ES160" s="9" t="e">
        <f ca="1">COUNTIF(OFFSET(class10_1,MATCH(ES$1,#REF!,0)-7+'Итог по классам'!$B160,,,),"Ф")</f>
        <v>#REF!</v>
      </c>
      <c r="ET160" s="1" t="e">
        <f ca="1">COUNTIF(OFFSET(class10_1,MATCH(ET$1,#REF!,0)-7+'Итог по классам'!$B160,,,),"р")</f>
        <v>#REF!</v>
      </c>
      <c r="EU160" s="1" t="e">
        <f ca="1">COUNTIF(OFFSET(class10_1,MATCH(EU$1,#REF!,0)-7+'Итог по классам'!$B160,,,),"ш")</f>
        <v>#REF!</v>
      </c>
      <c r="EV160" s="1" t="e">
        <f ca="1">COUNTIF(OFFSET(class10_2,MATCH(EV$1,#REF!,0)-7+'Итог по классам'!$B160,,,),"Ф")</f>
        <v>#REF!</v>
      </c>
      <c r="EW160" s="1" t="e">
        <f ca="1">COUNTIF(OFFSET(class10_2,MATCH(EW$1,#REF!,0)-7+'Итог по классам'!$B160,,,),"р")</f>
        <v>#REF!</v>
      </c>
      <c r="EX160" s="1" t="e">
        <f ca="1">COUNTIF(OFFSET(class10_2,MATCH(EX$1,#REF!,0)-7+'Итог по классам'!$B160,,,),"ш")</f>
        <v>#REF!</v>
      </c>
      <c r="EY160" s="9" t="e">
        <f ca="1">COUNTIF(OFFSET(class10_1,MATCH(EY$1,#REF!,0)-7+'Итог по классам'!$B160,,,),"Ф")</f>
        <v>#REF!</v>
      </c>
      <c r="EZ160" s="1" t="e">
        <f ca="1">COUNTIF(OFFSET(class10_1,MATCH(EZ$1,#REF!,0)-7+'Итог по классам'!$B160,,,),"р")</f>
        <v>#REF!</v>
      </c>
      <c r="FA160" s="1" t="e">
        <f ca="1">COUNTIF(OFFSET(class10_1,MATCH(FA$1,#REF!,0)-7+'Итог по классам'!$B160,,,),"ш")</f>
        <v>#REF!</v>
      </c>
      <c r="FB160" s="1" t="e">
        <f ca="1">COUNTIF(OFFSET(class10_2,MATCH(FB$1,#REF!,0)-7+'Итог по классам'!$B160,,,),"Ф")</f>
        <v>#REF!</v>
      </c>
      <c r="FC160" s="1" t="e">
        <f ca="1">COUNTIF(OFFSET(class10_2,MATCH(FC$1,#REF!,0)-7+'Итог по классам'!$B160,,,),"р")</f>
        <v>#REF!</v>
      </c>
      <c r="FD160" s="1" t="e">
        <f ca="1">COUNTIF(OFFSET(class10_2,MATCH(FD$1,#REF!,0)-7+'Итог по классам'!$B160,,,),"ш")</f>
        <v>#REF!</v>
      </c>
      <c r="FE160" s="9" t="e">
        <f ca="1">COUNTIF(OFFSET(class10_1,MATCH(FE$1,#REF!,0)-7+'Итог по классам'!$B160,,,),"Ф")</f>
        <v>#REF!</v>
      </c>
      <c r="FF160" s="1" t="e">
        <f ca="1">COUNTIF(OFFSET(class10_1,MATCH(FF$1,#REF!,0)-7+'Итог по классам'!$B160,,,),"р")</f>
        <v>#REF!</v>
      </c>
      <c r="FG160" s="1" t="e">
        <f ca="1">COUNTIF(OFFSET(class10_1,MATCH(FG$1,#REF!,0)-7+'Итог по классам'!$B160,,,),"ш")</f>
        <v>#REF!</v>
      </c>
      <c r="FH160" s="1" t="e">
        <f ca="1">COUNTIF(OFFSET(class10_2,MATCH(FH$1,#REF!,0)-7+'Итог по классам'!$B160,,,),"Ф")</f>
        <v>#REF!</v>
      </c>
      <c r="FI160" s="1" t="e">
        <f ca="1">COUNTIF(OFFSET(class10_2,MATCH(FI$1,#REF!,0)-7+'Итог по классам'!$B160,,,),"р")</f>
        <v>#REF!</v>
      </c>
      <c r="FJ160" s="1" t="e">
        <f ca="1">COUNTIF(OFFSET(class10_2,MATCH(FJ$1,#REF!,0)-7+'Итог по классам'!$B160,,,),"ш")</f>
        <v>#REF!</v>
      </c>
      <c r="FK160" s="9" t="e">
        <f ca="1">COUNTIF(OFFSET(class10_1,MATCH(FK$1,#REF!,0)-7+'Итог по классам'!$B160,,,),"Ф")</f>
        <v>#REF!</v>
      </c>
      <c r="FL160" s="1" t="e">
        <f ca="1">COUNTIF(OFFSET(class10_1,MATCH(FL$1,#REF!,0)-7+'Итог по классам'!$B160,,,),"р")</f>
        <v>#REF!</v>
      </c>
      <c r="FM160" s="1" t="e">
        <f ca="1">COUNTIF(OFFSET(class10_1,MATCH(FM$1,#REF!,0)-7+'Итог по классам'!$B160,,,),"ш")</f>
        <v>#REF!</v>
      </c>
      <c r="FN160" s="1" t="e">
        <f ca="1">COUNTIF(OFFSET(class10_2,MATCH(FN$1,#REF!,0)-7+'Итог по классам'!$B160,,,),"Ф")</f>
        <v>#REF!</v>
      </c>
      <c r="FO160" s="1" t="e">
        <f ca="1">COUNTIF(OFFSET(class10_2,MATCH(FO$1,#REF!,0)-7+'Итог по классам'!$B160,,,),"р")</f>
        <v>#REF!</v>
      </c>
      <c r="FP160" s="1" t="e">
        <f ca="1">COUNTIF(OFFSET(class10_2,MATCH(FP$1,#REF!,0)-7+'Итог по классам'!$B160,,,),"ш")</f>
        <v>#REF!</v>
      </c>
      <c r="FQ160" s="9" t="e">
        <f ca="1">COUNTIF(OFFSET(class10_1,MATCH(FQ$1,#REF!,0)-7+'Итог по классам'!$B160,,,),"Ф")</f>
        <v>#REF!</v>
      </c>
      <c r="FR160" s="1" t="e">
        <f ca="1">COUNTIF(OFFSET(class10_1,MATCH(FR$1,#REF!,0)-7+'Итог по классам'!$B160,,,),"р")</f>
        <v>#REF!</v>
      </c>
      <c r="FS160" s="1" t="e">
        <f ca="1">COUNTIF(OFFSET(class10_1,MATCH(FS$1,#REF!,0)-7+'Итог по классам'!$B160,,,),"ш")</f>
        <v>#REF!</v>
      </c>
      <c r="FT160" s="1" t="e">
        <f ca="1">COUNTIF(OFFSET(class10_2,MATCH(FT$1,#REF!,0)-7+'Итог по классам'!$B160,,,),"Ф")</f>
        <v>#REF!</v>
      </c>
      <c r="FU160" s="1" t="e">
        <f ca="1">COUNTIF(OFFSET(class10_2,MATCH(FU$1,#REF!,0)-7+'Итог по классам'!$B160,,,),"р")</f>
        <v>#REF!</v>
      </c>
      <c r="FV160" s="1" t="e">
        <f ca="1">COUNTIF(OFFSET(class10_2,MATCH(FV$1,#REF!,0)-7+'Итог по классам'!$B160,,,),"ш")</f>
        <v>#REF!</v>
      </c>
      <c r="FW160" s="9" t="e">
        <f ca="1">COUNTIF(OFFSET(class10_1,MATCH(FW$1,#REF!,0)-7+'Итог по классам'!$B160,,,),"Ф")</f>
        <v>#REF!</v>
      </c>
      <c r="FX160" s="1" t="e">
        <f ca="1">COUNTIF(OFFSET(class10_1,MATCH(FX$1,#REF!,0)-7+'Итог по классам'!$B160,,,),"р")</f>
        <v>#REF!</v>
      </c>
      <c r="FY160" s="1" t="e">
        <f ca="1">COUNTIF(OFFSET(class10_1,MATCH(FY$1,#REF!,0)-7+'Итог по классам'!$B160,,,),"ш")</f>
        <v>#REF!</v>
      </c>
      <c r="FZ160" s="1" t="e">
        <f ca="1">COUNTIF(OFFSET(class10_2,MATCH(FZ$1,#REF!,0)-7+'Итог по классам'!$B160,,,),"Ф")</f>
        <v>#REF!</v>
      </c>
      <c r="GA160" s="1" t="e">
        <f ca="1">COUNTIF(OFFSET(class10_2,MATCH(GA$1,#REF!,0)-7+'Итог по классам'!$B160,,,),"р")</f>
        <v>#REF!</v>
      </c>
      <c r="GB160" s="1" t="e">
        <f ca="1">COUNTIF(OFFSET(class10_2,MATCH(GB$1,#REF!,0)-7+'Итог по классам'!$B160,,,),"ш")</f>
        <v>#REF!</v>
      </c>
      <c r="GC160" s="9" t="e">
        <f ca="1">COUNTIF(OFFSET(class10_1,MATCH(GC$1,#REF!,0)-7+'Итог по классам'!$B160,,,),"Ф")</f>
        <v>#REF!</v>
      </c>
      <c r="GD160" s="1" t="e">
        <f ca="1">COUNTIF(OFFSET(class10_1,MATCH(GD$1,#REF!,0)-7+'Итог по классам'!$B160,,,),"р")</f>
        <v>#REF!</v>
      </c>
      <c r="GE160" s="1" t="e">
        <f ca="1">COUNTIF(OFFSET(class10_1,MATCH(GE$1,#REF!,0)-7+'Итог по классам'!$B160,,,),"ш")</f>
        <v>#REF!</v>
      </c>
      <c r="GF160" s="1" t="e">
        <f ca="1">COUNTIF(OFFSET(class10_2,MATCH(GF$1,#REF!,0)-7+'Итог по классам'!$B160,,,),"Ф")</f>
        <v>#REF!</v>
      </c>
      <c r="GG160" s="1" t="e">
        <f ca="1">COUNTIF(OFFSET(class10_2,MATCH(GG$1,#REF!,0)-7+'Итог по классам'!$B160,,,),"р")</f>
        <v>#REF!</v>
      </c>
      <c r="GH160" s="1" t="e">
        <f ca="1">COUNTIF(OFFSET(class10_2,MATCH(GH$1,#REF!,0)-7+'Итог по классам'!$B160,,,),"ш")</f>
        <v>#REF!</v>
      </c>
      <c r="GI160" s="9" t="e">
        <f ca="1">COUNTIF(OFFSET(class10_1,MATCH(GI$1,#REF!,0)-7+'Итог по классам'!$B160,,,),"Ф")</f>
        <v>#REF!</v>
      </c>
      <c r="GJ160" s="1" t="e">
        <f ca="1">COUNTIF(OFFSET(class10_1,MATCH(GJ$1,#REF!,0)-7+'Итог по классам'!$B160,,,),"р")</f>
        <v>#REF!</v>
      </c>
      <c r="GK160" s="1" t="e">
        <f ca="1">COUNTIF(OFFSET(class10_1,MATCH(GK$1,#REF!,0)-7+'Итог по классам'!$B160,,,),"ш")</f>
        <v>#REF!</v>
      </c>
      <c r="GL160" s="1" t="e">
        <f ca="1">COUNTIF(OFFSET(class10_2,MATCH(GL$1,#REF!,0)-7+'Итог по классам'!$B160,,,),"Ф")</f>
        <v>#REF!</v>
      </c>
      <c r="GM160" s="1" t="e">
        <f ca="1">COUNTIF(OFFSET(class10_2,MATCH(GM$1,#REF!,0)-7+'Итог по классам'!$B160,,,),"р")</f>
        <v>#REF!</v>
      </c>
      <c r="GN160" s="1" t="e">
        <f ca="1">COUNTIF(OFFSET(class10_2,MATCH(GN$1,#REF!,0)-7+'Итог по классам'!$B160,,,),"ш")</f>
        <v>#REF!</v>
      </c>
      <c r="GO160" s="9" t="e">
        <f ca="1">COUNTIF(OFFSET(class10_1,MATCH(GO$1,#REF!,0)-7+'Итог по классам'!$B160,,,),"Ф")</f>
        <v>#REF!</v>
      </c>
      <c r="GP160" s="1" t="e">
        <f ca="1">COUNTIF(OFFSET(class10_1,MATCH(GP$1,#REF!,0)-7+'Итог по классам'!$B160,,,),"р")</f>
        <v>#REF!</v>
      </c>
      <c r="GQ160" s="1" t="e">
        <f ca="1">COUNTIF(OFFSET(class10_1,MATCH(GQ$1,#REF!,0)-7+'Итог по классам'!$B160,,,),"ш")</f>
        <v>#REF!</v>
      </c>
      <c r="GR160" s="1" t="e">
        <f ca="1">COUNTIF(OFFSET(class10_2,MATCH(GR$1,#REF!,0)-7+'Итог по классам'!$B160,,,),"Ф")</f>
        <v>#REF!</v>
      </c>
      <c r="GS160" s="1" t="e">
        <f ca="1">COUNTIF(OFFSET(class10_2,MATCH(GS$1,#REF!,0)-7+'Итог по классам'!$B160,,,),"р")</f>
        <v>#REF!</v>
      </c>
      <c r="GT160" s="1" t="e">
        <f ca="1">COUNTIF(OFFSET(class10_2,MATCH(GT$1,#REF!,0)-7+'Итог по классам'!$B160,,,),"ш")</f>
        <v>#REF!</v>
      </c>
      <c r="GU160" s="9" t="e">
        <f ca="1">COUNTIF(OFFSET(class10_1,MATCH(GU$1,#REF!,0)-7+'Итог по классам'!$B160,,,),"Ф")</f>
        <v>#REF!</v>
      </c>
      <c r="GV160" s="1" t="e">
        <f ca="1">COUNTIF(OFFSET(class10_1,MATCH(GV$1,#REF!,0)-7+'Итог по классам'!$B160,,,),"р")</f>
        <v>#REF!</v>
      </c>
      <c r="GW160" s="1" t="e">
        <f ca="1">COUNTIF(OFFSET(class10_1,MATCH(GW$1,#REF!,0)-7+'Итог по классам'!$B160,,,),"ш")</f>
        <v>#REF!</v>
      </c>
      <c r="GX160" s="1" t="e">
        <f ca="1">COUNTIF(OFFSET(class10_2,MATCH(GX$1,#REF!,0)-7+'Итог по классам'!$B160,,,),"Ф")</f>
        <v>#REF!</v>
      </c>
      <c r="GY160" s="1" t="e">
        <f ca="1">COUNTIF(OFFSET(class10_2,MATCH(GY$1,#REF!,0)-7+'Итог по классам'!$B160,,,),"р")</f>
        <v>#REF!</v>
      </c>
      <c r="GZ160" s="1" t="e">
        <f ca="1">COUNTIF(OFFSET(class10_2,MATCH(GZ$1,#REF!,0)-7+'Итог по классам'!$B160,,,),"ш")</f>
        <v>#REF!</v>
      </c>
      <c r="HA160" s="9" t="e">
        <f ca="1">COUNTIF(OFFSET(class10_1,MATCH(HA$1,#REF!,0)-7+'Итог по классам'!$B160,,,),"Ф")</f>
        <v>#REF!</v>
      </c>
      <c r="HB160" s="1" t="e">
        <f ca="1">COUNTIF(OFFSET(class10_1,MATCH(HB$1,#REF!,0)-7+'Итог по классам'!$B160,,,),"р")</f>
        <v>#REF!</v>
      </c>
      <c r="HC160" s="1" t="e">
        <f ca="1">COUNTIF(OFFSET(class10_1,MATCH(HC$1,#REF!,0)-7+'Итог по классам'!$B160,,,),"ш")</f>
        <v>#REF!</v>
      </c>
      <c r="HD160" s="1" t="e">
        <f ca="1">COUNTIF(OFFSET(class10_2,MATCH(HD$1,#REF!,0)-7+'Итог по классам'!$B160,,,),"Ф")</f>
        <v>#REF!</v>
      </c>
      <c r="HE160" s="1" t="e">
        <f ca="1">COUNTIF(OFFSET(class10_2,MATCH(HE$1,#REF!,0)-7+'Итог по классам'!$B160,,,),"р")</f>
        <v>#REF!</v>
      </c>
      <c r="HF160" s="1" t="e">
        <f ca="1">COUNTIF(OFFSET(class10_2,MATCH(HF$1,#REF!,0)-7+'Итог по классам'!$B160,,,),"ш")</f>
        <v>#REF!</v>
      </c>
      <c r="HG160" s="9" t="e">
        <f ca="1">COUNTIF(OFFSET(class10_1,MATCH(HG$1,#REF!,0)-7+'Итог по классам'!$B160,,,),"Ф")</f>
        <v>#REF!</v>
      </c>
      <c r="HH160" s="1" t="e">
        <f ca="1">COUNTIF(OFFSET(class10_1,MATCH(HH$1,#REF!,0)-7+'Итог по классам'!$B160,,,),"р")</f>
        <v>#REF!</v>
      </c>
      <c r="HI160" s="1" t="e">
        <f ca="1">COUNTIF(OFFSET(class10_1,MATCH(HI$1,#REF!,0)-7+'Итог по классам'!$B160,,,),"ш")</f>
        <v>#REF!</v>
      </c>
      <c r="HJ160" s="1" t="e">
        <f ca="1">COUNTIF(OFFSET(class10_2,MATCH(HJ$1,#REF!,0)-7+'Итог по классам'!$B160,,,),"Ф")</f>
        <v>#REF!</v>
      </c>
      <c r="HK160" s="1" t="e">
        <f ca="1">COUNTIF(OFFSET(class10_2,MATCH(HK$1,#REF!,0)-7+'Итог по классам'!$B160,,,),"р")</f>
        <v>#REF!</v>
      </c>
      <c r="HL160" s="1" t="e">
        <f ca="1">COUNTIF(OFFSET(class10_2,MATCH(HL$1,#REF!,0)-7+'Итог по классам'!$B160,,,),"ш")</f>
        <v>#REF!</v>
      </c>
      <c r="HM160" s="9" t="e">
        <f ca="1">COUNTIF(OFFSET(class10_1,MATCH(HM$1,#REF!,0)-7+'Итог по классам'!$B160,,,),"Ф")</f>
        <v>#REF!</v>
      </c>
      <c r="HN160" s="1" t="e">
        <f ca="1">COUNTIF(OFFSET(class10_1,MATCH(HN$1,#REF!,0)-7+'Итог по классам'!$B160,,,),"р")</f>
        <v>#REF!</v>
      </c>
      <c r="HO160" s="1" t="e">
        <f ca="1">COUNTIF(OFFSET(class10_1,MATCH(HO$1,#REF!,0)-7+'Итог по классам'!$B160,,,),"ш")</f>
        <v>#REF!</v>
      </c>
      <c r="HP160" s="1" t="e">
        <f ca="1">COUNTIF(OFFSET(class10_2,MATCH(HP$1,#REF!,0)-7+'Итог по классам'!$B160,,,),"Ф")</f>
        <v>#REF!</v>
      </c>
      <c r="HQ160" s="1" t="e">
        <f ca="1">COUNTIF(OFFSET(class10_2,MATCH(HQ$1,#REF!,0)-7+'Итог по классам'!$B160,,,),"р")</f>
        <v>#REF!</v>
      </c>
      <c r="HR160" s="1" t="e">
        <f ca="1">COUNTIF(OFFSET(class10_2,MATCH(HR$1,#REF!,0)-7+'Итог по классам'!$B160,,,),"ш")</f>
        <v>#REF!</v>
      </c>
      <c r="HS160" s="9" t="e">
        <f ca="1">COUNTIF(OFFSET(class10_1,MATCH(HS$1,#REF!,0)-7+'Итог по классам'!$B160,,,),"Ф")</f>
        <v>#REF!</v>
      </c>
      <c r="HT160" s="1" t="e">
        <f ca="1">COUNTIF(OFFSET(class10_1,MATCH(HT$1,#REF!,0)-7+'Итог по классам'!$B160,,,),"р")</f>
        <v>#REF!</v>
      </c>
      <c r="HU160" s="1" t="e">
        <f ca="1">COUNTIF(OFFSET(class10_1,MATCH(HU$1,#REF!,0)-7+'Итог по классам'!$B160,,,),"ш")</f>
        <v>#REF!</v>
      </c>
      <c r="HV160" s="1" t="e">
        <f ca="1">COUNTIF(OFFSET(class10_2,MATCH(HV$1,#REF!,0)-7+'Итог по классам'!$B160,,,),"Ф")</f>
        <v>#REF!</v>
      </c>
      <c r="HW160" s="1" t="e">
        <f ca="1">COUNTIF(OFFSET(class10_2,MATCH(HW$1,#REF!,0)-7+'Итог по классам'!$B160,,,),"р")</f>
        <v>#REF!</v>
      </c>
      <c r="HX160" s="1" t="e">
        <f ca="1">COUNTIF(OFFSET(class10_2,MATCH(HX$1,#REF!,0)-7+'Итог по классам'!$B160,,,),"ш")</f>
        <v>#REF!</v>
      </c>
      <c r="HY160" s="9" t="e">
        <f ca="1">COUNTIF(OFFSET(class10_1,MATCH(HY$1,#REF!,0)-7+'Итог по классам'!$B160,,,),"Ф")</f>
        <v>#REF!</v>
      </c>
      <c r="HZ160" s="1" t="e">
        <f ca="1">COUNTIF(OFFSET(class10_1,MATCH(HZ$1,#REF!,0)-7+'Итог по классам'!$B160,,,),"р")</f>
        <v>#REF!</v>
      </c>
      <c r="IA160" s="1" t="e">
        <f ca="1">COUNTIF(OFFSET(class10_1,MATCH(IA$1,#REF!,0)-7+'Итог по классам'!$B160,,,),"ш")</f>
        <v>#REF!</v>
      </c>
      <c r="IB160" s="1" t="e">
        <f ca="1">COUNTIF(OFFSET(class10_2,MATCH(IB$1,#REF!,0)-7+'Итог по классам'!$B160,,,),"Ф")</f>
        <v>#REF!</v>
      </c>
      <c r="IC160" s="1" t="e">
        <f ca="1">COUNTIF(OFFSET(class10_2,MATCH(IC$1,#REF!,0)-7+'Итог по классам'!$B160,,,),"р")</f>
        <v>#REF!</v>
      </c>
      <c r="ID160" s="1" t="e">
        <f ca="1">COUNTIF(OFFSET(class10_2,MATCH(ID$1,#REF!,0)-7+'Итог по классам'!$B160,,,),"ш")</f>
        <v>#REF!</v>
      </c>
      <c r="IE160" s="9" t="e">
        <f ca="1">COUNTIF(OFFSET(class10_1,MATCH(IE$1,#REF!,0)-7+'Итог по классам'!$B160,,,),"Ф")</f>
        <v>#REF!</v>
      </c>
      <c r="IF160" s="1" t="e">
        <f ca="1">COUNTIF(OFFSET(class10_1,MATCH(IF$1,#REF!,0)-7+'Итог по классам'!$B160,,,),"р")</f>
        <v>#REF!</v>
      </c>
      <c r="IG160" s="1" t="e">
        <f ca="1">COUNTIF(OFFSET(class10_1,MATCH(IG$1,#REF!,0)-7+'Итог по классам'!$B160,,,),"ш")</f>
        <v>#REF!</v>
      </c>
      <c r="IH160" s="1" t="e">
        <f ca="1">COUNTIF(OFFSET(class10_2,MATCH(IH$1,#REF!,0)-7+'Итог по классам'!$B160,,,),"Ф")</f>
        <v>#REF!</v>
      </c>
      <c r="II160" s="1" t="e">
        <f ca="1">COUNTIF(OFFSET(class10_2,MATCH(II$1,#REF!,0)-7+'Итог по классам'!$B160,,,),"р")</f>
        <v>#REF!</v>
      </c>
      <c r="IJ160" s="1" t="e">
        <f ca="1">COUNTIF(OFFSET(class10_2,MATCH(IJ$1,#REF!,0)-7+'Итог по классам'!$B160,,,),"ш")</f>
        <v>#REF!</v>
      </c>
      <c r="IK160" s="9" t="e">
        <f ca="1">COUNTIF(OFFSET(class10_1,MATCH(IK$1,#REF!,0)-7+'Итог по классам'!$B160,,,),"Ф")</f>
        <v>#REF!</v>
      </c>
      <c r="IL160" s="1" t="e">
        <f ca="1">COUNTIF(OFFSET(class10_1,MATCH(IL$1,#REF!,0)-7+'Итог по классам'!$B160,,,),"р")</f>
        <v>#REF!</v>
      </c>
      <c r="IM160" s="1" t="e">
        <f ca="1">COUNTIF(OFFSET(class10_1,MATCH(IM$1,#REF!,0)-7+'Итог по классам'!$B160,,,),"ш")</f>
        <v>#REF!</v>
      </c>
      <c r="IN160" s="1" t="e">
        <f ca="1">COUNTIF(OFFSET(class10_2,MATCH(IN$1,#REF!,0)-7+'Итог по классам'!$B160,,,),"Ф")</f>
        <v>#REF!</v>
      </c>
      <c r="IO160" s="1" t="e">
        <f ca="1">COUNTIF(OFFSET(class10_2,MATCH(IO$1,#REF!,0)-7+'Итог по классам'!$B160,,,),"р")</f>
        <v>#REF!</v>
      </c>
      <c r="IP160" s="1" t="e">
        <f ca="1">COUNTIF(OFFSET(class10_2,MATCH(IP$1,#REF!,0)-7+'Итог по классам'!$B160,,,),"ш")</f>
        <v>#REF!</v>
      </c>
      <c r="IQ160" s="9" t="e">
        <f ca="1">COUNTIF(OFFSET(class10_1,MATCH(IQ$1,#REF!,0)-7+'Итог по классам'!$B160,,,),"Ф")</f>
        <v>#REF!</v>
      </c>
      <c r="IR160" s="1" t="e">
        <f ca="1">COUNTIF(OFFSET(class10_1,MATCH(IR$1,#REF!,0)-7+'Итог по классам'!$B160,,,),"р")</f>
        <v>#REF!</v>
      </c>
      <c r="IS160" s="1" t="e">
        <f ca="1">COUNTIF(OFFSET(class10_1,MATCH(IS$1,#REF!,0)-7+'Итог по классам'!$B160,,,),"ш")</f>
        <v>#REF!</v>
      </c>
      <c r="IT160" s="1" t="e">
        <f ca="1">COUNTIF(OFFSET(class10_2,MATCH(IT$1,#REF!,0)-7+'Итог по классам'!$B160,,,),"Ф")</f>
        <v>#REF!</v>
      </c>
      <c r="IU160" s="1" t="e">
        <f ca="1">COUNTIF(OFFSET(class10_2,MATCH(IU$1,#REF!,0)-7+'Итог по классам'!$B160,,,),"р")</f>
        <v>#REF!</v>
      </c>
      <c r="IV160" s="1" t="e">
        <f ca="1">COUNTIF(OFFSET(class10_2,MATCH(IV$1,#REF!,0)-7+'Итог по классам'!$B160,,,),"ш")</f>
        <v>#REF!</v>
      </c>
    </row>
    <row r="161" spans="1:256" x14ac:dyDescent="0.25">
      <c r="A161" t="e">
        <f t="shared" si="14"/>
        <v>#REF!</v>
      </c>
      <c r="B161" s="1">
        <v>7</v>
      </c>
      <c r="C161" s="8" t="s">
        <v>91</v>
      </c>
      <c r="D161" s="8" t="s">
        <v>99</v>
      </c>
      <c r="E161" s="1" t="e">
        <f ca="1">COUNTIF(OFFSET(class10_1,MATCH(E$1,#REF!,0)-7+'Итог по классам'!$B161,,,),"Ф")</f>
        <v>#REF!</v>
      </c>
      <c r="F161" s="1" t="e">
        <f ca="1">COUNTIF(OFFSET(class10_1,MATCH(F$1,#REF!,0)-7+'Итог по классам'!$B161,,,),"р")</f>
        <v>#REF!</v>
      </c>
      <c r="G161" s="1" t="e">
        <f ca="1">COUNTIF(OFFSET(class10_1,MATCH(G$1,#REF!,0)-7+'Итог по классам'!$B161,,,),"ш")</f>
        <v>#REF!</v>
      </c>
      <c r="H161" s="1" t="e">
        <f ca="1">COUNTIF(OFFSET(class10_2,MATCH(H$1,#REF!,0)-7+'Итог по классам'!$B161,,,),"Ф")</f>
        <v>#REF!</v>
      </c>
      <c r="I161" s="1" t="e">
        <f ca="1">COUNTIF(OFFSET(class10_2,MATCH(I$1,#REF!,0)-7+'Итог по классам'!$B161,,,),"р")</f>
        <v>#REF!</v>
      </c>
      <c r="J161" s="1" t="e">
        <f ca="1">COUNTIF(OFFSET(class10_2,MATCH(J$1,#REF!,0)-7+'Итог по классам'!$B161,,,),"ш")</f>
        <v>#REF!</v>
      </c>
      <c r="K161" s="9" t="e">
        <f ca="1">COUNTIF(OFFSET(class10_1,MATCH(K$1,#REF!,0)-7+'Итог по классам'!$B161,,,),"Ф")</f>
        <v>#REF!</v>
      </c>
      <c r="L161" s="1" t="e">
        <f ca="1">COUNTIF(OFFSET(class10_1,MATCH(L$1,#REF!,0)-7+'Итог по классам'!$B161,,,),"р")</f>
        <v>#REF!</v>
      </c>
      <c r="M161" s="1" t="e">
        <f ca="1">COUNTIF(OFFSET(class10_1,MATCH(M$1,#REF!,0)-7+'Итог по классам'!$B161,,,),"ш")</f>
        <v>#REF!</v>
      </c>
      <c r="N161" s="1" t="e">
        <f ca="1">COUNTIF(OFFSET(class10_2,MATCH(N$1,#REF!,0)-7+'Итог по классам'!$B161,,,),"Ф")</f>
        <v>#REF!</v>
      </c>
      <c r="O161" s="1" t="e">
        <f ca="1">COUNTIF(OFFSET(class10_2,MATCH(O$1,#REF!,0)-7+'Итог по классам'!$B161,,,),"р")</f>
        <v>#REF!</v>
      </c>
      <c r="P161" s="1" t="e">
        <f ca="1">COUNTIF(OFFSET(class10_2,MATCH(P$1,#REF!,0)-7+'Итог по классам'!$B161,,,),"ш")</f>
        <v>#REF!</v>
      </c>
      <c r="Q161" s="9" t="e">
        <f ca="1">COUNTIF(OFFSET(class10_1,MATCH(Q$1,#REF!,0)-7+'Итог по классам'!$B161,,,),"Ф")</f>
        <v>#REF!</v>
      </c>
      <c r="R161" s="1" t="e">
        <f ca="1">COUNTIF(OFFSET(class10_1,MATCH(R$1,#REF!,0)-7+'Итог по классам'!$B161,,,),"р")</f>
        <v>#REF!</v>
      </c>
      <c r="S161" s="1" t="e">
        <f ca="1">COUNTIF(OFFSET(class10_1,MATCH(S$1,#REF!,0)-7+'Итог по классам'!$B161,,,),"ш")</f>
        <v>#REF!</v>
      </c>
      <c r="T161" s="1" t="e">
        <f ca="1">COUNTIF(OFFSET(class10_2,MATCH(T$1,#REF!,0)-7+'Итог по классам'!$B161,,,),"Ф")</f>
        <v>#REF!</v>
      </c>
      <c r="U161" s="1" t="e">
        <f ca="1">COUNTIF(OFFSET(class10_2,MATCH(U$1,#REF!,0)-7+'Итог по классам'!$B161,,,),"р")</f>
        <v>#REF!</v>
      </c>
      <c r="V161" s="1" t="e">
        <f ca="1">COUNTIF(OFFSET(class10_2,MATCH(V$1,#REF!,0)-7+'Итог по классам'!$B161,,,),"ш")</f>
        <v>#REF!</v>
      </c>
      <c r="W161" s="9" t="e">
        <f ca="1">COUNTIF(OFFSET(class10_1,MATCH(W$1,#REF!,0)-7+'Итог по классам'!$B161,,,),"Ф")</f>
        <v>#REF!</v>
      </c>
      <c r="X161" s="1" t="e">
        <f ca="1">COUNTIF(OFFSET(class10_1,MATCH(X$1,#REF!,0)-7+'Итог по классам'!$B161,,,),"р")</f>
        <v>#REF!</v>
      </c>
      <c r="Y161" s="1" t="e">
        <f ca="1">COUNTIF(OFFSET(class10_1,MATCH(Y$1,#REF!,0)-7+'Итог по классам'!$B161,,,),"ш")</f>
        <v>#REF!</v>
      </c>
      <c r="Z161" s="1" t="e">
        <f ca="1">COUNTIF(OFFSET(class10_2,MATCH(Z$1,#REF!,0)-7+'Итог по классам'!$B161,,,),"Ф")</f>
        <v>#REF!</v>
      </c>
      <c r="AA161" s="1" t="e">
        <f ca="1">COUNTIF(OFFSET(class10_2,MATCH(AA$1,#REF!,0)-7+'Итог по классам'!$B161,,,),"р")</f>
        <v>#REF!</v>
      </c>
      <c r="AB161" s="1" t="e">
        <f ca="1">COUNTIF(OFFSET(class10_2,MATCH(AB$1,#REF!,0)-7+'Итог по классам'!$B161,,,),"ш")</f>
        <v>#REF!</v>
      </c>
      <c r="AC161" s="9" t="e">
        <f ca="1">COUNTIF(OFFSET(class10_1,MATCH(AC$1,#REF!,0)-7+'Итог по классам'!$B161,,,),"Ф")</f>
        <v>#REF!</v>
      </c>
      <c r="AD161" s="1" t="e">
        <f ca="1">COUNTIF(OFFSET(class10_1,MATCH(AD$1,#REF!,0)-7+'Итог по классам'!$B161,,,),"р")</f>
        <v>#REF!</v>
      </c>
      <c r="AE161" s="1" t="e">
        <f ca="1">COUNTIF(OFFSET(class10_1,MATCH(AE$1,#REF!,0)-7+'Итог по классам'!$B161,,,),"ш")</f>
        <v>#REF!</v>
      </c>
      <c r="AF161" s="1" t="e">
        <f ca="1">COUNTIF(OFFSET(class10_2,MATCH(AF$1,#REF!,0)-7+'Итог по классам'!$B161,,,),"Ф")</f>
        <v>#REF!</v>
      </c>
      <c r="AG161" s="1" t="e">
        <f ca="1">COUNTIF(OFFSET(class10_2,MATCH(AG$1,#REF!,0)-7+'Итог по классам'!$B161,,,),"р")</f>
        <v>#REF!</v>
      </c>
      <c r="AH161" s="1" t="e">
        <f ca="1">COUNTIF(OFFSET(class10_2,MATCH(AH$1,#REF!,0)-7+'Итог по классам'!$B161,,,),"ш")</f>
        <v>#REF!</v>
      </c>
      <c r="AI161" s="9" t="e">
        <f ca="1">COUNTIF(OFFSET(class10_1,MATCH(AI$1,#REF!,0)-7+'Итог по классам'!$B161,,,),"Ф")</f>
        <v>#REF!</v>
      </c>
      <c r="AJ161" s="1" t="e">
        <f ca="1">COUNTIF(OFFSET(class10_1,MATCH(AJ$1,#REF!,0)-7+'Итог по классам'!$B161,,,),"р")</f>
        <v>#REF!</v>
      </c>
      <c r="AK161" s="1" t="e">
        <f ca="1">COUNTIF(OFFSET(class10_1,MATCH(AK$1,#REF!,0)-7+'Итог по классам'!$B161,,,),"ш")</f>
        <v>#REF!</v>
      </c>
      <c r="AL161" s="1" t="e">
        <f ca="1">COUNTIF(OFFSET(class10_2,MATCH(AL$1,#REF!,0)-7+'Итог по классам'!$B161,,,),"Ф")</f>
        <v>#REF!</v>
      </c>
      <c r="AM161" s="1" t="e">
        <f ca="1">COUNTIF(OFFSET(class10_2,MATCH(AM$1,#REF!,0)-7+'Итог по классам'!$B161,,,),"р")</f>
        <v>#REF!</v>
      </c>
      <c r="AN161" s="1" t="e">
        <f ca="1">COUNTIF(OFFSET(class10_2,MATCH(AN$1,#REF!,0)-7+'Итог по классам'!$B161,,,),"ш")</f>
        <v>#REF!</v>
      </c>
      <c r="AO161" s="9" t="e">
        <f ca="1">COUNTIF(OFFSET(class10_1,MATCH(AO$1,#REF!,0)-7+'Итог по классам'!$B161,,,),"Ф")</f>
        <v>#REF!</v>
      </c>
      <c r="AP161" s="1" t="e">
        <f ca="1">COUNTIF(OFFSET(class10_1,MATCH(AP$1,#REF!,0)-7+'Итог по классам'!$B161,,,),"р")</f>
        <v>#REF!</v>
      </c>
      <c r="AQ161" s="1" t="e">
        <f ca="1">COUNTIF(OFFSET(class10_1,MATCH(AQ$1,#REF!,0)-7+'Итог по классам'!$B161,,,),"ш")</f>
        <v>#REF!</v>
      </c>
      <c r="AR161" s="1" t="e">
        <f ca="1">COUNTIF(OFFSET(class10_2,MATCH(AR$1,#REF!,0)-7+'Итог по классам'!$B161,,,),"Ф")</f>
        <v>#REF!</v>
      </c>
      <c r="AS161" s="1" t="e">
        <f ca="1">COUNTIF(OFFSET(class10_2,MATCH(AS$1,#REF!,0)-7+'Итог по классам'!$B161,,,),"р")</f>
        <v>#REF!</v>
      </c>
      <c r="AT161" s="1" t="e">
        <f ca="1">COUNTIF(OFFSET(class10_2,MATCH(AT$1,#REF!,0)-7+'Итог по классам'!$B161,,,),"ш")</f>
        <v>#REF!</v>
      </c>
      <c r="AU161" s="9" t="e">
        <f ca="1">COUNTIF(OFFSET(class10_1,MATCH(AU$1,#REF!,0)-7+'Итог по классам'!$B161,,,),"Ф")</f>
        <v>#REF!</v>
      </c>
      <c r="AV161" s="1" t="e">
        <f ca="1">COUNTIF(OFFSET(class10_1,MATCH(AV$1,#REF!,0)-7+'Итог по классам'!$B161,,,),"р")</f>
        <v>#REF!</v>
      </c>
      <c r="AW161" s="1" t="e">
        <f ca="1">COUNTIF(OFFSET(class10_1,MATCH(AW$1,#REF!,0)-7+'Итог по классам'!$B161,,,),"ш")</f>
        <v>#REF!</v>
      </c>
      <c r="AX161" s="1" t="e">
        <f ca="1">COUNTIF(OFFSET(class10_2,MATCH(AX$1,#REF!,0)-7+'Итог по классам'!$B161,,,),"Ф")</f>
        <v>#REF!</v>
      </c>
      <c r="AY161" s="1" t="e">
        <f ca="1">COUNTIF(OFFSET(class10_2,MATCH(AY$1,#REF!,0)-7+'Итог по классам'!$B161,,,),"р")</f>
        <v>#REF!</v>
      </c>
      <c r="AZ161" s="1" t="e">
        <f ca="1">COUNTIF(OFFSET(class10_2,MATCH(AZ$1,#REF!,0)-7+'Итог по классам'!$B161,,,),"ш")</f>
        <v>#REF!</v>
      </c>
      <c r="BA161" s="9" t="e">
        <f ca="1">COUNTIF(OFFSET(class10_1,MATCH(BA$1,#REF!,0)-7+'Итог по классам'!$B161,,,),"Ф")</f>
        <v>#REF!</v>
      </c>
      <c r="BB161" s="1" t="e">
        <f ca="1">COUNTIF(OFFSET(class10_1,MATCH(BB$1,#REF!,0)-7+'Итог по классам'!$B161,,,),"р")</f>
        <v>#REF!</v>
      </c>
      <c r="BC161" s="1" t="e">
        <f ca="1">COUNTIF(OFFSET(class10_1,MATCH(BC$1,#REF!,0)-7+'Итог по классам'!$B161,,,),"ш")</f>
        <v>#REF!</v>
      </c>
      <c r="BD161" s="1" t="e">
        <f ca="1">COUNTIF(OFFSET(class10_2,MATCH(BD$1,#REF!,0)-7+'Итог по классам'!$B161,,,),"Ф")</f>
        <v>#REF!</v>
      </c>
      <c r="BE161" s="1" t="e">
        <f ca="1">COUNTIF(OFFSET(class10_2,MATCH(BE$1,#REF!,0)-7+'Итог по классам'!$B161,,,),"р")</f>
        <v>#REF!</v>
      </c>
      <c r="BF161" s="1" t="e">
        <f ca="1">COUNTIF(OFFSET(class10_2,MATCH(BF$1,#REF!,0)-7+'Итог по классам'!$B161,,,),"ш")</f>
        <v>#REF!</v>
      </c>
      <c r="BG161" s="9" t="e">
        <f ca="1">COUNTIF(OFFSET(class10_1,MATCH(BG$1,#REF!,0)-7+'Итог по классам'!$B161,,,),"Ф")</f>
        <v>#REF!</v>
      </c>
      <c r="BH161" s="1" t="e">
        <f ca="1">COUNTIF(OFFSET(class10_1,MATCH(BH$1,#REF!,0)-7+'Итог по классам'!$B161,,,),"р")</f>
        <v>#REF!</v>
      </c>
      <c r="BI161" s="1" t="e">
        <f ca="1">COUNTIF(OFFSET(class10_1,MATCH(BI$1,#REF!,0)-7+'Итог по классам'!$B161,,,),"ш")</f>
        <v>#REF!</v>
      </c>
      <c r="BJ161" s="1" t="e">
        <f ca="1">COUNTIF(OFFSET(class10_2,MATCH(BJ$1,#REF!,0)-7+'Итог по классам'!$B161,,,),"Ф")</f>
        <v>#REF!</v>
      </c>
      <c r="BK161" s="1" t="e">
        <f ca="1">COUNTIF(OFFSET(class10_2,MATCH(BK$1,#REF!,0)-7+'Итог по классам'!$B161,,,),"р")</f>
        <v>#REF!</v>
      </c>
      <c r="BL161" s="1" t="e">
        <f ca="1">COUNTIF(OFFSET(class10_2,MATCH(BL$1,#REF!,0)-7+'Итог по классам'!$B161,,,),"ш")</f>
        <v>#REF!</v>
      </c>
      <c r="BM161" s="9" t="e">
        <f ca="1">COUNTIF(OFFSET(class10_1,MATCH(BM$1,#REF!,0)-7+'Итог по классам'!$B161,,,),"Ф")</f>
        <v>#REF!</v>
      </c>
      <c r="BN161" s="1" t="e">
        <f ca="1">COUNTIF(OFFSET(class10_1,MATCH(BN$1,#REF!,0)-7+'Итог по классам'!$B161,,,),"р")</f>
        <v>#REF!</v>
      </c>
      <c r="BO161" s="1" t="e">
        <f ca="1">COUNTIF(OFFSET(class10_1,MATCH(BO$1,#REF!,0)-7+'Итог по классам'!$B161,,,),"ш")</f>
        <v>#REF!</v>
      </c>
      <c r="BP161" s="1" t="e">
        <f ca="1">COUNTIF(OFFSET(class10_2,MATCH(BP$1,#REF!,0)-7+'Итог по классам'!$B161,,,),"Ф")</f>
        <v>#REF!</v>
      </c>
      <c r="BQ161" s="1" t="e">
        <f ca="1">COUNTIF(OFFSET(class10_2,MATCH(BQ$1,#REF!,0)-7+'Итог по классам'!$B161,,,),"р")</f>
        <v>#REF!</v>
      </c>
      <c r="BR161" s="1" t="e">
        <f ca="1">COUNTIF(OFFSET(class10_2,MATCH(BR$1,#REF!,0)-7+'Итог по классам'!$B161,,,),"ш")</f>
        <v>#REF!</v>
      </c>
      <c r="BS161" s="9" t="e">
        <f ca="1">COUNTIF(OFFSET(class10_1,MATCH(BS$1,#REF!,0)-7+'Итог по классам'!$B161,,,),"Ф")</f>
        <v>#REF!</v>
      </c>
      <c r="BT161" s="1" t="e">
        <f ca="1">COUNTIF(OFFSET(class10_1,MATCH(BT$1,#REF!,0)-7+'Итог по классам'!$B161,,,),"р")</f>
        <v>#REF!</v>
      </c>
      <c r="BU161" s="1" t="e">
        <f ca="1">COUNTIF(OFFSET(class10_1,MATCH(BU$1,#REF!,0)-7+'Итог по классам'!$B161,,,),"ш")</f>
        <v>#REF!</v>
      </c>
      <c r="BV161" s="1" t="e">
        <f ca="1">COUNTIF(OFFSET(class10_2,MATCH(BV$1,#REF!,0)-7+'Итог по классам'!$B161,,,),"Ф")</f>
        <v>#REF!</v>
      </c>
      <c r="BW161" s="1" t="e">
        <f ca="1">COUNTIF(OFFSET(class10_2,MATCH(BW$1,#REF!,0)-7+'Итог по классам'!$B161,,,),"р")</f>
        <v>#REF!</v>
      </c>
      <c r="BX161" s="1" t="e">
        <f ca="1">COUNTIF(OFFSET(class10_2,MATCH(BX$1,#REF!,0)-7+'Итог по классам'!$B161,,,),"ш")</f>
        <v>#REF!</v>
      </c>
      <c r="BY161" s="9" t="e">
        <f ca="1">COUNTIF(OFFSET(class10_1,MATCH(BY$1,#REF!,0)-7+'Итог по классам'!$B161,,,),"Ф")</f>
        <v>#REF!</v>
      </c>
      <c r="BZ161" s="1" t="e">
        <f ca="1">COUNTIF(OFFSET(class10_1,MATCH(BZ$1,#REF!,0)-7+'Итог по классам'!$B161,,,),"р")</f>
        <v>#REF!</v>
      </c>
      <c r="CA161" s="1" t="e">
        <f ca="1">COUNTIF(OFFSET(class10_1,MATCH(CA$1,#REF!,0)-7+'Итог по классам'!$B161,,,),"ш")</f>
        <v>#REF!</v>
      </c>
      <c r="CB161" s="1" t="e">
        <f ca="1">COUNTIF(OFFSET(class10_2,MATCH(CB$1,#REF!,0)-7+'Итог по классам'!$B161,,,),"Ф")</f>
        <v>#REF!</v>
      </c>
      <c r="CC161" s="1" t="e">
        <f ca="1">COUNTIF(OFFSET(class10_2,MATCH(CC$1,#REF!,0)-7+'Итог по классам'!$B161,,,),"р")</f>
        <v>#REF!</v>
      </c>
      <c r="CD161" s="1" t="e">
        <f ca="1">COUNTIF(OFFSET(class10_2,MATCH(CD$1,#REF!,0)-7+'Итог по классам'!$B161,,,),"ш")</f>
        <v>#REF!</v>
      </c>
      <c r="CE161" s="9" t="e">
        <f ca="1">COUNTIF(OFFSET(class10_1,MATCH(CE$1,#REF!,0)-7+'Итог по классам'!$B161,,,),"Ф")</f>
        <v>#REF!</v>
      </c>
      <c r="CF161" s="1" t="e">
        <f ca="1">COUNTIF(OFFSET(class10_1,MATCH(CF$1,#REF!,0)-7+'Итог по классам'!$B161,,,),"р")</f>
        <v>#REF!</v>
      </c>
      <c r="CG161" s="1" t="e">
        <f ca="1">COUNTIF(OFFSET(class10_1,MATCH(CG$1,#REF!,0)-7+'Итог по классам'!$B161,,,),"ш")</f>
        <v>#REF!</v>
      </c>
      <c r="CH161" s="1" t="e">
        <f ca="1">COUNTIF(OFFSET(class10_2,MATCH(CH$1,#REF!,0)-7+'Итог по классам'!$B161,,,),"Ф")</f>
        <v>#REF!</v>
      </c>
      <c r="CI161" s="1" t="e">
        <f ca="1">COUNTIF(OFFSET(class10_2,MATCH(CI$1,#REF!,0)-7+'Итог по классам'!$B161,,,),"р")</f>
        <v>#REF!</v>
      </c>
      <c r="CJ161" s="1" t="e">
        <f ca="1">COUNTIF(OFFSET(class10_2,MATCH(CJ$1,#REF!,0)-7+'Итог по классам'!$B161,,,),"ш")</f>
        <v>#REF!</v>
      </c>
      <c r="CK161" s="9" t="e">
        <f ca="1">COUNTIF(OFFSET(class10_1,MATCH(CK$1,#REF!,0)-7+'Итог по классам'!$B161,,,),"Ф")</f>
        <v>#REF!</v>
      </c>
      <c r="CL161" s="1" t="e">
        <f ca="1">COUNTIF(OFFSET(class10_1,MATCH(CL$1,#REF!,0)-7+'Итог по классам'!$B161,,,),"р")</f>
        <v>#REF!</v>
      </c>
      <c r="CM161" s="1" t="e">
        <f ca="1">COUNTIF(OFFSET(class10_1,MATCH(CM$1,#REF!,0)-7+'Итог по классам'!$B161,,,),"ш")</f>
        <v>#REF!</v>
      </c>
      <c r="CN161" s="1" t="e">
        <f ca="1">COUNTIF(OFFSET(class10_2,MATCH(CN$1,#REF!,0)-7+'Итог по классам'!$B161,,,),"Ф")</f>
        <v>#REF!</v>
      </c>
      <c r="CO161" s="1" t="e">
        <f ca="1">COUNTIF(OFFSET(class10_2,MATCH(CO$1,#REF!,0)-7+'Итог по классам'!$B161,,,),"р")</f>
        <v>#REF!</v>
      </c>
      <c r="CP161" s="1" t="e">
        <f ca="1">COUNTIF(OFFSET(class10_2,MATCH(CP$1,#REF!,0)-7+'Итог по классам'!$B161,,,),"ш")</f>
        <v>#REF!</v>
      </c>
      <c r="CQ161" s="9" t="e">
        <f ca="1">COUNTIF(OFFSET(class10_1,MATCH(CQ$1,#REF!,0)-7+'Итог по классам'!$B161,,,),"Ф")</f>
        <v>#REF!</v>
      </c>
      <c r="CR161" s="1" t="e">
        <f ca="1">COUNTIF(OFFSET(class10_1,MATCH(CR$1,#REF!,0)-7+'Итог по классам'!$B161,,,),"р")</f>
        <v>#REF!</v>
      </c>
      <c r="CS161" s="1" t="e">
        <f ca="1">COUNTIF(OFFSET(class10_1,MATCH(CS$1,#REF!,0)-7+'Итог по классам'!$B161,,,),"ш")</f>
        <v>#REF!</v>
      </c>
      <c r="CT161" s="1" t="e">
        <f ca="1">COUNTIF(OFFSET(class10_2,MATCH(CT$1,#REF!,0)-7+'Итог по классам'!$B161,,,),"Ф")</f>
        <v>#REF!</v>
      </c>
      <c r="CU161" s="1" t="e">
        <f ca="1">COUNTIF(OFFSET(class10_2,MATCH(CU$1,#REF!,0)-7+'Итог по классам'!$B161,,,),"р")</f>
        <v>#REF!</v>
      </c>
      <c r="CV161" s="1" t="e">
        <f ca="1">COUNTIF(OFFSET(class10_2,MATCH(CV$1,#REF!,0)-7+'Итог по классам'!$B161,,,),"ш")</f>
        <v>#REF!</v>
      </c>
      <c r="CW161" s="9" t="e">
        <f ca="1">COUNTIF(OFFSET(class10_1,MATCH(CW$1,#REF!,0)-7+'Итог по классам'!$B161,,,),"Ф")</f>
        <v>#REF!</v>
      </c>
      <c r="CX161" s="1" t="e">
        <f ca="1">COUNTIF(OFFSET(class10_1,MATCH(CX$1,#REF!,0)-7+'Итог по классам'!$B161,,,),"р")</f>
        <v>#REF!</v>
      </c>
      <c r="CY161" s="1" t="e">
        <f ca="1">COUNTIF(OFFSET(class10_1,MATCH(CY$1,#REF!,0)-7+'Итог по классам'!$B161,,,),"ш")</f>
        <v>#REF!</v>
      </c>
      <c r="CZ161" s="1" t="e">
        <f ca="1">COUNTIF(OFFSET(class10_2,MATCH(CZ$1,#REF!,0)-7+'Итог по классам'!$B161,,,),"Ф")</f>
        <v>#REF!</v>
      </c>
      <c r="DA161" s="1" t="e">
        <f ca="1">COUNTIF(OFFSET(class10_2,MATCH(DA$1,#REF!,0)-7+'Итог по классам'!$B161,,,),"р")</f>
        <v>#REF!</v>
      </c>
      <c r="DB161" s="1" t="e">
        <f ca="1">COUNTIF(OFFSET(class10_2,MATCH(DB$1,#REF!,0)-7+'Итог по классам'!$B161,,,),"ш")</f>
        <v>#REF!</v>
      </c>
      <c r="DC161" s="9" t="e">
        <f ca="1">COUNTIF(OFFSET(class10_1,MATCH(DC$1,#REF!,0)-7+'Итог по классам'!$B161,,,),"Ф")</f>
        <v>#REF!</v>
      </c>
      <c r="DD161" s="1" t="e">
        <f ca="1">COUNTIF(OFFSET(class10_1,MATCH(DD$1,#REF!,0)-7+'Итог по классам'!$B161,,,),"р")</f>
        <v>#REF!</v>
      </c>
      <c r="DE161" s="1" t="e">
        <f ca="1">COUNTIF(OFFSET(class10_1,MATCH(DE$1,#REF!,0)-7+'Итог по классам'!$B161,,,),"ш")</f>
        <v>#REF!</v>
      </c>
      <c r="DF161" s="1" t="e">
        <f ca="1">COUNTIF(OFFSET(class10_2,MATCH(DF$1,#REF!,0)-7+'Итог по классам'!$B161,,,),"Ф")</f>
        <v>#REF!</v>
      </c>
      <c r="DG161" s="1" t="e">
        <f ca="1">COUNTIF(OFFSET(class10_2,MATCH(DG$1,#REF!,0)-7+'Итог по классам'!$B161,,,),"р")</f>
        <v>#REF!</v>
      </c>
      <c r="DH161" s="1" t="e">
        <f ca="1">COUNTIF(OFFSET(class10_2,MATCH(DH$1,#REF!,0)-7+'Итог по классам'!$B161,,,),"ш")</f>
        <v>#REF!</v>
      </c>
      <c r="DI161" s="9" t="e">
        <f ca="1">COUNTIF(OFFSET(class10_1,MATCH(DI$1,#REF!,0)-7+'Итог по классам'!$B161,,,),"Ф")</f>
        <v>#REF!</v>
      </c>
      <c r="DJ161" s="1" t="e">
        <f ca="1">COUNTIF(OFFSET(class10_1,MATCH(DJ$1,#REF!,0)-7+'Итог по классам'!$B161,,,),"р")</f>
        <v>#REF!</v>
      </c>
      <c r="DK161" s="1" t="e">
        <f ca="1">COUNTIF(OFFSET(class10_1,MATCH(DK$1,#REF!,0)-7+'Итог по классам'!$B161,,,),"ш")</f>
        <v>#REF!</v>
      </c>
      <c r="DL161" s="1" t="e">
        <f ca="1">COUNTIF(OFFSET(class10_2,MATCH(DL$1,#REF!,0)-7+'Итог по классам'!$B161,,,),"Ф")</f>
        <v>#REF!</v>
      </c>
      <c r="DM161" s="1" t="e">
        <f ca="1">COUNTIF(OFFSET(class10_2,MATCH(DM$1,#REF!,0)-7+'Итог по классам'!$B161,,,),"р")</f>
        <v>#REF!</v>
      </c>
      <c r="DN161" s="1" t="e">
        <f ca="1">COUNTIF(OFFSET(class10_2,MATCH(DN$1,#REF!,0)-7+'Итог по классам'!$B161,,,),"ш")</f>
        <v>#REF!</v>
      </c>
      <c r="DO161" s="9" t="e">
        <f ca="1">COUNTIF(OFFSET(class10_1,MATCH(DO$1,#REF!,0)-7+'Итог по классам'!$B161,,,),"Ф")</f>
        <v>#REF!</v>
      </c>
      <c r="DP161" s="1" t="e">
        <f ca="1">COUNTIF(OFFSET(class10_1,MATCH(DP$1,#REF!,0)-7+'Итог по классам'!$B161,,,),"р")</f>
        <v>#REF!</v>
      </c>
      <c r="DQ161" s="1" t="e">
        <f ca="1">COUNTIF(OFFSET(class10_1,MATCH(DQ$1,#REF!,0)-7+'Итог по классам'!$B161,,,),"ш")</f>
        <v>#REF!</v>
      </c>
      <c r="DR161" s="1" t="e">
        <f ca="1">COUNTIF(OFFSET(class10_2,MATCH(DR$1,#REF!,0)-7+'Итог по классам'!$B161,,,),"Ф")</f>
        <v>#REF!</v>
      </c>
      <c r="DS161" s="1" t="e">
        <f ca="1">COUNTIF(OFFSET(class10_2,MATCH(DS$1,#REF!,0)-7+'Итог по классам'!$B161,,,),"р")</f>
        <v>#REF!</v>
      </c>
      <c r="DT161" s="1" t="e">
        <f ca="1">COUNTIF(OFFSET(class10_2,MATCH(DT$1,#REF!,0)-7+'Итог по классам'!$B161,,,),"ш")</f>
        <v>#REF!</v>
      </c>
      <c r="DU161" s="9" t="e">
        <f ca="1">COUNTIF(OFFSET(class10_1,MATCH(DU$1,#REF!,0)-7+'Итог по классам'!$B161,,,),"Ф")</f>
        <v>#REF!</v>
      </c>
      <c r="DV161" s="1" t="e">
        <f ca="1">COUNTIF(OFFSET(class10_1,MATCH(DV$1,#REF!,0)-7+'Итог по классам'!$B161,,,),"р")</f>
        <v>#REF!</v>
      </c>
      <c r="DW161" s="1" t="e">
        <f ca="1">COUNTIF(OFFSET(class10_1,MATCH(DW$1,#REF!,0)-7+'Итог по классам'!$B161,,,),"ш")</f>
        <v>#REF!</v>
      </c>
      <c r="DX161" s="1" t="e">
        <f ca="1">COUNTIF(OFFSET(class10_2,MATCH(DX$1,#REF!,0)-7+'Итог по классам'!$B161,,,),"Ф")</f>
        <v>#REF!</v>
      </c>
      <c r="DY161" s="1" t="e">
        <f ca="1">COUNTIF(OFFSET(class10_2,MATCH(DY$1,#REF!,0)-7+'Итог по классам'!$B161,,,),"р")</f>
        <v>#REF!</v>
      </c>
      <c r="DZ161" s="1" t="e">
        <f ca="1">COUNTIF(OFFSET(class10_2,MATCH(DZ$1,#REF!,0)-7+'Итог по классам'!$B161,,,),"ш")</f>
        <v>#REF!</v>
      </c>
      <c r="EA161" s="9" t="e">
        <f ca="1">COUNTIF(OFFSET(class10_1,MATCH(EA$1,#REF!,0)-7+'Итог по классам'!$B161,,,),"Ф")</f>
        <v>#REF!</v>
      </c>
      <c r="EB161" s="1" t="e">
        <f ca="1">COUNTIF(OFFSET(class10_1,MATCH(EB$1,#REF!,0)-7+'Итог по классам'!$B161,,,),"р")</f>
        <v>#REF!</v>
      </c>
      <c r="EC161" s="1" t="e">
        <f ca="1">COUNTIF(OFFSET(class10_1,MATCH(EC$1,#REF!,0)-7+'Итог по классам'!$B161,,,),"ш")</f>
        <v>#REF!</v>
      </c>
      <c r="ED161" s="1" t="e">
        <f ca="1">COUNTIF(OFFSET(class10_2,MATCH(ED$1,#REF!,0)-7+'Итог по классам'!$B161,,,),"Ф")</f>
        <v>#REF!</v>
      </c>
      <c r="EE161" s="1" t="e">
        <f ca="1">COUNTIF(OFFSET(class10_2,MATCH(EE$1,#REF!,0)-7+'Итог по классам'!$B161,,,),"р")</f>
        <v>#REF!</v>
      </c>
      <c r="EF161" s="1" t="e">
        <f ca="1">COUNTIF(OFFSET(class10_2,MATCH(EF$1,#REF!,0)-7+'Итог по классам'!$B161,,,),"ш")</f>
        <v>#REF!</v>
      </c>
      <c r="EG161" s="9" t="e">
        <f ca="1">COUNTIF(OFFSET(class10_1,MATCH(EG$1,#REF!,0)-7+'Итог по классам'!$B161,,,),"Ф")</f>
        <v>#REF!</v>
      </c>
      <c r="EH161" s="1" t="e">
        <f ca="1">COUNTIF(OFFSET(class10_1,MATCH(EH$1,#REF!,0)-7+'Итог по классам'!$B161,,,),"р")</f>
        <v>#REF!</v>
      </c>
      <c r="EI161" s="1" t="e">
        <f ca="1">COUNTIF(OFFSET(class10_1,MATCH(EI$1,#REF!,0)-7+'Итог по классам'!$B161,,,),"ш")</f>
        <v>#REF!</v>
      </c>
      <c r="EJ161" s="1" t="e">
        <f ca="1">COUNTIF(OFFSET(class10_2,MATCH(EJ$1,#REF!,0)-7+'Итог по классам'!$B161,,,),"Ф")</f>
        <v>#REF!</v>
      </c>
      <c r="EK161" s="1" t="e">
        <f ca="1">COUNTIF(OFFSET(class10_2,MATCH(EK$1,#REF!,0)-7+'Итог по классам'!$B161,,,),"р")</f>
        <v>#REF!</v>
      </c>
      <c r="EL161" s="1" t="e">
        <f ca="1">COUNTIF(OFFSET(class10_2,MATCH(EL$1,#REF!,0)-7+'Итог по классам'!$B161,,,),"ш")</f>
        <v>#REF!</v>
      </c>
      <c r="EM161" s="9" t="e">
        <f ca="1">COUNTIF(OFFSET(class10_1,MATCH(EM$1,#REF!,0)-7+'Итог по классам'!$B161,,,),"Ф")</f>
        <v>#REF!</v>
      </c>
      <c r="EN161" s="1" t="e">
        <f ca="1">COUNTIF(OFFSET(class10_1,MATCH(EN$1,#REF!,0)-7+'Итог по классам'!$B161,,,),"р")</f>
        <v>#REF!</v>
      </c>
      <c r="EO161" s="1" t="e">
        <f ca="1">COUNTIF(OFFSET(class10_1,MATCH(EO$1,#REF!,0)-7+'Итог по классам'!$B161,,,),"ш")</f>
        <v>#REF!</v>
      </c>
      <c r="EP161" s="1" t="e">
        <f ca="1">COUNTIF(OFFSET(class10_2,MATCH(EP$1,#REF!,0)-7+'Итог по классам'!$B161,,,),"Ф")</f>
        <v>#REF!</v>
      </c>
      <c r="EQ161" s="1" t="e">
        <f ca="1">COUNTIF(OFFSET(class10_2,MATCH(EQ$1,#REF!,0)-7+'Итог по классам'!$B161,,,),"р")</f>
        <v>#REF!</v>
      </c>
      <c r="ER161" s="1" t="e">
        <f ca="1">COUNTIF(OFFSET(class10_2,MATCH(ER$1,#REF!,0)-7+'Итог по классам'!$B161,,,),"ш")</f>
        <v>#REF!</v>
      </c>
      <c r="ES161" s="9" t="e">
        <f ca="1">COUNTIF(OFFSET(class10_1,MATCH(ES$1,#REF!,0)-7+'Итог по классам'!$B161,,,),"Ф")</f>
        <v>#REF!</v>
      </c>
      <c r="ET161" s="1" t="e">
        <f ca="1">COUNTIF(OFFSET(class10_1,MATCH(ET$1,#REF!,0)-7+'Итог по классам'!$B161,,,),"р")</f>
        <v>#REF!</v>
      </c>
      <c r="EU161" s="1" t="e">
        <f ca="1">COUNTIF(OFFSET(class10_1,MATCH(EU$1,#REF!,0)-7+'Итог по классам'!$B161,,,),"ш")</f>
        <v>#REF!</v>
      </c>
      <c r="EV161" s="1" t="e">
        <f ca="1">COUNTIF(OFFSET(class10_2,MATCH(EV$1,#REF!,0)-7+'Итог по классам'!$B161,,,),"Ф")</f>
        <v>#REF!</v>
      </c>
      <c r="EW161" s="1" t="e">
        <f ca="1">COUNTIF(OFFSET(class10_2,MATCH(EW$1,#REF!,0)-7+'Итог по классам'!$B161,,,),"р")</f>
        <v>#REF!</v>
      </c>
      <c r="EX161" s="1" t="e">
        <f ca="1">COUNTIF(OFFSET(class10_2,MATCH(EX$1,#REF!,0)-7+'Итог по классам'!$B161,,,),"ш")</f>
        <v>#REF!</v>
      </c>
      <c r="EY161" s="9" t="e">
        <f ca="1">COUNTIF(OFFSET(class10_1,MATCH(EY$1,#REF!,0)-7+'Итог по классам'!$B161,,,),"Ф")</f>
        <v>#REF!</v>
      </c>
      <c r="EZ161" s="1" t="e">
        <f ca="1">COUNTIF(OFFSET(class10_1,MATCH(EZ$1,#REF!,0)-7+'Итог по классам'!$B161,,,),"р")</f>
        <v>#REF!</v>
      </c>
      <c r="FA161" s="1" t="e">
        <f ca="1">COUNTIF(OFFSET(class10_1,MATCH(FA$1,#REF!,0)-7+'Итог по классам'!$B161,,,),"ш")</f>
        <v>#REF!</v>
      </c>
      <c r="FB161" s="1" t="e">
        <f ca="1">COUNTIF(OFFSET(class10_2,MATCH(FB$1,#REF!,0)-7+'Итог по классам'!$B161,,,),"Ф")</f>
        <v>#REF!</v>
      </c>
      <c r="FC161" s="1" t="e">
        <f ca="1">COUNTIF(OFFSET(class10_2,MATCH(FC$1,#REF!,0)-7+'Итог по классам'!$B161,,,),"р")</f>
        <v>#REF!</v>
      </c>
      <c r="FD161" s="1" t="e">
        <f ca="1">COUNTIF(OFFSET(class10_2,MATCH(FD$1,#REF!,0)-7+'Итог по классам'!$B161,,,),"ш")</f>
        <v>#REF!</v>
      </c>
      <c r="FE161" s="9" t="e">
        <f ca="1">COUNTIF(OFFSET(class10_1,MATCH(FE$1,#REF!,0)-7+'Итог по классам'!$B161,,,),"Ф")</f>
        <v>#REF!</v>
      </c>
      <c r="FF161" s="1" t="e">
        <f ca="1">COUNTIF(OFFSET(class10_1,MATCH(FF$1,#REF!,0)-7+'Итог по классам'!$B161,,,),"р")</f>
        <v>#REF!</v>
      </c>
      <c r="FG161" s="1" t="e">
        <f ca="1">COUNTIF(OFFSET(class10_1,MATCH(FG$1,#REF!,0)-7+'Итог по классам'!$B161,,,),"ш")</f>
        <v>#REF!</v>
      </c>
      <c r="FH161" s="1" t="e">
        <f ca="1">COUNTIF(OFFSET(class10_2,MATCH(FH$1,#REF!,0)-7+'Итог по классам'!$B161,,,),"Ф")</f>
        <v>#REF!</v>
      </c>
      <c r="FI161" s="1" t="e">
        <f ca="1">COUNTIF(OFFSET(class10_2,MATCH(FI$1,#REF!,0)-7+'Итог по классам'!$B161,,,),"р")</f>
        <v>#REF!</v>
      </c>
      <c r="FJ161" s="1" t="e">
        <f ca="1">COUNTIF(OFFSET(class10_2,MATCH(FJ$1,#REF!,0)-7+'Итог по классам'!$B161,,,),"ш")</f>
        <v>#REF!</v>
      </c>
      <c r="FK161" s="9" t="e">
        <f ca="1">COUNTIF(OFFSET(class10_1,MATCH(FK$1,#REF!,0)-7+'Итог по классам'!$B161,,,),"Ф")</f>
        <v>#REF!</v>
      </c>
      <c r="FL161" s="1" t="e">
        <f ca="1">COUNTIF(OFFSET(class10_1,MATCH(FL$1,#REF!,0)-7+'Итог по классам'!$B161,,,),"р")</f>
        <v>#REF!</v>
      </c>
      <c r="FM161" s="1" t="e">
        <f ca="1">COUNTIF(OFFSET(class10_1,MATCH(FM$1,#REF!,0)-7+'Итог по классам'!$B161,,,),"ш")</f>
        <v>#REF!</v>
      </c>
      <c r="FN161" s="1" t="e">
        <f ca="1">COUNTIF(OFFSET(class10_2,MATCH(FN$1,#REF!,0)-7+'Итог по классам'!$B161,,,),"Ф")</f>
        <v>#REF!</v>
      </c>
      <c r="FO161" s="1" t="e">
        <f ca="1">COUNTIF(OFFSET(class10_2,MATCH(FO$1,#REF!,0)-7+'Итог по классам'!$B161,,,),"р")</f>
        <v>#REF!</v>
      </c>
      <c r="FP161" s="1" t="e">
        <f ca="1">COUNTIF(OFFSET(class10_2,MATCH(FP$1,#REF!,0)-7+'Итог по классам'!$B161,,,),"ш")</f>
        <v>#REF!</v>
      </c>
      <c r="FQ161" s="9" t="e">
        <f ca="1">COUNTIF(OFFSET(class10_1,MATCH(FQ$1,#REF!,0)-7+'Итог по классам'!$B161,,,),"Ф")</f>
        <v>#REF!</v>
      </c>
      <c r="FR161" s="1" t="e">
        <f ca="1">COUNTIF(OFFSET(class10_1,MATCH(FR$1,#REF!,0)-7+'Итог по классам'!$B161,,,),"р")</f>
        <v>#REF!</v>
      </c>
      <c r="FS161" s="1" t="e">
        <f ca="1">COUNTIF(OFFSET(class10_1,MATCH(FS$1,#REF!,0)-7+'Итог по классам'!$B161,,,),"ш")</f>
        <v>#REF!</v>
      </c>
      <c r="FT161" s="1" t="e">
        <f ca="1">COUNTIF(OFFSET(class10_2,MATCH(FT$1,#REF!,0)-7+'Итог по классам'!$B161,,,),"Ф")</f>
        <v>#REF!</v>
      </c>
      <c r="FU161" s="1" t="e">
        <f ca="1">COUNTIF(OFFSET(class10_2,MATCH(FU$1,#REF!,0)-7+'Итог по классам'!$B161,,,),"р")</f>
        <v>#REF!</v>
      </c>
      <c r="FV161" s="1" t="e">
        <f ca="1">COUNTIF(OFFSET(class10_2,MATCH(FV$1,#REF!,0)-7+'Итог по классам'!$B161,,,),"ш")</f>
        <v>#REF!</v>
      </c>
      <c r="FW161" s="9" t="e">
        <f ca="1">COUNTIF(OFFSET(class10_1,MATCH(FW$1,#REF!,0)-7+'Итог по классам'!$B161,,,),"Ф")</f>
        <v>#REF!</v>
      </c>
      <c r="FX161" s="1" t="e">
        <f ca="1">COUNTIF(OFFSET(class10_1,MATCH(FX$1,#REF!,0)-7+'Итог по классам'!$B161,,,),"р")</f>
        <v>#REF!</v>
      </c>
      <c r="FY161" s="1" t="e">
        <f ca="1">COUNTIF(OFFSET(class10_1,MATCH(FY$1,#REF!,0)-7+'Итог по классам'!$B161,,,),"ш")</f>
        <v>#REF!</v>
      </c>
      <c r="FZ161" s="1" t="e">
        <f ca="1">COUNTIF(OFFSET(class10_2,MATCH(FZ$1,#REF!,0)-7+'Итог по классам'!$B161,,,),"Ф")</f>
        <v>#REF!</v>
      </c>
      <c r="GA161" s="1" t="e">
        <f ca="1">COUNTIF(OFFSET(class10_2,MATCH(GA$1,#REF!,0)-7+'Итог по классам'!$B161,,,),"р")</f>
        <v>#REF!</v>
      </c>
      <c r="GB161" s="1" t="e">
        <f ca="1">COUNTIF(OFFSET(class10_2,MATCH(GB$1,#REF!,0)-7+'Итог по классам'!$B161,,,),"ш")</f>
        <v>#REF!</v>
      </c>
      <c r="GC161" s="9" t="e">
        <f ca="1">COUNTIF(OFFSET(class10_1,MATCH(GC$1,#REF!,0)-7+'Итог по классам'!$B161,,,),"Ф")</f>
        <v>#REF!</v>
      </c>
      <c r="GD161" s="1" t="e">
        <f ca="1">COUNTIF(OFFSET(class10_1,MATCH(GD$1,#REF!,0)-7+'Итог по классам'!$B161,,,),"р")</f>
        <v>#REF!</v>
      </c>
      <c r="GE161" s="1" t="e">
        <f ca="1">COUNTIF(OFFSET(class10_1,MATCH(GE$1,#REF!,0)-7+'Итог по классам'!$B161,,,),"ш")</f>
        <v>#REF!</v>
      </c>
      <c r="GF161" s="1" t="e">
        <f ca="1">COUNTIF(OFFSET(class10_2,MATCH(GF$1,#REF!,0)-7+'Итог по классам'!$B161,,,),"Ф")</f>
        <v>#REF!</v>
      </c>
      <c r="GG161" s="1" t="e">
        <f ca="1">COUNTIF(OFFSET(class10_2,MATCH(GG$1,#REF!,0)-7+'Итог по классам'!$B161,,,),"р")</f>
        <v>#REF!</v>
      </c>
      <c r="GH161" s="1" t="e">
        <f ca="1">COUNTIF(OFFSET(class10_2,MATCH(GH$1,#REF!,0)-7+'Итог по классам'!$B161,,,),"ш")</f>
        <v>#REF!</v>
      </c>
      <c r="GI161" s="9" t="e">
        <f ca="1">COUNTIF(OFFSET(class10_1,MATCH(GI$1,#REF!,0)-7+'Итог по классам'!$B161,,,),"Ф")</f>
        <v>#REF!</v>
      </c>
      <c r="GJ161" s="1" t="e">
        <f ca="1">COUNTIF(OFFSET(class10_1,MATCH(GJ$1,#REF!,0)-7+'Итог по классам'!$B161,,,),"р")</f>
        <v>#REF!</v>
      </c>
      <c r="GK161" s="1" t="e">
        <f ca="1">COUNTIF(OFFSET(class10_1,MATCH(GK$1,#REF!,0)-7+'Итог по классам'!$B161,,,),"ш")</f>
        <v>#REF!</v>
      </c>
      <c r="GL161" s="1" t="e">
        <f ca="1">COUNTIF(OFFSET(class10_2,MATCH(GL$1,#REF!,0)-7+'Итог по классам'!$B161,,,),"Ф")</f>
        <v>#REF!</v>
      </c>
      <c r="GM161" s="1" t="e">
        <f ca="1">COUNTIF(OFFSET(class10_2,MATCH(GM$1,#REF!,0)-7+'Итог по классам'!$B161,,,),"р")</f>
        <v>#REF!</v>
      </c>
      <c r="GN161" s="1" t="e">
        <f ca="1">COUNTIF(OFFSET(class10_2,MATCH(GN$1,#REF!,0)-7+'Итог по классам'!$B161,,,),"ш")</f>
        <v>#REF!</v>
      </c>
      <c r="GO161" s="9" t="e">
        <f ca="1">COUNTIF(OFFSET(class10_1,MATCH(GO$1,#REF!,0)-7+'Итог по классам'!$B161,,,),"Ф")</f>
        <v>#REF!</v>
      </c>
      <c r="GP161" s="1" t="e">
        <f ca="1">COUNTIF(OFFSET(class10_1,MATCH(GP$1,#REF!,0)-7+'Итог по классам'!$B161,,,),"р")</f>
        <v>#REF!</v>
      </c>
      <c r="GQ161" s="1" t="e">
        <f ca="1">COUNTIF(OFFSET(class10_1,MATCH(GQ$1,#REF!,0)-7+'Итог по классам'!$B161,,,),"ш")</f>
        <v>#REF!</v>
      </c>
      <c r="GR161" s="1" t="e">
        <f ca="1">COUNTIF(OFFSET(class10_2,MATCH(GR$1,#REF!,0)-7+'Итог по классам'!$B161,,,),"Ф")</f>
        <v>#REF!</v>
      </c>
      <c r="GS161" s="1" t="e">
        <f ca="1">COUNTIF(OFFSET(class10_2,MATCH(GS$1,#REF!,0)-7+'Итог по классам'!$B161,,,),"р")</f>
        <v>#REF!</v>
      </c>
      <c r="GT161" s="1" t="e">
        <f ca="1">COUNTIF(OFFSET(class10_2,MATCH(GT$1,#REF!,0)-7+'Итог по классам'!$B161,,,),"ш")</f>
        <v>#REF!</v>
      </c>
      <c r="GU161" s="9" t="e">
        <f ca="1">COUNTIF(OFFSET(class10_1,MATCH(GU$1,#REF!,0)-7+'Итог по классам'!$B161,,,),"Ф")</f>
        <v>#REF!</v>
      </c>
      <c r="GV161" s="1" t="e">
        <f ca="1">COUNTIF(OFFSET(class10_1,MATCH(GV$1,#REF!,0)-7+'Итог по классам'!$B161,,,),"р")</f>
        <v>#REF!</v>
      </c>
      <c r="GW161" s="1" t="e">
        <f ca="1">COUNTIF(OFFSET(class10_1,MATCH(GW$1,#REF!,0)-7+'Итог по классам'!$B161,,,),"ш")</f>
        <v>#REF!</v>
      </c>
      <c r="GX161" s="1" t="e">
        <f ca="1">COUNTIF(OFFSET(class10_2,MATCH(GX$1,#REF!,0)-7+'Итог по классам'!$B161,,,),"Ф")</f>
        <v>#REF!</v>
      </c>
      <c r="GY161" s="1" t="e">
        <f ca="1">COUNTIF(OFFSET(class10_2,MATCH(GY$1,#REF!,0)-7+'Итог по классам'!$B161,,,),"р")</f>
        <v>#REF!</v>
      </c>
      <c r="GZ161" s="1" t="e">
        <f ca="1">COUNTIF(OFFSET(class10_2,MATCH(GZ$1,#REF!,0)-7+'Итог по классам'!$B161,,,),"ш")</f>
        <v>#REF!</v>
      </c>
      <c r="HA161" s="9" t="e">
        <f ca="1">COUNTIF(OFFSET(class10_1,MATCH(HA$1,#REF!,0)-7+'Итог по классам'!$B161,,,),"Ф")</f>
        <v>#REF!</v>
      </c>
      <c r="HB161" s="1" t="e">
        <f ca="1">COUNTIF(OFFSET(class10_1,MATCH(HB$1,#REF!,0)-7+'Итог по классам'!$B161,,,),"р")</f>
        <v>#REF!</v>
      </c>
      <c r="HC161" s="1" t="e">
        <f ca="1">COUNTIF(OFFSET(class10_1,MATCH(HC$1,#REF!,0)-7+'Итог по классам'!$B161,,,),"ш")</f>
        <v>#REF!</v>
      </c>
      <c r="HD161" s="1" t="e">
        <f ca="1">COUNTIF(OFFSET(class10_2,MATCH(HD$1,#REF!,0)-7+'Итог по классам'!$B161,,,),"Ф")</f>
        <v>#REF!</v>
      </c>
      <c r="HE161" s="1" t="e">
        <f ca="1">COUNTIF(OFFSET(class10_2,MATCH(HE$1,#REF!,0)-7+'Итог по классам'!$B161,,,),"р")</f>
        <v>#REF!</v>
      </c>
      <c r="HF161" s="1" t="e">
        <f ca="1">COUNTIF(OFFSET(class10_2,MATCH(HF$1,#REF!,0)-7+'Итог по классам'!$B161,,,),"ш")</f>
        <v>#REF!</v>
      </c>
      <c r="HG161" s="9" t="e">
        <f ca="1">COUNTIF(OFFSET(class10_1,MATCH(HG$1,#REF!,0)-7+'Итог по классам'!$B161,,,),"Ф")</f>
        <v>#REF!</v>
      </c>
      <c r="HH161" s="1" t="e">
        <f ca="1">COUNTIF(OFFSET(class10_1,MATCH(HH$1,#REF!,0)-7+'Итог по классам'!$B161,,,),"р")</f>
        <v>#REF!</v>
      </c>
      <c r="HI161" s="1" t="e">
        <f ca="1">COUNTIF(OFFSET(class10_1,MATCH(HI$1,#REF!,0)-7+'Итог по классам'!$B161,,,),"ш")</f>
        <v>#REF!</v>
      </c>
      <c r="HJ161" s="1" t="e">
        <f ca="1">COUNTIF(OFFSET(class10_2,MATCH(HJ$1,#REF!,0)-7+'Итог по классам'!$B161,,,),"Ф")</f>
        <v>#REF!</v>
      </c>
      <c r="HK161" s="1" t="e">
        <f ca="1">COUNTIF(OFFSET(class10_2,MATCH(HK$1,#REF!,0)-7+'Итог по классам'!$B161,,,),"р")</f>
        <v>#REF!</v>
      </c>
      <c r="HL161" s="1" t="e">
        <f ca="1">COUNTIF(OFFSET(class10_2,MATCH(HL$1,#REF!,0)-7+'Итог по классам'!$B161,,,),"ш")</f>
        <v>#REF!</v>
      </c>
      <c r="HM161" s="9" t="e">
        <f ca="1">COUNTIF(OFFSET(class10_1,MATCH(HM$1,#REF!,0)-7+'Итог по классам'!$B161,,,),"Ф")</f>
        <v>#REF!</v>
      </c>
      <c r="HN161" s="1" t="e">
        <f ca="1">COUNTIF(OFFSET(class10_1,MATCH(HN$1,#REF!,0)-7+'Итог по классам'!$B161,,,),"р")</f>
        <v>#REF!</v>
      </c>
      <c r="HO161" s="1" t="e">
        <f ca="1">COUNTIF(OFFSET(class10_1,MATCH(HO$1,#REF!,0)-7+'Итог по классам'!$B161,,,),"ш")</f>
        <v>#REF!</v>
      </c>
      <c r="HP161" s="1" t="e">
        <f ca="1">COUNTIF(OFFSET(class10_2,MATCH(HP$1,#REF!,0)-7+'Итог по классам'!$B161,,,),"Ф")</f>
        <v>#REF!</v>
      </c>
      <c r="HQ161" s="1" t="e">
        <f ca="1">COUNTIF(OFFSET(class10_2,MATCH(HQ$1,#REF!,0)-7+'Итог по классам'!$B161,,,),"р")</f>
        <v>#REF!</v>
      </c>
      <c r="HR161" s="1" t="e">
        <f ca="1">COUNTIF(OFFSET(class10_2,MATCH(HR$1,#REF!,0)-7+'Итог по классам'!$B161,,,),"ш")</f>
        <v>#REF!</v>
      </c>
      <c r="HS161" s="9" t="e">
        <f ca="1">COUNTIF(OFFSET(class10_1,MATCH(HS$1,#REF!,0)-7+'Итог по классам'!$B161,,,),"Ф")</f>
        <v>#REF!</v>
      </c>
      <c r="HT161" s="1" t="e">
        <f ca="1">COUNTIF(OFFSET(class10_1,MATCH(HT$1,#REF!,0)-7+'Итог по классам'!$B161,,,),"р")</f>
        <v>#REF!</v>
      </c>
      <c r="HU161" s="1" t="e">
        <f ca="1">COUNTIF(OFFSET(class10_1,MATCH(HU$1,#REF!,0)-7+'Итог по классам'!$B161,,,),"ш")</f>
        <v>#REF!</v>
      </c>
      <c r="HV161" s="1" t="e">
        <f ca="1">COUNTIF(OFFSET(class10_2,MATCH(HV$1,#REF!,0)-7+'Итог по классам'!$B161,,,),"Ф")</f>
        <v>#REF!</v>
      </c>
      <c r="HW161" s="1" t="e">
        <f ca="1">COUNTIF(OFFSET(class10_2,MATCH(HW$1,#REF!,0)-7+'Итог по классам'!$B161,,,),"р")</f>
        <v>#REF!</v>
      </c>
      <c r="HX161" s="1" t="e">
        <f ca="1">COUNTIF(OFFSET(class10_2,MATCH(HX$1,#REF!,0)-7+'Итог по классам'!$B161,,,),"ш")</f>
        <v>#REF!</v>
      </c>
      <c r="HY161" s="9" t="e">
        <f ca="1">COUNTIF(OFFSET(class10_1,MATCH(HY$1,#REF!,0)-7+'Итог по классам'!$B161,,,),"Ф")</f>
        <v>#REF!</v>
      </c>
      <c r="HZ161" s="1" t="e">
        <f ca="1">COUNTIF(OFFSET(class10_1,MATCH(HZ$1,#REF!,0)-7+'Итог по классам'!$B161,,,),"р")</f>
        <v>#REF!</v>
      </c>
      <c r="IA161" s="1" t="e">
        <f ca="1">COUNTIF(OFFSET(class10_1,MATCH(IA$1,#REF!,0)-7+'Итог по классам'!$B161,,,),"ш")</f>
        <v>#REF!</v>
      </c>
      <c r="IB161" s="1" t="e">
        <f ca="1">COUNTIF(OFFSET(class10_2,MATCH(IB$1,#REF!,0)-7+'Итог по классам'!$B161,,,),"Ф")</f>
        <v>#REF!</v>
      </c>
      <c r="IC161" s="1" t="e">
        <f ca="1">COUNTIF(OFFSET(class10_2,MATCH(IC$1,#REF!,0)-7+'Итог по классам'!$B161,,,),"р")</f>
        <v>#REF!</v>
      </c>
      <c r="ID161" s="1" t="e">
        <f ca="1">COUNTIF(OFFSET(class10_2,MATCH(ID$1,#REF!,0)-7+'Итог по классам'!$B161,,,),"ш")</f>
        <v>#REF!</v>
      </c>
      <c r="IE161" s="9" t="e">
        <f ca="1">COUNTIF(OFFSET(class10_1,MATCH(IE$1,#REF!,0)-7+'Итог по классам'!$B161,,,),"Ф")</f>
        <v>#REF!</v>
      </c>
      <c r="IF161" s="1" t="e">
        <f ca="1">COUNTIF(OFFSET(class10_1,MATCH(IF$1,#REF!,0)-7+'Итог по классам'!$B161,,,),"р")</f>
        <v>#REF!</v>
      </c>
      <c r="IG161" s="1" t="e">
        <f ca="1">COUNTIF(OFFSET(class10_1,MATCH(IG$1,#REF!,0)-7+'Итог по классам'!$B161,,,),"ш")</f>
        <v>#REF!</v>
      </c>
      <c r="IH161" s="1" t="e">
        <f ca="1">COUNTIF(OFFSET(class10_2,MATCH(IH$1,#REF!,0)-7+'Итог по классам'!$B161,,,),"Ф")</f>
        <v>#REF!</v>
      </c>
      <c r="II161" s="1" t="e">
        <f ca="1">COUNTIF(OFFSET(class10_2,MATCH(II$1,#REF!,0)-7+'Итог по классам'!$B161,,,),"р")</f>
        <v>#REF!</v>
      </c>
      <c r="IJ161" s="1" t="e">
        <f ca="1">COUNTIF(OFFSET(class10_2,MATCH(IJ$1,#REF!,0)-7+'Итог по классам'!$B161,,,),"ш")</f>
        <v>#REF!</v>
      </c>
      <c r="IK161" s="9" t="e">
        <f ca="1">COUNTIF(OFFSET(class10_1,MATCH(IK$1,#REF!,0)-7+'Итог по классам'!$B161,,,),"Ф")</f>
        <v>#REF!</v>
      </c>
      <c r="IL161" s="1" t="e">
        <f ca="1">COUNTIF(OFFSET(class10_1,MATCH(IL$1,#REF!,0)-7+'Итог по классам'!$B161,,,),"р")</f>
        <v>#REF!</v>
      </c>
      <c r="IM161" s="1" t="e">
        <f ca="1">COUNTIF(OFFSET(class10_1,MATCH(IM$1,#REF!,0)-7+'Итог по классам'!$B161,,,),"ш")</f>
        <v>#REF!</v>
      </c>
      <c r="IN161" s="1" t="e">
        <f ca="1">COUNTIF(OFFSET(class10_2,MATCH(IN$1,#REF!,0)-7+'Итог по классам'!$B161,,,),"Ф")</f>
        <v>#REF!</v>
      </c>
      <c r="IO161" s="1" t="e">
        <f ca="1">COUNTIF(OFFSET(class10_2,MATCH(IO$1,#REF!,0)-7+'Итог по классам'!$B161,,,),"р")</f>
        <v>#REF!</v>
      </c>
      <c r="IP161" s="1" t="e">
        <f ca="1">COUNTIF(OFFSET(class10_2,MATCH(IP$1,#REF!,0)-7+'Итог по классам'!$B161,,,),"ш")</f>
        <v>#REF!</v>
      </c>
      <c r="IQ161" s="9" t="e">
        <f ca="1">COUNTIF(OFFSET(class10_1,MATCH(IQ$1,#REF!,0)-7+'Итог по классам'!$B161,,,),"Ф")</f>
        <v>#REF!</v>
      </c>
      <c r="IR161" s="1" t="e">
        <f ca="1">COUNTIF(OFFSET(class10_1,MATCH(IR$1,#REF!,0)-7+'Итог по классам'!$B161,,,),"р")</f>
        <v>#REF!</v>
      </c>
      <c r="IS161" s="1" t="e">
        <f ca="1">COUNTIF(OFFSET(class10_1,MATCH(IS$1,#REF!,0)-7+'Итог по классам'!$B161,,,),"ш")</f>
        <v>#REF!</v>
      </c>
      <c r="IT161" s="1" t="e">
        <f ca="1">COUNTIF(OFFSET(class10_2,MATCH(IT$1,#REF!,0)-7+'Итог по классам'!$B161,,,),"Ф")</f>
        <v>#REF!</v>
      </c>
      <c r="IU161" s="1" t="e">
        <f ca="1">COUNTIF(OFFSET(class10_2,MATCH(IU$1,#REF!,0)-7+'Итог по классам'!$B161,,,),"р")</f>
        <v>#REF!</v>
      </c>
      <c r="IV161" s="1" t="e">
        <f ca="1">COUNTIF(OFFSET(class10_2,MATCH(IV$1,#REF!,0)-7+'Итог по классам'!$B161,,,),"ш")</f>
        <v>#REF!</v>
      </c>
    </row>
    <row r="162" spans="1:256" x14ac:dyDescent="0.25">
      <c r="A162" t="e">
        <f t="shared" si="14"/>
        <v>#REF!</v>
      </c>
      <c r="B162" s="1">
        <v>8</v>
      </c>
      <c r="C162" s="8" t="s">
        <v>93</v>
      </c>
      <c r="D162" s="8" t="s">
        <v>99</v>
      </c>
      <c r="E162" s="1" t="e">
        <f ca="1">COUNTIF(OFFSET(class10_1,MATCH(E$1,#REF!,0)-7+'Итог по классам'!$B162,,,),"Ф")</f>
        <v>#REF!</v>
      </c>
      <c r="F162" s="1" t="e">
        <f ca="1">COUNTIF(OFFSET(class10_1,MATCH(F$1,#REF!,0)-7+'Итог по классам'!$B162,,,),"р")</f>
        <v>#REF!</v>
      </c>
      <c r="G162" s="1" t="e">
        <f ca="1">COUNTIF(OFFSET(class10_1,MATCH(G$1,#REF!,0)-7+'Итог по классам'!$B162,,,),"ш")</f>
        <v>#REF!</v>
      </c>
      <c r="H162" s="1" t="e">
        <f ca="1">COUNTIF(OFFSET(class10_2,MATCH(H$1,#REF!,0)-7+'Итог по классам'!$B162,,,),"Ф")</f>
        <v>#REF!</v>
      </c>
      <c r="I162" s="1" t="e">
        <f ca="1">COUNTIF(OFFSET(class10_2,MATCH(I$1,#REF!,0)-7+'Итог по классам'!$B162,,,),"р")</f>
        <v>#REF!</v>
      </c>
      <c r="J162" s="1" t="e">
        <f ca="1">COUNTIF(OFFSET(class10_2,MATCH(J$1,#REF!,0)-7+'Итог по классам'!$B162,,,),"ш")</f>
        <v>#REF!</v>
      </c>
      <c r="K162" s="9" t="e">
        <f ca="1">COUNTIF(OFFSET(class10_1,MATCH(K$1,#REF!,0)-7+'Итог по классам'!$B162,,,),"Ф")</f>
        <v>#REF!</v>
      </c>
      <c r="L162" s="1" t="e">
        <f ca="1">COUNTIF(OFFSET(class10_1,MATCH(L$1,#REF!,0)-7+'Итог по классам'!$B162,,,),"р")</f>
        <v>#REF!</v>
      </c>
      <c r="M162" s="1" t="e">
        <f ca="1">COUNTIF(OFFSET(class10_1,MATCH(M$1,#REF!,0)-7+'Итог по классам'!$B162,,,),"ш")</f>
        <v>#REF!</v>
      </c>
      <c r="N162" s="1" t="e">
        <f ca="1">COUNTIF(OFFSET(class10_2,MATCH(N$1,#REF!,0)-7+'Итог по классам'!$B162,,,),"Ф")</f>
        <v>#REF!</v>
      </c>
      <c r="O162" s="1" t="e">
        <f ca="1">COUNTIF(OFFSET(class10_2,MATCH(O$1,#REF!,0)-7+'Итог по классам'!$B162,,,),"р")</f>
        <v>#REF!</v>
      </c>
      <c r="P162" s="1" t="e">
        <f ca="1">COUNTIF(OFFSET(class10_2,MATCH(P$1,#REF!,0)-7+'Итог по классам'!$B162,,,),"ш")</f>
        <v>#REF!</v>
      </c>
      <c r="Q162" s="9" t="e">
        <f ca="1">COUNTIF(OFFSET(class10_1,MATCH(Q$1,#REF!,0)-7+'Итог по классам'!$B162,,,),"Ф")</f>
        <v>#REF!</v>
      </c>
      <c r="R162" s="1" t="e">
        <f ca="1">COUNTIF(OFFSET(class10_1,MATCH(R$1,#REF!,0)-7+'Итог по классам'!$B162,,,),"р")</f>
        <v>#REF!</v>
      </c>
      <c r="S162" s="1" t="e">
        <f ca="1">COUNTIF(OFFSET(class10_1,MATCH(S$1,#REF!,0)-7+'Итог по классам'!$B162,,,),"ш")</f>
        <v>#REF!</v>
      </c>
      <c r="T162" s="1" t="e">
        <f ca="1">COUNTIF(OFFSET(class10_2,MATCH(T$1,#REF!,0)-7+'Итог по классам'!$B162,,,),"Ф")</f>
        <v>#REF!</v>
      </c>
      <c r="U162" s="1" t="e">
        <f ca="1">COUNTIF(OFFSET(class10_2,MATCH(U$1,#REF!,0)-7+'Итог по классам'!$B162,,,),"р")</f>
        <v>#REF!</v>
      </c>
      <c r="V162" s="1" t="e">
        <f ca="1">COUNTIF(OFFSET(class10_2,MATCH(V$1,#REF!,0)-7+'Итог по классам'!$B162,,,),"ш")</f>
        <v>#REF!</v>
      </c>
      <c r="W162" s="9" t="e">
        <f ca="1">COUNTIF(OFFSET(class10_1,MATCH(W$1,#REF!,0)-7+'Итог по классам'!$B162,,,),"Ф")</f>
        <v>#REF!</v>
      </c>
      <c r="X162" s="1" t="e">
        <f ca="1">COUNTIF(OFFSET(class10_1,MATCH(X$1,#REF!,0)-7+'Итог по классам'!$B162,,,),"р")</f>
        <v>#REF!</v>
      </c>
      <c r="Y162" s="1" t="e">
        <f ca="1">COUNTIF(OFFSET(class10_1,MATCH(Y$1,#REF!,0)-7+'Итог по классам'!$B162,,,),"ш")</f>
        <v>#REF!</v>
      </c>
      <c r="Z162" s="1" t="e">
        <f ca="1">COUNTIF(OFFSET(class10_2,MATCH(Z$1,#REF!,0)-7+'Итог по классам'!$B162,,,),"Ф")</f>
        <v>#REF!</v>
      </c>
      <c r="AA162" s="1" t="e">
        <f ca="1">COUNTIF(OFFSET(class10_2,MATCH(AA$1,#REF!,0)-7+'Итог по классам'!$B162,,,),"р")</f>
        <v>#REF!</v>
      </c>
      <c r="AB162" s="1" t="e">
        <f ca="1">COUNTIF(OFFSET(class10_2,MATCH(AB$1,#REF!,0)-7+'Итог по классам'!$B162,,,),"ш")</f>
        <v>#REF!</v>
      </c>
      <c r="AC162" s="9" t="e">
        <f ca="1">COUNTIF(OFFSET(class10_1,MATCH(AC$1,#REF!,0)-7+'Итог по классам'!$B162,,,),"Ф")</f>
        <v>#REF!</v>
      </c>
      <c r="AD162" s="1" t="e">
        <f ca="1">COUNTIF(OFFSET(class10_1,MATCH(AD$1,#REF!,0)-7+'Итог по классам'!$B162,,,),"р")</f>
        <v>#REF!</v>
      </c>
      <c r="AE162" s="1" t="e">
        <f ca="1">COUNTIF(OFFSET(class10_1,MATCH(AE$1,#REF!,0)-7+'Итог по классам'!$B162,,,),"ш")</f>
        <v>#REF!</v>
      </c>
      <c r="AF162" s="1" t="e">
        <f ca="1">COUNTIF(OFFSET(class10_2,MATCH(AF$1,#REF!,0)-7+'Итог по классам'!$B162,,,),"Ф")</f>
        <v>#REF!</v>
      </c>
      <c r="AG162" s="1" t="e">
        <f ca="1">COUNTIF(OFFSET(class10_2,MATCH(AG$1,#REF!,0)-7+'Итог по классам'!$B162,,,),"р")</f>
        <v>#REF!</v>
      </c>
      <c r="AH162" s="1" t="e">
        <f ca="1">COUNTIF(OFFSET(class10_2,MATCH(AH$1,#REF!,0)-7+'Итог по классам'!$B162,,,),"ш")</f>
        <v>#REF!</v>
      </c>
      <c r="AI162" s="9" t="e">
        <f ca="1">COUNTIF(OFFSET(class10_1,MATCH(AI$1,#REF!,0)-7+'Итог по классам'!$B162,,,),"Ф")</f>
        <v>#REF!</v>
      </c>
      <c r="AJ162" s="1" t="e">
        <f ca="1">COUNTIF(OFFSET(class10_1,MATCH(AJ$1,#REF!,0)-7+'Итог по классам'!$B162,,,),"р")</f>
        <v>#REF!</v>
      </c>
      <c r="AK162" s="1" t="e">
        <f ca="1">COUNTIF(OFFSET(class10_1,MATCH(AK$1,#REF!,0)-7+'Итог по классам'!$B162,,,),"ш")</f>
        <v>#REF!</v>
      </c>
      <c r="AL162" s="1" t="e">
        <f ca="1">COUNTIF(OFFSET(class10_2,MATCH(AL$1,#REF!,0)-7+'Итог по классам'!$B162,,,),"Ф")</f>
        <v>#REF!</v>
      </c>
      <c r="AM162" s="1" t="e">
        <f ca="1">COUNTIF(OFFSET(class10_2,MATCH(AM$1,#REF!,0)-7+'Итог по классам'!$B162,,,),"р")</f>
        <v>#REF!</v>
      </c>
      <c r="AN162" s="1" t="e">
        <f ca="1">COUNTIF(OFFSET(class10_2,MATCH(AN$1,#REF!,0)-7+'Итог по классам'!$B162,,,),"ш")</f>
        <v>#REF!</v>
      </c>
      <c r="AO162" s="9" t="e">
        <f ca="1">COUNTIF(OFFSET(class10_1,MATCH(AO$1,#REF!,0)-7+'Итог по классам'!$B162,,,),"Ф")</f>
        <v>#REF!</v>
      </c>
      <c r="AP162" s="1" t="e">
        <f ca="1">COUNTIF(OFFSET(class10_1,MATCH(AP$1,#REF!,0)-7+'Итог по классам'!$B162,,,),"р")</f>
        <v>#REF!</v>
      </c>
      <c r="AQ162" s="1" t="e">
        <f ca="1">COUNTIF(OFFSET(class10_1,MATCH(AQ$1,#REF!,0)-7+'Итог по классам'!$B162,,,),"ш")</f>
        <v>#REF!</v>
      </c>
      <c r="AR162" s="1" t="e">
        <f ca="1">COUNTIF(OFFSET(class10_2,MATCH(AR$1,#REF!,0)-7+'Итог по классам'!$B162,,,),"Ф")</f>
        <v>#REF!</v>
      </c>
      <c r="AS162" s="1" t="e">
        <f ca="1">COUNTIF(OFFSET(class10_2,MATCH(AS$1,#REF!,0)-7+'Итог по классам'!$B162,,,),"р")</f>
        <v>#REF!</v>
      </c>
      <c r="AT162" s="1" t="e">
        <f ca="1">COUNTIF(OFFSET(class10_2,MATCH(AT$1,#REF!,0)-7+'Итог по классам'!$B162,,,),"ш")</f>
        <v>#REF!</v>
      </c>
      <c r="AU162" s="9" t="e">
        <f ca="1">COUNTIF(OFFSET(class10_1,MATCH(AU$1,#REF!,0)-7+'Итог по классам'!$B162,,,),"Ф")</f>
        <v>#REF!</v>
      </c>
      <c r="AV162" s="1" t="e">
        <f ca="1">COUNTIF(OFFSET(class10_1,MATCH(AV$1,#REF!,0)-7+'Итог по классам'!$B162,,,),"р")</f>
        <v>#REF!</v>
      </c>
      <c r="AW162" s="1" t="e">
        <f ca="1">COUNTIF(OFFSET(class10_1,MATCH(AW$1,#REF!,0)-7+'Итог по классам'!$B162,,,),"ш")</f>
        <v>#REF!</v>
      </c>
      <c r="AX162" s="1" t="e">
        <f ca="1">COUNTIF(OFFSET(class10_2,MATCH(AX$1,#REF!,0)-7+'Итог по классам'!$B162,,,),"Ф")</f>
        <v>#REF!</v>
      </c>
      <c r="AY162" s="1" t="e">
        <f ca="1">COUNTIF(OFFSET(class10_2,MATCH(AY$1,#REF!,0)-7+'Итог по классам'!$B162,,,),"р")</f>
        <v>#REF!</v>
      </c>
      <c r="AZ162" s="1" t="e">
        <f ca="1">COUNTIF(OFFSET(class10_2,MATCH(AZ$1,#REF!,0)-7+'Итог по классам'!$B162,,,),"ш")</f>
        <v>#REF!</v>
      </c>
      <c r="BA162" s="9" t="e">
        <f ca="1">COUNTIF(OFFSET(class10_1,MATCH(BA$1,#REF!,0)-7+'Итог по классам'!$B162,,,),"Ф")</f>
        <v>#REF!</v>
      </c>
      <c r="BB162" s="1" t="e">
        <f ca="1">COUNTIF(OFFSET(class10_1,MATCH(BB$1,#REF!,0)-7+'Итог по классам'!$B162,,,),"р")</f>
        <v>#REF!</v>
      </c>
      <c r="BC162" s="1" t="e">
        <f ca="1">COUNTIF(OFFSET(class10_1,MATCH(BC$1,#REF!,0)-7+'Итог по классам'!$B162,,,),"ш")</f>
        <v>#REF!</v>
      </c>
      <c r="BD162" s="1" t="e">
        <f ca="1">COUNTIF(OFFSET(class10_2,MATCH(BD$1,#REF!,0)-7+'Итог по классам'!$B162,,,),"Ф")</f>
        <v>#REF!</v>
      </c>
      <c r="BE162" s="1" t="e">
        <f ca="1">COUNTIF(OFFSET(class10_2,MATCH(BE$1,#REF!,0)-7+'Итог по классам'!$B162,,,),"р")</f>
        <v>#REF!</v>
      </c>
      <c r="BF162" s="1" t="e">
        <f ca="1">COUNTIF(OFFSET(class10_2,MATCH(BF$1,#REF!,0)-7+'Итог по классам'!$B162,,,),"ш")</f>
        <v>#REF!</v>
      </c>
      <c r="BG162" s="9" t="e">
        <f ca="1">COUNTIF(OFFSET(class10_1,MATCH(BG$1,#REF!,0)-7+'Итог по классам'!$B162,,,),"Ф")</f>
        <v>#REF!</v>
      </c>
      <c r="BH162" s="1" t="e">
        <f ca="1">COUNTIF(OFFSET(class10_1,MATCH(BH$1,#REF!,0)-7+'Итог по классам'!$B162,,,),"р")</f>
        <v>#REF!</v>
      </c>
      <c r="BI162" s="1" t="e">
        <f ca="1">COUNTIF(OFFSET(class10_1,MATCH(BI$1,#REF!,0)-7+'Итог по классам'!$B162,,,),"ш")</f>
        <v>#REF!</v>
      </c>
      <c r="BJ162" s="1" t="e">
        <f ca="1">COUNTIF(OFFSET(class10_2,MATCH(BJ$1,#REF!,0)-7+'Итог по классам'!$B162,,,),"Ф")</f>
        <v>#REF!</v>
      </c>
      <c r="BK162" s="1" t="e">
        <f ca="1">COUNTIF(OFFSET(class10_2,MATCH(BK$1,#REF!,0)-7+'Итог по классам'!$B162,,,),"р")</f>
        <v>#REF!</v>
      </c>
      <c r="BL162" s="1" t="e">
        <f ca="1">COUNTIF(OFFSET(class10_2,MATCH(BL$1,#REF!,0)-7+'Итог по классам'!$B162,,,),"ш")</f>
        <v>#REF!</v>
      </c>
      <c r="BM162" s="9" t="e">
        <f ca="1">COUNTIF(OFFSET(class10_1,MATCH(BM$1,#REF!,0)-7+'Итог по классам'!$B162,,,),"Ф")</f>
        <v>#REF!</v>
      </c>
      <c r="BN162" s="1" t="e">
        <f ca="1">COUNTIF(OFFSET(class10_1,MATCH(BN$1,#REF!,0)-7+'Итог по классам'!$B162,,,),"р")</f>
        <v>#REF!</v>
      </c>
      <c r="BO162" s="1" t="e">
        <f ca="1">COUNTIF(OFFSET(class10_1,MATCH(BO$1,#REF!,0)-7+'Итог по классам'!$B162,,,),"ш")</f>
        <v>#REF!</v>
      </c>
      <c r="BP162" s="1" t="e">
        <f ca="1">COUNTIF(OFFSET(class10_2,MATCH(BP$1,#REF!,0)-7+'Итог по классам'!$B162,,,),"Ф")</f>
        <v>#REF!</v>
      </c>
      <c r="BQ162" s="1" t="e">
        <f ca="1">COUNTIF(OFFSET(class10_2,MATCH(BQ$1,#REF!,0)-7+'Итог по классам'!$B162,,,),"р")</f>
        <v>#REF!</v>
      </c>
      <c r="BR162" s="1" t="e">
        <f ca="1">COUNTIF(OFFSET(class10_2,MATCH(BR$1,#REF!,0)-7+'Итог по классам'!$B162,,,),"ш")</f>
        <v>#REF!</v>
      </c>
      <c r="BS162" s="9" t="e">
        <f ca="1">COUNTIF(OFFSET(class10_1,MATCH(BS$1,#REF!,0)-7+'Итог по классам'!$B162,,,),"Ф")</f>
        <v>#REF!</v>
      </c>
      <c r="BT162" s="1" t="e">
        <f ca="1">COUNTIF(OFFSET(class10_1,MATCH(BT$1,#REF!,0)-7+'Итог по классам'!$B162,,,),"р")</f>
        <v>#REF!</v>
      </c>
      <c r="BU162" s="1" t="e">
        <f ca="1">COUNTIF(OFFSET(class10_1,MATCH(BU$1,#REF!,0)-7+'Итог по классам'!$B162,,,),"ш")</f>
        <v>#REF!</v>
      </c>
      <c r="BV162" s="1" t="e">
        <f ca="1">COUNTIF(OFFSET(class10_2,MATCH(BV$1,#REF!,0)-7+'Итог по классам'!$B162,,,),"Ф")</f>
        <v>#REF!</v>
      </c>
      <c r="BW162" s="1" t="e">
        <f ca="1">COUNTIF(OFFSET(class10_2,MATCH(BW$1,#REF!,0)-7+'Итог по классам'!$B162,,,),"р")</f>
        <v>#REF!</v>
      </c>
      <c r="BX162" s="1" t="e">
        <f ca="1">COUNTIF(OFFSET(class10_2,MATCH(BX$1,#REF!,0)-7+'Итог по классам'!$B162,,,),"ш")</f>
        <v>#REF!</v>
      </c>
      <c r="BY162" s="9" t="e">
        <f ca="1">COUNTIF(OFFSET(class10_1,MATCH(BY$1,#REF!,0)-7+'Итог по классам'!$B162,,,),"Ф")</f>
        <v>#REF!</v>
      </c>
      <c r="BZ162" s="1" t="e">
        <f ca="1">COUNTIF(OFFSET(class10_1,MATCH(BZ$1,#REF!,0)-7+'Итог по классам'!$B162,,,),"р")</f>
        <v>#REF!</v>
      </c>
      <c r="CA162" s="1" t="e">
        <f ca="1">COUNTIF(OFFSET(class10_1,MATCH(CA$1,#REF!,0)-7+'Итог по классам'!$B162,,,),"ш")</f>
        <v>#REF!</v>
      </c>
      <c r="CB162" s="1" t="e">
        <f ca="1">COUNTIF(OFFSET(class10_2,MATCH(CB$1,#REF!,0)-7+'Итог по классам'!$B162,,,),"Ф")</f>
        <v>#REF!</v>
      </c>
      <c r="CC162" s="1" t="e">
        <f ca="1">COUNTIF(OFFSET(class10_2,MATCH(CC$1,#REF!,0)-7+'Итог по классам'!$B162,,,),"р")</f>
        <v>#REF!</v>
      </c>
      <c r="CD162" s="1" t="e">
        <f ca="1">COUNTIF(OFFSET(class10_2,MATCH(CD$1,#REF!,0)-7+'Итог по классам'!$B162,,,),"ш")</f>
        <v>#REF!</v>
      </c>
      <c r="CE162" s="9" t="e">
        <f ca="1">COUNTIF(OFFSET(class10_1,MATCH(CE$1,#REF!,0)-7+'Итог по классам'!$B162,,,),"Ф")</f>
        <v>#REF!</v>
      </c>
      <c r="CF162" s="1" t="e">
        <f ca="1">COUNTIF(OFFSET(class10_1,MATCH(CF$1,#REF!,0)-7+'Итог по классам'!$B162,,,),"р")</f>
        <v>#REF!</v>
      </c>
      <c r="CG162" s="1" t="e">
        <f ca="1">COUNTIF(OFFSET(class10_1,MATCH(CG$1,#REF!,0)-7+'Итог по классам'!$B162,,,),"ш")</f>
        <v>#REF!</v>
      </c>
      <c r="CH162" s="1" t="e">
        <f ca="1">COUNTIF(OFFSET(class10_2,MATCH(CH$1,#REF!,0)-7+'Итог по классам'!$B162,,,),"Ф")</f>
        <v>#REF!</v>
      </c>
      <c r="CI162" s="1" t="e">
        <f ca="1">COUNTIF(OFFSET(class10_2,MATCH(CI$1,#REF!,0)-7+'Итог по классам'!$B162,,,),"р")</f>
        <v>#REF!</v>
      </c>
      <c r="CJ162" s="1" t="e">
        <f ca="1">COUNTIF(OFFSET(class10_2,MATCH(CJ$1,#REF!,0)-7+'Итог по классам'!$B162,,,),"ш")</f>
        <v>#REF!</v>
      </c>
      <c r="CK162" s="9" t="e">
        <f ca="1">COUNTIF(OFFSET(class10_1,MATCH(CK$1,#REF!,0)-7+'Итог по классам'!$B162,,,),"Ф")</f>
        <v>#REF!</v>
      </c>
      <c r="CL162" s="1" t="e">
        <f ca="1">COUNTIF(OFFSET(class10_1,MATCH(CL$1,#REF!,0)-7+'Итог по классам'!$B162,,,),"р")</f>
        <v>#REF!</v>
      </c>
      <c r="CM162" s="1" t="e">
        <f ca="1">COUNTIF(OFFSET(class10_1,MATCH(CM$1,#REF!,0)-7+'Итог по классам'!$B162,,,),"ш")</f>
        <v>#REF!</v>
      </c>
      <c r="CN162" s="1" t="e">
        <f ca="1">COUNTIF(OFFSET(class10_2,MATCH(CN$1,#REF!,0)-7+'Итог по классам'!$B162,,,),"Ф")</f>
        <v>#REF!</v>
      </c>
      <c r="CO162" s="1" t="e">
        <f ca="1">COUNTIF(OFFSET(class10_2,MATCH(CO$1,#REF!,0)-7+'Итог по классам'!$B162,,,),"р")</f>
        <v>#REF!</v>
      </c>
      <c r="CP162" s="1" t="e">
        <f ca="1">COUNTIF(OFFSET(class10_2,MATCH(CP$1,#REF!,0)-7+'Итог по классам'!$B162,,,),"ш")</f>
        <v>#REF!</v>
      </c>
      <c r="CQ162" s="9" t="e">
        <f ca="1">COUNTIF(OFFSET(class10_1,MATCH(CQ$1,#REF!,0)-7+'Итог по классам'!$B162,,,),"Ф")</f>
        <v>#REF!</v>
      </c>
      <c r="CR162" s="1" t="e">
        <f ca="1">COUNTIF(OFFSET(class10_1,MATCH(CR$1,#REF!,0)-7+'Итог по классам'!$B162,,,),"р")</f>
        <v>#REF!</v>
      </c>
      <c r="CS162" s="1" t="e">
        <f ca="1">COUNTIF(OFFSET(class10_1,MATCH(CS$1,#REF!,0)-7+'Итог по классам'!$B162,,,),"ш")</f>
        <v>#REF!</v>
      </c>
      <c r="CT162" s="1" t="e">
        <f ca="1">COUNTIF(OFFSET(class10_2,MATCH(CT$1,#REF!,0)-7+'Итог по классам'!$B162,,,),"Ф")</f>
        <v>#REF!</v>
      </c>
      <c r="CU162" s="1" t="e">
        <f ca="1">COUNTIF(OFFSET(class10_2,MATCH(CU$1,#REF!,0)-7+'Итог по классам'!$B162,,,),"р")</f>
        <v>#REF!</v>
      </c>
      <c r="CV162" s="1" t="e">
        <f ca="1">COUNTIF(OFFSET(class10_2,MATCH(CV$1,#REF!,0)-7+'Итог по классам'!$B162,,,),"ш")</f>
        <v>#REF!</v>
      </c>
      <c r="CW162" s="9" t="e">
        <f ca="1">COUNTIF(OFFSET(class10_1,MATCH(CW$1,#REF!,0)-7+'Итог по классам'!$B162,,,),"Ф")</f>
        <v>#REF!</v>
      </c>
      <c r="CX162" s="1" t="e">
        <f ca="1">COUNTIF(OFFSET(class10_1,MATCH(CX$1,#REF!,0)-7+'Итог по классам'!$B162,,,),"р")</f>
        <v>#REF!</v>
      </c>
      <c r="CY162" s="1" t="e">
        <f ca="1">COUNTIF(OFFSET(class10_1,MATCH(CY$1,#REF!,0)-7+'Итог по классам'!$B162,,,),"ш")</f>
        <v>#REF!</v>
      </c>
      <c r="CZ162" s="1" t="e">
        <f ca="1">COUNTIF(OFFSET(class10_2,MATCH(CZ$1,#REF!,0)-7+'Итог по классам'!$B162,,,),"Ф")</f>
        <v>#REF!</v>
      </c>
      <c r="DA162" s="1" t="e">
        <f ca="1">COUNTIF(OFFSET(class10_2,MATCH(DA$1,#REF!,0)-7+'Итог по классам'!$B162,,,),"р")</f>
        <v>#REF!</v>
      </c>
      <c r="DB162" s="1" t="e">
        <f ca="1">COUNTIF(OFFSET(class10_2,MATCH(DB$1,#REF!,0)-7+'Итог по классам'!$B162,,,),"ш")</f>
        <v>#REF!</v>
      </c>
      <c r="DC162" s="9" t="e">
        <f ca="1">COUNTIF(OFFSET(class10_1,MATCH(DC$1,#REF!,0)-7+'Итог по классам'!$B162,,,),"Ф")</f>
        <v>#REF!</v>
      </c>
      <c r="DD162" s="1" t="e">
        <f ca="1">COUNTIF(OFFSET(class10_1,MATCH(DD$1,#REF!,0)-7+'Итог по классам'!$B162,,,),"р")</f>
        <v>#REF!</v>
      </c>
      <c r="DE162" s="1" t="e">
        <f ca="1">COUNTIF(OFFSET(class10_1,MATCH(DE$1,#REF!,0)-7+'Итог по классам'!$B162,,,),"ш")</f>
        <v>#REF!</v>
      </c>
      <c r="DF162" s="1" t="e">
        <f ca="1">COUNTIF(OFFSET(class10_2,MATCH(DF$1,#REF!,0)-7+'Итог по классам'!$B162,,,),"Ф")</f>
        <v>#REF!</v>
      </c>
      <c r="DG162" s="1" t="e">
        <f ca="1">COUNTIF(OFFSET(class10_2,MATCH(DG$1,#REF!,0)-7+'Итог по классам'!$B162,,,),"р")</f>
        <v>#REF!</v>
      </c>
      <c r="DH162" s="1" t="e">
        <f ca="1">COUNTIF(OFFSET(class10_2,MATCH(DH$1,#REF!,0)-7+'Итог по классам'!$B162,,,),"ш")</f>
        <v>#REF!</v>
      </c>
      <c r="DI162" s="9" t="e">
        <f ca="1">COUNTIF(OFFSET(class10_1,MATCH(DI$1,#REF!,0)-7+'Итог по классам'!$B162,,,),"Ф")</f>
        <v>#REF!</v>
      </c>
      <c r="DJ162" s="1" t="e">
        <f ca="1">COUNTIF(OFFSET(class10_1,MATCH(DJ$1,#REF!,0)-7+'Итог по классам'!$B162,,,),"р")</f>
        <v>#REF!</v>
      </c>
      <c r="DK162" s="1" t="e">
        <f ca="1">COUNTIF(OFFSET(class10_1,MATCH(DK$1,#REF!,0)-7+'Итог по классам'!$B162,,,),"ш")</f>
        <v>#REF!</v>
      </c>
      <c r="DL162" s="1" t="e">
        <f ca="1">COUNTIF(OFFSET(class10_2,MATCH(DL$1,#REF!,0)-7+'Итог по классам'!$B162,,,),"Ф")</f>
        <v>#REF!</v>
      </c>
      <c r="DM162" s="1" t="e">
        <f ca="1">COUNTIF(OFFSET(class10_2,MATCH(DM$1,#REF!,0)-7+'Итог по классам'!$B162,,,),"р")</f>
        <v>#REF!</v>
      </c>
      <c r="DN162" s="1" t="e">
        <f ca="1">COUNTIF(OFFSET(class10_2,MATCH(DN$1,#REF!,0)-7+'Итог по классам'!$B162,,,),"ш")</f>
        <v>#REF!</v>
      </c>
      <c r="DO162" s="9" t="e">
        <f ca="1">COUNTIF(OFFSET(class10_1,MATCH(DO$1,#REF!,0)-7+'Итог по классам'!$B162,,,),"Ф")</f>
        <v>#REF!</v>
      </c>
      <c r="DP162" s="1" t="e">
        <f ca="1">COUNTIF(OFFSET(class10_1,MATCH(DP$1,#REF!,0)-7+'Итог по классам'!$B162,,,),"р")</f>
        <v>#REF!</v>
      </c>
      <c r="DQ162" s="1" t="e">
        <f ca="1">COUNTIF(OFFSET(class10_1,MATCH(DQ$1,#REF!,0)-7+'Итог по классам'!$B162,,,),"ш")</f>
        <v>#REF!</v>
      </c>
      <c r="DR162" s="1" t="e">
        <f ca="1">COUNTIF(OFFSET(class10_2,MATCH(DR$1,#REF!,0)-7+'Итог по классам'!$B162,,,),"Ф")</f>
        <v>#REF!</v>
      </c>
      <c r="DS162" s="1" t="e">
        <f ca="1">COUNTIF(OFFSET(class10_2,MATCH(DS$1,#REF!,0)-7+'Итог по классам'!$B162,,,),"р")</f>
        <v>#REF!</v>
      </c>
      <c r="DT162" s="1" t="e">
        <f ca="1">COUNTIF(OFFSET(class10_2,MATCH(DT$1,#REF!,0)-7+'Итог по классам'!$B162,,,),"ш")</f>
        <v>#REF!</v>
      </c>
      <c r="DU162" s="9" t="e">
        <f ca="1">COUNTIF(OFFSET(class10_1,MATCH(DU$1,#REF!,0)-7+'Итог по классам'!$B162,,,),"Ф")</f>
        <v>#REF!</v>
      </c>
      <c r="DV162" s="1" t="e">
        <f ca="1">COUNTIF(OFFSET(class10_1,MATCH(DV$1,#REF!,0)-7+'Итог по классам'!$B162,,,),"р")</f>
        <v>#REF!</v>
      </c>
      <c r="DW162" s="1" t="e">
        <f ca="1">COUNTIF(OFFSET(class10_1,MATCH(DW$1,#REF!,0)-7+'Итог по классам'!$B162,,,),"ш")</f>
        <v>#REF!</v>
      </c>
      <c r="DX162" s="1" t="e">
        <f ca="1">COUNTIF(OFFSET(class10_2,MATCH(DX$1,#REF!,0)-7+'Итог по классам'!$B162,,,),"Ф")</f>
        <v>#REF!</v>
      </c>
      <c r="DY162" s="1" t="e">
        <f ca="1">COUNTIF(OFFSET(class10_2,MATCH(DY$1,#REF!,0)-7+'Итог по классам'!$B162,,,),"р")</f>
        <v>#REF!</v>
      </c>
      <c r="DZ162" s="1" t="e">
        <f ca="1">COUNTIF(OFFSET(class10_2,MATCH(DZ$1,#REF!,0)-7+'Итог по классам'!$B162,,,),"ш")</f>
        <v>#REF!</v>
      </c>
      <c r="EA162" s="9" t="e">
        <f ca="1">COUNTIF(OFFSET(class10_1,MATCH(EA$1,#REF!,0)-7+'Итог по классам'!$B162,,,),"Ф")</f>
        <v>#REF!</v>
      </c>
      <c r="EB162" s="1" t="e">
        <f ca="1">COUNTIF(OFFSET(class10_1,MATCH(EB$1,#REF!,0)-7+'Итог по классам'!$B162,,,),"р")</f>
        <v>#REF!</v>
      </c>
      <c r="EC162" s="1" t="e">
        <f ca="1">COUNTIF(OFFSET(class10_1,MATCH(EC$1,#REF!,0)-7+'Итог по классам'!$B162,,,),"ш")</f>
        <v>#REF!</v>
      </c>
      <c r="ED162" s="1" t="e">
        <f ca="1">COUNTIF(OFFSET(class10_2,MATCH(ED$1,#REF!,0)-7+'Итог по классам'!$B162,,,),"Ф")</f>
        <v>#REF!</v>
      </c>
      <c r="EE162" s="1" t="e">
        <f ca="1">COUNTIF(OFFSET(class10_2,MATCH(EE$1,#REF!,0)-7+'Итог по классам'!$B162,,,),"р")</f>
        <v>#REF!</v>
      </c>
      <c r="EF162" s="1" t="e">
        <f ca="1">COUNTIF(OFFSET(class10_2,MATCH(EF$1,#REF!,0)-7+'Итог по классам'!$B162,,,),"ш")</f>
        <v>#REF!</v>
      </c>
      <c r="EG162" s="9" t="e">
        <f ca="1">COUNTIF(OFFSET(class10_1,MATCH(EG$1,#REF!,0)-7+'Итог по классам'!$B162,,,),"Ф")</f>
        <v>#REF!</v>
      </c>
      <c r="EH162" s="1" t="e">
        <f ca="1">COUNTIF(OFFSET(class10_1,MATCH(EH$1,#REF!,0)-7+'Итог по классам'!$B162,,,),"р")</f>
        <v>#REF!</v>
      </c>
      <c r="EI162" s="1" t="e">
        <f ca="1">COUNTIF(OFFSET(class10_1,MATCH(EI$1,#REF!,0)-7+'Итог по классам'!$B162,,,),"ш")</f>
        <v>#REF!</v>
      </c>
      <c r="EJ162" s="1" t="e">
        <f ca="1">COUNTIF(OFFSET(class10_2,MATCH(EJ$1,#REF!,0)-7+'Итог по классам'!$B162,,,),"Ф")</f>
        <v>#REF!</v>
      </c>
      <c r="EK162" s="1" t="e">
        <f ca="1">COUNTIF(OFFSET(class10_2,MATCH(EK$1,#REF!,0)-7+'Итог по классам'!$B162,,,),"р")</f>
        <v>#REF!</v>
      </c>
      <c r="EL162" s="1" t="e">
        <f ca="1">COUNTIF(OFFSET(class10_2,MATCH(EL$1,#REF!,0)-7+'Итог по классам'!$B162,,,),"ш")</f>
        <v>#REF!</v>
      </c>
      <c r="EM162" s="9" t="e">
        <f ca="1">COUNTIF(OFFSET(class10_1,MATCH(EM$1,#REF!,0)-7+'Итог по классам'!$B162,,,),"Ф")</f>
        <v>#REF!</v>
      </c>
      <c r="EN162" s="1" t="e">
        <f ca="1">COUNTIF(OFFSET(class10_1,MATCH(EN$1,#REF!,0)-7+'Итог по классам'!$B162,,,),"р")</f>
        <v>#REF!</v>
      </c>
      <c r="EO162" s="1" t="e">
        <f ca="1">COUNTIF(OFFSET(class10_1,MATCH(EO$1,#REF!,0)-7+'Итог по классам'!$B162,,,),"ш")</f>
        <v>#REF!</v>
      </c>
      <c r="EP162" s="1" t="e">
        <f ca="1">COUNTIF(OFFSET(class10_2,MATCH(EP$1,#REF!,0)-7+'Итог по классам'!$B162,,,),"Ф")</f>
        <v>#REF!</v>
      </c>
      <c r="EQ162" s="1" t="e">
        <f ca="1">COUNTIF(OFFSET(class10_2,MATCH(EQ$1,#REF!,0)-7+'Итог по классам'!$B162,,,),"р")</f>
        <v>#REF!</v>
      </c>
      <c r="ER162" s="1" t="e">
        <f ca="1">COUNTIF(OFFSET(class10_2,MATCH(ER$1,#REF!,0)-7+'Итог по классам'!$B162,,,),"ш")</f>
        <v>#REF!</v>
      </c>
      <c r="ES162" s="9" t="e">
        <f ca="1">COUNTIF(OFFSET(class10_1,MATCH(ES$1,#REF!,0)-7+'Итог по классам'!$B162,,,),"Ф")</f>
        <v>#REF!</v>
      </c>
      <c r="ET162" s="1" t="e">
        <f ca="1">COUNTIF(OFFSET(class10_1,MATCH(ET$1,#REF!,0)-7+'Итог по классам'!$B162,,,),"р")</f>
        <v>#REF!</v>
      </c>
      <c r="EU162" s="1" t="e">
        <f ca="1">COUNTIF(OFFSET(class10_1,MATCH(EU$1,#REF!,0)-7+'Итог по классам'!$B162,,,),"ш")</f>
        <v>#REF!</v>
      </c>
      <c r="EV162" s="1" t="e">
        <f ca="1">COUNTIF(OFFSET(class10_2,MATCH(EV$1,#REF!,0)-7+'Итог по классам'!$B162,,,),"Ф")</f>
        <v>#REF!</v>
      </c>
      <c r="EW162" s="1" t="e">
        <f ca="1">COUNTIF(OFFSET(class10_2,MATCH(EW$1,#REF!,0)-7+'Итог по классам'!$B162,,,),"р")</f>
        <v>#REF!</v>
      </c>
      <c r="EX162" s="1" t="e">
        <f ca="1">COUNTIF(OFFSET(class10_2,MATCH(EX$1,#REF!,0)-7+'Итог по классам'!$B162,,,),"ш")</f>
        <v>#REF!</v>
      </c>
      <c r="EY162" s="9" t="e">
        <f ca="1">COUNTIF(OFFSET(class10_1,MATCH(EY$1,#REF!,0)-7+'Итог по классам'!$B162,,,),"Ф")</f>
        <v>#REF!</v>
      </c>
      <c r="EZ162" s="1" t="e">
        <f ca="1">COUNTIF(OFFSET(class10_1,MATCH(EZ$1,#REF!,0)-7+'Итог по классам'!$B162,,,),"р")</f>
        <v>#REF!</v>
      </c>
      <c r="FA162" s="1" t="e">
        <f ca="1">COUNTIF(OFFSET(class10_1,MATCH(FA$1,#REF!,0)-7+'Итог по классам'!$B162,,,),"ш")</f>
        <v>#REF!</v>
      </c>
      <c r="FB162" s="1" t="e">
        <f ca="1">COUNTIF(OFFSET(class10_2,MATCH(FB$1,#REF!,0)-7+'Итог по классам'!$B162,,,),"Ф")</f>
        <v>#REF!</v>
      </c>
      <c r="FC162" s="1" t="e">
        <f ca="1">COUNTIF(OFFSET(class10_2,MATCH(FC$1,#REF!,0)-7+'Итог по классам'!$B162,,,),"р")</f>
        <v>#REF!</v>
      </c>
      <c r="FD162" s="1" t="e">
        <f ca="1">COUNTIF(OFFSET(class10_2,MATCH(FD$1,#REF!,0)-7+'Итог по классам'!$B162,,,),"ш")</f>
        <v>#REF!</v>
      </c>
      <c r="FE162" s="9" t="e">
        <f ca="1">COUNTIF(OFFSET(class10_1,MATCH(FE$1,#REF!,0)-7+'Итог по классам'!$B162,,,),"Ф")</f>
        <v>#REF!</v>
      </c>
      <c r="FF162" s="1" t="e">
        <f ca="1">COUNTIF(OFFSET(class10_1,MATCH(FF$1,#REF!,0)-7+'Итог по классам'!$B162,,,),"р")</f>
        <v>#REF!</v>
      </c>
      <c r="FG162" s="1" t="e">
        <f ca="1">COUNTIF(OFFSET(class10_1,MATCH(FG$1,#REF!,0)-7+'Итог по классам'!$B162,,,),"ш")</f>
        <v>#REF!</v>
      </c>
      <c r="FH162" s="1" t="e">
        <f ca="1">COUNTIF(OFFSET(class10_2,MATCH(FH$1,#REF!,0)-7+'Итог по классам'!$B162,,,),"Ф")</f>
        <v>#REF!</v>
      </c>
      <c r="FI162" s="1" t="e">
        <f ca="1">COUNTIF(OFFSET(class10_2,MATCH(FI$1,#REF!,0)-7+'Итог по классам'!$B162,,,),"р")</f>
        <v>#REF!</v>
      </c>
      <c r="FJ162" s="1" t="e">
        <f ca="1">COUNTIF(OFFSET(class10_2,MATCH(FJ$1,#REF!,0)-7+'Итог по классам'!$B162,,,),"ш")</f>
        <v>#REF!</v>
      </c>
      <c r="FK162" s="9" t="e">
        <f ca="1">COUNTIF(OFFSET(class10_1,MATCH(FK$1,#REF!,0)-7+'Итог по классам'!$B162,,,),"Ф")</f>
        <v>#REF!</v>
      </c>
      <c r="FL162" s="1" t="e">
        <f ca="1">COUNTIF(OFFSET(class10_1,MATCH(FL$1,#REF!,0)-7+'Итог по классам'!$B162,,,),"р")</f>
        <v>#REF!</v>
      </c>
      <c r="FM162" s="1" t="e">
        <f ca="1">COUNTIF(OFFSET(class10_1,MATCH(FM$1,#REF!,0)-7+'Итог по классам'!$B162,,,),"ш")</f>
        <v>#REF!</v>
      </c>
      <c r="FN162" s="1" t="e">
        <f ca="1">COUNTIF(OFFSET(class10_2,MATCH(FN$1,#REF!,0)-7+'Итог по классам'!$B162,,,),"Ф")</f>
        <v>#REF!</v>
      </c>
      <c r="FO162" s="1" t="e">
        <f ca="1">COUNTIF(OFFSET(class10_2,MATCH(FO$1,#REF!,0)-7+'Итог по классам'!$B162,,,),"р")</f>
        <v>#REF!</v>
      </c>
      <c r="FP162" s="1" t="e">
        <f ca="1">COUNTIF(OFFSET(class10_2,MATCH(FP$1,#REF!,0)-7+'Итог по классам'!$B162,,,),"ш")</f>
        <v>#REF!</v>
      </c>
      <c r="FQ162" s="9" t="e">
        <f ca="1">COUNTIF(OFFSET(class10_1,MATCH(FQ$1,#REF!,0)-7+'Итог по классам'!$B162,,,),"Ф")</f>
        <v>#REF!</v>
      </c>
      <c r="FR162" s="1" t="e">
        <f ca="1">COUNTIF(OFFSET(class10_1,MATCH(FR$1,#REF!,0)-7+'Итог по классам'!$B162,,,),"р")</f>
        <v>#REF!</v>
      </c>
      <c r="FS162" s="1" t="e">
        <f ca="1">COUNTIF(OFFSET(class10_1,MATCH(FS$1,#REF!,0)-7+'Итог по классам'!$B162,,,),"ш")</f>
        <v>#REF!</v>
      </c>
      <c r="FT162" s="1" t="e">
        <f ca="1">COUNTIF(OFFSET(class10_2,MATCH(FT$1,#REF!,0)-7+'Итог по классам'!$B162,,,),"Ф")</f>
        <v>#REF!</v>
      </c>
      <c r="FU162" s="1" t="e">
        <f ca="1">COUNTIF(OFFSET(class10_2,MATCH(FU$1,#REF!,0)-7+'Итог по классам'!$B162,,,),"р")</f>
        <v>#REF!</v>
      </c>
      <c r="FV162" s="1" t="e">
        <f ca="1">COUNTIF(OFFSET(class10_2,MATCH(FV$1,#REF!,0)-7+'Итог по классам'!$B162,,,),"ш")</f>
        <v>#REF!</v>
      </c>
      <c r="FW162" s="9" t="e">
        <f ca="1">COUNTIF(OFFSET(class10_1,MATCH(FW$1,#REF!,0)-7+'Итог по классам'!$B162,,,),"Ф")</f>
        <v>#REF!</v>
      </c>
      <c r="FX162" s="1" t="e">
        <f ca="1">COUNTIF(OFFSET(class10_1,MATCH(FX$1,#REF!,0)-7+'Итог по классам'!$B162,,,),"р")</f>
        <v>#REF!</v>
      </c>
      <c r="FY162" s="1" t="e">
        <f ca="1">COUNTIF(OFFSET(class10_1,MATCH(FY$1,#REF!,0)-7+'Итог по классам'!$B162,,,),"ш")</f>
        <v>#REF!</v>
      </c>
      <c r="FZ162" s="1" t="e">
        <f ca="1">COUNTIF(OFFSET(class10_2,MATCH(FZ$1,#REF!,0)-7+'Итог по классам'!$B162,,,),"Ф")</f>
        <v>#REF!</v>
      </c>
      <c r="GA162" s="1" t="e">
        <f ca="1">COUNTIF(OFFSET(class10_2,MATCH(GA$1,#REF!,0)-7+'Итог по классам'!$B162,,,),"р")</f>
        <v>#REF!</v>
      </c>
      <c r="GB162" s="1" t="e">
        <f ca="1">COUNTIF(OFFSET(class10_2,MATCH(GB$1,#REF!,0)-7+'Итог по классам'!$B162,,,),"ш")</f>
        <v>#REF!</v>
      </c>
      <c r="GC162" s="9" t="e">
        <f ca="1">COUNTIF(OFFSET(class10_1,MATCH(GC$1,#REF!,0)-7+'Итог по классам'!$B162,,,),"Ф")</f>
        <v>#REF!</v>
      </c>
      <c r="GD162" s="1" t="e">
        <f ca="1">COUNTIF(OFFSET(class10_1,MATCH(GD$1,#REF!,0)-7+'Итог по классам'!$B162,,,),"р")</f>
        <v>#REF!</v>
      </c>
      <c r="GE162" s="1" t="e">
        <f ca="1">COUNTIF(OFFSET(class10_1,MATCH(GE$1,#REF!,0)-7+'Итог по классам'!$B162,,,),"ш")</f>
        <v>#REF!</v>
      </c>
      <c r="GF162" s="1" t="e">
        <f ca="1">COUNTIF(OFFSET(class10_2,MATCH(GF$1,#REF!,0)-7+'Итог по классам'!$B162,,,),"Ф")</f>
        <v>#REF!</v>
      </c>
      <c r="GG162" s="1" t="e">
        <f ca="1">COUNTIF(OFFSET(class10_2,MATCH(GG$1,#REF!,0)-7+'Итог по классам'!$B162,,,),"р")</f>
        <v>#REF!</v>
      </c>
      <c r="GH162" s="1" t="e">
        <f ca="1">COUNTIF(OFFSET(class10_2,MATCH(GH$1,#REF!,0)-7+'Итог по классам'!$B162,,,),"ш")</f>
        <v>#REF!</v>
      </c>
      <c r="GI162" s="9" t="e">
        <f ca="1">COUNTIF(OFFSET(class10_1,MATCH(GI$1,#REF!,0)-7+'Итог по классам'!$B162,,,),"Ф")</f>
        <v>#REF!</v>
      </c>
      <c r="GJ162" s="1" t="e">
        <f ca="1">COUNTIF(OFFSET(class10_1,MATCH(GJ$1,#REF!,0)-7+'Итог по классам'!$B162,,,),"р")</f>
        <v>#REF!</v>
      </c>
      <c r="GK162" s="1" t="e">
        <f ca="1">COUNTIF(OFFSET(class10_1,MATCH(GK$1,#REF!,0)-7+'Итог по классам'!$B162,,,),"ш")</f>
        <v>#REF!</v>
      </c>
      <c r="GL162" s="1" t="e">
        <f ca="1">COUNTIF(OFFSET(class10_2,MATCH(GL$1,#REF!,0)-7+'Итог по классам'!$B162,,,),"Ф")</f>
        <v>#REF!</v>
      </c>
      <c r="GM162" s="1" t="e">
        <f ca="1">COUNTIF(OFFSET(class10_2,MATCH(GM$1,#REF!,0)-7+'Итог по классам'!$B162,,,),"р")</f>
        <v>#REF!</v>
      </c>
      <c r="GN162" s="1" t="e">
        <f ca="1">COUNTIF(OFFSET(class10_2,MATCH(GN$1,#REF!,0)-7+'Итог по классам'!$B162,,,),"ш")</f>
        <v>#REF!</v>
      </c>
      <c r="GO162" s="9" t="e">
        <f ca="1">COUNTIF(OFFSET(class10_1,MATCH(GO$1,#REF!,0)-7+'Итог по классам'!$B162,,,),"Ф")</f>
        <v>#REF!</v>
      </c>
      <c r="GP162" s="1" t="e">
        <f ca="1">COUNTIF(OFFSET(class10_1,MATCH(GP$1,#REF!,0)-7+'Итог по классам'!$B162,,,),"р")</f>
        <v>#REF!</v>
      </c>
      <c r="GQ162" s="1" t="e">
        <f ca="1">COUNTIF(OFFSET(class10_1,MATCH(GQ$1,#REF!,0)-7+'Итог по классам'!$B162,,,),"ш")</f>
        <v>#REF!</v>
      </c>
      <c r="GR162" s="1" t="e">
        <f ca="1">COUNTIF(OFFSET(class10_2,MATCH(GR$1,#REF!,0)-7+'Итог по классам'!$B162,,,),"Ф")</f>
        <v>#REF!</v>
      </c>
      <c r="GS162" s="1" t="e">
        <f ca="1">COUNTIF(OFFSET(class10_2,MATCH(GS$1,#REF!,0)-7+'Итог по классам'!$B162,,,),"р")</f>
        <v>#REF!</v>
      </c>
      <c r="GT162" s="1" t="e">
        <f ca="1">COUNTIF(OFFSET(class10_2,MATCH(GT$1,#REF!,0)-7+'Итог по классам'!$B162,,,),"ш")</f>
        <v>#REF!</v>
      </c>
      <c r="GU162" s="9" t="e">
        <f ca="1">COUNTIF(OFFSET(class10_1,MATCH(GU$1,#REF!,0)-7+'Итог по классам'!$B162,,,),"Ф")</f>
        <v>#REF!</v>
      </c>
      <c r="GV162" s="1" t="e">
        <f ca="1">COUNTIF(OFFSET(class10_1,MATCH(GV$1,#REF!,0)-7+'Итог по классам'!$B162,,,),"р")</f>
        <v>#REF!</v>
      </c>
      <c r="GW162" s="1" t="e">
        <f ca="1">COUNTIF(OFFSET(class10_1,MATCH(GW$1,#REF!,0)-7+'Итог по классам'!$B162,,,),"ш")</f>
        <v>#REF!</v>
      </c>
      <c r="GX162" s="1" t="e">
        <f ca="1">COUNTIF(OFFSET(class10_2,MATCH(GX$1,#REF!,0)-7+'Итог по классам'!$B162,,,),"Ф")</f>
        <v>#REF!</v>
      </c>
      <c r="GY162" s="1" t="e">
        <f ca="1">COUNTIF(OFFSET(class10_2,MATCH(GY$1,#REF!,0)-7+'Итог по классам'!$B162,,,),"р")</f>
        <v>#REF!</v>
      </c>
      <c r="GZ162" s="1" t="e">
        <f ca="1">COUNTIF(OFFSET(class10_2,MATCH(GZ$1,#REF!,0)-7+'Итог по классам'!$B162,,,),"ш")</f>
        <v>#REF!</v>
      </c>
      <c r="HA162" s="9" t="e">
        <f ca="1">COUNTIF(OFFSET(class10_1,MATCH(HA$1,#REF!,0)-7+'Итог по классам'!$B162,,,),"Ф")</f>
        <v>#REF!</v>
      </c>
      <c r="HB162" s="1" t="e">
        <f ca="1">COUNTIF(OFFSET(class10_1,MATCH(HB$1,#REF!,0)-7+'Итог по классам'!$B162,,,),"р")</f>
        <v>#REF!</v>
      </c>
      <c r="HC162" s="1" t="e">
        <f ca="1">COUNTIF(OFFSET(class10_1,MATCH(HC$1,#REF!,0)-7+'Итог по классам'!$B162,,,),"ш")</f>
        <v>#REF!</v>
      </c>
      <c r="HD162" s="1" t="e">
        <f ca="1">COUNTIF(OFFSET(class10_2,MATCH(HD$1,#REF!,0)-7+'Итог по классам'!$B162,,,),"Ф")</f>
        <v>#REF!</v>
      </c>
      <c r="HE162" s="1" t="e">
        <f ca="1">COUNTIF(OFFSET(class10_2,MATCH(HE$1,#REF!,0)-7+'Итог по классам'!$B162,,,),"р")</f>
        <v>#REF!</v>
      </c>
      <c r="HF162" s="1" t="e">
        <f ca="1">COUNTIF(OFFSET(class10_2,MATCH(HF$1,#REF!,0)-7+'Итог по классам'!$B162,,,),"ш")</f>
        <v>#REF!</v>
      </c>
      <c r="HG162" s="9" t="e">
        <f ca="1">COUNTIF(OFFSET(class10_1,MATCH(HG$1,#REF!,0)-7+'Итог по классам'!$B162,,,),"Ф")</f>
        <v>#REF!</v>
      </c>
      <c r="HH162" s="1" t="e">
        <f ca="1">COUNTIF(OFFSET(class10_1,MATCH(HH$1,#REF!,0)-7+'Итог по классам'!$B162,,,),"р")</f>
        <v>#REF!</v>
      </c>
      <c r="HI162" s="1" t="e">
        <f ca="1">COUNTIF(OFFSET(class10_1,MATCH(HI$1,#REF!,0)-7+'Итог по классам'!$B162,,,),"ш")</f>
        <v>#REF!</v>
      </c>
      <c r="HJ162" s="1" t="e">
        <f ca="1">COUNTIF(OFFSET(class10_2,MATCH(HJ$1,#REF!,0)-7+'Итог по классам'!$B162,,,),"Ф")</f>
        <v>#REF!</v>
      </c>
      <c r="HK162" s="1" t="e">
        <f ca="1">COUNTIF(OFFSET(class10_2,MATCH(HK$1,#REF!,0)-7+'Итог по классам'!$B162,,,),"р")</f>
        <v>#REF!</v>
      </c>
      <c r="HL162" s="1" t="e">
        <f ca="1">COUNTIF(OFFSET(class10_2,MATCH(HL$1,#REF!,0)-7+'Итог по классам'!$B162,,,),"ш")</f>
        <v>#REF!</v>
      </c>
      <c r="HM162" s="9" t="e">
        <f ca="1">COUNTIF(OFFSET(class10_1,MATCH(HM$1,#REF!,0)-7+'Итог по классам'!$B162,,,),"Ф")</f>
        <v>#REF!</v>
      </c>
      <c r="HN162" s="1" t="e">
        <f ca="1">COUNTIF(OFFSET(class10_1,MATCH(HN$1,#REF!,0)-7+'Итог по классам'!$B162,,,),"р")</f>
        <v>#REF!</v>
      </c>
      <c r="HO162" s="1" t="e">
        <f ca="1">COUNTIF(OFFSET(class10_1,MATCH(HO$1,#REF!,0)-7+'Итог по классам'!$B162,,,),"ш")</f>
        <v>#REF!</v>
      </c>
      <c r="HP162" s="1" t="e">
        <f ca="1">COUNTIF(OFFSET(class10_2,MATCH(HP$1,#REF!,0)-7+'Итог по классам'!$B162,,,),"Ф")</f>
        <v>#REF!</v>
      </c>
      <c r="HQ162" s="1" t="e">
        <f ca="1">COUNTIF(OFFSET(class10_2,MATCH(HQ$1,#REF!,0)-7+'Итог по классам'!$B162,,,),"р")</f>
        <v>#REF!</v>
      </c>
      <c r="HR162" s="1" t="e">
        <f ca="1">COUNTIF(OFFSET(class10_2,MATCH(HR$1,#REF!,0)-7+'Итог по классам'!$B162,,,),"ш")</f>
        <v>#REF!</v>
      </c>
      <c r="HS162" s="9" t="e">
        <f ca="1">COUNTIF(OFFSET(class10_1,MATCH(HS$1,#REF!,0)-7+'Итог по классам'!$B162,,,),"Ф")</f>
        <v>#REF!</v>
      </c>
      <c r="HT162" s="1" t="e">
        <f ca="1">COUNTIF(OFFSET(class10_1,MATCH(HT$1,#REF!,0)-7+'Итог по классам'!$B162,,,),"р")</f>
        <v>#REF!</v>
      </c>
      <c r="HU162" s="1" t="e">
        <f ca="1">COUNTIF(OFFSET(class10_1,MATCH(HU$1,#REF!,0)-7+'Итог по классам'!$B162,,,),"ш")</f>
        <v>#REF!</v>
      </c>
      <c r="HV162" s="1" t="e">
        <f ca="1">COUNTIF(OFFSET(class10_2,MATCH(HV$1,#REF!,0)-7+'Итог по классам'!$B162,,,),"Ф")</f>
        <v>#REF!</v>
      </c>
      <c r="HW162" s="1" t="e">
        <f ca="1">COUNTIF(OFFSET(class10_2,MATCH(HW$1,#REF!,0)-7+'Итог по классам'!$B162,,,),"р")</f>
        <v>#REF!</v>
      </c>
      <c r="HX162" s="1" t="e">
        <f ca="1">COUNTIF(OFFSET(class10_2,MATCH(HX$1,#REF!,0)-7+'Итог по классам'!$B162,,,),"ш")</f>
        <v>#REF!</v>
      </c>
      <c r="HY162" s="9" t="e">
        <f ca="1">COUNTIF(OFFSET(class10_1,MATCH(HY$1,#REF!,0)-7+'Итог по классам'!$B162,,,),"Ф")</f>
        <v>#REF!</v>
      </c>
      <c r="HZ162" s="1" t="e">
        <f ca="1">COUNTIF(OFFSET(class10_1,MATCH(HZ$1,#REF!,0)-7+'Итог по классам'!$B162,,,),"р")</f>
        <v>#REF!</v>
      </c>
      <c r="IA162" s="1" t="e">
        <f ca="1">COUNTIF(OFFSET(class10_1,MATCH(IA$1,#REF!,0)-7+'Итог по классам'!$B162,,,),"ш")</f>
        <v>#REF!</v>
      </c>
      <c r="IB162" s="1" t="e">
        <f ca="1">COUNTIF(OFFSET(class10_2,MATCH(IB$1,#REF!,0)-7+'Итог по классам'!$B162,,,),"Ф")</f>
        <v>#REF!</v>
      </c>
      <c r="IC162" s="1" t="e">
        <f ca="1">COUNTIF(OFFSET(class10_2,MATCH(IC$1,#REF!,0)-7+'Итог по классам'!$B162,,,),"р")</f>
        <v>#REF!</v>
      </c>
      <c r="ID162" s="1" t="e">
        <f ca="1">COUNTIF(OFFSET(class10_2,MATCH(ID$1,#REF!,0)-7+'Итог по классам'!$B162,,,),"ш")</f>
        <v>#REF!</v>
      </c>
      <c r="IE162" s="9" t="e">
        <f ca="1">COUNTIF(OFFSET(class10_1,MATCH(IE$1,#REF!,0)-7+'Итог по классам'!$B162,,,),"Ф")</f>
        <v>#REF!</v>
      </c>
      <c r="IF162" s="1" t="e">
        <f ca="1">COUNTIF(OFFSET(class10_1,MATCH(IF$1,#REF!,0)-7+'Итог по классам'!$B162,,,),"р")</f>
        <v>#REF!</v>
      </c>
      <c r="IG162" s="1" t="e">
        <f ca="1">COUNTIF(OFFSET(class10_1,MATCH(IG$1,#REF!,0)-7+'Итог по классам'!$B162,,,),"ш")</f>
        <v>#REF!</v>
      </c>
      <c r="IH162" s="1" t="e">
        <f ca="1">COUNTIF(OFFSET(class10_2,MATCH(IH$1,#REF!,0)-7+'Итог по классам'!$B162,,,),"Ф")</f>
        <v>#REF!</v>
      </c>
      <c r="II162" s="1" t="e">
        <f ca="1">COUNTIF(OFFSET(class10_2,MATCH(II$1,#REF!,0)-7+'Итог по классам'!$B162,,,),"р")</f>
        <v>#REF!</v>
      </c>
      <c r="IJ162" s="1" t="e">
        <f ca="1">COUNTIF(OFFSET(class10_2,MATCH(IJ$1,#REF!,0)-7+'Итог по классам'!$B162,,,),"ш")</f>
        <v>#REF!</v>
      </c>
      <c r="IK162" s="9" t="e">
        <f ca="1">COUNTIF(OFFSET(class10_1,MATCH(IK$1,#REF!,0)-7+'Итог по классам'!$B162,,,),"Ф")</f>
        <v>#REF!</v>
      </c>
      <c r="IL162" s="1" t="e">
        <f ca="1">COUNTIF(OFFSET(class10_1,MATCH(IL$1,#REF!,0)-7+'Итог по классам'!$B162,,,),"р")</f>
        <v>#REF!</v>
      </c>
      <c r="IM162" s="1" t="e">
        <f ca="1">COUNTIF(OFFSET(class10_1,MATCH(IM$1,#REF!,0)-7+'Итог по классам'!$B162,,,),"ш")</f>
        <v>#REF!</v>
      </c>
      <c r="IN162" s="1" t="e">
        <f ca="1">COUNTIF(OFFSET(class10_2,MATCH(IN$1,#REF!,0)-7+'Итог по классам'!$B162,,,),"Ф")</f>
        <v>#REF!</v>
      </c>
      <c r="IO162" s="1" t="e">
        <f ca="1">COUNTIF(OFFSET(class10_2,MATCH(IO$1,#REF!,0)-7+'Итог по классам'!$B162,,,),"р")</f>
        <v>#REF!</v>
      </c>
      <c r="IP162" s="1" t="e">
        <f ca="1">COUNTIF(OFFSET(class10_2,MATCH(IP$1,#REF!,0)-7+'Итог по классам'!$B162,,,),"ш")</f>
        <v>#REF!</v>
      </c>
      <c r="IQ162" s="9" t="e">
        <f ca="1">COUNTIF(OFFSET(class10_1,MATCH(IQ$1,#REF!,0)-7+'Итог по классам'!$B162,,,),"Ф")</f>
        <v>#REF!</v>
      </c>
      <c r="IR162" s="1" t="e">
        <f ca="1">COUNTIF(OFFSET(class10_1,MATCH(IR$1,#REF!,0)-7+'Итог по классам'!$B162,,,),"р")</f>
        <v>#REF!</v>
      </c>
      <c r="IS162" s="1" t="e">
        <f ca="1">COUNTIF(OFFSET(class10_1,MATCH(IS$1,#REF!,0)-7+'Итог по классам'!$B162,,,),"ш")</f>
        <v>#REF!</v>
      </c>
      <c r="IT162" s="1" t="e">
        <f ca="1">COUNTIF(OFFSET(class10_2,MATCH(IT$1,#REF!,0)-7+'Итог по классам'!$B162,,,),"Ф")</f>
        <v>#REF!</v>
      </c>
      <c r="IU162" s="1" t="e">
        <f ca="1">COUNTIF(OFFSET(class10_2,MATCH(IU$1,#REF!,0)-7+'Итог по классам'!$B162,,,),"р")</f>
        <v>#REF!</v>
      </c>
      <c r="IV162" s="1" t="e">
        <f ca="1">COUNTIF(OFFSET(class10_2,MATCH(IV$1,#REF!,0)-7+'Итог по классам'!$B162,,,),"ш")</f>
        <v>#REF!</v>
      </c>
    </row>
    <row r="163" spans="1:256" x14ac:dyDescent="0.25">
      <c r="A163" t="e">
        <f t="shared" si="14"/>
        <v>#REF!</v>
      </c>
      <c r="B163" s="1">
        <v>9</v>
      </c>
      <c r="C163" s="8" t="s">
        <v>101</v>
      </c>
      <c r="D163" s="8" t="s">
        <v>99</v>
      </c>
      <c r="E163" s="1" t="e">
        <f ca="1">COUNTIF(OFFSET(class10_1,MATCH(E$1,#REF!,0)-7+'Итог по классам'!$B163,,,),"Ф")</f>
        <v>#REF!</v>
      </c>
      <c r="F163" s="1" t="e">
        <f ca="1">COUNTIF(OFFSET(class10_1,MATCH(F$1,#REF!,0)-7+'Итог по классам'!$B163,,,),"р")</f>
        <v>#REF!</v>
      </c>
      <c r="G163" s="1" t="e">
        <f ca="1">COUNTIF(OFFSET(class10_1,MATCH(G$1,#REF!,0)-7+'Итог по классам'!$B163,,,),"ш")</f>
        <v>#REF!</v>
      </c>
      <c r="H163" s="1" t="e">
        <f ca="1">COUNTIF(OFFSET(class10_2,MATCH(H$1,#REF!,0)-7+'Итог по классам'!$B163,,,),"Ф")</f>
        <v>#REF!</v>
      </c>
      <c r="I163" s="1" t="e">
        <f ca="1">COUNTIF(OFFSET(class10_2,MATCH(I$1,#REF!,0)-7+'Итог по классам'!$B163,,,),"р")</f>
        <v>#REF!</v>
      </c>
      <c r="J163" s="1" t="e">
        <f ca="1">COUNTIF(OFFSET(class10_2,MATCH(J$1,#REF!,0)-7+'Итог по классам'!$B163,,,),"ш")</f>
        <v>#REF!</v>
      </c>
      <c r="K163" s="9" t="e">
        <f ca="1">COUNTIF(OFFSET(class10_1,MATCH(K$1,#REF!,0)-7+'Итог по классам'!$B163,,,),"Ф")</f>
        <v>#REF!</v>
      </c>
      <c r="L163" s="1" t="e">
        <f ca="1">COUNTIF(OFFSET(class10_1,MATCH(L$1,#REF!,0)-7+'Итог по классам'!$B163,,,),"р")</f>
        <v>#REF!</v>
      </c>
      <c r="M163" s="1" t="e">
        <f ca="1">COUNTIF(OFFSET(class10_1,MATCH(M$1,#REF!,0)-7+'Итог по классам'!$B163,,,),"ш")</f>
        <v>#REF!</v>
      </c>
      <c r="N163" s="1" t="e">
        <f ca="1">COUNTIF(OFFSET(class10_2,MATCH(N$1,#REF!,0)-7+'Итог по классам'!$B163,,,),"Ф")</f>
        <v>#REF!</v>
      </c>
      <c r="O163" s="1" t="e">
        <f ca="1">COUNTIF(OFFSET(class10_2,MATCH(O$1,#REF!,0)-7+'Итог по классам'!$B163,,,),"р")</f>
        <v>#REF!</v>
      </c>
      <c r="P163" s="1" t="e">
        <f ca="1">COUNTIF(OFFSET(class10_2,MATCH(P$1,#REF!,0)-7+'Итог по классам'!$B163,,,),"ш")</f>
        <v>#REF!</v>
      </c>
      <c r="Q163" s="9" t="e">
        <f ca="1">COUNTIF(OFFSET(class10_1,MATCH(Q$1,#REF!,0)-7+'Итог по классам'!$B163,,,),"Ф")</f>
        <v>#REF!</v>
      </c>
      <c r="R163" s="1" t="e">
        <f ca="1">COUNTIF(OFFSET(class10_1,MATCH(R$1,#REF!,0)-7+'Итог по классам'!$B163,,,),"р")</f>
        <v>#REF!</v>
      </c>
      <c r="S163" s="1" t="e">
        <f ca="1">COUNTIF(OFFSET(class10_1,MATCH(S$1,#REF!,0)-7+'Итог по классам'!$B163,,,),"ш")</f>
        <v>#REF!</v>
      </c>
      <c r="T163" s="1" t="e">
        <f ca="1">COUNTIF(OFFSET(class10_2,MATCH(T$1,#REF!,0)-7+'Итог по классам'!$B163,,,),"Ф")</f>
        <v>#REF!</v>
      </c>
      <c r="U163" s="1" t="e">
        <f ca="1">COUNTIF(OFFSET(class10_2,MATCH(U$1,#REF!,0)-7+'Итог по классам'!$B163,,,),"р")</f>
        <v>#REF!</v>
      </c>
      <c r="V163" s="1" t="e">
        <f ca="1">COUNTIF(OFFSET(class10_2,MATCH(V$1,#REF!,0)-7+'Итог по классам'!$B163,,,),"ш")</f>
        <v>#REF!</v>
      </c>
      <c r="W163" s="9" t="e">
        <f ca="1">COUNTIF(OFFSET(class10_1,MATCH(W$1,#REF!,0)-7+'Итог по классам'!$B163,,,),"Ф")</f>
        <v>#REF!</v>
      </c>
      <c r="X163" s="1" t="e">
        <f ca="1">COUNTIF(OFFSET(class10_1,MATCH(X$1,#REF!,0)-7+'Итог по классам'!$B163,,,),"р")</f>
        <v>#REF!</v>
      </c>
      <c r="Y163" s="1" t="e">
        <f ca="1">COUNTIF(OFFSET(class10_1,MATCH(Y$1,#REF!,0)-7+'Итог по классам'!$B163,,,),"ш")</f>
        <v>#REF!</v>
      </c>
      <c r="Z163" s="1" t="e">
        <f ca="1">COUNTIF(OFFSET(class10_2,MATCH(Z$1,#REF!,0)-7+'Итог по классам'!$B163,,,),"Ф")</f>
        <v>#REF!</v>
      </c>
      <c r="AA163" s="1" t="e">
        <f ca="1">COUNTIF(OFFSET(class10_2,MATCH(AA$1,#REF!,0)-7+'Итог по классам'!$B163,,,),"р")</f>
        <v>#REF!</v>
      </c>
      <c r="AB163" s="1" t="e">
        <f ca="1">COUNTIF(OFFSET(class10_2,MATCH(AB$1,#REF!,0)-7+'Итог по классам'!$B163,,,),"ш")</f>
        <v>#REF!</v>
      </c>
      <c r="AC163" s="9" t="e">
        <f ca="1">COUNTIF(OFFSET(class10_1,MATCH(AC$1,#REF!,0)-7+'Итог по классам'!$B163,,,),"Ф")</f>
        <v>#REF!</v>
      </c>
      <c r="AD163" s="1" t="e">
        <f ca="1">COUNTIF(OFFSET(class10_1,MATCH(AD$1,#REF!,0)-7+'Итог по классам'!$B163,,,),"р")</f>
        <v>#REF!</v>
      </c>
      <c r="AE163" s="1" t="e">
        <f ca="1">COUNTIF(OFFSET(class10_1,MATCH(AE$1,#REF!,0)-7+'Итог по классам'!$B163,,,),"ш")</f>
        <v>#REF!</v>
      </c>
      <c r="AF163" s="1" t="e">
        <f ca="1">COUNTIF(OFFSET(class10_2,MATCH(AF$1,#REF!,0)-7+'Итог по классам'!$B163,,,),"Ф")</f>
        <v>#REF!</v>
      </c>
      <c r="AG163" s="1" t="e">
        <f ca="1">COUNTIF(OFFSET(class10_2,MATCH(AG$1,#REF!,0)-7+'Итог по классам'!$B163,,,),"р")</f>
        <v>#REF!</v>
      </c>
      <c r="AH163" s="1" t="e">
        <f ca="1">COUNTIF(OFFSET(class10_2,MATCH(AH$1,#REF!,0)-7+'Итог по классам'!$B163,,,),"ш")</f>
        <v>#REF!</v>
      </c>
      <c r="AI163" s="9" t="e">
        <f ca="1">COUNTIF(OFFSET(class10_1,MATCH(AI$1,#REF!,0)-7+'Итог по классам'!$B163,,,),"Ф")</f>
        <v>#REF!</v>
      </c>
      <c r="AJ163" s="1" t="e">
        <f ca="1">COUNTIF(OFFSET(class10_1,MATCH(AJ$1,#REF!,0)-7+'Итог по классам'!$B163,,,),"р")</f>
        <v>#REF!</v>
      </c>
      <c r="AK163" s="1" t="e">
        <f ca="1">COUNTIF(OFFSET(class10_1,MATCH(AK$1,#REF!,0)-7+'Итог по классам'!$B163,,,),"ш")</f>
        <v>#REF!</v>
      </c>
      <c r="AL163" s="1" t="e">
        <f ca="1">COUNTIF(OFFSET(class10_2,MATCH(AL$1,#REF!,0)-7+'Итог по классам'!$B163,,,),"Ф")</f>
        <v>#REF!</v>
      </c>
      <c r="AM163" s="1" t="e">
        <f ca="1">COUNTIF(OFFSET(class10_2,MATCH(AM$1,#REF!,0)-7+'Итог по классам'!$B163,,,),"р")</f>
        <v>#REF!</v>
      </c>
      <c r="AN163" s="1" t="e">
        <f ca="1">COUNTIF(OFFSET(class10_2,MATCH(AN$1,#REF!,0)-7+'Итог по классам'!$B163,,,),"ш")</f>
        <v>#REF!</v>
      </c>
      <c r="AO163" s="9" t="e">
        <f ca="1">COUNTIF(OFFSET(class10_1,MATCH(AO$1,#REF!,0)-7+'Итог по классам'!$B163,,,),"Ф")</f>
        <v>#REF!</v>
      </c>
      <c r="AP163" s="1" t="e">
        <f ca="1">COUNTIF(OFFSET(class10_1,MATCH(AP$1,#REF!,0)-7+'Итог по классам'!$B163,,,),"р")</f>
        <v>#REF!</v>
      </c>
      <c r="AQ163" s="1" t="e">
        <f ca="1">COUNTIF(OFFSET(class10_1,MATCH(AQ$1,#REF!,0)-7+'Итог по классам'!$B163,,,),"ш")</f>
        <v>#REF!</v>
      </c>
      <c r="AR163" s="1" t="e">
        <f ca="1">COUNTIF(OFFSET(class10_2,MATCH(AR$1,#REF!,0)-7+'Итог по классам'!$B163,,,),"Ф")</f>
        <v>#REF!</v>
      </c>
      <c r="AS163" s="1" t="e">
        <f ca="1">COUNTIF(OFFSET(class10_2,MATCH(AS$1,#REF!,0)-7+'Итог по классам'!$B163,,,),"р")</f>
        <v>#REF!</v>
      </c>
      <c r="AT163" s="1" t="e">
        <f ca="1">COUNTIF(OFFSET(class10_2,MATCH(AT$1,#REF!,0)-7+'Итог по классам'!$B163,,,),"ш")</f>
        <v>#REF!</v>
      </c>
      <c r="AU163" s="9" t="e">
        <f ca="1">COUNTIF(OFFSET(class10_1,MATCH(AU$1,#REF!,0)-7+'Итог по классам'!$B163,,,),"Ф")</f>
        <v>#REF!</v>
      </c>
      <c r="AV163" s="1" t="e">
        <f ca="1">COUNTIF(OFFSET(class10_1,MATCH(AV$1,#REF!,0)-7+'Итог по классам'!$B163,,,),"р")</f>
        <v>#REF!</v>
      </c>
      <c r="AW163" s="1" t="e">
        <f ca="1">COUNTIF(OFFSET(class10_1,MATCH(AW$1,#REF!,0)-7+'Итог по классам'!$B163,,,),"ш")</f>
        <v>#REF!</v>
      </c>
      <c r="AX163" s="1" t="e">
        <f ca="1">COUNTIF(OFFSET(class10_2,MATCH(AX$1,#REF!,0)-7+'Итог по классам'!$B163,,,),"Ф")</f>
        <v>#REF!</v>
      </c>
      <c r="AY163" s="1" t="e">
        <f ca="1">COUNTIF(OFFSET(class10_2,MATCH(AY$1,#REF!,0)-7+'Итог по классам'!$B163,,,),"р")</f>
        <v>#REF!</v>
      </c>
      <c r="AZ163" s="1" t="e">
        <f ca="1">COUNTIF(OFFSET(class10_2,MATCH(AZ$1,#REF!,0)-7+'Итог по классам'!$B163,,,),"ш")</f>
        <v>#REF!</v>
      </c>
      <c r="BA163" s="9" t="e">
        <f ca="1">COUNTIF(OFFSET(class10_1,MATCH(BA$1,#REF!,0)-7+'Итог по классам'!$B163,,,),"Ф")</f>
        <v>#REF!</v>
      </c>
      <c r="BB163" s="1" t="e">
        <f ca="1">COUNTIF(OFFSET(class10_1,MATCH(BB$1,#REF!,0)-7+'Итог по классам'!$B163,,,),"р")</f>
        <v>#REF!</v>
      </c>
      <c r="BC163" s="1" t="e">
        <f ca="1">COUNTIF(OFFSET(class10_1,MATCH(BC$1,#REF!,0)-7+'Итог по классам'!$B163,,,),"ш")</f>
        <v>#REF!</v>
      </c>
      <c r="BD163" s="1" t="e">
        <f ca="1">COUNTIF(OFFSET(class10_2,MATCH(BD$1,#REF!,0)-7+'Итог по классам'!$B163,,,),"Ф")</f>
        <v>#REF!</v>
      </c>
      <c r="BE163" s="1" t="e">
        <f ca="1">COUNTIF(OFFSET(class10_2,MATCH(BE$1,#REF!,0)-7+'Итог по классам'!$B163,,,),"р")</f>
        <v>#REF!</v>
      </c>
      <c r="BF163" s="1" t="e">
        <f ca="1">COUNTIF(OFFSET(class10_2,MATCH(BF$1,#REF!,0)-7+'Итог по классам'!$B163,,,),"ш")</f>
        <v>#REF!</v>
      </c>
      <c r="BG163" s="9" t="e">
        <f ca="1">COUNTIF(OFFSET(class10_1,MATCH(BG$1,#REF!,0)-7+'Итог по классам'!$B163,,,),"Ф")</f>
        <v>#REF!</v>
      </c>
      <c r="BH163" s="1" t="e">
        <f ca="1">COUNTIF(OFFSET(class10_1,MATCH(BH$1,#REF!,0)-7+'Итог по классам'!$B163,,,),"р")</f>
        <v>#REF!</v>
      </c>
      <c r="BI163" s="1" t="e">
        <f ca="1">COUNTIF(OFFSET(class10_1,MATCH(BI$1,#REF!,0)-7+'Итог по классам'!$B163,,,),"ш")</f>
        <v>#REF!</v>
      </c>
      <c r="BJ163" s="1" t="e">
        <f ca="1">COUNTIF(OFFSET(class10_2,MATCH(BJ$1,#REF!,0)-7+'Итог по классам'!$B163,,,),"Ф")</f>
        <v>#REF!</v>
      </c>
      <c r="BK163" s="1" t="e">
        <f ca="1">COUNTIF(OFFSET(class10_2,MATCH(BK$1,#REF!,0)-7+'Итог по классам'!$B163,,,),"р")</f>
        <v>#REF!</v>
      </c>
      <c r="BL163" s="1" t="e">
        <f ca="1">COUNTIF(OFFSET(class10_2,MATCH(BL$1,#REF!,0)-7+'Итог по классам'!$B163,,,),"ш")</f>
        <v>#REF!</v>
      </c>
      <c r="BM163" s="9" t="e">
        <f ca="1">COUNTIF(OFFSET(class10_1,MATCH(BM$1,#REF!,0)-7+'Итог по классам'!$B163,,,),"Ф")</f>
        <v>#REF!</v>
      </c>
      <c r="BN163" s="1" t="e">
        <f ca="1">COUNTIF(OFFSET(class10_1,MATCH(BN$1,#REF!,0)-7+'Итог по классам'!$B163,,,),"р")</f>
        <v>#REF!</v>
      </c>
      <c r="BO163" s="1" t="e">
        <f ca="1">COUNTIF(OFFSET(class10_1,MATCH(BO$1,#REF!,0)-7+'Итог по классам'!$B163,,,),"ш")</f>
        <v>#REF!</v>
      </c>
      <c r="BP163" s="1" t="e">
        <f ca="1">COUNTIF(OFFSET(class10_2,MATCH(BP$1,#REF!,0)-7+'Итог по классам'!$B163,,,),"Ф")</f>
        <v>#REF!</v>
      </c>
      <c r="BQ163" s="1" t="e">
        <f ca="1">COUNTIF(OFFSET(class10_2,MATCH(BQ$1,#REF!,0)-7+'Итог по классам'!$B163,,,),"р")</f>
        <v>#REF!</v>
      </c>
      <c r="BR163" s="1" t="e">
        <f ca="1">COUNTIF(OFFSET(class10_2,MATCH(BR$1,#REF!,0)-7+'Итог по классам'!$B163,,,),"ш")</f>
        <v>#REF!</v>
      </c>
      <c r="BS163" s="9" t="e">
        <f ca="1">COUNTIF(OFFSET(class10_1,MATCH(BS$1,#REF!,0)-7+'Итог по классам'!$B163,,,),"Ф")</f>
        <v>#REF!</v>
      </c>
      <c r="BT163" s="1" t="e">
        <f ca="1">COUNTIF(OFFSET(class10_1,MATCH(BT$1,#REF!,0)-7+'Итог по классам'!$B163,,,),"р")</f>
        <v>#REF!</v>
      </c>
      <c r="BU163" s="1" t="e">
        <f ca="1">COUNTIF(OFFSET(class10_1,MATCH(BU$1,#REF!,0)-7+'Итог по классам'!$B163,,,),"ш")</f>
        <v>#REF!</v>
      </c>
      <c r="BV163" s="1" t="e">
        <f ca="1">COUNTIF(OFFSET(class10_2,MATCH(BV$1,#REF!,0)-7+'Итог по классам'!$B163,,,),"Ф")</f>
        <v>#REF!</v>
      </c>
      <c r="BW163" s="1" t="e">
        <f ca="1">COUNTIF(OFFSET(class10_2,MATCH(BW$1,#REF!,0)-7+'Итог по классам'!$B163,,,),"р")</f>
        <v>#REF!</v>
      </c>
      <c r="BX163" s="1" t="e">
        <f ca="1">COUNTIF(OFFSET(class10_2,MATCH(BX$1,#REF!,0)-7+'Итог по классам'!$B163,,,),"ш")</f>
        <v>#REF!</v>
      </c>
      <c r="BY163" s="9" t="e">
        <f ca="1">COUNTIF(OFFSET(class10_1,MATCH(BY$1,#REF!,0)-7+'Итог по классам'!$B163,,,),"Ф")</f>
        <v>#REF!</v>
      </c>
      <c r="BZ163" s="1" t="e">
        <f ca="1">COUNTIF(OFFSET(class10_1,MATCH(BZ$1,#REF!,0)-7+'Итог по классам'!$B163,,,),"р")</f>
        <v>#REF!</v>
      </c>
      <c r="CA163" s="1" t="e">
        <f ca="1">COUNTIF(OFFSET(class10_1,MATCH(CA$1,#REF!,0)-7+'Итог по классам'!$B163,,,),"ш")</f>
        <v>#REF!</v>
      </c>
      <c r="CB163" s="1" t="e">
        <f ca="1">COUNTIF(OFFSET(class10_2,MATCH(CB$1,#REF!,0)-7+'Итог по классам'!$B163,,,),"Ф")</f>
        <v>#REF!</v>
      </c>
      <c r="CC163" s="1" t="e">
        <f ca="1">COUNTIF(OFFSET(class10_2,MATCH(CC$1,#REF!,0)-7+'Итог по классам'!$B163,,,),"р")</f>
        <v>#REF!</v>
      </c>
      <c r="CD163" s="1" t="e">
        <f ca="1">COUNTIF(OFFSET(class10_2,MATCH(CD$1,#REF!,0)-7+'Итог по классам'!$B163,,,),"ш")</f>
        <v>#REF!</v>
      </c>
      <c r="CE163" s="9" t="e">
        <f ca="1">COUNTIF(OFFSET(class10_1,MATCH(CE$1,#REF!,0)-7+'Итог по классам'!$B163,,,),"Ф")</f>
        <v>#REF!</v>
      </c>
      <c r="CF163" s="1" t="e">
        <f ca="1">COUNTIF(OFFSET(class10_1,MATCH(CF$1,#REF!,0)-7+'Итог по классам'!$B163,,,),"р")</f>
        <v>#REF!</v>
      </c>
      <c r="CG163" s="1" t="e">
        <f ca="1">COUNTIF(OFFSET(class10_1,MATCH(CG$1,#REF!,0)-7+'Итог по классам'!$B163,,,),"ш")</f>
        <v>#REF!</v>
      </c>
      <c r="CH163" s="1" t="e">
        <f ca="1">COUNTIF(OFFSET(class10_2,MATCH(CH$1,#REF!,0)-7+'Итог по классам'!$B163,,,),"Ф")</f>
        <v>#REF!</v>
      </c>
      <c r="CI163" s="1" t="e">
        <f ca="1">COUNTIF(OFFSET(class10_2,MATCH(CI$1,#REF!,0)-7+'Итог по классам'!$B163,,,),"р")</f>
        <v>#REF!</v>
      </c>
      <c r="CJ163" s="1" t="e">
        <f ca="1">COUNTIF(OFFSET(class10_2,MATCH(CJ$1,#REF!,0)-7+'Итог по классам'!$B163,,,),"ш")</f>
        <v>#REF!</v>
      </c>
      <c r="CK163" s="9" t="e">
        <f ca="1">COUNTIF(OFFSET(class10_1,MATCH(CK$1,#REF!,0)-7+'Итог по классам'!$B163,,,),"Ф")</f>
        <v>#REF!</v>
      </c>
      <c r="CL163" s="1" t="e">
        <f ca="1">COUNTIF(OFFSET(class10_1,MATCH(CL$1,#REF!,0)-7+'Итог по классам'!$B163,,,),"р")</f>
        <v>#REF!</v>
      </c>
      <c r="CM163" s="1" t="e">
        <f ca="1">COUNTIF(OFFSET(class10_1,MATCH(CM$1,#REF!,0)-7+'Итог по классам'!$B163,,,),"ш")</f>
        <v>#REF!</v>
      </c>
      <c r="CN163" s="1" t="e">
        <f ca="1">COUNTIF(OFFSET(class10_2,MATCH(CN$1,#REF!,0)-7+'Итог по классам'!$B163,,,),"Ф")</f>
        <v>#REF!</v>
      </c>
      <c r="CO163" s="1" t="e">
        <f ca="1">COUNTIF(OFFSET(class10_2,MATCH(CO$1,#REF!,0)-7+'Итог по классам'!$B163,,,),"р")</f>
        <v>#REF!</v>
      </c>
      <c r="CP163" s="1" t="e">
        <f ca="1">COUNTIF(OFFSET(class10_2,MATCH(CP$1,#REF!,0)-7+'Итог по классам'!$B163,,,),"ш")</f>
        <v>#REF!</v>
      </c>
      <c r="CQ163" s="9" t="e">
        <f ca="1">COUNTIF(OFFSET(class10_1,MATCH(CQ$1,#REF!,0)-7+'Итог по классам'!$B163,,,),"Ф")</f>
        <v>#REF!</v>
      </c>
      <c r="CR163" s="1" t="e">
        <f ca="1">COUNTIF(OFFSET(class10_1,MATCH(CR$1,#REF!,0)-7+'Итог по классам'!$B163,,,),"р")</f>
        <v>#REF!</v>
      </c>
      <c r="CS163" s="1" t="e">
        <f ca="1">COUNTIF(OFFSET(class10_1,MATCH(CS$1,#REF!,0)-7+'Итог по классам'!$B163,,,),"ш")</f>
        <v>#REF!</v>
      </c>
      <c r="CT163" s="1" t="e">
        <f ca="1">COUNTIF(OFFSET(class10_2,MATCH(CT$1,#REF!,0)-7+'Итог по классам'!$B163,,,),"Ф")</f>
        <v>#REF!</v>
      </c>
      <c r="CU163" s="1" t="e">
        <f ca="1">COUNTIF(OFFSET(class10_2,MATCH(CU$1,#REF!,0)-7+'Итог по классам'!$B163,,,),"р")</f>
        <v>#REF!</v>
      </c>
      <c r="CV163" s="1" t="e">
        <f ca="1">COUNTIF(OFFSET(class10_2,MATCH(CV$1,#REF!,0)-7+'Итог по классам'!$B163,,,),"ш")</f>
        <v>#REF!</v>
      </c>
      <c r="CW163" s="9" t="e">
        <f ca="1">COUNTIF(OFFSET(class10_1,MATCH(CW$1,#REF!,0)-7+'Итог по классам'!$B163,,,),"Ф")</f>
        <v>#REF!</v>
      </c>
      <c r="CX163" s="1" t="e">
        <f ca="1">COUNTIF(OFFSET(class10_1,MATCH(CX$1,#REF!,0)-7+'Итог по классам'!$B163,,,),"р")</f>
        <v>#REF!</v>
      </c>
      <c r="CY163" s="1" t="e">
        <f ca="1">COUNTIF(OFFSET(class10_1,MATCH(CY$1,#REF!,0)-7+'Итог по классам'!$B163,,,),"ш")</f>
        <v>#REF!</v>
      </c>
      <c r="CZ163" s="1" t="e">
        <f ca="1">COUNTIF(OFFSET(class10_2,MATCH(CZ$1,#REF!,0)-7+'Итог по классам'!$B163,,,),"Ф")</f>
        <v>#REF!</v>
      </c>
      <c r="DA163" s="1" t="e">
        <f ca="1">COUNTIF(OFFSET(class10_2,MATCH(DA$1,#REF!,0)-7+'Итог по классам'!$B163,,,),"р")</f>
        <v>#REF!</v>
      </c>
      <c r="DB163" s="1" t="e">
        <f ca="1">COUNTIF(OFFSET(class10_2,MATCH(DB$1,#REF!,0)-7+'Итог по классам'!$B163,,,),"ш")</f>
        <v>#REF!</v>
      </c>
      <c r="DC163" s="9" t="e">
        <f ca="1">COUNTIF(OFFSET(class10_1,MATCH(DC$1,#REF!,0)-7+'Итог по классам'!$B163,,,),"Ф")</f>
        <v>#REF!</v>
      </c>
      <c r="DD163" s="1" t="e">
        <f ca="1">COUNTIF(OFFSET(class10_1,MATCH(DD$1,#REF!,0)-7+'Итог по классам'!$B163,,,),"р")</f>
        <v>#REF!</v>
      </c>
      <c r="DE163" s="1" t="e">
        <f ca="1">COUNTIF(OFFSET(class10_1,MATCH(DE$1,#REF!,0)-7+'Итог по классам'!$B163,,,),"ш")</f>
        <v>#REF!</v>
      </c>
      <c r="DF163" s="1" t="e">
        <f ca="1">COUNTIF(OFFSET(class10_2,MATCH(DF$1,#REF!,0)-7+'Итог по классам'!$B163,,,),"Ф")</f>
        <v>#REF!</v>
      </c>
      <c r="DG163" s="1" t="e">
        <f ca="1">COUNTIF(OFFSET(class10_2,MATCH(DG$1,#REF!,0)-7+'Итог по классам'!$B163,,,),"р")</f>
        <v>#REF!</v>
      </c>
      <c r="DH163" s="1" t="e">
        <f ca="1">COUNTIF(OFFSET(class10_2,MATCH(DH$1,#REF!,0)-7+'Итог по классам'!$B163,,,),"ш")</f>
        <v>#REF!</v>
      </c>
      <c r="DI163" s="9" t="e">
        <f ca="1">COUNTIF(OFFSET(class10_1,MATCH(DI$1,#REF!,0)-7+'Итог по классам'!$B163,,,),"Ф")</f>
        <v>#REF!</v>
      </c>
      <c r="DJ163" s="1" t="e">
        <f ca="1">COUNTIF(OFFSET(class10_1,MATCH(DJ$1,#REF!,0)-7+'Итог по классам'!$B163,,,),"р")</f>
        <v>#REF!</v>
      </c>
      <c r="DK163" s="1" t="e">
        <f ca="1">COUNTIF(OFFSET(class10_1,MATCH(DK$1,#REF!,0)-7+'Итог по классам'!$B163,,,),"ш")</f>
        <v>#REF!</v>
      </c>
      <c r="DL163" s="1" t="e">
        <f ca="1">COUNTIF(OFFSET(class10_2,MATCH(DL$1,#REF!,0)-7+'Итог по классам'!$B163,,,),"Ф")</f>
        <v>#REF!</v>
      </c>
      <c r="DM163" s="1" t="e">
        <f ca="1">COUNTIF(OFFSET(class10_2,MATCH(DM$1,#REF!,0)-7+'Итог по классам'!$B163,,,),"р")</f>
        <v>#REF!</v>
      </c>
      <c r="DN163" s="1" t="e">
        <f ca="1">COUNTIF(OFFSET(class10_2,MATCH(DN$1,#REF!,0)-7+'Итог по классам'!$B163,,,),"ш")</f>
        <v>#REF!</v>
      </c>
      <c r="DO163" s="9" t="e">
        <f ca="1">COUNTIF(OFFSET(class10_1,MATCH(DO$1,#REF!,0)-7+'Итог по классам'!$B163,,,),"Ф")</f>
        <v>#REF!</v>
      </c>
      <c r="DP163" s="1" t="e">
        <f ca="1">COUNTIF(OFFSET(class10_1,MATCH(DP$1,#REF!,0)-7+'Итог по классам'!$B163,,,),"р")</f>
        <v>#REF!</v>
      </c>
      <c r="DQ163" s="1" t="e">
        <f ca="1">COUNTIF(OFFSET(class10_1,MATCH(DQ$1,#REF!,0)-7+'Итог по классам'!$B163,,,),"ш")</f>
        <v>#REF!</v>
      </c>
      <c r="DR163" s="1" t="e">
        <f ca="1">COUNTIF(OFFSET(class10_2,MATCH(DR$1,#REF!,0)-7+'Итог по классам'!$B163,,,),"Ф")</f>
        <v>#REF!</v>
      </c>
      <c r="DS163" s="1" t="e">
        <f ca="1">COUNTIF(OFFSET(class10_2,MATCH(DS$1,#REF!,0)-7+'Итог по классам'!$B163,,,),"р")</f>
        <v>#REF!</v>
      </c>
      <c r="DT163" s="1" t="e">
        <f ca="1">COUNTIF(OFFSET(class10_2,MATCH(DT$1,#REF!,0)-7+'Итог по классам'!$B163,,,),"ш")</f>
        <v>#REF!</v>
      </c>
      <c r="DU163" s="9" t="e">
        <f ca="1">COUNTIF(OFFSET(class10_1,MATCH(DU$1,#REF!,0)-7+'Итог по классам'!$B163,,,),"Ф")</f>
        <v>#REF!</v>
      </c>
      <c r="DV163" s="1" t="e">
        <f ca="1">COUNTIF(OFFSET(class10_1,MATCH(DV$1,#REF!,0)-7+'Итог по классам'!$B163,,,),"р")</f>
        <v>#REF!</v>
      </c>
      <c r="DW163" s="1" t="e">
        <f ca="1">COUNTIF(OFFSET(class10_1,MATCH(DW$1,#REF!,0)-7+'Итог по классам'!$B163,,,),"ш")</f>
        <v>#REF!</v>
      </c>
      <c r="DX163" s="1" t="e">
        <f ca="1">COUNTIF(OFFSET(class10_2,MATCH(DX$1,#REF!,0)-7+'Итог по классам'!$B163,,,),"Ф")</f>
        <v>#REF!</v>
      </c>
      <c r="DY163" s="1" t="e">
        <f ca="1">COUNTIF(OFFSET(class10_2,MATCH(DY$1,#REF!,0)-7+'Итог по классам'!$B163,,,),"р")</f>
        <v>#REF!</v>
      </c>
      <c r="DZ163" s="1" t="e">
        <f ca="1">COUNTIF(OFFSET(class10_2,MATCH(DZ$1,#REF!,0)-7+'Итог по классам'!$B163,,,),"ш")</f>
        <v>#REF!</v>
      </c>
      <c r="EA163" s="9" t="e">
        <f ca="1">COUNTIF(OFFSET(class10_1,MATCH(EA$1,#REF!,0)-7+'Итог по классам'!$B163,,,),"Ф")</f>
        <v>#REF!</v>
      </c>
      <c r="EB163" s="1" t="e">
        <f ca="1">COUNTIF(OFFSET(class10_1,MATCH(EB$1,#REF!,0)-7+'Итог по классам'!$B163,,,),"р")</f>
        <v>#REF!</v>
      </c>
      <c r="EC163" s="1" t="e">
        <f ca="1">COUNTIF(OFFSET(class10_1,MATCH(EC$1,#REF!,0)-7+'Итог по классам'!$B163,,,),"ш")</f>
        <v>#REF!</v>
      </c>
      <c r="ED163" s="1" t="e">
        <f ca="1">COUNTIF(OFFSET(class10_2,MATCH(ED$1,#REF!,0)-7+'Итог по классам'!$B163,,,),"Ф")</f>
        <v>#REF!</v>
      </c>
      <c r="EE163" s="1" t="e">
        <f ca="1">COUNTIF(OFFSET(class10_2,MATCH(EE$1,#REF!,0)-7+'Итог по классам'!$B163,,,),"р")</f>
        <v>#REF!</v>
      </c>
      <c r="EF163" s="1" t="e">
        <f ca="1">COUNTIF(OFFSET(class10_2,MATCH(EF$1,#REF!,0)-7+'Итог по классам'!$B163,,,),"ш")</f>
        <v>#REF!</v>
      </c>
      <c r="EG163" s="9" t="e">
        <f ca="1">COUNTIF(OFFSET(class10_1,MATCH(EG$1,#REF!,0)-7+'Итог по классам'!$B163,,,),"Ф")</f>
        <v>#REF!</v>
      </c>
      <c r="EH163" s="1" t="e">
        <f ca="1">COUNTIF(OFFSET(class10_1,MATCH(EH$1,#REF!,0)-7+'Итог по классам'!$B163,,,),"р")</f>
        <v>#REF!</v>
      </c>
      <c r="EI163" s="1" t="e">
        <f ca="1">COUNTIF(OFFSET(class10_1,MATCH(EI$1,#REF!,0)-7+'Итог по классам'!$B163,,,),"ш")</f>
        <v>#REF!</v>
      </c>
      <c r="EJ163" s="1" t="e">
        <f ca="1">COUNTIF(OFFSET(class10_2,MATCH(EJ$1,#REF!,0)-7+'Итог по классам'!$B163,,,),"Ф")</f>
        <v>#REF!</v>
      </c>
      <c r="EK163" s="1" t="e">
        <f ca="1">COUNTIF(OFFSET(class10_2,MATCH(EK$1,#REF!,0)-7+'Итог по классам'!$B163,,,),"р")</f>
        <v>#REF!</v>
      </c>
      <c r="EL163" s="1" t="e">
        <f ca="1">COUNTIF(OFFSET(class10_2,MATCH(EL$1,#REF!,0)-7+'Итог по классам'!$B163,,,),"ш")</f>
        <v>#REF!</v>
      </c>
      <c r="EM163" s="9" t="e">
        <f ca="1">COUNTIF(OFFSET(class10_1,MATCH(EM$1,#REF!,0)-7+'Итог по классам'!$B163,,,),"Ф")</f>
        <v>#REF!</v>
      </c>
      <c r="EN163" s="1" t="e">
        <f ca="1">COUNTIF(OFFSET(class10_1,MATCH(EN$1,#REF!,0)-7+'Итог по классам'!$B163,,,),"р")</f>
        <v>#REF!</v>
      </c>
      <c r="EO163" s="1" t="e">
        <f ca="1">COUNTIF(OFFSET(class10_1,MATCH(EO$1,#REF!,0)-7+'Итог по классам'!$B163,,,),"ш")</f>
        <v>#REF!</v>
      </c>
      <c r="EP163" s="1" t="e">
        <f ca="1">COUNTIF(OFFSET(class10_2,MATCH(EP$1,#REF!,0)-7+'Итог по классам'!$B163,,,),"Ф")</f>
        <v>#REF!</v>
      </c>
      <c r="EQ163" s="1" t="e">
        <f ca="1">COUNTIF(OFFSET(class10_2,MATCH(EQ$1,#REF!,0)-7+'Итог по классам'!$B163,,,),"р")</f>
        <v>#REF!</v>
      </c>
      <c r="ER163" s="1" t="e">
        <f ca="1">COUNTIF(OFFSET(class10_2,MATCH(ER$1,#REF!,0)-7+'Итог по классам'!$B163,,,),"ш")</f>
        <v>#REF!</v>
      </c>
      <c r="ES163" s="9" t="e">
        <f ca="1">COUNTIF(OFFSET(class10_1,MATCH(ES$1,#REF!,0)-7+'Итог по классам'!$B163,,,),"Ф")</f>
        <v>#REF!</v>
      </c>
      <c r="ET163" s="1" t="e">
        <f ca="1">COUNTIF(OFFSET(class10_1,MATCH(ET$1,#REF!,0)-7+'Итог по классам'!$B163,,,),"р")</f>
        <v>#REF!</v>
      </c>
      <c r="EU163" s="1" t="e">
        <f ca="1">COUNTIF(OFFSET(class10_1,MATCH(EU$1,#REF!,0)-7+'Итог по классам'!$B163,,,),"ш")</f>
        <v>#REF!</v>
      </c>
      <c r="EV163" s="1" t="e">
        <f ca="1">COUNTIF(OFFSET(class10_2,MATCH(EV$1,#REF!,0)-7+'Итог по классам'!$B163,,,),"Ф")</f>
        <v>#REF!</v>
      </c>
      <c r="EW163" s="1" t="e">
        <f ca="1">COUNTIF(OFFSET(class10_2,MATCH(EW$1,#REF!,0)-7+'Итог по классам'!$B163,,,),"р")</f>
        <v>#REF!</v>
      </c>
      <c r="EX163" s="1" t="e">
        <f ca="1">COUNTIF(OFFSET(class10_2,MATCH(EX$1,#REF!,0)-7+'Итог по классам'!$B163,,,),"ш")</f>
        <v>#REF!</v>
      </c>
      <c r="EY163" s="9" t="e">
        <f ca="1">COUNTIF(OFFSET(class10_1,MATCH(EY$1,#REF!,0)-7+'Итог по классам'!$B163,,,),"Ф")</f>
        <v>#REF!</v>
      </c>
      <c r="EZ163" s="1" t="e">
        <f ca="1">COUNTIF(OFFSET(class10_1,MATCH(EZ$1,#REF!,0)-7+'Итог по классам'!$B163,,,),"р")</f>
        <v>#REF!</v>
      </c>
      <c r="FA163" s="1" t="e">
        <f ca="1">COUNTIF(OFFSET(class10_1,MATCH(FA$1,#REF!,0)-7+'Итог по классам'!$B163,,,),"ш")</f>
        <v>#REF!</v>
      </c>
      <c r="FB163" s="1" t="e">
        <f ca="1">COUNTIF(OFFSET(class10_2,MATCH(FB$1,#REF!,0)-7+'Итог по классам'!$B163,,,),"Ф")</f>
        <v>#REF!</v>
      </c>
      <c r="FC163" s="1" t="e">
        <f ca="1">COUNTIF(OFFSET(class10_2,MATCH(FC$1,#REF!,0)-7+'Итог по классам'!$B163,,,),"р")</f>
        <v>#REF!</v>
      </c>
      <c r="FD163" s="1" t="e">
        <f ca="1">COUNTIF(OFFSET(class10_2,MATCH(FD$1,#REF!,0)-7+'Итог по классам'!$B163,,,),"ш")</f>
        <v>#REF!</v>
      </c>
      <c r="FE163" s="9" t="e">
        <f ca="1">COUNTIF(OFFSET(class10_1,MATCH(FE$1,#REF!,0)-7+'Итог по классам'!$B163,,,),"Ф")</f>
        <v>#REF!</v>
      </c>
      <c r="FF163" s="1" t="e">
        <f ca="1">COUNTIF(OFFSET(class10_1,MATCH(FF$1,#REF!,0)-7+'Итог по классам'!$B163,,,),"р")</f>
        <v>#REF!</v>
      </c>
      <c r="FG163" s="1" t="e">
        <f ca="1">COUNTIF(OFFSET(class10_1,MATCH(FG$1,#REF!,0)-7+'Итог по классам'!$B163,,,),"ш")</f>
        <v>#REF!</v>
      </c>
      <c r="FH163" s="1" t="e">
        <f ca="1">COUNTIF(OFFSET(class10_2,MATCH(FH$1,#REF!,0)-7+'Итог по классам'!$B163,,,),"Ф")</f>
        <v>#REF!</v>
      </c>
      <c r="FI163" s="1" t="e">
        <f ca="1">COUNTIF(OFFSET(class10_2,MATCH(FI$1,#REF!,0)-7+'Итог по классам'!$B163,,,),"р")</f>
        <v>#REF!</v>
      </c>
      <c r="FJ163" s="1" t="e">
        <f ca="1">COUNTIF(OFFSET(class10_2,MATCH(FJ$1,#REF!,0)-7+'Итог по классам'!$B163,,,),"ш")</f>
        <v>#REF!</v>
      </c>
      <c r="FK163" s="9" t="e">
        <f ca="1">COUNTIF(OFFSET(class10_1,MATCH(FK$1,#REF!,0)-7+'Итог по классам'!$B163,,,),"Ф")</f>
        <v>#REF!</v>
      </c>
      <c r="FL163" s="1" t="e">
        <f ca="1">COUNTIF(OFFSET(class10_1,MATCH(FL$1,#REF!,0)-7+'Итог по классам'!$B163,,,),"р")</f>
        <v>#REF!</v>
      </c>
      <c r="FM163" s="1" t="e">
        <f ca="1">COUNTIF(OFFSET(class10_1,MATCH(FM$1,#REF!,0)-7+'Итог по классам'!$B163,,,),"ш")</f>
        <v>#REF!</v>
      </c>
      <c r="FN163" s="1" t="e">
        <f ca="1">COUNTIF(OFFSET(class10_2,MATCH(FN$1,#REF!,0)-7+'Итог по классам'!$B163,,,),"Ф")</f>
        <v>#REF!</v>
      </c>
      <c r="FO163" s="1" t="e">
        <f ca="1">COUNTIF(OFFSET(class10_2,MATCH(FO$1,#REF!,0)-7+'Итог по классам'!$B163,,,),"р")</f>
        <v>#REF!</v>
      </c>
      <c r="FP163" s="1" t="e">
        <f ca="1">COUNTIF(OFFSET(class10_2,MATCH(FP$1,#REF!,0)-7+'Итог по классам'!$B163,,,),"ш")</f>
        <v>#REF!</v>
      </c>
      <c r="FQ163" s="9" t="e">
        <f ca="1">COUNTIF(OFFSET(class10_1,MATCH(FQ$1,#REF!,0)-7+'Итог по классам'!$B163,,,),"Ф")</f>
        <v>#REF!</v>
      </c>
      <c r="FR163" s="1" t="e">
        <f ca="1">COUNTIF(OFFSET(class10_1,MATCH(FR$1,#REF!,0)-7+'Итог по классам'!$B163,,,),"р")</f>
        <v>#REF!</v>
      </c>
      <c r="FS163" s="1" t="e">
        <f ca="1">COUNTIF(OFFSET(class10_1,MATCH(FS$1,#REF!,0)-7+'Итог по классам'!$B163,,,),"ш")</f>
        <v>#REF!</v>
      </c>
      <c r="FT163" s="1" t="e">
        <f ca="1">COUNTIF(OFFSET(class10_2,MATCH(FT$1,#REF!,0)-7+'Итог по классам'!$B163,,,),"Ф")</f>
        <v>#REF!</v>
      </c>
      <c r="FU163" s="1" t="e">
        <f ca="1">COUNTIF(OFFSET(class10_2,MATCH(FU$1,#REF!,0)-7+'Итог по классам'!$B163,,,),"р")</f>
        <v>#REF!</v>
      </c>
      <c r="FV163" s="1" t="e">
        <f ca="1">COUNTIF(OFFSET(class10_2,MATCH(FV$1,#REF!,0)-7+'Итог по классам'!$B163,,,),"ш")</f>
        <v>#REF!</v>
      </c>
      <c r="FW163" s="9" t="e">
        <f ca="1">COUNTIF(OFFSET(class10_1,MATCH(FW$1,#REF!,0)-7+'Итог по классам'!$B163,,,),"Ф")</f>
        <v>#REF!</v>
      </c>
      <c r="FX163" s="1" t="e">
        <f ca="1">COUNTIF(OFFSET(class10_1,MATCH(FX$1,#REF!,0)-7+'Итог по классам'!$B163,,,),"р")</f>
        <v>#REF!</v>
      </c>
      <c r="FY163" s="1" t="e">
        <f ca="1">COUNTIF(OFFSET(class10_1,MATCH(FY$1,#REF!,0)-7+'Итог по классам'!$B163,,,),"ш")</f>
        <v>#REF!</v>
      </c>
      <c r="FZ163" s="1" t="e">
        <f ca="1">COUNTIF(OFFSET(class10_2,MATCH(FZ$1,#REF!,0)-7+'Итог по классам'!$B163,,,),"Ф")</f>
        <v>#REF!</v>
      </c>
      <c r="GA163" s="1" t="e">
        <f ca="1">COUNTIF(OFFSET(class10_2,MATCH(GA$1,#REF!,0)-7+'Итог по классам'!$B163,,,),"р")</f>
        <v>#REF!</v>
      </c>
      <c r="GB163" s="1" t="e">
        <f ca="1">COUNTIF(OFFSET(class10_2,MATCH(GB$1,#REF!,0)-7+'Итог по классам'!$B163,,,),"ш")</f>
        <v>#REF!</v>
      </c>
      <c r="GC163" s="9" t="e">
        <f ca="1">COUNTIF(OFFSET(class10_1,MATCH(GC$1,#REF!,0)-7+'Итог по классам'!$B163,,,),"Ф")</f>
        <v>#REF!</v>
      </c>
      <c r="GD163" s="1" t="e">
        <f ca="1">COUNTIF(OFFSET(class10_1,MATCH(GD$1,#REF!,0)-7+'Итог по классам'!$B163,,,),"р")</f>
        <v>#REF!</v>
      </c>
      <c r="GE163" s="1" t="e">
        <f ca="1">COUNTIF(OFFSET(class10_1,MATCH(GE$1,#REF!,0)-7+'Итог по классам'!$B163,,,),"ш")</f>
        <v>#REF!</v>
      </c>
      <c r="GF163" s="1" t="e">
        <f ca="1">COUNTIF(OFFSET(class10_2,MATCH(GF$1,#REF!,0)-7+'Итог по классам'!$B163,,,),"Ф")</f>
        <v>#REF!</v>
      </c>
      <c r="GG163" s="1" t="e">
        <f ca="1">COUNTIF(OFFSET(class10_2,MATCH(GG$1,#REF!,0)-7+'Итог по классам'!$B163,,,),"р")</f>
        <v>#REF!</v>
      </c>
      <c r="GH163" s="1" t="e">
        <f ca="1">COUNTIF(OFFSET(class10_2,MATCH(GH$1,#REF!,0)-7+'Итог по классам'!$B163,,,),"ш")</f>
        <v>#REF!</v>
      </c>
      <c r="GI163" s="9" t="e">
        <f ca="1">COUNTIF(OFFSET(class10_1,MATCH(GI$1,#REF!,0)-7+'Итог по классам'!$B163,,,),"Ф")</f>
        <v>#REF!</v>
      </c>
      <c r="GJ163" s="1" t="e">
        <f ca="1">COUNTIF(OFFSET(class10_1,MATCH(GJ$1,#REF!,0)-7+'Итог по классам'!$B163,,,),"р")</f>
        <v>#REF!</v>
      </c>
      <c r="GK163" s="1" t="e">
        <f ca="1">COUNTIF(OFFSET(class10_1,MATCH(GK$1,#REF!,0)-7+'Итог по классам'!$B163,,,),"ш")</f>
        <v>#REF!</v>
      </c>
      <c r="GL163" s="1" t="e">
        <f ca="1">COUNTIF(OFFSET(class10_2,MATCH(GL$1,#REF!,0)-7+'Итог по классам'!$B163,,,),"Ф")</f>
        <v>#REF!</v>
      </c>
      <c r="GM163" s="1" t="e">
        <f ca="1">COUNTIF(OFFSET(class10_2,MATCH(GM$1,#REF!,0)-7+'Итог по классам'!$B163,,,),"р")</f>
        <v>#REF!</v>
      </c>
      <c r="GN163" s="1" t="e">
        <f ca="1">COUNTIF(OFFSET(class10_2,MATCH(GN$1,#REF!,0)-7+'Итог по классам'!$B163,,,),"ш")</f>
        <v>#REF!</v>
      </c>
      <c r="GO163" s="9" t="e">
        <f ca="1">COUNTIF(OFFSET(class10_1,MATCH(GO$1,#REF!,0)-7+'Итог по классам'!$B163,,,),"Ф")</f>
        <v>#REF!</v>
      </c>
      <c r="GP163" s="1" t="e">
        <f ca="1">COUNTIF(OFFSET(class10_1,MATCH(GP$1,#REF!,0)-7+'Итог по классам'!$B163,,,),"р")</f>
        <v>#REF!</v>
      </c>
      <c r="GQ163" s="1" t="e">
        <f ca="1">COUNTIF(OFFSET(class10_1,MATCH(GQ$1,#REF!,0)-7+'Итог по классам'!$B163,,,),"ш")</f>
        <v>#REF!</v>
      </c>
      <c r="GR163" s="1" t="e">
        <f ca="1">COUNTIF(OFFSET(class10_2,MATCH(GR$1,#REF!,0)-7+'Итог по классам'!$B163,,,),"Ф")</f>
        <v>#REF!</v>
      </c>
      <c r="GS163" s="1" t="e">
        <f ca="1">COUNTIF(OFFSET(class10_2,MATCH(GS$1,#REF!,0)-7+'Итог по классам'!$B163,,,),"р")</f>
        <v>#REF!</v>
      </c>
      <c r="GT163" s="1" t="e">
        <f ca="1">COUNTIF(OFFSET(class10_2,MATCH(GT$1,#REF!,0)-7+'Итог по классам'!$B163,,,),"ш")</f>
        <v>#REF!</v>
      </c>
      <c r="GU163" s="9" t="e">
        <f ca="1">COUNTIF(OFFSET(class10_1,MATCH(GU$1,#REF!,0)-7+'Итог по классам'!$B163,,,),"Ф")</f>
        <v>#REF!</v>
      </c>
      <c r="GV163" s="1" t="e">
        <f ca="1">COUNTIF(OFFSET(class10_1,MATCH(GV$1,#REF!,0)-7+'Итог по классам'!$B163,,,),"р")</f>
        <v>#REF!</v>
      </c>
      <c r="GW163" s="1" t="e">
        <f ca="1">COUNTIF(OFFSET(class10_1,MATCH(GW$1,#REF!,0)-7+'Итог по классам'!$B163,,,),"ш")</f>
        <v>#REF!</v>
      </c>
      <c r="GX163" s="1" t="e">
        <f ca="1">COUNTIF(OFFSET(class10_2,MATCH(GX$1,#REF!,0)-7+'Итог по классам'!$B163,,,),"Ф")</f>
        <v>#REF!</v>
      </c>
      <c r="GY163" s="1" t="e">
        <f ca="1">COUNTIF(OFFSET(class10_2,MATCH(GY$1,#REF!,0)-7+'Итог по классам'!$B163,,,),"р")</f>
        <v>#REF!</v>
      </c>
      <c r="GZ163" s="1" t="e">
        <f ca="1">COUNTIF(OFFSET(class10_2,MATCH(GZ$1,#REF!,0)-7+'Итог по классам'!$B163,,,),"ш")</f>
        <v>#REF!</v>
      </c>
      <c r="HA163" s="9" t="e">
        <f ca="1">COUNTIF(OFFSET(class10_1,MATCH(HA$1,#REF!,0)-7+'Итог по классам'!$B163,,,),"Ф")</f>
        <v>#REF!</v>
      </c>
      <c r="HB163" s="1" t="e">
        <f ca="1">COUNTIF(OFFSET(class10_1,MATCH(HB$1,#REF!,0)-7+'Итог по классам'!$B163,,,),"р")</f>
        <v>#REF!</v>
      </c>
      <c r="HC163" s="1" t="e">
        <f ca="1">COUNTIF(OFFSET(class10_1,MATCH(HC$1,#REF!,0)-7+'Итог по классам'!$B163,,,),"ш")</f>
        <v>#REF!</v>
      </c>
      <c r="HD163" s="1" t="e">
        <f ca="1">COUNTIF(OFFSET(class10_2,MATCH(HD$1,#REF!,0)-7+'Итог по классам'!$B163,,,),"Ф")</f>
        <v>#REF!</v>
      </c>
      <c r="HE163" s="1" t="e">
        <f ca="1">COUNTIF(OFFSET(class10_2,MATCH(HE$1,#REF!,0)-7+'Итог по классам'!$B163,,,),"р")</f>
        <v>#REF!</v>
      </c>
      <c r="HF163" s="1" t="e">
        <f ca="1">COUNTIF(OFFSET(class10_2,MATCH(HF$1,#REF!,0)-7+'Итог по классам'!$B163,,,),"ш")</f>
        <v>#REF!</v>
      </c>
      <c r="HG163" s="9" t="e">
        <f ca="1">COUNTIF(OFFSET(class10_1,MATCH(HG$1,#REF!,0)-7+'Итог по классам'!$B163,,,),"Ф")</f>
        <v>#REF!</v>
      </c>
      <c r="HH163" s="1" t="e">
        <f ca="1">COUNTIF(OFFSET(class10_1,MATCH(HH$1,#REF!,0)-7+'Итог по классам'!$B163,,,),"р")</f>
        <v>#REF!</v>
      </c>
      <c r="HI163" s="1" t="e">
        <f ca="1">COUNTIF(OFFSET(class10_1,MATCH(HI$1,#REF!,0)-7+'Итог по классам'!$B163,,,),"ш")</f>
        <v>#REF!</v>
      </c>
      <c r="HJ163" s="1" t="e">
        <f ca="1">COUNTIF(OFFSET(class10_2,MATCH(HJ$1,#REF!,0)-7+'Итог по классам'!$B163,,,),"Ф")</f>
        <v>#REF!</v>
      </c>
      <c r="HK163" s="1" t="e">
        <f ca="1">COUNTIF(OFFSET(class10_2,MATCH(HK$1,#REF!,0)-7+'Итог по классам'!$B163,,,),"р")</f>
        <v>#REF!</v>
      </c>
      <c r="HL163" s="1" t="e">
        <f ca="1">COUNTIF(OFFSET(class10_2,MATCH(HL$1,#REF!,0)-7+'Итог по классам'!$B163,,,),"ш")</f>
        <v>#REF!</v>
      </c>
      <c r="HM163" s="9" t="e">
        <f ca="1">COUNTIF(OFFSET(class10_1,MATCH(HM$1,#REF!,0)-7+'Итог по классам'!$B163,,,),"Ф")</f>
        <v>#REF!</v>
      </c>
      <c r="HN163" s="1" t="e">
        <f ca="1">COUNTIF(OFFSET(class10_1,MATCH(HN$1,#REF!,0)-7+'Итог по классам'!$B163,,,),"р")</f>
        <v>#REF!</v>
      </c>
      <c r="HO163" s="1" t="e">
        <f ca="1">COUNTIF(OFFSET(class10_1,MATCH(HO$1,#REF!,0)-7+'Итог по классам'!$B163,,,),"ш")</f>
        <v>#REF!</v>
      </c>
      <c r="HP163" s="1" t="e">
        <f ca="1">COUNTIF(OFFSET(class10_2,MATCH(HP$1,#REF!,0)-7+'Итог по классам'!$B163,,,),"Ф")</f>
        <v>#REF!</v>
      </c>
      <c r="HQ163" s="1" t="e">
        <f ca="1">COUNTIF(OFFSET(class10_2,MATCH(HQ$1,#REF!,0)-7+'Итог по классам'!$B163,,,),"р")</f>
        <v>#REF!</v>
      </c>
      <c r="HR163" s="1" t="e">
        <f ca="1">COUNTIF(OFFSET(class10_2,MATCH(HR$1,#REF!,0)-7+'Итог по классам'!$B163,,,),"ш")</f>
        <v>#REF!</v>
      </c>
      <c r="HS163" s="9" t="e">
        <f ca="1">COUNTIF(OFFSET(class10_1,MATCH(HS$1,#REF!,0)-7+'Итог по классам'!$B163,,,),"Ф")</f>
        <v>#REF!</v>
      </c>
      <c r="HT163" s="1" t="e">
        <f ca="1">COUNTIF(OFFSET(class10_1,MATCH(HT$1,#REF!,0)-7+'Итог по классам'!$B163,,,),"р")</f>
        <v>#REF!</v>
      </c>
      <c r="HU163" s="1" t="e">
        <f ca="1">COUNTIF(OFFSET(class10_1,MATCH(HU$1,#REF!,0)-7+'Итог по классам'!$B163,,,),"ш")</f>
        <v>#REF!</v>
      </c>
      <c r="HV163" s="1" t="e">
        <f ca="1">COUNTIF(OFFSET(class10_2,MATCH(HV$1,#REF!,0)-7+'Итог по классам'!$B163,,,),"Ф")</f>
        <v>#REF!</v>
      </c>
      <c r="HW163" s="1" t="e">
        <f ca="1">COUNTIF(OFFSET(class10_2,MATCH(HW$1,#REF!,0)-7+'Итог по классам'!$B163,,,),"р")</f>
        <v>#REF!</v>
      </c>
      <c r="HX163" s="1" t="e">
        <f ca="1">COUNTIF(OFFSET(class10_2,MATCH(HX$1,#REF!,0)-7+'Итог по классам'!$B163,,,),"ш")</f>
        <v>#REF!</v>
      </c>
      <c r="HY163" s="9" t="e">
        <f ca="1">COUNTIF(OFFSET(class10_1,MATCH(HY$1,#REF!,0)-7+'Итог по классам'!$B163,,,),"Ф")</f>
        <v>#REF!</v>
      </c>
      <c r="HZ163" s="1" t="e">
        <f ca="1">COUNTIF(OFFSET(class10_1,MATCH(HZ$1,#REF!,0)-7+'Итог по классам'!$B163,,,),"р")</f>
        <v>#REF!</v>
      </c>
      <c r="IA163" s="1" t="e">
        <f ca="1">COUNTIF(OFFSET(class10_1,MATCH(IA$1,#REF!,0)-7+'Итог по классам'!$B163,,,),"ш")</f>
        <v>#REF!</v>
      </c>
      <c r="IB163" s="1" t="e">
        <f ca="1">COUNTIF(OFFSET(class10_2,MATCH(IB$1,#REF!,0)-7+'Итог по классам'!$B163,,,),"Ф")</f>
        <v>#REF!</v>
      </c>
      <c r="IC163" s="1" t="e">
        <f ca="1">COUNTIF(OFFSET(class10_2,MATCH(IC$1,#REF!,0)-7+'Итог по классам'!$B163,,,),"р")</f>
        <v>#REF!</v>
      </c>
      <c r="ID163" s="1" t="e">
        <f ca="1">COUNTIF(OFFSET(class10_2,MATCH(ID$1,#REF!,0)-7+'Итог по классам'!$B163,,,),"ш")</f>
        <v>#REF!</v>
      </c>
      <c r="IE163" s="9" t="e">
        <f ca="1">COUNTIF(OFFSET(class10_1,MATCH(IE$1,#REF!,0)-7+'Итог по классам'!$B163,,,),"Ф")</f>
        <v>#REF!</v>
      </c>
      <c r="IF163" s="1" t="e">
        <f ca="1">COUNTIF(OFFSET(class10_1,MATCH(IF$1,#REF!,0)-7+'Итог по классам'!$B163,,,),"р")</f>
        <v>#REF!</v>
      </c>
      <c r="IG163" s="1" t="e">
        <f ca="1">COUNTIF(OFFSET(class10_1,MATCH(IG$1,#REF!,0)-7+'Итог по классам'!$B163,,,),"ш")</f>
        <v>#REF!</v>
      </c>
      <c r="IH163" s="1" t="e">
        <f ca="1">COUNTIF(OFFSET(class10_2,MATCH(IH$1,#REF!,0)-7+'Итог по классам'!$B163,,,),"Ф")</f>
        <v>#REF!</v>
      </c>
      <c r="II163" s="1" t="e">
        <f ca="1">COUNTIF(OFFSET(class10_2,MATCH(II$1,#REF!,0)-7+'Итог по классам'!$B163,,,),"р")</f>
        <v>#REF!</v>
      </c>
      <c r="IJ163" s="1" t="e">
        <f ca="1">COUNTIF(OFFSET(class10_2,MATCH(IJ$1,#REF!,0)-7+'Итог по классам'!$B163,,,),"ш")</f>
        <v>#REF!</v>
      </c>
      <c r="IK163" s="9" t="e">
        <f ca="1">COUNTIF(OFFSET(class10_1,MATCH(IK$1,#REF!,0)-7+'Итог по классам'!$B163,,,),"Ф")</f>
        <v>#REF!</v>
      </c>
      <c r="IL163" s="1" t="e">
        <f ca="1">COUNTIF(OFFSET(class10_1,MATCH(IL$1,#REF!,0)-7+'Итог по классам'!$B163,,,),"р")</f>
        <v>#REF!</v>
      </c>
      <c r="IM163" s="1" t="e">
        <f ca="1">COUNTIF(OFFSET(class10_1,MATCH(IM$1,#REF!,0)-7+'Итог по классам'!$B163,,,),"ш")</f>
        <v>#REF!</v>
      </c>
      <c r="IN163" s="1" t="e">
        <f ca="1">COUNTIF(OFFSET(class10_2,MATCH(IN$1,#REF!,0)-7+'Итог по классам'!$B163,,,),"Ф")</f>
        <v>#REF!</v>
      </c>
      <c r="IO163" s="1" t="e">
        <f ca="1">COUNTIF(OFFSET(class10_2,MATCH(IO$1,#REF!,0)-7+'Итог по классам'!$B163,,,),"р")</f>
        <v>#REF!</v>
      </c>
      <c r="IP163" s="1" t="e">
        <f ca="1">COUNTIF(OFFSET(class10_2,MATCH(IP$1,#REF!,0)-7+'Итог по классам'!$B163,,,),"ш")</f>
        <v>#REF!</v>
      </c>
      <c r="IQ163" s="9" t="e">
        <f ca="1">COUNTIF(OFFSET(class10_1,MATCH(IQ$1,#REF!,0)-7+'Итог по классам'!$B163,,,),"Ф")</f>
        <v>#REF!</v>
      </c>
      <c r="IR163" s="1" t="e">
        <f ca="1">COUNTIF(OFFSET(class10_1,MATCH(IR$1,#REF!,0)-7+'Итог по классам'!$B163,,,),"р")</f>
        <v>#REF!</v>
      </c>
      <c r="IS163" s="1" t="e">
        <f ca="1">COUNTIF(OFFSET(class10_1,MATCH(IS$1,#REF!,0)-7+'Итог по классам'!$B163,,,),"ш")</f>
        <v>#REF!</v>
      </c>
      <c r="IT163" s="1" t="e">
        <f ca="1">COUNTIF(OFFSET(class10_2,MATCH(IT$1,#REF!,0)-7+'Итог по классам'!$B163,,,),"Ф")</f>
        <v>#REF!</v>
      </c>
      <c r="IU163" s="1" t="e">
        <f ca="1">COUNTIF(OFFSET(class10_2,MATCH(IU$1,#REF!,0)-7+'Итог по классам'!$B163,,,),"р")</f>
        <v>#REF!</v>
      </c>
      <c r="IV163" s="1" t="e">
        <f ca="1">COUNTIF(OFFSET(class10_2,MATCH(IV$1,#REF!,0)-7+'Итог по классам'!$B163,,,),"ш")</f>
        <v>#REF!</v>
      </c>
    </row>
    <row r="164" spans="1:256" x14ac:dyDescent="0.25">
      <c r="A164" t="e">
        <f t="shared" si="14"/>
        <v>#REF!</v>
      </c>
      <c r="B164" s="1">
        <v>10</v>
      </c>
      <c r="C164" s="8" t="s">
        <v>102</v>
      </c>
      <c r="D164" s="8" t="s">
        <v>99</v>
      </c>
      <c r="E164" s="1" t="e">
        <f ca="1">COUNTIF(OFFSET(class10_1,MATCH(E$1,#REF!,0)-7+'Итог по классам'!$B164,,,),"Ф")</f>
        <v>#REF!</v>
      </c>
      <c r="F164" s="1" t="e">
        <f ca="1">COUNTIF(OFFSET(class10_1,MATCH(F$1,#REF!,0)-7+'Итог по классам'!$B164,,,),"р")</f>
        <v>#REF!</v>
      </c>
      <c r="G164" s="1" t="e">
        <f ca="1">COUNTIF(OFFSET(class10_1,MATCH(G$1,#REF!,0)-7+'Итог по классам'!$B164,,,),"ш")</f>
        <v>#REF!</v>
      </c>
      <c r="H164" s="1" t="e">
        <f ca="1">COUNTIF(OFFSET(class10_2,MATCH(H$1,#REF!,0)-7+'Итог по классам'!$B164,,,),"Ф")</f>
        <v>#REF!</v>
      </c>
      <c r="I164" s="1" t="e">
        <f ca="1">COUNTIF(OFFSET(class10_2,MATCH(I$1,#REF!,0)-7+'Итог по классам'!$B164,,,),"р")</f>
        <v>#REF!</v>
      </c>
      <c r="J164" s="1" t="e">
        <f ca="1">COUNTIF(OFFSET(class10_2,MATCH(J$1,#REF!,0)-7+'Итог по классам'!$B164,,,),"ш")</f>
        <v>#REF!</v>
      </c>
      <c r="K164" s="9" t="e">
        <f ca="1">COUNTIF(OFFSET(class10_1,MATCH(K$1,#REF!,0)-7+'Итог по классам'!$B164,,,),"Ф")</f>
        <v>#REF!</v>
      </c>
      <c r="L164" s="1" t="e">
        <f ca="1">COUNTIF(OFFSET(class10_1,MATCH(L$1,#REF!,0)-7+'Итог по классам'!$B164,,,),"р")</f>
        <v>#REF!</v>
      </c>
      <c r="M164" s="1" t="e">
        <f ca="1">COUNTIF(OFFSET(class10_1,MATCH(M$1,#REF!,0)-7+'Итог по классам'!$B164,,,),"ш")</f>
        <v>#REF!</v>
      </c>
      <c r="N164" s="1" t="e">
        <f ca="1">COUNTIF(OFFSET(class10_2,MATCH(N$1,#REF!,0)-7+'Итог по классам'!$B164,,,),"Ф")</f>
        <v>#REF!</v>
      </c>
      <c r="O164" s="1" t="e">
        <f ca="1">COUNTIF(OFFSET(class10_2,MATCH(O$1,#REF!,0)-7+'Итог по классам'!$B164,,,),"р")</f>
        <v>#REF!</v>
      </c>
      <c r="P164" s="1" t="e">
        <f ca="1">COUNTIF(OFFSET(class10_2,MATCH(P$1,#REF!,0)-7+'Итог по классам'!$B164,,,),"ш")</f>
        <v>#REF!</v>
      </c>
      <c r="Q164" s="9" t="e">
        <f ca="1">COUNTIF(OFFSET(class10_1,MATCH(Q$1,#REF!,0)-7+'Итог по классам'!$B164,,,),"Ф")</f>
        <v>#REF!</v>
      </c>
      <c r="R164" s="1" t="e">
        <f ca="1">COUNTIF(OFFSET(class10_1,MATCH(R$1,#REF!,0)-7+'Итог по классам'!$B164,,,),"р")</f>
        <v>#REF!</v>
      </c>
      <c r="S164" s="1" t="e">
        <f ca="1">COUNTIF(OFFSET(class10_1,MATCH(S$1,#REF!,0)-7+'Итог по классам'!$B164,,,),"ш")</f>
        <v>#REF!</v>
      </c>
      <c r="T164" s="1" t="e">
        <f ca="1">COUNTIF(OFFSET(class10_2,MATCH(T$1,#REF!,0)-7+'Итог по классам'!$B164,,,),"Ф")</f>
        <v>#REF!</v>
      </c>
      <c r="U164" s="1" t="e">
        <f ca="1">COUNTIF(OFFSET(class10_2,MATCH(U$1,#REF!,0)-7+'Итог по классам'!$B164,,,),"р")</f>
        <v>#REF!</v>
      </c>
      <c r="V164" s="1" t="e">
        <f ca="1">COUNTIF(OFFSET(class10_2,MATCH(V$1,#REF!,0)-7+'Итог по классам'!$B164,,,),"ш")</f>
        <v>#REF!</v>
      </c>
      <c r="W164" s="9" t="e">
        <f ca="1">COUNTIF(OFFSET(class10_1,MATCH(W$1,#REF!,0)-7+'Итог по классам'!$B164,,,),"Ф")</f>
        <v>#REF!</v>
      </c>
      <c r="X164" s="1" t="e">
        <f ca="1">COUNTIF(OFFSET(class10_1,MATCH(X$1,#REF!,0)-7+'Итог по классам'!$B164,,,),"р")</f>
        <v>#REF!</v>
      </c>
      <c r="Y164" s="1" t="e">
        <f ca="1">COUNTIF(OFFSET(class10_1,MATCH(Y$1,#REF!,0)-7+'Итог по классам'!$B164,,,),"ш")</f>
        <v>#REF!</v>
      </c>
      <c r="Z164" s="1" t="e">
        <f ca="1">COUNTIF(OFFSET(class10_2,MATCH(Z$1,#REF!,0)-7+'Итог по классам'!$B164,,,),"Ф")</f>
        <v>#REF!</v>
      </c>
      <c r="AA164" s="1" t="e">
        <f ca="1">COUNTIF(OFFSET(class10_2,MATCH(AA$1,#REF!,0)-7+'Итог по классам'!$B164,,,),"р")</f>
        <v>#REF!</v>
      </c>
      <c r="AB164" s="1" t="e">
        <f ca="1">COUNTIF(OFFSET(class10_2,MATCH(AB$1,#REF!,0)-7+'Итог по классам'!$B164,,,),"ш")</f>
        <v>#REF!</v>
      </c>
      <c r="AC164" s="9" t="e">
        <f ca="1">COUNTIF(OFFSET(class10_1,MATCH(AC$1,#REF!,0)-7+'Итог по классам'!$B164,,,),"Ф")</f>
        <v>#REF!</v>
      </c>
      <c r="AD164" s="1" t="e">
        <f ca="1">COUNTIF(OFFSET(class10_1,MATCH(AD$1,#REF!,0)-7+'Итог по классам'!$B164,,,),"р")</f>
        <v>#REF!</v>
      </c>
      <c r="AE164" s="1" t="e">
        <f ca="1">COUNTIF(OFFSET(class10_1,MATCH(AE$1,#REF!,0)-7+'Итог по классам'!$B164,,,),"ш")</f>
        <v>#REF!</v>
      </c>
      <c r="AF164" s="1" t="e">
        <f ca="1">COUNTIF(OFFSET(class10_2,MATCH(AF$1,#REF!,0)-7+'Итог по классам'!$B164,,,),"Ф")</f>
        <v>#REF!</v>
      </c>
      <c r="AG164" s="1" t="e">
        <f ca="1">COUNTIF(OFFSET(class10_2,MATCH(AG$1,#REF!,0)-7+'Итог по классам'!$B164,,,),"р")</f>
        <v>#REF!</v>
      </c>
      <c r="AH164" s="1" t="e">
        <f ca="1">COUNTIF(OFFSET(class10_2,MATCH(AH$1,#REF!,0)-7+'Итог по классам'!$B164,,,),"ш")</f>
        <v>#REF!</v>
      </c>
      <c r="AI164" s="9" t="e">
        <f ca="1">COUNTIF(OFFSET(class10_1,MATCH(AI$1,#REF!,0)-7+'Итог по классам'!$B164,,,),"Ф")</f>
        <v>#REF!</v>
      </c>
      <c r="AJ164" s="1" t="e">
        <f ca="1">COUNTIF(OFFSET(class10_1,MATCH(AJ$1,#REF!,0)-7+'Итог по классам'!$B164,,,),"р")</f>
        <v>#REF!</v>
      </c>
      <c r="AK164" s="1" t="e">
        <f ca="1">COUNTIF(OFFSET(class10_1,MATCH(AK$1,#REF!,0)-7+'Итог по классам'!$B164,,,),"ш")</f>
        <v>#REF!</v>
      </c>
      <c r="AL164" s="1" t="e">
        <f ca="1">COUNTIF(OFFSET(class10_2,MATCH(AL$1,#REF!,0)-7+'Итог по классам'!$B164,,,),"Ф")</f>
        <v>#REF!</v>
      </c>
      <c r="AM164" s="1" t="e">
        <f ca="1">COUNTIF(OFFSET(class10_2,MATCH(AM$1,#REF!,0)-7+'Итог по классам'!$B164,,,),"р")</f>
        <v>#REF!</v>
      </c>
      <c r="AN164" s="1" t="e">
        <f ca="1">COUNTIF(OFFSET(class10_2,MATCH(AN$1,#REF!,0)-7+'Итог по классам'!$B164,,,),"ш")</f>
        <v>#REF!</v>
      </c>
      <c r="AO164" s="9" t="e">
        <f ca="1">COUNTIF(OFFSET(class10_1,MATCH(AO$1,#REF!,0)-7+'Итог по классам'!$B164,,,),"Ф")</f>
        <v>#REF!</v>
      </c>
      <c r="AP164" s="1" t="e">
        <f ca="1">COUNTIF(OFFSET(class10_1,MATCH(AP$1,#REF!,0)-7+'Итог по классам'!$B164,,,),"р")</f>
        <v>#REF!</v>
      </c>
      <c r="AQ164" s="1" t="e">
        <f ca="1">COUNTIF(OFFSET(class10_1,MATCH(AQ$1,#REF!,0)-7+'Итог по классам'!$B164,,,),"ш")</f>
        <v>#REF!</v>
      </c>
      <c r="AR164" s="1" t="e">
        <f ca="1">COUNTIF(OFFSET(class10_2,MATCH(AR$1,#REF!,0)-7+'Итог по классам'!$B164,,,),"Ф")</f>
        <v>#REF!</v>
      </c>
      <c r="AS164" s="1" t="e">
        <f ca="1">COUNTIF(OFFSET(class10_2,MATCH(AS$1,#REF!,0)-7+'Итог по классам'!$B164,,,),"р")</f>
        <v>#REF!</v>
      </c>
      <c r="AT164" s="1" t="e">
        <f ca="1">COUNTIF(OFFSET(class10_2,MATCH(AT$1,#REF!,0)-7+'Итог по классам'!$B164,,,),"ш")</f>
        <v>#REF!</v>
      </c>
      <c r="AU164" s="9" t="e">
        <f ca="1">COUNTIF(OFFSET(class10_1,MATCH(AU$1,#REF!,0)-7+'Итог по классам'!$B164,,,),"Ф")</f>
        <v>#REF!</v>
      </c>
      <c r="AV164" s="1" t="e">
        <f ca="1">COUNTIF(OFFSET(class10_1,MATCH(AV$1,#REF!,0)-7+'Итог по классам'!$B164,,,),"р")</f>
        <v>#REF!</v>
      </c>
      <c r="AW164" s="1" t="e">
        <f ca="1">COUNTIF(OFFSET(class10_1,MATCH(AW$1,#REF!,0)-7+'Итог по классам'!$B164,,,),"ш")</f>
        <v>#REF!</v>
      </c>
      <c r="AX164" s="1" t="e">
        <f ca="1">COUNTIF(OFFSET(class10_2,MATCH(AX$1,#REF!,0)-7+'Итог по классам'!$B164,,,),"Ф")</f>
        <v>#REF!</v>
      </c>
      <c r="AY164" s="1" t="e">
        <f ca="1">COUNTIF(OFFSET(class10_2,MATCH(AY$1,#REF!,0)-7+'Итог по классам'!$B164,,,),"р")</f>
        <v>#REF!</v>
      </c>
      <c r="AZ164" s="1" t="e">
        <f ca="1">COUNTIF(OFFSET(class10_2,MATCH(AZ$1,#REF!,0)-7+'Итог по классам'!$B164,,,),"ш")</f>
        <v>#REF!</v>
      </c>
      <c r="BA164" s="9" t="e">
        <f ca="1">COUNTIF(OFFSET(class10_1,MATCH(BA$1,#REF!,0)-7+'Итог по классам'!$B164,,,),"Ф")</f>
        <v>#REF!</v>
      </c>
      <c r="BB164" s="1" t="e">
        <f ca="1">COUNTIF(OFFSET(class10_1,MATCH(BB$1,#REF!,0)-7+'Итог по классам'!$B164,,,),"р")</f>
        <v>#REF!</v>
      </c>
      <c r="BC164" s="1" t="e">
        <f ca="1">COUNTIF(OFFSET(class10_1,MATCH(BC$1,#REF!,0)-7+'Итог по классам'!$B164,,,),"ш")</f>
        <v>#REF!</v>
      </c>
      <c r="BD164" s="1" t="e">
        <f ca="1">COUNTIF(OFFSET(class10_2,MATCH(BD$1,#REF!,0)-7+'Итог по классам'!$B164,,,),"Ф")</f>
        <v>#REF!</v>
      </c>
      <c r="BE164" s="1" t="e">
        <f ca="1">COUNTIF(OFFSET(class10_2,MATCH(BE$1,#REF!,0)-7+'Итог по классам'!$B164,,,),"р")</f>
        <v>#REF!</v>
      </c>
      <c r="BF164" s="1" t="e">
        <f ca="1">COUNTIF(OFFSET(class10_2,MATCH(BF$1,#REF!,0)-7+'Итог по классам'!$B164,,,),"ш")</f>
        <v>#REF!</v>
      </c>
      <c r="BG164" s="9" t="e">
        <f ca="1">COUNTIF(OFFSET(class10_1,MATCH(BG$1,#REF!,0)-7+'Итог по классам'!$B164,,,),"Ф")</f>
        <v>#REF!</v>
      </c>
      <c r="BH164" s="1" t="e">
        <f ca="1">COUNTIF(OFFSET(class10_1,MATCH(BH$1,#REF!,0)-7+'Итог по классам'!$B164,,,),"р")</f>
        <v>#REF!</v>
      </c>
      <c r="BI164" s="1" t="e">
        <f ca="1">COUNTIF(OFFSET(class10_1,MATCH(BI$1,#REF!,0)-7+'Итог по классам'!$B164,,,),"ш")</f>
        <v>#REF!</v>
      </c>
      <c r="BJ164" s="1" t="e">
        <f ca="1">COUNTIF(OFFSET(class10_2,MATCH(BJ$1,#REF!,0)-7+'Итог по классам'!$B164,,,),"Ф")</f>
        <v>#REF!</v>
      </c>
      <c r="BK164" s="1" t="e">
        <f ca="1">COUNTIF(OFFSET(class10_2,MATCH(BK$1,#REF!,0)-7+'Итог по классам'!$B164,,,),"р")</f>
        <v>#REF!</v>
      </c>
      <c r="BL164" s="1" t="e">
        <f ca="1">COUNTIF(OFFSET(class10_2,MATCH(BL$1,#REF!,0)-7+'Итог по классам'!$B164,,,),"ш")</f>
        <v>#REF!</v>
      </c>
      <c r="BM164" s="9" t="e">
        <f ca="1">COUNTIF(OFFSET(class10_1,MATCH(BM$1,#REF!,0)-7+'Итог по классам'!$B164,,,),"Ф")</f>
        <v>#REF!</v>
      </c>
      <c r="BN164" s="1" t="e">
        <f ca="1">COUNTIF(OFFSET(class10_1,MATCH(BN$1,#REF!,0)-7+'Итог по классам'!$B164,,,),"р")</f>
        <v>#REF!</v>
      </c>
      <c r="BO164" s="1" t="e">
        <f ca="1">COUNTIF(OFFSET(class10_1,MATCH(BO$1,#REF!,0)-7+'Итог по классам'!$B164,,,),"ш")</f>
        <v>#REF!</v>
      </c>
      <c r="BP164" s="1" t="e">
        <f ca="1">COUNTIF(OFFSET(class10_2,MATCH(BP$1,#REF!,0)-7+'Итог по классам'!$B164,,,),"Ф")</f>
        <v>#REF!</v>
      </c>
      <c r="BQ164" s="1" t="e">
        <f ca="1">COUNTIF(OFFSET(class10_2,MATCH(BQ$1,#REF!,0)-7+'Итог по классам'!$B164,,,),"р")</f>
        <v>#REF!</v>
      </c>
      <c r="BR164" s="1" t="e">
        <f ca="1">COUNTIF(OFFSET(class10_2,MATCH(BR$1,#REF!,0)-7+'Итог по классам'!$B164,,,),"ш")</f>
        <v>#REF!</v>
      </c>
      <c r="BS164" s="9" t="e">
        <f ca="1">COUNTIF(OFFSET(class10_1,MATCH(BS$1,#REF!,0)-7+'Итог по классам'!$B164,,,),"Ф")</f>
        <v>#REF!</v>
      </c>
      <c r="BT164" s="1" t="e">
        <f ca="1">COUNTIF(OFFSET(class10_1,MATCH(BT$1,#REF!,0)-7+'Итог по классам'!$B164,,,),"р")</f>
        <v>#REF!</v>
      </c>
      <c r="BU164" s="1" t="e">
        <f ca="1">COUNTIF(OFFSET(class10_1,MATCH(BU$1,#REF!,0)-7+'Итог по классам'!$B164,,,),"ш")</f>
        <v>#REF!</v>
      </c>
      <c r="BV164" s="1" t="e">
        <f ca="1">COUNTIF(OFFSET(class10_2,MATCH(BV$1,#REF!,0)-7+'Итог по классам'!$B164,,,),"Ф")</f>
        <v>#REF!</v>
      </c>
      <c r="BW164" s="1" t="e">
        <f ca="1">COUNTIF(OFFSET(class10_2,MATCH(BW$1,#REF!,0)-7+'Итог по классам'!$B164,,,),"р")</f>
        <v>#REF!</v>
      </c>
      <c r="BX164" s="1" t="e">
        <f ca="1">COUNTIF(OFFSET(class10_2,MATCH(BX$1,#REF!,0)-7+'Итог по классам'!$B164,,,),"ш")</f>
        <v>#REF!</v>
      </c>
      <c r="BY164" s="9" t="e">
        <f ca="1">COUNTIF(OFFSET(class10_1,MATCH(BY$1,#REF!,0)-7+'Итог по классам'!$B164,,,),"Ф")</f>
        <v>#REF!</v>
      </c>
      <c r="BZ164" s="1" t="e">
        <f ca="1">COUNTIF(OFFSET(class10_1,MATCH(BZ$1,#REF!,0)-7+'Итог по классам'!$B164,,,),"р")</f>
        <v>#REF!</v>
      </c>
      <c r="CA164" s="1" t="e">
        <f ca="1">COUNTIF(OFFSET(class10_1,MATCH(CA$1,#REF!,0)-7+'Итог по классам'!$B164,,,),"ш")</f>
        <v>#REF!</v>
      </c>
      <c r="CB164" s="1" t="e">
        <f ca="1">COUNTIF(OFFSET(class10_2,MATCH(CB$1,#REF!,0)-7+'Итог по классам'!$B164,,,),"Ф")</f>
        <v>#REF!</v>
      </c>
      <c r="CC164" s="1" t="e">
        <f ca="1">COUNTIF(OFFSET(class10_2,MATCH(CC$1,#REF!,0)-7+'Итог по классам'!$B164,,,),"р")</f>
        <v>#REF!</v>
      </c>
      <c r="CD164" s="1" t="e">
        <f ca="1">COUNTIF(OFFSET(class10_2,MATCH(CD$1,#REF!,0)-7+'Итог по классам'!$B164,,,),"ш")</f>
        <v>#REF!</v>
      </c>
      <c r="CE164" s="9" t="e">
        <f ca="1">COUNTIF(OFFSET(class10_1,MATCH(CE$1,#REF!,0)-7+'Итог по классам'!$B164,,,),"Ф")</f>
        <v>#REF!</v>
      </c>
      <c r="CF164" s="1" t="e">
        <f ca="1">COUNTIF(OFFSET(class10_1,MATCH(CF$1,#REF!,0)-7+'Итог по классам'!$B164,,,),"р")</f>
        <v>#REF!</v>
      </c>
      <c r="CG164" s="1" t="e">
        <f ca="1">COUNTIF(OFFSET(class10_1,MATCH(CG$1,#REF!,0)-7+'Итог по классам'!$B164,,,),"ш")</f>
        <v>#REF!</v>
      </c>
      <c r="CH164" s="1" t="e">
        <f ca="1">COUNTIF(OFFSET(class10_2,MATCH(CH$1,#REF!,0)-7+'Итог по классам'!$B164,,,),"Ф")</f>
        <v>#REF!</v>
      </c>
      <c r="CI164" s="1" t="e">
        <f ca="1">COUNTIF(OFFSET(class10_2,MATCH(CI$1,#REF!,0)-7+'Итог по классам'!$B164,,,),"р")</f>
        <v>#REF!</v>
      </c>
      <c r="CJ164" s="1" t="e">
        <f ca="1">COUNTIF(OFFSET(class10_2,MATCH(CJ$1,#REF!,0)-7+'Итог по классам'!$B164,,,),"ш")</f>
        <v>#REF!</v>
      </c>
      <c r="CK164" s="9" t="e">
        <f ca="1">COUNTIF(OFFSET(class10_1,MATCH(CK$1,#REF!,0)-7+'Итог по классам'!$B164,,,),"Ф")</f>
        <v>#REF!</v>
      </c>
      <c r="CL164" s="1" t="e">
        <f ca="1">COUNTIF(OFFSET(class10_1,MATCH(CL$1,#REF!,0)-7+'Итог по классам'!$B164,,,),"р")</f>
        <v>#REF!</v>
      </c>
      <c r="CM164" s="1" t="e">
        <f ca="1">COUNTIF(OFFSET(class10_1,MATCH(CM$1,#REF!,0)-7+'Итог по классам'!$B164,,,),"ш")</f>
        <v>#REF!</v>
      </c>
      <c r="CN164" s="1" t="e">
        <f ca="1">COUNTIF(OFFSET(class10_2,MATCH(CN$1,#REF!,0)-7+'Итог по классам'!$B164,,,),"Ф")</f>
        <v>#REF!</v>
      </c>
      <c r="CO164" s="1" t="e">
        <f ca="1">COUNTIF(OFFSET(class10_2,MATCH(CO$1,#REF!,0)-7+'Итог по классам'!$B164,,,),"р")</f>
        <v>#REF!</v>
      </c>
      <c r="CP164" s="1" t="e">
        <f ca="1">COUNTIF(OFFSET(class10_2,MATCH(CP$1,#REF!,0)-7+'Итог по классам'!$B164,,,),"ш")</f>
        <v>#REF!</v>
      </c>
      <c r="CQ164" s="9" t="e">
        <f ca="1">COUNTIF(OFFSET(class10_1,MATCH(CQ$1,#REF!,0)-7+'Итог по классам'!$B164,,,),"Ф")</f>
        <v>#REF!</v>
      </c>
      <c r="CR164" s="1" t="e">
        <f ca="1">COUNTIF(OFFSET(class10_1,MATCH(CR$1,#REF!,0)-7+'Итог по классам'!$B164,,,),"р")</f>
        <v>#REF!</v>
      </c>
      <c r="CS164" s="1" t="e">
        <f ca="1">COUNTIF(OFFSET(class10_1,MATCH(CS$1,#REF!,0)-7+'Итог по классам'!$B164,,,),"ш")</f>
        <v>#REF!</v>
      </c>
      <c r="CT164" s="1" t="e">
        <f ca="1">COUNTIF(OFFSET(class10_2,MATCH(CT$1,#REF!,0)-7+'Итог по классам'!$B164,,,),"Ф")</f>
        <v>#REF!</v>
      </c>
      <c r="CU164" s="1" t="e">
        <f ca="1">COUNTIF(OFFSET(class10_2,MATCH(CU$1,#REF!,0)-7+'Итог по классам'!$B164,,,),"р")</f>
        <v>#REF!</v>
      </c>
      <c r="CV164" s="1" t="e">
        <f ca="1">COUNTIF(OFFSET(class10_2,MATCH(CV$1,#REF!,0)-7+'Итог по классам'!$B164,,,),"ш")</f>
        <v>#REF!</v>
      </c>
      <c r="CW164" s="9" t="e">
        <f ca="1">COUNTIF(OFFSET(class10_1,MATCH(CW$1,#REF!,0)-7+'Итог по классам'!$B164,,,),"Ф")</f>
        <v>#REF!</v>
      </c>
      <c r="CX164" s="1" t="e">
        <f ca="1">COUNTIF(OFFSET(class10_1,MATCH(CX$1,#REF!,0)-7+'Итог по классам'!$B164,,,),"р")</f>
        <v>#REF!</v>
      </c>
      <c r="CY164" s="1" t="e">
        <f ca="1">COUNTIF(OFFSET(class10_1,MATCH(CY$1,#REF!,0)-7+'Итог по классам'!$B164,,,),"ш")</f>
        <v>#REF!</v>
      </c>
      <c r="CZ164" s="1" t="e">
        <f ca="1">COUNTIF(OFFSET(class10_2,MATCH(CZ$1,#REF!,0)-7+'Итог по классам'!$B164,,,),"Ф")</f>
        <v>#REF!</v>
      </c>
      <c r="DA164" s="1" t="e">
        <f ca="1">COUNTIF(OFFSET(class10_2,MATCH(DA$1,#REF!,0)-7+'Итог по классам'!$B164,,,),"р")</f>
        <v>#REF!</v>
      </c>
      <c r="DB164" s="1" t="e">
        <f ca="1">COUNTIF(OFFSET(class10_2,MATCH(DB$1,#REF!,0)-7+'Итог по классам'!$B164,,,),"ш")</f>
        <v>#REF!</v>
      </c>
      <c r="DC164" s="9" t="e">
        <f ca="1">COUNTIF(OFFSET(class10_1,MATCH(DC$1,#REF!,0)-7+'Итог по классам'!$B164,,,),"Ф")</f>
        <v>#REF!</v>
      </c>
      <c r="DD164" s="1" t="e">
        <f ca="1">COUNTIF(OFFSET(class10_1,MATCH(DD$1,#REF!,0)-7+'Итог по классам'!$B164,,,),"р")</f>
        <v>#REF!</v>
      </c>
      <c r="DE164" s="1" t="e">
        <f ca="1">COUNTIF(OFFSET(class10_1,MATCH(DE$1,#REF!,0)-7+'Итог по классам'!$B164,,,),"ш")</f>
        <v>#REF!</v>
      </c>
      <c r="DF164" s="1" t="e">
        <f ca="1">COUNTIF(OFFSET(class10_2,MATCH(DF$1,#REF!,0)-7+'Итог по классам'!$B164,,,),"Ф")</f>
        <v>#REF!</v>
      </c>
      <c r="DG164" s="1" t="e">
        <f ca="1">COUNTIF(OFFSET(class10_2,MATCH(DG$1,#REF!,0)-7+'Итог по классам'!$B164,,,),"р")</f>
        <v>#REF!</v>
      </c>
      <c r="DH164" s="1" t="e">
        <f ca="1">COUNTIF(OFFSET(class10_2,MATCH(DH$1,#REF!,0)-7+'Итог по классам'!$B164,,,),"ш")</f>
        <v>#REF!</v>
      </c>
      <c r="DI164" s="9" t="e">
        <f ca="1">COUNTIF(OFFSET(class10_1,MATCH(DI$1,#REF!,0)-7+'Итог по классам'!$B164,,,),"Ф")</f>
        <v>#REF!</v>
      </c>
      <c r="DJ164" s="1" t="e">
        <f ca="1">COUNTIF(OFFSET(class10_1,MATCH(DJ$1,#REF!,0)-7+'Итог по классам'!$B164,,,),"р")</f>
        <v>#REF!</v>
      </c>
      <c r="DK164" s="1" t="e">
        <f ca="1">COUNTIF(OFFSET(class10_1,MATCH(DK$1,#REF!,0)-7+'Итог по классам'!$B164,,,),"ш")</f>
        <v>#REF!</v>
      </c>
      <c r="DL164" s="1" t="e">
        <f ca="1">COUNTIF(OFFSET(class10_2,MATCH(DL$1,#REF!,0)-7+'Итог по классам'!$B164,,,),"Ф")</f>
        <v>#REF!</v>
      </c>
      <c r="DM164" s="1" t="e">
        <f ca="1">COUNTIF(OFFSET(class10_2,MATCH(DM$1,#REF!,0)-7+'Итог по классам'!$B164,,,),"р")</f>
        <v>#REF!</v>
      </c>
      <c r="DN164" s="1" t="e">
        <f ca="1">COUNTIF(OFFSET(class10_2,MATCH(DN$1,#REF!,0)-7+'Итог по классам'!$B164,,,),"ш")</f>
        <v>#REF!</v>
      </c>
      <c r="DO164" s="9" t="e">
        <f ca="1">COUNTIF(OFFSET(class10_1,MATCH(DO$1,#REF!,0)-7+'Итог по классам'!$B164,,,),"Ф")</f>
        <v>#REF!</v>
      </c>
      <c r="DP164" s="1" t="e">
        <f ca="1">COUNTIF(OFFSET(class10_1,MATCH(DP$1,#REF!,0)-7+'Итог по классам'!$B164,,,),"р")</f>
        <v>#REF!</v>
      </c>
      <c r="DQ164" s="1" t="e">
        <f ca="1">COUNTIF(OFFSET(class10_1,MATCH(DQ$1,#REF!,0)-7+'Итог по классам'!$B164,,,),"ш")</f>
        <v>#REF!</v>
      </c>
      <c r="DR164" s="1" t="e">
        <f ca="1">COUNTIF(OFFSET(class10_2,MATCH(DR$1,#REF!,0)-7+'Итог по классам'!$B164,,,),"Ф")</f>
        <v>#REF!</v>
      </c>
      <c r="DS164" s="1" t="e">
        <f ca="1">COUNTIF(OFFSET(class10_2,MATCH(DS$1,#REF!,0)-7+'Итог по классам'!$B164,,,),"р")</f>
        <v>#REF!</v>
      </c>
      <c r="DT164" s="1" t="e">
        <f ca="1">COUNTIF(OFFSET(class10_2,MATCH(DT$1,#REF!,0)-7+'Итог по классам'!$B164,,,),"ш")</f>
        <v>#REF!</v>
      </c>
      <c r="DU164" s="9" t="e">
        <f ca="1">COUNTIF(OFFSET(class10_1,MATCH(DU$1,#REF!,0)-7+'Итог по классам'!$B164,,,),"Ф")</f>
        <v>#REF!</v>
      </c>
      <c r="DV164" s="1" t="e">
        <f ca="1">COUNTIF(OFFSET(class10_1,MATCH(DV$1,#REF!,0)-7+'Итог по классам'!$B164,,,),"р")</f>
        <v>#REF!</v>
      </c>
      <c r="DW164" s="1" t="e">
        <f ca="1">COUNTIF(OFFSET(class10_1,MATCH(DW$1,#REF!,0)-7+'Итог по классам'!$B164,,,),"ш")</f>
        <v>#REF!</v>
      </c>
      <c r="DX164" s="1" t="e">
        <f ca="1">COUNTIF(OFFSET(class10_2,MATCH(DX$1,#REF!,0)-7+'Итог по классам'!$B164,,,),"Ф")</f>
        <v>#REF!</v>
      </c>
      <c r="DY164" s="1" t="e">
        <f ca="1">COUNTIF(OFFSET(class10_2,MATCH(DY$1,#REF!,0)-7+'Итог по классам'!$B164,,,),"р")</f>
        <v>#REF!</v>
      </c>
      <c r="DZ164" s="1" t="e">
        <f ca="1">COUNTIF(OFFSET(class10_2,MATCH(DZ$1,#REF!,0)-7+'Итог по классам'!$B164,,,),"ш")</f>
        <v>#REF!</v>
      </c>
      <c r="EA164" s="9" t="e">
        <f ca="1">COUNTIF(OFFSET(class10_1,MATCH(EA$1,#REF!,0)-7+'Итог по классам'!$B164,,,),"Ф")</f>
        <v>#REF!</v>
      </c>
      <c r="EB164" s="1" t="e">
        <f ca="1">COUNTIF(OFFSET(class10_1,MATCH(EB$1,#REF!,0)-7+'Итог по классам'!$B164,,,),"р")</f>
        <v>#REF!</v>
      </c>
      <c r="EC164" s="1" t="e">
        <f ca="1">COUNTIF(OFFSET(class10_1,MATCH(EC$1,#REF!,0)-7+'Итог по классам'!$B164,,,),"ш")</f>
        <v>#REF!</v>
      </c>
      <c r="ED164" s="1" t="e">
        <f ca="1">COUNTIF(OFFSET(class10_2,MATCH(ED$1,#REF!,0)-7+'Итог по классам'!$B164,,,),"Ф")</f>
        <v>#REF!</v>
      </c>
      <c r="EE164" s="1" t="e">
        <f ca="1">COUNTIF(OFFSET(class10_2,MATCH(EE$1,#REF!,0)-7+'Итог по классам'!$B164,,,),"р")</f>
        <v>#REF!</v>
      </c>
      <c r="EF164" s="1" t="e">
        <f ca="1">COUNTIF(OFFSET(class10_2,MATCH(EF$1,#REF!,0)-7+'Итог по классам'!$B164,,,),"ш")</f>
        <v>#REF!</v>
      </c>
      <c r="EG164" s="9" t="e">
        <f ca="1">COUNTIF(OFFSET(class10_1,MATCH(EG$1,#REF!,0)-7+'Итог по классам'!$B164,,,),"Ф")</f>
        <v>#REF!</v>
      </c>
      <c r="EH164" s="1" t="e">
        <f ca="1">COUNTIF(OFFSET(class10_1,MATCH(EH$1,#REF!,0)-7+'Итог по классам'!$B164,,,),"р")</f>
        <v>#REF!</v>
      </c>
      <c r="EI164" s="1" t="e">
        <f ca="1">COUNTIF(OFFSET(class10_1,MATCH(EI$1,#REF!,0)-7+'Итог по классам'!$B164,,,),"ш")</f>
        <v>#REF!</v>
      </c>
      <c r="EJ164" s="1" t="e">
        <f ca="1">COUNTIF(OFFSET(class10_2,MATCH(EJ$1,#REF!,0)-7+'Итог по классам'!$B164,,,),"Ф")</f>
        <v>#REF!</v>
      </c>
      <c r="EK164" s="1" t="e">
        <f ca="1">COUNTIF(OFFSET(class10_2,MATCH(EK$1,#REF!,0)-7+'Итог по классам'!$B164,,,),"р")</f>
        <v>#REF!</v>
      </c>
      <c r="EL164" s="1" t="e">
        <f ca="1">COUNTIF(OFFSET(class10_2,MATCH(EL$1,#REF!,0)-7+'Итог по классам'!$B164,,,),"ш")</f>
        <v>#REF!</v>
      </c>
      <c r="EM164" s="9" t="e">
        <f ca="1">COUNTIF(OFFSET(class10_1,MATCH(EM$1,#REF!,0)-7+'Итог по классам'!$B164,,,),"Ф")</f>
        <v>#REF!</v>
      </c>
      <c r="EN164" s="1" t="e">
        <f ca="1">COUNTIF(OFFSET(class10_1,MATCH(EN$1,#REF!,0)-7+'Итог по классам'!$B164,,,),"р")</f>
        <v>#REF!</v>
      </c>
      <c r="EO164" s="1" t="e">
        <f ca="1">COUNTIF(OFFSET(class10_1,MATCH(EO$1,#REF!,0)-7+'Итог по классам'!$B164,,,),"ш")</f>
        <v>#REF!</v>
      </c>
      <c r="EP164" s="1" t="e">
        <f ca="1">COUNTIF(OFFSET(class10_2,MATCH(EP$1,#REF!,0)-7+'Итог по классам'!$B164,,,),"Ф")</f>
        <v>#REF!</v>
      </c>
      <c r="EQ164" s="1" t="e">
        <f ca="1">COUNTIF(OFFSET(class10_2,MATCH(EQ$1,#REF!,0)-7+'Итог по классам'!$B164,,,),"р")</f>
        <v>#REF!</v>
      </c>
      <c r="ER164" s="1" t="e">
        <f ca="1">COUNTIF(OFFSET(class10_2,MATCH(ER$1,#REF!,0)-7+'Итог по классам'!$B164,,,),"ш")</f>
        <v>#REF!</v>
      </c>
      <c r="ES164" s="9" t="e">
        <f ca="1">COUNTIF(OFFSET(class10_1,MATCH(ES$1,#REF!,0)-7+'Итог по классам'!$B164,,,),"Ф")</f>
        <v>#REF!</v>
      </c>
      <c r="ET164" s="1" t="e">
        <f ca="1">COUNTIF(OFFSET(class10_1,MATCH(ET$1,#REF!,0)-7+'Итог по классам'!$B164,,,),"р")</f>
        <v>#REF!</v>
      </c>
      <c r="EU164" s="1" t="e">
        <f ca="1">COUNTIF(OFFSET(class10_1,MATCH(EU$1,#REF!,0)-7+'Итог по классам'!$B164,,,),"ш")</f>
        <v>#REF!</v>
      </c>
      <c r="EV164" s="1" t="e">
        <f ca="1">COUNTIF(OFFSET(class10_2,MATCH(EV$1,#REF!,0)-7+'Итог по классам'!$B164,,,),"Ф")</f>
        <v>#REF!</v>
      </c>
      <c r="EW164" s="1" t="e">
        <f ca="1">COUNTIF(OFFSET(class10_2,MATCH(EW$1,#REF!,0)-7+'Итог по классам'!$B164,,,),"р")</f>
        <v>#REF!</v>
      </c>
      <c r="EX164" s="1" t="e">
        <f ca="1">COUNTIF(OFFSET(class10_2,MATCH(EX$1,#REF!,0)-7+'Итог по классам'!$B164,,,),"ш")</f>
        <v>#REF!</v>
      </c>
      <c r="EY164" s="9" t="e">
        <f ca="1">COUNTIF(OFFSET(class10_1,MATCH(EY$1,#REF!,0)-7+'Итог по классам'!$B164,,,),"Ф")</f>
        <v>#REF!</v>
      </c>
      <c r="EZ164" s="1" t="e">
        <f ca="1">COUNTIF(OFFSET(class10_1,MATCH(EZ$1,#REF!,0)-7+'Итог по классам'!$B164,,,),"р")</f>
        <v>#REF!</v>
      </c>
      <c r="FA164" s="1" t="e">
        <f ca="1">COUNTIF(OFFSET(class10_1,MATCH(FA$1,#REF!,0)-7+'Итог по классам'!$B164,,,),"ш")</f>
        <v>#REF!</v>
      </c>
      <c r="FB164" s="1" t="e">
        <f ca="1">COUNTIF(OFFSET(class10_2,MATCH(FB$1,#REF!,0)-7+'Итог по классам'!$B164,,,),"Ф")</f>
        <v>#REF!</v>
      </c>
      <c r="FC164" s="1" t="e">
        <f ca="1">COUNTIF(OFFSET(class10_2,MATCH(FC$1,#REF!,0)-7+'Итог по классам'!$B164,,,),"р")</f>
        <v>#REF!</v>
      </c>
      <c r="FD164" s="1" t="e">
        <f ca="1">COUNTIF(OFFSET(class10_2,MATCH(FD$1,#REF!,0)-7+'Итог по классам'!$B164,,,),"ш")</f>
        <v>#REF!</v>
      </c>
      <c r="FE164" s="9" t="e">
        <f ca="1">COUNTIF(OFFSET(class10_1,MATCH(FE$1,#REF!,0)-7+'Итог по классам'!$B164,,,),"Ф")</f>
        <v>#REF!</v>
      </c>
      <c r="FF164" s="1" t="e">
        <f ca="1">COUNTIF(OFFSET(class10_1,MATCH(FF$1,#REF!,0)-7+'Итог по классам'!$B164,,,),"р")</f>
        <v>#REF!</v>
      </c>
      <c r="FG164" s="1" t="e">
        <f ca="1">COUNTIF(OFFSET(class10_1,MATCH(FG$1,#REF!,0)-7+'Итог по классам'!$B164,,,),"ш")</f>
        <v>#REF!</v>
      </c>
      <c r="FH164" s="1" t="e">
        <f ca="1">COUNTIF(OFFSET(class10_2,MATCH(FH$1,#REF!,0)-7+'Итог по классам'!$B164,,,),"Ф")</f>
        <v>#REF!</v>
      </c>
      <c r="FI164" s="1" t="e">
        <f ca="1">COUNTIF(OFFSET(class10_2,MATCH(FI$1,#REF!,0)-7+'Итог по классам'!$B164,,,),"р")</f>
        <v>#REF!</v>
      </c>
      <c r="FJ164" s="1" t="e">
        <f ca="1">COUNTIF(OFFSET(class10_2,MATCH(FJ$1,#REF!,0)-7+'Итог по классам'!$B164,,,),"ш")</f>
        <v>#REF!</v>
      </c>
      <c r="FK164" s="9" t="e">
        <f ca="1">COUNTIF(OFFSET(class10_1,MATCH(FK$1,#REF!,0)-7+'Итог по классам'!$B164,,,),"Ф")</f>
        <v>#REF!</v>
      </c>
      <c r="FL164" s="1" t="e">
        <f ca="1">COUNTIF(OFFSET(class10_1,MATCH(FL$1,#REF!,0)-7+'Итог по классам'!$B164,,,),"р")</f>
        <v>#REF!</v>
      </c>
      <c r="FM164" s="1" t="e">
        <f ca="1">COUNTIF(OFFSET(class10_1,MATCH(FM$1,#REF!,0)-7+'Итог по классам'!$B164,,,),"ш")</f>
        <v>#REF!</v>
      </c>
      <c r="FN164" s="1" t="e">
        <f ca="1">COUNTIF(OFFSET(class10_2,MATCH(FN$1,#REF!,0)-7+'Итог по классам'!$B164,,,),"Ф")</f>
        <v>#REF!</v>
      </c>
      <c r="FO164" s="1" t="e">
        <f ca="1">COUNTIF(OFFSET(class10_2,MATCH(FO$1,#REF!,0)-7+'Итог по классам'!$B164,,,),"р")</f>
        <v>#REF!</v>
      </c>
      <c r="FP164" s="1" t="e">
        <f ca="1">COUNTIF(OFFSET(class10_2,MATCH(FP$1,#REF!,0)-7+'Итог по классам'!$B164,,,),"ш")</f>
        <v>#REF!</v>
      </c>
      <c r="FQ164" s="9" t="e">
        <f ca="1">COUNTIF(OFFSET(class10_1,MATCH(FQ$1,#REF!,0)-7+'Итог по классам'!$B164,,,),"Ф")</f>
        <v>#REF!</v>
      </c>
      <c r="FR164" s="1" t="e">
        <f ca="1">COUNTIF(OFFSET(class10_1,MATCH(FR$1,#REF!,0)-7+'Итог по классам'!$B164,,,),"р")</f>
        <v>#REF!</v>
      </c>
      <c r="FS164" s="1" t="e">
        <f ca="1">COUNTIF(OFFSET(class10_1,MATCH(FS$1,#REF!,0)-7+'Итог по классам'!$B164,,,),"ш")</f>
        <v>#REF!</v>
      </c>
      <c r="FT164" s="1" t="e">
        <f ca="1">COUNTIF(OFFSET(class10_2,MATCH(FT$1,#REF!,0)-7+'Итог по классам'!$B164,,,),"Ф")</f>
        <v>#REF!</v>
      </c>
      <c r="FU164" s="1" t="e">
        <f ca="1">COUNTIF(OFFSET(class10_2,MATCH(FU$1,#REF!,0)-7+'Итог по классам'!$B164,,,),"р")</f>
        <v>#REF!</v>
      </c>
      <c r="FV164" s="1" t="e">
        <f ca="1">COUNTIF(OFFSET(class10_2,MATCH(FV$1,#REF!,0)-7+'Итог по классам'!$B164,,,),"ш")</f>
        <v>#REF!</v>
      </c>
      <c r="FW164" s="9" t="e">
        <f ca="1">COUNTIF(OFFSET(class10_1,MATCH(FW$1,#REF!,0)-7+'Итог по классам'!$B164,,,),"Ф")</f>
        <v>#REF!</v>
      </c>
      <c r="FX164" s="1" t="e">
        <f ca="1">COUNTIF(OFFSET(class10_1,MATCH(FX$1,#REF!,0)-7+'Итог по классам'!$B164,,,),"р")</f>
        <v>#REF!</v>
      </c>
      <c r="FY164" s="1" t="e">
        <f ca="1">COUNTIF(OFFSET(class10_1,MATCH(FY$1,#REF!,0)-7+'Итог по классам'!$B164,,,),"ш")</f>
        <v>#REF!</v>
      </c>
      <c r="FZ164" s="1" t="e">
        <f ca="1">COUNTIF(OFFSET(class10_2,MATCH(FZ$1,#REF!,0)-7+'Итог по классам'!$B164,,,),"Ф")</f>
        <v>#REF!</v>
      </c>
      <c r="GA164" s="1" t="e">
        <f ca="1">COUNTIF(OFFSET(class10_2,MATCH(GA$1,#REF!,0)-7+'Итог по классам'!$B164,,,),"р")</f>
        <v>#REF!</v>
      </c>
      <c r="GB164" s="1" t="e">
        <f ca="1">COUNTIF(OFFSET(class10_2,MATCH(GB$1,#REF!,0)-7+'Итог по классам'!$B164,,,),"ш")</f>
        <v>#REF!</v>
      </c>
      <c r="GC164" s="9" t="e">
        <f ca="1">COUNTIF(OFFSET(class10_1,MATCH(GC$1,#REF!,0)-7+'Итог по классам'!$B164,,,),"Ф")</f>
        <v>#REF!</v>
      </c>
      <c r="GD164" s="1" t="e">
        <f ca="1">COUNTIF(OFFSET(class10_1,MATCH(GD$1,#REF!,0)-7+'Итог по классам'!$B164,,,),"р")</f>
        <v>#REF!</v>
      </c>
      <c r="GE164" s="1" t="e">
        <f ca="1">COUNTIF(OFFSET(class10_1,MATCH(GE$1,#REF!,0)-7+'Итог по классам'!$B164,,,),"ш")</f>
        <v>#REF!</v>
      </c>
      <c r="GF164" s="1" t="e">
        <f ca="1">COUNTIF(OFFSET(class10_2,MATCH(GF$1,#REF!,0)-7+'Итог по классам'!$B164,,,),"Ф")</f>
        <v>#REF!</v>
      </c>
      <c r="GG164" s="1" t="e">
        <f ca="1">COUNTIF(OFFSET(class10_2,MATCH(GG$1,#REF!,0)-7+'Итог по классам'!$B164,,,),"р")</f>
        <v>#REF!</v>
      </c>
      <c r="GH164" s="1" t="e">
        <f ca="1">COUNTIF(OFFSET(class10_2,MATCH(GH$1,#REF!,0)-7+'Итог по классам'!$B164,,,),"ш")</f>
        <v>#REF!</v>
      </c>
      <c r="GI164" s="9" t="e">
        <f ca="1">COUNTIF(OFFSET(class10_1,MATCH(GI$1,#REF!,0)-7+'Итог по классам'!$B164,,,),"Ф")</f>
        <v>#REF!</v>
      </c>
      <c r="GJ164" s="1" t="e">
        <f ca="1">COUNTIF(OFFSET(class10_1,MATCH(GJ$1,#REF!,0)-7+'Итог по классам'!$B164,,,),"р")</f>
        <v>#REF!</v>
      </c>
      <c r="GK164" s="1" t="e">
        <f ca="1">COUNTIF(OFFSET(class10_1,MATCH(GK$1,#REF!,0)-7+'Итог по классам'!$B164,,,),"ш")</f>
        <v>#REF!</v>
      </c>
      <c r="GL164" s="1" t="e">
        <f ca="1">COUNTIF(OFFSET(class10_2,MATCH(GL$1,#REF!,0)-7+'Итог по классам'!$B164,,,),"Ф")</f>
        <v>#REF!</v>
      </c>
      <c r="GM164" s="1" t="e">
        <f ca="1">COUNTIF(OFFSET(class10_2,MATCH(GM$1,#REF!,0)-7+'Итог по классам'!$B164,,,),"р")</f>
        <v>#REF!</v>
      </c>
      <c r="GN164" s="1" t="e">
        <f ca="1">COUNTIF(OFFSET(class10_2,MATCH(GN$1,#REF!,0)-7+'Итог по классам'!$B164,,,),"ш")</f>
        <v>#REF!</v>
      </c>
      <c r="GO164" s="9" t="e">
        <f ca="1">COUNTIF(OFFSET(class10_1,MATCH(GO$1,#REF!,0)-7+'Итог по классам'!$B164,,,),"Ф")</f>
        <v>#REF!</v>
      </c>
      <c r="GP164" s="1" t="e">
        <f ca="1">COUNTIF(OFFSET(class10_1,MATCH(GP$1,#REF!,0)-7+'Итог по классам'!$B164,,,),"р")</f>
        <v>#REF!</v>
      </c>
      <c r="GQ164" s="1" t="e">
        <f ca="1">COUNTIF(OFFSET(class10_1,MATCH(GQ$1,#REF!,0)-7+'Итог по классам'!$B164,,,),"ш")</f>
        <v>#REF!</v>
      </c>
      <c r="GR164" s="1" t="e">
        <f ca="1">COUNTIF(OFFSET(class10_2,MATCH(GR$1,#REF!,0)-7+'Итог по классам'!$B164,,,),"Ф")</f>
        <v>#REF!</v>
      </c>
      <c r="GS164" s="1" t="e">
        <f ca="1">COUNTIF(OFFSET(class10_2,MATCH(GS$1,#REF!,0)-7+'Итог по классам'!$B164,,,),"р")</f>
        <v>#REF!</v>
      </c>
      <c r="GT164" s="1" t="e">
        <f ca="1">COUNTIF(OFFSET(class10_2,MATCH(GT$1,#REF!,0)-7+'Итог по классам'!$B164,,,),"ш")</f>
        <v>#REF!</v>
      </c>
      <c r="GU164" s="9" t="e">
        <f ca="1">COUNTIF(OFFSET(class10_1,MATCH(GU$1,#REF!,0)-7+'Итог по классам'!$B164,,,),"Ф")</f>
        <v>#REF!</v>
      </c>
      <c r="GV164" s="1" t="e">
        <f ca="1">COUNTIF(OFFSET(class10_1,MATCH(GV$1,#REF!,0)-7+'Итог по классам'!$B164,,,),"р")</f>
        <v>#REF!</v>
      </c>
      <c r="GW164" s="1" t="e">
        <f ca="1">COUNTIF(OFFSET(class10_1,MATCH(GW$1,#REF!,0)-7+'Итог по классам'!$B164,,,),"ш")</f>
        <v>#REF!</v>
      </c>
      <c r="GX164" s="1" t="e">
        <f ca="1">COUNTIF(OFFSET(class10_2,MATCH(GX$1,#REF!,0)-7+'Итог по классам'!$B164,,,),"Ф")</f>
        <v>#REF!</v>
      </c>
      <c r="GY164" s="1" t="e">
        <f ca="1">COUNTIF(OFFSET(class10_2,MATCH(GY$1,#REF!,0)-7+'Итог по классам'!$B164,,,),"р")</f>
        <v>#REF!</v>
      </c>
      <c r="GZ164" s="1" t="e">
        <f ca="1">COUNTIF(OFFSET(class10_2,MATCH(GZ$1,#REF!,0)-7+'Итог по классам'!$B164,,,),"ш")</f>
        <v>#REF!</v>
      </c>
      <c r="HA164" s="9" t="e">
        <f ca="1">COUNTIF(OFFSET(class10_1,MATCH(HA$1,#REF!,0)-7+'Итог по классам'!$B164,,,),"Ф")</f>
        <v>#REF!</v>
      </c>
      <c r="HB164" s="1" t="e">
        <f ca="1">COUNTIF(OFFSET(class10_1,MATCH(HB$1,#REF!,0)-7+'Итог по классам'!$B164,,,),"р")</f>
        <v>#REF!</v>
      </c>
      <c r="HC164" s="1" t="e">
        <f ca="1">COUNTIF(OFFSET(class10_1,MATCH(HC$1,#REF!,0)-7+'Итог по классам'!$B164,,,),"ш")</f>
        <v>#REF!</v>
      </c>
      <c r="HD164" s="1" t="e">
        <f ca="1">COUNTIF(OFFSET(class10_2,MATCH(HD$1,#REF!,0)-7+'Итог по классам'!$B164,,,),"Ф")</f>
        <v>#REF!</v>
      </c>
      <c r="HE164" s="1" t="e">
        <f ca="1">COUNTIF(OFFSET(class10_2,MATCH(HE$1,#REF!,0)-7+'Итог по классам'!$B164,,,),"р")</f>
        <v>#REF!</v>
      </c>
      <c r="HF164" s="1" t="e">
        <f ca="1">COUNTIF(OFFSET(class10_2,MATCH(HF$1,#REF!,0)-7+'Итог по классам'!$B164,,,),"ш")</f>
        <v>#REF!</v>
      </c>
      <c r="HG164" s="9" t="e">
        <f ca="1">COUNTIF(OFFSET(class10_1,MATCH(HG$1,#REF!,0)-7+'Итог по классам'!$B164,,,),"Ф")</f>
        <v>#REF!</v>
      </c>
      <c r="HH164" s="1" t="e">
        <f ca="1">COUNTIF(OFFSET(class10_1,MATCH(HH$1,#REF!,0)-7+'Итог по классам'!$B164,,,),"р")</f>
        <v>#REF!</v>
      </c>
      <c r="HI164" s="1" t="e">
        <f ca="1">COUNTIF(OFFSET(class10_1,MATCH(HI$1,#REF!,0)-7+'Итог по классам'!$B164,,,),"ш")</f>
        <v>#REF!</v>
      </c>
      <c r="HJ164" s="1" t="e">
        <f ca="1">COUNTIF(OFFSET(class10_2,MATCH(HJ$1,#REF!,0)-7+'Итог по классам'!$B164,,,),"Ф")</f>
        <v>#REF!</v>
      </c>
      <c r="HK164" s="1" t="e">
        <f ca="1">COUNTIF(OFFSET(class10_2,MATCH(HK$1,#REF!,0)-7+'Итог по классам'!$B164,,,),"р")</f>
        <v>#REF!</v>
      </c>
      <c r="HL164" s="1" t="e">
        <f ca="1">COUNTIF(OFFSET(class10_2,MATCH(HL$1,#REF!,0)-7+'Итог по классам'!$B164,,,),"ш")</f>
        <v>#REF!</v>
      </c>
      <c r="HM164" s="9" t="e">
        <f ca="1">COUNTIF(OFFSET(class10_1,MATCH(HM$1,#REF!,0)-7+'Итог по классам'!$B164,,,),"Ф")</f>
        <v>#REF!</v>
      </c>
      <c r="HN164" s="1" t="e">
        <f ca="1">COUNTIF(OFFSET(class10_1,MATCH(HN$1,#REF!,0)-7+'Итог по классам'!$B164,,,),"р")</f>
        <v>#REF!</v>
      </c>
      <c r="HO164" s="1" t="e">
        <f ca="1">COUNTIF(OFFSET(class10_1,MATCH(HO$1,#REF!,0)-7+'Итог по классам'!$B164,,,),"ш")</f>
        <v>#REF!</v>
      </c>
      <c r="HP164" s="1" t="e">
        <f ca="1">COUNTIF(OFFSET(class10_2,MATCH(HP$1,#REF!,0)-7+'Итог по классам'!$B164,,,),"Ф")</f>
        <v>#REF!</v>
      </c>
      <c r="HQ164" s="1" t="e">
        <f ca="1">COUNTIF(OFFSET(class10_2,MATCH(HQ$1,#REF!,0)-7+'Итог по классам'!$B164,,,),"р")</f>
        <v>#REF!</v>
      </c>
      <c r="HR164" s="1" t="e">
        <f ca="1">COUNTIF(OFFSET(class10_2,MATCH(HR$1,#REF!,0)-7+'Итог по классам'!$B164,,,),"ш")</f>
        <v>#REF!</v>
      </c>
      <c r="HS164" s="9" t="e">
        <f ca="1">COUNTIF(OFFSET(class10_1,MATCH(HS$1,#REF!,0)-7+'Итог по классам'!$B164,,,),"Ф")</f>
        <v>#REF!</v>
      </c>
      <c r="HT164" s="1" t="e">
        <f ca="1">COUNTIF(OFFSET(class10_1,MATCH(HT$1,#REF!,0)-7+'Итог по классам'!$B164,,,),"р")</f>
        <v>#REF!</v>
      </c>
      <c r="HU164" s="1" t="e">
        <f ca="1">COUNTIF(OFFSET(class10_1,MATCH(HU$1,#REF!,0)-7+'Итог по классам'!$B164,,,),"ш")</f>
        <v>#REF!</v>
      </c>
      <c r="HV164" s="1" t="e">
        <f ca="1">COUNTIF(OFFSET(class10_2,MATCH(HV$1,#REF!,0)-7+'Итог по классам'!$B164,,,),"Ф")</f>
        <v>#REF!</v>
      </c>
      <c r="HW164" s="1" t="e">
        <f ca="1">COUNTIF(OFFSET(class10_2,MATCH(HW$1,#REF!,0)-7+'Итог по классам'!$B164,,,),"р")</f>
        <v>#REF!</v>
      </c>
      <c r="HX164" s="1" t="e">
        <f ca="1">COUNTIF(OFFSET(class10_2,MATCH(HX$1,#REF!,0)-7+'Итог по классам'!$B164,,,),"ш")</f>
        <v>#REF!</v>
      </c>
      <c r="HY164" s="9" t="e">
        <f ca="1">COUNTIF(OFFSET(class10_1,MATCH(HY$1,#REF!,0)-7+'Итог по классам'!$B164,,,),"Ф")</f>
        <v>#REF!</v>
      </c>
      <c r="HZ164" s="1" t="e">
        <f ca="1">COUNTIF(OFFSET(class10_1,MATCH(HZ$1,#REF!,0)-7+'Итог по классам'!$B164,,,),"р")</f>
        <v>#REF!</v>
      </c>
      <c r="IA164" s="1" t="e">
        <f ca="1">COUNTIF(OFFSET(class10_1,MATCH(IA$1,#REF!,0)-7+'Итог по классам'!$B164,,,),"ш")</f>
        <v>#REF!</v>
      </c>
      <c r="IB164" s="1" t="e">
        <f ca="1">COUNTIF(OFFSET(class10_2,MATCH(IB$1,#REF!,0)-7+'Итог по классам'!$B164,,,),"Ф")</f>
        <v>#REF!</v>
      </c>
      <c r="IC164" s="1" t="e">
        <f ca="1">COUNTIF(OFFSET(class10_2,MATCH(IC$1,#REF!,0)-7+'Итог по классам'!$B164,,,),"р")</f>
        <v>#REF!</v>
      </c>
      <c r="ID164" s="1" t="e">
        <f ca="1">COUNTIF(OFFSET(class10_2,MATCH(ID$1,#REF!,0)-7+'Итог по классам'!$B164,,,),"ш")</f>
        <v>#REF!</v>
      </c>
      <c r="IE164" s="9" t="e">
        <f ca="1">COUNTIF(OFFSET(class10_1,MATCH(IE$1,#REF!,0)-7+'Итог по классам'!$B164,,,),"Ф")</f>
        <v>#REF!</v>
      </c>
      <c r="IF164" s="1" t="e">
        <f ca="1">COUNTIF(OFFSET(class10_1,MATCH(IF$1,#REF!,0)-7+'Итог по классам'!$B164,,,),"р")</f>
        <v>#REF!</v>
      </c>
      <c r="IG164" s="1" t="e">
        <f ca="1">COUNTIF(OFFSET(class10_1,MATCH(IG$1,#REF!,0)-7+'Итог по классам'!$B164,,,),"ш")</f>
        <v>#REF!</v>
      </c>
      <c r="IH164" s="1" t="e">
        <f ca="1">COUNTIF(OFFSET(class10_2,MATCH(IH$1,#REF!,0)-7+'Итог по классам'!$B164,,,),"Ф")</f>
        <v>#REF!</v>
      </c>
      <c r="II164" s="1" t="e">
        <f ca="1">COUNTIF(OFFSET(class10_2,MATCH(II$1,#REF!,0)-7+'Итог по классам'!$B164,,,),"р")</f>
        <v>#REF!</v>
      </c>
      <c r="IJ164" s="1" t="e">
        <f ca="1">COUNTIF(OFFSET(class10_2,MATCH(IJ$1,#REF!,0)-7+'Итог по классам'!$B164,,,),"ш")</f>
        <v>#REF!</v>
      </c>
      <c r="IK164" s="9" t="e">
        <f ca="1">COUNTIF(OFFSET(class10_1,MATCH(IK$1,#REF!,0)-7+'Итог по классам'!$B164,,,),"Ф")</f>
        <v>#REF!</v>
      </c>
      <c r="IL164" s="1" t="e">
        <f ca="1">COUNTIF(OFFSET(class10_1,MATCH(IL$1,#REF!,0)-7+'Итог по классам'!$B164,,,),"р")</f>
        <v>#REF!</v>
      </c>
      <c r="IM164" s="1" t="e">
        <f ca="1">COUNTIF(OFFSET(class10_1,MATCH(IM$1,#REF!,0)-7+'Итог по классам'!$B164,,,),"ш")</f>
        <v>#REF!</v>
      </c>
      <c r="IN164" s="1" t="e">
        <f ca="1">COUNTIF(OFFSET(class10_2,MATCH(IN$1,#REF!,0)-7+'Итог по классам'!$B164,,,),"Ф")</f>
        <v>#REF!</v>
      </c>
      <c r="IO164" s="1" t="e">
        <f ca="1">COUNTIF(OFFSET(class10_2,MATCH(IO$1,#REF!,0)-7+'Итог по классам'!$B164,,,),"р")</f>
        <v>#REF!</v>
      </c>
      <c r="IP164" s="1" t="e">
        <f ca="1">COUNTIF(OFFSET(class10_2,MATCH(IP$1,#REF!,0)-7+'Итог по классам'!$B164,,,),"ш")</f>
        <v>#REF!</v>
      </c>
      <c r="IQ164" s="9" t="e">
        <f ca="1">COUNTIF(OFFSET(class10_1,MATCH(IQ$1,#REF!,0)-7+'Итог по классам'!$B164,,,),"Ф")</f>
        <v>#REF!</v>
      </c>
      <c r="IR164" s="1" t="e">
        <f ca="1">COUNTIF(OFFSET(class10_1,MATCH(IR$1,#REF!,0)-7+'Итог по классам'!$B164,,,),"р")</f>
        <v>#REF!</v>
      </c>
      <c r="IS164" s="1" t="e">
        <f ca="1">COUNTIF(OFFSET(class10_1,MATCH(IS$1,#REF!,0)-7+'Итог по классам'!$B164,,,),"ш")</f>
        <v>#REF!</v>
      </c>
      <c r="IT164" s="1" t="e">
        <f ca="1">COUNTIF(OFFSET(class10_2,MATCH(IT$1,#REF!,0)-7+'Итог по классам'!$B164,,,),"Ф")</f>
        <v>#REF!</v>
      </c>
      <c r="IU164" s="1" t="e">
        <f ca="1">COUNTIF(OFFSET(class10_2,MATCH(IU$1,#REF!,0)-7+'Итог по классам'!$B164,,,),"р")</f>
        <v>#REF!</v>
      </c>
      <c r="IV164" s="1" t="e">
        <f ca="1">COUNTIF(OFFSET(class10_2,MATCH(IV$1,#REF!,0)-7+'Итог по классам'!$B164,,,),"ш")</f>
        <v>#REF!</v>
      </c>
    </row>
    <row r="165" spans="1:256" x14ac:dyDescent="0.25">
      <c r="A165" t="e">
        <f t="shared" si="14"/>
        <v>#REF!</v>
      </c>
      <c r="B165" s="1">
        <v>11</v>
      </c>
      <c r="C165" s="8" t="s">
        <v>92</v>
      </c>
      <c r="D165" s="8" t="s">
        <v>99</v>
      </c>
      <c r="E165" s="1" t="e">
        <f ca="1">COUNTIF(OFFSET(class10_1,MATCH(E$1,#REF!,0)-7+'Итог по классам'!$B165,,,),"Ф")</f>
        <v>#REF!</v>
      </c>
      <c r="F165" s="1" t="e">
        <f ca="1">COUNTIF(OFFSET(class10_1,MATCH(F$1,#REF!,0)-7+'Итог по классам'!$B165,,,),"р")</f>
        <v>#REF!</v>
      </c>
      <c r="G165" s="1" t="e">
        <f ca="1">COUNTIF(OFFSET(class10_1,MATCH(G$1,#REF!,0)-7+'Итог по классам'!$B165,,,),"ш")</f>
        <v>#REF!</v>
      </c>
      <c r="H165" s="1" t="e">
        <f ca="1">COUNTIF(OFFSET(class10_2,MATCH(H$1,#REF!,0)-7+'Итог по классам'!$B165,,,),"Ф")</f>
        <v>#REF!</v>
      </c>
      <c r="I165" s="1" t="e">
        <f ca="1">COUNTIF(OFFSET(class10_2,MATCH(I$1,#REF!,0)-7+'Итог по классам'!$B165,,,),"р")</f>
        <v>#REF!</v>
      </c>
      <c r="J165" s="1" t="e">
        <f ca="1">COUNTIF(OFFSET(class10_2,MATCH(J$1,#REF!,0)-7+'Итог по классам'!$B165,,,),"ш")</f>
        <v>#REF!</v>
      </c>
      <c r="K165" s="9" t="e">
        <f ca="1">COUNTIF(OFFSET(class10_1,MATCH(K$1,#REF!,0)-7+'Итог по классам'!$B165,,,),"Ф")</f>
        <v>#REF!</v>
      </c>
      <c r="L165" s="1" t="e">
        <f ca="1">COUNTIF(OFFSET(class10_1,MATCH(L$1,#REF!,0)-7+'Итог по классам'!$B165,,,),"р")</f>
        <v>#REF!</v>
      </c>
      <c r="M165" s="1" t="e">
        <f ca="1">COUNTIF(OFFSET(class10_1,MATCH(M$1,#REF!,0)-7+'Итог по классам'!$B165,,,),"ш")</f>
        <v>#REF!</v>
      </c>
      <c r="N165" s="1" t="e">
        <f ca="1">COUNTIF(OFFSET(class10_2,MATCH(N$1,#REF!,0)-7+'Итог по классам'!$B165,,,),"Ф")</f>
        <v>#REF!</v>
      </c>
      <c r="O165" s="1" t="e">
        <f ca="1">COUNTIF(OFFSET(class10_2,MATCH(O$1,#REF!,0)-7+'Итог по классам'!$B165,,,),"р")</f>
        <v>#REF!</v>
      </c>
      <c r="P165" s="1" t="e">
        <f ca="1">COUNTIF(OFFSET(class10_2,MATCH(P$1,#REF!,0)-7+'Итог по классам'!$B165,,,),"ш")</f>
        <v>#REF!</v>
      </c>
      <c r="Q165" s="9" t="e">
        <f ca="1">COUNTIF(OFFSET(class10_1,MATCH(Q$1,#REF!,0)-7+'Итог по классам'!$B165,,,),"Ф")</f>
        <v>#REF!</v>
      </c>
      <c r="R165" s="1" t="e">
        <f ca="1">COUNTIF(OFFSET(class10_1,MATCH(R$1,#REF!,0)-7+'Итог по классам'!$B165,,,),"р")</f>
        <v>#REF!</v>
      </c>
      <c r="S165" s="1" t="e">
        <f ca="1">COUNTIF(OFFSET(class10_1,MATCH(S$1,#REF!,0)-7+'Итог по классам'!$B165,,,),"ш")</f>
        <v>#REF!</v>
      </c>
      <c r="T165" s="1" t="e">
        <f ca="1">COUNTIF(OFFSET(class10_2,MATCH(T$1,#REF!,0)-7+'Итог по классам'!$B165,,,),"Ф")</f>
        <v>#REF!</v>
      </c>
      <c r="U165" s="1" t="e">
        <f ca="1">COUNTIF(OFFSET(class10_2,MATCH(U$1,#REF!,0)-7+'Итог по классам'!$B165,,,),"р")</f>
        <v>#REF!</v>
      </c>
      <c r="V165" s="1" t="e">
        <f ca="1">COUNTIF(OFFSET(class10_2,MATCH(V$1,#REF!,0)-7+'Итог по классам'!$B165,,,),"ш")</f>
        <v>#REF!</v>
      </c>
      <c r="W165" s="9" t="e">
        <f ca="1">COUNTIF(OFFSET(class10_1,MATCH(W$1,#REF!,0)-7+'Итог по классам'!$B165,,,),"Ф")</f>
        <v>#REF!</v>
      </c>
      <c r="X165" s="1" t="e">
        <f ca="1">COUNTIF(OFFSET(class10_1,MATCH(X$1,#REF!,0)-7+'Итог по классам'!$B165,,,),"р")</f>
        <v>#REF!</v>
      </c>
      <c r="Y165" s="1" t="e">
        <f ca="1">COUNTIF(OFFSET(class10_1,MATCH(Y$1,#REF!,0)-7+'Итог по классам'!$B165,,,),"ш")</f>
        <v>#REF!</v>
      </c>
      <c r="Z165" s="1" t="e">
        <f ca="1">COUNTIF(OFFSET(class10_2,MATCH(Z$1,#REF!,0)-7+'Итог по классам'!$B165,,,),"Ф")</f>
        <v>#REF!</v>
      </c>
      <c r="AA165" s="1" t="e">
        <f ca="1">COUNTIF(OFFSET(class10_2,MATCH(AA$1,#REF!,0)-7+'Итог по классам'!$B165,,,),"р")</f>
        <v>#REF!</v>
      </c>
      <c r="AB165" s="1" t="e">
        <f ca="1">COUNTIF(OFFSET(class10_2,MATCH(AB$1,#REF!,0)-7+'Итог по классам'!$B165,,,),"ш")</f>
        <v>#REF!</v>
      </c>
      <c r="AC165" s="9" t="e">
        <f ca="1">COUNTIF(OFFSET(class10_1,MATCH(AC$1,#REF!,0)-7+'Итог по классам'!$B165,,,),"Ф")</f>
        <v>#REF!</v>
      </c>
      <c r="AD165" s="1" t="e">
        <f ca="1">COUNTIF(OFFSET(class10_1,MATCH(AD$1,#REF!,0)-7+'Итог по классам'!$B165,,,),"р")</f>
        <v>#REF!</v>
      </c>
      <c r="AE165" s="1" t="e">
        <f ca="1">COUNTIF(OFFSET(class10_1,MATCH(AE$1,#REF!,0)-7+'Итог по классам'!$B165,,,),"ш")</f>
        <v>#REF!</v>
      </c>
      <c r="AF165" s="1" t="e">
        <f ca="1">COUNTIF(OFFSET(class10_2,MATCH(AF$1,#REF!,0)-7+'Итог по классам'!$B165,,,),"Ф")</f>
        <v>#REF!</v>
      </c>
      <c r="AG165" s="1" t="e">
        <f ca="1">COUNTIF(OFFSET(class10_2,MATCH(AG$1,#REF!,0)-7+'Итог по классам'!$B165,,,),"р")</f>
        <v>#REF!</v>
      </c>
      <c r="AH165" s="1" t="e">
        <f ca="1">COUNTIF(OFFSET(class10_2,MATCH(AH$1,#REF!,0)-7+'Итог по классам'!$B165,,,),"ш")</f>
        <v>#REF!</v>
      </c>
      <c r="AI165" s="9" t="e">
        <f ca="1">COUNTIF(OFFSET(class10_1,MATCH(AI$1,#REF!,0)-7+'Итог по классам'!$B165,,,),"Ф")</f>
        <v>#REF!</v>
      </c>
      <c r="AJ165" s="1" t="e">
        <f ca="1">COUNTIF(OFFSET(class10_1,MATCH(AJ$1,#REF!,0)-7+'Итог по классам'!$B165,,,),"р")</f>
        <v>#REF!</v>
      </c>
      <c r="AK165" s="1" t="e">
        <f ca="1">COUNTIF(OFFSET(class10_1,MATCH(AK$1,#REF!,0)-7+'Итог по классам'!$B165,,,),"ш")</f>
        <v>#REF!</v>
      </c>
      <c r="AL165" s="1" t="e">
        <f ca="1">COUNTIF(OFFSET(class10_2,MATCH(AL$1,#REF!,0)-7+'Итог по классам'!$B165,,,),"Ф")</f>
        <v>#REF!</v>
      </c>
      <c r="AM165" s="1" t="e">
        <f ca="1">COUNTIF(OFFSET(class10_2,MATCH(AM$1,#REF!,0)-7+'Итог по классам'!$B165,,,),"р")</f>
        <v>#REF!</v>
      </c>
      <c r="AN165" s="1" t="e">
        <f ca="1">COUNTIF(OFFSET(class10_2,MATCH(AN$1,#REF!,0)-7+'Итог по классам'!$B165,,,),"ш")</f>
        <v>#REF!</v>
      </c>
      <c r="AO165" s="9" t="e">
        <f ca="1">COUNTIF(OFFSET(class10_1,MATCH(AO$1,#REF!,0)-7+'Итог по классам'!$B165,,,),"Ф")</f>
        <v>#REF!</v>
      </c>
      <c r="AP165" s="1" t="e">
        <f ca="1">COUNTIF(OFFSET(class10_1,MATCH(AP$1,#REF!,0)-7+'Итог по классам'!$B165,,,),"р")</f>
        <v>#REF!</v>
      </c>
      <c r="AQ165" s="1" t="e">
        <f ca="1">COUNTIF(OFFSET(class10_1,MATCH(AQ$1,#REF!,0)-7+'Итог по классам'!$B165,,,),"ш")</f>
        <v>#REF!</v>
      </c>
      <c r="AR165" s="1" t="e">
        <f ca="1">COUNTIF(OFFSET(class10_2,MATCH(AR$1,#REF!,0)-7+'Итог по классам'!$B165,,,),"Ф")</f>
        <v>#REF!</v>
      </c>
      <c r="AS165" s="1" t="e">
        <f ca="1">COUNTIF(OFFSET(class10_2,MATCH(AS$1,#REF!,0)-7+'Итог по классам'!$B165,,,),"р")</f>
        <v>#REF!</v>
      </c>
      <c r="AT165" s="1" t="e">
        <f ca="1">COUNTIF(OFFSET(class10_2,MATCH(AT$1,#REF!,0)-7+'Итог по классам'!$B165,,,),"ш")</f>
        <v>#REF!</v>
      </c>
      <c r="AU165" s="9" t="e">
        <f ca="1">COUNTIF(OFFSET(class10_1,MATCH(AU$1,#REF!,0)-7+'Итог по классам'!$B165,,,),"Ф")</f>
        <v>#REF!</v>
      </c>
      <c r="AV165" s="1" t="e">
        <f ca="1">COUNTIF(OFFSET(class10_1,MATCH(AV$1,#REF!,0)-7+'Итог по классам'!$B165,,,),"р")</f>
        <v>#REF!</v>
      </c>
      <c r="AW165" s="1" t="e">
        <f ca="1">COUNTIF(OFFSET(class10_1,MATCH(AW$1,#REF!,0)-7+'Итог по классам'!$B165,,,),"ш")</f>
        <v>#REF!</v>
      </c>
      <c r="AX165" s="1" t="e">
        <f ca="1">COUNTIF(OFFSET(class10_2,MATCH(AX$1,#REF!,0)-7+'Итог по классам'!$B165,,,),"Ф")</f>
        <v>#REF!</v>
      </c>
      <c r="AY165" s="1" t="e">
        <f ca="1">COUNTIF(OFFSET(class10_2,MATCH(AY$1,#REF!,0)-7+'Итог по классам'!$B165,,,),"р")</f>
        <v>#REF!</v>
      </c>
      <c r="AZ165" s="1" t="e">
        <f ca="1">COUNTIF(OFFSET(class10_2,MATCH(AZ$1,#REF!,0)-7+'Итог по классам'!$B165,,,),"ш")</f>
        <v>#REF!</v>
      </c>
      <c r="BA165" s="9" t="e">
        <f ca="1">COUNTIF(OFFSET(class10_1,MATCH(BA$1,#REF!,0)-7+'Итог по классам'!$B165,,,),"Ф")</f>
        <v>#REF!</v>
      </c>
      <c r="BB165" s="1" t="e">
        <f ca="1">COUNTIF(OFFSET(class10_1,MATCH(BB$1,#REF!,0)-7+'Итог по классам'!$B165,,,),"р")</f>
        <v>#REF!</v>
      </c>
      <c r="BC165" s="1" t="e">
        <f ca="1">COUNTIF(OFFSET(class10_1,MATCH(BC$1,#REF!,0)-7+'Итог по классам'!$B165,,,),"ш")</f>
        <v>#REF!</v>
      </c>
      <c r="BD165" s="1" t="e">
        <f ca="1">COUNTIF(OFFSET(class10_2,MATCH(BD$1,#REF!,0)-7+'Итог по классам'!$B165,,,),"Ф")</f>
        <v>#REF!</v>
      </c>
      <c r="BE165" s="1" t="e">
        <f ca="1">COUNTIF(OFFSET(class10_2,MATCH(BE$1,#REF!,0)-7+'Итог по классам'!$B165,,,),"р")</f>
        <v>#REF!</v>
      </c>
      <c r="BF165" s="1" t="e">
        <f ca="1">COUNTIF(OFFSET(class10_2,MATCH(BF$1,#REF!,0)-7+'Итог по классам'!$B165,,,),"ш")</f>
        <v>#REF!</v>
      </c>
      <c r="BG165" s="9" t="e">
        <f ca="1">COUNTIF(OFFSET(class10_1,MATCH(BG$1,#REF!,0)-7+'Итог по классам'!$B165,,,),"Ф")</f>
        <v>#REF!</v>
      </c>
      <c r="BH165" s="1" t="e">
        <f ca="1">COUNTIF(OFFSET(class10_1,MATCH(BH$1,#REF!,0)-7+'Итог по классам'!$B165,,,),"р")</f>
        <v>#REF!</v>
      </c>
      <c r="BI165" s="1" t="e">
        <f ca="1">COUNTIF(OFFSET(class10_1,MATCH(BI$1,#REF!,0)-7+'Итог по классам'!$B165,,,),"ш")</f>
        <v>#REF!</v>
      </c>
      <c r="BJ165" s="1" t="e">
        <f ca="1">COUNTIF(OFFSET(class10_2,MATCH(BJ$1,#REF!,0)-7+'Итог по классам'!$B165,,,),"Ф")</f>
        <v>#REF!</v>
      </c>
      <c r="BK165" s="1" t="e">
        <f ca="1">COUNTIF(OFFSET(class10_2,MATCH(BK$1,#REF!,0)-7+'Итог по классам'!$B165,,,),"р")</f>
        <v>#REF!</v>
      </c>
      <c r="BL165" s="1" t="e">
        <f ca="1">COUNTIF(OFFSET(class10_2,MATCH(BL$1,#REF!,0)-7+'Итог по классам'!$B165,,,),"ш")</f>
        <v>#REF!</v>
      </c>
      <c r="BM165" s="9" t="e">
        <f ca="1">COUNTIF(OFFSET(class10_1,MATCH(BM$1,#REF!,0)-7+'Итог по классам'!$B165,,,),"Ф")</f>
        <v>#REF!</v>
      </c>
      <c r="BN165" s="1" t="e">
        <f ca="1">COUNTIF(OFFSET(class10_1,MATCH(BN$1,#REF!,0)-7+'Итог по классам'!$B165,,,),"р")</f>
        <v>#REF!</v>
      </c>
      <c r="BO165" s="1" t="e">
        <f ca="1">COUNTIF(OFFSET(class10_1,MATCH(BO$1,#REF!,0)-7+'Итог по классам'!$B165,,,),"ш")</f>
        <v>#REF!</v>
      </c>
      <c r="BP165" s="1" t="e">
        <f ca="1">COUNTIF(OFFSET(class10_2,MATCH(BP$1,#REF!,0)-7+'Итог по классам'!$B165,,,),"Ф")</f>
        <v>#REF!</v>
      </c>
      <c r="BQ165" s="1" t="e">
        <f ca="1">COUNTIF(OFFSET(class10_2,MATCH(BQ$1,#REF!,0)-7+'Итог по классам'!$B165,,,),"р")</f>
        <v>#REF!</v>
      </c>
      <c r="BR165" s="1" t="e">
        <f ca="1">COUNTIF(OFFSET(class10_2,MATCH(BR$1,#REF!,0)-7+'Итог по классам'!$B165,,,),"ш")</f>
        <v>#REF!</v>
      </c>
      <c r="BS165" s="9" t="e">
        <f ca="1">COUNTIF(OFFSET(class10_1,MATCH(BS$1,#REF!,0)-7+'Итог по классам'!$B165,,,),"Ф")</f>
        <v>#REF!</v>
      </c>
      <c r="BT165" s="1" t="e">
        <f ca="1">COUNTIF(OFFSET(class10_1,MATCH(BT$1,#REF!,0)-7+'Итог по классам'!$B165,,,),"р")</f>
        <v>#REF!</v>
      </c>
      <c r="BU165" s="1" t="e">
        <f ca="1">COUNTIF(OFFSET(class10_1,MATCH(BU$1,#REF!,0)-7+'Итог по классам'!$B165,,,),"ш")</f>
        <v>#REF!</v>
      </c>
      <c r="BV165" s="1" t="e">
        <f ca="1">COUNTIF(OFFSET(class10_2,MATCH(BV$1,#REF!,0)-7+'Итог по классам'!$B165,,,),"Ф")</f>
        <v>#REF!</v>
      </c>
      <c r="BW165" s="1" t="e">
        <f ca="1">COUNTIF(OFFSET(class10_2,MATCH(BW$1,#REF!,0)-7+'Итог по классам'!$B165,,,),"р")</f>
        <v>#REF!</v>
      </c>
      <c r="BX165" s="1" t="e">
        <f ca="1">COUNTIF(OFFSET(class10_2,MATCH(BX$1,#REF!,0)-7+'Итог по классам'!$B165,,,),"ш")</f>
        <v>#REF!</v>
      </c>
      <c r="BY165" s="9" t="e">
        <f ca="1">COUNTIF(OFFSET(class10_1,MATCH(BY$1,#REF!,0)-7+'Итог по классам'!$B165,,,),"Ф")</f>
        <v>#REF!</v>
      </c>
      <c r="BZ165" s="1" t="e">
        <f ca="1">COUNTIF(OFFSET(class10_1,MATCH(BZ$1,#REF!,0)-7+'Итог по классам'!$B165,,,),"р")</f>
        <v>#REF!</v>
      </c>
      <c r="CA165" s="1" t="e">
        <f ca="1">COUNTIF(OFFSET(class10_1,MATCH(CA$1,#REF!,0)-7+'Итог по классам'!$B165,,,),"ш")</f>
        <v>#REF!</v>
      </c>
      <c r="CB165" s="1" t="e">
        <f ca="1">COUNTIF(OFFSET(class10_2,MATCH(CB$1,#REF!,0)-7+'Итог по классам'!$B165,,,),"Ф")</f>
        <v>#REF!</v>
      </c>
      <c r="CC165" s="1" t="e">
        <f ca="1">COUNTIF(OFFSET(class10_2,MATCH(CC$1,#REF!,0)-7+'Итог по классам'!$B165,,,),"р")</f>
        <v>#REF!</v>
      </c>
      <c r="CD165" s="1" t="e">
        <f ca="1">COUNTIF(OFFSET(class10_2,MATCH(CD$1,#REF!,0)-7+'Итог по классам'!$B165,,,),"ш")</f>
        <v>#REF!</v>
      </c>
      <c r="CE165" s="9" t="e">
        <f ca="1">COUNTIF(OFFSET(class10_1,MATCH(CE$1,#REF!,0)-7+'Итог по классам'!$B165,,,),"Ф")</f>
        <v>#REF!</v>
      </c>
      <c r="CF165" s="1" t="e">
        <f ca="1">COUNTIF(OFFSET(class10_1,MATCH(CF$1,#REF!,0)-7+'Итог по классам'!$B165,,,),"р")</f>
        <v>#REF!</v>
      </c>
      <c r="CG165" s="1" t="e">
        <f ca="1">COUNTIF(OFFSET(class10_1,MATCH(CG$1,#REF!,0)-7+'Итог по классам'!$B165,,,),"ш")</f>
        <v>#REF!</v>
      </c>
      <c r="CH165" s="1" t="e">
        <f ca="1">COUNTIF(OFFSET(class10_2,MATCH(CH$1,#REF!,0)-7+'Итог по классам'!$B165,,,),"Ф")</f>
        <v>#REF!</v>
      </c>
      <c r="CI165" s="1" t="e">
        <f ca="1">COUNTIF(OFFSET(class10_2,MATCH(CI$1,#REF!,0)-7+'Итог по классам'!$B165,,,),"р")</f>
        <v>#REF!</v>
      </c>
      <c r="CJ165" s="1" t="e">
        <f ca="1">COUNTIF(OFFSET(class10_2,MATCH(CJ$1,#REF!,0)-7+'Итог по классам'!$B165,,,),"ш")</f>
        <v>#REF!</v>
      </c>
      <c r="CK165" s="9" t="e">
        <f ca="1">COUNTIF(OFFSET(class10_1,MATCH(CK$1,#REF!,0)-7+'Итог по классам'!$B165,,,),"Ф")</f>
        <v>#REF!</v>
      </c>
      <c r="CL165" s="1" t="e">
        <f ca="1">COUNTIF(OFFSET(class10_1,MATCH(CL$1,#REF!,0)-7+'Итог по классам'!$B165,,,),"р")</f>
        <v>#REF!</v>
      </c>
      <c r="CM165" s="1" t="e">
        <f ca="1">COUNTIF(OFFSET(class10_1,MATCH(CM$1,#REF!,0)-7+'Итог по классам'!$B165,,,),"ш")</f>
        <v>#REF!</v>
      </c>
      <c r="CN165" s="1" t="e">
        <f ca="1">COUNTIF(OFFSET(class10_2,MATCH(CN$1,#REF!,0)-7+'Итог по классам'!$B165,,,),"Ф")</f>
        <v>#REF!</v>
      </c>
      <c r="CO165" s="1" t="e">
        <f ca="1">COUNTIF(OFFSET(class10_2,MATCH(CO$1,#REF!,0)-7+'Итог по классам'!$B165,,,),"р")</f>
        <v>#REF!</v>
      </c>
      <c r="CP165" s="1" t="e">
        <f ca="1">COUNTIF(OFFSET(class10_2,MATCH(CP$1,#REF!,0)-7+'Итог по классам'!$B165,,,),"ш")</f>
        <v>#REF!</v>
      </c>
      <c r="CQ165" s="9" t="e">
        <f ca="1">COUNTIF(OFFSET(class10_1,MATCH(CQ$1,#REF!,0)-7+'Итог по классам'!$B165,,,),"Ф")</f>
        <v>#REF!</v>
      </c>
      <c r="CR165" s="1" t="e">
        <f ca="1">COUNTIF(OFFSET(class10_1,MATCH(CR$1,#REF!,0)-7+'Итог по классам'!$B165,,,),"р")</f>
        <v>#REF!</v>
      </c>
      <c r="CS165" s="1" t="e">
        <f ca="1">COUNTIF(OFFSET(class10_1,MATCH(CS$1,#REF!,0)-7+'Итог по классам'!$B165,,,),"ш")</f>
        <v>#REF!</v>
      </c>
      <c r="CT165" s="1" t="e">
        <f ca="1">COUNTIF(OFFSET(class10_2,MATCH(CT$1,#REF!,0)-7+'Итог по классам'!$B165,,,),"Ф")</f>
        <v>#REF!</v>
      </c>
      <c r="CU165" s="1" t="e">
        <f ca="1">COUNTIF(OFFSET(class10_2,MATCH(CU$1,#REF!,0)-7+'Итог по классам'!$B165,,,),"р")</f>
        <v>#REF!</v>
      </c>
      <c r="CV165" s="1" t="e">
        <f ca="1">COUNTIF(OFFSET(class10_2,MATCH(CV$1,#REF!,0)-7+'Итог по классам'!$B165,,,),"ш")</f>
        <v>#REF!</v>
      </c>
      <c r="CW165" s="9" t="e">
        <f ca="1">COUNTIF(OFFSET(class10_1,MATCH(CW$1,#REF!,0)-7+'Итог по классам'!$B165,,,),"Ф")</f>
        <v>#REF!</v>
      </c>
      <c r="CX165" s="1" t="e">
        <f ca="1">COUNTIF(OFFSET(class10_1,MATCH(CX$1,#REF!,0)-7+'Итог по классам'!$B165,,,),"р")</f>
        <v>#REF!</v>
      </c>
      <c r="CY165" s="1" t="e">
        <f ca="1">COUNTIF(OFFSET(class10_1,MATCH(CY$1,#REF!,0)-7+'Итог по классам'!$B165,,,),"ш")</f>
        <v>#REF!</v>
      </c>
      <c r="CZ165" s="1" t="e">
        <f ca="1">COUNTIF(OFFSET(class10_2,MATCH(CZ$1,#REF!,0)-7+'Итог по классам'!$B165,,,),"Ф")</f>
        <v>#REF!</v>
      </c>
      <c r="DA165" s="1" t="e">
        <f ca="1">COUNTIF(OFFSET(class10_2,MATCH(DA$1,#REF!,0)-7+'Итог по классам'!$B165,,,),"р")</f>
        <v>#REF!</v>
      </c>
      <c r="DB165" s="1" t="e">
        <f ca="1">COUNTIF(OFFSET(class10_2,MATCH(DB$1,#REF!,0)-7+'Итог по классам'!$B165,,,),"ш")</f>
        <v>#REF!</v>
      </c>
      <c r="DC165" s="9" t="e">
        <f ca="1">COUNTIF(OFFSET(class10_1,MATCH(DC$1,#REF!,0)-7+'Итог по классам'!$B165,,,),"Ф")</f>
        <v>#REF!</v>
      </c>
      <c r="DD165" s="1" t="e">
        <f ca="1">COUNTIF(OFFSET(class10_1,MATCH(DD$1,#REF!,0)-7+'Итог по классам'!$B165,,,),"р")</f>
        <v>#REF!</v>
      </c>
      <c r="DE165" s="1" t="e">
        <f ca="1">COUNTIF(OFFSET(class10_1,MATCH(DE$1,#REF!,0)-7+'Итог по классам'!$B165,,,),"ш")</f>
        <v>#REF!</v>
      </c>
      <c r="DF165" s="1" t="e">
        <f ca="1">COUNTIF(OFFSET(class10_2,MATCH(DF$1,#REF!,0)-7+'Итог по классам'!$B165,,,),"Ф")</f>
        <v>#REF!</v>
      </c>
      <c r="DG165" s="1" t="e">
        <f ca="1">COUNTIF(OFFSET(class10_2,MATCH(DG$1,#REF!,0)-7+'Итог по классам'!$B165,,,),"р")</f>
        <v>#REF!</v>
      </c>
      <c r="DH165" s="1" t="e">
        <f ca="1">COUNTIF(OFFSET(class10_2,MATCH(DH$1,#REF!,0)-7+'Итог по классам'!$B165,,,),"ш")</f>
        <v>#REF!</v>
      </c>
      <c r="DI165" s="9" t="e">
        <f ca="1">COUNTIF(OFFSET(class10_1,MATCH(DI$1,#REF!,0)-7+'Итог по классам'!$B165,,,),"Ф")</f>
        <v>#REF!</v>
      </c>
      <c r="DJ165" s="1" t="e">
        <f ca="1">COUNTIF(OFFSET(class10_1,MATCH(DJ$1,#REF!,0)-7+'Итог по классам'!$B165,,,),"р")</f>
        <v>#REF!</v>
      </c>
      <c r="DK165" s="1" t="e">
        <f ca="1">COUNTIF(OFFSET(class10_1,MATCH(DK$1,#REF!,0)-7+'Итог по классам'!$B165,,,),"ш")</f>
        <v>#REF!</v>
      </c>
      <c r="DL165" s="1" t="e">
        <f ca="1">COUNTIF(OFFSET(class10_2,MATCH(DL$1,#REF!,0)-7+'Итог по классам'!$B165,,,),"Ф")</f>
        <v>#REF!</v>
      </c>
      <c r="DM165" s="1" t="e">
        <f ca="1">COUNTIF(OFFSET(class10_2,MATCH(DM$1,#REF!,0)-7+'Итог по классам'!$B165,,,),"р")</f>
        <v>#REF!</v>
      </c>
      <c r="DN165" s="1" t="e">
        <f ca="1">COUNTIF(OFFSET(class10_2,MATCH(DN$1,#REF!,0)-7+'Итог по классам'!$B165,,,),"ш")</f>
        <v>#REF!</v>
      </c>
      <c r="DO165" s="9" t="e">
        <f ca="1">COUNTIF(OFFSET(class10_1,MATCH(DO$1,#REF!,0)-7+'Итог по классам'!$B165,,,),"Ф")</f>
        <v>#REF!</v>
      </c>
      <c r="DP165" s="1" t="e">
        <f ca="1">COUNTIF(OFFSET(class10_1,MATCH(DP$1,#REF!,0)-7+'Итог по классам'!$B165,,,),"р")</f>
        <v>#REF!</v>
      </c>
      <c r="DQ165" s="1" t="e">
        <f ca="1">COUNTIF(OFFSET(class10_1,MATCH(DQ$1,#REF!,0)-7+'Итог по классам'!$B165,,,),"ш")</f>
        <v>#REF!</v>
      </c>
      <c r="DR165" s="1" t="e">
        <f ca="1">COUNTIF(OFFSET(class10_2,MATCH(DR$1,#REF!,0)-7+'Итог по классам'!$B165,,,),"Ф")</f>
        <v>#REF!</v>
      </c>
      <c r="DS165" s="1" t="e">
        <f ca="1">COUNTIF(OFFSET(class10_2,MATCH(DS$1,#REF!,0)-7+'Итог по классам'!$B165,,,),"р")</f>
        <v>#REF!</v>
      </c>
      <c r="DT165" s="1" t="e">
        <f ca="1">COUNTIF(OFFSET(class10_2,MATCH(DT$1,#REF!,0)-7+'Итог по классам'!$B165,,,),"ш")</f>
        <v>#REF!</v>
      </c>
      <c r="DU165" s="9" t="e">
        <f ca="1">COUNTIF(OFFSET(class10_1,MATCH(DU$1,#REF!,0)-7+'Итог по классам'!$B165,,,),"Ф")</f>
        <v>#REF!</v>
      </c>
      <c r="DV165" s="1" t="e">
        <f ca="1">COUNTIF(OFFSET(class10_1,MATCH(DV$1,#REF!,0)-7+'Итог по классам'!$B165,,,),"р")</f>
        <v>#REF!</v>
      </c>
      <c r="DW165" s="1" t="e">
        <f ca="1">COUNTIF(OFFSET(class10_1,MATCH(DW$1,#REF!,0)-7+'Итог по классам'!$B165,,,),"ш")</f>
        <v>#REF!</v>
      </c>
      <c r="DX165" s="1" t="e">
        <f ca="1">COUNTIF(OFFSET(class10_2,MATCH(DX$1,#REF!,0)-7+'Итог по классам'!$B165,,,),"Ф")</f>
        <v>#REF!</v>
      </c>
      <c r="DY165" s="1" t="e">
        <f ca="1">COUNTIF(OFFSET(class10_2,MATCH(DY$1,#REF!,0)-7+'Итог по классам'!$B165,,,),"р")</f>
        <v>#REF!</v>
      </c>
      <c r="DZ165" s="1" t="e">
        <f ca="1">COUNTIF(OFFSET(class10_2,MATCH(DZ$1,#REF!,0)-7+'Итог по классам'!$B165,,,),"ш")</f>
        <v>#REF!</v>
      </c>
      <c r="EA165" s="9" t="e">
        <f ca="1">COUNTIF(OFFSET(class10_1,MATCH(EA$1,#REF!,0)-7+'Итог по классам'!$B165,,,),"Ф")</f>
        <v>#REF!</v>
      </c>
      <c r="EB165" s="1" t="e">
        <f ca="1">COUNTIF(OFFSET(class10_1,MATCH(EB$1,#REF!,0)-7+'Итог по классам'!$B165,,,),"р")</f>
        <v>#REF!</v>
      </c>
      <c r="EC165" s="1" t="e">
        <f ca="1">COUNTIF(OFFSET(class10_1,MATCH(EC$1,#REF!,0)-7+'Итог по классам'!$B165,,,),"ш")</f>
        <v>#REF!</v>
      </c>
      <c r="ED165" s="1" t="e">
        <f ca="1">COUNTIF(OFFSET(class10_2,MATCH(ED$1,#REF!,0)-7+'Итог по классам'!$B165,,,),"Ф")</f>
        <v>#REF!</v>
      </c>
      <c r="EE165" s="1" t="e">
        <f ca="1">COUNTIF(OFFSET(class10_2,MATCH(EE$1,#REF!,0)-7+'Итог по классам'!$B165,,,),"р")</f>
        <v>#REF!</v>
      </c>
      <c r="EF165" s="1" t="e">
        <f ca="1">COUNTIF(OFFSET(class10_2,MATCH(EF$1,#REF!,0)-7+'Итог по классам'!$B165,,,),"ш")</f>
        <v>#REF!</v>
      </c>
      <c r="EG165" s="9" t="e">
        <f ca="1">COUNTIF(OFFSET(class10_1,MATCH(EG$1,#REF!,0)-7+'Итог по классам'!$B165,,,),"Ф")</f>
        <v>#REF!</v>
      </c>
      <c r="EH165" s="1" t="e">
        <f ca="1">COUNTIF(OFFSET(class10_1,MATCH(EH$1,#REF!,0)-7+'Итог по классам'!$B165,,,),"р")</f>
        <v>#REF!</v>
      </c>
      <c r="EI165" s="1" t="e">
        <f ca="1">COUNTIF(OFFSET(class10_1,MATCH(EI$1,#REF!,0)-7+'Итог по классам'!$B165,,,),"ш")</f>
        <v>#REF!</v>
      </c>
      <c r="EJ165" s="1" t="e">
        <f ca="1">COUNTIF(OFFSET(class10_2,MATCH(EJ$1,#REF!,0)-7+'Итог по классам'!$B165,,,),"Ф")</f>
        <v>#REF!</v>
      </c>
      <c r="EK165" s="1" t="e">
        <f ca="1">COUNTIF(OFFSET(class10_2,MATCH(EK$1,#REF!,0)-7+'Итог по классам'!$B165,,,),"р")</f>
        <v>#REF!</v>
      </c>
      <c r="EL165" s="1" t="e">
        <f ca="1">COUNTIF(OFFSET(class10_2,MATCH(EL$1,#REF!,0)-7+'Итог по классам'!$B165,,,),"ш")</f>
        <v>#REF!</v>
      </c>
      <c r="EM165" s="9" t="e">
        <f ca="1">COUNTIF(OFFSET(class10_1,MATCH(EM$1,#REF!,0)-7+'Итог по классам'!$B165,,,),"Ф")</f>
        <v>#REF!</v>
      </c>
      <c r="EN165" s="1" t="e">
        <f ca="1">COUNTIF(OFFSET(class10_1,MATCH(EN$1,#REF!,0)-7+'Итог по классам'!$B165,,,),"р")</f>
        <v>#REF!</v>
      </c>
      <c r="EO165" s="1" t="e">
        <f ca="1">COUNTIF(OFFSET(class10_1,MATCH(EO$1,#REF!,0)-7+'Итог по классам'!$B165,,,),"ш")</f>
        <v>#REF!</v>
      </c>
      <c r="EP165" s="1" t="e">
        <f ca="1">COUNTIF(OFFSET(class10_2,MATCH(EP$1,#REF!,0)-7+'Итог по классам'!$B165,,,),"Ф")</f>
        <v>#REF!</v>
      </c>
      <c r="EQ165" s="1" t="e">
        <f ca="1">COUNTIF(OFFSET(class10_2,MATCH(EQ$1,#REF!,0)-7+'Итог по классам'!$B165,,,),"р")</f>
        <v>#REF!</v>
      </c>
      <c r="ER165" s="1" t="e">
        <f ca="1">COUNTIF(OFFSET(class10_2,MATCH(ER$1,#REF!,0)-7+'Итог по классам'!$B165,,,),"ш")</f>
        <v>#REF!</v>
      </c>
      <c r="ES165" s="9" t="e">
        <f ca="1">COUNTIF(OFFSET(class10_1,MATCH(ES$1,#REF!,0)-7+'Итог по классам'!$B165,,,),"Ф")</f>
        <v>#REF!</v>
      </c>
      <c r="ET165" s="1" t="e">
        <f ca="1">COUNTIF(OFFSET(class10_1,MATCH(ET$1,#REF!,0)-7+'Итог по классам'!$B165,,,),"р")</f>
        <v>#REF!</v>
      </c>
      <c r="EU165" s="1" t="e">
        <f ca="1">COUNTIF(OFFSET(class10_1,MATCH(EU$1,#REF!,0)-7+'Итог по классам'!$B165,,,),"ш")</f>
        <v>#REF!</v>
      </c>
      <c r="EV165" s="1" t="e">
        <f ca="1">COUNTIF(OFFSET(class10_2,MATCH(EV$1,#REF!,0)-7+'Итог по классам'!$B165,,,),"Ф")</f>
        <v>#REF!</v>
      </c>
      <c r="EW165" s="1" t="e">
        <f ca="1">COUNTIF(OFFSET(class10_2,MATCH(EW$1,#REF!,0)-7+'Итог по классам'!$B165,,,),"р")</f>
        <v>#REF!</v>
      </c>
      <c r="EX165" s="1" t="e">
        <f ca="1">COUNTIF(OFFSET(class10_2,MATCH(EX$1,#REF!,0)-7+'Итог по классам'!$B165,,,),"ш")</f>
        <v>#REF!</v>
      </c>
      <c r="EY165" s="9" t="e">
        <f ca="1">COUNTIF(OFFSET(class10_1,MATCH(EY$1,#REF!,0)-7+'Итог по классам'!$B165,,,),"Ф")</f>
        <v>#REF!</v>
      </c>
      <c r="EZ165" s="1" t="e">
        <f ca="1">COUNTIF(OFFSET(class10_1,MATCH(EZ$1,#REF!,0)-7+'Итог по классам'!$B165,,,),"р")</f>
        <v>#REF!</v>
      </c>
      <c r="FA165" s="1" t="e">
        <f ca="1">COUNTIF(OFFSET(class10_1,MATCH(FA$1,#REF!,0)-7+'Итог по классам'!$B165,,,),"ш")</f>
        <v>#REF!</v>
      </c>
      <c r="FB165" s="1" t="e">
        <f ca="1">COUNTIF(OFFSET(class10_2,MATCH(FB$1,#REF!,0)-7+'Итог по классам'!$B165,,,),"Ф")</f>
        <v>#REF!</v>
      </c>
      <c r="FC165" s="1" t="e">
        <f ca="1">COUNTIF(OFFSET(class10_2,MATCH(FC$1,#REF!,0)-7+'Итог по классам'!$B165,,,),"р")</f>
        <v>#REF!</v>
      </c>
      <c r="FD165" s="1" t="e">
        <f ca="1">COUNTIF(OFFSET(class10_2,MATCH(FD$1,#REF!,0)-7+'Итог по классам'!$B165,,,),"ш")</f>
        <v>#REF!</v>
      </c>
      <c r="FE165" s="9" t="e">
        <f ca="1">COUNTIF(OFFSET(class10_1,MATCH(FE$1,#REF!,0)-7+'Итог по классам'!$B165,,,),"Ф")</f>
        <v>#REF!</v>
      </c>
      <c r="FF165" s="1" t="e">
        <f ca="1">COUNTIF(OFFSET(class10_1,MATCH(FF$1,#REF!,0)-7+'Итог по классам'!$B165,,,),"р")</f>
        <v>#REF!</v>
      </c>
      <c r="FG165" s="1" t="e">
        <f ca="1">COUNTIF(OFFSET(class10_1,MATCH(FG$1,#REF!,0)-7+'Итог по классам'!$B165,,,),"ш")</f>
        <v>#REF!</v>
      </c>
      <c r="FH165" s="1" t="e">
        <f ca="1">COUNTIF(OFFSET(class10_2,MATCH(FH$1,#REF!,0)-7+'Итог по классам'!$B165,,,),"Ф")</f>
        <v>#REF!</v>
      </c>
      <c r="FI165" s="1" t="e">
        <f ca="1">COUNTIF(OFFSET(class10_2,MATCH(FI$1,#REF!,0)-7+'Итог по классам'!$B165,,,),"р")</f>
        <v>#REF!</v>
      </c>
      <c r="FJ165" s="1" t="e">
        <f ca="1">COUNTIF(OFFSET(class10_2,MATCH(FJ$1,#REF!,0)-7+'Итог по классам'!$B165,,,),"ш")</f>
        <v>#REF!</v>
      </c>
      <c r="FK165" s="9" t="e">
        <f ca="1">COUNTIF(OFFSET(class10_1,MATCH(FK$1,#REF!,0)-7+'Итог по классам'!$B165,,,),"Ф")</f>
        <v>#REF!</v>
      </c>
      <c r="FL165" s="1" t="e">
        <f ca="1">COUNTIF(OFFSET(class10_1,MATCH(FL$1,#REF!,0)-7+'Итог по классам'!$B165,,,),"р")</f>
        <v>#REF!</v>
      </c>
      <c r="FM165" s="1" t="e">
        <f ca="1">COUNTIF(OFFSET(class10_1,MATCH(FM$1,#REF!,0)-7+'Итог по классам'!$B165,,,),"ш")</f>
        <v>#REF!</v>
      </c>
      <c r="FN165" s="1" t="e">
        <f ca="1">COUNTIF(OFFSET(class10_2,MATCH(FN$1,#REF!,0)-7+'Итог по классам'!$B165,,,),"Ф")</f>
        <v>#REF!</v>
      </c>
      <c r="FO165" s="1" t="e">
        <f ca="1">COUNTIF(OFFSET(class10_2,MATCH(FO$1,#REF!,0)-7+'Итог по классам'!$B165,,,),"р")</f>
        <v>#REF!</v>
      </c>
      <c r="FP165" s="1" t="e">
        <f ca="1">COUNTIF(OFFSET(class10_2,MATCH(FP$1,#REF!,0)-7+'Итог по классам'!$B165,,,),"ш")</f>
        <v>#REF!</v>
      </c>
      <c r="FQ165" s="9" t="e">
        <f ca="1">COUNTIF(OFFSET(class10_1,MATCH(FQ$1,#REF!,0)-7+'Итог по классам'!$B165,,,),"Ф")</f>
        <v>#REF!</v>
      </c>
      <c r="FR165" s="1" t="e">
        <f ca="1">COUNTIF(OFFSET(class10_1,MATCH(FR$1,#REF!,0)-7+'Итог по классам'!$B165,,,),"р")</f>
        <v>#REF!</v>
      </c>
      <c r="FS165" s="1" t="e">
        <f ca="1">COUNTIF(OFFSET(class10_1,MATCH(FS$1,#REF!,0)-7+'Итог по классам'!$B165,,,),"ш")</f>
        <v>#REF!</v>
      </c>
      <c r="FT165" s="1" t="e">
        <f ca="1">COUNTIF(OFFSET(class10_2,MATCH(FT$1,#REF!,0)-7+'Итог по классам'!$B165,,,),"Ф")</f>
        <v>#REF!</v>
      </c>
      <c r="FU165" s="1" t="e">
        <f ca="1">COUNTIF(OFFSET(class10_2,MATCH(FU$1,#REF!,0)-7+'Итог по классам'!$B165,,,),"р")</f>
        <v>#REF!</v>
      </c>
      <c r="FV165" s="1" t="e">
        <f ca="1">COUNTIF(OFFSET(class10_2,MATCH(FV$1,#REF!,0)-7+'Итог по классам'!$B165,,,),"ш")</f>
        <v>#REF!</v>
      </c>
      <c r="FW165" s="9" t="e">
        <f ca="1">COUNTIF(OFFSET(class10_1,MATCH(FW$1,#REF!,0)-7+'Итог по классам'!$B165,,,),"Ф")</f>
        <v>#REF!</v>
      </c>
      <c r="FX165" s="1" t="e">
        <f ca="1">COUNTIF(OFFSET(class10_1,MATCH(FX$1,#REF!,0)-7+'Итог по классам'!$B165,,,),"р")</f>
        <v>#REF!</v>
      </c>
      <c r="FY165" s="1" t="e">
        <f ca="1">COUNTIF(OFFSET(class10_1,MATCH(FY$1,#REF!,0)-7+'Итог по классам'!$B165,,,),"ш")</f>
        <v>#REF!</v>
      </c>
      <c r="FZ165" s="1" t="e">
        <f ca="1">COUNTIF(OFFSET(class10_2,MATCH(FZ$1,#REF!,0)-7+'Итог по классам'!$B165,,,),"Ф")</f>
        <v>#REF!</v>
      </c>
      <c r="GA165" s="1" t="e">
        <f ca="1">COUNTIF(OFFSET(class10_2,MATCH(GA$1,#REF!,0)-7+'Итог по классам'!$B165,,,),"р")</f>
        <v>#REF!</v>
      </c>
      <c r="GB165" s="1" t="e">
        <f ca="1">COUNTIF(OFFSET(class10_2,MATCH(GB$1,#REF!,0)-7+'Итог по классам'!$B165,,,),"ш")</f>
        <v>#REF!</v>
      </c>
      <c r="GC165" s="9" t="e">
        <f ca="1">COUNTIF(OFFSET(class10_1,MATCH(GC$1,#REF!,0)-7+'Итог по классам'!$B165,,,),"Ф")</f>
        <v>#REF!</v>
      </c>
      <c r="GD165" s="1" t="e">
        <f ca="1">COUNTIF(OFFSET(class10_1,MATCH(GD$1,#REF!,0)-7+'Итог по классам'!$B165,,,),"р")</f>
        <v>#REF!</v>
      </c>
      <c r="GE165" s="1" t="e">
        <f ca="1">COUNTIF(OFFSET(class10_1,MATCH(GE$1,#REF!,0)-7+'Итог по классам'!$B165,,,),"ш")</f>
        <v>#REF!</v>
      </c>
      <c r="GF165" s="1" t="e">
        <f ca="1">COUNTIF(OFFSET(class10_2,MATCH(GF$1,#REF!,0)-7+'Итог по классам'!$B165,,,),"Ф")</f>
        <v>#REF!</v>
      </c>
      <c r="GG165" s="1" t="e">
        <f ca="1">COUNTIF(OFFSET(class10_2,MATCH(GG$1,#REF!,0)-7+'Итог по классам'!$B165,,,),"р")</f>
        <v>#REF!</v>
      </c>
      <c r="GH165" s="1" t="e">
        <f ca="1">COUNTIF(OFFSET(class10_2,MATCH(GH$1,#REF!,0)-7+'Итог по классам'!$B165,,,),"ш")</f>
        <v>#REF!</v>
      </c>
      <c r="GI165" s="9" t="e">
        <f ca="1">COUNTIF(OFFSET(class10_1,MATCH(GI$1,#REF!,0)-7+'Итог по классам'!$B165,,,),"Ф")</f>
        <v>#REF!</v>
      </c>
      <c r="GJ165" s="1" t="e">
        <f ca="1">COUNTIF(OFFSET(class10_1,MATCH(GJ$1,#REF!,0)-7+'Итог по классам'!$B165,,,),"р")</f>
        <v>#REF!</v>
      </c>
      <c r="GK165" s="1" t="e">
        <f ca="1">COUNTIF(OFFSET(class10_1,MATCH(GK$1,#REF!,0)-7+'Итог по классам'!$B165,,,),"ш")</f>
        <v>#REF!</v>
      </c>
      <c r="GL165" s="1" t="e">
        <f ca="1">COUNTIF(OFFSET(class10_2,MATCH(GL$1,#REF!,0)-7+'Итог по классам'!$B165,,,),"Ф")</f>
        <v>#REF!</v>
      </c>
      <c r="GM165" s="1" t="e">
        <f ca="1">COUNTIF(OFFSET(class10_2,MATCH(GM$1,#REF!,0)-7+'Итог по классам'!$B165,,,),"р")</f>
        <v>#REF!</v>
      </c>
      <c r="GN165" s="1" t="e">
        <f ca="1">COUNTIF(OFFSET(class10_2,MATCH(GN$1,#REF!,0)-7+'Итог по классам'!$B165,,,),"ш")</f>
        <v>#REF!</v>
      </c>
      <c r="GO165" s="9" t="e">
        <f ca="1">COUNTIF(OFFSET(class10_1,MATCH(GO$1,#REF!,0)-7+'Итог по классам'!$B165,,,),"Ф")</f>
        <v>#REF!</v>
      </c>
      <c r="GP165" s="1" t="e">
        <f ca="1">COUNTIF(OFFSET(class10_1,MATCH(GP$1,#REF!,0)-7+'Итог по классам'!$B165,,,),"р")</f>
        <v>#REF!</v>
      </c>
      <c r="GQ165" s="1" t="e">
        <f ca="1">COUNTIF(OFFSET(class10_1,MATCH(GQ$1,#REF!,0)-7+'Итог по классам'!$B165,,,),"ш")</f>
        <v>#REF!</v>
      </c>
      <c r="GR165" s="1" t="e">
        <f ca="1">COUNTIF(OFFSET(class10_2,MATCH(GR$1,#REF!,0)-7+'Итог по классам'!$B165,,,),"Ф")</f>
        <v>#REF!</v>
      </c>
      <c r="GS165" s="1" t="e">
        <f ca="1">COUNTIF(OFFSET(class10_2,MATCH(GS$1,#REF!,0)-7+'Итог по классам'!$B165,,,),"р")</f>
        <v>#REF!</v>
      </c>
      <c r="GT165" s="1" t="e">
        <f ca="1">COUNTIF(OFFSET(class10_2,MATCH(GT$1,#REF!,0)-7+'Итог по классам'!$B165,,,),"ш")</f>
        <v>#REF!</v>
      </c>
      <c r="GU165" s="9" t="e">
        <f ca="1">COUNTIF(OFFSET(class10_1,MATCH(GU$1,#REF!,0)-7+'Итог по классам'!$B165,,,),"Ф")</f>
        <v>#REF!</v>
      </c>
      <c r="GV165" s="1" t="e">
        <f ca="1">COUNTIF(OFFSET(class10_1,MATCH(GV$1,#REF!,0)-7+'Итог по классам'!$B165,,,),"р")</f>
        <v>#REF!</v>
      </c>
      <c r="GW165" s="1" t="e">
        <f ca="1">COUNTIF(OFFSET(class10_1,MATCH(GW$1,#REF!,0)-7+'Итог по классам'!$B165,,,),"ш")</f>
        <v>#REF!</v>
      </c>
      <c r="GX165" s="1" t="e">
        <f ca="1">COUNTIF(OFFSET(class10_2,MATCH(GX$1,#REF!,0)-7+'Итог по классам'!$B165,,,),"Ф")</f>
        <v>#REF!</v>
      </c>
      <c r="GY165" s="1" t="e">
        <f ca="1">COUNTIF(OFFSET(class10_2,MATCH(GY$1,#REF!,0)-7+'Итог по классам'!$B165,,,),"р")</f>
        <v>#REF!</v>
      </c>
      <c r="GZ165" s="1" t="e">
        <f ca="1">COUNTIF(OFFSET(class10_2,MATCH(GZ$1,#REF!,0)-7+'Итог по классам'!$B165,,,),"ш")</f>
        <v>#REF!</v>
      </c>
      <c r="HA165" s="9" t="e">
        <f ca="1">COUNTIF(OFFSET(class10_1,MATCH(HA$1,#REF!,0)-7+'Итог по классам'!$B165,,,),"Ф")</f>
        <v>#REF!</v>
      </c>
      <c r="HB165" s="1" t="e">
        <f ca="1">COUNTIF(OFFSET(class10_1,MATCH(HB$1,#REF!,0)-7+'Итог по классам'!$B165,,,),"р")</f>
        <v>#REF!</v>
      </c>
      <c r="HC165" s="1" t="e">
        <f ca="1">COUNTIF(OFFSET(class10_1,MATCH(HC$1,#REF!,0)-7+'Итог по классам'!$B165,,,),"ш")</f>
        <v>#REF!</v>
      </c>
      <c r="HD165" s="1" t="e">
        <f ca="1">COUNTIF(OFFSET(class10_2,MATCH(HD$1,#REF!,0)-7+'Итог по классам'!$B165,,,),"Ф")</f>
        <v>#REF!</v>
      </c>
      <c r="HE165" s="1" t="e">
        <f ca="1">COUNTIF(OFFSET(class10_2,MATCH(HE$1,#REF!,0)-7+'Итог по классам'!$B165,,,),"р")</f>
        <v>#REF!</v>
      </c>
      <c r="HF165" s="1" t="e">
        <f ca="1">COUNTIF(OFFSET(class10_2,MATCH(HF$1,#REF!,0)-7+'Итог по классам'!$B165,,,),"ш")</f>
        <v>#REF!</v>
      </c>
      <c r="HG165" s="9" t="e">
        <f ca="1">COUNTIF(OFFSET(class10_1,MATCH(HG$1,#REF!,0)-7+'Итог по классам'!$B165,,,),"Ф")</f>
        <v>#REF!</v>
      </c>
      <c r="HH165" s="1" t="e">
        <f ca="1">COUNTIF(OFFSET(class10_1,MATCH(HH$1,#REF!,0)-7+'Итог по классам'!$B165,,,),"р")</f>
        <v>#REF!</v>
      </c>
      <c r="HI165" s="1" t="e">
        <f ca="1">COUNTIF(OFFSET(class10_1,MATCH(HI$1,#REF!,0)-7+'Итог по классам'!$B165,,,),"ш")</f>
        <v>#REF!</v>
      </c>
      <c r="HJ165" s="1" t="e">
        <f ca="1">COUNTIF(OFFSET(class10_2,MATCH(HJ$1,#REF!,0)-7+'Итог по классам'!$B165,,,),"Ф")</f>
        <v>#REF!</v>
      </c>
      <c r="HK165" s="1" t="e">
        <f ca="1">COUNTIF(OFFSET(class10_2,MATCH(HK$1,#REF!,0)-7+'Итог по классам'!$B165,,,),"р")</f>
        <v>#REF!</v>
      </c>
      <c r="HL165" s="1" t="e">
        <f ca="1">COUNTIF(OFFSET(class10_2,MATCH(HL$1,#REF!,0)-7+'Итог по классам'!$B165,,,),"ш")</f>
        <v>#REF!</v>
      </c>
      <c r="HM165" s="9" t="e">
        <f ca="1">COUNTIF(OFFSET(class10_1,MATCH(HM$1,#REF!,0)-7+'Итог по классам'!$B165,,,),"Ф")</f>
        <v>#REF!</v>
      </c>
      <c r="HN165" s="1" t="e">
        <f ca="1">COUNTIF(OFFSET(class10_1,MATCH(HN$1,#REF!,0)-7+'Итог по классам'!$B165,,,),"р")</f>
        <v>#REF!</v>
      </c>
      <c r="HO165" s="1" t="e">
        <f ca="1">COUNTIF(OFFSET(class10_1,MATCH(HO$1,#REF!,0)-7+'Итог по классам'!$B165,,,),"ш")</f>
        <v>#REF!</v>
      </c>
      <c r="HP165" s="1" t="e">
        <f ca="1">COUNTIF(OFFSET(class10_2,MATCH(HP$1,#REF!,0)-7+'Итог по классам'!$B165,,,),"Ф")</f>
        <v>#REF!</v>
      </c>
      <c r="HQ165" s="1" t="e">
        <f ca="1">COUNTIF(OFFSET(class10_2,MATCH(HQ$1,#REF!,0)-7+'Итог по классам'!$B165,,,),"р")</f>
        <v>#REF!</v>
      </c>
      <c r="HR165" s="1" t="e">
        <f ca="1">COUNTIF(OFFSET(class10_2,MATCH(HR$1,#REF!,0)-7+'Итог по классам'!$B165,,,),"ш")</f>
        <v>#REF!</v>
      </c>
      <c r="HS165" s="9" t="e">
        <f ca="1">COUNTIF(OFFSET(class10_1,MATCH(HS$1,#REF!,0)-7+'Итог по классам'!$B165,,,),"Ф")</f>
        <v>#REF!</v>
      </c>
      <c r="HT165" s="1" t="e">
        <f ca="1">COUNTIF(OFFSET(class10_1,MATCH(HT$1,#REF!,0)-7+'Итог по классам'!$B165,,,),"р")</f>
        <v>#REF!</v>
      </c>
      <c r="HU165" s="1" t="e">
        <f ca="1">COUNTIF(OFFSET(class10_1,MATCH(HU$1,#REF!,0)-7+'Итог по классам'!$B165,,,),"ш")</f>
        <v>#REF!</v>
      </c>
      <c r="HV165" s="1" t="e">
        <f ca="1">COUNTIF(OFFSET(class10_2,MATCH(HV$1,#REF!,0)-7+'Итог по классам'!$B165,,,),"Ф")</f>
        <v>#REF!</v>
      </c>
      <c r="HW165" s="1" t="e">
        <f ca="1">COUNTIF(OFFSET(class10_2,MATCH(HW$1,#REF!,0)-7+'Итог по классам'!$B165,,,),"р")</f>
        <v>#REF!</v>
      </c>
      <c r="HX165" s="1" t="e">
        <f ca="1">COUNTIF(OFFSET(class10_2,MATCH(HX$1,#REF!,0)-7+'Итог по классам'!$B165,,,),"ш")</f>
        <v>#REF!</v>
      </c>
      <c r="HY165" s="9" t="e">
        <f ca="1">COUNTIF(OFFSET(class10_1,MATCH(HY$1,#REF!,0)-7+'Итог по классам'!$B165,,,),"Ф")</f>
        <v>#REF!</v>
      </c>
      <c r="HZ165" s="1" t="e">
        <f ca="1">COUNTIF(OFFSET(class10_1,MATCH(HZ$1,#REF!,0)-7+'Итог по классам'!$B165,,,),"р")</f>
        <v>#REF!</v>
      </c>
      <c r="IA165" s="1" t="e">
        <f ca="1">COUNTIF(OFFSET(class10_1,MATCH(IA$1,#REF!,0)-7+'Итог по классам'!$B165,,,),"ш")</f>
        <v>#REF!</v>
      </c>
      <c r="IB165" s="1" t="e">
        <f ca="1">COUNTIF(OFFSET(class10_2,MATCH(IB$1,#REF!,0)-7+'Итог по классам'!$B165,,,),"Ф")</f>
        <v>#REF!</v>
      </c>
      <c r="IC165" s="1" t="e">
        <f ca="1">COUNTIF(OFFSET(class10_2,MATCH(IC$1,#REF!,0)-7+'Итог по классам'!$B165,,,),"р")</f>
        <v>#REF!</v>
      </c>
      <c r="ID165" s="1" t="e">
        <f ca="1">COUNTIF(OFFSET(class10_2,MATCH(ID$1,#REF!,0)-7+'Итог по классам'!$B165,,,),"ш")</f>
        <v>#REF!</v>
      </c>
      <c r="IE165" s="9" t="e">
        <f ca="1">COUNTIF(OFFSET(class10_1,MATCH(IE$1,#REF!,0)-7+'Итог по классам'!$B165,,,),"Ф")</f>
        <v>#REF!</v>
      </c>
      <c r="IF165" s="1" t="e">
        <f ca="1">COUNTIF(OFFSET(class10_1,MATCH(IF$1,#REF!,0)-7+'Итог по классам'!$B165,,,),"р")</f>
        <v>#REF!</v>
      </c>
      <c r="IG165" s="1" t="e">
        <f ca="1">COUNTIF(OFFSET(class10_1,MATCH(IG$1,#REF!,0)-7+'Итог по классам'!$B165,,,),"ш")</f>
        <v>#REF!</v>
      </c>
      <c r="IH165" s="1" t="e">
        <f ca="1">COUNTIF(OFFSET(class10_2,MATCH(IH$1,#REF!,0)-7+'Итог по классам'!$B165,,,),"Ф")</f>
        <v>#REF!</v>
      </c>
      <c r="II165" s="1" t="e">
        <f ca="1">COUNTIF(OFFSET(class10_2,MATCH(II$1,#REF!,0)-7+'Итог по классам'!$B165,,,),"р")</f>
        <v>#REF!</v>
      </c>
      <c r="IJ165" s="1" t="e">
        <f ca="1">COUNTIF(OFFSET(class10_2,MATCH(IJ$1,#REF!,0)-7+'Итог по классам'!$B165,,,),"ш")</f>
        <v>#REF!</v>
      </c>
      <c r="IK165" s="9" t="e">
        <f ca="1">COUNTIF(OFFSET(class10_1,MATCH(IK$1,#REF!,0)-7+'Итог по классам'!$B165,,,),"Ф")</f>
        <v>#REF!</v>
      </c>
      <c r="IL165" s="1" t="e">
        <f ca="1">COUNTIF(OFFSET(class10_1,MATCH(IL$1,#REF!,0)-7+'Итог по классам'!$B165,,,),"р")</f>
        <v>#REF!</v>
      </c>
      <c r="IM165" s="1" t="e">
        <f ca="1">COUNTIF(OFFSET(class10_1,MATCH(IM$1,#REF!,0)-7+'Итог по классам'!$B165,,,),"ш")</f>
        <v>#REF!</v>
      </c>
      <c r="IN165" s="1" t="e">
        <f ca="1">COUNTIF(OFFSET(class10_2,MATCH(IN$1,#REF!,0)-7+'Итог по классам'!$B165,,,),"Ф")</f>
        <v>#REF!</v>
      </c>
      <c r="IO165" s="1" t="e">
        <f ca="1">COUNTIF(OFFSET(class10_2,MATCH(IO$1,#REF!,0)-7+'Итог по классам'!$B165,,,),"р")</f>
        <v>#REF!</v>
      </c>
      <c r="IP165" s="1" t="e">
        <f ca="1">COUNTIF(OFFSET(class10_2,MATCH(IP$1,#REF!,0)-7+'Итог по классам'!$B165,,,),"ш")</f>
        <v>#REF!</v>
      </c>
      <c r="IQ165" s="9" t="e">
        <f ca="1">COUNTIF(OFFSET(class10_1,MATCH(IQ$1,#REF!,0)-7+'Итог по классам'!$B165,,,),"Ф")</f>
        <v>#REF!</v>
      </c>
      <c r="IR165" s="1" t="e">
        <f ca="1">COUNTIF(OFFSET(class10_1,MATCH(IR$1,#REF!,0)-7+'Итог по классам'!$B165,,,),"р")</f>
        <v>#REF!</v>
      </c>
      <c r="IS165" s="1" t="e">
        <f ca="1">COUNTIF(OFFSET(class10_1,MATCH(IS$1,#REF!,0)-7+'Итог по классам'!$B165,,,),"ш")</f>
        <v>#REF!</v>
      </c>
      <c r="IT165" s="1" t="e">
        <f ca="1">COUNTIF(OFFSET(class10_2,MATCH(IT$1,#REF!,0)-7+'Итог по классам'!$B165,,,),"Ф")</f>
        <v>#REF!</v>
      </c>
      <c r="IU165" s="1" t="e">
        <f ca="1">COUNTIF(OFFSET(class10_2,MATCH(IU$1,#REF!,0)-7+'Итог по классам'!$B165,,,),"р")</f>
        <v>#REF!</v>
      </c>
      <c r="IV165" s="1" t="e">
        <f ca="1">COUNTIF(OFFSET(class10_2,MATCH(IV$1,#REF!,0)-7+'Итог по классам'!$B165,,,),"ш")</f>
        <v>#REF!</v>
      </c>
    </row>
    <row r="166" spans="1:256" x14ac:dyDescent="0.25">
      <c r="A166" t="e">
        <f t="shared" si="14"/>
        <v>#REF!</v>
      </c>
      <c r="B166" s="1">
        <v>12</v>
      </c>
      <c r="C166" s="8" t="s">
        <v>103</v>
      </c>
      <c r="D166" s="8" t="s">
        <v>99</v>
      </c>
      <c r="E166" s="1" t="e">
        <f ca="1">COUNTIF(OFFSET(class10_1,MATCH(E$1,#REF!,0)-7+'Итог по классам'!$B166,,,),"Ф")</f>
        <v>#REF!</v>
      </c>
      <c r="F166" s="1" t="e">
        <f ca="1">COUNTIF(OFFSET(class10_1,MATCH(F$1,#REF!,0)-7+'Итог по классам'!$B166,,,),"р")</f>
        <v>#REF!</v>
      </c>
      <c r="G166" s="1" t="e">
        <f ca="1">COUNTIF(OFFSET(class10_1,MATCH(G$1,#REF!,0)-7+'Итог по классам'!$B166,,,),"ш")</f>
        <v>#REF!</v>
      </c>
      <c r="H166" s="1" t="e">
        <f ca="1">COUNTIF(OFFSET(class10_2,MATCH(H$1,#REF!,0)-7+'Итог по классам'!$B166,,,),"Ф")</f>
        <v>#REF!</v>
      </c>
      <c r="I166" s="1" t="e">
        <f ca="1">COUNTIF(OFFSET(class10_2,MATCH(I$1,#REF!,0)-7+'Итог по классам'!$B166,,,),"р")</f>
        <v>#REF!</v>
      </c>
      <c r="J166" s="1" t="e">
        <f ca="1">COUNTIF(OFFSET(class10_2,MATCH(J$1,#REF!,0)-7+'Итог по классам'!$B166,,,),"ш")</f>
        <v>#REF!</v>
      </c>
      <c r="K166" s="9" t="e">
        <f ca="1">COUNTIF(OFFSET(class10_1,MATCH(K$1,#REF!,0)-7+'Итог по классам'!$B166,,,),"Ф")</f>
        <v>#REF!</v>
      </c>
      <c r="L166" s="1" t="e">
        <f ca="1">COUNTIF(OFFSET(class10_1,MATCH(L$1,#REF!,0)-7+'Итог по классам'!$B166,,,),"р")</f>
        <v>#REF!</v>
      </c>
      <c r="M166" s="1" t="e">
        <f ca="1">COUNTIF(OFFSET(class10_1,MATCH(M$1,#REF!,0)-7+'Итог по классам'!$B166,,,),"ш")</f>
        <v>#REF!</v>
      </c>
      <c r="N166" s="1" t="e">
        <f ca="1">COUNTIF(OFFSET(class10_2,MATCH(N$1,#REF!,0)-7+'Итог по классам'!$B166,,,),"Ф")</f>
        <v>#REF!</v>
      </c>
      <c r="O166" s="1" t="e">
        <f ca="1">COUNTIF(OFFSET(class10_2,MATCH(O$1,#REF!,0)-7+'Итог по классам'!$B166,,,),"р")</f>
        <v>#REF!</v>
      </c>
      <c r="P166" s="1" t="e">
        <f ca="1">COUNTIF(OFFSET(class10_2,MATCH(P$1,#REF!,0)-7+'Итог по классам'!$B166,,,),"ш")</f>
        <v>#REF!</v>
      </c>
      <c r="Q166" s="9" t="e">
        <f ca="1">COUNTIF(OFFSET(class10_1,MATCH(Q$1,#REF!,0)-7+'Итог по классам'!$B166,,,),"Ф")</f>
        <v>#REF!</v>
      </c>
      <c r="R166" s="1" t="e">
        <f ca="1">COUNTIF(OFFSET(class10_1,MATCH(R$1,#REF!,0)-7+'Итог по классам'!$B166,,,),"р")</f>
        <v>#REF!</v>
      </c>
      <c r="S166" s="1" t="e">
        <f ca="1">COUNTIF(OFFSET(class10_1,MATCH(S$1,#REF!,0)-7+'Итог по классам'!$B166,,,),"ш")</f>
        <v>#REF!</v>
      </c>
      <c r="T166" s="1" t="e">
        <f ca="1">COUNTIF(OFFSET(class10_2,MATCH(T$1,#REF!,0)-7+'Итог по классам'!$B166,,,),"Ф")</f>
        <v>#REF!</v>
      </c>
      <c r="U166" s="1" t="e">
        <f ca="1">COUNTIF(OFFSET(class10_2,MATCH(U$1,#REF!,0)-7+'Итог по классам'!$B166,,,),"р")</f>
        <v>#REF!</v>
      </c>
      <c r="V166" s="1" t="e">
        <f ca="1">COUNTIF(OFFSET(class10_2,MATCH(V$1,#REF!,0)-7+'Итог по классам'!$B166,,,),"ш")</f>
        <v>#REF!</v>
      </c>
      <c r="W166" s="9" t="e">
        <f ca="1">COUNTIF(OFFSET(class10_1,MATCH(W$1,#REF!,0)-7+'Итог по классам'!$B166,,,),"Ф")</f>
        <v>#REF!</v>
      </c>
      <c r="X166" s="1" t="e">
        <f ca="1">COUNTIF(OFFSET(class10_1,MATCH(X$1,#REF!,0)-7+'Итог по классам'!$B166,,,),"р")</f>
        <v>#REF!</v>
      </c>
      <c r="Y166" s="1" t="e">
        <f ca="1">COUNTIF(OFFSET(class10_1,MATCH(Y$1,#REF!,0)-7+'Итог по классам'!$B166,,,),"ш")</f>
        <v>#REF!</v>
      </c>
      <c r="Z166" s="1" t="e">
        <f ca="1">COUNTIF(OFFSET(class10_2,MATCH(Z$1,#REF!,0)-7+'Итог по классам'!$B166,,,),"Ф")</f>
        <v>#REF!</v>
      </c>
      <c r="AA166" s="1" t="e">
        <f ca="1">COUNTIF(OFFSET(class10_2,MATCH(AA$1,#REF!,0)-7+'Итог по классам'!$B166,,,),"р")</f>
        <v>#REF!</v>
      </c>
      <c r="AB166" s="1" t="e">
        <f ca="1">COUNTIF(OFFSET(class10_2,MATCH(AB$1,#REF!,0)-7+'Итог по классам'!$B166,,,),"ш")</f>
        <v>#REF!</v>
      </c>
      <c r="AC166" s="9" t="e">
        <f ca="1">COUNTIF(OFFSET(class10_1,MATCH(AC$1,#REF!,0)-7+'Итог по классам'!$B166,,,),"Ф")</f>
        <v>#REF!</v>
      </c>
      <c r="AD166" s="1" t="e">
        <f ca="1">COUNTIF(OFFSET(class10_1,MATCH(AD$1,#REF!,0)-7+'Итог по классам'!$B166,,,),"р")</f>
        <v>#REF!</v>
      </c>
      <c r="AE166" s="1" t="e">
        <f ca="1">COUNTIF(OFFSET(class10_1,MATCH(AE$1,#REF!,0)-7+'Итог по классам'!$B166,,,),"ш")</f>
        <v>#REF!</v>
      </c>
      <c r="AF166" s="1" t="e">
        <f ca="1">COUNTIF(OFFSET(class10_2,MATCH(AF$1,#REF!,0)-7+'Итог по классам'!$B166,,,),"Ф")</f>
        <v>#REF!</v>
      </c>
      <c r="AG166" s="1" t="e">
        <f ca="1">COUNTIF(OFFSET(class10_2,MATCH(AG$1,#REF!,0)-7+'Итог по классам'!$B166,,,),"р")</f>
        <v>#REF!</v>
      </c>
      <c r="AH166" s="1" t="e">
        <f ca="1">COUNTIF(OFFSET(class10_2,MATCH(AH$1,#REF!,0)-7+'Итог по классам'!$B166,,,),"ш")</f>
        <v>#REF!</v>
      </c>
      <c r="AI166" s="9" t="e">
        <f ca="1">COUNTIF(OFFSET(class10_1,MATCH(AI$1,#REF!,0)-7+'Итог по классам'!$B166,,,),"Ф")</f>
        <v>#REF!</v>
      </c>
      <c r="AJ166" s="1" t="e">
        <f ca="1">COUNTIF(OFFSET(class10_1,MATCH(AJ$1,#REF!,0)-7+'Итог по классам'!$B166,,,),"р")</f>
        <v>#REF!</v>
      </c>
      <c r="AK166" s="1" t="e">
        <f ca="1">COUNTIF(OFFSET(class10_1,MATCH(AK$1,#REF!,0)-7+'Итог по классам'!$B166,,,),"ш")</f>
        <v>#REF!</v>
      </c>
      <c r="AL166" s="1" t="e">
        <f ca="1">COUNTIF(OFFSET(class10_2,MATCH(AL$1,#REF!,0)-7+'Итог по классам'!$B166,,,),"Ф")</f>
        <v>#REF!</v>
      </c>
      <c r="AM166" s="1" t="e">
        <f ca="1">COUNTIF(OFFSET(class10_2,MATCH(AM$1,#REF!,0)-7+'Итог по классам'!$B166,,,),"р")</f>
        <v>#REF!</v>
      </c>
      <c r="AN166" s="1" t="e">
        <f ca="1">COUNTIF(OFFSET(class10_2,MATCH(AN$1,#REF!,0)-7+'Итог по классам'!$B166,,,),"ш")</f>
        <v>#REF!</v>
      </c>
      <c r="AO166" s="9" t="e">
        <f ca="1">COUNTIF(OFFSET(class10_1,MATCH(AO$1,#REF!,0)-7+'Итог по классам'!$B166,,,),"Ф")</f>
        <v>#REF!</v>
      </c>
      <c r="AP166" s="1" t="e">
        <f ca="1">COUNTIF(OFFSET(class10_1,MATCH(AP$1,#REF!,0)-7+'Итог по классам'!$B166,,,),"р")</f>
        <v>#REF!</v>
      </c>
      <c r="AQ166" s="1" t="e">
        <f ca="1">COUNTIF(OFFSET(class10_1,MATCH(AQ$1,#REF!,0)-7+'Итог по классам'!$B166,,,),"ш")</f>
        <v>#REF!</v>
      </c>
      <c r="AR166" s="1" t="e">
        <f ca="1">COUNTIF(OFFSET(class10_2,MATCH(AR$1,#REF!,0)-7+'Итог по классам'!$B166,,,),"Ф")</f>
        <v>#REF!</v>
      </c>
      <c r="AS166" s="1" t="e">
        <f ca="1">COUNTIF(OFFSET(class10_2,MATCH(AS$1,#REF!,0)-7+'Итог по классам'!$B166,,,),"р")</f>
        <v>#REF!</v>
      </c>
      <c r="AT166" s="1" t="e">
        <f ca="1">COUNTIF(OFFSET(class10_2,MATCH(AT$1,#REF!,0)-7+'Итог по классам'!$B166,,,),"ш")</f>
        <v>#REF!</v>
      </c>
      <c r="AU166" s="9" t="e">
        <f ca="1">COUNTIF(OFFSET(class10_1,MATCH(AU$1,#REF!,0)-7+'Итог по классам'!$B166,,,),"Ф")</f>
        <v>#REF!</v>
      </c>
      <c r="AV166" s="1" t="e">
        <f ca="1">COUNTIF(OFFSET(class10_1,MATCH(AV$1,#REF!,0)-7+'Итог по классам'!$B166,,,),"р")</f>
        <v>#REF!</v>
      </c>
      <c r="AW166" s="1" t="e">
        <f ca="1">COUNTIF(OFFSET(class10_1,MATCH(AW$1,#REF!,0)-7+'Итог по классам'!$B166,,,),"ш")</f>
        <v>#REF!</v>
      </c>
      <c r="AX166" s="1" t="e">
        <f ca="1">COUNTIF(OFFSET(class10_2,MATCH(AX$1,#REF!,0)-7+'Итог по классам'!$B166,,,),"Ф")</f>
        <v>#REF!</v>
      </c>
      <c r="AY166" s="1" t="e">
        <f ca="1">COUNTIF(OFFSET(class10_2,MATCH(AY$1,#REF!,0)-7+'Итог по классам'!$B166,,,),"р")</f>
        <v>#REF!</v>
      </c>
      <c r="AZ166" s="1" t="e">
        <f ca="1">COUNTIF(OFFSET(class10_2,MATCH(AZ$1,#REF!,0)-7+'Итог по классам'!$B166,,,),"ш")</f>
        <v>#REF!</v>
      </c>
      <c r="BA166" s="9" t="e">
        <f ca="1">COUNTIF(OFFSET(class10_1,MATCH(BA$1,#REF!,0)-7+'Итог по классам'!$B166,,,),"Ф")</f>
        <v>#REF!</v>
      </c>
      <c r="BB166" s="1" t="e">
        <f ca="1">COUNTIF(OFFSET(class10_1,MATCH(BB$1,#REF!,0)-7+'Итог по классам'!$B166,,,),"р")</f>
        <v>#REF!</v>
      </c>
      <c r="BC166" s="1" t="e">
        <f ca="1">COUNTIF(OFFSET(class10_1,MATCH(BC$1,#REF!,0)-7+'Итог по классам'!$B166,,,),"ш")</f>
        <v>#REF!</v>
      </c>
      <c r="BD166" s="1" t="e">
        <f ca="1">COUNTIF(OFFSET(class10_2,MATCH(BD$1,#REF!,0)-7+'Итог по классам'!$B166,,,),"Ф")</f>
        <v>#REF!</v>
      </c>
      <c r="BE166" s="1" t="e">
        <f ca="1">COUNTIF(OFFSET(class10_2,MATCH(BE$1,#REF!,0)-7+'Итог по классам'!$B166,,,),"р")</f>
        <v>#REF!</v>
      </c>
      <c r="BF166" s="1" t="e">
        <f ca="1">COUNTIF(OFFSET(class10_2,MATCH(BF$1,#REF!,0)-7+'Итог по классам'!$B166,,,),"ш")</f>
        <v>#REF!</v>
      </c>
      <c r="BG166" s="9" t="e">
        <f ca="1">COUNTIF(OFFSET(class10_1,MATCH(BG$1,#REF!,0)-7+'Итог по классам'!$B166,,,),"Ф")</f>
        <v>#REF!</v>
      </c>
      <c r="BH166" s="1" t="e">
        <f ca="1">COUNTIF(OFFSET(class10_1,MATCH(BH$1,#REF!,0)-7+'Итог по классам'!$B166,,,),"р")</f>
        <v>#REF!</v>
      </c>
      <c r="BI166" s="1" t="e">
        <f ca="1">COUNTIF(OFFSET(class10_1,MATCH(BI$1,#REF!,0)-7+'Итог по классам'!$B166,,,),"ш")</f>
        <v>#REF!</v>
      </c>
      <c r="BJ166" s="1" t="e">
        <f ca="1">COUNTIF(OFFSET(class10_2,MATCH(BJ$1,#REF!,0)-7+'Итог по классам'!$B166,,,),"Ф")</f>
        <v>#REF!</v>
      </c>
      <c r="BK166" s="1" t="e">
        <f ca="1">COUNTIF(OFFSET(class10_2,MATCH(BK$1,#REF!,0)-7+'Итог по классам'!$B166,,,),"р")</f>
        <v>#REF!</v>
      </c>
      <c r="BL166" s="1" t="e">
        <f ca="1">COUNTIF(OFFSET(class10_2,MATCH(BL$1,#REF!,0)-7+'Итог по классам'!$B166,,,),"ш")</f>
        <v>#REF!</v>
      </c>
      <c r="BM166" s="9" t="e">
        <f ca="1">COUNTIF(OFFSET(class10_1,MATCH(BM$1,#REF!,0)-7+'Итог по классам'!$B166,,,),"Ф")</f>
        <v>#REF!</v>
      </c>
      <c r="BN166" s="1" t="e">
        <f ca="1">COUNTIF(OFFSET(class10_1,MATCH(BN$1,#REF!,0)-7+'Итог по классам'!$B166,,,),"р")</f>
        <v>#REF!</v>
      </c>
      <c r="BO166" s="1" t="e">
        <f ca="1">COUNTIF(OFFSET(class10_1,MATCH(BO$1,#REF!,0)-7+'Итог по классам'!$B166,,,),"ш")</f>
        <v>#REF!</v>
      </c>
      <c r="BP166" s="1" t="e">
        <f ca="1">COUNTIF(OFFSET(class10_2,MATCH(BP$1,#REF!,0)-7+'Итог по классам'!$B166,,,),"Ф")</f>
        <v>#REF!</v>
      </c>
      <c r="BQ166" s="1" t="e">
        <f ca="1">COUNTIF(OFFSET(class10_2,MATCH(BQ$1,#REF!,0)-7+'Итог по классам'!$B166,,,),"р")</f>
        <v>#REF!</v>
      </c>
      <c r="BR166" s="1" t="e">
        <f ca="1">COUNTIF(OFFSET(class10_2,MATCH(BR$1,#REF!,0)-7+'Итог по классам'!$B166,,,),"ш")</f>
        <v>#REF!</v>
      </c>
      <c r="BS166" s="9" t="e">
        <f ca="1">COUNTIF(OFFSET(class10_1,MATCH(BS$1,#REF!,0)-7+'Итог по классам'!$B166,,,),"Ф")</f>
        <v>#REF!</v>
      </c>
      <c r="BT166" s="1" t="e">
        <f ca="1">COUNTIF(OFFSET(class10_1,MATCH(BT$1,#REF!,0)-7+'Итог по классам'!$B166,,,),"р")</f>
        <v>#REF!</v>
      </c>
      <c r="BU166" s="1" t="e">
        <f ca="1">COUNTIF(OFFSET(class10_1,MATCH(BU$1,#REF!,0)-7+'Итог по классам'!$B166,,,),"ш")</f>
        <v>#REF!</v>
      </c>
      <c r="BV166" s="1" t="e">
        <f ca="1">COUNTIF(OFFSET(class10_2,MATCH(BV$1,#REF!,0)-7+'Итог по классам'!$B166,,,),"Ф")</f>
        <v>#REF!</v>
      </c>
      <c r="BW166" s="1" t="e">
        <f ca="1">COUNTIF(OFFSET(class10_2,MATCH(BW$1,#REF!,0)-7+'Итог по классам'!$B166,,,),"р")</f>
        <v>#REF!</v>
      </c>
      <c r="BX166" s="1" t="e">
        <f ca="1">COUNTIF(OFFSET(class10_2,MATCH(BX$1,#REF!,0)-7+'Итог по классам'!$B166,,,),"ш")</f>
        <v>#REF!</v>
      </c>
      <c r="BY166" s="9" t="e">
        <f ca="1">COUNTIF(OFFSET(class10_1,MATCH(BY$1,#REF!,0)-7+'Итог по классам'!$B166,,,),"Ф")</f>
        <v>#REF!</v>
      </c>
      <c r="BZ166" s="1" t="e">
        <f ca="1">COUNTIF(OFFSET(class10_1,MATCH(BZ$1,#REF!,0)-7+'Итог по классам'!$B166,,,),"р")</f>
        <v>#REF!</v>
      </c>
      <c r="CA166" s="1" t="e">
        <f ca="1">COUNTIF(OFFSET(class10_1,MATCH(CA$1,#REF!,0)-7+'Итог по классам'!$B166,,,),"ш")</f>
        <v>#REF!</v>
      </c>
      <c r="CB166" s="1" t="e">
        <f ca="1">COUNTIF(OFFSET(class10_2,MATCH(CB$1,#REF!,0)-7+'Итог по классам'!$B166,,,),"Ф")</f>
        <v>#REF!</v>
      </c>
      <c r="CC166" s="1" t="e">
        <f ca="1">COUNTIF(OFFSET(class10_2,MATCH(CC$1,#REF!,0)-7+'Итог по классам'!$B166,,,),"р")</f>
        <v>#REF!</v>
      </c>
      <c r="CD166" s="1" t="e">
        <f ca="1">COUNTIF(OFFSET(class10_2,MATCH(CD$1,#REF!,0)-7+'Итог по классам'!$B166,,,),"ш")</f>
        <v>#REF!</v>
      </c>
      <c r="CE166" s="9" t="e">
        <f ca="1">COUNTIF(OFFSET(class10_1,MATCH(CE$1,#REF!,0)-7+'Итог по классам'!$B166,,,),"Ф")</f>
        <v>#REF!</v>
      </c>
      <c r="CF166" s="1" t="e">
        <f ca="1">COUNTIF(OFFSET(class10_1,MATCH(CF$1,#REF!,0)-7+'Итог по классам'!$B166,,,),"р")</f>
        <v>#REF!</v>
      </c>
      <c r="CG166" s="1" t="e">
        <f ca="1">COUNTIF(OFFSET(class10_1,MATCH(CG$1,#REF!,0)-7+'Итог по классам'!$B166,,,),"ш")</f>
        <v>#REF!</v>
      </c>
      <c r="CH166" s="1" t="e">
        <f ca="1">COUNTIF(OFFSET(class10_2,MATCH(CH$1,#REF!,0)-7+'Итог по классам'!$B166,,,),"Ф")</f>
        <v>#REF!</v>
      </c>
      <c r="CI166" s="1" t="e">
        <f ca="1">COUNTIF(OFFSET(class10_2,MATCH(CI$1,#REF!,0)-7+'Итог по классам'!$B166,,,),"р")</f>
        <v>#REF!</v>
      </c>
      <c r="CJ166" s="1" t="e">
        <f ca="1">COUNTIF(OFFSET(class10_2,MATCH(CJ$1,#REF!,0)-7+'Итог по классам'!$B166,,,),"ш")</f>
        <v>#REF!</v>
      </c>
      <c r="CK166" s="9" t="e">
        <f ca="1">COUNTIF(OFFSET(class10_1,MATCH(CK$1,#REF!,0)-7+'Итог по классам'!$B166,,,),"Ф")</f>
        <v>#REF!</v>
      </c>
      <c r="CL166" s="1" t="e">
        <f ca="1">COUNTIF(OFFSET(class10_1,MATCH(CL$1,#REF!,0)-7+'Итог по классам'!$B166,,,),"р")</f>
        <v>#REF!</v>
      </c>
      <c r="CM166" s="1" t="e">
        <f ca="1">COUNTIF(OFFSET(class10_1,MATCH(CM$1,#REF!,0)-7+'Итог по классам'!$B166,,,),"ш")</f>
        <v>#REF!</v>
      </c>
      <c r="CN166" s="1" t="e">
        <f ca="1">COUNTIF(OFFSET(class10_2,MATCH(CN$1,#REF!,0)-7+'Итог по классам'!$B166,,,),"Ф")</f>
        <v>#REF!</v>
      </c>
      <c r="CO166" s="1" t="e">
        <f ca="1">COUNTIF(OFFSET(class10_2,MATCH(CO$1,#REF!,0)-7+'Итог по классам'!$B166,,,),"р")</f>
        <v>#REF!</v>
      </c>
      <c r="CP166" s="1" t="e">
        <f ca="1">COUNTIF(OFFSET(class10_2,MATCH(CP$1,#REF!,0)-7+'Итог по классам'!$B166,,,),"ш")</f>
        <v>#REF!</v>
      </c>
      <c r="CQ166" s="9" t="e">
        <f ca="1">COUNTIF(OFFSET(class10_1,MATCH(CQ$1,#REF!,0)-7+'Итог по классам'!$B166,,,),"Ф")</f>
        <v>#REF!</v>
      </c>
      <c r="CR166" s="1" t="e">
        <f ca="1">COUNTIF(OFFSET(class10_1,MATCH(CR$1,#REF!,0)-7+'Итог по классам'!$B166,,,),"р")</f>
        <v>#REF!</v>
      </c>
      <c r="CS166" s="1" t="e">
        <f ca="1">COUNTIF(OFFSET(class10_1,MATCH(CS$1,#REF!,0)-7+'Итог по классам'!$B166,,,),"ш")</f>
        <v>#REF!</v>
      </c>
      <c r="CT166" s="1" t="e">
        <f ca="1">COUNTIF(OFFSET(class10_2,MATCH(CT$1,#REF!,0)-7+'Итог по классам'!$B166,,,),"Ф")</f>
        <v>#REF!</v>
      </c>
      <c r="CU166" s="1" t="e">
        <f ca="1">COUNTIF(OFFSET(class10_2,MATCH(CU$1,#REF!,0)-7+'Итог по классам'!$B166,,,),"р")</f>
        <v>#REF!</v>
      </c>
      <c r="CV166" s="1" t="e">
        <f ca="1">COUNTIF(OFFSET(class10_2,MATCH(CV$1,#REF!,0)-7+'Итог по классам'!$B166,,,),"ш")</f>
        <v>#REF!</v>
      </c>
      <c r="CW166" s="9" t="e">
        <f ca="1">COUNTIF(OFFSET(class10_1,MATCH(CW$1,#REF!,0)-7+'Итог по классам'!$B166,,,),"Ф")</f>
        <v>#REF!</v>
      </c>
      <c r="CX166" s="1" t="e">
        <f ca="1">COUNTIF(OFFSET(class10_1,MATCH(CX$1,#REF!,0)-7+'Итог по классам'!$B166,,,),"р")</f>
        <v>#REF!</v>
      </c>
      <c r="CY166" s="1" t="e">
        <f ca="1">COUNTIF(OFFSET(class10_1,MATCH(CY$1,#REF!,0)-7+'Итог по классам'!$B166,,,),"ш")</f>
        <v>#REF!</v>
      </c>
      <c r="CZ166" s="1" t="e">
        <f ca="1">COUNTIF(OFFSET(class10_2,MATCH(CZ$1,#REF!,0)-7+'Итог по классам'!$B166,,,),"Ф")</f>
        <v>#REF!</v>
      </c>
      <c r="DA166" s="1" t="e">
        <f ca="1">COUNTIF(OFFSET(class10_2,MATCH(DA$1,#REF!,0)-7+'Итог по классам'!$B166,,,),"р")</f>
        <v>#REF!</v>
      </c>
      <c r="DB166" s="1" t="e">
        <f ca="1">COUNTIF(OFFSET(class10_2,MATCH(DB$1,#REF!,0)-7+'Итог по классам'!$B166,,,),"ш")</f>
        <v>#REF!</v>
      </c>
      <c r="DC166" s="9" t="e">
        <f ca="1">COUNTIF(OFFSET(class10_1,MATCH(DC$1,#REF!,0)-7+'Итог по классам'!$B166,,,),"Ф")</f>
        <v>#REF!</v>
      </c>
      <c r="DD166" s="1" t="e">
        <f ca="1">COUNTIF(OFFSET(class10_1,MATCH(DD$1,#REF!,0)-7+'Итог по классам'!$B166,,,),"р")</f>
        <v>#REF!</v>
      </c>
      <c r="DE166" s="1" t="e">
        <f ca="1">COUNTIF(OFFSET(class10_1,MATCH(DE$1,#REF!,0)-7+'Итог по классам'!$B166,,,),"ш")</f>
        <v>#REF!</v>
      </c>
      <c r="DF166" s="1" t="e">
        <f ca="1">COUNTIF(OFFSET(class10_2,MATCH(DF$1,#REF!,0)-7+'Итог по классам'!$B166,,,),"Ф")</f>
        <v>#REF!</v>
      </c>
      <c r="DG166" s="1" t="e">
        <f ca="1">COUNTIF(OFFSET(class10_2,MATCH(DG$1,#REF!,0)-7+'Итог по классам'!$B166,,,),"р")</f>
        <v>#REF!</v>
      </c>
      <c r="DH166" s="1" t="e">
        <f ca="1">COUNTIF(OFFSET(class10_2,MATCH(DH$1,#REF!,0)-7+'Итог по классам'!$B166,,,),"ш")</f>
        <v>#REF!</v>
      </c>
      <c r="DI166" s="9" t="e">
        <f ca="1">COUNTIF(OFFSET(class10_1,MATCH(DI$1,#REF!,0)-7+'Итог по классам'!$B166,,,),"Ф")</f>
        <v>#REF!</v>
      </c>
      <c r="DJ166" s="1" t="e">
        <f ca="1">COUNTIF(OFFSET(class10_1,MATCH(DJ$1,#REF!,0)-7+'Итог по классам'!$B166,,,),"р")</f>
        <v>#REF!</v>
      </c>
      <c r="DK166" s="1" t="e">
        <f ca="1">COUNTIF(OFFSET(class10_1,MATCH(DK$1,#REF!,0)-7+'Итог по классам'!$B166,,,),"ш")</f>
        <v>#REF!</v>
      </c>
      <c r="DL166" s="1" t="e">
        <f ca="1">COUNTIF(OFFSET(class10_2,MATCH(DL$1,#REF!,0)-7+'Итог по классам'!$B166,,,),"Ф")</f>
        <v>#REF!</v>
      </c>
      <c r="DM166" s="1" t="e">
        <f ca="1">COUNTIF(OFFSET(class10_2,MATCH(DM$1,#REF!,0)-7+'Итог по классам'!$B166,,,),"р")</f>
        <v>#REF!</v>
      </c>
      <c r="DN166" s="1" t="e">
        <f ca="1">COUNTIF(OFFSET(class10_2,MATCH(DN$1,#REF!,0)-7+'Итог по классам'!$B166,,,),"ш")</f>
        <v>#REF!</v>
      </c>
      <c r="DO166" s="9" t="e">
        <f ca="1">COUNTIF(OFFSET(class10_1,MATCH(DO$1,#REF!,0)-7+'Итог по классам'!$B166,,,),"Ф")</f>
        <v>#REF!</v>
      </c>
      <c r="DP166" s="1" t="e">
        <f ca="1">COUNTIF(OFFSET(class10_1,MATCH(DP$1,#REF!,0)-7+'Итог по классам'!$B166,,,),"р")</f>
        <v>#REF!</v>
      </c>
      <c r="DQ166" s="1" t="e">
        <f ca="1">COUNTIF(OFFSET(class10_1,MATCH(DQ$1,#REF!,0)-7+'Итог по классам'!$B166,,,),"ш")</f>
        <v>#REF!</v>
      </c>
      <c r="DR166" s="1" t="e">
        <f ca="1">COUNTIF(OFFSET(class10_2,MATCH(DR$1,#REF!,0)-7+'Итог по классам'!$B166,,,),"Ф")</f>
        <v>#REF!</v>
      </c>
      <c r="DS166" s="1" t="e">
        <f ca="1">COUNTIF(OFFSET(class10_2,MATCH(DS$1,#REF!,0)-7+'Итог по классам'!$B166,,,),"р")</f>
        <v>#REF!</v>
      </c>
      <c r="DT166" s="1" t="e">
        <f ca="1">COUNTIF(OFFSET(class10_2,MATCH(DT$1,#REF!,0)-7+'Итог по классам'!$B166,,,),"ш")</f>
        <v>#REF!</v>
      </c>
      <c r="DU166" s="9" t="e">
        <f ca="1">COUNTIF(OFFSET(class10_1,MATCH(DU$1,#REF!,0)-7+'Итог по классам'!$B166,,,),"Ф")</f>
        <v>#REF!</v>
      </c>
      <c r="DV166" s="1" t="e">
        <f ca="1">COUNTIF(OFFSET(class10_1,MATCH(DV$1,#REF!,0)-7+'Итог по классам'!$B166,,,),"р")</f>
        <v>#REF!</v>
      </c>
      <c r="DW166" s="1" t="e">
        <f ca="1">COUNTIF(OFFSET(class10_1,MATCH(DW$1,#REF!,0)-7+'Итог по классам'!$B166,,,),"ш")</f>
        <v>#REF!</v>
      </c>
      <c r="DX166" s="1" t="e">
        <f ca="1">COUNTIF(OFFSET(class10_2,MATCH(DX$1,#REF!,0)-7+'Итог по классам'!$B166,,,),"Ф")</f>
        <v>#REF!</v>
      </c>
      <c r="DY166" s="1" t="e">
        <f ca="1">COUNTIF(OFFSET(class10_2,MATCH(DY$1,#REF!,0)-7+'Итог по классам'!$B166,,,),"р")</f>
        <v>#REF!</v>
      </c>
      <c r="DZ166" s="1" t="e">
        <f ca="1">COUNTIF(OFFSET(class10_2,MATCH(DZ$1,#REF!,0)-7+'Итог по классам'!$B166,,,),"ш")</f>
        <v>#REF!</v>
      </c>
      <c r="EA166" s="9" t="e">
        <f ca="1">COUNTIF(OFFSET(class10_1,MATCH(EA$1,#REF!,0)-7+'Итог по классам'!$B166,,,),"Ф")</f>
        <v>#REF!</v>
      </c>
      <c r="EB166" s="1" t="e">
        <f ca="1">COUNTIF(OFFSET(class10_1,MATCH(EB$1,#REF!,0)-7+'Итог по классам'!$B166,,,),"р")</f>
        <v>#REF!</v>
      </c>
      <c r="EC166" s="1" t="e">
        <f ca="1">COUNTIF(OFFSET(class10_1,MATCH(EC$1,#REF!,0)-7+'Итог по классам'!$B166,,,),"ш")</f>
        <v>#REF!</v>
      </c>
      <c r="ED166" s="1" t="e">
        <f ca="1">COUNTIF(OFFSET(class10_2,MATCH(ED$1,#REF!,0)-7+'Итог по классам'!$B166,,,),"Ф")</f>
        <v>#REF!</v>
      </c>
      <c r="EE166" s="1" t="e">
        <f ca="1">COUNTIF(OFFSET(class10_2,MATCH(EE$1,#REF!,0)-7+'Итог по классам'!$B166,,,),"р")</f>
        <v>#REF!</v>
      </c>
      <c r="EF166" s="1" t="e">
        <f ca="1">COUNTIF(OFFSET(class10_2,MATCH(EF$1,#REF!,0)-7+'Итог по классам'!$B166,,,),"ш")</f>
        <v>#REF!</v>
      </c>
      <c r="EG166" s="9" t="e">
        <f ca="1">COUNTIF(OFFSET(class10_1,MATCH(EG$1,#REF!,0)-7+'Итог по классам'!$B166,,,),"Ф")</f>
        <v>#REF!</v>
      </c>
      <c r="EH166" s="1" t="e">
        <f ca="1">COUNTIF(OFFSET(class10_1,MATCH(EH$1,#REF!,0)-7+'Итог по классам'!$B166,,,),"р")</f>
        <v>#REF!</v>
      </c>
      <c r="EI166" s="1" t="e">
        <f ca="1">COUNTIF(OFFSET(class10_1,MATCH(EI$1,#REF!,0)-7+'Итог по классам'!$B166,,,),"ш")</f>
        <v>#REF!</v>
      </c>
      <c r="EJ166" s="1" t="e">
        <f ca="1">COUNTIF(OFFSET(class10_2,MATCH(EJ$1,#REF!,0)-7+'Итог по классам'!$B166,,,),"Ф")</f>
        <v>#REF!</v>
      </c>
      <c r="EK166" s="1" t="e">
        <f ca="1">COUNTIF(OFFSET(class10_2,MATCH(EK$1,#REF!,0)-7+'Итог по классам'!$B166,,,),"р")</f>
        <v>#REF!</v>
      </c>
      <c r="EL166" s="1" t="e">
        <f ca="1">COUNTIF(OFFSET(class10_2,MATCH(EL$1,#REF!,0)-7+'Итог по классам'!$B166,,,),"ш")</f>
        <v>#REF!</v>
      </c>
      <c r="EM166" s="9" t="e">
        <f ca="1">COUNTIF(OFFSET(class10_1,MATCH(EM$1,#REF!,0)-7+'Итог по классам'!$B166,,,),"Ф")</f>
        <v>#REF!</v>
      </c>
      <c r="EN166" s="1" t="e">
        <f ca="1">COUNTIF(OFFSET(class10_1,MATCH(EN$1,#REF!,0)-7+'Итог по классам'!$B166,,,),"р")</f>
        <v>#REF!</v>
      </c>
      <c r="EO166" s="1" t="e">
        <f ca="1">COUNTIF(OFFSET(class10_1,MATCH(EO$1,#REF!,0)-7+'Итог по классам'!$B166,,,),"ш")</f>
        <v>#REF!</v>
      </c>
      <c r="EP166" s="1" t="e">
        <f ca="1">COUNTIF(OFFSET(class10_2,MATCH(EP$1,#REF!,0)-7+'Итог по классам'!$B166,,,),"Ф")</f>
        <v>#REF!</v>
      </c>
      <c r="EQ166" s="1" t="e">
        <f ca="1">COUNTIF(OFFSET(class10_2,MATCH(EQ$1,#REF!,0)-7+'Итог по классам'!$B166,,,),"р")</f>
        <v>#REF!</v>
      </c>
      <c r="ER166" s="1" t="e">
        <f ca="1">COUNTIF(OFFSET(class10_2,MATCH(ER$1,#REF!,0)-7+'Итог по классам'!$B166,,,),"ш")</f>
        <v>#REF!</v>
      </c>
      <c r="ES166" s="9" t="e">
        <f ca="1">COUNTIF(OFFSET(class10_1,MATCH(ES$1,#REF!,0)-7+'Итог по классам'!$B166,,,),"Ф")</f>
        <v>#REF!</v>
      </c>
      <c r="ET166" s="1" t="e">
        <f ca="1">COUNTIF(OFFSET(class10_1,MATCH(ET$1,#REF!,0)-7+'Итог по классам'!$B166,,,),"р")</f>
        <v>#REF!</v>
      </c>
      <c r="EU166" s="1" t="e">
        <f ca="1">COUNTIF(OFFSET(class10_1,MATCH(EU$1,#REF!,0)-7+'Итог по классам'!$B166,,,),"ш")</f>
        <v>#REF!</v>
      </c>
      <c r="EV166" s="1" t="e">
        <f ca="1">COUNTIF(OFFSET(class10_2,MATCH(EV$1,#REF!,0)-7+'Итог по классам'!$B166,,,),"Ф")</f>
        <v>#REF!</v>
      </c>
      <c r="EW166" s="1" t="e">
        <f ca="1">COUNTIF(OFFSET(class10_2,MATCH(EW$1,#REF!,0)-7+'Итог по классам'!$B166,,,),"р")</f>
        <v>#REF!</v>
      </c>
      <c r="EX166" s="1" t="e">
        <f ca="1">COUNTIF(OFFSET(class10_2,MATCH(EX$1,#REF!,0)-7+'Итог по классам'!$B166,,,),"ш")</f>
        <v>#REF!</v>
      </c>
      <c r="EY166" s="9" t="e">
        <f ca="1">COUNTIF(OFFSET(class10_1,MATCH(EY$1,#REF!,0)-7+'Итог по классам'!$B166,,,),"Ф")</f>
        <v>#REF!</v>
      </c>
      <c r="EZ166" s="1" t="e">
        <f ca="1">COUNTIF(OFFSET(class10_1,MATCH(EZ$1,#REF!,0)-7+'Итог по классам'!$B166,,,),"р")</f>
        <v>#REF!</v>
      </c>
      <c r="FA166" s="1" t="e">
        <f ca="1">COUNTIF(OFFSET(class10_1,MATCH(FA$1,#REF!,0)-7+'Итог по классам'!$B166,,,),"ш")</f>
        <v>#REF!</v>
      </c>
      <c r="FB166" s="1" t="e">
        <f ca="1">COUNTIF(OFFSET(class10_2,MATCH(FB$1,#REF!,0)-7+'Итог по классам'!$B166,,,),"Ф")</f>
        <v>#REF!</v>
      </c>
      <c r="FC166" s="1" t="e">
        <f ca="1">COUNTIF(OFFSET(class10_2,MATCH(FC$1,#REF!,0)-7+'Итог по классам'!$B166,,,),"р")</f>
        <v>#REF!</v>
      </c>
      <c r="FD166" s="1" t="e">
        <f ca="1">COUNTIF(OFFSET(class10_2,MATCH(FD$1,#REF!,0)-7+'Итог по классам'!$B166,,,),"ш")</f>
        <v>#REF!</v>
      </c>
      <c r="FE166" s="9" t="e">
        <f ca="1">COUNTIF(OFFSET(class10_1,MATCH(FE$1,#REF!,0)-7+'Итог по классам'!$B166,,,),"Ф")</f>
        <v>#REF!</v>
      </c>
      <c r="FF166" s="1" t="e">
        <f ca="1">COUNTIF(OFFSET(class10_1,MATCH(FF$1,#REF!,0)-7+'Итог по классам'!$B166,,,),"р")</f>
        <v>#REF!</v>
      </c>
      <c r="FG166" s="1" t="e">
        <f ca="1">COUNTIF(OFFSET(class10_1,MATCH(FG$1,#REF!,0)-7+'Итог по классам'!$B166,,,),"ш")</f>
        <v>#REF!</v>
      </c>
      <c r="FH166" s="1" t="e">
        <f ca="1">COUNTIF(OFFSET(class10_2,MATCH(FH$1,#REF!,0)-7+'Итог по классам'!$B166,,,),"Ф")</f>
        <v>#REF!</v>
      </c>
      <c r="FI166" s="1" t="e">
        <f ca="1">COUNTIF(OFFSET(class10_2,MATCH(FI$1,#REF!,0)-7+'Итог по классам'!$B166,,,),"р")</f>
        <v>#REF!</v>
      </c>
      <c r="FJ166" s="1" t="e">
        <f ca="1">COUNTIF(OFFSET(class10_2,MATCH(FJ$1,#REF!,0)-7+'Итог по классам'!$B166,,,),"ш")</f>
        <v>#REF!</v>
      </c>
      <c r="FK166" s="9" t="e">
        <f ca="1">COUNTIF(OFFSET(class10_1,MATCH(FK$1,#REF!,0)-7+'Итог по классам'!$B166,,,),"Ф")</f>
        <v>#REF!</v>
      </c>
      <c r="FL166" s="1" t="e">
        <f ca="1">COUNTIF(OFFSET(class10_1,MATCH(FL$1,#REF!,0)-7+'Итог по классам'!$B166,,,),"р")</f>
        <v>#REF!</v>
      </c>
      <c r="FM166" s="1" t="e">
        <f ca="1">COUNTIF(OFFSET(class10_1,MATCH(FM$1,#REF!,0)-7+'Итог по классам'!$B166,,,),"ш")</f>
        <v>#REF!</v>
      </c>
      <c r="FN166" s="1" t="e">
        <f ca="1">COUNTIF(OFFSET(class10_2,MATCH(FN$1,#REF!,0)-7+'Итог по классам'!$B166,,,),"Ф")</f>
        <v>#REF!</v>
      </c>
      <c r="FO166" s="1" t="e">
        <f ca="1">COUNTIF(OFFSET(class10_2,MATCH(FO$1,#REF!,0)-7+'Итог по классам'!$B166,,,),"р")</f>
        <v>#REF!</v>
      </c>
      <c r="FP166" s="1" t="e">
        <f ca="1">COUNTIF(OFFSET(class10_2,MATCH(FP$1,#REF!,0)-7+'Итог по классам'!$B166,,,),"ш")</f>
        <v>#REF!</v>
      </c>
      <c r="FQ166" s="9" t="e">
        <f ca="1">COUNTIF(OFFSET(class10_1,MATCH(FQ$1,#REF!,0)-7+'Итог по классам'!$B166,,,),"Ф")</f>
        <v>#REF!</v>
      </c>
      <c r="FR166" s="1" t="e">
        <f ca="1">COUNTIF(OFFSET(class10_1,MATCH(FR$1,#REF!,0)-7+'Итог по классам'!$B166,,,),"р")</f>
        <v>#REF!</v>
      </c>
      <c r="FS166" s="1" t="e">
        <f ca="1">COUNTIF(OFFSET(class10_1,MATCH(FS$1,#REF!,0)-7+'Итог по классам'!$B166,,,),"ш")</f>
        <v>#REF!</v>
      </c>
      <c r="FT166" s="1" t="e">
        <f ca="1">COUNTIF(OFFSET(class10_2,MATCH(FT$1,#REF!,0)-7+'Итог по классам'!$B166,,,),"Ф")</f>
        <v>#REF!</v>
      </c>
      <c r="FU166" s="1" t="e">
        <f ca="1">COUNTIF(OFFSET(class10_2,MATCH(FU$1,#REF!,0)-7+'Итог по классам'!$B166,,,),"р")</f>
        <v>#REF!</v>
      </c>
      <c r="FV166" s="1" t="e">
        <f ca="1">COUNTIF(OFFSET(class10_2,MATCH(FV$1,#REF!,0)-7+'Итог по классам'!$B166,,,),"ш")</f>
        <v>#REF!</v>
      </c>
      <c r="FW166" s="9" t="e">
        <f ca="1">COUNTIF(OFFSET(class10_1,MATCH(FW$1,#REF!,0)-7+'Итог по классам'!$B166,,,),"Ф")</f>
        <v>#REF!</v>
      </c>
      <c r="FX166" s="1" t="e">
        <f ca="1">COUNTIF(OFFSET(class10_1,MATCH(FX$1,#REF!,0)-7+'Итог по классам'!$B166,,,),"р")</f>
        <v>#REF!</v>
      </c>
      <c r="FY166" s="1" t="e">
        <f ca="1">COUNTIF(OFFSET(class10_1,MATCH(FY$1,#REF!,0)-7+'Итог по классам'!$B166,,,),"ш")</f>
        <v>#REF!</v>
      </c>
      <c r="FZ166" s="1" t="e">
        <f ca="1">COUNTIF(OFFSET(class10_2,MATCH(FZ$1,#REF!,0)-7+'Итог по классам'!$B166,,,),"Ф")</f>
        <v>#REF!</v>
      </c>
      <c r="GA166" s="1" t="e">
        <f ca="1">COUNTIF(OFFSET(class10_2,MATCH(GA$1,#REF!,0)-7+'Итог по классам'!$B166,,,),"р")</f>
        <v>#REF!</v>
      </c>
      <c r="GB166" s="1" t="e">
        <f ca="1">COUNTIF(OFFSET(class10_2,MATCH(GB$1,#REF!,0)-7+'Итог по классам'!$B166,,,),"ш")</f>
        <v>#REF!</v>
      </c>
      <c r="GC166" s="9" t="e">
        <f ca="1">COUNTIF(OFFSET(class10_1,MATCH(GC$1,#REF!,0)-7+'Итог по классам'!$B166,,,),"Ф")</f>
        <v>#REF!</v>
      </c>
      <c r="GD166" s="1" t="e">
        <f ca="1">COUNTIF(OFFSET(class10_1,MATCH(GD$1,#REF!,0)-7+'Итог по классам'!$B166,,,),"р")</f>
        <v>#REF!</v>
      </c>
      <c r="GE166" s="1" t="e">
        <f ca="1">COUNTIF(OFFSET(class10_1,MATCH(GE$1,#REF!,0)-7+'Итог по классам'!$B166,,,),"ш")</f>
        <v>#REF!</v>
      </c>
      <c r="GF166" s="1" t="e">
        <f ca="1">COUNTIF(OFFSET(class10_2,MATCH(GF$1,#REF!,0)-7+'Итог по классам'!$B166,,,),"Ф")</f>
        <v>#REF!</v>
      </c>
      <c r="GG166" s="1" t="e">
        <f ca="1">COUNTIF(OFFSET(class10_2,MATCH(GG$1,#REF!,0)-7+'Итог по классам'!$B166,,,),"р")</f>
        <v>#REF!</v>
      </c>
      <c r="GH166" s="1" t="e">
        <f ca="1">COUNTIF(OFFSET(class10_2,MATCH(GH$1,#REF!,0)-7+'Итог по классам'!$B166,,,),"ш")</f>
        <v>#REF!</v>
      </c>
      <c r="GI166" s="9" t="e">
        <f ca="1">COUNTIF(OFFSET(class10_1,MATCH(GI$1,#REF!,0)-7+'Итог по классам'!$B166,,,),"Ф")</f>
        <v>#REF!</v>
      </c>
      <c r="GJ166" s="1" t="e">
        <f ca="1">COUNTIF(OFFSET(class10_1,MATCH(GJ$1,#REF!,0)-7+'Итог по классам'!$B166,,,),"р")</f>
        <v>#REF!</v>
      </c>
      <c r="GK166" s="1" t="e">
        <f ca="1">COUNTIF(OFFSET(class10_1,MATCH(GK$1,#REF!,0)-7+'Итог по классам'!$B166,,,),"ш")</f>
        <v>#REF!</v>
      </c>
      <c r="GL166" s="1" t="e">
        <f ca="1">COUNTIF(OFFSET(class10_2,MATCH(GL$1,#REF!,0)-7+'Итог по классам'!$B166,,,),"Ф")</f>
        <v>#REF!</v>
      </c>
      <c r="GM166" s="1" t="e">
        <f ca="1">COUNTIF(OFFSET(class10_2,MATCH(GM$1,#REF!,0)-7+'Итог по классам'!$B166,,,),"р")</f>
        <v>#REF!</v>
      </c>
      <c r="GN166" s="1" t="e">
        <f ca="1">COUNTIF(OFFSET(class10_2,MATCH(GN$1,#REF!,0)-7+'Итог по классам'!$B166,,,),"ш")</f>
        <v>#REF!</v>
      </c>
      <c r="GO166" s="9" t="e">
        <f ca="1">COUNTIF(OFFSET(class10_1,MATCH(GO$1,#REF!,0)-7+'Итог по классам'!$B166,,,),"Ф")</f>
        <v>#REF!</v>
      </c>
      <c r="GP166" s="1" t="e">
        <f ca="1">COUNTIF(OFFSET(class10_1,MATCH(GP$1,#REF!,0)-7+'Итог по классам'!$B166,,,),"р")</f>
        <v>#REF!</v>
      </c>
      <c r="GQ166" s="1" t="e">
        <f ca="1">COUNTIF(OFFSET(class10_1,MATCH(GQ$1,#REF!,0)-7+'Итог по классам'!$B166,,,),"ш")</f>
        <v>#REF!</v>
      </c>
      <c r="GR166" s="1" t="e">
        <f ca="1">COUNTIF(OFFSET(class10_2,MATCH(GR$1,#REF!,0)-7+'Итог по классам'!$B166,,,),"Ф")</f>
        <v>#REF!</v>
      </c>
      <c r="GS166" s="1" t="e">
        <f ca="1">COUNTIF(OFFSET(class10_2,MATCH(GS$1,#REF!,0)-7+'Итог по классам'!$B166,,,),"р")</f>
        <v>#REF!</v>
      </c>
      <c r="GT166" s="1" t="e">
        <f ca="1">COUNTIF(OFFSET(class10_2,MATCH(GT$1,#REF!,0)-7+'Итог по классам'!$B166,,,),"ш")</f>
        <v>#REF!</v>
      </c>
      <c r="GU166" s="9" t="e">
        <f ca="1">COUNTIF(OFFSET(class10_1,MATCH(GU$1,#REF!,0)-7+'Итог по классам'!$B166,,,),"Ф")</f>
        <v>#REF!</v>
      </c>
      <c r="GV166" s="1" t="e">
        <f ca="1">COUNTIF(OFFSET(class10_1,MATCH(GV$1,#REF!,0)-7+'Итог по классам'!$B166,,,),"р")</f>
        <v>#REF!</v>
      </c>
      <c r="GW166" s="1" t="e">
        <f ca="1">COUNTIF(OFFSET(class10_1,MATCH(GW$1,#REF!,0)-7+'Итог по классам'!$B166,,,),"ш")</f>
        <v>#REF!</v>
      </c>
      <c r="GX166" s="1" t="e">
        <f ca="1">COUNTIF(OFFSET(class10_2,MATCH(GX$1,#REF!,0)-7+'Итог по классам'!$B166,,,),"Ф")</f>
        <v>#REF!</v>
      </c>
      <c r="GY166" s="1" t="e">
        <f ca="1">COUNTIF(OFFSET(class10_2,MATCH(GY$1,#REF!,0)-7+'Итог по классам'!$B166,,,),"р")</f>
        <v>#REF!</v>
      </c>
      <c r="GZ166" s="1" t="e">
        <f ca="1">COUNTIF(OFFSET(class10_2,MATCH(GZ$1,#REF!,0)-7+'Итог по классам'!$B166,,,),"ш")</f>
        <v>#REF!</v>
      </c>
      <c r="HA166" s="9" t="e">
        <f ca="1">COUNTIF(OFFSET(class10_1,MATCH(HA$1,#REF!,0)-7+'Итог по классам'!$B166,,,),"Ф")</f>
        <v>#REF!</v>
      </c>
      <c r="HB166" s="1" t="e">
        <f ca="1">COUNTIF(OFFSET(class10_1,MATCH(HB$1,#REF!,0)-7+'Итог по классам'!$B166,,,),"р")</f>
        <v>#REF!</v>
      </c>
      <c r="HC166" s="1" t="e">
        <f ca="1">COUNTIF(OFFSET(class10_1,MATCH(HC$1,#REF!,0)-7+'Итог по классам'!$B166,,,),"ш")</f>
        <v>#REF!</v>
      </c>
      <c r="HD166" s="1" t="e">
        <f ca="1">COUNTIF(OFFSET(class10_2,MATCH(HD$1,#REF!,0)-7+'Итог по классам'!$B166,,,),"Ф")</f>
        <v>#REF!</v>
      </c>
      <c r="HE166" s="1" t="e">
        <f ca="1">COUNTIF(OFFSET(class10_2,MATCH(HE$1,#REF!,0)-7+'Итог по классам'!$B166,,,),"р")</f>
        <v>#REF!</v>
      </c>
      <c r="HF166" s="1" t="e">
        <f ca="1">COUNTIF(OFFSET(class10_2,MATCH(HF$1,#REF!,0)-7+'Итог по классам'!$B166,,,),"ш")</f>
        <v>#REF!</v>
      </c>
      <c r="HG166" s="9" t="e">
        <f ca="1">COUNTIF(OFFSET(class10_1,MATCH(HG$1,#REF!,0)-7+'Итог по классам'!$B166,,,),"Ф")</f>
        <v>#REF!</v>
      </c>
      <c r="HH166" s="1" t="e">
        <f ca="1">COUNTIF(OFFSET(class10_1,MATCH(HH$1,#REF!,0)-7+'Итог по классам'!$B166,,,),"р")</f>
        <v>#REF!</v>
      </c>
      <c r="HI166" s="1" t="e">
        <f ca="1">COUNTIF(OFFSET(class10_1,MATCH(HI$1,#REF!,0)-7+'Итог по классам'!$B166,,,),"ш")</f>
        <v>#REF!</v>
      </c>
      <c r="HJ166" s="1" t="e">
        <f ca="1">COUNTIF(OFFSET(class10_2,MATCH(HJ$1,#REF!,0)-7+'Итог по классам'!$B166,,,),"Ф")</f>
        <v>#REF!</v>
      </c>
      <c r="HK166" s="1" t="e">
        <f ca="1">COUNTIF(OFFSET(class10_2,MATCH(HK$1,#REF!,0)-7+'Итог по классам'!$B166,,,),"р")</f>
        <v>#REF!</v>
      </c>
      <c r="HL166" s="1" t="e">
        <f ca="1">COUNTIF(OFFSET(class10_2,MATCH(HL$1,#REF!,0)-7+'Итог по классам'!$B166,,,),"ш")</f>
        <v>#REF!</v>
      </c>
      <c r="HM166" s="9" t="e">
        <f ca="1">COUNTIF(OFFSET(class10_1,MATCH(HM$1,#REF!,0)-7+'Итог по классам'!$B166,,,),"Ф")</f>
        <v>#REF!</v>
      </c>
      <c r="HN166" s="1" t="e">
        <f ca="1">COUNTIF(OFFSET(class10_1,MATCH(HN$1,#REF!,0)-7+'Итог по классам'!$B166,,,),"р")</f>
        <v>#REF!</v>
      </c>
      <c r="HO166" s="1" t="e">
        <f ca="1">COUNTIF(OFFSET(class10_1,MATCH(HO$1,#REF!,0)-7+'Итог по классам'!$B166,,,),"ш")</f>
        <v>#REF!</v>
      </c>
      <c r="HP166" s="1" t="e">
        <f ca="1">COUNTIF(OFFSET(class10_2,MATCH(HP$1,#REF!,0)-7+'Итог по классам'!$B166,,,),"Ф")</f>
        <v>#REF!</v>
      </c>
      <c r="HQ166" s="1" t="e">
        <f ca="1">COUNTIF(OFFSET(class10_2,MATCH(HQ$1,#REF!,0)-7+'Итог по классам'!$B166,,,),"р")</f>
        <v>#REF!</v>
      </c>
      <c r="HR166" s="1" t="e">
        <f ca="1">COUNTIF(OFFSET(class10_2,MATCH(HR$1,#REF!,0)-7+'Итог по классам'!$B166,,,),"ш")</f>
        <v>#REF!</v>
      </c>
      <c r="HS166" s="9" t="e">
        <f ca="1">COUNTIF(OFFSET(class10_1,MATCH(HS$1,#REF!,0)-7+'Итог по классам'!$B166,,,),"Ф")</f>
        <v>#REF!</v>
      </c>
      <c r="HT166" s="1" t="e">
        <f ca="1">COUNTIF(OFFSET(class10_1,MATCH(HT$1,#REF!,0)-7+'Итог по классам'!$B166,,,),"р")</f>
        <v>#REF!</v>
      </c>
      <c r="HU166" s="1" t="e">
        <f ca="1">COUNTIF(OFFSET(class10_1,MATCH(HU$1,#REF!,0)-7+'Итог по классам'!$B166,,,),"ш")</f>
        <v>#REF!</v>
      </c>
      <c r="HV166" s="1" t="e">
        <f ca="1">COUNTIF(OFFSET(class10_2,MATCH(HV$1,#REF!,0)-7+'Итог по классам'!$B166,,,),"Ф")</f>
        <v>#REF!</v>
      </c>
      <c r="HW166" s="1" t="e">
        <f ca="1">COUNTIF(OFFSET(class10_2,MATCH(HW$1,#REF!,0)-7+'Итог по классам'!$B166,,,),"р")</f>
        <v>#REF!</v>
      </c>
      <c r="HX166" s="1" t="e">
        <f ca="1">COUNTIF(OFFSET(class10_2,MATCH(HX$1,#REF!,0)-7+'Итог по классам'!$B166,,,),"ш")</f>
        <v>#REF!</v>
      </c>
      <c r="HY166" s="9" t="e">
        <f ca="1">COUNTIF(OFFSET(class10_1,MATCH(HY$1,#REF!,0)-7+'Итог по классам'!$B166,,,),"Ф")</f>
        <v>#REF!</v>
      </c>
      <c r="HZ166" s="1" t="e">
        <f ca="1">COUNTIF(OFFSET(class10_1,MATCH(HZ$1,#REF!,0)-7+'Итог по классам'!$B166,,,),"р")</f>
        <v>#REF!</v>
      </c>
      <c r="IA166" s="1" t="e">
        <f ca="1">COUNTIF(OFFSET(class10_1,MATCH(IA$1,#REF!,0)-7+'Итог по классам'!$B166,,,),"ш")</f>
        <v>#REF!</v>
      </c>
      <c r="IB166" s="1" t="e">
        <f ca="1">COUNTIF(OFFSET(class10_2,MATCH(IB$1,#REF!,0)-7+'Итог по классам'!$B166,,,),"Ф")</f>
        <v>#REF!</v>
      </c>
      <c r="IC166" s="1" t="e">
        <f ca="1">COUNTIF(OFFSET(class10_2,MATCH(IC$1,#REF!,0)-7+'Итог по классам'!$B166,,,),"р")</f>
        <v>#REF!</v>
      </c>
      <c r="ID166" s="1" t="e">
        <f ca="1">COUNTIF(OFFSET(class10_2,MATCH(ID$1,#REF!,0)-7+'Итог по классам'!$B166,,,),"ш")</f>
        <v>#REF!</v>
      </c>
      <c r="IE166" s="9" t="e">
        <f ca="1">COUNTIF(OFFSET(class10_1,MATCH(IE$1,#REF!,0)-7+'Итог по классам'!$B166,,,),"Ф")</f>
        <v>#REF!</v>
      </c>
      <c r="IF166" s="1" t="e">
        <f ca="1">COUNTIF(OFFSET(class10_1,MATCH(IF$1,#REF!,0)-7+'Итог по классам'!$B166,,,),"р")</f>
        <v>#REF!</v>
      </c>
      <c r="IG166" s="1" t="e">
        <f ca="1">COUNTIF(OFFSET(class10_1,MATCH(IG$1,#REF!,0)-7+'Итог по классам'!$B166,,,),"ш")</f>
        <v>#REF!</v>
      </c>
      <c r="IH166" s="1" t="e">
        <f ca="1">COUNTIF(OFFSET(class10_2,MATCH(IH$1,#REF!,0)-7+'Итог по классам'!$B166,,,),"Ф")</f>
        <v>#REF!</v>
      </c>
      <c r="II166" s="1" t="e">
        <f ca="1">COUNTIF(OFFSET(class10_2,MATCH(II$1,#REF!,0)-7+'Итог по классам'!$B166,,,),"р")</f>
        <v>#REF!</v>
      </c>
      <c r="IJ166" s="1" t="e">
        <f ca="1">COUNTIF(OFFSET(class10_2,MATCH(IJ$1,#REF!,0)-7+'Итог по классам'!$B166,,,),"ш")</f>
        <v>#REF!</v>
      </c>
      <c r="IK166" s="9" t="e">
        <f ca="1">COUNTIF(OFFSET(class10_1,MATCH(IK$1,#REF!,0)-7+'Итог по классам'!$B166,,,),"Ф")</f>
        <v>#REF!</v>
      </c>
      <c r="IL166" s="1" t="e">
        <f ca="1">COUNTIF(OFFSET(class10_1,MATCH(IL$1,#REF!,0)-7+'Итог по классам'!$B166,,,),"р")</f>
        <v>#REF!</v>
      </c>
      <c r="IM166" s="1" t="e">
        <f ca="1">COUNTIF(OFFSET(class10_1,MATCH(IM$1,#REF!,0)-7+'Итог по классам'!$B166,,,),"ш")</f>
        <v>#REF!</v>
      </c>
      <c r="IN166" s="1" t="e">
        <f ca="1">COUNTIF(OFFSET(class10_2,MATCH(IN$1,#REF!,0)-7+'Итог по классам'!$B166,,,),"Ф")</f>
        <v>#REF!</v>
      </c>
      <c r="IO166" s="1" t="e">
        <f ca="1">COUNTIF(OFFSET(class10_2,MATCH(IO$1,#REF!,0)-7+'Итог по классам'!$B166,,,),"р")</f>
        <v>#REF!</v>
      </c>
      <c r="IP166" s="1" t="e">
        <f ca="1">COUNTIF(OFFSET(class10_2,MATCH(IP$1,#REF!,0)-7+'Итог по классам'!$B166,,,),"ш")</f>
        <v>#REF!</v>
      </c>
      <c r="IQ166" s="9" t="e">
        <f ca="1">COUNTIF(OFFSET(class10_1,MATCH(IQ$1,#REF!,0)-7+'Итог по классам'!$B166,,,),"Ф")</f>
        <v>#REF!</v>
      </c>
      <c r="IR166" s="1" t="e">
        <f ca="1">COUNTIF(OFFSET(class10_1,MATCH(IR$1,#REF!,0)-7+'Итог по классам'!$B166,,,),"р")</f>
        <v>#REF!</v>
      </c>
      <c r="IS166" s="1" t="e">
        <f ca="1">COUNTIF(OFFSET(class10_1,MATCH(IS$1,#REF!,0)-7+'Итог по классам'!$B166,,,),"ш")</f>
        <v>#REF!</v>
      </c>
      <c r="IT166" s="1" t="e">
        <f ca="1">COUNTIF(OFFSET(class10_2,MATCH(IT$1,#REF!,0)-7+'Итог по классам'!$B166,,,),"Ф")</f>
        <v>#REF!</v>
      </c>
      <c r="IU166" s="1" t="e">
        <f ca="1">COUNTIF(OFFSET(class10_2,MATCH(IU$1,#REF!,0)-7+'Итог по классам'!$B166,,,),"р")</f>
        <v>#REF!</v>
      </c>
      <c r="IV166" s="1" t="e">
        <f ca="1">COUNTIF(OFFSET(class10_2,MATCH(IV$1,#REF!,0)-7+'Итог по классам'!$B166,,,),"ш")</f>
        <v>#REF!</v>
      </c>
    </row>
    <row r="167" spans="1:256" x14ac:dyDescent="0.25">
      <c r="A167" t="e">
        <f t="shared" si="14"/>
        <v>#REF!</v>
      </c>
      <c r="B167" s="1">
        <v>13</v>
      </c>
      <c r="C167" s="8" t="s">
        <v>74</v>
      </c>
      <c r="D167" s="8" t="s">
        <v>99</v>
      </c>
      <c r="E167" s="1" t="e">
        <f ca="1">COUNTIF(OFFSET(class10_1,MATCH(E$1,#REF!,0)-7+'Итог по классам'!$B167,,,),"Ф")</f>
        <v>#REF!</v>
      </c>
      <c r="F167" s="1" t="e">
        <f ca="1">COUNTIF(OFFSET(class10_1,MATCH(F$1,#REF!,0)-7+'Итог по классам'!$B167,,,),"р")</f>
        <v>#REF!</v>
      </c>
      <c r="G167" s="1" t="e">
        <f ca="1">COUNTIF(OFFSET(class10_1,MATCH(G$1,#REF!,0)-7+'Итог по классам'!$B167,,,),"ш")</f>
        <v>#REF!</v>
      </c>
      <c r="H167" s="1" t="e">
        <f ca="1">COUNTIF(OFFSET(class10_2,MATCH(H$1,#REF!,0)-7+'Итог по классам'!$B167,,,),"Ф")</f>
        <v>#REF!</v>
      </c>
      <c r="I167" s="1" t="e">
        <f ca="1">COUNTIF(OFFSET(class10_2,MATCH(I$1,#REF!,0)-7+'Итог по классам'!$B167,,,),"р")</f>
        <v>#REF!</v>
      </c>
      <c r="J167" s="1" t="e">
        <f ca="1">COUNTIF(OFFSET(class10_2,MATCH(J$1,#REF!,0)-7+'Итог по классам'!$B167,,,),"ш")</f>
        <v>#REF!</v>
      </c>
      <c r="K167" s="9" t="e">
        <f ca="1">COUNTIF(OFFSET(class10_1,MATCH(K$1,#REF!,0)-7+'Итог по классам'!$B167,,,),"Ф")</f>
        <v>#REF!</v>
      </c>
      <c r="L167" s="1" t="e">
        <f ca="1">COUNTIF(OFFSET(class10_1,MATCH(L$1,#REF!,0)-7+'Итог по классам'!$B167,,,),"р")</f>
        <v>#REF!</v>
      </c>
      <c r="M167" s="1" t="e">
        <f ca="1">COUNTIF(OFFSET(class10_1,MATCH(M$1,#REF!,0)-7+'Итог по классам'!$B167,,,),"ш")</f>
        <v>#REF!</v>
      </c>
      <c r="N167" s="1" t="e">
        <f ca="1">COUNTIF(OFFSET(class10_2,MATCH(N$1,#REF!,0)-7+'Итог по классам'!$B167,,,),"Ф")</f>
        <v>#REF!</v>
      </c>
      <c r="O167" s="1" t="e">
        <f ca="1">COUNTIF(OFFSET(class10_2,MATCH(O$1,#REF!,0)-7+'Итог по классам'!$B167,,,),"р")</f>
        <v>#REF!</v>
      </c>
      <c r="P167" s="1" t="e">
        <f ca="1">COUNTIF(OFFSET(class10_2,MATCH(P$1,#REF!,0)-7+'Итог по классам'!$B167,,,),"ш")</f>
        <v>#REF!</v>
      </c>
      <c r="Q167" s="9" t="e">
        <f ca="1">COUNTIF(OFFSET(class10_1,MATCH(Q$1,#REF!,0)-7+'Итог по классам'!$B167,,,),"Ф")</f>
        <v>#REF!</v>
      </c>
      <c r="R167" s="1" t="e">
        <f ca="1">COUNTIF(OFFSET(class10_1,MATCH(R$1,#REF!,0)-7+'Итог по классам'!$B167,,,),"р")</f>
        <v>#REF!</v>
      </c>
      <c r="S167" s="1" t="e">
        <f ca="1">COUNTIF(OFFSET(class10_1,MATCH(S$1,#REF!,0)-7+'Итог по классам'!$B167,,,),"ш")</f>
        <v>#REF!</v>
      </c>
      <c r="T167" s="1" t="e">
        <f ca="1">COUNTIF(OFFSET(class10_2,MATCH(T$1,#REF!,0)-7+'Итог по классам'!$B167,,,),"Ф")</f>
        <v>#REF!</v>
      </c>
      <c r="U167" s="1" t="e">
        <f ca="1">COUNTIF(OFFSET(class10_2,MATCH(U$1,#REF!,0)-7+'Итог по классам'!$B167,,,),"р")</f>
        <v>#REF!</v>
      </c>
      <c r="V167" s="1" t="e">
        <f ca="1">COUNTIF(OFFSET(class10_2,MATCH(V$1,#REF!,0)-7+'Итог по классам'!$B167,,,),"ш")</f>
        <v>#REF!</v>
      </c>
      <c r="W167" s="9" t="e">
        <f ca="1">COUNTIF(OFFSET(class10_1,MATCH(W$1,#REF!,0)-7+'Итог по классам'!$B167,,,),"Ф")</f>
        <v>#REF!</v>
      </c>
      <c r="X167" s="1" t="e">
        <f ca="1">COUNTIF(OFFSET(class10_1,MATCH(X$1,#REF!,0)-7+'Итог по классам'!$B167,,,),"р")</f>
        <v>#REF!</v>
      </c>
      <c r="Y167" s="1" t="e">
        <f ca="1">COUNTIF(OFFSET(class10_1,MATCH(Y$1,#REF!,0)-7+'Итог по классам'!$B167,,,),"ш")</f>
        <v>#REF!</v>
      </c>
      <c r="Z167" s="1" t="e">
        <f ca="1">COUNTIF(OFFSET(class10_2,MATCH(Z$1,#REF!,0)-7+'Итог по классам'!$B167,,,),"Ф")</f>
        <v>#REF!</v>
      </c>
      <c r="AA167" s="1" t="e">
        <f ca="1">COUNTIF(OFFSET(class10_2,MATCH(AA$1,#REF!,0)-7+'Итог по классам'!$B167,,,),"р")</f>
        <v>#REF!</v>
      </c>
      <c r="AB167" s="1" t="e">
        <f ca="1">COUNTIF(OFFSET(class10_2,MATCH(AB$1,#REF!,0)-7+'Итог по классам'!$B167,,,),"ш")</f>
        <v>#REF!</v>
      </c>
      <c r="AC167" s="9" t="e">
        <f ca="1">COUNTIF(OFFSET(class10_1,MATCH(AC$1,#REF!,0)-7+'Итог по классам'!$B167,,,),"Ф")</f>
        <v>#REF!</v>
      </c>
      <c r="AD167" s="1" t="e">
        <f ca="1">COUNTIF(OFFSET(class10_1,MATCH(AD$1,#REF!,0)-7+'Итог по классам'!$B167,,,),"р")</f>
        <v>#REF!</v>
      </c>
      <c r="AE167" s="1" t="e">
        <f ca="1">COUNTIF(OFFSET(class10_1,MATCH(AE$1,#REF!,0)-7+'Итог по классам'!$B167,,,),"ш")</f>
        <v>#REF!</v>
      </c>
      <c r="AF167" s="1" t="e">
        <f ca="1">COUNTIF(OFFSET(class10_2,MATCH(AF$1,#REF!,0)-7+'Итог по классам'!$B167,,,),"Ф")</f>
        <v>#REF!</v>
      </c>
      <c r="AG167" s="1" t="e">
        <f ca="1">COUNTIF(OFFSET(class10_2,MATCH(AG$1,#REF!,0)-7+'Итог по классам'!$B167,,,),"р")</f>
        <v>#REF!</v>
      </c>
      <c r="AH167" s="1" t="e">
        <f ca="1">COUNTIF(OFFSET(class10_2,MATCH(AH$1,#REF!,0)-7+'Итог по классам'!$B167,,,),"ш")</f>
        <v>#REF!</v>
      </c>
      <c r="AI167" s="9" t="e">
        <f ca="1">COUNTIF(OFFSET(class10_1,MATCH(AI$1,#REF!,0)-7+'Итог по классам'!$B167,,,),"Ф")</f>
        <v>#REF!</v>
      </c>
      <c r="AJ167" s="1" t="e">
        <f ca="1">COUNTIF(OFFSET(class10_1,MATCH(AJ$1,#REF!,0)-7+'Итог по классам'!$B167,,,),"р")</f>
        <v>#REF!</v>
      </c>
      <c r="AK167" s="1" t="e">
        <f ca="1">COUNTIF(OFFSET(class10_1,MATCH(AK$1,#REF!,0)-7+'Итог по классам'!$B167,,,),"ш")</f>
        <v>#REF!</v>
      </c>
      <c r="AL167" s="1" t="e">
        <f ca="1">COUNTIF(OFFSET(class10_2,MATCH(AL$1,#REF!,0)-7+'Итог по классам'!$B167,,,),"Ф")</f>
        <v>#REF!</v>
      </c>
      <c r="AM167" s="1" t="e">
        <f ca="1">COUNTIF(OFFSET(class10_2,MATCH(AM$1,#REF!,0)-7+'Итог по классам'!$B167,,,),"р")</f>
        <v>#REF!</v>
      </c>
      <c r="AN167" s="1" t="e">
        <f ca="1">COUNTIF(OFFSET(class10_2,MATCH(AN$1,#REF!,0)-7+'Итог по классам'!$B167,,,),"ш")</f>
        <v>#REF!</v>
      </c>
      <c r="AO167" s="9" t="e">
        <f ca="1">COUNTIF(OFFSET(class10_1,MATCH(AO$1,#REF!,0)-7+'Итог по классам'!$B167,,,),"Ф")</f>
        <v>#REF!</v>
      </c>
      <c r="AP167" s="1" t="e">
        <f ca="1">COUNTIF(OFFSET(class10_1,MATCH(AP$1,#REF!,0)-7+'Итог по классам'!$B167,,,),"р")</f>
        <v>#REF!</v>
      </c>
      <c r="AQ167" s="1" t="e">
        <f ca="1">COUNTIF(OFFSET(class10_1,MATCH(AQ$1,#REF!,0)-7+'Итог по классам'!$B167,,,),"ш")</f>
        <v>#REF!</v>
      </c>
      <c r="AR167" s="1" t="e">
        <f ca="1">COUNTIF(OFFSET(class10_2,MATCH(AR$1,#REF!,0)-7+'Итог по классам'!$B167,,,),"Ф")</f>
        <v>#REF!</v>
      </c>
      <c r="AS167" s="1" t="e">
        <f ca="1">COUNTIF(OFFSET(class10_2,MATCH(AS$1,#REF!,0)-7+'Итог по классам'!$B167,,,),"р")</f>
        <v>#REF!</v>
      </c>
      <c r="AT167" s="1" t="e">
        <f ca="1">COUNTIF(OFFSET(class10_2,MATCH(AT$1,#REF!,0)-7+'Итог по классам'!$B167,,,),"ш")</f>
        <v>#REF!</v>
      </c>
      <c r="AU167" s="9" t="e">
        <f ca="1">COUNTIF(OFFSET(class10_1,MATCH(AU$1,#REF!,0)-7+'Итог по классам'!$B167,,,),"Ф")</f>
        <v>#REF!</v>
      </c>
      <c r="AV167" s="1" t="e">
        <f ca="1">COUNTIF(OFFSET(class10_1,MATCH(AV$1,#REF!,0)-7+'Итог по классам'!$B167,,,),"р")</f>
        <v>#REF!</v>
      </c>
      <c r="AW167" s="1" t="e">
        <f ca="1">COUNTIF(OFFSET(class10_1,MATCH(AW$1,#REF!,0)-7+'Итог по классам'!$B167,,,),"ш")</f>
        <v>#REF!</v>
      </c>
      <c r="AX167" s="1" t="e">
        <f ca="1">COUNTIF(OFFSET(class10_2,MATCH(AX$1,#REF!,0)-7+'Итог по классам'!$B167,,,),"Ф")</f>
        <v>#REF!</v>
      </c>
      <c r="AY167" s="1" t="e">
        <f ca="1">COUNTIF(OFFSET(class10_2,MATCH(AY$1,#REF!,0)-7+'Итог по классам'!$B167,,,),"р")</f>
        <v>#REF!</v>
      </c>
      <c r="AZ167" s="1" t="e">
        <f ca="1">COUNTIF(OFFSET(class10_2,MATCH(AZ$1,#REF!,0)-7+'Итог по классам'!$B167,,,),"ш")</f>
        <v>#REF!</v>
      </c>
      <c r="BA167" s="9" t="e">
        <f ca="1">COUNTIF(OFFSET(class10_1,MATCH(BA$1,#REF!,0)-7+'Итог по классам'!$B167,,,),"Ф")</f>
        <v>#REF!</v>
      </c>
      <c r="BB167" s="1" t="e">
        <f ca="1">COUNTIF(OFFSET(class10_1,MATCH(BB$1,#REF!,0)-7+'Итог по классам'!$B167,,,),"р")</f>
        <v>#REF!</v>
      </c>
      <c r="BC167" s="1" t="e">
        <f ca="1">COUNTIF(OFFSET(class10_1,MATCH(BC$1,#REF!,0)-7+'Итог по классам'!$B167,,,),"ш")</f>
        <v>#REF!</v>
      </c>
      <c r="BD167" s="1" t="e">
        <f ca="1">COUNTIF(OFFSET(class10_2,MATCH(BD$1,#REF!,0)-7+'Итог по классам'!$B167,,,),"Ф")</f>
        <v>#REF!</v>
      </c>
      <c r="BE167" s="1" t="e">
        <f ca="1">COUNTIF(OFFSET(class10_2,MATCH(BE$1,#REF!,0)-7+'Итог по классам'!$B167,,,),"р")</f>
        <v>#REF!</v>
      </c>
      <c r="BF167" s="1" t="e">
        <f ca="1">COUNTIF(OFFSET(class10_2,MATCH(BF$1,#REF!,0)-7+'Итог по классам'!$B167,,,),"ш")</f>
        <v>#REF!</v>
      </c>
      <c r="BG167" s="9" t="e">
        <f ca="1">COUNTIF(OFFSET(class10_1,MATCH(BG$1,#REF!,0)-7+'Итог по классам'!$B167,,,),"Ф")</f>
        <v>#REF!</v>
      </c>
      <c r="BH167" s="1" t="e">
        <f ca="1">COUNTIF(OFFSET(class10_1,MATCH(BH$1,#REF!,0)-7+'Итог по классам'!$B167,,,),"р")</f>
        <v>#REF!</v>
      </c>
      <c r="BI167" s="1" t="e">
        <f ca="1">COUNTIF(OFFSET(class10_1,MATCH(BI$1,#REF!,0)-7+'Итог по классам'!$B167,,,),"ш")</f>
        <v>#REF!</v>
      </c>
      <c r="BJ167" s="1" t="e">
        <f ca="1">COUNTIF(OFFSET(class10_2,MATCH(BJ$1,#REF!,0)-7+'Итог по классам'!$B167,,,),"Ф")</f>
        <v>#REF!</v>
      </c>
      <c r="BK167" s="1" t="e">
        <f ca="1">COUNTIF(OFFSET(class10_2,MATCH(BK$1,#REF!,0)-7+'Итог по классам'!$B167,,,),"р")</f>
        <v>#REF!</v>
      </c>
      <c r="BL167" s="1" t="e">
        <f ca="1">COUNTIF(OFFSET(class10_2,MATCH(BL$1,#REF!,0)-7+'Итог по классам'!$B167,,,),"ш")</f>
        <v>#REF!</v>
      </c>
      <c r="BM167" s="9" t="e">
        <f ca="1">COUNTIF(OFFSET(class10_1,MATCH(BM$1,#REF!,0)-7+'Итог по классам'!$B167,,,),"Ф")</f>
        <v>#REF!</v>
      </c>
      <c r="BN167" s="1" t="e">
        <f ca="1">COUNTIF(OFFSET(class10_1,MATCH(BN$1,#REF!,0)-7+'Итог по классам'!$B167,,,),"р")</f>
        <v>#REF!</v>
      </c>
      <c r="BO167" s="1" t="e">
        <f ca="1">COUNTIF(OFFSET(class10_1,MATCH(BO$1,#REF!,0)-7+'Итог по классам'!$B167,,,),"ш")</f>
        <v>#REF!</v>
      </c>
      <c r="BP167" s="1" t="e">
        <f ca="1">COUNTIF(OFFSET(class10_2,MATCH(BP$1,#REF!,0)-7+'Итог по классам'!$B167,,,),"Ф")</f>
        <v>#REF!</v>
      </c>
      <c r="BQ167" s="1" t="e">
        <f ca="1">COUNTIF(OFFSET(class10_2,MATCH(BQ$1,#REF!,0)-7+'Итог по классам'!$B167,,,),"р")</f>
        <v>#REF!</v>
      </c>
      <c r="BR167" s="1" t="e">
        <f ca="1">COUNTIF(OFFSET(class10_2,MATCH(BR$1,#REF!,0)-7+'Итог по классам'!$B167,,,),"ш")</f>
        <v>#REF!</v>
      </c>
      <c r="BS167" s="9" t="e">
        <f ca="1">COUNTIF(OFFSET(class10_1,MATCH(BS$1,#REF!,0)-7+'Итог по классам'!$B167,,,),"Ф")</f>
        <v>#REF!</v>
      </c>
      <c r="BT167" s="1" t="e">
        <f ca="1">COUNTIF(OFFSET(class10_1,MATCH(BT$1,#REF!,0)-7+'Итог по классам'!$B167,,,),"р")</f>
        <v>#REF!</v>
      </c>
      <c r="BU167" s="1" t="e">
        <f ca="1">COUNTIF(OFFSET(class10_1,MATCH(BU$1,#REF!,0)-7+'Итог по классам'!$B167,,,),"ш")</f>
        <v>#REF!</v>
      </c>
      <c r="BV167" s="1" t="e">
        <f ca="1">COUNTIF(OFFSET(class10_2,MATCH(BV$1,#REF!,0)-7+'Итог по классам'!$B167,,,),"Ф")</f>
        <v>#REF!</v>
      </c>
      <c r="BW167" s="1" t="e">
        <f ca="1">COUNTIF(OFFSET(class10_2,MATCH(BW$1,#REF!,0)-7+'Итог по классам'!$B167,,,),"р")</f>
        <v>#REF!</v>
      </c>
      <c r="BX167" s="1" t="e">
        <f ca="1">COUNTIF(OFFSET(class10_2,MATCH(BX$1,#REF!,0)-7+'Итог по классам'!$B167,,,),"ш")</f>
        <v>#REF!</v>
      </c>
      <c r="BY167" s="9" t="e">
        <f ca="1">COUNTIF(OFFSET(class10_1,MATCH(BY$1,#REF!,0)-7+'Итог по классам'!$B167,,,),"Ф")</f>
        <v>#REF!</v>
      </c>
      <c r="BZ167" s="1" t="e">
        <f ca="1">COUNTIF(OFFSET(class10_1,MATCH(BZ$1,#REF!,0)-7+'Итог по классам'!$B167,,,),"р")</f>
        <v>#REF!</v>
      </c>
      <c r="CA167" s="1" t="e">
        <f ca="1">COUNTIF(OFFSET(class10_1,MATCH(CA$1,#REF!,0)-7+'Итог по классам'!$B167,,,),"ш")</f>
        <v>#REF!</v>
      </c>
      <c r="CB167" s="1" t="e">
        <f ca="1">COUNTIF(OFFSET(class10_2,MATCH(CB$1,#REF!,0)-7+'Итог по классам'!$B167,,,),"Ф")</f>
        <v>#REF!</v>
      </c>
      <c r="CC167" s="1" t="e">
        <f ca="1">COUNTIF(OFFSET(class10_2,MATCH(CC$1,#REF!,0)-7+'Итог по классам'!$B167,,,),"р")</f>
        <v>#REF!</v>
      </c>
      <c r="CD167" s="1" t="e">
        <f ca="1">COUNTIF(OFFSET(class10_2,MATCH(CD$1,#REF!,0)-7+'Итог по классам'!$B167,,,),"ш")</f>
        <v>#REF!</v>
      </c>
      <c r="CE167" s="9" t="e">
        <f ca="1">COUNTIF(OFFSET(class10_1,MATCH(CE$1,#REF!,0)-7+'Итог по классам'!$B167,,,),"Ф")</f>
        <v>#REF!</v>
      </c>
      <c r="CF167" s="1" t="e">
        <f ca="1">COUNTIF(OFFSET(class10_1,MATCH(CF$1,#REF!,0)-7+'Итог по классам'!$B167,,,),"р")</f>
        <v>#REF!</v>
      </c>
      <c r="CG167" s="1" t="e">
        <f ca="1">COUNTIF(OFFSET(class10_1,MATCH(CG$1,#REF!,0)-7+'Итог по классам'!$B167,,,),"ш")</f>
        <v>#REF!</v>
      </c>
      <c r="CH167" s="1" t="e">
        <f ca="1">COUNTIF(OFFSET(class10_2,MATCH(CH$1,#REF!,0)-7+'Итог по классам'!$B167,,,),"Ф")</f>
        <v>#REF!</v>
      </c>
      <c r="CI167" s="1" t="e">
        <f ca="1">COUNTIF(OFFSET(class10_2,MATCH(CI$1,#REF!,0)-7+'Итог по классам'!$B167,,,),"р")</f>
        <v>#REF!</v>
      </c>
      <c r="CJ167" s="1" t="e">
        <f ca="1">COUNTIF(OFFSET(class10_2,MATCH(CJ$1,#REF!,0)-7+'Итог по классам'!$B167,,,),"ш")</f>
        <v>#REF!</v>
      </c>
      <c r="CK167" s="9" t="e">
        <f ca="1">COUNTIF(OFFSET(class10_1,MATCH(CK$1,#REF!,0)-7+'Итог по классам'!$B167,,,),"Ф")</f>
        <v>#REF!</v>
      </c>
      <c r="CL167" s="1" t="e">
        <f ca="1">COUNTIF(OFFSET(class10_1,MATCH(CL$1,#REF!,0)-7+'Итог по классам'!$B167,,,),"р")</f>
        <v>#REF!</v>
      </c>
      <c r="CM167" s="1" t="e">
        <f ca="1">COUNTIF(OFFSET(class10_1,MATCH(CM$1,#REF!,0)-7+'Итог по классам'!$B167,,,),"ш")</f>
        <v>#REF!</v>
      </c>
      <c r="CN167" s="1" t="e">
        <f ca="1">COUNTIF(OFFSET(class10_2,MATCH(CN$1,#REF!,0)-7+'Итог по классам'!$B167,,,),"Ф")</f>
        <v>#REF!</v>
      </c>
      <c r="CO167" s="1" t="e">
        <f ca="1">COUNTIF(OFFSET(class10_2,MATCH(CO$1,#REF!,0)-7+'Итог по классам'!$B167,,,),"р")</f>
        <v>#REF!</v>
      </c>
      <c r="CP167" s="1" t="e">
        <f ca="1">COUNTIF(OFFSET(class10_2,MATCH(CP$1,#REF!,0)-7+'Итог по классам'!$B167,,,),"ш")</f>
        <v>#REF!</v>
      </c>
      <c r="CQ167" s="9" t="e">
        <f ca="1">COUNTIF(OFFSET(class10_1,MATCH(CQ$1,#REF!,0)-7+'Итог по классам'!$B167,,,),"Ф")</f>
        <v>#REF!</v>
      </c>
      <c r="CR167" s="1" t="e">
        <f ca="1">COUNTIF(OFFSET(class10_1,MATCH(CR$1,#REF!,0)-7+'Итог по классам'!$B167,,,),"р")</f>
        <v>#REF!</v>
      </c>
      <c r="CS167" s="1" t="e">
        <f ca="1">COUNTIF(OFFSET(class10_1,MATCH(CS$1,#REF!,0)-7+'Итог по классам'!$B167,,,),"ш")</f>
        <v>#REF!</v>
      </c>
      <c r="CT167" s="1" t="e">
        <f ca="1">COUNTIF(OFFSET(class10_2,MATCH(CT$1,#REF!,0)-7+'Итог по классам'!$B167,,,),"Ф")</f>
        <v>#REF!</v>
      </c>
      <c r="CU167" s="1" t="e">
        <f ca="1">COUNTIF(OFFSET(class10_2,MATCH(CU$1,#REF!,0)-7+'Итог по классам'!$B167,,,),"р")</f>
        <v>#REF!</v>
      </c>
      <c r="CV167" s="1" t="e">
        <f ca="1">COUNTIF(OFFSET(class10_2,MATCH(CV$1,#REF!,0)-7+'Итог по классам'!$B167,,,),"ш")</f>
        <v>#REF!</v>
      </c>
      <c r="CW167" s="9" t="e">
        <f ca="1">COUNTIF(OFFSET(class10_1,MATCH(CW$1,#REF!,0)-7+'Итог по классам'!$B167,,,),"Ф")</f>
        <v>#REF!</v>
      </c>
      <c r="CX167" s="1" t="e">
        <f ca="1">COUNTIF(OFFSET(class10_1,MATCH(CX$1,#REF!,0)-7+'Итог по классам'!$B167,,,),"р")</f>
        <v>#REF!</v>
      </c>
      <c r="CY167" s="1" t="e">
        <f ca="1">COUNTIF(OFFSET(class10_1,MATCH(CY$1,#REF!,0)-7+'Итог по классам'!$B167,,,),"ш")</f>
        <v>#REF!</v>
      </c>
      <c r="CZ167" s="1" t="e">
        <f ca="1">COUNTIF(OFFSET(class10_2,MATCH(CZ$1,#REF!,0)-7+'Итог по классам'!$B167,,,),"Ф")</f>
        <v>#REF!</v>
      </c>
      <c r="DA167" s="1" t="e">
        <f ca="1">COUNTIF(OFFSET(class10_2,MATCH(DA$1,#REF!,0)-7+'Итог по классам'!$B167,,,),"р")</f>
        <v>#REF!</v>
      </c>
      <c r="DB167" s="1" t="e">
        <f ca="1">COUNTIF(OFFSET(class10_2,MATCH(DB$1,#REF!,0)-7+'Итог по классам'!$B167,,,),"ш")</f>
        <v>#REF!</v>
      </c>
      <c r="DC167" s="9" t="e">
        <f ca="1">COUNTIF(OFFSET(class10_1,MATCH(DC$1,#REF!,0)-7+'Итог по классам'!$B167,,,),"Ф")</f>
        <v>#REF!</v>
      </c>
      <c r="DD167" s="1" t="e">
        <f ca="1">COUNTIF(OFFSET(class10_1,MATCH(DD$1,#REF!,0)-7+'Итог по классам'!$B167,,,),"р")</f>
        <v>#REF!</v>
      </c>
      <c r="DE167" s="1" t="e">
        <f ca="1">COUNTIF(OFFSET(class10_1,MATCH(DE$1,#REF!,0)-7+'Итог по классам'!$B167,,,),"ш")</f>
        <v>#REF!</v>
      </c>
      <c r="DF167" s="1" t="e">
        <f ca="1">COUNTIF(OFFSET(class10_2,MATCH(DF$1,#REF!,0)-7+'Итог по классам'!$B167,,,),"Ф")</f>
        <v>#REF!</v>
      </c>
      <c r="DG167" s="1" t="e">
        <f ca="1">COUNTIF(OFFSET(class10_2,MATCH(DG$1,#REF!,0)-7+'Итог по классам'!$B167,,,),"р")</f>
        <v>#REF!</v>
      </c>
      <c r="DH167" s="1" t="e">
        <f ca="1">COUNTIF(OFFSET(class10_2,MATCH(DH$1,#REF!,0)-7+'Итог по классам'!$B167,,,),"ш")</f>
        <v>#REF!</v>
      </c>
      <c r="DI167" s="9" t="e">
        <f ca="1">COUNTIF(OFFSET(class10_1,MATCH(DI$1,#REF!,0)-7+'Итог по классам'!$B167,,,),"Ф")</f>
        <v>#REF!</v>
      </c>
      <c r="DJ167" s="1" t="e">
        <f ca="1">COUNTIF(OFFSET(class10_1,MATCH(DJ$1,#REF!,0)-7+'Итог по классам'!$B167,,,),"р")</f>
        <v>#REF!</v>
      </c>
      <c r="DK167" s="1" t="e">
        <f ca="1">COUNTIF(OFFSET(class10_1,MATCH(DK$1,#REF!,0)-7+'Итог по классам'!$B167,,,),"ш")</f>
        <v>#REF!</v>
      </c>
      <c r="DL167" s="1" t="e">
        <f ca="1">COUNTIF(OFFSET(class10_2,MATCH(DL$1,#REF!,0)-7+'Итог по классам'!$B167,,,),"Ф")</f>
        <v>#REF!</v>
      </c>
      <c r="DM167" s="1" t="e">
        <f ca="1">COUNTIF(OFFSET(class10_2,MATCH(DM$1,#REF!,0)-7+'Итог по классам'!$B167,,,),"р")</f>
        <v>#REF!</v>
      </c>
      <c r="DN167" s="1" t="e">
        <f ca="1">COUNTIF(OFFSET(class10_2,MATCH(DN$1,#REF!,0)-7+'Итог по классам'!$B167,,,),"ш")</f>
        <v>#REF!</v>
      </c>
      <c r="DO167" s="9" t="e">
        <f ca="1">COUNTIF(OFFSET(class10_1,MATCH(DO$1,#REF!,0)-7+'Итог по классам'!$B167,,,),"Ф")</f>
        <v>#REF!</v>
      </c>
      <c r="DP167" s="1" t="e">
        <f ca="1">COUNTIF(OFFSET(class10_1,MATCH(DP$1,#REF!,0)-7+'Итог по классам'!$B167,,,),"р")</f>
        <v>#REF!</v>
      </c>
      <c r="DQ167" s="1" t="e">
        <f ca="1">COUNTIF(OFFSET(class10_1,MATCH(DQ$1,#REF!,0)-7+'Итог по классам'!$B167,,,),"ш")</f>
        <v>#REF!</v>
      </c>
      <c r="DR167" s="1" t="e">
        <f ca="1">COUNTIF(OFFSET(class10_2,MATCH(DR$1,#REF!,0)-7+'Итог по классам'!$B167,,,),"Ф")</f>
        <v>#REF!</v>
      </c>
      <c r="DS167" s="1" t="e">
        <f ca="1">COUNTIF(OFFSET(class10_2,MATCH(DS$1,#REF!,0)-7+'Итог по классам'!$B167,,,),"р")</f>
        <v>#REF!</v>
      </c>
      <c r="DT167" s="1" t="e">
        <f ca="1">COUNTIF(OFFSET(class10_2,MATCH(DT$1,#REF!,0)-7+'Итог по классам'!$B167,,,),"ш")</f>
        <v>#REF!</v>
      </c>
      <c r="DU167" s="9" t="e">
        <f ca="1">COUNTIF(OFFSET(class10_1,MATCH(DU$1,#REF!,0)-7+'Итог по классам'!$B167,,,),"Ф")</f>
        <v>#REF!</v>
      </c>
      <c r="DV167" s="1" t="e">
        <f ca="1">COUNTIF(OFFSET(class10_1,MATCH(DV$1,#REF!,0)-7+'Итог по классам'!$B167,,,),"р")</f>
        <v>#REF!</v>
      </c>
      <c r="DW167" s="1" t="e">
        <f ca="1">COUNTIF(OFFSET(class10_1,MATCH(DW$1,#REF!,0)-7+'Итог по классам'!$B167,,,),"ш")</f>
        <v>#REF!</v>
      </c>
      <c r="DX167" s="1" t="e">
        <f ca="1">COUNTIF(OFFSET(class10_2,MATCH(DX$1,#REF!,0)-7+'Итог по классам'!$B167,,,),"Ф")</f>
        <v>#REF!</v>
      </c>
      <c r="DY167" s="1" t="e">
        <f ca="1">COUNTIF(OFFSET(class10_2,MATCH(DY$1,#REF!,0)-7+'Итог по классам'!$B167,,,),"р")</f>
        <v>#REF!</v>
      </c>
      <c r="DZ167" s="1" t="e">
        <f ca="1">COUNTIF(OFFSET(class10_2,MATCH(DZ$1,#REF!,0)-7+'Итог по классам'!$B167,,,),"ш")</f>
        <v>#REF!</v>
      </c>
      <c r="EA167" s="9" t="e">
        <f ca="1">COUNTIF(OFFSET(class10_1,MATCH(EA$1,#REF!,0)-7+'Итог по классам'!$B167,,,),"Ф")</f>
        <v>#REF!</v>
      </c>
      <c r="EB167" s="1" t="e">
        <f ca="1">COUNTIF(OFFSET(class10_1,MATCH(EB$1,#REF!,0)-7+'Итог по классам'!$B167,,,),"р")</f>
        <v>#REF!</v>
      </c>
      <c r="EC167" s="1" t="e">
        <f ca="1">COUNTIF(OFFSET(class10_1,MATCH(EC$1,#REF!,0)-7+'Итог по классам'!$B167,,,),"ш")</f>
        <v>#REF!</v>
      </c>
      <c r="ED167" s="1" t="e">
        <f ca="1">COUNTIF(OFFSET(class10_2,MATCH(ED$1,#REF!,0)-7+'Итог по классам'!$B167,,,),"Ф")</f>
        <v>#REF!</v>
      </c>
      <c r="EE167" s="1" t="e">
        <f ca="1">COUNTIF(OFFSET(class10_2,MATCH(EE$1,#REF!,0)-7+'Итог по классам'!$B167,,,),"р")</f>
        <v>#REF!</v>
      </c>
      <c r="EF167" s="1" t="e">
        <f ca="1">COUNTIF(OFFSET(class10_2,MATCH(EF$1,#REF!,0)-7+'Итог по классам'!$B167,,,),"ш")</f>
        <v>#REF!</v>
      </c>
      <c r="EG167" s="9" t="e">
        <f ca="1">COUNTIF(OFFSET(class10_1,MATCH(EG$1,#REF!,0)-7+'Итог по классам'!$B167,,,),"Ф")</f>
        <v>#REF!</v>
      </c>
      <c r="EH167" s="1" t="e">
        <f ca="1">COUNTIF(OFFSET(class10_1,MATCH(EH$1,#REF!,0)-7+'Итог по классам'!$B167,,,),"р")</f>
        <v>#REF!</v>
      </c>
      <c r="EI167" s="1" t="e">
        <f ca="1">COUNTIF(OFFSET(class10_1,MATCH(EI$1,#REF!,0)-7+'Итог по классам'!$B167,,,),"ш")</f>
        <v>#REF!</v>
      </c>
      <c r="EJ167" s="1" t="e">
        <f ca="1">COUNTIF(OFFSET(class10_2,MATCH(EJ$1,#REF!,0)-7+'Итог по классам'!$B167,,,),"Ф")</f>
        <v>#REF!</v>
      </c>
      <c r="EK167" s="1" t="e">
        <f ca="1">COUNTIF(OFFSET(class10_2,MATCH(EK$1,#REF!,0)-7+'Итог по классам'!$B167,,,),"р")</f>
        <v>#REF!</v>
      </c>
      <c r="EL167" s="1" t="e">
        <f ca="1">COUNTIF(OFFSET(class10_2,MATCH(EL$1,#REF!,0)-7+'Итог по классам'!$B167,,,),"ш")</f>
        <v>#REF!</v>
      </c>
      <c r="EM167" s="9" t="e">
        <f ca="1">COUNTIF(OFFSET(class10_1,MATCH(EM$1,#REF!,0)-7+'Итог по классам'!$B167,,,),"Ф")</f>
        <v>#REF!</v>
      </c>
      <c r="EN167" s="1" t="e">
        <f ca="1">COUNTIF(OFFSET(class10_1,MATCH(EN$1,#REF!,0)-7+'Итог по классам'!$B167,,,),"р")</f>
        <v>#REF!</v>
      </c>
      <c r="EO167" s="1" t="e">
        <f ca="1">COUNTIF(OFFSET(class10_1,MATCH(EO$1,#REF!,0)-7+'Итог по классам'!$B167,,,),"ш")</f>
        <v>#REF!</v>
      </c>
      <c r="EP167" s="1" t="e">
        <f ca="1">COUNTIF(OFFSET(class10_2,MATCH(EP$1,#REF!,0)-7+'Итог по классам'!$B167,,,),"Ф")</f>
        <v>#REF!</v>
      </c>
      <c r="EQ167" s="1" t="e">
        <f ca="1">COUNTIF(OFFSET(class10_2,MATCH(EQ$1,#REF!,0)-7+'Итог по классам'!$B167,,,),"р")</f>
        <v>#REF!</v>
      </c>
      <c r="ER167" s="1" t="e">
        <f ca="1">COUNTIF(OFFSET(class10_2,MATCH(ER$1,#REF!,0)-7+'Итог по классам'!$B167,,,),"ш")</f>
        <v>#REF!</v>
      </c>
      <c r="ES167" s="9" t="e">
        <f ca="1">COUNTIF(OFFSET(class10_1,MATCH(ES$1,#REF!,0)-7+'Итог по классам'!$B167,,,),"Ф")</f>
        <v>#REF!</v>
      </c>
      <c r="ET167" s="1" t="e">
        <f ca="1">COUNTIF(OFFSET(class10_1,MATCH(ET$1,#REF!,0)-7+'Итог по классам'!$B167,,,),"р")</f>
        <v>#REF!</v>
      </c>
      <c r="EU167" s="1" t="e">
        <f ca="1">COUNTIF(OFFSET(class10_1,MATCH(EU$1,#REF!,0)-7+'Итог по классам'!$B167,,,),"ш")</f>
        <v>#REF!</v>
      </c>
      <c r="EV167" s="1" t="e">
        <f ca="1">COUNTIF(OFFSET(class10_2,MATCH(EV$1,#REF!,0)-7+'Итог по классам'!$B167,,,),"Ф")</f>
        <v>#REF!</v>
      </c>
      <c r="EW167" s="1" t="e">
        <f ca="1">COUNTIF(OFFSET(class10_2,MATCH(EW$1,#REF!,0)-7+'Итог по классам'!$B167,,,),"р")</f>
        <v>#REF!</v>
      </c>
      <c r="EX167" s="1" t="e">
        <f ca="1">COUNTIF(OFFSET(class10_2,MATCH(EX$1,#REF!,0)-7+'Итог по классам'!$B167,,,),"ш")</f>
        <v>#REF!</v>
      </c>
      <c r="EY167" s="9" t="e">
        <f ca="1">COUNTIF(OFFSET(class10_1,MATCH(EY$1,#REF!,0)-7+'Итог по классам'!$B167,,,),"Ф")</f>
        <v>#REF!</v>
      </c>
      <c r="EZ167" s="1" t="e">
        <f ca="1">COUNTIF(OFFSET(class10_1,MATCH(EZ$1,#REF!,0)-7+'Итог по классам'!$B167,,,),"р")</f>
        <v>#REF!</v>
      </c>
      <c r="FA167" s="1" t="e">
        <f ca="1">COUNTIF(OFFSET(class10_1,MATCH(FA$1,#REF!,0)-7+'Итог по классам'!$B167,,,),"ш")</f>
        <v>#REF!</v>
      </c>
      <c r="FB167" s="1" t="e">
        <f ca="1">COUNTIF(OFFSET(class10_2,MATCH(FB$1,#REF!,0)-7+'Итог по классам'!$B167,,,),"Ф")</f>
        <v>#REF!</v>
      </c>
      <c r="FC167" s="1" t="e">
        <f ca="1">COUNTIF(OFFSET(class10_2,MATCH(FC$1,#REF!,0)-7+'Итог по классам'!$B167,,,),"р")</f>
        <v>#REF!</v>
      </c>
      <c r="FD167" s="1" t="e">
        <f ca="1">COUNTIF(OFFSET(class10_2,MATCH(FD$1,#REF!,0)-7+'Итог по классам'!$B167,,,),"ш")</f>
        <v>#REF!</v>
      </c>
      <c r="FE167" s="9" t="e">
        <f ca="1">COUNTIF(OFFSET(class10_1,MATCH(FE$1,#REF!,0)-7+'Итог по классам'!$B167,,,),"Ф")</f>
        <v>#REF!</v>
      </c>
      <c r="FF167" s="1" t="e">
        <f ca="1">COUNTIF(OFFSET(class10_1,MATCH(FF$1,#REF!,0)-7+'Итог по классам'!$B167,,,),"р")</f>
        <v>#REF!</v>
      </c>
      <c r="FG167" s="1" t="e">
        <f ca="1">COUNTIF(OFFSET(class10_1,MATCH(FG$1,#REF!,0)-7+'Итог по классам'!$B167,,,),"ш")</f>
        <v>#REF!</v>
      </c>
      <c r="FH167" s="1" t="e">
        <f ca="1">COUNTIF(OFFSET(class10_2,MATCH(FH$1,#REF!,0)-7+'Итог по классам'!$B167,,,),"Ф")</f>
        <v>#REF!</v>
      </c>
      <c r="FI167" s="1" t="e">
        <f ca="1">COUNTIF(OFFSET(class10_2,MATCH(FI$1,#REF!,0)-7+'Итог по классам'!$B167,,,),"р")</f>
        <v>#REF!</v>
      </c>
      <c r="FJ167" s="1" t="e">
        <f ca="1">COUNTIF(OFFSET(class10_2,MATCH(FJ$1,#REF!,0)-7+'Итог по классам'!$B167,,,),"ш")</f>
        <v>#REF!</v>
      </c>
      <c r="FK167" s="9" t="e">
        <f ca="1">COUNTIF(OFFSET(class10_1,MATCH(FK$1,#REF!,0)-7+'Итог по классам'!$B167,,,),"Ф")</f>
        <v>#REF!</v>
      </c>
      <c r="FL167" s="1" t="e">
        <f ca="1">COUNTIF(OFFSET(class10_1,MATCH(FL$1,#REF!,0)-7+'Итог по классам'!$B167,,,),"р")</f>
        <v>#REF!</v>
      </c>
      <c r="FM167" s="1" t="e">
        <f ca="1">COUNTIF(OFFSET(class10_1,MATCH(FM$1,#REF!,0)-7+'Итог по классам'!$B167,,,),"ш")</f>
        <v>#REF!</v>
      </c>
      <c r="FN167" s="1" t="e">
        <f ca="1">COUNTIF(OFFSET(class10_2,MATCH(FN$1,#REF!,0)-7+'Итог по классам'!$B167,,,),"Ф")</f>
        <v>#REF!</v>
      </c>
      <c r="FO167" s="1" t="e">
        <f ca="1">COUNTIF(OFFSET(class10_2,MATCH(FO$1,#REF!,0)-7+'Итог по классам'!$B167,,,),"р")</f>
        <v>#REF!</v>
      </c>
      <c r="FP167" s="1" t="e">
        <f ca="1">COUNTIF(OFFSET(class10_2,MATCH(FP$1,#REF!,0)-7+'Итог по классам'!$B167,,,),"ш")</f>
        <v>#REF!</v>
      </c>
      <c r="FQ167" s="9" t="e">
        <f ca="1">COUNTIF(OFFSET(class10_1,MATCH(FQ$1,#REF!,0)-7+'Итог по классам'!$B167,,,),"Ф")</f>
        <v>#REF!</v>
      </c>
      <c r="FR167" s="1" t="e">
        <f ca="1">COUNTIF(OFFSET(class10_1,MATCH(FR$1,#REF!,0)-7+'Итог по классам'!$B167,,,),"р")</f>
        <v>#REF!</v>
      </c>
      <c r="FS167" s="1" t="e">
        <f ca="1">COUNTIF(OFFSET(class10_1,MATCH(FS$1,#REF!,0)-7+'Итог по классам'!$B167,,,),"ш")</f>
        <v>#REF!</v>
      </c>
      <c r="FT167" s="1" t="e">
        <f ca="1">COUNTIF(OFFSET(class10_2,MATCH(FT$1,#REF!,0)-7+'Итог по классам'!$B167,,,),"Ф")</f>
        <v>#REF!</v>
      </c>
      <c r="FU167" s="1" t="e">
        <f ca="1">COUNTIF(OFFSET(class10_2,MATCH(FU$1,#REF!,0)-7+'Итог по классам'!$B167,,,),"р")</f>
        <v>#REF!</v>
      </c>
      <c r="FV167" s="1" t="e">
        <f ca="1">COUNTIF(OFFSET(class10_2,MATCH(FV$1,#REF!,0)-7+'Итог по классам'!$B167,,,),"ш")</f>
        <v>#REF!</v>
      </c>
      <c r="FW167" s="9" t="e">
        <f ca="1">COUNTIF(OFFSET(class10_1,MATCH(FW$1,#REF!,0)-7+'Итог по классам'!$B167,,,),"Ф")</f>
        <v>#REF!</v>
      </c>
      <c r="FX167" s="1" t="e">
        <f ca="1">COUNTIF(OFFSET(class10_1,MATCH(FX$1,#REF!,0)-7+'Итог по классам'!$B167,,,),"р")</f>
        <v>#REF!</v>
      </c>
      <c r="FY167" s="1" t="e">
        <f ca="1">COUNTIF(OFFSET(class10_1,MATCH(FY$1,#REF!,0)-7+'Итог по классам'!$B167,,,),"ш")</f>
        <v>#REF!</v>
      </c>
      <c r="FZ167" s="1" t="e">
        <f ca="1">COUNTIF(OFFSET(class10_2,MATCH(FZ$1,#REF!,0)-7+'Итог по классам'!$B167,,,),"Ф")</f>
        <v>#REF!</v>
      </c>
      <c r="GA167" s="1" t="e">
        <f ca="1">COUNTIF(OFFSET(class10_2,MATCH(GA$1,#REF!,0)-7+'Итог по классам'!$B167,,,),"р")</f>
        <v>#REF!</v>
      </c>
      <c r="GB167" s="1" t="e">
        <f ca="1">COUNTIF(OFFSET(class10_2,MATCH(GB$1,#REF!,0)-7+'Итог по классам'!$B167,,,),"ш")</f>
        <v>#REF!</v>
      </c>
      <c r="GC167" s="9" t="e">
        <f ca="1">COUNTIF(OFFSET(class10_1,MATCH(GC$1,#REF!,0)-7+'Итог по классам'!$B167,,,),"Ф")</f>
        <v>#REF!</v>
      </c>
      <c r="GD167" s="1" t="e">
        <f ca="1">COUNTIF(OFFSET(class10_1,MATCH(GD$1,#REF!,0)-7+'Итог по классам'!$B167,,,),"р")</f>
        <v>#REF!</v>
      </c>
      <c r="GE167" s="1" t="e">
        <f ca="1">COUNTIF(OFFSET(class10_1,MATCH(GE$1,#REF!,0)-7+'Итог по классам'!$B167,,,),"ш")</f>
        <v>#REF!</v>
      </c>
      <c r="GF167" s="1" t="e">
        <f ca="1">COUNTIF(OFFSET(class10_2,MATCH(GF$1,#REF!,0)-7+'Итог по классам'!$B167,,,),"Ф")</f>
        <v>#REF!</v>
      </c>
      <c r="GG167" s="1" t="e">
        <f ca="1">COUNTIF(OFFSET(class10_2,MATCH(GG$1,#REF!,0)-7+'Итог по классам'!$B167,,,),"р")</f>
        <v>#REF!</v>
      </c>
      <c r="GH167" s="1" t="e">
        <f ca="1">COUNTIF(OFFSET(class10_2,MATCH(GH$1,#REF!,0)-7+'Итог по классам'!$B167,,,),"ш")</f>
        <v>#REF!</v>
      </c>
      <c r="GI167" s="9" t="e">
        <f ca="1">COUNTIF(OFFSET(class10_1,MATCH(GI$1,#REF!,0)-7+'Итог по классам'!$B167,,,),"Ф")</f>
        <v>#REF!</v>
      </c>
      <c r="GJ167" s="1" t="e">
        <f ca="1">COUNTIF(OFFSET(class10_1,MATCH(GJ$1,#REF!,0)-7+'Итог по классам'!$B167,,,),"р")</f>
        <v>#REF!</v>
      </c>
      <c r="GK167" s="1" t="e">
        <f ca="1">COUNTIF(OFFSET(class10_1,MATCH(GK$1,#REF!,0)-7+'Итог по классам'!$B167,,,),"ш")</f>
        <v>#REF!</v>
      </c>
      <c r="GL167" s="1" t="e">
        <f ca="1">COUNTIF(OFFSET(class10_2,MATCH(GL$1,#REF!,0)-7+'Итог по классам'!$B167,,,),"Ф")</f>
        <v>#REF!</v>
      </c>
      <c r="GM167" s="1" t="e">
        <f ca="1">COUNTIF(OFFSET(class10_2,MATCH(GM$1,#REF!,0)-7+'Итог по классам'!$B167,,,),"р")</f>
        <v>#REF!</v>
      </c>
      <c r="GN167" s="1" t="e">
        <f ca="1">COUNTIF(OFFSET(class10_2,MATCH(GN$1,#REF!,0)-7+'Итог по классам'!$B167,,,),"ш")</f>
        <v>#REF!</v>
      </c>
      <c r="GO167" s="9" t="e">
        <f ca="1">COUNTIF(OFFSET(class10_1,MATCH(GO$1,#REF!,0)-7+'Итог по классам'!$B167,,,),"Ф")</f>
        <v>#REF!</v>
      </c>
      <c r="GP167" s="1" t="e">
        <f ca="1">COUNTIF(OFFSET(class10_1,MATCH(GP$1,#REF!,0)-7+'Итог по классам'!$B167,,,),"р")</f>
        <v>#REF!</v>
      </c>
      <c r="GQ167" s="1" t="e">
        <f ca="1">COUNTIF(OFFSET(class10_1,MATCH(GQ$1,#REF!,0)-7+'Итог по классам'!$B167,,,),"ш")</f>
        <v>#REF!</v>
      </c>
      <c r="GR167" s="1" t="e">
        <f ca="1">COUNTIF(OFFSET(class10_2,MATCH(GR$1,#REF!,0)-7+'Итог по классам'!$B167,,,),"Ф")</f>
        <v>#REF!</v>
      </c>
      <c r="GS167" s="1" t="e">
        <f ca="1">COUNTIF(OFFSET(class10_2,MATCH(GS$1,#REF!,0)-7+'Итог по классам'!$B167,,,),"р")</f>
        <v>#REF!</v>
      </c>
      <c r="GT167" s="1" t="e">
        <f ca="1">COUNTIF(OFFSET(class10_2,MATCH(GT$1,#REF!,0)-7+'Итог по классам'!$B167,,,),"ш")</f>
        <v>#REF!</v>
      </c>
      <c r="GU167" s="9" t="e">
        <f ca="1">COUNTIF(OFFSET(class10_1,MATCH(GU$1,#REF!,0)-7+'Итог по классам'!$B167,,,),"Ф")</f>
        <v>#REF!</v>
      </c>
      <c r="GV167" s="1" t="e">
        <f ca="1">COUNTIF(OFFSET(class10_1,MATCH(GV$1,#REF!,0)-7+'Итог по классам'!$B167,,,),"р")</f>
        <v>#REF!</v>
      </c>
      <c r="GW167" s="1" t="e">
        <f ca="1">COUNTIF(OFFSET(class10_1,MATCH(GW$1,#REF!,0)-7+'Итог по классам'!$B167,,,),"ш")</f>
        <v>#REF!</v>
      </c>
      <c r="GX167" s="1" t="e">
        <f ca="1">COUNTIF(OFFSET(class10_2,MATCH(GX$1,#REF!,0)-7+'Итог по классам'!$B167,,,),"Ф")</f>
        <v>#REF!</v>
      </c>
      <c r="GY167" s="1" t="e">
        <f ca="1">COUNTIF(OFFSET(class10_2,MATCH(GY$1,#REF!,0)-7+'Итог по классам'!$B167,,,),"р")</f>
        <v>#REF!</v>
      </c>
      <c r="GZ167" s="1" t="e">
        <f ca="1">COUNTIF(OFFSET(class10_2,MATCH(GZ$1,#REF!,0)-7+'Итог по классам'!$B167,,,),"ш")</f>
        <v>#REF!</v>
      </c>
      <c r="HA167" s="9" t="e">
        <f ca="1">COUNTIF(OFFSET(class10_1,MATCH(HA$1,#REF!,0)-7+'Итог по классам'!$B167,,,),"Ф")</f>
        <v>#REF!</v>
      </c>
      <c r="HB167" s="1" t="e">
        <f ca="1">COUNTIF(OFFSET(class10_1,MATCH(HB$1,#REF!,0)-7+'Итог по классам'!$B167,,,),"р")</f>
        <v>#REF!</v>
      </c>
      <c r="HC167" s="1" t="e">
        <f ca="1">COUNTIF(OFFSET(class10_1,MATCH(HC$1,#REF!,0)-7+'Итог по классам'!$B167,,,),"ш")</f>
        <v>#REF!</v>
      </c>
      <c r="HD167" s="1" t="e">
        <f ca="1">COUNTIF(OFFSET(class10_2,MATCH(HD$1,#REF!,0)-7+'Итог по классам'!$B167,,,),"Ф")</f>
        <v>#REF!</v>
      </c>
      <c r="HE167" s="1" t="e">
        <f ca="1">COUNTIF(OFFSET(class10_2,MATCH(HE$1,#REF!,0)-7+'Итог по классам'!$B167,,,),"р")</f>
        <v>#REF!</v>
      </c>
      <c r="HF167" s="1" t="e">
        <f ca="1">COUNTIF(OFFSET(class10_2,MATCH(HF$1,#REF!,0)-7+'Итог по классам'!$B167,,,),"ш")</f>
        <v>#REF!</v>
      </c>
      <c r="HG167" s="9" t="e">
        <f ca="1">COUNTIF(OFFSET(class10_1,MATCH(HG$1,#REF!,0)-7+'Итог по классам'!$B167,,,),"Ф")</f>
        <v>#REF!</v>
      </c>
      <c r="HH167" s="1" t="e">
        <f ca="1">COUNTIF(OFFSET(class10_1,MATCH(HH$1,#REF!,0)-7+'Итог по классам'!$B167,,,),"р")</f>
        <v>#REF!</v>
      </c>
      <c r="HI167" s="1" t="e">
        <f ca="1">COUNTIF(OFFSET(class10_1,MATCH(HI$1,#REF!,0)-7+'Итог по классам'!$B167,,,),"ш")</f>
        <v>#REF!</v>
      </c>
      <c r="HJ167" s="1" t="e">
        <f ca="1">COUNTIF(OFFSET(class10_2,MATCH(HJ$1,#REF!,0)-7+'Итог по классам'!$B167,,,),"Ф")</f>
        <v>#REF!</v>
      </c>
      <c r="HK167" s="1" t="e">
        <f ca="1">COUNTIF(OFFSET(class10_2,MATCH(HK$1,#REF!,0)-7+'Итог по классам'!$B167,,,),"р")</f>
        <v>#REF!</v>
      </c>
      <c r="HL167" s="1" t="e">
        <f ca="1">COUNTIF(OFFSET(class10_2,MATCH(HL$1,#REF!,0)-7+'Итог по классам'!$B167,,,),"ш")</f>
        <v>#REF!</v>
      </c>
      <c r="HM167" s="9" t="e">
        <f ca="1">COUNTIF(OFFSET(class10_1,MATCH(HM$1,#REF!,0)-7+'Итог по классам'!$B167,,,),"Ф")</f>
        <v>#REF!</v>
      </c>
      <c r="HN167" s="1" t="e">
        <f ca="1">COUNTIF(OFFSET(class10_1,MATCH(HN$1,#REF!,0)-7+'Итог по классам'!$B167,,,),"р")</f>
        <v>#REF!</v>
      </c>
      <c r="HO167" s="1" t="e">
        <f ca="1">COUNTIF(OFFSET(class10_1,MATCH(HO$1,#REF!,0)-7+'Итог по классам'!$B167,,,),"ш")</f>
        <v>#REF!</v>
      </c>
      <c r="HP167" s="1" t="e">
        <f ca="1">COUNTIF(OFFSET(class10_2,MATCH(HP$1,#REF!,0)-7+'Итог по классам'!$B167,,,),"Ф")</f>
        <v>#REF!</v>
      </c>
      <c r="HQ167" s="1" t="e">
        <f ca="1">COUNTIF(OFFSET(class10_2,MATCH(HQ$1,#REF!,0)-7+'Итог по классам'!$B167,,,),"р")</f>
        <v>#REF!</v>
      </c>
      <c r="HR167" s="1" t="e">
        <f ca="1">COUNTIF(OFFSET(class10_2,MATCH(HR$1,#REF!,0)-7+'Итог по классам'!$B167,,,),"ш")</f>
        <v>#REF!</v>
      </c>
      <c r="HS167" s="9" t="e">
        <f ca="1">COUNTIF(OFFSET(class10_1,MATCH(HS$1,#REF!,0)-7+'Итог по классам'!$B167,,,),"Ф")</f>
        <v>#REF!</v>
      </c>
      <c r="HT167" s="1" t="e">
        <f ca="1">COUNTIF(OFFSET(class10_1,MATCH(HT$1,#REF!,0)-7+'Итог по классам'!$B167,,,),"р")</f>
        <v>#REF!</v>
      </c>
      <c r="HU167" s="1" t="e">
        <f ca="1">COUNTIF(OFFSET(class10_1,MATCH(HU$1,#REF!,0)-7+'Итог по классам'!$B167,,,),"ш")</f>
        <v>#REF!</v>
      </c>
      <c r="HV167" s="1" t="e">
        <f ca="1">COUNTIF(OFFSET(class10_2,MATCH(HV$1,#REF!,0)-7+'Итог по классам'!$B167,,,),"Ф")</f>
        <v>#REF!</v>
      </c>
      <c r="HW167" s="1" t="e">
        <f ca="1">COUNTIF(OFFSET(class10_2,MATCH(HW$1,#REF!,0)-7+'Итог по классам'!$B167,,,),"р")</f>
        <v>#REF!</v>
      </c>
      <c r="HX167" s="1" t="e">
        <f ca="1">COUNTIF(OFFSET(class10_2,MATCH(HX$1,#REF!,0)-7+'Итог по классам'!$B167,,,),"ш")</f>
        <v>#REF!</v>
      </c>
      <c r="HY167" s="9" t="e">
        <f ca="1">COUNTIF(OFFSET(class10_1,MATCH(HY$1,#REF!,0)-7+'Итог по классам'!$B167,,,),"Ф")</f>
        <v>#REF!</v>
      </c>
      <c r="HZ167" s="1" t="e">
        <f ca="1">COUNTIF(OFFSET(class10_1,MATCH(HZ$1,#REF!,0)-7+'Итог по классам'!$B167,,,),"р")</f>
        <v>#REF!</v>
      </c>
      <c r="IA167" s="1" t="e">
        <f ca="1">COUNTIF(OFFSET(class10_1,MATCH(IA$1,#REF!,0)-7+'Итог по классам'!$B167,,,),"ш")</f>
        <v>#REF!</v>
      </c>
      <c r="IB167" s="1" t="e">
        <f ca="1">COUNTIF(OFFSET(class10_2,MATCH(IB$1,#REF!,0)-7+'Итог по классам'!$B167,,,),"Ф")</f>
        <v>#REF!</v>
      </c>
      <c r="IC167" s="1" t="e">
        <f ca="1">COUNTIF(OFFSET(class10_2,MATCH(IC$1,#REF!,0)-7+'Итог по классам'!$B167,,,),"р")</f>
        <v>#REF!</v>
      </c>
      <c r="ID167" s="1" t="e">
        <f ca="1">COUNTIF(OFFSET(class10_2,MATCH(ID$1,#REF!,0)-7+'Итог по классам'!$B167,,,),"ш")</f>
        <v>#REF!</v>
      </c>
      <c r="IE167" s="9" t="e">
        <f ca="1">COUNTIF(OFFSET(class10_1,MATCH(IE$1,#REF!,0)-7+'Итог по классам'!$B167,,,),"Ф")</f>
        <v>#REF!</v>
      </c>
      <c r="IF167" s="1" t="e">
        <f ca="1">COUNTIF(OFFSET(class10_1,MATCH(IF$1,#REF!,0)-7+'Итог по классам'!$B167,,,),"р")</f>
        <v>#REF!</v>
      </c>
      <c r="IG167" s="1" t="e">
        <f ca="1">COUNTIF(OFFSET(class10_1,MATCH(IG$1,#REF!,0)-7+'Итог по классам'!$B167,,,),"ш")</f>
        <v>#REF!</v>
      </c>
      <c r="IH167" s="1" t="e">
        <f ca="1">COUNTIF(OFFSET(class10_2,MATCH(IH$1,#REF!,0)-7+'Итог по классам'!$B167,,,),"Ф")</f>
        <v>#REF!</v>
      </c>
      <c r="II167" s="1" t="e">
        <f ca="1">COUNTIF(OFFSET(class10_2,MATCH(II$1,#REF!,0)-7+'Итог по классам'!$B167,,,),"р")</f>
        <v>#REF!</v>
      </c>
      <c r="IJ167" s="1" t="e">
        <f ca="1">COUNTIF(OFFSET(class10_2,MATCH(IJ$1,#REF!,0)-7+'Итог по классам'!$B167,,,),"ш")</f>
        <v>#REF!</v>
      </c>
      <c r="IK167" s="9" t="e">
        <f ca="1">COUNTIF(OFFSET(class10_1,MATCH(IK$1,#REF!,0)-7+'Итог по классам'!$B167,,,),"Ф")</f>
        <v>#REF!</v>
      </c>
      <c r="IL167" s="1" t="e">
        <f ca="1">COUNTIF(OFFSET(class10_1,MATCH(IL$1,#REF!,0)-7+'Итог по классам'!$B167,,,),"р")</f>
        <v>#REF!</v>
      </c>
      <c r="IM167" s="1" t="e">
        <f ca="1">COUNTIF(OFFSET(class10_1,MATCH(IM$1,#REF!,0)-7+'Итог по классам'!$B167,,,),"ш")</f>
        <v>#REF!</v>
      </c>
      <c r="IN167" s="1" t="e">
        <f ca="1">COUNTIF(OFFSET(class10_2,MATCH(IN$1,#REF!,0)-7+'Итог по классам'!$B167,,,),"Ф")</f>
        <v>#REF!</v>
      </c>
      <c r="IO167" s="1" t="e">
        <f ca="1">COUNTIF(OFFSET(class10_2,MATCH(IO$1,#REF!,0)-7+'Итог по классам'!$B167,,,),"р")</f>
        <v>#REF!</v>
      </c>
      <c r="IP167" s="1" t="e">
        <f ca="1">COUNTIF(OFFSET(class10_2,MATCH(IP$1,#REF!,0)-7+'Итог по классам'!$B167,,,),"ш")</f>
        <v>#REF!</v>
      </c>
      <c r="IQ167" s="9" t="e">
        <f ca="1">COUNTIF(OFFSET(class10_1,MATCH(IQ$1,#REF!,0)-7+'Итог по классам'!$B167,,,),"Ф")</f>
        <v>#REF!</v>
      </c>
      <c r="IR167" s="1" t="e">
        <f ca="1">COUNTIF(OFFSET(class10_1,MATCH(IR$1,#REF!,0)-7+'Итог по классам'!$B167,,,),"р")</f>
        <v>#REF!</v>
      </c>
      <c r="IS167" s="1" t="e">
        <f ca="1">COUNTIF(OFFSET(class10_1,MATCH(IS$1,#REF!,0)-7+'Итог по классам'!$B167,,,),"ш")</f>
        <v>#REF!</v>
      </c>
      <c r="IT167" s="1" t="e">
        <f ca="1">COUNTIF(OFFSET(class10_2,MATCH(IT$1,#REF!,0)-7+'Итог по классам'!$B167,,,),"Ф")</f>
        <v>#REF!</v>
      </c>
      <c r="IU167" s="1" t="e">
        <f ca="1">COUNTIF(OFFSET(class10_2,MATCH(IU$1,#REF!,0)-7+'Итог по классам'!$B167,,,),"р")</f>
        <v>#REF!</v>
      </c>
      <c r="IV167" s="1" t="e">
        <f ca="1">COUNTIF(OFFSET(class10_2,MATCH(IV$1,#REF!,0)-7+'Итог по классам'!$B167,,,),"ш")</f>
        <v>#REF!</v>
      </c>
    </row>
    <row r="168" spans="1:256" x14ac:dyDescent="0.25">
      <c r="A168" t="e">
        <f t="shared" si="14"/>
        <v>#REF!</v>
      </c>
      <c r="B168" s="1">
        <v>14</v>
      </c>
      <c r="C168" s="8" t="s">
        <v>90</v>
      </c>
      <c r="D168" s="8" t="s">
        <v>99</v>
      </c>
      <c r="E168" s="1" t="e">
        <f ca="1">COUNTIF(OFFSET(class10_1,MATCH(E$1,#REF!,0)-7+'Итог по классам'!$B168,,,),"Ф")</f>
        <v>#REF!</v>
      </c>
      <c r="F168" s="1" t="e">
        <f ca="1">COUNTIF(OFFSET(class10_1,MATCH(F$1,#REF!,0)-7+'Итог по классам'!$B168,,,),"р")</f>
        <v>#REF!</v>
      </c>
      <c r="G168" s="1" t="e">
        <f ca="1">COUNTIF(OFFSET(class10_1,MATCH(G$1,#REF!,0)-7+'Итог по классам'!$B168,,,),"ш")</f>
        <v>#REF!</v>
      </c>
      <c r="H168" s="1" t="e">
        <f ca="1">COUNTIF(OFFSET(class10_2,MATCH(H$1,#REF!,0)-7+'Итог по классам'!$B168,,,),"Ф")</f>
        <v>#REF!</v>
      </c>
      <c r="I168" s="1" t="e">
        <f ca="1">COUNTIF(OFFSET(class10_2,MATCH(I$1,#REF!,0)-7+'Итог по классам'!$B168,,,),"р")</f>
        <v>#REF!</v>
      </c>
      <c r="J168" s="1" t="e">
        <f ca="1">COUNTIF(OFFSET(class10_2,MATCH(J$1,#REF!,0)-7+'Итог по классам'!$B168,,,),"ш")</f>
        <v>#REF!</v>
      </c>
      <c r="K168" s="9" t="e">
        <f ca="1">COUNTIF(OFFSET(class10_1,MATCH(K$1,#REF!,0)-7+'Итог по классам'!$B168,,,),"Ф")</f>
        <v>#REF!</v>
      </c>
      <c r="L168" s="1" t="e">
        <f ca="1">COUNTIF(OFFSET(class10_1,MATCH(L$1,#REF!,0)-7+'Итог по классам'!$B168,,,),"р")</f>
        <v>#REF!</v>
      </c>
      <c r="M168" s="1" t="e">
        <f ca="1">COUNTIF(OFFSET(class10_1,MATCH(M$1,#REF!,0)-7+'Итог по классам'!$B168,,,),"ш")</f>
        <v>#REF!</v>
      </c>
      <c r="N168" s="1" t="e">
        <f ca="1">COUNTIF(OFFSET(class10_2,MATCH(N$1,#REF!,0)-7+'Итог по классам'!$B168,,,),"Ф")</f>
        <v>#REF!</v>
      </c>
      <c r="O168" s="1" t="e">
        <f ca="1">COUNTIF(OFFSET(class10_2,MATCH(O$1,#REF!,0)-7+'Итог по классам'!$B168,,,),"р")</f>
        <v>#REF!</v>
      </c>
      <c r="P168" s="1" t="e">
        <f ca="1">COUNTIF(OFFSET(class10_2,MATCH(P$1,#REF!,0)-7+'Итог по классам'!$B168,,,),"ш")</f>
        <v>#REF!</v>
      </c>
      <c r="Q168" s="9" t="e">
        <f ca="1">COUNTIF(OFFSET(class10_1,MATCH(Q$1,#REF!,0)-7+'Итог по классам'!$B168,,,),"Ф")</f>
        <v>#REF!</v>
      </c>
      <c r="R168" s="1" t="e">
        <f ca="1">COUNTIF(OFFSET(class10_1,MATCH(R$1,#REF!,0)-7+'Итог по классам'!$B168,,,),"р")</f>
        <v>#REF!</v>
      </c>
      <c r="S168" s="1" t="e">
        <f ca="1">COUNTIF(OFFSET(class10_1,MATCH(S$1,#REF!,0)-7+'Итог по классам'!$B168,,,),"ш")</f>
        <v>#REF!</v>
      </c>
      <c r="T168" s="1" t="e">
        <f ca="1">COUNTIF(OFFSET(class10_2,MATCH(T$1,#REF!,0)-7+'Итог по классам'!$B168,,,),"Ф")</f>
        <v>#REF!</v>
      </c>
      <c r="U168" s="1" t="e">
        <f ca="1">COUNTIF(OFFSET(class10_2,MATCH(U$1,#REF!,0)-7+'Итог по классам'!$B168,,,),"р")</f>
        <v>#REF!</v>
      </c>
      <c r="V168" s="1" t="e">
        <f ca="1">COUNTIF(OFFSET(class10_2,MATCH(V$1,#REF!,0)-7+'Итог по классам'!$B168,,,),"ш")</f>
        <v>#REF!</v>
      </c>
      <c r="W168" s="9" t="e">
        <f ca="1">COUNTIF(OFFSET(class10_1,MATCH(W$1,#REF!,0)-7+'Итог по классам'!$B168,,,),"Ф")</f>
        <v>#REF!</v>
      </c>
      <c r="X168" s="1" t="e">
        <f ca="1">COUNTIF(OFFSET(class10_1,MATCH(X$1,#REF!,0)-7+'Итог по классам'!$B168,,,),"р")</f>
        <v>#REF!</v>
      </c>
      <c r="Y168" s="1" t="e">
        <f ca="1">COUNTIF(OFFSET(class10_1,MATCH(Y$1,#REF!,0)-7+'Итог по классам'!$B168,,,),"ш")</f>
        <v>#REF!</v>
      </c>
      <c r="Z168" s="1" t="e">
        <f ca="1">COUNTIF(OFFSET(class10_2,MATCH(Z$1,#REF!,0)-7+'Итог по классам'!$B168,,,),"Ф")</f>
        <v>#REF!</v>
      </c>
      <c r="AA168" s="1" t="e">
        <f ca="1">COUNTIF(OFFSET(class10_2,MATCH(AA$1,#REF!,0)-7+'Итог по классам'!$B168,,,),"р")</f>
        <v>#REF!</v>
      </c>
      <c r="AB168" s="1" t="e">
        <f ca="1">COUNTIF(OFFSET(class10_2,MATCH(AB$1,#REF!,0)-7+'Итог по классам'!$B168,,,),"ш")</f>
        <v>#REF!</v>
      </c>
      <c r="AC168" s="9" t="e">
        <f ca="1">COUNTIF(OFFSET(class10_1,MATCH(AC$1,#REF!,0)-7+'Итог по классам'!$B168,,,),"Ф")</f>
        <v>#REF!</v>
      </c>
      <c r="AD168" s="1" t="e">
        <f ca="1">COUNTIF(OFFSET(class10_1,MATCH(AD$1,#REF!,0)-7+'Итог по классам'!$B168,,,),"р")</f>
        <v>#REF!</v>
      </c>
      <c r="AE168" s="1" t="e">
        <f ca="1">COUNTIF(OFFSET(class10_1,MATCH(AE$1,#REF!,0)-7+'Итог по классам'!$B168,,,),"ш")</f>
        <v>#REF!</v>
      </c>
      <c r="AF168" s="1" t="e">
        <f ca="1">COUNTIF(OFFSET(class10_2,MATCH(AF$1,#REF!,0)-7+'Итог по классам'!$B168,,,),"Ф")</f>
        <v>#REF!</v>
      </c>
      <c r="AG168" s="1" t="e">
        <f ca="1">COUNTIF(OFFSET(class10_2,MATCH(AG$1,#REF!,0)-7+'Итог по классам'!$B168,,,),"р")</f>
        <v>#REF!</v>
      </c>
      <c r="AH168" s="1" t="e">
        <f ca="1">COUNTIF(OFFSET(class10_2,MATCH(AH$1,#REF!,0)-7+'Итог по классам'!$B168,,,),"ш")</f>
        <v>#REF!</v>
      </c>
      <c r="AI168" s="9" t="e">
        <f ca="1">COUNTIF(OFFSET(class10_1,MATCH(AI$1,#REF!,0)-7+'Итог по классам'!$B168,,,),"Ф")</f>
        <v>#REF!</v>
      </c>
      <c r="AJ168" s="1" t="e">
        <f ca="1">COUNTIF(OFFSET(class10_1,MATCH(AJ$1,#REF!,0)-7+'Итог по классам'!$B168,,,),"р")</f>
        <v>#REF!</v>
      </c>
      <c r="AK168" s="1" t="e">
        <f ca="1">COUNTIF(OFFSET(class10_1,MATCH(AK$1,#REF!,0)-7+'Итог по классам'!$B168,,,),"ш")</f>
        <v>#REF!</v>
      </c>
      <c r="AL168" s="1" t="e">
        <f ca="1">COUNTIF(OFFSET(class10_2,MATCH(AL$1,#REF!,0)-7+'Итог по классам'!$B168,,,),"Ф")</f>
        <v>#REF!</v>
      </c>
      <c r="AM168" s="1" t="e">
        <f ca="1">COUNTIF(OFFSET(class10_2,MATCH(AM$1,#REF!,0)-7+'Итог по классам'!$B168,,,),"р")</f>
        <v>#REF!</v>
      </c>
      <c r="AN168" s="1" t="e">
        <f ca="1">COUNTIF(OFFSET(class10_2,MATCH(AN$1,#REF!,0)-7+'Итог по классам'!$B168,,,),"ш")</f>
        <v>#REF!</v>
      </c>
      <c r="AO168" s="9" t="e">
        <f ca="1">COUNTIF(OFFSET(class10_1,MATCH(AO$1,#REF!,0)-7+'Итог по классам'!$B168,,,),"Ф")</f>
        <v>#REF!</v>
      </c>
      <c r="AP168" s="1" t="e">
        <f ca="1">COUNTIF(OFFSET(class10_1,MATCH(AP$1,#REF!,0)-7+'Итог по классам'!$B168,,,),"р")</f>
        <v>#REF!</v>
      </c>
      <c r="AQ168" s="1" t="e">
        <f ca="1">COUNTIF(OFFSET(class10_1,MATCH(AQ$1,#REF!,0)-7+'Итог по классам'!$B168,,,),"ш")</f>
        <v>#REF!</v>
      </c>
      <c r="AR168" s="1" t="e">
        <f ca="1">COUNTIF(OFFSET(class10_2,MATCH(AR$1,#REF!,0)-7+'Итог по классам'!$B168,,,),"Ф")</f>
        <v>#REF!</v>
      </c>
      <c r="AS168" s="1" t="e">
        <f ca="1">COUNTIF(OFFSET(class10_2,MATCH(AS$1,#REF!,0)-7+'Итог по классам'!$B168,,,),"р")</f>
        <v>#REF!</v>
      </c>
      <c r="AT168" s="1" t="e">
        <f ca="1">COUNTIF(OFFSET(class10_2,MATCH(AT$1,#REF!,0)-7+'Итог по классам'!$B168,,,),"ш")</f>
        <v>#REF!</v>
      </c>
      <c r="AU168" s="9" t="e">
        <f ca="1">COUNTIF(OFFSET(class10_1,MATCH(AU$1,#REF!,0)-7+'Итог по классам'!$B168,,,),"Ф")</f>
        <v>#REF!</v>
      </c>
      <c r="AV168" s="1" t="e">
        <f ca="1">COUNTIF(OFFSET(class10_1,MATCH(AV$1,#REF!,0)-7+'Итог по классам'!$B168,,,),"р")</f>
        <v>#REF!</v>
      </c>
      <c r="AW168" s="1" t="e">
        <f ca="1">COUNTIF(OFFSET(class10_1,MATCH(AW$1,#REF!,0)-7+'Итог по классам'!$B168,,,),"ш")</f>
        <v>#REF!</v>
      </c>
      <c r="AX168" s="1" t="e">
        <f ca="1">COUNTIF(OFFSET(class10_2,MATCH(AX$1,#REF!,0)-7+'Итог по классам'!$B168,,,),"Ф")</f>
        <v>#REF!</v>
      </c>
      <c r="AY168" s="1" t="e">
        <f ca="1">COUNTIF(OFFSET(class10_2,MATCH(AY$1,#REF!,0)-7+'Итог по классам'!$B168,,,),"р")</f>
        <v>#REF!</v>
      </c>
      <c r="AZ168" s="1" t="e">
        <f ca="1">COUNTIF(OFFSET(class10_2,MATCH(AZ$1,#REF!,0)-7+'Итог по классам'!$B168,,,),"ш")</f>
        <v>#REF!</v>
      </c>
      <c r="BA168" s="9" t="e">
        <f ca="1">COUNTIF(OFFSET(class10_1,MATCH(BA$1,#REF!,0)-7+'Итог по классам'!$B168,,,),"Ф")</f>
        <v>#REF!</v>
      </c>
      <c r="BB168" s="1" t="e">
        <f ca="1">COUNTIF(OFFSET(class10_1,MATCH(BB$1,#REF!,0)-7+'Итог по классам'!$B168,,,),"р")</f>
        <v>#REF!</v>
      </c>
      <c r="BC168" s="1" t="e">
        <f ca="1">COUNTIF(OFFSET(class10_1,MATCH(BC$1,#REF!,0)-7+'Итог по классам'!$B168,,,),"ш")</f>
        <v>#REF!</v>
      </c>
      <c r="BD168" s="1" t="e">
        <f ca="1">COUNTIF(OFFSET(class10_2,MATCH(BD$1,#REF!,0)-7+'Итог по классам'!$B168,,,),"Ф")</f>
        <v>#REF!</v>
      </c>
      <c r="BE168" s="1" t="e">
        <f ca="1">COUNTIF(OFFSET(class10_2,MATCH(BE$1,#REF!,0)-7+'Итог по классам'!$B168,,,),"р")</f>
        <v>#REF!</v>
      </c>
      <c r="BF168" s="1" t="e">
        <f ca="1">COUNTIF(OFFSET(class10_2,MATCH(BF$1,#REF!,0)-7+'Итог по классам'!$B168,,,),"ш")</f>
        <v>#REF!</v>
      </c>
      <c r="BG168" s="9" t="e">
        <f ca="1">COUNTIF(OFFSET(class10_1,MATCH(BG$1,#REF!,0)-7+'Итог по классам'!$B168,,,),"Ф")</f>
        <v>#REF!</v>
      </c>
      <c r="BH168" s="1" t="e">
        <f ca="1">COUNTIF(OFFSET(class10_1,MATCH(BH$1,#REF!,0)-7+'Итог по классам'!$B168,,,),"р")</f>
        <v>#REF!</v>
      </c>
      <c r="BI168" s="1" t="e">
        <f ca="1">COUNTIF(OFFSET(class10_1,MATCH(BI$1,#REF!,0)-7+'Итог по классам'!$B168,,,),"ш")</f>
        <v>#REF!</v>
      </c>
      <c r="BJ168" s="1" t="e">
        <f ca="1">COUNTIF(OFFSET(class10_2,MATCH(BJ$1,#REF!,0)-7+'Итог по классам'!$B168,,,),"Ф")</f>
        <v>#REF!</v>
      </c>
      <c r="BK168" s="1" t="e">
        <f ca="1">COUNTIF(OFFSET(class10_2,MATCH(BK$1,#REF!,0)-7+'Итог по классам'!$B168,,,),"р")</f>
        <v>#REF!</v>
      </c>
      <c r="BL168" s="1" t="e">
        <f ca="1">COUNTIF(OFFSET(class10_2,MATCH(BL$1,#REF!,0)-7+'Итог по классам'!$B168,,,),"ш")</f>
        <v>#REF!</v>
      </c>
      <c r="BM168" s="9" t="e">
        <f ca="1">COUNTIF(OFFSET(class10_1,MATCH(BM$1,#REF!,0)-7+'Итог по классам'!$B168,,,),"Ф")</f>
        <v>#REF!</v>
      </c>
      <c r="BN168" s="1" t="e">
        <f ca="1">COUNTIF(OFFSET(class10_1,MATCH(BN$1,#REF!,0)-7+'Итог по классам'!$B168,,,),"р")</f>
        <v>#REF!</v>
      </c>
      <c r="BO168" s="1" t="e">
        <f ca="1">COUNTIF(OFFSET(class10_1,MATCH(BO$1,#REF!,0)-7+'Итог по классам'!$B168,,,),"ш")</f>
        <v>#REF!</v>
      </c>
      <c r="BP168" s="1" t="e">
        <f ca="1">COUNTIF(OFFSET(class10_2,MATCH(BP$1,#REF!,0)-7+'Итог по классам'!$B168,,,),"Ф")</f>
        <v>#REF!</v>
      </c>
      <c r="BQ168" s="1" t="e">
        <f ca="1">COUNTIF(OFFSET(class10_2,MATCH(BQ$1,#REF!,0)-7+'Итог по классам'!$B168,,,),"р")</f>
        <v>#REF!</v>
      </c>
      <c r="BR168" s="1" t="e">
        <f ca="1">COUNTIF(OFFSET(class10_2,MATCH(BR$1,#REF!,0)-7+'Итог по классам'!$B168,,,),"ш")</f>
        <v>#REF!</v>
      </c>
      <c r="BS168" s="9" t="e">
        <f ca="1">COUNTIF(OFFSET(class10_1,MATCH(BS$1,#REF!,0)-7+'Итог по классам'!$B168,,,),"Ф")</f>
        <v>#REF!</v>
      </c>
      <c r="BT168" s="1" t="e">
        <f ca="1">COUNTIF(OFFSET(class10_1,MATCH(BT$1,#REF!,0)-7+'Итог по классам'!$B168,,,),"р")</f>
        <v>#REF!</v>
      </c>
      <c r="BU168" s="1" t="e">
        <f ca="1">COUNTIF(OFFSET(class10_1,MATCH(BU$1,#REF!,0)-7+'Итог по классам'!$B168,,,),"ш")</f>
        <v>#REF!</v>
      </c>
      <c r="BV168" s="1" t="e">
        <f ca="1">COUNTIF(OFFSET(class10_2,MATCH(BV$1,#REF!,0)-7+'Итог по классам'!$B168,,,),"Ф")</f>
        <v>#REF!</v>
      </c>
      <c r="BW168" s="1" t="e">
        <f ca="1">COUNTIF(OFFSET(class10_2,MATCH(BW$1,#REF!,0)-7+'Итог по классам'!$B168,,,),"р")</f>
        <v>#REF!</v>
      </c>
      <c r="BX168" s="1" t="e">
        <f ca="1">COUNTIF(OFFSET(class10_2,MATCH(BX$1,#REF!,0)-7+'Итог по классам'!$B168,,,),"ш")</f>
        <v>#REF!</v>
      </c>
      <c r="BY168" s="9" t="e">
        <f ca="1">COUNTIF(OFFSET(class10_1,MATCH(BY$1,#REF!,0)-7+'Итог по классам'!$B168,,,),"Ф")</f>
        <v>#REF!</v>
      </c>
      <c r="BZ168" s="1" t="e">
        <f ca="1">COUNTIF(OFFSET(class10_1,MATCH(BZ$1,#REF!,0)-7+'Итог по классам'!$B168,,,),"р")</f>
        <v>#REF!</v>
      </c>
      <c r="CA168" s="1" t="e">
        <f ca="1">COUNTIF(OFFSET(class10_1,MATCH(CA$1,#REF!,0)-7+'Итог по классам'!$B168,,,),"ш")</f>
        <v>#REF!</v>
      </c>
      <c r="CB168" s="1" t="e">
        <f ca="1">COUNTIF(OFFSET(class10_2,MATCH(CB$1,#REF!,0)-7+'Итог по классам'!$B168,,,),"Ф")</f>
        <v>#REF!</v>
      </c>
      <c r="CC168" s="1" t="e">
        <f ca="1">COUNTIF(OFFSET(class10_2,MATCH(CC$1,#REF!,0)-7+'Итог по классам'!$B168,,,),"р")</f>
        <v>#REF!</v>
      </c>
      <c r="CD168" s="1" t="e">
        <f ca="1">COUNTIF(OFFSET(class10_2,MATCH(CD$1,#REF!,0)-7+'Итог по классам'!$B168,,,),"ш")</f>
        <v>#REF!</v>
      </c>
      <c r="CE168" s="9" t="e">
        <f ca="1">COUNTIF(OFFSET(class10_1,MATCH(CE$1,#REF!,0)-7+'Итог по классам'!$B168,,,),"Ф")</f>
        <v>#REF!</v>
      </c>
      <c r="CF168" s="1" t="e">
        <f ca="1">COUNTIF(OFFSET(class10_1,MATCH(CF$1,#REF!,0)-7+'Итог по классам'!$B168,,,),"р")</f>
        <v>#REF!</v>
      </c>
      <c r="CG168" s="1" t="e">
        <f ca="1">COUNTIF(OFFSET(class10_1,MATCH(CG$1,#REF!,0)-7+'Итог по классам'!$B168,,,),"ш")</f>
        <v>#REF!</v>
      </c>
      <c r="CH168" s="1" t="e">
        <f ca="1">COUNTIF(OFFSET(class10_2,MATCH(CH$1,#REF!,0)-7+'Итог по классам'!$B168,,,),"Ф")</f>
        <v>#REF!</v>
      </c>
      <c r="CI168" s="1" t="e">
        <f ca="1">COUNTIF(OFFSET(class10_2,MATCH(CI$1,#REF!,0)-7+'Итог по классам'!$B168,,,),"р")</f>
        <v>#REF!</v>
      </c>
      <c r="CJ168" s="1" t="e">
        <f ca="1">COUNTIF(OFFSET(class10_2,MATCH(CJ$1,#REF!,0)-7+'Итог по классам'!$B168,,,),"ш")</f>
        <v>#REF!</v>
      </c>
      <c r="CK168" s="9" t="e">
        <f ca="1">COUNTIF(OFFSET(class10_1,MATCH(CK$1,#REF!,0)-7+'Итог по классам'!$B168,,,),"Ф")</f>
        <v>#REF!</v>
      </c>
      <c r="CL168" s="1" t="e">
        <f ca="1">COUNTIF(OFFSET(class10_1,MATCH(CL$1,#REF!,0)-7+'Итог по классам'!$B168,,,),"р")</f>
        <v>#REF!</v>
      </c>
      <c r="CM168" s="1" t="e">
        <f ca="1">COUNTIF(OFFSET(class10_1,MATCH(CM$1,#REF!,0)-7+'Итог по классам'!$B168,,,),"ш")</f>
        <v>#REF!</v>
      </c>
      <c r="CN168" s="1" t="e">
        <f ca="1">COUNTIF(OFFSET(class10_2,MATCH(CN$1,#REF!,0)-7+'Итог по классам'!$B168,,,),"Ф")</f>
        <v>#REF!</v>
      </c>
      <c r="CO168" s="1" t="e">
        <f ca="1">COUNTIF(OFFSET(class10_2,MATCH(CO$1,#REF!,0)-7+'Итог по классам'!$B168,,,),"р")</f>
        <v>#REF!</v>
      </c>
      <c r="CP168" s="1" t="e">
        <f ca="1">COUNTIF(OFFSET(class10_2,MATCH(CP$1,#REF!,0)-7+'Итог по классам'!$B168,,,),"ш")</f>
        <v>#REF!</v>
      </c>
      <c r="CQ168" s="9" t="e">
        <f ca="1">COUNTIF(OFFSET(class10_1,MATCH(CQ$1,#REF!,0)-7+'Итог по классам'!$B168,,,),"Ф")</f>
        <v>#REF!</v>
      </c>
      <c r="CR168" s="1" t="e">
        <f ca="1">COUNTIF(OFFSET(class10_1,MATCH(CR$1,#REF!,0)-7+'Итог по классам'!$B168,,,),"р")</f>
        <v>#REF!</v>
      </c>
      <c r="CS168" s="1" t="e">
        <f ca="1">COUNTIF(OFFSET(class10_1,MATCH(CS$1,#REF!,0)-7+'Итог по классам'!$B168,,,),"ш")</f>
        <v>#REF!</v>
      </c>
      <c r="CT168" s="1" t="e">
        <f ca="1">COUNTIF(OFFSET(class10_2,MATCH(CT$1,#REF!,0)-7+'Итог по классам'!$B168,,,),"Ф")</f>
        <v>#REF!</v>
      </c>
      <c r="CU168" s="1" t="e">
        <f ca="1">COUNTIF(OFFSET(class10_2,MATCH(CU$1,#REF!,0)-7+'Итог по классам'!$B168,,,),"р")</f>
        <v>#REF!</v>
      </c>
      <c r="CV168" s="1" t="e">
        <f ca="1">COUNTIF(OFFSET(class10_2,MATCH(CV$1,#REF!,0)-7+'Итог по классам'!$B168,,,),"ш")</f>
        <v>#REF!</v>
      </c>
      <c r="CW168" s="9" t="e">
        <f ca="1">COUNTIF(OFFSET(class10_1,MATCH(CW$1,#REF!,0)-7+'Итог по классам'!$B168,,,),"Ф")</f>
        <v>#REF!</v>
      </c>
      <c r="CX168" s="1" t="e">
        <f ca="1">COUNTIF(OFFSET(class10_1,MATCH(CX$1,#REF!,0)-7+'Итог по классам'!$B168,,,),"р")</f>
        <v>#REF!</v>
      </c>
      <c r="CY168" s="1" t="e">
        <f ca="1">COUNTIF(OFFSET(class10_1,MATCH(CY$1,#REF!,0)-7+'Итог по классам'!$B168,,,),"ш")</f>
        <v>#REF!</v>
      </c>
      <c r="CZ168" s="1" t="e">
        <f ca="1">COUNTIF(OFFSET(class10_2,MATCH(CZ$1,#REF!,0)-7+'Итог по классам'!$B168,,,),"Ф")</f>
        <v>#REF!</v>
      </c>
      <c r="DA168" s="1" t="e">
        <f ca="1">COUNTIF(OFFSET(class10_2,MATCH(DA$1,#REF!,0)-7+'Итог по классам'!$B168,,,),"р")</f>
        <v>#REF!</v>
      </c>
      <c r="DB168" s="1" t="e">
        <f ca="1">COUNTIF(OFFSET(class10_2,MATCH(DB$1,#REF!,0)-7+'Итог по классам'!$B168,,,),"ш")</f>
        <v>#REF!</v>
      </c>
      <c r="DC168" s="9" t="e">
        <f ca="1">COUNTIF(OFFSET(class10_1,MATCH(DC$1,#REF!,0)-7+'Итог по классам'!$B168,,,),"Ф")</f>
        <v>#REF!</v>
      </c>
      <c r="DD168" s="1" t="e">
        <f ca="1">COUNTIF(OFFSET(class10_1,MATCH(DD$1,#REF!,0)-7+'Итог по классам'!$B168,,,),"р")</f>
        <v>#REF!</v>
      </c>
      <c r="DE168" s="1" t="e">
        <f ca="1">COUNTIF(OFFSET(class10_1,MATCH(DE$1,#REF!,0)-7+'Итог по классам'!$B168,,,),"ш")</f>
        <v>#REF!</v>
      </c>
      <c r="DF168" s="1" t="e">
        <f ca="1">COUNTIF(OFFSET(class10_2,MATCH(DF$1,#REF!,0)-7+'Итог по классам'!$B168,,,),"Ф")</f>
        <v>#REF!</v>
      </c>
      <c r="DG168" s="1" t="e">
        <f ca="1">COUNTIF(OFFSET(class10_2,MATCH(DG$1,#REF!,0)-7+'Итог по классам'!$B168,,,),"р")</f>
        <v>#REF!</v>
      </c>
      <c r="DH168" s="1" t="e">
        <f ca="1">COUNTIF(OFFSET(class10_2,MATCH(DH$1,#REF!,0)-7+'Итог по классам'!$B168,,,),"ш")</f>
        <v>#REF!</v>
      </c>
      <c r="DI168" s="9" t="e">
        <f ca="1">COUNTIF(OFFSET(class10_1,MATCH(DI$1,#REF!,0)-7+'Итог по классам'!$B168,,,),"Ф")</f>
        <v>#REF!</v>
      </c>
      <c r="DJ168" s="1" t="e">
        <f ca="1">COUNTIF(OFFSET(class10_1,MATCH(DJ$1,#REF!,0)-7+'Итог по классам'!$B168,,,),"р")</f>
        <v>#REF!</v>
      </c>
      <c r="DK168" s="1" t="e">
        <f ca="1">COUNTIF(OFFSET(class10_1,MATCH(DK$1,#REF!,0)-7+'Итог по классам'!$B168,,,),"ш")</f>
        <v>#REF!</v>
      </c>
      <c r="DL168" s="1" t="e">
        <f ca="1">COUNTIF(OFFSET(class10_2,MATCH(DL$1,#REF!,0)-7+'Итог по классам'!$B168,,,),"Ф")</f>
        <v>#REF!</v>
      </c>
      <c r="DM168" s="1" t="e">
        <f ca="1">COUNTIF(OFFSET(class10_2,MATCH(DM$1,#REF!,0)-7+'Итог по классам'!$B168,,,),"р")</f>
        <v>#REF!</v>
      </c>
      <c r="DN168" s="1" t="e">
        <f ca="1">COUNTIF(OFFSET(class10_2,MATCH(DN$1,#REF!,0)-7+'Итог по классам'!$B168,,,),"ш")</f>
        <v>#REF!</v>
      </c>
      <c r="DO168" s="9" t="e">
        <f ca="1">COUNTIF(OFFSET(class10_1,MATCH(DO$1,#REF!,0)-7+'Итог по классам'!$B168,,,),"Ф")</f>
        <v>#REF!</v>
      </c>
      <c r="DP168" s="1" t="e">
        <f ca="1">COUNTIF(OFFSET(class10_1,MATCH(DP$1,#REF!,0)-7+'Итог по классам'!$B168,,,),"р")</f>
        <v>#REF!</v>
      </c>
      <c r="DQ168" s="1" t="e">
        <f ca="1">COUNTIF(OFFSET(class10_1,MATCH(DQ$1,#REF!,0)-7+'Итог по классам'!$B168,,,),"ш")</f>
        <v>#REF!</v>
      </c>
      <c r="DR168" s="1" t="e">
        <f ca="1">COUNTIF(OFFSET(class10_2,MATCH(DR$1,#REF!,0)-7+'Итог по классам'!$B168,,,),"Ф")</f>
        <v>#REF!</v>
      </c>
      <c r="DS168" s="1" t="e">
        <f ca="1">COUNTIF(OFFSET(class10_2,MATCH(DS$1,#REF!,0)-7+'Итог по классам'!$B168,,,),"р")</f>
        <v>#REF!</v>
      </c>
      <c r="DT168" s="1" t="e">
        <f ca="1">COUNTIF(OFFSET(class10_2,MATCH(DT$1,#REF!,0)-7+'Итог по классам'!$B168,,,),"ш")</f>
        <v>#REF!</v>
      </c>
      <c r="DU168" s="9" t="e">
        <f ca="1">COUNTIF(OFFSET(class10_1,MATCH(DU$1,#REF!,0)-7+'Итог по классам'!$B168,,,),"Ф")</f>
        <v>#REF!</v>
      </c>
      <c r="DV168" s="1" t="e">
        <f ca="1">COUNTIF(OFFSET(class10_1,MATCH(DV$1,#REF!,0)-7+'Итог по классам'!$B168,,,),"р")</f>
        <v>#REF!</v>
      </c>
      <c r="DW168" s="1" t="e">
        <f ca="1">COUNTIF(OFFSET(class10_1,MATCH(DW$1,#REF!,0)-7+'Итог по классам'!$B168,,,),"ш")</f>
        <v>#REF!</v>
      </c>
      <c r="DX168" s="1" t="e">
        <f ca="1">COUNTIF(OFFSET(class10_2,MATCH(DX$1,#REF!,0)-7+'Итог по классам'!$B168,,,),"Ф")</f>
        <v>#REF!</v>
      </c>
      <c r="DY168" s="1" t="e">
        <f ca="1">COUNTIF(OFFSET(class10_2,MATCH(DY$1,#REF!,0)-7+'Итог по классам'!$B168,,,),"р")</f>
        <v>#REF!</v>
      </c>
      <c r="DZ168" s="1" t="e">
        <f ca="1">COUNTIF(OFFSET(class10_2,MATCH(DZ$1,#REF!,0)-7+'Итог по классам'!$B168,,,),"ш")</f>
        <v>#REF!</v>
      </c>
      <c r="EA168" s="9" t="e">
        <f ca="1">COUNTIF(OFFSET(class10_1,MATCH(EA$1,#REF!,0)-7+'Итог по классам'!$B168,,,),"Ф")</f>
        <v>#REF!</v>
      </c>
      <c r="EB168" s="1" t="e">
        <f ca="1">COUNTIF(OFFSET(class10_1,MATCH(EB$1,#REF!,0)-7+'Итог по классам'!$B168,,,),"р")</f>
        <v>#REF!</v>
      </c>
      <c r="EC168" s="1" t="e">
        <f ca="1">COUNTIF(OFFSET(class10_1,MATCH(EC$1,#REF!,0)-7+'Итог по классам'!$B168,,,),"ш")</f>
        <v>#REF!</v>
      </c>
      <c r="ED168" s="1" t="e">
        <f ca="1">COUNTIF(OFFSET(class10_2,MATCH(ED$1,#REF!,0)-7+'Итог по классам'!$B168,,,),"Ф")</f>
        <v>#REF!</v>
      </c>
      <c r="EE168" s="1" t="e">
        <f ca="1">COUNTIF(OFFSET(class10_2,MATCH(EE$1,#REF!,0)-7+'Итог по классам'!$B168,,,),"р")</f>
        <v>#REF!</v>
      </c>
      <c r="EF168" s="1" t="e">
        <f ca="1">COUNTIF(OFFSET(class10_2,MATCH(EF$1,#REF!,0)-7+'Итог по классам'!$B168,,,),"ш")</f>
        <v>#REF!</v>
      </c>
      <c r="EG168" s="9" t="e">
        <f ca="1">COUNTIF(OFFSET(class10_1,MATCH(EG$1,#REF!,0)-7+'Итог по классам'!$B168,,,),"Ф")</f>
        <v>#REF!</v>
      </c>
      <c r="EH168" s="1" t="e">
        <f ca="1">COUNTIF(OFFSET(class10_1,MATCH(EH$1,#REF!,0)-7+'Итог по классам'!$B168,,,),"р")</f>
        <v>#REF!</v>
      </c>
      <c r="EI168" s="1" t="e">
        <f ca="1">COUNTIF(OFFSET(class10_1,MATCH(EI$1,#REF!,0)-7+'Итог по классам'!$B168,,,),"ш")</f>
        <v>#REF!</v>
      </c>
      <c r="EJ168" s="1" t="e">
        <f ca="1">COUNTIF(OFFSET(class10_2,MATCH(EJ$1,#REF!,0)-7+'Итог по классам'!$B168,,,),"Ф")</f>
        <v>#REF!</v>
      </c>
      <c r="EK168" s="1" t="e">
        <f ca="1">COUNTIF(OFFSET(class10_2,MATCH(EK$1,#REF!,0)-7+'Итог по классам'!$B168,,,),"р")</f>
        <v>#REF!</v>
      </c>
      <c r="EL168" s="1" t="e">
        <f ca="1">COUNTIF(OFFSET(class10_2,MATCH(EL$1,#REF!,0)-7+'Итог по классам'!$B168,,,),"ш")</f>
        <v>#REF!</v>
      </c>
      <c r="EM168" s="9" t="e">
        <f ca="1">COUNTIF(OFFSET(class10_1,MATCH(EM$1,#REF!,0)-7+'Итог по классам'!$B168,,,),"Ф")</f>
        <v>#REF!</v>
      </c>
      <c r="EN168" s="1" t="e">
        <f ca="1">COUNTIF(OFFSET(class10_1,MATCH(EN$1,#REF!,0)-7+'Итог по классам'!$B168,,,),"р")</f>
        <v>#REF!</v>
      </c>
      <c r="EO168" s="1" t="e">
        <f ca="1">COUNTIF(OFFSET(class10_1,MATCH(EO$1,#REF!,0)-7+'Итог по классам'!$B168,,,),"ш")</f>
        <v>#REF!</v>
      </c>
      <c r="EP168" s="1" t="e">
        <f ca="1">COUNTIF(OFFSET(class10_2,MATCH(EP$1,#REF!,0)-7+'Итог по классам'!$B168,,,),"Ф")</f>
        <v>#REF!</v>
      </c>
      <c r="EQ168" s="1" t="e">
        <f ca="1">COUNTIF(OFFSET(class10_2,MATCH(EQ$1,#REF!,0)-7+'Итог по классам'!$B168,,,),"р")</f>
        <v>#REF!</v>
      </c>
      <c r="ER168" s="1" t="e">
        <f ca="1">COUNTIF(OFFSET(class10_2,MATCH(ER$1,#REF!,0)-7+'Итог по классам'!$B168,,,),"ш")</f>
        <v>#REF!</v>
      </c>
      <c r="ES168" s="9" t="e">
        <f ca="1">COUNTIF(OFFSET(class10_1,MATCH(ES$1,#REF!,0)-7+'Итог по классам'!$B168,,,),"Ф")</f>
        <v>#REF!</v>
      </c>
      <c r="ET168" s="1" t="e">
        <f ca="1">COUNTIF(OFFSET(class10_1,MATCH(ET$1,#REF!,0)-7+'Итог по классам'!$B168,,,),"р")</f>
        <v>#REF!</v>
      </c>
      <c r="EU168" s="1" t="e">
        <f ca="1">COUNTIF(OFFSET(class10_1,MATCH(EU$1,#REF!,0)-7+'Итог по классам'!$B168,,,),"ш")</f>
        <v>#REF!</v>
      </c>
      <c r="EV168" s="1" t="e">
        <f ca="1">COUNTIF(OFFSET(class10_2,MATCH(EV$1,#REF!,0)-7+'Итог по классам'!$B168,,,),"Ф")</f>
        <v>#REF!</v>
      </c>
      <c r="EW168" s="1" t="e">
        <f ca="1">COUNTIF(OFFSET(class10_2,MATCH(EW$1,#REF!,0)-7+'Итог по классам'!$B168,,,),"р")</f>
        <v>#REF!</v>
      </c>
      <c r="EX168" s="1" t="e">
        <f ca="1">COUNTIF(OFFSET(class10_2,MATCH(EX$1,#REF!,0)-7+'Итог по классам'!$B168,,,),"ш")</f>
        <v>#REF!</v>
      </c>
      <c r="EY168" s="9" t="e">
        <f ca="1">COUNTIF(OFFSET(class10_1,MATCH(EY$1,#REF!,0)-7+'Итог по классам'!$B168,,,),"Ф")</f>
        <v>#REF!</v>
      </c>
      <c r="EZ168" s="1" t="e">
        <f ca="1">COUNTIF(OFFSET(class10_1,MATCH(EZ$1,#REF!,0)-7+'Итог по классам'!$B168,,,),"р")</f>
        <v>#REF!</v>
      </c>
      <c r="FA168" s="1" t="e">
        <f ca="1">COUNTIF(OFFSET(class10_1,MATCH(FA$1,#REF!,0)-7+'Итог по классам'!$B168,,,),"ш")</f>
        <v>#REF!</v>
      </c>
      <c r="FB168" s="1" t="e">
        <f ca="1">COUNTIF(OFFSET(class10_2,MATCH(FB$1,#REF!,0)-7+'Итог по классам'!$B168,,,),"Ф")</f>
        <v>#REF!</v>
      </c>
      <c r="FC168" s="1" t="e">
        <f ca="1">COUNTIF(OFFSET(class10_2,MATCH(FC$1,#REF!,0)-7+'Итог по классам'!$B168,,,),"р")</f>
        <v>#REF!</v>
      </c>
      <c r="FD168" s="1" t="e">
        <f ca="1">COUNTIF(OFFSET(class10_2,MATCH(FD$1,#REF!,0)-7+'Итог по классам'!$B168,,,),"ш")</f>
        <v>#REF!</v>
      </c>
      <c r="FE168" s="9" t="e">
        <f ca="1">COUNTIF(OFFSET(class10_1,MATCH(FE$1,#REF!,0)-7+'Итог по классам'!$B168,,,),"Ф")</f>
        <v>#REF!</v>
      </c>
      <c r="FF168" s="1" t="e">
        <f ca="1">COUNTIF(OFFSET(class10_1,MATCH(FF$1,#REF!,0)-7+'Итог по классам'!$B168,,,),"р")</f>
        <v>#REF!</v>
      </c>
      <c r="FG168" s="1" t="e">
        <f ca="1">COUNTIF(OFFSET(class10_1,MATCH(FG$1,#REF!,0)-7+'Итог по классам'!$B168,,,),"ш")</f>
        <v>#REF!</v>
      </c>
      <c r="FH168" s="1" t="e">
        <f ca="1">COUNTIF(OFFSET(class10_2,MATCH(FH$1,#REF!,0)-7+'Итог по классам'!$B168,,,),"Ф")</f>
        <v>#REF!</v>
      </c>
      <c r="FI168" s="1" t="e">
        <f ca="1">COUNTIF(OFFSET(class10_2,MATCH(FI$1,#REF!,0)-7+'Итог по классам'!$B168,,,),"р")</f>
        <v>#REF!</v>
      </c>
      <c r="FJ168" s="1" t="e">
        <f ca="1">COUNTIF(OFFSET(class10_2,MATCH(FJ$1,#REF!,0)-7+'Итог по классам'!$B168,,,),"ш")</f>
        <v>#REF!</v>
      </c>
      <c r="FK168" s="9" t="e">
        <f ca="1">COUNTIF(OFFSET(class10_1,MATCH(FK$1,#REF!,0)-7+'Итог по классам'!$B168,,,),"Ф")</f>
        <v>#REF!</v>
      </c>
      <c r="FL168" s="1" t="e">
        <f ca="1">COUNTIF(OFFSET(class10_1,MATCH(FL$1,#REF!,0)-7+'Итог по классам'!$B168,,,),"р")</f>
        <v>#REF!</v>
      </c>
      <c r="FM168" s="1" t="e">
        <f ca="1">COUNTIF(OFFSET(class10_1,MATCH(FM$1,#REF!,0)-7+'Итог по классам'!$B168,,,),"ш")</f>
        <v>#REF!</v>
      </c>
      <c r="FN168" s="1" t="e">
        <f ca="1">COUNTIF(OFFSET(class10_2,MATCH(FN$1,#REF!,0)-7+'Итог по классам'!$B168,,,),"Ф")</f>
        <v>#REF!</v>
      </c>
      <c r="FO168" s="1" t="e">
        <f ca="1">COUNTIF(OFFSET(class10_2,MATCH(FO$1,#REF!,0)-7+'Итог по классам'!$B168,,,),"р")</f>
        <v>#REF!</v>
      </c>
      <c r="FP168" s="1" t="e">
        <f ca="1">COUNTIF(OFFSET(class10_2,MATCH(FP$1,#REF!,0)-7+'Итог по классам'!$B168,,,),"ш")</f>
        <v>#REF!</v>
      </c>
      <c r="FQ168" s="9" t="e">
        <f ca="1">COUNTIF(OFFSET(class10_1,MATCH(FQ$1,#REF!,0)-7+'Итог по классам'!$B168,,,),"Ф")</f>
        <v>#REF!</v>
      </c>
      <c r="FR168" s="1" t="e">
        <f ca="1">COUNTIF(OFFSET(class10_1,MATCH(FR$1,#REF!,0)-7+'Итог по классам'!$B168,,,),"р")</f>
        <v>#REF!</v>
      </c>
      <c r="FS168" s="1" t="e">
        <f ca="1">COUNTIF(OFFSET(class10_1,MATCH(FS$1,#REF!,0)-7+'Итог по классам'!$B168,,,),"ш")</f>
        <v>#REF!</v>
      </c>
      <c r="FT168" s="1" t="e">
        <f ca="1">COUNTIF(OFFSET(class10_2,MATCH(FT$1,#REF!,0)-7+'Итог по классам'!$B168,,,),"Ф")</f>
        <v>#REF!</v>
      </c>
      <c r="FU168" s="1" t="e">
        <f ca="1">COUNTIF(OFFSET(class10_2,MATCH(FU$1,#REF!,0)-7+'Итог по классам'!$B168,,,),"р")</f>
        <v>#REF!</v>
      </c>
      <c r="FV168" s="1" t="e">
        <f ca="1">COUNTIF(OFFSET(class10_2,MATCH(FV$1,#REF!,0)-7+'Итог по классам'!$B168,,,),"ш")</f>
        <v>#REF!</v>
      </c>
      <c r="FW168" s="9" t="e">
        <f ca="1">COUNTIF(OFFSET(class10_1,MATCH(FW$1,#REF!,0)-7+'Итог по классам'!$B168,,,),"Ф")</f>
        <v>#REF!</v>
      </c>
      <c r="FX168" s="1" t="e">
        <f ca="1">COUNTIF(OFFSET(class10_1,MATCH(FX$1,#REF!,0)-7+'Итог по классам'!$B168,,,),"р")</f>
        <v>#REF!</v>
      </c>
      <c r="FY168" s="1" t="e">
        <f ca="1">COUNTIF(OFFSET(class10_1,MATCH(FY$1,#REF!,0)-7+'Итог по классам'!$B168,,,),"ш")</f>
        <v>#REF!</v>
      </c>
      <c r="FZ168" s="1" t="e">
        <f ca="1">COUNTIF(OFFSET(class10_2,MATCH(FZ$1,#REF!,0)-7+'Итог по классам'!$B168,,,),"Ф")</f>
        <v>#REF!</v>
      </c>
      <c r="GA168" s="1" t="e">
        <f ca="1">COUNTIF(OFFSET(class10_2,MATCH(GA$1,#REF!,0)-7+'Итог по классам'!$B168,,,),"р")</f>
        <v>#REF!</v>
      </c>
      <c r="GB168" s="1" t="e">
        <f ca="1">COUNTIF(OFFSET(class10_2,MATCH(GB$1,#REF!,0)-7+'Итог по классам'!$B168,,,),"ш")</f>
        <v>#REF!</v>
      </c>
      <c r="GC168" s="9" t="e">
        <f ca="1">COUNTIF(OFFSET(class10_1,MATCH(GC$1,#REF!,0)-7+'Итог по классам'!$B168,,,),"Ф")</f>
        <v>#REF!</v>
      </c>
      <c r="GD168" s="1" t="e">
        <f ca="1">COUNTIF(OFFSET(class10_1,MATCH(GD$1,#REF!,0)-7+'Итог по классам'!$B168,,,),"р")</f>
        <v>#REF!</v>
      </c>
      <c r="GE168" s="1" t="e">
        <f ca="1">COUNTIF(OFFSET(class10_1,MATCH(GE$1,#REF!,0)-7+'Итог по классам'!$B168,,,),"ш")</f>
        <v>#REF!</v>
      </c>
      <c r="GF168" s="1" t="e">
        <f ca="1">COUNTIF(OFFSET(class10_2,MATCH(GF$1,#REF!,0)-7+'Итог по классам'!$B168,,,),"Ф")</f>
        <v>#REF!</v>
      </c>
      <c r="GG168" s="1" t="e">
        <f ca="1">COUNTIF(OFFSET(class10_2,MATCH(GG$1,#REF!,0)-7+'Итог по классам'!$B168,,,),"р")</f>
        <v>#REF!</v>
      </c>
      <c r="GH168" s="1" t="e">
        <f ca="1">COUNTIF(OFFSET(class10_2,MATCH(GH$1,#REF!,0)-7+'Итог по классам'!$B168,,,),"ш")</f>
        <v>#REF!</v>
      </c>
      <c r="GI168" s="9" t="e">
        <f ca="1">COUNTIF(OFFSET(class10_1,MATCH(GI$1,#REF!,0)-7+'Итог по классам'!$B168,,,),"Ф")</f>
        <v>#REF!</v>
      </c>
      <c r="GJ168" s="1" t="e">
        <f ca="1">COUNTIF(OFFSET(class10_1,MATCH(GJ$1,#REF!,0)-7+'Итог по классам'!$B168,,,),"р")</f>
        <v>#REF!</v>
      </c>
      <c r="GK168" s="1" t="e">
        <f ca="1">COUNTIF(OFFSET(class10_1,MATCH(GK$1,#REF!,0)-7+'Итог по классам'!$B168,,,),"ш")</f>
        <v>#REF!</v>
      </c>
      <c r="GL168" s="1" t="e">
        <f ca="1">COUNTIF(OFFSET(class10_2,MATCH(GL$1,#REF!,0)-7+'Итог по классам'!$B168,,,),"Ф")</f>
        <v>#REF!</v>
      </c>
      <c r="GM168" s="1" t="e">
        <f ca="1">COUNTIF(OFFSET(class10_2,MATCH(GM$1,#REF!,0)-7+'Итог по классам'!$B168,,,),"р")</f>
        <v>#REF!</v>
      </c>
      <c r="GN168" s="1" t="e">
        <f ca="1">COUNTIF(OFFSET(class10_2,MATCH(GN$1,#REF!,0)-7+'Итог по классам'!$B168,,,),"ш")</f>
        <v>#REF!</v>
      </c>
      <c r="GO168" s="9" t="e">
        <f ca="1">COUNTIF(OFFSET(class10_1,MATCH(GO$1,#REF!,0)-7+'Итог по классам'!$B168,,,),"Ф")</f>
        <v>#REF!</v>
      </c>
      <c r="GP168" s="1" t="e">
        <f ca="1">COUNTIF(OFFSET(class10_1,MATCH(GP$1,#REF!,0)-7+'Итог по классам'!$B168,,,),"р")</f>
        <v>#REF!</v>
      </c>
      <c r="GQ168" s="1" t="e">
        <f ca="1">COUNTIF(OFFSET(class10_1,MATCH(GQ$1,#REF!,0)-7+'Итог по классам'!$B168,,,),"ш")</f>
        <v>#REF!</v>
      </c>
      <c r="GR168" s="1" t="e">
        <f ca="1">COUNTIF(OFFSET(class10_2,MATCH(GR$1,#REF!,0)-7+'Итог по классам'!$B168,,,),"Ф")</f>
        <v>#REF!</v>
      </c>
      <c r="GS168" s="1" t="e">
        <f ca="1">COUNTIF(OFFSET(class10_2,MATCH(GS$1,#REF!,0)-7+'Итог по классам'!$B168,,,),"р")</f>
        <v>#REF!</v>
      </c>
      <c r="GT168" s="1" t="e">
        <f ca="1">COUNTIF(OFFSET(class10_2,MATCH(GT$1,#REF!,0)-7+'Итог по классам'!$B168,,,),"ш")</f>
        <v>#REF!</v>
      </c>
      <c r="GU168" s="9" t="e">
        <f ca="1">COUNTIF(OFFSET(class10_1,MATCH(GU$1,#REF!,0)-7+'Итог по классам'!$B168,,,),"Ф")</f>
        <v>#REF!</v>
      </c>
      <c r="GV168" s="1" t="e">
        <f ca="1">COUNTIF(OFFSET(class10_1,MATCH(GV$1,#REF!,0)-7+'Итог по классам'!$B168,,,),"р")</f>
        <v>#REF!</v>
      </c>
      <c r="GW168" s="1" t="e">
        <f ca="1">COUNTIF(OFFSET(class10_1,MATCH(GW$1,#REF!,0)-7+'Итог по классам'!$B168,,,),"ш")</f>
        <v>#REF!</v>
      </c>
      <c r="GX168" s="1" t="e">
        <f ca="1">COUNTIF(OFFSET(class10_2,MATCH(GX$1,#REF!,0)-7+'Итог по классам'!$B168,,,),"Ф")</f>
        <v>#REF!</v>
      </c>
      <c r="GY168" s="1" t="e">
        <f ca="1">COUNTIF(OFFSET(class10_2,MATCH(GY$1,#REF!,0)-7+'Итог по классам'!$B168,,,),"р")</f>
        <v>#REF!</v>
      </c>
      <c r="GZ168" s="1" t="e">
        <f ca="1">COUNTIF(OFFSET(class10_2,MATCH(GZ$1,#REF!,0)-7+'Итог по классам'!$B168,,,),"ш")</f>
        <v>#REF!</v>
      </c>
      <c r="HA168" s="9" t="e">
        <f ca="1">COUNTIF(OFFSET(class10_1,MATCH(HA$1,#REF!,0)-7+'Итог по классам'!$B168,,,),"Ф")</f>
        <v>#REF!</v>
      </c>
      <c r="HB168" s="1" t="e">
        <f ca="1">COUNTIF(OFFSET(class10_1,MATCH(HB$1,#REF!,0)-7+'Итог по классам'!$B168,,,),"р")</f>
        <v>#REF!</v>
      </c>
      <c r="HC168" s="1" t="e">
        <f ca="1">COUNTIF(OFFSET(class10_1,MATCH(HC$1,#REF!,0)-7+'Итог по классам'!$B168,,,),"ш")</f>
        <v>#REF!</v>
      </c>
      <c r="HD168" s="1" t="e">
        <f ca="1">COUNTIF(OFFSET(class10_2,MATCH(HD$1,#REF!,0)-7+'Итог по классам'!$B168,,,),"Ф")</f>
        <v>#REF!</v>
      </c>
      <c r="HE168" s="1" t="e">
        <f ca="1">COUNTIF(OFFSET(class10_2,MATCH(HE$1,#REF!,0)-7+'Итог по классам'!$B168,,,),"р")</f>
        <v>#REF!</v>
      </c>
      <c r="HF168" s="1" t="e">
        <f ca="1">COUNTIF(OFFSET(class10_2,MATCH(HF$1,#REF!,0)-7+'Итог по классам'!$B168,,,),"ш")</f>
        <v>#REF!</v>
      </c>
      <c r="HG168" s="9" t="e">
        <f ca="1">COUNTIF(OFFSET(class10_1,MATCH(HG$1,#REF!,0)-7+'Итог по классам'!$B168,,,),"Ф")</f>
        <v>#REF!</v>
      </c>
      <c r="HH168" s="1" t="e">
        <f ca="1">COUNTIF(OFFSET(class10_1,MATCH(HH$1,#REF!,0)-7+'Итог по классам'!$B168,,,),"р")</f>
        <v>#REF!</v>
      </c>
      <c r="HI168" s="1" t="e">
        <f ca="1">COUNTIF(OFFSET(class10_1,MATCH(HI$1,#REF!,0)-7+'Итог по классам'!$B168,,,),"ш")</f>
        <v>#REF!</v>
      </c>
      <c r="HJ168" s="1" t="e">
        <f ca="1">COUNTIF(OFFSET(class10_2,MATCH(HJ$1,#REF!,0)-7+'Итог по классам'!$B168,,,),"Ф")</f>
        <v>#REF!</v>
      </c>
      <c r="HK168" s="1" t="e">
        <f ca="1">COUNTIF(OFFSET(class10_2,MATCH(HK$1,#REF!,0)-7+'Итог по классам'!$B168,,,),"р")</f>
        <v>#REF!</v>
      </c>
      <c r="HL168" s="1" t="e">
        <f ca="1">COUNTIF(OFFSET(class10_2,MATCH(HL$1,#REF!,0)-7+'Итог по классам'!$B168,,,),"ш")</f>
        <v>#REF!</v>
      </c>
      <c r="HM168" s="9" t="e">
        <f ca="1">COUNTIF(OFFSET(class10_1,MATCH(HM$1,#REF!,0)-7+'Итог по классам'!$B168,,,),"Ф")</f>
        <v>#REF!</v>
      </c>
      <c r="HN168" s="1" t="e">
        <f ca="1">COUNTIF(OFFSET(class10_1,MATCH(HN$1,#REF!,0)-7+'Итог по классам'!$B168,,,),"р")</f>
        <v>#REF!</v>
      </c>
      <c r="HO168" s="1" t="e">
        <f ca="1">COUNTIF(OFFSET(class10_1,MATCH(HO$1,#REF!,0)-7+'Итог по классам'!$B168,,,),"ш")</f>
        <v>#REF!</v>
      </c>
      <c r="HP168" s="1" t="e">
        <f ca="1">COUNTIF(OFFSET(class10_2,MATCH(HP$1,#REF!,0)-7+'Итог по классам'!$B168,,,),"Ф")</f>
        <v>#REF!</v>
      </c>
      <c r="HQ168" s="1" t="e">
        <f ca="1">COUNTIF(OFFSET(class10_2,MATCH(HQ$1,#REF!,0)-7+'Итог по классам'!$B168,,,),"р")</f>
        <v>#REF!</v>
      </c>
      <c r="HR168" s="1" t="e">
        <f ca="1">COUNTIF(OFFSET(class10_2,MATCH(HR$1,#REF!,0)-7+'Итог по классам'!$B168,,,),"ш")</f>
        <v>#REF!</v>
      </c>
      <c r="HS168" s="9" t="e">
        <f ca="1">COUNTIF(OFFSET(class10_1,MATCH(HS$1,#REF!,0)-7+'Итог по классам'!$B168,,,),"Ф")</f>
        <v>#REF!</v>
      </c>
      <c r="HT168" s="1" t="e">
        <f ca="1">COUNTIF(OFFSET(class10_1,MATCH(HT$1,#REF!,0)-7+'Итог по классам'!$B168,,,),"р")</f>
        <v>#REF!</v>
      </c>
      <c r="HU168" s="1" t="e">
        <f ca="1">COUNTIF(OFFSET(class10_1,MATCH(HU$1,#REF!,0)-7+'Итог по классам'!$B168,,,),"ш")</f>
        <v>#REF!</v>
      </c>
      <c r="HV168" s="1" t="e">
        <f ca="1">COUNTIF(OFFSET(class10_2,MATCH(HV$1,#REF!,0)-7+'Итог по классам'!$B168,,,),"Ф")</f>
        <v>#REF!</v>
      </c>
      <c r="HW168" s="1" t="e">
        <f ca="1">COUNTIF(OFFSET(class10_2,MATCH(HW$1,#REF!,0)-7+'Итог по классам'!$B168,,,),"р")</f>
        <v>#REF!</v>
      </c>
      <c r="HX168" s="1" t="e">
        <f ca="1">COUNTIF(OFFSET(class10_2,MATCH(HX$1,#REF!,0)-7+'Итог по классам'!$B168,,,),"ш")</f>
        <v>#REF!</v>
      </c>
      <c r="HY168" s="9" t="e">
        <f ca="1">COUNTIF(OFFSET(class10_1,MATCH(HY$1,#REF!,0)-7+'Итог по классам'!$B168,,,),"Ф")</f>
        <v>#REF!</v>
      </c>
      <c r="HZ168" s="1" t="e">
        <f ca="1">COUNTIF(OFFSET(class10_1,MATCH(HZ$1,#REF!,0)-7+'Итог по классам'!$B168,,,),"р")</f>
        <v>#REF!</v>
      </c>
      <c r="IA168" s="1" t="e">
        <f ca="1">COUNTIF(OFFSET(class10_1,MATCH(IA$1,#REF!,0)-7+'Итог по классам'!$B168,,,),"ш")</f>
        <v>#REF!</v>
      </c>
      <c r="IB168" s="1" t="e">
        <f ca="1">COUNTIF(OFFSET(class10_2,MATCH(IB$1,#REF!,0)-7+'Итог по классам'!$B168,,,),"Ф")</f>
        <v>#REF!</v>
      </c>
      <c r="IC168" s="1" t="e">
        <f ca="1">COUNTIF(OFFSET(class10_2,MATCH(IC$1,#REF!,0)-7+'Итог по классам'!$B168,,,),"р")</f>
        <v>#REF!</v>
      </c>
      <c r="ID168" s="1" t="e">
        <f ca="1">COUNTIF(OFFSET(class10_2,MATCH(ID$1,#REF!,0)-7+'Итог по классам'!$B168,,,),"ш")</f>
        <v>#REF!</v>
      </c>
      <c r="IE168" s="9" t="e">
        <f ca="1">COUNTIF(OFFSET(class10_1,MATCH(IE$1,#REF!,0)-7+'Итог по классам'!$B168,,,),"Ф")</f>
        <v>#REF!</v>
      </c>
      <c r="IF168" s="1" t="e">
        <f ca="1">COUNTIF(OFFSET(class10_1,MATCH(IF$1,#REF!,0)-7+'Итог по классам'!$B168,,,),"р")</f>
        <v>#REF!</v>
      </c>
      <c r="IG168" s="1" t="e">
        <f ca="1">COUNTIF(OFFSET(class10_1,MATCH(IG$1,#REF!,0)-7+'Итог по классам'!$B168,,,),"ш")</f>
        <v>#REF!</v>
      </c>
      <c r="IH168" s="1" t="e">
        <f ca="1">COUNTIF(OFFSET(class10_2,MATCH(IH$1,#REF!,0)-7+'Итог по классам'!$B168,,,),"Ф")</f>
        <v>#REF!</v>
      </c>
      <c r="II168" s="1" t="e">
        <f ca="1">COUNTIF(OFFSET(class10_2,MATCH(II$1,#REF!,0)-7+'Итог по классам'!$B168,,,),"р")</f>
        <v>#REF!</v>
      </c>
      <c r="IJ168" s="1" t="e">
        <f ca="1">COUNTIF(OFFSET(class10_2,MATCH(IJ$1,#REF!,0)-7+'Итог по классам'!$B168,,,),"ш")</f>
        <v>#REF!</v>
      </c>
      <c r="IK168" s="9" t="e">
        <f ca="1">COUNTIF(OFFSET(class10_1,MATCH(IK$1,#REF!,0)-7+'Итог по классам'!$B168,,,),"Ф")</f>
        <v>#REF!</v>
      </c>
      <c r="IL168" s="1" t="e">
        <f ca="1">COUNTIF(OFFSET(class10_1,MATCH(IL$1,#REF!,0)-7+'Итог по классам'!$B168,,,),"р")</f>
        <v>#REF!</v>
      </c>
      <c r="IM168" s="1" t="e">
        <f ca="1">COUNTIF(OFFSET(class10_1,MATCH(IM$1,#REF!,0)-7+'Итог по классам'!$B168,,,),"ш")</f>
        <v>#REF!</v>
      </c>
      <c r="IN168" s="1" t="e">
        <f ca="1">COUNTIF(OFFSET(class10_2,MATCH(IN$1,#REF!,0)-7+'Итог по классам'!$B168,,,),"Ф")</f>
        <v>#REF!</v>
      </c>
      <c r="IO168" s="1" t="e">
        <f ca="1">COUNTIF(OFFSET(class10_2,MATCH(IO$1,#REF!,0)-7+'Итог по классам'!$B168,,,),"р")</f>
        <v>#REF!</v>
      </c>
      <c r="IP168" s="1" t="e">
        <f ca="1">COUNTIF(OFFSET(class10_2,MATCH(IP$1,#REF!,0)-7+'Итог по классам'!$B168,,,),"ш")</f>
        <v>#REF!</v>
      </c>
      <c r="IQ168" s="9" t="e">
        <f ca="1">COUNTIF(OFFSET(class10_1,MATCH(IQ$1,#REF!,0)-7+'Итог по классам'!$B168,,,),"Ф")</f>
        <v>#REF!</v>
      </c>
      <c r="IR168" s="1" t="e">
        <f ca="1">COUNTIF(OFFSET(class10_1,MATCH(IR$1,#REF!,0)-7+'Итог по классам'!$B168,,,),"р")</f>
        <v>#REF!</v>
      </c>
      <c r="IS168" s="1" t="e">
        <f ca="1">COUNTIF(OFFSET(class10_1,MATCH(IS$1,#REF!,0)-7+'Итог по классам'!$B168,,,),"ш")</f>
        <v>#REF!</v>
      </c>
      <c r="IT168" s="1" t="e">
        <f ca="1">COUNTIF(OFFSET(class10_2,MATCH(IT$1,#REF!,0)-7+'Итог по классам'!$B168,,,),"Ф")</f>
        <v>#REF!</v>
      </c>
      <c r="IU168" s="1" t="e">
        <f ca="1">COUNTIF(OFFSET(class10_2,MATCH(IU$1,#REF!,0)-7+'Итог по классам'!$B168,,,),"р")</f>
        <v>#REF!</v>
      </c>
      <c r="IV168" s="1" t="e">
        <f ca="1">COUNTIF(OFFSET(class10_2,MATCH(IV$1,#REF!,0)-7+'Итог по классам'!$B168,,,),"ш")</f>
        <v>#REF!</v>
      </c>
    </row>
    <row r="169" spans="1:256" x14ac:dyDescent="0.25">
      <c r="A169" t="e">
        <f t="shared" si="14"/>
        <v>#REF!</v>
      </c>
      <c r="B169" s="1">
        <v>15</v>
      </c>
      <c r="C169" s="8" t="s">
        <v>94</v>
      </c>
      <c r="D169" s="8" t="s">
        <v>99</v>
      </c>
      <c r="E169" s="1" t="e">
        <f ca="1">COUNTIF(OFFSET(class10_1,MATCH(E$1,#REF!,0)-7+'Итог по классам'!$B169,,,),"Ф")</f>
        <v>#REF!</v>
      </c>
      <c r="F169" s="1" t="e">
        <f ca="1">COUNTIF(OFFSET(class10_1,MATCH(F$1,#REF!,0)-7+'Итог по классам'!$B169,,,),"р")</f>
        <v>#REF!</v>
      </c>
      <c r="G169" s="1" t="e">
        <f ca="1">COUNTIF(OFFSET(class10_1,MATCH(G$1,#REF!,0)-7+'Итог по классам'!$B169,,,),"ш")</f>
        <v>#REF!</v>
      </c>
      <c r="H169" s="1" t="e">
        <f ca="1">COUNTIF(OFFSET(class10_2,MATCH(H$1,#REF!,0)-7+'Итог по классам'!$B169,,,),"Ф")</f>
        <v>#REF!</v>
      </c>
      <c r="I169" s="1" t="e">
        <f ca="1">COUNTIF(OFFSET(class10_2,MATCH(I$1,#REF!,0)-7+'Итог по классам'!$B169,,,),"р")</f>
        <v>#REF!</v>
      </c>
      <c r="J169" s="1" t="e">
        <f ca="1">COUNTIF(OFFSET(class10_2,MATCH(J$1,#REF!,0)-7+'Итог по классам'!$B169,,,),"ш")</f>
        <v>#REF!</v>
      </c>
      <c r="K169" s="9" t="e">
        <f ca="1">COUNTIF(OFFSET(class10_1,MATCH(K$1,#REF!,0)-7+'Итог по классам'!$B169,,,),"Ф")</f>
        <v>#REF!</v>
      </c>
      <c r="L169" s="1" t="e">
        <f ca="1">COUNTIF(OFFSET(class10_1,MATCH(L$1,#REF!,0)-7+'Итог по классам'!$B169,,,),"р")</f>
        <v>#REF!</v>
      </c>
      <c r="M169" s="1" t="e">
        <f ca="1">COUNTIF(OFFSET(class10_1,MATCH(M$1,#REF!,0)-7+'Итог по классам'!$B169,,,),"ш")</f>
        <v>#REF!</v>
      </c>
      <c r="N169" s="1" t="e">
        <f ca="1">COUNTIF(OFFSET(class10_2,MATCH(N$1,#REF!,0)-7+'Итог по классам'!$B169,,,),"Ф")</f>
        <v>#REF!</v>
      </c>
      <c r="O169" s="1" t="e">
        <f ca="1">COUNTIF(OFFSET(class10_2,MATCH(O$1,#REF!,0)-7+'Итог по классам'!$B169,,,),"р")</f>
        <v>#REF!</v>
      </c>
      <c r="P169" s="1" t="e">
        <f ca="1">COUNTIF(OFFSET(class10_2,MATCH(P$1,#REF!,0)-7+'Итог по классам'!$B169,,,),"ш")</f>
        <v>#REF!</v>
      </c>
      <c r="Q169" s="9" t="e">
        <f ca="1">COUNTIF(OFFSET(class10_1,MATCH(Q$1,#REF!,0)-7+'Итог по классам'!$B169,,,),"Ф")</f>
        <v>#REF!</v>
      </c>
      <c r="R169" s="1" t="e">
        <f ca="1">COUNTIF(OFFSET(class10_1,MATCH(R$1,#REF!,0)-7+'Итог по классам'!$B169,,,),"р")</f>
        <v>#REF!</v>
      </c>
      <c r="S169" s="1" t="e">
        <f ca="1">COUNTIF(OFFSET(class10_1,MATCH(S$1,#REF!,0)-7+'Итог по классам'!$B169,,,),"ш")</f>
        <v>#REF!</v>
      </c>
      <c r="T169" s="1" t="e">
        <f ca="1">COUNTIF(OFFSET(class10_2,MATCH(T$1,#REF!,0)-7+'Итог по классам'!$B169,,,),"Ф")</f>
        <v>#REF!</v>
      </c>
      <c r="U169" s="1" t="e">
        <f ca="1">COUNTIF(OFFSET(class10_2,MATCH(U$1,#REF!,0)-7+'Итог по классам'!$B169,,,),"р")</f>
        <v>#REF!</v>
      </c>
      <c r="V169" s="1" t="e">
        <f ca="1">COUNTIF(OFFSET(class10_2,MATCH(V$1,#REF!,0)-7+'Итог по классам'!$B169,,,),"ш")</f>
        <v>#REF!</v>
      </c>
      <c r="W169" s="9" t="e">
        <f ca="1">COUNTIF(OFFSET(class10_1,MATCH(W$1,#REF!,0)-7+'Итог по классам'!$B169,,,),"Ф")</f>
        <v>#REF!</v>
      </c>
      <c r="X169" s="1" t="e">
        <f ca="1">COUNTIF(OFFSET(class10_1,MATCH(X$1,#REF!,0)-7+'Итог по классам'!$B169,,,),"р")</f>
        <v>#REF!</v>
      </c>
      <c r="Y169" s="1" t="e">
        <f ca="1">COUNTIF(OFFSET(class10_1,MATCH(Y$1,#REF!,0)-7+'Итог по классам'!$B169,,,),"ш")</f>
        <v>#REF!</v>
      </c>
      <c r="Z169" s="1" t="e">
        <f ca="1">COUNTIF(OFFSET(class10_2,MATCH(Z$1,#REF!,0)-7+'Итог по классам'!$B169,,,),"Ф")</f>
        <v>#REF!</v>
      </c>
      <c r="AA169" s="1" t="e">
        <f ca="1">COUNTIF(OFFSET(class10_2,MATCH(AA$1,#REF!,0)-7+'Итог по классам'!$B169,,,),"р")</f>
        <v>#REF!</v>
      </c>
      <c r="AB169" s="1" t="e">
        <f ca="1">COUNTIF(OFFSET(class10_2,MATCH(AB$1,#REF!,0)-7+'Итог по классам'!$B169,,,),"ш")</f>
        <v>#REF!</v>
      </c>
      <c r="AC169" s="9" t="e">
        <f ca="1">COUNTIF(OFFSET(class10_1,MATCH(AC$1,#REF!,0)-7+'Итог по классам'!$B169,,,),"Ф")</f>
        <v>#REF!</v>
      </c>
      <c r="AD169" s="1" t="e">
        <f ca="1">COUNTIF(OFFSET(class10_1,MATCH(AD$1,#REF!,0)-7+'Итог по классам'!$B169,,,),"р")</f>
        <v>#REF!</v>
      </c>
      <c r="AE169" s="1" t="e">
        <f ca="1">COUNTIF(OFFSET(class10_1,MATCH(AE$1,#REF!,0)-7+'Итог по классам'!$B169,,,),"ш")</f>
        <v>#REF!</v>
      </c>
      <c r="AF169" s="1" t="e">
        <f ca="1">COUNTIF(OFFSET(class10_2,MATCH(AF$1,#REF!,0)-7+'Итог по классам'!$B169,,,),"Ф")</f>
        <v>#REF!</v>
      </c>
      <c r="AG169" s="1" t="e">
        <f ca="1">COUNTIF(OFFSET(class10_2,MATCH(AG$1,#REF!,0)-7+'Итог по классам'!$B169,,,),"р")</f>
        <v>#REF!</v>
      </c>
      <c r="AH169" s="1" t="e">
        <f ca="1">COUNTIF(OFFSET(class10_2,MATCH(AH$1,#REF!,0)-7+'Итог по классам'!$B169,,,),"ш")</f>
        <v>#REF!</v>
      </c>
      <c r="AI169" s="9" t="e">
        <f ca="1">COUNTIF(OFFSET(class10_1,MATCH(AI$1,#REF!,0)-7+'Итог по классам'!$B169,,,),"Ф")</f>
        <v>#REF!</v>
      </c>
      <c r="AJ169" s="1" t="e">
        <f ca="1">COUNTIF(OFFSET(class10_1,MATCH(AJ$1,#REF!,0)-7+'Итог по классам'!$B169,,,),"р")</f>
        <v>#REF!</v>
      </c>
      <c r="AK169" s="1" t="e">
        <f ca="1">COUNTIF(OFFSET(class10_1,MATCH(AK$1,#REF!,0)-7+'Итог по классам'!$B169,,,),"ш")</f>
        <v>#REF!</v>
      </c>
      <c r="AL169" s="1" t="e">
        <f ca="1">COUNTIF(OFFSET(class10_2,MATCH(AL$1,#REF!,0)-7+'Итог по классам'!$B169,,,),"Ф")</f>
        <v>#REF!</v>
      </c>
      <c r="AM169" s="1" t="e">
        <f ca="1">COUNTIF(OFFSET(class10_2,MATCH(AM$1,#REF!,0)-7+'Итог по классам'!$B169,,,),"р")</f>
        <v>#REF!</v>
      </c>
      <c r="AN169" s="1" t="e">
        <f ca="1">COUNTIF(OFFSET(class10_2,MATCH(AN$1,#REF!,0)-7+'Итог по классам'!$B169,,,),"ш")</f>
        <v>#REF!</v>
      </c>
      <c r="AO169" s="9" t="e">
        <f ca="1">COUNTIF(OFFSET(class10_1,MATCH(AO$1,#REF!,0)-7+'Итог по классам'!$B169,,,),"Ф")</f>
        <v>#REF!</v>
      </c>
      <c r="AP169" s="1" t="e">
        <f ca="1">COUNTIF(OFFSET(class10_1,MATCH(AP$1,#REF!,0)-7+'Итог по классам'!$B169,,,),"р")</f>
        <v>#REF!</v>
      </c>
      <c r="AQ169" s="1" t="e">
        <f ca="1">COUNTIF(OFFSET(class10_1,MATCH(AQ$1,#REF!,0)-7+'Итог по классам'!$B169,,,),"ш")</f>
        <v>#REF!</v>
      </c>
      <c r="AR169" s="1" t="e">
        <f ca="1">COUNTIF(OFFSET(class10_2,MATCH(AR$1,#REF!,0)-7+'Итог по классам'!$B169,,,),"Ф")</f>
        <v>#REF!</v>
      </c>
      <c r="AS169" s="1" t="e">
        <f ca="1">COUNTIF(OFFSET(class10_2,MATCH(AS$1,#REF!,0)-7+'Итог по классам'!$B169,,,),"р")</f>
        <v>#REF!</v>
      </c>
      <c r="AT169" s="1" t="e">
        <f ca="1">COUNTIF(OFFSET(class10_2,MATCH(AT$1,#REF!,0)-7+'Итог по классам'!$B169,,,),"ш")</f>
        <v>#REF!</v>
      </c>
      <c r="AU169" s="9" t="e">
        <f ca="1">COUNTIF(OFFSET(class10_1,MATCH(AU$1,#REF!,0)-7+'Итог по классам'!$B169,,,),"Ф")</f>
        <v>#REF!</v>
      </c>
      <c r="AV169" s="1" t="e">
        <f ca="1">COUNTIF(OFFSET(class10_1,MATCH(AV$1,#REF!,0)-7+'Итог по классам'!$B169,,,),"р")</f>
        <v>#REF!</v>
      </c>
      <c r="AW169" s="1" t="e">
        <f ca="1">COUNTIF(OFFSET(class10_1,MATCH(AW$1,#REF!,0)-7+'Итог по классам'!$B169,,,),"ш")</f>
        <v>#REF!</v>
      </c>
      <c r="AX169" s="1" t="e">
        <f ca="1">COUNTIF(OFFSET(class10_2,MATCH(AX$1,#REF!,0)-7+'Итог по классам'!$B169,,,),"Ф")</f>
        <v>#REF!</v>
      </c>
      <c r="AY169" s="1" t="e">
        <f ca="1">COUNTIF(OFFSET(class10_2,MATCH(AY$1,#REF!,0)-7+'Итог по классам'!$B169,,,),"р")</f>
        <v>#REF!</v>
      </c>
      <c r="AZ169" s="1" t="e">
        <f ca="1">COUNTIF(OFFSET(class10_2,MATCH(AZ$1,#REF!,0)-7+'Итог по классам'!$B169,,,),"ш")</f>
        <v>#REF!</v>
      </c>
      <c r="BA169" s="9" t="e">
        <f ca="1">COUNTIF(OFFSET(class10_1,MATCH(BA$1,#REF!,0)-7+'Итог по классам'!$B169,,,),"Ф")</f>
        <v>#REF!</v>
      </c>
      <c r="BB169" s="1" t="e">
        <f ca="1">COUNTIF(OFFSET(class10_1,MATCH(BB$1,#REF!,0)-7+'Итог по классам'!$B169,,,),"р")</f>
        <v>#REF!</v>
      </c>
      <c r="BC169" s="1" t="e">
        <f ca="1">COUNTIF(OFFSET(class10_1,MATCH(BC$1,#REF!,0)-7+'Итог по классам'!$B169,,,),"ш")</f>
        <v>#REF!</v>
      </c>
      <c r="BD169" s="1" t="e">
        <f ca="1">COUNTIF(OFFSET(class10_2,MATCH(BD$1,#REF!,0)-7+'Итог по классам'!$B169,,,),"Ф")</f>
        <v>#REF!</v>
      </c>
      <c r="BE169" s="1" t="e">
        <f ca="1">COUNTIF(OFFSET(class10_2,MATCH(BE$1,#REF!,0)-7+'Итог по классам'!$B169,,,),"р")</f>
        <v>#REF!</v>
      </c>
      <c r="BF169" s="1" t="e">
        <f ca="1">COUNTIF(OFFSET(class10_2,MATCH(BF$1,#REF!,0)-7+'Итог по классам'!$B169,,,),"ш")</f>
        <v>#REF!</v>
      </c>
      <c r="BG169" s="9" t="e">
        <f ca="1">COUNTIF(OFFSET(class10_1,MATCH(BG$1,#REF!,0)-7+'Итог по классам'!$B169,,,),"Ф")</f>
        <v>#REF!</v>
      </c>
      <c r="BH169" s="1" t="e">
        <f ca="1">COUNTIF(OFFSET(class10_1,MATCH(BH$1,#REF!,0)-7+'Итог по классам'!$B169,,,),"р")</f>
        <v>#REF!</v>
      </c>
      <c r="BI169" s="1" t="e">
        <f ca="1">COUNTIF(OFFSET(class10_1,MATCH(BI$1,#REF!,0)-7+'Итог по классам'!$B169,,,),"ш")</f>
        <v>#REF!</v>
      </c>
      <c r="BJ169" s="1" t="e">
        <f ca="1">COUNTIF(OFFSET(class10_2,MATCH(BJ$1,#REF!,0)-7+'Итог по классам'!$B169,,,),"Ф")</f>
        <v>#REF!</v>
      </c>
      <c r="BK169" s="1" t="e">
        <f ca="1">COUNTIF(OFFSET(class10_2,MATCH(BK$1,#REF!,0)-7+'Итог по классам'!$B169,,,),"р")</f>
        <v>#REF!</v>
      </c>
      <c r="BL169" s="1" t="e">
        <f ca="1">COUNTIF(OFFSET(class10_2,MATCH(BL$1,#REF!,0)-7+'Итог по классам'!$B169,,,),"ш")</f>
        <v>#REF!</v>
      </c>
      <c r="BM169" s="9" t="e">
        <f ca="1">COUNTIF(OFFSET(class10_1,MATCH(BM$1,#REF!,0)-7+'Итог по классам'!$B169,,,),"Ф")</f>
        <v>#REF!</v>
      </c>
      <c r="BN169" s="1" t="e">
        <f ca="1">COUNTIF(OFFSET(class10_1,MATCH(BN$1,#REF!,0)-7+'Итог по классам'!$B169,,,),"р")</f>
        <v>#REF!</v>
      </c>
      <c r="BO169" s="1" t="e">
        <f ca="1">COUNTIF(OFFSET(class10_1,MATCH(BO$1,#REF!,0)-7+'Итог по классам'!$B169,,,),"ш")</f>
        <v>#REF!</v>
      </c>
      <c r="BP169" s="1" t="e">
        <f ca="1">COUNTIF(OFFSET(class10_2,MATCH(BP$1,#REF!,0)-7+'Итог по классам'!$B169,,,),"Ф")</f>
        <v>#REF!</v>
      </c>
      <c r="BQ169" s="1" t="e">
        <f ca="1">COUNTIF(OFFSET(class10_2,MATCH(BQ$1,#REF!,0)-7+'Итог по классам'!$B169,,,),"р")</f>
        <v>#REF!</v>
      </c>
      <c r="BR169" s="1" t="e">
        <f ca="1">COUNTIF(OFFSET(class10_2,MATCH(BR$1,#REF!,0)-7+'Итог по классам'!$B169,,,),"ш")</f>
        <v>#REF!</v>
      </c>
      <c r="BS169" s="9" t="e">
        <f ca="1">COUNTIF(OFFSET(class10_1,MATCH(BS$1,#REF!,0)-7+'Итог по классам'!$B169,,,),"Ф")</f>
        <v>#REF!</v>
      </c>
      <c r="BT169" s="1" t="e">
        <f ca="1">COUNTIF(OFFSET(class10_1,MATCH(BT$1,#REF!,0)-7+'Итог по классам'!$B169,,,),"р")</f>
        <v>#REF!</v>
      </c>
      <c r="BU169" s="1" t="e">
        <f ca="1">COUNTIF(OFFSET(class10_1,MATCH(BU$1,#REF!,0)-7+'Итог по классам'!$B169,,,),"ш")</f>
        <v>#REF!</v>
      </c>
      <c r="BV169" s="1" t="e">
        <f ca="1">COUNTIF(OFFSET(class10_2,MATCH(BV$1,#REF!,0)-7+'Итог по классам'!$B169,,,),"Ф")</f>
        <v>#REF!</v>
      </c>
      <c r="BW169" s="1" t="e">
        <f ca="1">COUNTIF(OFFSET(class10_2,MATCH(BW$1,#REF!,0)-7+'Итог по классам'!$B169,,,),"р")</f>
        <v>#REF!</v>
      </c>
      <c r="BX169" s="1" t="e">
        <f ca="1">COUNTIF(OFFSET(class10_2,MATCH(BX$1,#REF!,0)-7+'Итог по классам'!$B169,,,),"ш")</f>
        <v>#REF!</v>
      </c>
      <c r="BY169" s="9" t="e">
        <f ca="1">COUNTIF(OFFSET(class10_1,MATCH(BY$1,#REF!,0)-7+'Итог по классам'!$B169,,,),"Ф")</f>
        <v>#REF!</v>
      </c>
      <c r="BZ169" s="1" t="e">
        <f ca="1">COUNTIF(OFFSET(class10_1,MATCH(BZ$1,#REF!,0)-7+'Итог по классам'!$B169,,,),"р")</f>
        <v>#REF!</v>
      </c>
      <c r="CA169" s="1" t="e">
        <f ca="1">COUNTIF(OFFSET(class10_1,MATCH(CA$1,#REF!,0)-7+'Итог по классам'!$B169,,,),"ш")</f>
        <v>#REF!</v>
      </c>
      <c r="CB169" s="1" t="e">
        <f ca="1">COUNTIF(OFFSET(class10_2,MATCH(CB$1,#REF!,0)-7+'Итог по классам'!$B169,,,),"Ф")</f>
        <v>#REF!</v>
      </c>
      <c r="CC169" s="1" t="e">
        <f ca="1">COUNTIF(OFFSET(class10_2,MATCH(CC$1,#REF!,0)-7+'Итог по классам'!$B169,,,),"р")</f>
        <v>#REF!</v>
      </c>
      <c r="CD169" s="1" t="e">
        <f ca="1">COUNTIF(OFFSET(class10_2,MATCH(CD$1,#REF!,0)-7+'Итог по классам'!$B169,,,),"ш")</f>
        <v>#REF!</v>
      </c>
      <c r="CE169" s="9" t="e">
        <f ca="1">COUNTIF(OFFSET(class10_1,MATCH(CE$1,#REF!,0)-7+'Итог по классам'!$B169,,,),"Ф")</f>
        <v>#REF!</v>
      </c>
      <c r="CF169" s="1" t="e">
        <f ca="1">COUNTIF(OFFSET(class10_1,MATCH(CF$1,#REF!,0)-7+'Итог по классам'!$B169,,,),"р")</f>
        <v>#REF!</v>
      </c>
      <c r="CG169" s="1" t="e">
        <f ca="1">COUNTIF(OFFSET(class10_1,MATCH(CG$1,#REF!,0)-7+'Итог по классам'!$B169,,,),"ш")</f>
        <v>#REF!</v>
      </c>
      <c r="CH169" s="1" t="e">
        <f ca="1">COUNTIF(OFFSET(class10_2,MATCH(CH$1,#REF!,0)-7+'Итог по классам'!$B169,,,),"Ф")</f>
        <v>#REF!</v>
      </c>
      <c r="CI169" s="1" t="e">
        <f ca="1">COUNTIF(OFFSET(class10_2,MATCH(CI$1,#REF!,0)-7+'Итог по классам'!$B169,,,),"р")</f>
        <v>#REF!</v>
      </c>
      <c r="CJ169" s="1" t="e">
        <f ca="1">COUNTIF(OFFSET(class10_2,MATCH(CJ$1,#REF!,0)-7+'Итог по классам'!$B169,,,),"ш")</f>
        <v>#REF!</v>
      </c>
      <c r="CK169" s="9" t="e">
        <f ca="1">COUNTIF(OFFSET(class10_1,MATCH(CK$1,#REF!,0)-7+'Итог по классам'!$B169,,,),"Ф")</f>
        <v>#REF!</v>
      </c>
      <c r="CL169" s="1" t="e">
        <f ca="1">COUNTIF(OFFSET(class10_1,MATCH(CL$1,#REF!,0)-7+'Итог по классам'!$B169,,,),"р")</f>
        <v>#REF!</v>
      </c>
      <c r="CM169" s="1" t="e">
        <f ca="1">COUNTIF(OFFSET(class10_1,MATCH(CM$1,#REF!,0)-7+'Итог по классам'!$B169,,,),"ш")</f>
        <v>#REF!</v>
      </c>
      <c r="CN169" s="1" t="e">
        <f ca="1">COUNTIF(OFFSET(class10_2,MATCH(CN$1,#REF!,0)-7+'Итог по классам'!$B169,,,),"Ф")</f>
        <v>#REF!</v>
      </c>
      <c r="CO169" s="1" t="e">
        <f ca="1">COUNTIF(OFFSET(class10_2,MATCH(CO$1,#REF!,0)-7+'Итог по классам'!$B169,,,),"р")</f>
        <v>#REF!</v>
      </c>
      <c r="CP169" s="1" t="e">
        <f ca="1">COUNTIF(OFFSET(class10_2,MATCH(CP$1,#REF!,0)-7+'Итог по классам'!$B169,,,),"ш")</f>
        <v>#REF!</v>
      </c>
      <c r="CQ169" s="9" t="e">
        <f ca="1">COUNTIF(OFFSET(class10_1,MATCH(CQ$1,#REF!,0)-7+'Итог по классам'!$B169,,,),"Ф")</f>
        <v>#REF!</v>
      </c>
      <c r="CR169" s="1" t="e">
        <f ca="1">COUNTIF(OFFSET(class10_1,MATCH(CR$1,#REF!,0)-7+'Итог по классам'!$B169,,,),"р")</f>
        <v>#REF!</v>
      </c>
      <c r="CS169" s="1" t="e">
        <f ca="1">COUNTIF(OFFSET(class10_1,MATCH(CS$1,#REF!,0)-7+'Итог по классам'!$B169,,,),"ш")</f>
        <v>#REF!</v>
      </c>
      <c r="CT169" s="1" t="e">
        <f ca="1">COUNTIF(OFFSET(class10_2,MATCH(CT$1,#REF!,0)-7+'Итог по классам'!$B169,,,),"Ф")</f>
        <v>#REF!</v>
      </c>
      <c r="CU169" s="1" t="e">
        <f ca="1">COUNTIF(OFFSET(class10_2,MATCH(CU$1,#REF!,0)-7+'Итог по классам'!$B169,,,),"р")</f>
        <v>#REF!</v>
      </c>
      <c r="CV169" s="1" t="e">
        <f ca="1">COUNTIF(OFFSET(class10_2,MATCH(CV$1,#REF!,0)-7+'Итог по классам'!$B169,,,),"ш")</f>
        <v>#REF!</v>
      </c>
      <c r="CW169" s="9" t="e">
        <f ca="1">COUNTIF(OFFSET(class10_1,MATCH(CW$1,#REF!,0)-7+'Итог по классам'!$B169,,,),"Ф")</f>
        <v>#REF!</v>
      </c>
      <c r="CX169" s="1" t="e">
        <f ca="1">COUNTIF(OFFSET(class10_1,MATCH(CX$1,#REF!,0)-7+'Итог по классам'!$B169,,,),"р")</f>
        <v>#REF!</v>
      </c>
      <c r="CY169" s="1" t="e">
        <f ca="1">COUNTIF(OFFSET(class10_1,MATCH(CY$1,#REF!,0)-7+'Итог по классам'!$B169,,,),"ш")</f>
        <v>#REF!</v>
      </c>
      <c r="CZ169" s="1" t="e">
        <f ca="1">COUNTIF(OFFSET(class10_2,MATCH(CZ$1,#REF!,0)-7+'Итог по классам'!$B169,,,),"Ф")</f>
        <v>#REF!</v>
      </c>
      <c r="DA169" s="1" t="e">
        <f ca="1">COUNTIF(OFFSET(class10_2,MATCH(DA$1,#REF!,0)-7+'Итог по классам'!$B169,,,),"р")</f>
        <v>#REF!</v>
      </c>
      <c r="DB169" s="1" t="e">
        <f ca="1">COUNTIF(OFFSET(class10_2,MATCH(DB$1,#REF!,0)-7+'Итог по классам'!$B169,,,),"ш")</f>
        <v>#REF!</v>
      </c>
      <c r="DC169" s="9" t="e">
        <f ca="1">COUNTIF(OFFSET(class10_1,MATCH(DC$1,#REF!,0)-7+'Итог по классам'!$B169,,,),"Ф")</f>
        <v>#REF!</v>
      </c>
      <c r="DD169" s="1" t="e">
        <f ca="1">COUNTIF(OFFSET(class10_1,MATCH(DD$1,#REF!,0)-7+'Итог по классам'!$B169,,,),"р")</f>
        <v>#REF!</v>
      </c>
      <c r="DE169" s="1" t="e">
        <f ca="1">COUNTIF(OFFSET(class10_1,MATCH(DE$1,#REF!,0)-7+'Итог по классам'!$B169,,,),"ш")</f>
        <v>#REF!</v>
      </c>
      <c r="DF169" s="1" t="e">
        <f ca="1">COUNTIF(OFFSET(class10_2,MATCH(DF$1,#REF!,0)-7+'Итог по классам'!$B169,,,),"Ф")</f>
        <v>#REF!</v>
      </c>
      <c r="DG169" s="1" t="e">
        <f ca="1">COUNTIF(OFFSET(class10_2,MATCH(DG$1,#REF!,0)-7+'Итог по классам'!$B169,,,),"р")</f>
        <v>#REF!</v>
      </c>
      <c r="DH169" s="1" t="e">
        <f ca="1">COUNTIF(OFFSET(class10_2,MATCH(DH$1,#REF!,0)-7+'Итог по классам'!$B169,,,),"ш")</f>
        <v>#REF!</v>
      </c>
      <c r="DI169" s="9" t="e">
        <f ca="1">COUNTIF(OFFSET(class10_1,MATCH(DI$1,#REF!,0)-7+'Итог по классам'!$B169,,,),"Ф")</f>
        <v>#REF!</v>
      </c>
      <c r="DJ169" s="1" t="e">
        <f ca="1">COUNTIF(OFFSET(class10_1,MATCH(DJ$1,#REF!,0)-7+'Итог по классам'!$B169,,,),"р")</f>
        <v>#REF!</v>
      </c>
      <c r="DK169" s="1" t="e">
        <f ca="1">COUNTIF(OFFSET(class10_1,MATCH(DK$1,#REF!,0)-7+'Итог по классам'!$B169,,,),"ш")</f>
        <v>#REF!</v>
      </c>
      <c r="DL169" s="1" t="e">
        <f ca="1">COUNTIF(OFFSET(class10_2,MATCH(DL$1,#REF!,0)-7+'Итог по классам'!$B169,,,),"Ф")</f>
        <v>#REF!</v>
      </c>
      <c r="DM169" s="1" t="e">
        <f ca="1">COUNTIF(OFFSET(class10_2,MATCH(DM$1,#REF!,0)-7+'Итог по классам'!$B169,,,),"р")</f>
        <v>#REF!</v>
      </c>
      <c r="DN169" s="1" t="e">
        <f ca="1">COUNTIF(OFFSET(class10_2,MATCH(DN$1,#REF!,0)-7+'Итог по классам'!$B169,,,),"ш")</f>
        <v>#REF!</v>
      </c>
      <c r="DO169" s="9" t="e">
        <f ca="1">COUNTIF(OFFSET(class10_1,MATCH(DO$1,#REF!,0)-7+'Итог по классам'!$B169,,,),"Ф")</f>
        <v>#REF!</v>
      </c>
      <c r="DP169" s="1" t="e">
        <f ca="1">COUNTIF(OFFSET(class10_1,MATCH(DP$1,#REF!,0)-7+'Итог по классам'!$B169,,,),"р")</f>
        <v>#REF!</v>
      </c>
      <c r="DQ169" s="1" t="e">
        <f ca="1">COUNTIF(OFFSET(class10_1,MATCH(DQ$1,#REF!,0)-7+'Итог по классам'!$B169,,,),"ш")</f>
        <v>#REF!</v>
      </c>
      <c r="DR169" s="1" t="e">
        <f ca="1">COUNTIF(OFFSET(class10_2,MATCH(DR$1,#REF!,0)-7+'Итог по классам'!$B169,,,),"Ф")</f>
        <v>#REF!</v>
      </c>
      <c r="DS169" s="1" t="e">
        <f ca="1">COUNTIF(OFFSET(class10_2,MATCH(DS$1,#REF!,0)-7+'Итог по классам'!$B169,,,),"р")</f>
        <v>#REF!</v>
      </c>
      <c r="DT169" s="1" t="e">
        <f ca="1">COUNTIF(OFFSET(class10_2,MATCH(DT$1,#REF!,0)-7+'Итог по классам'!$B169,,,),"ш")</f>
        <v>#REF!</v>
      </c>
      <c r="DU169" s="9" t="e">
        <f ca="1">COUNTIF(OFFSET(class10_1,MATCH(DU$1,#REF!,0)-7+'Итог по классам'!$B169,,,),"Ф")</f>
        <v>#REF!</v>
      </c>
      <c r="DV169" s="1" t="e">
        <f ca="1">COUNTIF(OFFSET(class10_1,MATCH(DV$1,#REF!,0)-7+'Итог по классам'!$B169,,,),"р")</f>
        <v>#REF!</v>
      </c>
      <c r="DW169" s="1" t="e">
        <f ca="1">COUNTIF(OFFSET(class10_1,MATCH(DW$1,#REF!,0)-7+'Итог по классам'!$B169,,,),"ш")</f>
        <v>#REF!</v>
      </c>
      <c r="DX169" s="1" t="e">
        <f ca="1">COUNTIF(OFFSET(class10_2,MATCH(DX$1,#REF!,0)-7+'Итог по классам'!$B169,,,),"Ф")</f>
        <v>#REF!</v>
      </c>
      <c r="DY169" s="1" t="e">
        <f ca="1">COUNTIF(OFFSET(class10_2,MATCH(DY$1,#REF!,0)-7+'Итог по классам'!$B169,,,),"р")</f>
        <v>#REF!</v>
      </c>
      <c r="DZ169" s="1" t="e">
        <f ca="1">COUNTIF(OFFSET(class10_2,MATCH(DZ$1,#REF!,0)-7+'Итог по классам'!$B169,,,),"ш")</f>
        <v>#REF!</v>
      </c>
      <c r="EA169" s="9" t="e">
        <f ca="1">COUNTIF(OFFSET(class10_1,MATCH(EA$1,#REF!,0)-7+'Итог по классам'!$B169,,,),"Ф")</f>
        <v>#REF!</v>
      </c>
      <c r="EB169" s="1" t="e">
        <f ca="1">COUNTIF(OFFSET(class10_1,MATCH(EB$1,#REF!,0)-7+'Итог по классам'!$B169,,,),"р")</f>
        <v>#REF!</v>
      </c>
      <c r="EC169" s="1" t="e">
        <f ca="1">COUNTIF(OFFSET(class10_1,MATCH(EC$1,#REF!,0)-7+'Итог по классам'!$B169,,,),"ш")</f>
        <v>#REF!</v>
      </c>
      <c r="ED169" s="1" t="e">
        <f ca="1">COUNTIF(OFFSET(class10_2,MATCH(ED$1,#REF!,0)-7+'Итог по классам'!$B169,,,),"Ф")</f>
        <v>#REF!</v>
      </c>
      <c r="EE169" s="1" t="e">
        <f ca="1">COUNTIF(OFFSET(class10_2,MATCH(EE$1,#REF!,0)-7+'Итог по классам'!$B169,,,),"р")</f>
        <v>#REF!</v>
      </c>
      <c r="EF169" s="1" t="e">
        <f ca="1">COUNTIF(OFFSET(class10_2,MATCH(EF$1,#REF!,0)-7+'Итог по классам'!$B169,,,),"ш")</f>
        <v>#REF!</v>
      </c>
      <c r="EG169" s="9" t="e">
        <f ca="1">COUNTIF(OFFSET(class10_1,MATCH(EG$1,#REF!,0)-7+'Итог по классам'!$B169,,,),"Ф")</f>
        <v>#REF!</v>
      </c>
      <c r="EH169" s="1" t="e">
        <f ca="1">COUNTIF(OFFSET(class10_1,MATCH(EH$1,#REF!,0)-7+'Итог по классам'!$B169,,,),"р")</f>
        <v>#REF!</v>
      </c>
      <c r="EI169" s="1" t="e">
        <f ca="1">COUNTIF(OFFSET(class10_1,MATCH(EI$1,#REF!,0)-7+'Итог по классам'!$B169,,,),"ш")</f>
        <v>#REF!</v>
      </c>
      <c r="EJ169" s="1" t="e">
        <f ca="1">COUNTIF(OFFSET(class10_2,MATCH(EJ$1,#REF!,0)-7+'Итог по классам'!$B169,,,),"Ф")</f>
        <v>#REF!</v>
      </c>
      <c r="EK169" s="1" t="e">
        <f ca="1">COUNTIF(OFFSET(class10_2,MATCH(EK$1,#REF!,0)-7+'Итог по классам'!$B169,,,),"р")</f>
        <v>#REF!</v>
      </c>
      <c r="EL169" s="1" t="e">
        <f ca="1">COUNTIF(OFFSET(class10_2,MATCH(EL$1,#REF!,0)-7+'Итог по классам'!$B169,,,),"ш")</f>
        <v>#REF!</v>
      </c>
      <c r="EM169" s="9" t="e">
        <f ca="1">COUNTIF(OFFSET(class10_1,MATCH(EM$1,#REF!,0)-7+'Итог по классам'!$B169,,,),"Ф")</f>
        <v>#REF!</v>
      </c>
      <c r="EN169" s="1" t="e">
        <f ca="1">COUNTIF(OFFSET(class10_1,MATCH(EN$1,#REF!,0)-7+'Итог по классам'!$B169,,,),"р")</f>
        <v>#REF!</v>
      </c>
      <c r="EO169" s="1" t="e">
        <f ca="1">COUNTIF(OFFSET(class10_1,MATCH(EO$1,#REF!,0)-7+'Итог по классам'!$B169,,,),"ш")</f>
        <v>#REF!</v>
      </c>
      <c r="EP169" s="1" t="e">
        <f ca="1">COUNTIF(OFFSET(class10_2,MATCH(EP$1,#REF!,0)-7+'Итог по классам'!$B169,,,),"Ф")</f>
        <v>#REF!</v>
      </c>
      <c r="EQ169" s="1" t="e">
        <f ca="1">COUNTIF(OFFSET(class10_2,MATCH(EQ$1,#REF!,0)-7+'Итог по классам'!$B169,,,),"р")</f>
        <v>#REF!</v>
      </c>
      <c r="ER169" s="1" t="e">
        <f ca="1">COUNTIF(OFFSET(class10_2,MATCH(ER$1,#REF!,0)-7+'Итог по классам'!$B169,,,),"ш")</f>
        <v>#REF!</v>
      </c>
      <c r="ES169" s="9" t="e">
        <f ca="1">COUNTIF(OFFSET(class10_1,MATCH(ES$1,#REF!,0)-7+'Итог по классам'!$B169,,,),"Ф")</f>
        <v>#REF!</v>
      </c>
      <c r="ET169" s="1" t="e">
        <f ca="1">COUNTIF(OFFSET(class10_1,MATCH(ET$1,#REF!,0)-7+'Итог по классам'!$B169,,,),"р")</f>
        <v>#REF!</v>
      </c>
      <c r="EU169" s="1" t="e">
        <f ca="1">COUNTIF(OFFSET(class10_1,MATCH(EU$1,#REF!,0)-7+'Итог по классам'!$B169,,,),"ш")</f>
        <v>#REF!</v>
      </c>
      <c r="EV169" s="1" t="e">
        <f ca="1">COUNTIF(OFFSET(class10_2,MATCH(EV$1,#REF!,0)-7+'Итог по классам'!$B169,,,),"Ф")</f>
        <v>#REF!</v>
      </c>
      <c r="EW169" s="1" t="e">
        <f ca="1">COUNTIF(OFFSET(class10_2,MATCH(EW$1,#REF!,0)-7+'Итог по классам'!$B169,,,),"р")</f>
        <v>#REF!</v>
      </c>
      <c r="EX169" s="1" t="e">
        <f ca="1">COUNTIF(OFFSET(class10_2,MATCH(EX$1,#REF!,0)-7+'Итог по классам'!$B169,,,),"ш")</f>
        <v>#REF!</v>
      </c>
      <c r="EY169" s="9" t="e">
        <f ca="1">COUNTIF(OFFSET(class10_1,MATCH(EY$1,#REF!,0)-7+'Итог по классам'!$B169,,,),"Ф")</f>
        <v>#REF!</v>
      </c>
      <c r="EZ169" s="1" t="e">
        <f ca="1">COUNTIF(OFFSET(class10_1,MATCH(EZ$1,#REF!,0)-7+'Итог по классам'!$B169,,,),"р")</f>
        <v>#REF!</v>
      </c>
      <c r="FA169" s="1" t="e">
        <f ca="1">COUNTIF(OFFSET(class10_1,MATCH(FA$1,#REF!,0)-7+'Итог по классам'!$B169,,,),"ш")</f>
        <v>#REF!</v>
      </c>
      <c r="FB169" s="1" t="e">
        <f ca="1">COUNTIF(OFFSET(class10_2,MATCH(FB$1,#REF!,0)-7+'Итог по классам'!$B169,,,),"Ф")</f>
        <v>#REF!</v>
      </c>
      <c r="FC169" s="1" t="e">
        <f ca="1">COUNTIF(OFFSET(class10_2,MATCH(FC$1,#REF!,0)-7+'Итог по классам'!$B169,,,),"р")</f>
        <v>#REF!</v>
      </c>
      <c r="FD169" s="1" t="e">
        <f ca="1">COUNTIF(OFFSET(class10_2,MATCH(FD$1,#REF!,0)-7+'Итог по классам'!$B169,,,),"ш")</f>
        <v>#REF!</v>
      </c>
      <c r="FE169" s="9" t="e">
        <f ca="1">COUNTIF(OFFSET(class10_1,MATCH(FE$1,#REF!,0)-7+'Итог по классам'!$B169,,,),"Ф")</f>
        <v>#REF!</v>
      </c>
      <c r="FF169" s="1" t="e">
        <f ca="1">COUNTIF(OFFSET(class10_1,MATCH(FF$1,#REF!,0)-7+'Итог по классам'!$B169,,,),"р")</f>
        <v>#REF!</v>
      </c>
      <c r="FG169" s="1" t="e">
        <f ca="1">COUNTIF(OFFSET(class10_1,MATCH(FG$1,#REF!,0)-7+'Итог по классам'!$B169,,,),"ш")</f>
        <v>#REF!</v>
      </c>
      <c r="FH169" s="1" t="e">
        <f ca="1">COUNTIF(OFFSET(class10_2,MATCH(FH$1,#REF!,0)-7+'Итог по классам'!$B169,,,),"Ф")</f>
        <v>#REF!</v>
      </c>
      <c r="FI169" s="1" t="e">
        <f ca="1">COUNTIF(OFFSET(class10_2,MATCH(FI$1,#REF!,0)-7+'Итог по классам'!$B169,,,),"р")</f>
        <v>#REF!</v>
      </c>
      <c r="FJ169" s="1" t="e">
        <f ca="1">COUNTIF(OFFSET(class10_2,MATCH(FJ$1,#REF!,0)-7+'Итог по классам'!$B169,,,),"ш")</f>
        <v>#REF!</v>
      </c>
      <c r="FK169" s="9" t="e">
        <f ca="1">COUNTIF(OFFSET(class10_1,MATCH(FK$1,#REF!,0)-7+'Итог по классам'!$B169,,,),"Ф")</f>
        <v>#REF!</v>
      </c>
      <c r="FL169" s="1" t="e">
        <f ca="1">COUNTIF(OFFSET(class10_1,MATCH(FL$1,#REF!,0)-7+'Итог по классам'!$B169,,,),"р")</f>
        <v>#REF!</v>
      </c>
      <c r="FM169" s="1" t="e">
        <f ca="1">COUNTIF(OFFSET(class10_1,MATCH(FM$1,#REF!,0)-7+'Итог по классам'!$B169,,,),"ш")</f>
        <v>#REF!</v>
      </c>
      <c r="FN169" s="1" t="e">
        <f ca="1">COUNTIF(OFFSET(class10_2,MATCH(FN$1,#REF!,0)-7+'Итог по классам'!$B169,,,),"Ф")</f>
        <v>#REF!</v>
      </c>
      <c r="FO169" s="1" t="e">
        <f ca="1">COUNTIF(OFFSET(class10_2,MATCH(FO$1,#REF!,0)-7+'Итог по классам'!$B169,,,),"р")</f>
        <v>#REF!</v>
      </c>
      <c r="FP169" s="1" t="e">
        <f ca="1">COUNTIF(OFFSET(class10_2,MATCH(FP$1,#REF!,0)-7+'Итог по классам'!$B169,,,),"ш")</f>
        <v>#REF!</v>
      </c>
      <c r="FQ169" s="9" t="e">
        <f ca="1">COUNTIF(OFFSET(class10_1,MATCH(FQ$1,#REF!,0)-7+'Итог по классам'!$B169,,,),"Ф")</f>
        <v>#REF!</v>
      </c>
      <c r="FR169" s="1" t="e">
        <f ca="1">COUNTIF(OFFSET(class10_1,MATCH(FR$1,#REF!,0)-7+'Итог по классам'!$B169,,,),"р")</f>
        <v>#REF!</v>
      </c>
      <c r="FS169" s="1" t="e">
        <f ca="1">COUNTIF(OFFSET(class10_1,MATCH(FS$1,#REF!,0)-7+'Итог по классам'!$B169,,,),"ш")</f>
        <v>#REF!</v>
      </c>
      <c r="FT169" s="1" t="e">
        <f ca="1">COUNTIF(OFFSET(class10_2,MATCH(FT$1,#REF!,0)-7+'Итог по классам'!$B169,,,),"Ф")</f>
        <v>#REF!</v>
      </c>
      <c r="FU169" s="1" t="e">
        <f ca="1">COUNTIF(OFFSET(class10_2,MATCH(FU$1,#REF!,0)-7+'Итог по классам'!$B169,,,),"р")</f>
        <v>#REF!</v>
      </c>
      <c r="FV169" s="1" t="e">
        <f ca="1">COUNTIF(OFFSET(class10_2,MATCH(FV$1,#REF!,0)-7+'Итог по классам'!$B169,,,),"ш")</f>
        <v>#REF!</v>
      </c>
      <c r="FW169" s="9" t="e">
        <f ca="1">COUNTIF(OFFSET(class10_1,MATCH(FW$1,#REF!,0)-7+'Итог по классам'!$B169,,,),"Ф")</f>
        <v>#REF!</v>
      </c>
      <c r="FX169" s="1" t="e">
        <f ca="1">COUNTIF(OFFSET(class10_1,MATCH(FX$1,#REF!,0)-7+'Итог по классам'!$B169,,,),"р")</f>
        <v>#REF!</v>
      </c>
      <c r="FY169" s="1" t="e">
        <f ca="1">COUNTIF(OFFSET(class10_1,MATCH(FY$1,#REF!,0)-7+'Итог по классам'!$B169,,,),"ш")</f>
        <v>#REF!</v>
      </c>
      <c r="FZ169" s="1" t="e">
        <f ca="1">COUNTIF(OFFSET(class10_2,MATCH(FZ$1,#REF!,0)-7+'Итог по классам'!$B169,,,),"Ф")</f>
        <v>#REF!</v>
      </c>
      <c r="GA169" s="1" t="e">
        <f ca="1">COUNTIF(OFFSET(class10_2,MATCH(GA$1,#REF!,0)-7+'Итог по классам'!$B169,,,),"р")</f>
        <v>#REF!</v>
      </c>
      <c r="GB169" s="1" t="e">
        <f ca="1">COUNTIF(OFFSET(class10_2,MATCH(GB$1,#REF!,0)-7+'Итог по классам'!$B169,,,),"ш")</f>
        <v>#REF!</v>
      </c>
      <c r="GC169" s="9" t="e">
        <f ca="1">COUNTIF(OFFSET(class10_1,MATCH(GC$1,#REF!,0)-7+'Итог по классам'!$B169,,,),"Ф")</f>
        <v>#REF!</v>
      </c>
      <c r="GD169" s="1" t="e">
        <f ca="1">COUNTIF(OFFSET(class10_1,MATCH(GD$1,#REF!,0)-7+'Итог по классам'!$B169,,,),"р")</f>
        <v>#REF!</v>
      </c>
      <c r="GE169" s="1" t="e">
        <f ca="1">COUNTIF(OFFSET(class10_1,MATCH(GE$1,#REF!,0)-7+'Итог по классам'!$B169,,,),"ш")</f>
        <v>#REF!</v>
      </c>
      <c r="GF169" s="1" t="e">
        <f ca="1">COUNTIF(OFFSET(class10_2,MATCH(GF$1,#REF!,0)-7+'Итог по классам'!$B169,,,),"Ф")</f>
        <v>#REF!</v>
      </c>
      <c r="GG169" s="1" t="e">
        <f ca="1">COUNTIF(OFFSET(class10_2,MATCH(GG$1,#REF!,0)-7+'Итог по классам'!$B169,,,),"р")</f>
        <v>#REF!</v>
      </c>
      <c r="GH169" s="1" t="e">
        <f ca="1">COUNTIF(OFFSET(class10_2,MATCH(GH$1,#REF!,0)-7+'Итог по классам'!$B169,,,),"ш")</f>
        <v>#REF!</v>
      </c>
      <c r="GI169" s="9" t="e">
        <f ca="1">COUNTIF(OFFSET(class10_1,MATCH(GI$1,#REF!,0)-7+'Итог по классам'!$B169,,,),"Ф")</f>
        <v>#REF!</v>
      </c>
      <c r="GJ169" s="1" t="e">
        <f ca="1">COUNTIF(OFFSET(class10_1,MATCH(GJ$1,#REF!,0)-7+'Итог по классам'!$B169,,,),"р")</f>
        <v>#REF!</v>
      </c>
      <c r="GK169" s="1" t="e">
        <f ca="1">COUNTIF(OFFSET(class10_1,MATCH(GK$1,#REF!,0)-7+'Итог по классам'!$B169,,,),"ш")</f>
        <v>#REF!</v>
      </c>
      <c r="GL169" s="1" t="e">
        <f ca="1">COUNTIF(OFFSET(class10_2,MATCH(GL$1,#REF!,0)-7+'Итог по классам'!$B169,,,),"Ф")</f>
        <v>#REF!</v>
      </c>
      <c r="GM169" s="1" t="e">
        <f ca="1">COUNTIF(OFFSET(class10_2,MATCH(GM$1,#REF!,0)-7+'Итог по классам'!$B169,,,),"р")</f>
        <v>#REF!</v>
      </c>
      <c r="GN169" s="1" t="e">
        <f ca="1">COUNTIF(OFFSET(class10_2,MATCH(GN$1,#REF!,0)-7+'Итог по классам'!$B169,,,),"ш")</f>
        <v>#REF!</v>
      </c>
      <c r="GO169" s="9" t="e">
        <f ca="1">COUNTIF(OFFSET(class10_1,MATCH(GO$1,#REF!,0)-7+'Итог по классам'!$B169,,,),"Ф")</f>
        <v>#REF!</v>
      </c>
      <c r="GP169" s="1" t="e">
        <f ca="1">COUNTIF(OFFSET(class10_1,MATCH(GP$1,#REF!,0)-7+'Итог по классам'!$B169,,,),"р")</f>
        <v>#REF!</v>
      </c>
      <c r="GQ169" s="1" t="e">
        <f ca="1">COUNTIF(OFFSET(class10_1,MATCH(GQ$1,#REF!,0)-7+'Итог по классам'!$B169,,,),"ш")</f>
        <v>#REF!</v>
      </c>
      <c r="GR169" s="1" t="e">
        <f ca="1">COUNTIF(OFFSET(class10_2,MATCH(GR$1,#REF!,0)-7+'Итог по классам'!$B169,,,),"Ф")</f>
        <v>#REF!</v>
      </c>
      <c r="GS169" s="1" t="e">
        <f ca="1">COUNTIF(OFFSET(class10_2,MATCH(GS$1,#REF!,0)-7+'Итог по классам'!$B169,,,),"р")</f>
        <v>#REF!</v>
      </c>
      <c r="GT169" s="1" t="e">
        <f ca="1">COUNTIF(OFFSET(class10_2,MATCH(GT$1,#REF!,0)-7+'Итог по классам'!$B169,,,),"ш")</f>
        <v>#REF!</v>
      </c>
      <c r="GU169" s="9" t="e">
        <f ca="1">COUNTIF(OFFSET(class10_1,MATCH(GU$1,#REF!,0)-7+'Итог по классам'!$B169,,,),"Ф")</f>
        <v>#REF!</v>
      </c>
      <c r="GV169" s="1" t="e">
        <f ca="1">COUNTIF(OFFSET(class10_1,MATCH(GV$1,#REF!,0)-7+'Итог по классам'!$B169,,,),"р")</f>
        <v>#REF!</v>
      </c>
      <c r="GW169" s="1" t="e">
        <f ca="1">COUNTIF(OFFSET(class10_1,MATCH(GW$1,#REF!,0)-7+'Итог по классам'!$B169,,,),"ш")</f>
        <v>#REF!</v>
      </c>
      <c r="GX169" s="1" t="e">
        <f ca="1">COUNTIF(OFFSET(class10_2,MATCH(GX$1,#REF!,0)-7+'Итог по классам'!$B169,,,),"Ф")</f>
        <v>#REF!</v>
      </c>
      <c r="GY169" s="1" t="e">
        <f ca="1">COUNTIF(OFFSET(class10_2,MATCH(GY$1,#REF!,0)-7+'Итог по классам'!$B169,,,),"р")</f>
        <v>#REF!</v>
      </c>
      <c r="GZ169" s="1" t="e">
        <f ca="1">COUNTIF(OFFSET(class10_2,MATCH(GZ$1,#REF!,0)-7+'Итог по классам'!$B169,,,),"ш")</f>
        <v>#REF!</v>
      </c>
      <c r="HA169" s="9" t="e">
        <f ca="1">COUNTIF(OFFSET(class10_1,MATCH(HA$1,#REF!,0)-7+'Итог по классам'!$B169,,,),"Ф")</f>
        <v>#REF!</v>
      </c>
      <c r="HB169" s="1" t="e">
        <f ca="1">COUNTIF(OFFSET(class10_1,MATCH(HB$1,#REF!,0)-7+'Итог по классам'!$B169,,,),"р")</f>
        <v>#REF!</v>
      </c>
      <c r="HC169" s="1" t="e">
        <f ca="1">COUNTIF(OFFSET(class10_1,MATCH(HC$1,#REF!,0)-7+'Итог по классам'!$B169,,,),"ш")</f>
        <v>#REF!</v>
      </c>
      <c r="HD169" s="1" t="e">
        <f ca="1">COUNTIF(OFFSET(class10_2,MATCH(HD$1,#REF!,0)-7+'Итог по классам'!$B169,,,),"Ф")</f>
        <v>#REF!</v>
      </c>
      <c r="HE169" s="1" t="e">
        <f ca="1">COUNTIF(OFFSET(class10_2,MATCH(HE$1,#REF!,0)-7+'Итог по классам'!$B169,,,),"р")</f>
        <v>#REF!</v>
      </c>
      <c r="HF169" s="1" t="e">
        <f ca="1">COUNTIF(OFFSET(class10_2,MATCH(HF$1,#REF!,0)-7+'Итог по классам'!$B169,,,),"ш")</f>
        <v>#REF!</v>
      </c>
      <c r="HG169" s="9" t="e">
        <f ca="1">COUNTIF(OFFSET(class10_1,MATCH(HG$1,#REF!,0)-7+'Итог по классам'!$B169,,,),"Ф")</f>
        <v>#REF!</v>
      </c>
      <c r="HH169" s="1" t="e">
        <f ca="1">COUNTIF(OFFSET(class10_1,MATCH(HH$1,#REF!,0)-7+'Итог по классам'!$B169,,,),"р")</f>
        <v>#REF!</v>
      </c>
      <c r="HI169" s="1" t="e">
        <f ca="1">COUNTIF(OFFSET(class10_1,MATCH(HI$1,#REF!,0)-7+'Итог по классам'!$B169,,,),"ш")</f>
        <v>#REF!</v>
      </c>
      <c r="HJ169" s="1" t="e">
        <f ca="1">COUNTIF(OFFSET(class10_2,MATCH(HJ$1,#REF!,0)-7+'Итог по классам'!$B169,,,),"Ф")</f>
        <v>#REF!</v>
      </c>
      <c r="HK169" s="1" t="e">
        <f ca="1">COUNTIF(OFFSET(class10_2,MATCH(HK$1,#REF!,0)-7+'Итог по классам'!$B169,,,),"р")</f>
        <v>#REF!</v>
      </c>
      <c r="HL169" s="1" t="e">
        <f ca="1">COUNTIF(OFFSET(class10_2,MATCH(HL$1,#REF!,0)-7+'Итог по классам'!$B169,,,),"ш")</f>
        <v>#REF!</v>
      </c>
      <c r="HM169" s="9" t="e">
        <f ca="1">COUNTIF(OFFSET(class10_1,MATCH(HM$1,#REF!,0)-7+'Итог по классам'!$B169,,,),"Ф")</f>
        <v>#REF!</v>
      </c>
      <c r="HN169" s="1" t="e">
        <f ca="1">COUNTIF(OFFSET(class10_1,MATCH(HN$1,#REF!,0)-7+'Итог по классам'!$B169,,,),"р")</f>
        <v>#REF!</v>
      </c>
      <c r="HO169" s="1" t="e">
        <f ca="1">COUNTIF(OFFSET(class10_1,MATCH(HO$1,#REF!,0)-7+'Итог по классам'!$B169,,,),"ш")</f>
        <v>#REF!</v>
      </c>
      <c r="HP169" s="1" t="e">
        <f ca="1">COUNTIF(OFFSET(class10_2,MATCH(HP$1,#REF!,0)-7+'Итог по классам'!$B169,,,),"Ф")</f>
        <v>#REF!</v>
      </c>
      <c r="HQ169" s="1" t="e">
        <f ca="1">COUNTIF(OFFSET(class10_2,MATCH(HQ$1,#REF!,0)-7+'Итог по классам'!$B169,,,),"р")</f>
        <v>#REF!</v>
      </c>
      <c r="HR169" s="1" t="e">
        <f ca="1">COUNTIF(OFFSET(class10_2,MATCH(HR$1,#REF!,0)-7+'Итог по классам'!$B169,,,),"ш")</f>
        <v>#REF!</v>
      </c>
      <c r="HS169" s="9" t="e">
        <f ca="1">COUNTIF(OFFSET(class10_1,MATCH(HS$1,#REF!,0)-7+'Итог по классам'!$B169,,,),"Ф")</f>
        <v>#REF!</v>
      </c>
      <c r="HT169" s="1" t="e">
        <f ca="1">COUNTIF(OFFSET(class10_1,MATCH(HT$1,#REF!,0)-7+'Итог по классам'!$B169,,,),"р")</f>
        <v>#REF!</v>
      </c>
      <c r="HU169" s="1" t="e">
        <f ca="1">COUNTIF(OFFSET(class10_1,MATCH(HU$1,#REF!,0)-7+'Итог по классам'!$B169,,,),"ш")</f>
        <v>#REF!</v>
      </c>
      <c r="HV169" s="1" t="e">
        <f ca="1">COUNTIF(OFFSET(class10_2,MATCH(HV$1,#REF!,0)-7+'Итог по классам'!$B169,,,),"Ф")</f>
        <v>#REF!</v>
      </c>
      <c r="HW169" s="1" t="e">
        <f ca="1">COUNTIF(OFFSET(class10_2,MATCH(HW$1,#REF!,0)-7+'Итог по классам'!$B169,,,),"р")</f>
        <v>#REF!</v>
      </c>
      <c r="HX169" s="1" t="e">
        <f ca="1">COUNTIF(OFFSET(class10_2,MATCH(HX$1,#REF!,0)-7+'Итог по классам'!$B169,,,),"ш")</f>
        <v>#REF!</v>
      </c>
      <c r="HY169" s="9" t="e">
        <f ca="1">COUNTIF(OFFSET(class10_1,MATCH(HY$1,#REF!,0)-7+'Итог по классам'!$B169,,,),"Ф")</f>
        <v>#REF!</v>
      </c>
      <c r="HZ169" s="1" t="e">
        <f ca="1">COUNTIF(OFFSET(class10_1,MATCH(HZ$1,#REF!,0)-7+'Итог по классам'!$B169,,,),"р")</f>
        <v>#REF!</v>
      </c>
      <c r="IA169" s="1" t="e">
        <f ca="1">COUNTIF(OFFSET(class10_1,MATCH(IA$1,#REF!,0)-7+'Итог по классам'!$B169,,,),"ш")</f>
        <v>#REF!</v>
      </c>
      <c r="IB169" s="1" t="e">
        <f ca="1">COUNTIF(OFFSET(class10_2,MATCH(IB$1,#REF!,0)-7+'Итог по классам'!$B169,,,),"Ф")</f>
        <v>#REF!</v>
      </c>
      <c r="IC169" s="1" t="e">
        <f ca="1">COUNTIF(OFFSET(class10_2,MATCH(IC$1,#REF!,0)-7+'Итог по классам'!$B169,,,),"р")</f>
        <v>#REF!</v>
      </c>
      <c r="ID169" s="1" t="e">
        <f ca="1">COUNTIF(OFFSET(class10_2,MATCH(ID$1,#REF!,0)-7+'Итог по классам'!$B169,,,),"ш")</f>
        <v>#REF!</v>
      </c>
      <c r="IE169" s="9" t="e">
        <f ca="1">COUNTIF(OFFSET(class10_1,MATCH(IE$1,#REF!,0)-7+'Итог по классам'!$B169,,,),"Ф")</f>
        <v>#REF!</v>
      </c>
      <c r="IF169" s="1" t="e">
        <f ca="1">COUNTIF(OFFSET(class10_1,MATCH(IF$1,#REF!,0)-7+'Итог по классам'!$B169,,,),"р")</f>
        <v>#REF!</v>
      </c>
      <c r="IG169" s="1" t="e">
        <f ca="1">COUNTIF(OFFSET(class10_1,MATCH(IG$1,#REF!,0)-7+'Итог по классам'!$B169,,,),"ш")</f>
        <v>#REF!</v>
      </c>
      <c r="IH169" s="1" t="e">
        <f ca="1">COUNTIF(OFFSET(class10_2,MATCH(IH$1,#REF!,0)-7+'Итог по классам'!$B169,,,),"Ф")</f>
        <v>#REF!</v>
      </c>
      <c r="II169" s="1" t="e">
        <f ca="1">COUNTIF(OFFSET(class10_2,MATCH(II$1,#REF!,0)-7+'Итог по классам'!$B169,,,),"р")</f>
        <v>#REF!</v>
      </c>
      <c r="IJ169" s="1" t="e">
        <f ca="1">COUNTIF(OFFSET(class10_2,MATCH(IJ$1,#REF!,0)-7+'Итог по классам'!$B169,,,),"ш")</f>
        <v>#REF!</v>
      </c>
      <c r="IK169" s="9" t="e">
        <f ca="1">COUNTIF(OFFSET(class10_1,MATCH(IK$1,#REF!,0)-7+'Итог по классам'!$B169,,,),"Ф")</f>
        <v>#REF!</v>
      </c>
      <c r="IL169" s="1" t="e">
        <f ca="1">COUNTIF(OFFSET(class10_1,MATCH(IL$1,#REF!,0)-7+'Итог по классам'!$B169,,,),"р")</f>
        <v>#REF!</v>
      </c>
      <c r="IM169" s="1" t="e">
        <f ca="1">COUNTIF(OFFSET(class10_1,MATCH(IM$1,#REF!,0)-7+'Итог по классам'!$B169,,,),"ш")</f>
        <v>#REF!</v>
      </c>
      <c r="IN169" s="1" t="e">
        <f ca="1">COUNTIF(OFFSET(class10_2,MATCH(IN$1,#REF!,0)-7+'Итог по классам'!$B169,,,),"Ф")</f>
        <v>#REF!</v>
      </c>
      <c r="IO169" s="1" t="e">
        <f ca="1">COUNTIF(OFFSET(class10_2,MATCH(IO$1,#REF!,0)-7+'Итог по классам'!$B169,,,),"р")</f>
        <v>#REF!</v>
      </c>
      <c r="IP169" s="1" t="e">
        <f ca="1">COUNTIF(OFFSET(class10_2,MATCH(IP$1,#REF!,0)-7+'Итог по классам'!$B169,,,),"ш")</f>
        <v>#REF!</v>
      </c>
      <c r="IQ169" s="9" t="e">
        <f ca="1">COUNTIF(OFFSET(class10_1,MATCH(IQ$1,#REF!,0)-7+'Итог по классам'!$B169,,,),"Ф")</f>
        <v>#REF!</v>
      </c>
      <c r="IR169" s="1" t="e">
        <f ca="1">COUNTIF(OFFSET(class10_1,MATCH(IR$1,#REF!,0)-7+'Итог по классам'!$B169,,,),"р")</f>
        <v>#REF!</v>
      </c>
      <c r="IS169" s="1" t="e">
        <f ca="1">COUNTIF(OFFSET(class10_1,MATCH(IS$1,#REF!,0)-7+'Итог по классам'!$B169,,,),"ш")</f>
        <v>#REF!</v>
      </c>
      <c r="IT169" s="1" t="e">
        <f ca="1">COUNTIF(OFFSET(class10_2,MATCH(IT$1,#REF!,0)-7+'Итог по классам'!$B169,,,),"Ф")</f>
        <v>#REF!</v>
      </c>
      <c r="IU169" s="1" t="e">
        <f ca="1">COUNTIF(OFFSET(class10_2,MATCH(IU$1,#REF!,0)-7+'Итог по классам'!$B169,,,),"р")</f>
        <v>#REF!</v>
      </c>
      <c r="IV169" s="1" t="e">
        <f ca="1">COUNTIF(OFFSET(class10_2,MATCH(IV$1,#REF!,0)-7+'Итог по классам'!$B169,,,),"ш")</f>
        <v>#REF!</v>
      </c>
    </row>
    <row r="170" spans="1:256" x14ac:dyDescent="0.25">
      <c r="A170" t="e">
        <f t="shared" si="14"/>
        <v>#REF!</v>
      </c>
      <c r="B170" s="1">
        <v>16</v>
      </c>
      <c r="C170" s="8" t="s">
        <v>95</v>
      </c>
      <c r="D170" s="8" t="s">
        <v>99</v>
      </c>
      <c r="E170" s="1" t="e">
        <f ca="1">COUNTIF(OFFSET(class10_1,MATCH(E$1,#REF!,0)-7+'Итог по классам'!$B170,,,),"Ф")</f>
        <v>#REF!</v>
      </c>
      <c r="F170" s="1" t="e">
        <f ca="1">COUNTIF(OFFSET(class10_1,MATCH(F$1,#REF!,0)-7+'Итог по классам'!$B170,,,),"р")</f>
        <v>#REF!</v>
      </c>
      <c r="G170" s="1" t="e">
        <f ca="1">COUNTIF(OFFSET(class10_1,MATCH(G$1,#REF!,0)-7+'Итог по классам'!$B170,,,),"ш")</f>
        <v>#REF!</v>
      </c>
      <c r="H170" s="1" t="e">
        <f ca="1">COUNTIF(OFFSET(class10_2,MATCH(H$1,#REF!,0)-7+'Итог по классам'!$B170,,,),"Ф")</f>
        <v>#REF!</v>
      </c>
      <c r="I170" s="1" t="e">
        <f ca="1">COUNTIF(OFFSET(class10_2,MATCH(I$1,#REF!,0)-7+'Итог по классам'!$B170,,,),"р")</f>
        <v>#REF!</v>
      </c>
      <c r="J170" s="1" t="e">
        <f ca="1">COUNTIF(OFFSET(class10_2,MATCH(J$1,#REF!,0)-7+'Итог по классам'!$B170,,,),"ш")</f>
        <v>#REF!</v>
      </c>
      <c r="K170" s="9" t="e">
        <f ca="1">COUNTIF(OFFSET(class10_1,MATCH(K$1,#REF!,0)-7+'Итог по классам'!$B170,,,),"Ф")</f>
        <v>#REF!</v>
      </c>
      <c r="L170" s="1" t="e">
        <f ca="1">COUNTIF(OFFSET(class10_1,MATCH(L$1,#REF!,0)-7+'Итог по классам'!$B170,,,),"р")</f>
        <v>#REF!</v>
      </c>
      <c r="M170" s="1" t="e">
        <f ca="1">COUNTIF(OFFSET(class10_1,MATCH(M$1,#REF!,0)-7+'Итог по классам'!$B170,,,),"ш")</f>
        <v>#REF!</v>
      </c>
      <c r="N170" s="1" t="e">
        <f ca="1">COUNTIF(OFFSET(class10_2,MATCH(N$1,#REF!,0)-7+'Итог по классам'!$B170,,,),"Ф")</f>
        <v>#REF!</v>
      </c>
      <c r="O170" s="1" t="e">
        <f ca="1">COUNTIF(OFFSET(class10_2,MATCH(O$1,#REF!,0)-7+'Итог по классам'!$B170,,,),"р")</f>
        <v>#REF!</v>
      </c>
      <c r="P170" s="1" t="e">
        <f ca="1">COUNTIF(OFFSET(class10_2,MATCH(P$1,#REF!,0)-7+'Итог по классам'!$B170,,,),"ш")</f>
        <v>#REF!</v>
      </c>
      <c r="Q170" s="9" t="e">
        <f ca="1">COUNTIF(OFFSET(class10_1,MATCH(Q$1,#REF!,0)-7+'Итог по классам'!$B170,,,),"Ф")</f>
        <v>#REF!</v>
      </c>
      <c r="R170" s="1" t="e">
        <f ca="1">COUNTIF(OFFSET(class10_1,MATCH(R$1,#REF!,0)-7+'Итог по классам'!$B170,,,),"р")</f>
        <v>#REF!</v>
      </c>
      <c r="S170" s="1" t="e">
        <f ca="1">COUNTIF(OFFSET(class10_1,MATCH(S$1,#REF!,0)-7+'Итог по классам'!$B170,,,),"ш")</f>
        <v>#REF!</v>
      </c>
      <c r="T170" s="1" t="e">
        <f ca="1">COUNTIF(OFFSET(class10_2,MATCH(T$1,#REF!,0)-7+'Итог по классам'!$B170,,,),"Ф")</f>
        <v>#REF!</v>
      </c>
      <c r="U170" s="1" t="e">
        <f ca="1">COUNTIF(OFFSET(class10_2,MATCH(U$1,#REF!,0)-7+'Итог по классам'!$B170,,,),"р")</f>
        <v>#REF!</v>
      </c>
      <c r="V170" s="1" t="e">
        <f ca="1">COUNTIF(OFFSET(class10_2,MATCH(V$1,#REF!,0)-7+'Итог по классам'!$B170,,,),"ш")</f>
        <v>#REF!</v>
      </c>
      <c r="W170" s="9" t="e">
        <f ca="1">COUNTIF(OFFSET(class10_1,MATCH(W$1,#REF!,0)-7+'Итог по классам'!$B170,,,),"Ф")</f>
        <v>#REF!</v>
      </c>
      <c r="X170" s="1" t="e">
        <f ca="1">COUNTIF(OFFSET(class10_1,MATCH(X$1,#REF!,0)-7+'Итог по классам'!$B170,,,),"р")</f>
        <v>#REF!</v>
      </c>
      <c r="Y170" s="1" t="e">
        <f ca="1">COUNTIF(OFFSET(class10_1,MATCH(Y$1,#REF!,0)-7+'Итог по классам'!$B170,,,),"ш")</f>
        <v>#REF!</v>
      </c>
      <c r="Z170" s="1" t="e">
        <f ca="1">COUNTIF(OFFSET(class10_2,MATCH(Z$1,#REF!,0)-7+'Итог по классам'!$B170,,,),"Ф")</f>
        <v>#REF!</v>
      </c>
      <c r="AA170" s="1" t="e">
        <f ca="1">COUNTIF(OFFSET(class10_2,MATCH(AA$1,#REF!,0)-7+'Итог по классам'!$B170,,,),"р")</f>
        <v>#REF!</v>
      </c>
      <c r="AB170" s="1" t="e">
        <f ca="1">COUNTIF(OFFSET(class10_2,MATCH(AB$1,#REF!,0)-7+'Итог по классам'!$B170,,,),"ш")</f>
        <v>#REF!</v>
      </c>
      <c r="AC170" s="9" t="e">
        <f ca="1">COUNTIF(OFFSET(class10_1,MATCH(AC$1,#REF!,0)-7+'Итог по классам'!$B170,,,),"Ф")</f>
        <v>#REF!</v>
      </c>
      <c r="AD170" s="1" t="e">
        <f ca="1">COUNTIF(OFFSET(class10_1,MATCH(AD$1,#REF!,0)-7+'Итог по классам'!$B170,,,),"р")</f>
        <v>#REF!</v>
      </c>
      <c r="AE170" s="1" t="e">
        <f ca="1">COUNTIF(OFFSET(class10_1,MATCH(AE$1,#REF!,0)-7+'Итог по классам'!$B170,,,),"ш")</f>
        <v>#REF!</v>
      </c>
      <c r="AF170" s="1" t="e">
        <f ca="1">COUNTIF(OFFSET(class10_2,MATCH(AF$1,#REF!,0)-7+'Итог по классам'!$B170,,,),"Ф")</f>
        <v>#REF!</v>
      </c>
      <c r="AG170" s="1" t="e">
        <f ca="1">COUNTIF(OFFSET(class10_2,MATCH(AG$1,#REF!,0)-7+'Итог по классам'!$B170,,,),"р")</f>
        <v>#REF!</v>
      </c>
      <c r="AH170" s="1" t="e">
        <f ca="1">COUNTIF(OFFSET(class10_2,MATCH(AH$1,#REF!,0)-7+'Итог по классам'!$B170,,,),"ш")</f>
        <v>#REF!</v>
      </c>
      <c r="AI170" s="9" t="e">
        <f ca="1">COUNTIF(OFFSET(class10_1,MATCH(AI$1,#REF!,0)-7+'Итог по классам'!$B170,,,),"Ф")</f>
        <v>#REF!</v>
      </c>
      <c r="AJ170" s="1" t="e">
        <f ca="1">COUNTIF(OFFSET(class10_1,MATCH(AJ$1,#REF!,0)-7+'Итог по классам'!$B170,,,),"р")</f>
        <v>#REF!</v>
      </c>
      <c r="AK170" s="1" t="e">
        <f ca="1">COUNTIF(OFFSET(class10_1,MATCH(AK$1,#REF!,0)-7+'Итог по классам'!$B170,,,),"ш")</f>
        <v>#REF!</v>
      </c>
      <c r="AL170" s="1" t="e">
        <f ca="1">COUNTIF(OFFSET(class10_2,MATCH(AL$1,#REF!,0)-7+'Итог по классам'!$B170,,,),"Ф")</f>
        <v>#REF!</v>
      </c>
      <c r="AM170" s="1" t="e">
        <f ca="1">COUNTIF(OFFSET(class10_2,MATCH(AM$1,#REF!,0)-7+'Итог по классам'!$B170,,,),"р")</f>
        <v>#REF!</v>
      </c>
      <c r="AN170" s="1" t="e">
        <f ca="1">COUNTIF(OFFSET(class10_2,MATCH(AN$1,#REF!,0)-7+'Итог по классам'!$B170,,,),"ш")</f>
        <v>#REF!</v>
      </c>
      <c r="AO170" s="9" t="e">
        <f ca="1">COUNTIF(OFFSET(class10_1,MATCH(AO$1,#REF!,0)-7+'Итог по классам'!$B170,,,),"Ф")</f>
        <v>#REF!</v>
      </c>
      <c r="AP170" s="1" t="e">
        <f ca="1">COUNTIF(OFFSET(class10_1,MATCH(AP$1,#REF!,0)-7+'Итог по классам'!$B170,,,),"р")</f>
        <v>#REF!</v>
      </c>
      <c r="AQ170" s="1" t="e">
        <f ca="1">COUNTIF(OFFSET(class10_1,MATCH(AQ$1,#REF!,0)-7+'Итог по классам'!$B170,,,),"ш")</f>
        <v>#REF!</v>
      </c>
      <c r="AR170" s="1" t="e">
        <f ca="1">COUNTIF(OFFSET(class10_2,MATCH(AR$1,#REF!,0)-7+'Итог по классам'!$B170,,,),"Ф")</f>
        <v>#REF!</v>
      </c>
      <c r="AS170" s="1" t="e">
        <f ca="1">COUNTIF(OFFSET(class10_2,MATCH(AS$1,#REF!,0)-7+'Итог по классам'!$B170,,,),"р")</f>
        <v>#REF!</v>
      </c>
      <c r="AT170" s="1" t="e">
        <f ca="1">COUNTIF(OFFSET(class10_2,MATCH(AT$1,#REF!,0)-7+'Итог по классам'!$B170,,,),"ш")</f>
        <v>#REF!</v>
      </c>
      <c r="AU170" s="9" t="e">
        <f ca="1">COUNTIF(OFFSET(class10_1,MATCH(AU$1,#REF!,0)-7+'Итог по классам'!$B170,,,),"Ф")</f>
        <v>#REF!</v>
      </c>
      <c r="AV170" s="1" t="e">
        <f ca="1">COUNTIF(OFFSET(class10_1,MATCH(AV$1,#REF!,0)-7+'Итог по классам'!$B170,,,),"р")</f>
        <v>#REF!</v>
      </c>
      <c r="AW170" s="1" t="e">
        <f ca="1">COUNTIF(OFFSET(class10_1,MATCH(AW$1,#REF!,0)-7+'Итог по классам'!$B170,,,),"ш")</f>
        <v>#REF!</v>
      </c>
      <c r="AX170" s="1" t="e">
        <f ca="1">COUNTIF(OFFSET(class10_2,MATCH(AX$1,#REF!,0)-7+'Итог по классам'!$B170,,,),"Ф")</f>
        <v>#REF!</v>
      </c>
      <c r="AY170" s="1" t="e">
        <f ca="1">COUNTIF(OFFSET(class10_2,MATCH(AY$1,#REF!,0)-7+'Итог по классам'!$B170,,,),"р")</f>
        <v>#REF!</v>
      </c>
      <c r="AZ170" s="1" t="e">
        <f ca="1">COUNTIF(OFFSET(class10_2,MATCH(AZ$1,#REF!,0)-7+'Итог по классам'!$B170,,,),"ш")</f>
        <v>#REF!</v>
      </c>
      <c r="BA170" s="9" t="e">
        <f ca="1">COUNTIF(OFFSET(class10_1,MATCH(BA$1,#REF!,0)-7+'Итог по классам'!$B170,,,),"Ф")</f>
        <v>#REF!</v>
      </c>
      <c r="BB170" s="1" t="e">
        <f ca="1">COUNTIF(OFFSET(class10_1,MATCH(BB$1,#REF!,0)-7+'Итог по классам'!$B170,,,),"р")</f>
        <v>#REF!</v>
      </c>
      <c r="BC170" s="1" t="e">
        <f ca="1">COUNTIF(OFFSET(class10_1,MATCH(BC$1,#REF!,0)-7+'Итог по классам'!$B170,,,),"ш")</f>
        <v>#REF!</v>
      </c>
      <c r="BD170" s="1" t="e">
        <f ca="1">COUNTIF(OFFSET(class10_2,MATCH(BD$1,#REF!,0)-7+'Итог по классам'!$B170,,,),"Ф")</f>
        <v>#REF!</v>
      </c>
      <c r="BE170" s="1" t="e">
        <f ca="1">COUNTIF(OFFSET(class10_2,MATCH(BE$1,#REF!,0)-7+'Итог по классам'!$B170,,,),"р")</f>
        <v>#REF!</v>
      </c>
      <c r="BF170" s="1" t="e">
        <f ca="1">COUNTIF(OFFSET(class10_2,MATCH(BF$1,#REF!,0)-7+'Итог по классам'!$B170,,,),"ш")</f>
        <v>#REF!</v>
      </c>
      <c r="BG170" s="9" t="e">
        <f ca="1">COUNTIF(OFFSET(class10_1,MATCH(BG$1,#REF!,0)-7+'Итог по классам'!$B170,,,),"Ф")</f>
        <v>#REF!</v>
      </c>
      <c r="BH170" s="1" t="e">
        <f ca="1">COUNTIF(OFFSET(class10_1,MATCH(BH$1,#REF!,0)-7+'Итог по классам'!$B170,,,),"р")</f>
        <v>#REF!</v>
      </c>
      <c r="BI170" s="1" t="e">
        <f ca="1">COUNTIF(OFFSET(class10_1,MATCH(BI$1,#REF!,0)-7+'Итог по классам'!$B170,,,),"ш")</f>
        <v>#REF!</v>
      </c>
      <c r="BJ170" s="1" t="e">
        <f ca="1">COUNTIF(OFFSET(class10_2,MATCH(BJ$1,#REF!,0)-7+'Итог по классам'!$B170,,,),"Ф")</f>
        <v>#REF!</v>
      </c>
      <c r="BK170" s="1" t="e">
        <f ca="1">COUNTIF(OFFSET(class10_2,MATCH(BK$1,#REF!,0)-7+'Итог по классам'!$B170,,,),"р")</f>
        <v>#REF!</v>
      </c>
      <c r="BL170" s="1" t="e">
        <f ca="1">COUNTIF(OFFSET(class10_2,MATCH(BL$1,#REF!,0)-7+'Итог по классам'!$B170,,,),"ш")</f>
        <v>#REF!</v>
      </c>
      <c r="BM170" s="9" t="e">
        <f ca="1">COUNTIF(OFFSET(class10_1,MATCH(BM$1,#REF!,0)-7+'Итог по классам'!$B170,,,),"Ф")</f>
        <v>#REF!</v>
      </c>
      <c r="BN170" s="1" t="e">
        <f ca="1">COUNTIF(OFFSET(class10_1,MATCH(BN$1,#REF!,0)-7+'Итог по классам'!$B170,,,),"р")</f>
        <v>#REF!</v>
      </c>
      <c r="BO170" s="1" t="e">
        <f ca="1">COUNTIF(OFFSET(class10_1,MATCH(BO$1,#REF!,0)-7+'Итог по классам'!$B170,,,),"ш")</f>
        <v>#REF!</v>
      </c>
      <c r="BP170" s="1" t="e">
        <f ca="1">COUNTIF(OFFSET(class10_2,MATCH(BP$1,#REF!,0)-7+'Итог по классам'!$B170,,,),"Ф")</f>
        <v>#REF!</v>
      </c>
      <c r="BQ170" s="1" t="e">
        <f ca="1">COUNTIF(OFFSET(class10_2,MATCH(BQ$1,#REF!,0)-7+'Итог по классам'!$B170,,,),"р")</f>
        <v>#REF!</v>
      </c>
      <c r="BR170" s="1" t="e">
        <f ca="1">COUNTIF(OFFSET(class10_2,MATCH(BR$1,#REF!,0)-7+'Итог по классам'!$B170,,,),"ш")</f>
        <v>#REF!</v>
      </c>
      <c r="BS170" s="9" t="e">
        <f ca="1">COUNTIF(OFFSET(class10_1,MATCH(BS$1,#REF!,0)-7+'Итог по классам'!$B170,,,),"Ф")</f>
        <v>#REF!</v>
      </c>
      <c r="BT170" s="1" t="e">
        <f ca="1">COUNTIF(OFFSET(class10_1,MATCH(BT$1,#REF!,0)-7+'Итог по классам'!$B170,,,),"р")</f>
        <v>#REF!</v>
      </c>
      <c r="BU170" s="1" t="e">
        <f ca="1">COUNTIF(OFFSET(class10_1,MATCH(BU$1,#REF!,0)-7+'Итог по классам'!$B170,,,),"ш")</f>
        <v>#REF!</v>
      </c>
      <c r="BV170" s="1" t="e">
        <f ca="1">COUNTIF(OFFSET(class10_2,MATCH(BV$1,#REF!,0)-7+'Итог по классам'!$B170,,,),"Ф")</f>
        <v>#REF!</v>
      </c>
      <c r="BW170" s="1" t="e">
        <f ca="1">COUNTIF(OFFSET(class10_2,MATCH(BW$1,#REF!,0)-7+'Итог по классам'!$B170,,,),"р")</f>
        <v>#REF!</v>
      </c>
      <c r="BX170" s="1" t="e">
        <f ca="1">COUNTIF(OFFSET(class10_2,MATCH(BX$1,#REF!,0)-7+'Итог по классам'!$B170,,,),"ш")</f>
        <v>#REF!</v>
      </c>
      <c r="BY170" s="9" t="e">
        <f ca="1">COUNTIF(OFFSET(class10_1,MATCH(BY$1,#REF!,0)-7+'Итог по классам'!$B170,,,),"Ф")</f>
        <v>#REF!</v>
      </c>
      <c r="BZ170" s="1" t="e">
        <f ca="1">COUNTIF(OFFSET(class10_1,MATCH(BZ$1,#REF!,0)-7+'Итог по классам'!$B170,,,),"р")</f>
        <v>#REF!</v>
      </c>
      <c r="CA170" s="1" t="e">
        <f ca="1">COUNTIF(OFFSET(class10_1,MATCH(CA$1,#REF!,0)-7+'Итог по классам'!$B170,,,),"ш")</f>
        <v>#REF!</v>
      </c>
      <c r="CB170" s="1" t="e">
        <f ca="1">COUNTIF(OFFSET(class10_2,MATCH(CB$1,#REF!,0)-7+'Итог по классам'!$B170,,,),"Ф")</f>
        <v>#REF!</v>
      </c>
      <c r="CC170" s="1" t="e">
        <f ca="1">COUNTIF(OFFSET(class10_2,MATCH(CC$1,#REF!,0)-7+'Итог по классам'!$B170,,,),"р")</f>
        <v>#REF!</v>
      </c>
      <c r="CD170" s="1" t="e">
        <f ca="1">COUNTIF(OFFSET(class10_2,MATCH(CD$1,#REF!,0)-7+'Итог по классам'!$B170,,,),"ш")</f>
        <v>#REF!</v>
      </c>
      <c r="CE170" s="9" t="e">
        <f ca="1">COUNTIF(OFFSET(class10_1,MATCH(CE$1,#REF!,0)-7+'Итог по классам'!$B170,,,),"Ф")</f>
        <v>#REF!</v>
      </c>
      <c r="CF170" s="1" t="e">
        <f ca="1">COUNTIF(OFFSET(class10_1,MATCH(CF$1,#REF!,0)-7+'Итог по классам'!$B170,,,),"р")</f>
        <v>#REF!</v>
      </c>
      <c r="CG170" s="1" t="e">
        <f ca="1">COUNTIF(OFFSET(class10_1,MATCH(CG$1,#REF!,0)-7+'Итог по классам'!$B170,,,),"ш")</f>
        <v>#REF!</v>
      </c>
      <c r="CH170" s="1" t="e">
        <f ca="1">COUNTIF(OFFSET(class10_2,MATCH(CH$1,#REF!,0)-7+'Итог по классам'!$B170,,,),"Ф")</f>
        <v>#REF!</v>
      </c>
      <c r="CI170" s="1" t="e">
        <f ca="1">COUNTIF(OFFSET(class10_2,MATCH(CI$1,#REF!,0)-7+'Итог по классам'!$B170,,,),"р")</f>
        <v>#REF!</v>
      </c>
      <c r="CJ170" s="1" t="e">
        <f ca="1">COUNTIF(OFFSET(class10_2,MATCH(CJ$1,#REF!,0)-7+'Итог по классам'!$B170,,,),"ш")</f>
        <v>#REF!</v>
      </c>
      <c r="CK170" s="9" t="e">
        <f ca="1">COUNTIF(OFFSET(class10_1,MATCH(CK$1,#REF!,0)-7+'Итог по классам'!$B170,,,),"Ф")</f>
        <v>#REF!</v>
      </c>
      <c r="CL170" s="1" t="e">
        <f ca="1">COUNTIF(OFFSET(class10_1,MATCH(CL$1,#REF!,0)-7+'Итог по классам'!$B170,,,),"р")</f>
        <v>#REF!</v>
      </c>
      <c r="CM170" s="1" t="e">
        <f ca="1">COUNTIF(OFFSET(class10_1,MATCH(CM$1,#REF!,0)-7+'Итог по классам'!$B170,,,),"ш")</f>
        <v>#REF!</v>
      </c>
      <c r="CN170" s="1" t="e">
        <f ca="1">COUNTIF(OFFSET(class10_2,MATCH(CN$1,#REF!,0)-7+'Итог по классам'!$B170,,,),"Ф")</f>
        <v>#REF!</v>
      </c>
      <c r="CO170" s="1" t="e">
        <f ca="1">COUNTIF(OFFSET(class10_2,MATCH(CO$1,#REF!,0)-7+'Итог по классам'!$B170,,,),"р")</f>
        <v>#REF!</v>
      </c>
      <c r="CP170" s="1" t="e">
        <f ca="1">COUNTIF(OFFSET(class10_2,MATCH(CP$1,#REF!,0)-7+'Итог по классам'!$B170,,,),"ш")</f>
        <v>#REF!</v>
      </c>
      <c r="CQ170" s="9" t="e">
        <f ca="1">COUNTIF(OFFSET(class10_1,MATCH(CQ$1,#REF!,0)-7+'Итог по классам'!$B170,,,),"Ф")</f>
        <v>#REF!</v>
      </c>
      <c r="CR170" s="1" t="e">
        <f ca="1">COUNTIF(OFFSET(class10_1,MATCH(CR$1,#REF!,0)-7+'Итог по классам'!$B170,,,),"р")</f>
        <v>#REF!</v>
      </c>
      <c r="CS170" s="1" t="e">
        <f ca="1">COUNTIF(OFFSET(class10_1,MATCH(CS$1,#REF!,0)-7+'Итог по классам'!$B170,,,),"ш")</f>
        <v>#REF!</v>
      </c>
      <c r="CT170" s="1" t="e">
        <f ca="1">COUNTIF(OFFSET(class10_2,MATCH(CT$1,#REF!,0)-7+'Итог по классам'!$B170,,,),"Ф")</f>
        <v>#REF!</v>
      </c>
      <c r="CU170" s="1" t="e">
        <f ca="1">COUNTIF(OFFSET(class10_2,MATCH(CU$1,#REF!,0)-7+'Итог по классам'!$B170,,,),"р")</f>
        <v>#REF!</v>
      </c>
      <c r="CV170" s="1" t="e">
        <f ca="1">COUNTIF(OFFSET(class10_2,MATCH(CV$1,#REF!,0)-7+'Итог по классам'!$B170,,,),"ш")</f>
        <v>#REF!</v>
      </c>
      <c r="CW170" s="9" t="e">
        <f ca="1">COUNTIF(OFFSET(class10_1,MATCH(CW$1,#REF!,0)-7+'Итог по классам'!$B170,,,),"Ф")</f>
        <v>#REF!</v>
      </c>
      <c r="CX170" s="1" t="e">
        <f ca="1">COUNTIF(OFFSET(class10_1,MATCH(CX$1,#REF!,0)-7+'Итог по классам'!$B170,,,),"р")</f>
        <v>#REF!</v>
      </c>
      <c r="CY170" s="1" t="e">
        <f ca="1">COUNTIF(OFFSET(class10_1,MATCH(CY$1,#REF!,0)-7+'Итог по классам'!$B170,,,),"ш")</f>
        <v>#REF!</v>
      </c>
      <c r="CZ170" s="1" t="e">
        <f ca="1">COUNTIF(OFFSET(class10_2,MATCH(CZ$1,#REF!,0)-7+'Итог по классам'!$B170,,,),"Ф")</f>
        <v>#REF!</v>
      </c>
      <c r="DA170" s="1" t="e">
        <f ca="1">COUNTIF(OFFSET(class10_2,MATCH(DA$1,#REF!,0)-7+'Итог по классам'!$B170,,,),"р")</f>
        <v>#REF!</v>
      </c>
      <c r="DB170" s="1" t="e">
        <f ca="1">COUNTIF(OFFSET(class10_2,MATCH(DB$1,#REF!,0)-7+'Итог по классам'!$B170,,,),"ш")</f>
        <v>#REF!</v>
      </c>
      <c r="DC170" s="9" t="e">
        <f ca="1">COUNTIF(OFFSET(class10_1,MATCH(DC$1,#REF!,0)-7+'Итог по классам'!$B170,,,),"Ф")</f>
        <v>#REF!</v>
      </c>
      <c r="DD170" s="1" t="e">
        <f ca="1">COUNTIF(OFFSET(class10_1,MATCH(DD$1,#REF!,0)-7+'Итог по классам'!$B170,,,),"р")</f>
        <v>#REF!</v>
      </c>
      <c r="DE170" s="1" t="e">
        <f ca="1">COUNTIF(OFFSET(class10_1,MATCH(DE$1,#REF!,0)-7+'Итог по классам'!$B170,,,),"ш")</f>
        <v>#REF!</v>
      </c>
      <c r="DF170" s="1" t="e">
        <f ca="1">COUNTIF(OFFSET(class10_2,MATCH(DF$1,#REF!,0)-7+'Итог по классам'!$B170,,,),"Ф")</f>
        <v>#REF!</v>
      </c>
      <c r="DG170" s="1" t="e">
        <f ca="1">COUNTIF(OFFSET(class10_2,MATCH(DG$1,#REF!,0)-7+'Итог по классам'!$B170,,,),"р")</f>
        <v>#REF!</v>
      </c>
      <c r="DH170" s="1" t="e">
        <f ca="1">COUNTIF(OFFSET(class10_2,MATCH(DH$1,#REF!,0)-7+'Итог по классам'!$B170,,,),"ш")</f>
        <v>#REF!</v>
      </c>
      <c r="DI170" s="9" t="e">
        <f ca="1">COUNTIF(OFFSET(class10_1,MATCH(DI$1,#REF!,0)-7+'Итог по классам'!$B170,,,),"Ф")</f>
        <v>#REF!</v>
      </c>
      <c r="DJ170" s="1" t="e">
        <f ca="1">COUNTIF(OFFSET(class10_1,MATCH(DJ$1,#REF!,0)-7+'Итог по классам'!$B170,,,),"р")</f>
        <v>#REF!</v>
      </c>
      <c r="DK170" s="1" t="e">
        <f ca="1">COUNTIF(OFFSET(class10_1,MATCH(DK$1,#REF!,0)-7+'Итог по классам'!$B170,,,),"ш")</f>
        <v>#REF!</v>
      </c>
      <c r="DL170" s="1" t="e">
        <f ca="1">COUNTIF(OFFSET(class10_2,MATCH(DL$1,#REF!,0)-7+'Итог по классам'!$B170,,,),"Ф")</f>
        <v>#REF!</v>
      </c>
      <c r="DM170" s="1" t="e">
        <f ca="1">COUNTIF(OFFSET(class10_2,MATCH(DM$1,#REF!,0)-7+'Итог по классам'!$B170,,,),"р")</f>
        <v>#REF!</v>
      </c>
      <c r="DN170" s="1" t="e">
        <f ca="1">COUNTIF(OFFSET(class10_2,MATCH(DN$1,#REF!,0)-7+'Итог по классам'!$B170,,,),"ш")</f>
        <v>#REF!</v>
      </c>
      <c r="DO170" s="9" t="e">
        <f ca="1">COUNTIF(OFFSET(class10_1,MATCH(DO$1,#REF!,0)-7+'Итог по классам'!$B170,,,),"Ф")</f>
        <v>#REF!</v>
      </c>
      <c r="DP170" s="1" t="e">
        <f ca="1">COUNTIF(OFFSET(class10_1,MATCH(DP$1,#REF!,0)-7+'Итог по классам'!$B170,,,),"р")</f>
        <v>#REF!</v>
      </c>
      <c r="DQ170" s="1" t="e">
        <f ca="1">COUNTIF(OFFSET(class10_1,MATCH(DQ$1,#REF!,0)-7+'Итог по классам'!$B170,,,),"ш")</f>
        <v>#REF!</v>
      </c>
      <c r="DR170" s="1" t="e">
        <f ca="1">COUNTIF(OFFSET(class10_2,MATCH(DR$1,#REF!,0)-7+'Итог по классам'!$B170,,,),"Ф")</f>
        <v>#REF!</v>
      </c>
      <c r="DS170" s="1" t="e">
        <f ca="1">COUNTIF(OFFSET(class10_2,MATCH(DS$1,#REF!,0)-7+'Итог по классам'!$B170,,,),"р")</f>
        <v>#REF!</v>
      </c>
      <c r="DT170" s="1" t="e">
        <f ca="1">COUNTIF(OFFSET(class10_2,MATCH(DT$1,#REF!,0)-7+'Итог по классам'!$B170,,,),"ш")</f>
        <v>#REF!</v>
      </c>
      <c r="DU170" s="9" t="e">
        <f ca="1">COUNTIF(OFFSET(class10_1,MATCH(DU$1,#REF!,0)-7+'Итог по классам'!$B170,,,),"Ф")</f>
        <v>#REF!</v>
      </c>
      <c r="DV170" s="1" t="e">
        <f ca="1">COUNTIF(OFFSET(class10_1,MATCH(DV$1,#REF!,0)-7+'Итог по классам'!$B170,,,),"р")</f>
        <v>#REF!</v>
      </c>
      <c r="DW170" s="1" t="e">
        <f ca="1">COUNTIF(OFFSET(class10_1,MATCH(DW$1,#REF!,0)-7+'Итог по классам'!$B170,,,),"ш")</f>
        <v>#REF!</v>
      </c>
      <c r="DX170" s="1" t="e">
        <f ca="1">COUNTIF(OFFSET(class10_2,MATCH(DX$1,#REF!,0)-7+'Итог по классам'!$B170,,,),"Ф")</f>
        <v>#REF!</v>
      </c>
      <c r="DY170" s="1" t="e">
        <f ca="1">COUNTIF(OFFSET(class10_2,MATCH(DY$1,#REF!,0)-7+'Итог по классам'!$B170,,,),"р")</f>
        <v>#REF!</v>
      </c>
      <c r="DZ170" s="1" t="e">
        <f ca="1">COUNTIF(OFFSET(class10_2,MATCH(DZ$1,#REF!,0)-7+'Итог по классам'!$B170,,,),"ш")</f>
        <v>#REF!</v>
      </c>
      <c r="EA170" s="9" t="e">
        <f ca="1">COUNTIF(OFFSET(class10_1,MATCH(EA$1,#REF!,0)-7+'Итог по классам'!$B170,,,),"Ф")</f>
        <v>#REF!</v>
      </c>
      <c r="EB170" s="1" t="e">
        <f ca="1">COUNTIF(OFFSET(class10_1,MATCH(EB$1,#REF!,0)-7+'Итог по классам'!$B170,,,),"р")</f>
        <v>#REF!</v>
      </c>
      <c r="EC170" s="1" t="e">
        <f ca="1">COUNTIF(OFFSET(class10_1,MATCH(EC$1,#REF!,0)-7+'Итог по классам'!$B170,,,),"ш")</f>
        <v>#REF!</v>
      </c>
      <c r="ED170" s="1" t="e">
        <f ca="1">COUNTIF(OFFSET(class10_2,MATCH(ED$1,#REF!,0)-7+'Итог по классам'!$B170,,,),"Ф")</f>
        <v>#REF!</v>
      </c>
      <c r="EE170" s="1" t="e">
        <f ca="1">COUNTIF(OFFSET(class10_2,MATCH(EE$1,#REF!,0)-7+'Итог по классам'!$B170,,,),"р")</f>
        <v>#REF!</v>
      </c>
      <c r="EF170" s="1" t="e">
        <f ca="1">COUNTIF(OFFSET(class10_2,MATCH(EF$1,#REF!,0)-7+'Итог по классам'!$B170,,,),"ш")</f>
        <v>#REF!</v>
      </c>
      <c r="EG170" s="9" t="e">
        <f ca="1">COUNTIF(OFFSET(class10_1,MATCH(EG$1,#REF!,0)-7+'Итог по классам'!$B170,,,),"Ф")</f>
        <v>#REF!</v>
      </c>
      <c r="EH170" s="1" t="e">
        <f ca="1">COUNTIF(OFFSET(class10_1,MATCH(EH$1,#REF!,0)-7+'Итог по классам'!$B170,,,),"р")</f>
        <v>#REF!</v>
      </c>
      <c r="EI170" s="1" t="e">
        <f ca="1">COUNTIF(OFFSET(class10_1,MATCH(EI$1,#REF!,0)-7+'Итог по классам'!$B170,,,),"ш")</f>
        <v>#REF!</v>
      </c>
      <c r="EJ170" s="1" t="e">
        <f ca="1">COUNTIF(OFFSET(class10_2,MATCH(EJ$1,#REF!,0)-7+'Итог по классам'!$B170,,,),"Ф")</f>
        <v>#REF!</v>
      </c>
      <c r="EK170" s="1" t="e">
        <f ca="1">COUNTIF(OFFSET(class10_2,MATCH(EK$1,#REF!,0)-7+'Итог по классам'!$B170,,,),"р")</f>
        <v>#REF!</v>
      </c>
      <c r="EL170" s="1" t="e">
        <f ca="1">COUNTIF(OFFSET(class10_2,MATCH(EL$1,#REF!,0)-7+'Итог по классам'!$B170,,,),"ш")</f>
        <v>#REF!</v>
      </c>
      <c r="EM170" s="9" t="e">
        <f ca="1">COUNTIF(OFFSET(class10_1,MATCH(EM$1,#REF!,0)-7+'Итог по классам'!$B170,,,),"Ф")</f>
        <v>#REF!</v>
      </c>
      <c r="EN170" s="1" t="e">
        <f ca="1">COUNTIF(OFFSET(class10_1,MATCH(EN$1,#REF!,0)-7+'Итог по классам'!$B170,,,),"р")</f>
        <v>#REF!</v>
      </c>
      <c r="EO170" s="1" t="e">
        <f ca="1">COUNTIF(OFFSET(class10_1,MATCH(EO$1,#REF!,0)-7+'Итог по классам'!$B170,,,),"ш")</f>
        <v>#REF!</v>
      </c>
      <c r="EP170" s="1" t="e">
        <f ca="1">COUNTIF(OFFSET(class10_2,MATCH(EP$1,#REF!,0)-7+'Итог по классам'!$B170,,,),"Ф")</f>
        <v>#REF!</v>
      </c>
      <c r="EQ170" s="1" t="e">
        <f ca="1">COUNTIF(OFFSET(class10_2,MATCH(EQ$1,#REF!,0)-7+'Итог по классам'!$B170,,,),"р")</f>
        <v>#REF!</v>
      </c>
      <c r="ER170" s="1" t="e">
        <f ca="1">COUNTIF(OFFSET(class10_2,MATCH(ER$1,#REF!,0)-7+'Итог по классам'!$B170,,,),"ш")</f>
        <v>#REF!</v>
      </c>
      <c r="ES170" s="9" t="e">
        <f ca="1">COUNTIF(OFFSET(class10_1,MATCH(ES$1,#REF!,0)-7+'Итог по классам'!$B170,,,),"Ф")</f>
        <v>#REF!</v>
      </c>
      <c r="ET170" s="1" t="e">
        <f ca="1">COUNTIF(OFFSET(class10_1,MATCH(ET$1,#REF!,0)-7+'Итог по классам'!$B170,,,),"р")</f>
        <v>#REF!</v>
      </c>
      <c r="EU170" s="1" t="e">
        <f ca="1">COUNTIF(OFFSET(class10_1,MATCH(EU$1,#REF!,0)-7+'Итог по классам'!$B170,,,),"ш")</f>
        <v>#REF!</v>
      </c>
      <c r="EV170" s="1" t="e">
        <f ca="1">COUNTIF(OFFSET(class10_2,MATCH(EV$1,#REF!,0)-7+'Итог по классам'!$B170,,,),"Ф")</f>
        <v>#REF!</v>
      </c>
      <c r="EW170" s="1" t="e">
        <f ca="1">COUNTIF(OFFSET(class10_2,MATCH(EW$1,#REF!,0)-7+'Итог по классам'!$B170,,,),"р")</f>
        <v>#REF!</v>
      </c>
      <c r="EX170" s="1" t="e">
        <f ca="1">COUNTIF(OFFSET(class10_2,MATCH(EX$1,#REF!,0)-7+'Итог по классам'!$B170,,,),"ш")</f>
        <v>#REF!</v>
      </c>
      <c r="EY170" s="9" t="e">
        <f ca="1">COUNTIF(OFFSET(class10_1,MATCH(EY$1,#REF!,0)-7+'Итог по классам'!$B170,,,),"Ф")</f>
        <v>#REF!</v>
      </c>
      <c r="EZ170" s="1" t="e">
        <f ca="1">COUNTIF(OFFSET(class10_1,MATCH(EZ$1,#REF!,0)-7+'Итог по классам'!$B170,,,),"р")</f>
        <v>#REF!</v>
      </c>
      <c r="FA170" s="1" t="e">
        <f ca="1">COUNTIF(OFFSET(class10_1,MATCH(FA$1,#REF!,0)-7+'Итог по классам'!$B170,,,),"ш")</f>
        <v>#REF!</v>
      </c>
      <c r="FB170" s="1" t="e">
        <f ca="1">COUNTIF(OFFSET(class10_2,MATCH(FB$1,#REF!,0)-7+'Итог по классам'!$B170,,,),"Ф")</f>
        <v>#REF!</v>
      </c>
      <c r="FC170" s="1" t="e">
        <f ca="1">COUNTIF(OFFSET(class10_2,MATCH(FC$1,#REF!,0)-7+'Итог по классам'!$B170,,,),"р")</f>
        <v>#REF!</v>
      </c>
      <c r="FD170" s="1" t="e">
        <f ca="1">COUNTIF(OFFSET(class10_2,MATCH(FD$1,#REF!,0)-7+'Итог по классам'!$B170,,,),"ш")</f>
        <v>#REF!</v>
      </c>
      <c r="FE170" s="9" t="e">
        <f ca="1">COUNTIF(OFFSET(class10_1,MATCH(FE$1,#REF!,0)-7+'Итог по классам'!$B170,,,),"Ф")</f>
        <v>#REF!</v>
      </c>
      <c r="FF170" s="1" t="e">
        <f ca="1">COUNTIF(OFFSET(class10_1,MATCH(FF$1,#REF!,0)-7+'Итог по классам'!$B170,,,),"р")</f>
        <v>#REF!</v>
      </c>
      <c r="FG170" s="1" t="e">
        <f ca="1">COUNTIF(OFFSET(class10_1,MATCH(FG$1,#REF!,0)-7+'Итог по классам'!$B170,,,),"ш")</f>
        <v>#REF!</v>
      </c>
      <c r="FH170" s="1" t="e">
        <f ca="1">COUNTIF(OFFSET(class10_2,MATCH(FH$1,#REF!,0)-7+'Итог по классам'!$B170,,,),"Ф")</f>
        <v>#REF!</v>
      </c>
      <c r="FI170" s="1" t="e">
        <f ca="1">COUNTIF(OFFSET(class10_2,MATCH(FI$1,#REF!,0)-7+'Итог по классам'!$B170,,,),"р")</f>
        <v>#REF!</v>
      </c>
      <c r="FJ170" s="1" t="e">
        <f ca="1">COUNTIF(OFFSET(class10_2,MATCH(FJ$1,#REF!,0)-7+'Итог по классам'!$B170,,,),"ш")</f>
        <v>#REF!</v>
      </c>
      <c r="FK170" s="9" t="e">
        <f ca="1">COUNTIF(OFFSET(class10_1,MATCH(FK$1,#REF!,0)-7+'Итог по классам'!$B170,,,),"Ф")</f>
        <v>#REF!</v>
      </c>
      <c r="FL170" s="1" t="e">
        <f ca="1">COUNTIF(OFFSET(class10_1,MATCH(FL$1,#REF!,0)-7+'Итог по классам'!$B170,,,),"р")</f>
        <v>#REF!</v>
      </c>
      <c r="FM170" s="1" t="e">
        <f ca="1">COUNTIF(OFFSET(class10_1,MATCH(FM$1,#REF!,0)-7+'Итог по классам'!$B170,,,),"ш")</f>
        <v>#REF!</v>
      </c>
      <c r="FN170" s="1" t="e">
        <f ca="1">COUNTIF(OFFSET(class10_2,MATCH(FN$1,#REF!,0)-7+'Итог по классам'!$B170,,,),"Ф")</f>
        <v>#REF!</v>
      </c>
      <c r="FO170" s="1" t="e">
        <f ca="1">COUNTIF(OFFSET(class10_2,MATCH(FO$1,#REF!,0)-7+'Итог по классам'!$B170,,,),"р")</f>
        <v>#REF!</v>
      </c>
      <c r="FP170" s="1" t="e">
        <f ca="1">COUNTIF(OFFSET(class10_2,MATCH(FP$1,#REF!,0)-7+'Итог по классам'!$B170,,,),"ш")</f>
        <v>#REF!</v>
      </c>
      <c r="FQ170" s="9" t="e">
        <f ca="1">COUNTIF(OFFSET(class10_1,MATCH(FQ$1,#REF!,0)-7+'Итог по классам'!$B170,,,),"Ф")</f>
        <v>#REF!</v>
      </c>
      <c r="FR170" s="1" t="e">
        <f ca="1">COUNTIF(OFFSET(class10_1,MATCH(FR$1,#REF!,0)-7+'Итог по классам'!$B170,,,),"р")</f>
        <v>#REF!</v>
      </c>
      <c r="FS170" s="1" t="e">
        <f ca="1">COUNTIF(OFFSET(class10_1,MATCH(FS$1,#REF!,0)-7+'Итог по классам'!$B170,,,),"ш")</f>
        <v>#REF!</v>
      </c>
      <c r="FT170" s="1" t="e">
        <f ca="1">COUNTIF(OFFSET(class10_2,MATCH(FT$1,#REF!,0)-7+'Итог по классам'!$B170,,,),"Ф")</f>
        <v>#REF!</v>
      </c>
      <c r="FU170" s="1" t="e">
        <f ca="1">COUNTIF(OFFSET(class10_2,MATCH(FU$1,#REF!,0)-7+'Итог по классам'!$B170,,,),"р")</f>
        <v>#REF!</v>
      </c>
      <c r="FV170" s="1" t="e">
        <f ca="1">COUNTIF(OFFSET(class10_2,MATCH(FV$1,#REF!,0)-7+'Итог по классам'!$B170,,,),"ш")</f>
        <v>#REF!</v>
      </c>
      <c r="FW170" s="9" t="e">
        <f ca="1">COUNTIF(OFFSET(class10_1,MATCH(FW$1,#REF!,0)-7+'Итог по классам'!$B170,,,),"Ф")</f>
        <v>#REF!</v>
      </c>
      <c r="FX170" s="1" t="e">
        <f ca="1">COUNTIF(OFFSET(class10_1,MATCH(FX$1,#REF!,0)-7+'Итог по классам'!$B170,,,),"р")</f>
        <v>#REF!</v>
      </c>
      <c r="FY170" s="1" t="e">
        <f ca="1">COUNTIF(OFFSET(class10_1,MATCH(FY$1,#REF!,0)-7+'Итог по классам'!$B170,,,),"ш")</f>
        <v>#REF!</v>
      </c>
      <c r="FZ170" s="1" t="e">
        <f ca="1">COUNTIF(OFFSET(class10_2,MATCH(FZ$1,#REF!,0)-7+'Итог по классам'!$B170,,,),"Ф")</f>
        <v>#REF!</v>
      </c>
      <c r="GA170" s="1" t="e">
        <f ca="1">COUNTIF(OFFSET(class10_2,MATCH(GA$1,#REF!,0)-7+'Итог по классам'!$B170,,,),"р")</f>
        <v>#REF!</v>
      </c>
      <c r="GB170" s="1" t="e">
        <f ca="1">COUNTIF(OFFSET(class10_2,MATCH(GB$1,#REF!,0)-7+'Итог по классам'!$B170,,,),"ш")</f>
        <v>#REF!</v>
      </c>
      <c r="GC170" s="9" t="e">
        <f ca="1">COUNTIF(OFFSET(class10_1,MATCH(GC$1,#REF!,0)-7+'Итог по классам'!$B170,,,),"Ф")</f>
        <v>#REF!</v>
      </c>
      <c r="GD170" s="1" t="e">
        <f ca="1">COUNTIF(OFFSET(class10_1,MATCH(GD$1,#REF!,0)-7+'Итог по классам'!$B170,,,),"р")</f>
        <v>#REF!</v>
      </c>
      <c r="GE170" s="1" t="e">
        <f ca="1">COUNTIF(OFFSET(class10_1,MATCH(GE$1,#REF!,0)-7+'Итог по классам'!$B170,,,),"ш")</f>
        <v>#REF!</v>
      </c>
      <c r="GF170" s="1" t="e">
        <f ca="1">COUNTIF(OFFSET(class10_2,MATCH(GF$1,#REF!,0)-7+'Итог по классам'!$B170,,,),"Ф")</f>
        <v>#REF!</v>
      </c>
      <c r="GG170" s="1" t="e">
        <f ca="1">COUNTIF(OFFSET(class10_2,MATCH(GG$1,#REF!,0)-7+'Итог по классам'!$B170,,,),"р")</f>
        <v>#REF!</v>
      </c>
      <c r="GH170" s="1" t="e">
        <f ca="1">COUNTIF(OFFSET(class10_2,MATCH(GH$1,#REF!,0)-7+'Итог по классам'!$B170,,,),"ш")</f>
        <v>#REF!</v>
      </c>
      <c r="GI170" s="9" t="e">
        <f ca="1">COUNTIF(OFFSET(class10_1,MATCH(GI$1,#REF!,0)-7+'Итог по классам'!$B170,,,),"Ф")</f>
        <v>#REF!</v>
      </c>
      <c r="GJ170" s="1" t="e">
        <f ca="1">COUNTIF(OFFSET(class10_1,MATCH(GJ$1,#REF!,0)-7+'Итог по классам'!$B170,,,),"р")</f>
        <v>#REF!</v>
      </c>
      <c r="GK170" s="1" t="e">
        <f ca="1">COUNTIF(OFFSET(class10_1,MATCH(GK$1,#REF!,0)-7+'Итог по классам'!$B170,,,),"ш")</f>
        <v>#REF!</v>
      </c>
      <c r="GL170" s="1" t="e">
        <f ca="1">COUNTIF(OFFSET(class10_2,MATCH(GL$1,#REF!,0)-7+'Итог по классам'!$B170,,,),"Ф")</f>
        <v>#REF!</v>
      </c>
      <c r="GM170" s="1" t="e">
        <f ca="1">COUNTIF(OFFSET(class10_2,MATCH(GM$1,#REF!,0)-7+'Итог по классам'!$B170,,,),"р")</f>
        <v>#REF!</v>
      </c>
      <c r="GN170" s="1" t="e">
        <f ca="1">COUNTIF(OFFSET(class10_2,MATCH(GN$1,#REF!,0)-7+'Итог по классам'!$B170,,,),"ш")</f>
        <v>#REF!</v>
      </c>
      <c r="GO170" s="9" t="e">
        <f ca="1">COUNTIF(OFFSET(class10_1,MATCH(GO$1,#REF!,0)-7+'Итог по классам'!$B170,,,),"Ф")</f>
        <v>#REF!</v>
      </c>
      <c r="GP170" s="1" t="e">
        <f ca="1">COUNTIF(OFFSET(class10_1,MATCH(GP$1,#REF!,0)-7+'Итог по классам'!$B170,,,),"р")</f>
        <v>#REF!</v>
      </c>
      <c r="GQ170" s="1" t="e">
        <f ca="1">COUNTIF(OFFSET(class10_1,MATCH(GQ$1,#REF!,0)-7+'Итог по классам'!$B170,,,),"ш")</f>
        <v>#REF!</v>
      </c>
      <c r="GR170" s="1" t="e">
        <f ca="1">COUNTIF(OFFSET(class10_2,MATCH(GR$1,#REF!,0)-7+'Итог по классам'!$B170,,,),"Ф")</f>
        <v>#REF!</v>
      </c>
      <c r="GS170" s="1" t="e">
        <f ca="1">COUNTIF(OFFSET(class10_2,MATCH(GS$1,#REF!,0)-7+'Итог по классам'!$B170,,,),"р")</f>
        <v>#REF!</v>
      </c>
      <c r="GT170" s="1" t="e">
        <f ca="1">COUNTIF(OFFSET(class10_2,MATCH(GT$1,#REF!,0)-7+'Итог по классам'!$B170,,,),"ш")</f>
        <v>#REF!</v>
      </c>
      <c r="GU170" s="9" t="e">
        <f ca="1">COUNTIF(OFFSET(class10_1,MATCH(GU$1,#REF!,0)-7+'Итог по классам'!$B170,,,),"Ф")</f>
        <v>#REF!</v>
      </c>
      <c r="GV170" s="1" t="e">
        <f ca="1">COUNTIF(OFFSET(class10_1,MATCH(GV$1,#REF!,0)-7+'Итог по классам'!$B170,,,),"р")</f>
        <v>#REF!</v>
      </c>
      <c r="GW170" s="1" t="e">
        <f ca="1">COUNTIF(OFFSET(class10_1,MATCH(GW$1,#REF!,0)-7+'Итог по классам'!$B170,,,),"ш")</f>
        <v>#REF!</v>
      </c>
      <c r="GX170" s="1" t="e">
        <f ca="1">COUNTIF(OFFSET(class10_2,MATCH(GX$1,#REF!,0)-7+'Итог по классам'!$B170,,,),"Ф")</f>
        <v>#REF!</v>
      </c>
      <c r="GY170" s="1" t="e">
        <f ca="1">COUNTIF(OFFSET(class10_2,MATCH(GY$1,#REF!,0)-7+'Итог по классам'!$B170,,,),"р")</f>
        <v>#REF!</v>
      </c>
      <c r="GZ170" s="1" t="e">
        <f ca="1">COUNTIF(OFFSET(class10_2,MATCH(GZ$1,#REF!,0)-7+'Итог по классам'!$B170,,,),"ш")</f>
        <v>#REF!</v>
      </c>
      <c r="HA170" s="9" t="e">
        <f ca="1">COUNTIF(OFFSET(class10_1,MATCH(HA$1,#REF!,0)-7+'Итог по классам'!$B170,,,),"Ф")</f>
        <v>#REF!</v>
      </c>
      <c r="HB170" s="1" t="e">
        <f ca="1">COUNTIF(OFFSET(class10_1,MATCH(HB$1,#REF!,0)-7+'Итог по классам'!$B170,,,),"р")</f>
        <v>#REF!</v>
      </c>
      <c r="HC170" s="1" t="e">
        <f ca="1">COUNTIF(OFFSET(class10_1,MATCH(HC$1,#REF!,0)-7+'Итог по классам'!$B170,,,),"ш")</f>
        <v>#REF!</v>
      </c>
      <c r="HD170" s="1" t="e">
        <f ca="1">COUNTIF(OFFSET(class10_2,MATCH(HD$1,#REF!,0)-7+'Итог по классам'!$B170,,,),"Ф")</f>
        <v>#REF!</v>
      </c>
      <c r="HE170" s="1" t="e">
        <f ca="1">COUNTIF(OFFSET(class10_2,MATCH(HE$1,#REF!,0)-7+'Итог по классам'!$B170,,,),"р")</f>
        <v>#REF!</v>
      </c>
      <c r="HF170" s="1" t="e">
        <f ca="1">COUNTIF(OFFSET(class10_2,MATCH(HF$1,#REF!,0)-7+'Итог по классам'!$B170,,,),"ш")</f>
        <v>#REF!</v>
      </c>
      <c r="HG170" s="9" t="e">
        <f ca="1">COUNTIF(OFFSET(class10_1,MATCH(HG$1,#REF!,0)-7+'Итог по классам'!$B170,,,),"Ф")</f>
        <v>#REF!</v>
      </c>
      <c r="HH170" s="1" t="e">
        <f ca="1">COUNTIF(OFFSET(class10_1,MATCH(HH$1,#REF!,0)-7+'Итог по классам'!$B170,,,),"р")</f>
        <v>#REF!</v>
      </c>
      <c r="HI170" s="1" t="e">
        <f ca="1">COUNTIF(OFFSET(class10_1,MATCH(HI$1,#REF!,0)-7+'Итог по классам'!$B170,,,),"ш")</f>
        <v>#REF!</v>
      </c>
      <c r="HJ170" s="1" t="e">
        <f ca="1">COUNTIF(OFFSET(class10_2,MATCH(HJ$1,#REF!,0)-7+'Итог по классам'!$B170,,,),"Ф")</f>
        <v>#REF!</v>
      </c>
      <c r="HK170" s="1" t="e">
        <f ca="1">COUNTIF(OFFSET(class10_2,MATCH(HK$1,#REF!,0)-7+'Итог по классам'!$B170,,,),"р")</f>
        <v>#REF!</v>
      </c>
      <c r="HL170" s="1" t="e">
        <f ca="1">COUNTIF(OFFSET(class10_2,MATCH(HL$1,#REF!,0)-7+'Итог по классам'!$B170,,,),"ш")</f>
        <v>#REF!</v>
      </c>
      <c r="HM170" s="9" t="e">
        <f ca="1">COUNTIF(OFFSET(class10_1,MATCH(HM$1,#REF!,0)-7+'Итог по классам'!$B170,,,),"Ф")</f>
        <v>#REF!</v>
      </c>
      <c r="HN170" s="1" t="e">
        <f ca="1">COUNTIF(OFFSET(class10_1,MATCH(HN$1,#REF!,0)-7+'Итог по классам'!$B170,,,),"р")</f>
        <v>#REF!</v>
      </c>
      <c r="HO170" s="1" t="e">
        <f ca="1">COUNTIF(OFFSET(class10_1,MATCH(HO$1,#REF!,0)-7+'Итог по классам'!$B170,,,),"ш")</f>
        <v>#REF!</v>
      </c>
      <c r="HP170" s="1" t="e">
        <f ca="1">COUNTIF(OFFSET(class10_2,MATCH(HP$1,#REF!,0)-7+'Итог по классам'!$B170,,,),"Ф")</f>
        <v>#REF!</v>
      </c>
      <c r="HQ170" s="1" t="e">
        <f ca="1">COUNTIF(OFFSET(class10_2,MATCH(HQ$1,#REF!,0)-7+'Итог по классам'!$B170,,,),"р")</f>
        <v>#REF!</v>
      </c>
      <c r="HR170" s="1" t="e">
        <f ca="1">COUNTIF(OFFSET(class10_2,MATCH(HR$1,#REF!,0)-7+'Итог по классам'!$B170,,,),"ш")</f>
        <v>#REF!</v>
      </c>
      <c r="HS170" s="9" t="e">
        <f ca="1">COUNTIF(OFFSET(class10_1,MATCH(HS$1,#REF!,0)-7+'Итог по классам'!$B170,,,),"Ф")</f>
        <v>#REF!</v>
      </c>
      <c r="HT170" s="1" t="e">
        <f ca="1">COUNTIF(OFFSET(class10_1,MATCH(HT$1,#REF!,0)-7+'Итог по классам'!$B170,,,),"р")</f>
        <v>#REF!</v>
      </c>
      <c r="HU170" s="1" t="e">
        <f ca="1">COUNTIF(OFFSET(class10_1,MATCH(HU$1,#REF!,0)-7+'Итог по классам'!$B170,,,),"ш")</f>
        <v>#REF!</v>
      </c>
      <c r="HV170" s="1" t="e">
        <f ca="1">COUNTIF(OFFSET(class10_2,MATCH(HV$1,#REF!,0)-7+'Итог по классам'!$B170,,,),"Ф")</f>
        <v>#REF!</v>
      </c>
      <c r="HW170" s="1" t="e">
        <f ca="1">COUNTIF(OFFSET(class10_2,MATCH(HW$1,#REF!,0)-7+'Итог по классам'!$B170,,,),"р")</f>
        <v>#REF!</v>
      </c>
      <c r="HX170" s="1" t="e">
        <f ca="1">COUNTIF(OFFSET(class10_2,MATCH(HX$1,#REF!,0)-7+'Итог по классам'!$B170,,,),"ш")</f>
        <v>#REF!</v>
      </c>
      <c r="HY170" s="9" t="e">
        <f ca="1">COUNTIF(OFFSET(class10_1,MATCH(HY$1,#REF!,0)-7+'Итог по классам'!$B170,,,),"Ф")</f>
        <v>#REF!</v>
      </c>
      <c r="HZ170" s="1" t="e">
        <f ca="1">COUNTIF(OFFSET(class10_1,MATCH(HZ$1,#REF!,0)-7+'Итог по классам'!$B170,,,),"р")</f>
        <v>#REF!</v>
      </c>
      <c r="IA170" s="1" t="e">
        <f ca="1">COUNTIF(OFFSET(class10_1,MATCH(IA$1,#REF!,0)-7+'Итог по классам'!$B170,,,),"ш")</f>
        <v>#REF!</v>
      </c>
      <c r="IB170" s="1" t="e">
        <f ca="1">COUNTIF(OFFSET(class10_2,MATCH(IB$1,#REF!,0)-7+'Итог по классам'!$B170,,,),"Ф")</f>
        <v>#REF!</v>
      </c>
      <c r="IC170" s="1" t="e">
        <f ca="1">COUNTIF(OFFSET(class10_2,MATCH(IC$1,#REF!,0)-7+'Итог по классам'!$B170,,,),"р")</f>
        <v>#REF!</v>
      </c>
      <c r="ID170" s="1" t="e">
        <f ca="1">COUNTIF(OFFSET(class10_2,MATCH(ID$1,#REF!,0)-7+'Итог по классам'!$B170,,,),"ш")</f>
        <v>#REF!</v>
      </c>
      <c r="IE170" s="9" t="e">
        <f ca="1">COUNTIF(OFFSET(class10_1,MATCH(IE$1,#REF!,0)-7+'Итог по классам'!$B170,,,),"Ф")</f>
        <v>#REF!</v>
      </c>
      <c r="IF170" s="1" t="e">
        <f ca="1">COUNTIF(OFFSET(class10_1,MATCH(IF$1,#REF!,0)-7+'Итог по классам'!$B170,,,),"р")</f>
        <v>#REF!</v>
      </c>
      <c r="IG170" s="1" t="e">
        <f ca="1">COUNTIF(OFFSET(class10_1,MATCH(IG$1,#REF!,0)-7+'Итог по классам'!$B170,,,),"ш")</f>
        <v>#REF!</v>
      </c>
      <c r="IH170" s="1" t="e">
        <f ca="1">COUNTIF(OFFSET(class10_2,MATCH(IH$1,#REF!,0)-7+'Итог по классам'!$B170,,,),"Ф")</f>
        <v>#REF!</v>
      </c>
      <c r="II170" s="1" t="e">
        <f ca="1">COUNTIF(OFFSET(class10_2,MATCH(II$1,#REF!,0)-7+'Итог по классам'!$B170,,,),"р")</f>
        <v>#REF!</v>
      </c>
      <c r="IJ170" s="1" t="e">
        <f ca="1">COUNTIF(OFFSET(class10_2,MATCH(IJ$1,#REF!,0)-7+'Итог по классам'!$B170,,,),"ш")</f>
        <v>#REF!</v>
      </c>
      <c r="IK170" s="9" t="e">
        <f ca="1">COUNTIF(OFFSET(class10_1,MATCH(IK$1,#REF!,0)-7+'Итог по классам'!$B170,,,),"Ф")</f>
        <v>#REF!</v>
      </c>
      <c r="IL170" s="1" t="e">
        <f ca="1">COUNTIF(OFFSET(class10_1,MATCH(IL$1,#REF!,0)-7+'Итог по классам'!$B170,,,),"р")</f>
        <v>#REF!</v>
      </c>
      <c r="IM170" s="1" t="e">
        <f ca="1">COUNTIF(OFFSET(class10_1,MATCH(IM$1,#REF!,0)-7+'Итог по классам'!$B170,,,),"ш")</f>
        <v>#REF!</v>
      </c>
      <c r="IN170" s="1" t="e">
        <f ca="1">COUNTIF(OFFSET(class10_2,MATCH(IN$1,#REF!,0)-7+'Итог по классам'!$B170,,,),"Ф")</f>
        <v>#REF!</v>
      </c>
      <c r="IO170" s="1" t="e">
        <f ca="1">COUNTIF(OFFSET(class10_2,MATCH(IO$1,#REF!,0)-7+'Итог по классам'!$B170,,,),"р")</f>
        <v>#REF!</v>
      </c>
      <c r="IP170" s="1" t="e">
        <f ca="1">COUNTIF(OFFSET(class10_2,MATCH(IP$1,#REF!,0)-7+'Итог по классам'!$B170,,,),"ш")</f>
        <v>#REF!</v>
      </c>
      <c r="IQ170" s="9" t="e">
        <f ca="1">COUNTIF(OFFSET(class10_1,MATCH(IQ$1,#REF!,0)-7+'Итог по классам'!$B170,,,),"Ф")</f>
        <v>#REF!</v>
      </c>
      <c r="IR170" s="1" t="e">
        <f ca="1">COUNTIF(OFFSET(class10_1,MATCH(IR$1,#REF!,0)-7+'Итог по классам'!$B170,,,),"р")</f>
        <v>#REF!</v>
      </c>
      <c r="IS170" s="1" t="e">
        <f ca="1">COUNTIF(OFFSET(class10_1,MATCH(IS$1,#REF!,0)-7+'Итог по классам'!$B170,,,),"ш")</f>
        <v>#REF!</v>
      </c>
      <c r="IT170" s="1" t="e">
        <f ca="1">COUNTIF(OFFSET(class10_2,MATCH(IT$1,#REF!,0)-7+'Итог по классам'!$B170,,,),"Ф")</f>
        <v>#REF!</v>
      </c>
      <c r="IU170" s="1" t="e">
        <f ca="1">COUNTIF(OFFSET(class10_2,MATCH(IU$1,#REF!,0)-7+'Итог по классам'!$B170,,,),"р")</f>
        <v>#REF!</v>
      </c>
      <c r="IV170" s="1" t="e">
        <f ca="1">COUNTIF(OFFSET(class10_2,MATCH(IV$1,#REF!,0)-7+'Итог по классам'!$B170,,,),"ш")</f>
        <v>#REF!</v>
      </c>
    </row>
    <row r="171" spans="1:256" x14ac:dyDescent="0.25">
      <c r="A171" t="e">
        <f t="shared" si="14"/>
        <v>#REF!</v>
      </c>
      <c r="B171" s="1">
        <v>17</v>
      </c>
      <c r="C171" s="8" t="s">
        <v>96</v>
      </c>
      <c r="D171" s="8" t="s">
        <v>99</v>
      </c>
      <c r="E171" s="1" t="e">
        <f ca="1">COUNTIF(OFFSET(class10_1,MATCH(E$1,#REF!,0)-7+'Итог по классам'!$B171,,,),"Ф")</f>
        <v>#REF!</v>
      </c>
      <c r="F171" s="1" t="e">
        <f ca="1">COUNTIF(OFFSET(class10_1,MATCH(F$1,#REF!,0)-7+'Итог по классам'!$B171,,,),"р")</f>
        <v>#REF!</v>
      </c>
      <c r="G171" s="1" t="e">
        <f ca="1">COUNTIF(OFFSET(class10_1,MATCH(G$1,#REF!,0)-7+'Итог по классам'!$B171,,,),"ш")</f>
        <v>#REF!</v>
      </c>
      <c r="H171" s="1" t="e">
        <f ca="1">COUNTIF(OFFSET(class10_2,MATCH(H$1,#REF!,0)-7+'Итог по классам'!$B171,,,),"Ф")</f>
        <v>#REF!</v>
      </c>
      <c r="I171" s="1" t="e">
        <f ca="1">COUNTIF(OFFSET(class10_2,MATCH(I$1,#REF!,0)-7+'Итог по классам'!$B171,,,),"р")</f>
        <v>#REF!</v>
      </c>
      <c r="J171" s="1" t="e">
        <f ca="1">COUNTIF(OFFSET(class10_2,MATCH(J$1,#REF!,0)-7+'Итог по классам'!$B171,,,),"ш")</f>
        <v>#REF!</v>
      </c>
      <c r="K171" s="9" t="e">
        <f ca="1">COUNTIF(OFFSET(class10_1,MATCH(K$1,#REF!,0)-7+'Итог по классам'!$B171,,,),"Ф")</f>
        <v>#REF!</v>
      </c>
      <c r="L171" s="1" t="e">
        <f ca="1">COUNTIF(OFFSET(class10_1,MATCH(L$1,#REF!,0)-7+'Итог по классам'!$B171,,,),"р")</f>
        <v>#REF!</v>
      </c>
      <c r="M171" s="1" t="e">
        <f ca="1">COUNTIF(OFFSET(class10_1,MATCH(M$1,#REF!,0)-7+'Итог по классам'!$B171,,,),"ш")</f>
        <v>#REF!</v>
      </c>
      <c r="N171" s="1" t="e">
        <f ca="1">COUNTIF(OFFSET(class10_2,MATCH(N$1,#REF!,0)-7+'Итог по классам'!$B171,,,),"Ф")</f>
        <v>#REF!</v>
      </c>
      <c r="O171" s="1" t="e">
        <f ca="1">COUNTIF(OFFSET(class10_2,MATCH(O$1,#REF!,0)-7+'Итог по классам'!$B171,,,),"р")</f>
        <v>#REF!</v>
      </c>
      <c r="P171" s="1" t="e">
        <f ca="1">COUNTIF(OFFSET(class10_2,MATCH(P$1,#REF!,0)-7+'Итог по классам'!$B171,,,),"ш")</f>
        <v>#REF!</v>
      </c>
      <c r="Q171" s="9" t="e">
        <f ca="1">COUNTIF(OFFSET(class10_1,MATCH(Q$1,#REF!,0)-7+'Итог по классам'!$B171,,,),"Ф")</f>
        <v>#REF!</v>
      </c>
      <c r="R171" s="1" t="e">
        <f ca="1">COUNTIF(OFFSET(class10_1,MATCH(R$1,#REF!,0)-7+'Итог по классам'!$B171,,,),"р")</f>
        <v>#REF!</v>
      </c>
      <c r="S171" s="1" t="e">
        <f ca="1">COUNTIF(OFFSET(class10_1,MATCH(S$1,#REF!,0)-7+'Итог по классам'!$B171,,,),"ш")</f>
        <v>#REF!</v>
      </c>
      <c r="T171" s="1" t="e">
        <f ca="1">COUNTIF(OFFSET(class10_2,MATCH(T$1,#REF!,0)-7+'Итог по классам'!$B171,,,),"Ф")</f>
        <v>#REF!</v>
      </c>
      <c r="U171" s="1" t="e">
        <f ca="1">COUNTIF(OFFSET(class10_2,MATCH(U$1,#REF!,0)-7+'Итог по классам'!$B171,,,),"р")</f>
        <v>#REF!</v>
      </c>
      <c r="V171" s="1" t="e">
        <f ca="1">COUNTIF(OFFSET(class10_2,MATCH(V$1,#REF!,0)-7+'Итог по классам'!$B171,,,),"ш")</f>
        <v>#REF!</v>
      </c>
      <c r="W171" s="9" t="e">
        <f ca="1">COUNTIF(OFFSET(class10_1,MATCH(W$1,#REF!,0)-7+'Итог по классам'!$B171,,,),"Ф")</f>
        <v>#REF!</v>
      </c>
      <c r="X171" s="1" t="e">
        <f ca="1">COUNTIF(OFFSET(class10_1,MATCH(X$1,#REF!,0)-7+'Итог по классам'!$B171,,,),"р")</f>
        <v>#REF!</v>
      </c>
      <c r="Y171" s="1" t="e">
        <f ca="1">COUNTIF(OFFSET(class10_1,MATCH(Y$1,#REF!,0)-7+'Итог по классам'!$B171,,,),"ш")</f>
        <v>#REF!</v>
      </c>
      <c r="Z171" s="1" t="e">
        <f ca="1">COUNTIF(OFFSET(class10_2,MATCH(Z$1,#REF!,0)-7+'Итог по классам'!$B171,,,),"Ф")</f>
        <v>#REF!</v>
      </c>
      <c r="AA171" s="1" t="e">
        <f ca="1">COUNTIF(OFFSET(class10_2,MATCH(AA$1,#REF!,0)-7+'Итог по классам'!$B171,,,),"р")</f>
        <v>#REF!</v>
      </c>
      <c r="AB171" s="1" t="e">
        <f ca="1">COUNTIF(OFFSET(class10_2,MATCH(AB$1,#REF!,0)-7+'Итог по классам'!$B171,,,),"ш")</f>
        <v>#REF!</v>
      </c>
      <c r="AC171" s="9" t="e">
        <f ca="1">COUNTIF(OFFSET(class10_1,MATCH(AC$1,#REF!,0)-7+'Итог по классам'!$B171,,,),"Ф")</f>
        <v>#REF!</v>
      </c>
      <c r="AD171" s="1" t="e">
        <f ca="1">COUNTIF(OFFSET(class10_1,MATCH(AD$1,#REF!,0)-7+'Итог по классам'!$B171,,,),"р")</f>
        <v>#REF!</v>
      </c>
      <c r="AE171" s="1" t="e">
        <f ca="1">COUNTIF(OFFSET(class10_1,MATCH(AE$1,#REF!,0)-7+'Итог по классам'!$B171,,,),"ш")</f>
        <v>#REF!</v>
      </c>
      <c r="AF171" s="1" t="e">
        <f ca="1">COUNTIF(OFFSET(class10_2,MATCH(AF$1,#REF!,0)-7+'Итог по классам'!$B171,,,),"Ф")</f>
        <v>#REF!</v>
      </c>
      <c r="AG171" s="1" t="e">
        <f ca="1">COUNTIF(OFFSET(class10_2,MATCH(AG$1,#REF!,0)-7+'Итог по классам'!$B171,,,),"р")</f>
        <v>#REF!</v>
      </c>
      <c r="AH171" s="1" t="e">
        <f ca="1">COUNTIF(OFFSET(class10_2,MATCH(AH$1,#REF!,0)-7+'Итог по классам'!$B171,,,),"ш")</f>
        <v>#REF!</v>
      </c>
      <c r="AI171" s="9" t="e">
        <f ca="1">COUNTIF(OFFSET(class10_1,MATCH(AI$1,#REF!,0)-7+'Итог по классам'!$B171,,,),"Ф")</f>
        <v>#REF!</v>
      </c>
      <c r="AJ171" s="1" t="e">
        <f ca="1">COUNTIF(OFFSET(class10_1,MATCH(AJ$1,#REF!,0)-7+'Итог по классам'!$B171,,,),"р")</f>
        <v>#REF!</v>
      </c>
      <c r="AK171" s="1" t="e">
        <f ca="1">COUNTIF(OFFSET(class10_1,MATCH(AK$1,#REF!,0)-7+'Итог по классам'!$B171,,,),"ш")</f>
        <v>#REF!</v>
      </c>
      <c r="AL171" s="1" t="e">
        <f ca="1">COUNTIF(OFFSET(class10_2,MATCH(AL$1,#REF!,0)-7+'Итог по классам'!$B171,,,),"Ф")</f>
        <v>#REF!</v>
      </c>
      <c r="AM171" s="1" t="e">
        <f ca="1">COUNTIF(OFFSET(class10_2,MATCH(AM$1,#REF!,0)-7+'Итог по классам'!$B171,,,),"р")</f>
        <v>#REF!</v>
      </c>
      <c r="AN171" s="1" t="e">
        <f ca="1">COUNTIF(OFFSET(class10_2,MATCH(AN$1,#REF!,0)-7+'Итог по классам'!$B171,,,),"ш")</f>
        <v>#REF!</v>
      </c>
      <c r="AO171" s="9" t="e">
        <f ca="1">COUNTIF(OFFSET(class10_1,MATCH(AO$1,#REF!,0)-7+'Итог по классам'!$B171,,,),"Ф")</f>
        <v>#REF!</v>
      </c>
      <c r="AP171" s="1" t="e">
        <f ca="1">COUNTIF(OFFSET(class10_1,MATCH(AP$1,#REF!,0)-7+'Итог по классам'!$B171,,,),"р")</f>
        <v>#REF!</v>
      </c>
      <c r="AQ171" s="1" t="e">
        <f ca="1">COUNTIF(OFFSET(class10_1,MATCH(AQ$1,#REF!,0)-7+'Итог по классам'!$B171,,,),"ш")</f>
        <v>#REF!</v>
      </c>
      <c r="AR171" s="1" t="e">
        <f ca="1">COUNTIF(OFFSET(class10_2,MATCH(AR$1,#REF!,0)-7+'Итог по классам'!$B171,,,),"Ф")</f>
        <v>#REF!</v>
      </c>
      <c r="AS171" s="1" t="e">
        <f ca="1">COUNTIF(OFFSET(class10_2,MATCH(AS$1,#REF!,0)-7+'Итог по классам'!$B171,,,),"р")</f>
        <v>#REF!</v>
      </c>
      <c r="AT171" s="1" t="e">
        <f ca="1">COUNTIF(OFFSET(class10_2,MATCH(AT$1,#REF!,0)-7+'Итог по классам'!$B171,,,),"ш")</f>
        <v>#REF!</v>
      </c>
      <c r="AU171" s="9" t="e">
        <f ca="1">COUNTIF(OFFSET(class10_1,MATCH(AU$1,#REF!,0)-7+'Итог по классам'!$B171,,,),"Ф")</f>
        <v>#REF!</v>
      </c>
      <c r="AV171" s="1" t="e">
        <f ca="1">COUNTIF(OFFSET(class10_1,MATCH(AV$1,#REF!,0)-7+'Итог по классам'!$B171,,,),"р")</f>
        <v>#REF!</v>
      </c>
      <c r="AW171" s="1" t="e">
        <f ca="1">COUNTIF(OFFSET(class10_1,MATCH(AW$1,#REF!,0)-7+'Итог по классам'!$B171,,,),"ш")</f>
        <v>#REF!</v>
      </c>
      <c r="AX171" s="1" t="e">
        <f ca="1">COUNTIF(OFFSET(class10_2,MATCH(AX$1,#REF!,0)-7+'Итог по классам'!$B171,,,),"Ф")</f>
        <v>#REF!</v>
      </c>
      <c r="AY171" s="1" t="e">
        <f ca="1">COUNTIF(OFFSET(class10_2,MATCH(AY$1,#REF!,0)-7+'Итог по классам'!$B171,,,),"р")</f>
        <v>#REF!</v>
      </c>
      <c r="AZ171" s="1" t="e">
        <f ca="1">COUNTIF(OFFSET(class10_2,MATCH(AZ$1,#REF!,0)-7+'Итог по классам'!$B171,,,),"ш")</f>
        <v>#REF!</v>
      </c>
      <c r="BA171" s="9" t="e">
        <f ca="1">COUNTIF(OFFSET(class10_1,MATCH(BA$1,#REF!,0)-7+'Итог по классам'!$B171,,,),"Ф")</f>
        <v>#REF!</v>
      </c>
      <c r="BB171" s="1" t="e">
        <f ca="1">COUNTIF(OFFSET(class10_1,MATCH(BB$1,#REF!,0)-7+'Итог по классам'!$B171,,,),"р")</f>
        <v>#REF!</v>
      </c>
      <c r="BC171" s="1" t="e">
        <f ca="1">COUNTIF(OFFSET(class10_1,MATCH(BC$1,#REF!,0)-7+'Итог по классам'!$B171,,,),"ш")</f>
        <v>#REF!</v>
      </c>
      <c r="BD171" s="1" t="e">
        <f ca="1">COUNTIF(OFFSET(class10_2,MATCH(BD$1,#REF!,0)-7+'Итог по классам'!$B171,,,),"Ф")</f>
        <v>#REF!</v>
      </c>
      <c r="BE171" s="1" t="e">
        <f ca="1">COUNTIF(OFFSET(class10_2,MATCH(BE$1,#REF!,0)-7+'Итог по классам'!$B171,,,),"р")</f>
        <v>#REF!</v>
      </c>
      <c r="BF171" s="1" t="e">
        <f ca="1">COUNTIF(OFFSET(class10_2,MATCH(BF$1,#REF!,0)-7+'Итог по классам'!$B171,,,),"ш")</f>
        <v>#REF!</v>
      </c>
      <c r="BG171" s="9" t="e">
        <f ca="1">COUNTIF(OFFSET(class10_1,MATCH(BG$1,#REF!,0)-7+'Итог по классам'!$B171,,,),"Ф")</f>
        <v>#REF!</v>
      </c>
      <c r="BH171" s="1" t="e">
        <f ca="1">COUNTIF(OFFSET(class10_1,MATCH(BH$1,#REF!,0)-7+'Итог по классам'!$B171,,,),"р")</f>
        <v>#REF!</v>
      </c>
      <c r="BI171" s="1" t="e">
        <f ca="1">COUNTIF(OFFSET(class10_1,MATCH(BI$1,#REF!,0)-7+'Итог по классам'!$B171,,,),"ш")</f>
        <v>#REF!</v>
      </c>
      <c r="BJ171" s="1" t="e">
        <f ca="1">COUNTIF(OFFSET(class10_2,MATCH(BJ$1,#REF!,0)-7+'Итог по классам'!$B171,,,),"Ф")</f>
        <v>#REF!</v>
      </c>
      <c r="BK171" s="1" t="e">
        <f ca="1">COUNTIF(OFFSET(class10_2,MATCH(BK$1,#REF!,0)-7+'Итог по классам'!$B171,,,),"р")</f>
        <v>#REF!</v>
      </c>
      <c r="BL171" s="1" t="e">
        <f ca="1">COUNTIF(OFFSET(class10_2,MATCH(BL$1,#REF!,0)-7+'Итог по классам'!$B171,,,),"ш")</f>
        <v>#REF!</v>
      </c>
      <c r="BM171" s="9" t="e">
        <f ca="1">COUNTIF(OFFSET(class10_1,MATCH(BM$1,#REF!,0)-7+'Итог по классам'!$B171,,,),"Ф")</f>
        <v>#REF!</v>
      </c>
      <c r="BN171" s="1" t="e">
        <f ca="1">COUNTIF(OFFSET(class10_1,MATCH(BN$1,#REF!,0)-7+'Итог по классам'!$B171,,,),"р")</f>
        <v>#REF!</v>
      </c>
      <c r="BO171" s="1" t="e">
        <f ca="1">COUNTIF(OFFSET(class10_1,MATCH(BO$1,#REF!,0)-7+'Итог по классам'!$B171,,,),"ш")</f>
        <v>#REF!</v>
      </c>
      <c r="BP171" s="1" t="e">
        <f ca="1">COUNTIF(OFFSET(class10_2,MATCH(BP$1,#REF!,0)-7+'Итог по классам'!$B171,,,),"Ф")</f>
        <v>#REF!</v>
      </c>
      <c r="BQ171" s="1" t="e">
        <f ca="1">COUNTIF(OFFSET(class10_2,MATCH(BQ$1,#REF!,0)-7+'Итог по классам'!$B171,,,),"р")</f>
        <v>#REF!</v>
      </c>
      <c r="BR171" s="1" t="e">
        <f ca="1">COUNTIF(OFFSET(class10_2,MATCH(BR$1,#REF!,0)-7+'Итог по классам'!$B171,,,),"ш")</f>
        <v>#REF!</v>
      </c>
      <c r="BS171" s="9" t="e">
        <f ca="1">COUNTIF(OFFSET(class10_1,MATCH(BS$1,#REF!,0)-7+'Итог по классам'!$B171,,,),"Ф")</f>
        <v>#REF!</v>
      </c>
      <c r="BT171" s="1" t="e">
        <f ca="1">COUNTIF(OFFSET(class10_1,MATCH(BT$1,#REF!,0)-7+'Итог по классам'!$B171,,,),"р")</f>
        <v>#REF!</v>
      </c>
      <c r="BU171" s="1" t="e">
        <f ca="1">COUNTIF(OFFSET(class10_1,MATCH(BU$1,#REF!,0)-7+'Итог по классам'!$B171,,,),"ш")</f>
        <v>#REF!</v>
      </c>
      <c r="BV171" s="1" t="e">
        <f ca="1">COUNTIF(OFFSET(class10_2,MATCH(BV$1,#REF!,0)-7+'Итог по классам'!$B171,,,),"Ф")</f>
        <v>#REF!</v>
      </c>
      <c r="BW171" s="1" t="e">
        <f ca="1">COUNTIF(OFFSET(class10_2,MATCH(BW$1,#REF!,0)-7+'Итог по классам'!$B171,,,),"р")</f>
        <v>#REF!</v>
      </c>
      <c r="BX171" s="1" t="e">
        <f ca="1">COUNTIF(OFFSET(class10_2,MATCH(BX$1,#REF!,0)-7+'Итог по классам'!$B171,,,),"ш")</f>
        <v>#REF!</v>
      </c>
      <c r="BY171" s="9" t="e">
        <f ca="1">COUNTIF(OFFSET(class10_1,MATCH(BY$1,#REF!,0)-7+'Итог по классам'!$B171,,,),"Ф")</f>
        <v>#REF!</v>
      </c>
      <c r="BZ171" s="1" t="e">
        <f ca="1">COUNTIF(OFFSET(class10_1,MATCH(BZ$1,#REF!,0)-7+'Итог по классам'!$B171,,,),"р")</f>
        <v>#REF!</v>
      </c>
      <c r="CA171" s="1" t="e">
        <f ca="1">COUNTIF(OFFSET(class10_1,MATCH(CA$1,#REF!,0)-7+'Итог по классам'!$B171,,,),"ш")</f>
        <v>#REF!</v>
      </c>
      <c r="CB171" s="1" t="e">
        <f ca="1">COUNTIF(OFFSET(class10_2,MATCH(CB$1,#REF!,0)-7+'Итог по классам'!$B171,,,),"Ф")</f>
        <v>#REF!</v>
      </c>
      <c r="CC171" s="1" t="e">
        <f ca="1">COUNTIF(OFFSET(class10_2,MATCH(CC$1,#REF!,0)-7+'Итог по классам'!$B171,,,),"р")</f>
        <v>#REF!</v>
      </c>
      <c r="CD171" s="1" t="e">
        <f ca="1">COUNTIF(OFFSET(class10_2,MATCH(CD$1,#REF!,0)-7+'Итог по классам'!$B171,,,),"ш")</f>
        <v>#REF!</v>
      </c>
      <c r="CE171" s="9" t="e">
        <f ca="1">COUNTIF(OFFSET(class10_1,MATCH(CE$1,#REF!,0)-7+'Итог по классам'!$B171,,,),"Ф")</f>
        <v>#REF!</v>
      </c>
      <c r="CF171" s="1" t="e">
        <f ca="1">COUNTIF(OFFSET(class10_1,MATCH(CF$1,#REF!,0)-7+'Итог по классам'!$B171,,,),"р")</f>
        <v>#REF!</v>
      </c>
      <c r="CG171" s="1" t="e">
        <f ca="1">COUNTIF(OFFSET(class10_1,MATCH(CG$1,#REF!,0)-7+'Итог по классам'!$B171,,,),"ш")</f>
        <v>#REF!</v>
      </c>
      <c r="CH171" s="1" t="e">
        <f ca="1">COUNTIF(OFFSET(class10_2,MATCH(CH$1,#REF!,0)-7+'Итог по классам'!$B171,,,),"Ф")</f>
        <v>#REF!</v>
      </c>
      <c r="CI171" s="1" t="e">
        <f ca="1">COUNTIF(OFFSET(class10_2,MATCH(CI$1,#REF!,0)-7+'Итог по классам'!$B171,,,),"р")</f>
        <v>#REF!</v>
      </c>
      <c r="CJ171" s="1" t="e">
        <f ca="1">COUNTIF(OFFSET(class10_2,MATCH(CJ$1,#REF!,0)-7+'Итог по классам'!$B171,,,),"ш")</f>
        <v>#REF!</v>
      </c>
      <c r="CK171" s="9" t="e">
        <f ca="1">COUNTIF(OFFSET(class10_1,MATCH(CK$1,#REF!,0)-7+'Итог по классам'!$B171,,,),"Ф")</f>
        <v>#REF!</v>
      </c>
      <c r="CL171" s="1" t="e">
        <f ca="1">COUNTIF(OFFSET(class10_1,MATCH(CL$1,#REF!,0)-7+'Итог по классам'!$B171,,,),"р")</f>
        <v>#REF!</v>
      </c>
      <c r="CM171" s="1" t="e">
        <f ca="1">COUNTIF(OFFSET(class10_1,MATCH(CM$1,#REF!,0)-7+'Итог по классам'!$B171,,,),"ш")</f>
        <v>#REF!</v>
      </c>
      <c r="CN171" s="1" t="e">
        <f ca="1">COUNTIF(OFFSET(class10_2,MATCH(CN$1,#REF!,0)-7+'Итог по классам'!$B171,,,),"Ф")</f>
        <v>#REF!</v>
      </c>
      <c r="CO171" s="1" t="e">
        <f ca="1">COUNTIF(OFFSET(class10_2,MATCH(CO$1,#REF!,0)-7+'Итог по классам'!$B171,,,),"р")</f>
        <v>#REF!</v>
      </c>
      <c r="CP171" s="1" t="e">
        <f ca="1">COUNTIF(OFFSET(class10_2,MATCH(CP$1,#REF!,0)-7+'Итог по классам'!$B171,,,),"ш")</f>
        <v>#REF!</v>
      </c>
      <c r="CQ171" s="9" t="e">
        <f ca="1">COUNTIF(OFFSET(class10_1,MATCH(CQ$1,#REF!,0)-7+'Итог по классам'!$B171,,,),"Ф")</f>
        <v>#REF!</v>
      </c>
      <c r="CR171" s="1" t="e">
        <f ca="1">COUNTIF(OFFSET(class10_1,MATCH(CR$1,#REF!,0)-7+'Итог по классам'!$B171,,,),"р")</f>
        <v>#REF!</v>
      </c>
      <c r="CS171" s="1" t="e">
        <f ca="1">COUNTIF(OFFSET(class10_1,MATCH(CS$1,#REF!,0)-7+'Итог по классам'!$B171,,,),"ш")</f>
        <v>#REF!</v>
      </c>
      <c r="CT171" s="1" t="e">
        <f ca="1">COUNTIF(OFFSET(class10_2,MATCH(CT$1,#REF!,0)-7+'Итог по классам'!$B171,,,),"Ф")</f>
        <v>#REF!</v>
      </c>
      <c r="CU171" s="1" t="e">
        <f ca="1">COUNTIF(OFFSET(class10_2,MATCH(CU$1,#REF!,0)-7+'Итог по классам'!$B171,,,),"р")</f>
        <v>#REF!</v>
      </c>
      <c r="CV171" s="1" t="e">
        <f ca="1">COUNTIF(OFFSET(class10_2,MATCH(CV$1,#REF!,0)-7+'Итог по классам'!$B171,,,),"ш")</f>
        <v>#REF!</v>
      </c>
      <c r="CW171" s="9" t="e">
        <f ca="1">COUNTIF(OFFSET(class10_1,MATCH(CW$1,#REF!,0)-7+'Итог по классам'!$B171,,,),"Ф")</f>
        <v>#REF!</v>
      </c>
      <c r="CX171" s="1" t="e">
        <f ca="1">COUNTIF(OFFSET(class10_1,MATCH(CX$1,#REF!,0)-7+'Итог по классам'!$B171,,,),"р")</f>
        <v>#REF!</v>
      </c>
      <c r="CY171" s="1" t="e">
        <f ca="1">COUNTIF(OFFSET(class10_1,MATCH(CY$1,#REF!,0)-7+'Итог по классам'!$B171,,,),"ш")</f>
        <v>#REF!</v>
      </c>
      <c r="CZ171" s="1" t="e">
        <f ca="1">COUNTIF(OFFSET(class10_2,MATCH(CZ$1,#REF!,0)-7+'Итог по классам'!$B171,,,),"Ф")</f>
        <v>#REF!</v>
      </c>
      <c r="DA171" s="1" t="e">
        <f ca="1">COUNTIF(OFFSET(class10_2,MATCH(DA$1,#REF!,0)-7+'Итог по классам'!$B171,,,),"р")</f>
        <v>#REF!</v>
      </c>
      <c r="DB171" s="1" t="e">
        <f ca="1">COUNTIF(OFFSET(class10_2,MATCH(DB$1,#REF!,0)-7+'Итог по классам'!$B171,,,),"ш")</f>
        <v>#REF!</v>
      </c>
      <c r="DC171" s="9" t="e">
        <f ca="1">COUNTIF(OFFSET(class10_1,MATCH(DC$1,#REF!,0)-7+'Итог по классам'!$B171,,,),"Ф")</f>
        <v>#REF!</v>
      </c>
      <c r="DD171" s="1" t="e">
        <f ca="1">COUNTIF(OFFSET(class10_1,MATCH(DD$1,#REF!,0)-7+'Итог по классам'!$B171,,,),"р")</f>
        <v>#REF!</v>
      </c>
      <c r="DE171" s="1" t="e">
        <f ca="1">COUNTIF(OFFSET(class10_1,MATCH(DE$1,#REF!,0)-7+'Итог по классам'!$B171,,,),"ш")</f>
        <v>#REF!</v>
      </c>
      <c r="DF171" s="1" t="e">
        <f ca="1">COUNTIF(OFFSET(class10_2,MATCH(DF$1,#REF!,0)-7+'Итог по классам'!$B171,,,),"Ф")</f>
        <v>#REF!</v>
      </c>
      <c r="DG171" s="1" t="e">
        <f ca="1">COUNTIF(OFFSET(class10_2,MATCH(DG$1,#REF!,0)-7+'Итог по классам'!$B171,,,),"р")</f>
        <v>#REF!</v>
      </c>
      <c r="DH171" s="1" t="e">
        <f ca="1">COUNTIF(OFFSET(class10_2,MATCH(DH$1,#REF!,0)-7+'Итог по классам'!$B171,,,),"ш")</f>
        <v>#REF!</v>
      </c>
      <c r="DI171" s="9" t="e">
        <f ca="1">COUNTIF(OFFSET(class10_1,MATCH(DI$1,#REF!,0)-7+'Итог по классам'!$B171,,,),"Ф")</f>
        <v>#REF!</v>
      </c>
      <c r="DJ171" s="1" t="e">
        <f ca="1">COUNTIF(OFFSET(class10_1,MATCH(DJ$1,#REF!,0)-7+'Итог по классам'!$B171,,,),"р")</f>
        <v>#REF!</v>
      </c>
      <c r="DK171" s="1" t="e">
        <f ca="1">COUNTIF(OFFSET(class10_1,MATCH(DK$1,#REF!,0)-7+'Итог по классам'!$B171,,,),"ш")</f>
        <v>#REF!</v>
      </c>
      <c r="DL171" s="1" t="e">
        <f ca="1">COUNTIF(OFFSET(class10_2,MATCH(DL$1,#REF!,0)-7+'Итог по классам'!$B171,,,),"Ф")</f>
        <v>#REF!</v>
      </c>
      <c r="DM171" s="1" t="e">
        <f ca="1">COUNTIF(OFFSET(class10_2,MATCH(DM$1,#REF!,0)-7+'Итог по классам'!$B171,,,),"р")</f>
        <v>#REF!</v>
      </c>
      <c r="DN171" s="1" t="e">
        <f ca="1">COUNTIF(OFFSET(class10_2,MATCH(DN$1,#REF!,0)-7+'Итог по классам'!$B171,,,),"ш")</f>
        <v>#REF!</v>
      </c>
      <c r="DO171" s="9" t="e">
        <f ca="1">COUNTIF(OFFSET(class10_1,MATCH(DO$1,#REF!,0)-7+'Итог по классам'!$B171,,,),"Ф")</f>
        <v>#REF!</v>
      </c>
      <c r="DP171" s="1" t="e">
        <f ca="1">COUNTIF(OFFSET(class10_1,MATCH(DP$1,#REF!,0)-7+'Итог по классам'!$B171,,,),"р")</f>
        <v>#REF!</v>
      </c>
      <c r="DQ171" s="1" t="e">
        <f ca="1">COUNTIF(OFFSET(class10_1,MATCH(DQ$1,#REF!,0)-7+'Итог по классам'!$B171,,,),"ш")</f>
        <v>#REF!</v>
      </c>
      <c r="DR171" s="1" t="e">
        <f ca="1">COUNTIF(OFFSET(class10_2,MATCH(DR$1,#REF!,0)-7+'Итог по классам'!$B171,,,),"Ф")</f>
        <v>#REF!</v>
      </c>
      <c r="DS171" s="1" t="e">
        <f ca="1">COUNTIF(OFFSET(class10_2,MATCH(DS$1,#REF!,0)-7+'Итог по классам'!$B171,,,),"р")</f>
        <v>#REF!</v>
      </c>
      <c r="DT171" s="1" t="e">
        <f ca="1">COUNTIF(OFFSET(class10_2,MATCH(DT$1,#REF!,0)-7+'Итог по классам'!$B171,,,),"ш")</f>
        <v>#REF!</v>
      </c>
      <c r="DU171" s="9" t="e">
        <f ca="1">COUNTIF(OFFSET(class10_1,MATCH(DU$1,#REF!,0)-7+'Итог по классам'!$B171,,,),"Ф")</f>
        <v>#REF!</v>
      </c>
      <c r="DV171" s="1" t="e">
        <f ca="1">COUNTIF(OFFSET(class10_1,MATCH(DV$1,#REF!,0)-7+'Итог по классам'!$B171,,,),"р")</f>
        <v>#REF!</v>
      </c>
      <c r="DW171" s="1" t="e">
        <f ca="1">COUNTIF(OFFSET(class10_1,MATCH(DW$1,#REF!,0)-7+'Итог по классам'!$B171,,,),"ш")</f>
        <v>#REF!</v>
      </c>
      <c r="DX171" s="1" t="e">
        <f ca="1">COUNTIF(OFFSET(class10_2,MATCH(DX$1,#REF!,0)-7+'Итог по классам'!$B171,,,),"Ф")</f>
        <v>#REF!</v>
      </c>
      <c r="DY171" s="1" t="e">
        <f ca="1">COUNTIF(OFFSET(class10_2,MATCH(DY$1,#REF!,0)-7+'Итог по классам'!$B171,,,),"р")</f>
        <v>#REF!</v>
      </c>
      <c r="DZ171" s="1" t="e">
        <f ca="1">COUNTIF(OFFSET(class10_2,MATCH(DZ$1,#REF!,0)-7+'Итог по классам'!$B171,,,),"ш")</f>
        <v>#REF!</v>
      </c>
      <c r="EA171" s="9" t="e">
        <f ca="1">COUNTIF(OFFSET(class10_1,MATCH(EA$1,#REF!,0)-7+'Итог по классам'!$B171,,,),"Ф")</f>
        <v>#REF!</v>
      </c>
      <c r="EB171" s="1" t="e">
        <f ca="1">COUNTIF(OFFSET(class10_1,MATCH(EB$1,#REF!,0)-7+'Итог по классам'!$B171,,,),"р")</f>
        <v>#REF!</v>
      </c>
      <c r="EC171" s="1" t="e">
        <f ca="1">COUNTIF(OFFSET(class10_1,MATCH(EC$1,#REF!,0)-7+'Итог по классам'!$B171,,,),"ш")</f>
        <v>#REF!</v>
      </c>
      <c r="ED171" s="1" t="e">
        <f ca="1">COUNTIF(OFFSET(class10_2,MATCH(ED$1,#REF!,0)-7+'Итог по классам'!$B171,,,),"Ф")</f>
        <v>#REF!</v>
      </c>
      <c r="EE171" s="1" t="e">
        <f ca="1">COUNTIF(OFFSET(class10_2,MATCH(EE$1,#REF!,0)-7+'Итог по классам'!$B171,,,),"р")</f>
        <v>#REF!</v>
      </c>
      <c r="EF171" s="1" t="e">
        <f ca="1">COUNTIF(OFFSET(class10_2,MATCH(EF$1,#REF!,0)-7+'Итог по классам'!$B171,,,),"ш")</f>
        <v>#REF!</v>
      </c>
      <c r="EG171" s="9" t="e">
        <f ca="1">COUNTIF(OFFSET(class10_1,MATCH(EG$1,#REF!,0)-7+'Итог по классам'!$B171,,,),"Ф")</f>
        <v>#REF!</v>
      </c>
      <c r="EH171" s="1" t="e">
        <f ca="1">COUNTIF(OFFSET(class10_1,MATCH(EH$1,#REF!,0)-7+'Итог по классам'!$B171,,,),"р")</f>
        <v>#REF!</v>
      </c>
      <c r="EI171" s="1" t="e">
        <f ca="1">COUNTIF(OFFSET(class10_1,MATCH(EI$1,#REF!,0)-7+'Итог по классам'!$B171,,,),"ш")</f>
        <v>#REF!</v>
      </c>
      <c r="EJ171" s="1" t="e">
        <f ca="1">COUNTIF(OFFSET(class10_2,MATCH(EJ$1,#REF!,0)-7+'Итог по классам'!$B171,,,),"Ф")</f>
        <v>#REF!</v>
      </c>
      <c r="EK171" s="1" t="e">
        <f ca="1">COUNTIF(OFFSET(class10_2,MATCH(EK$1,#REF!,0)-7+'Итог по классам'!$B171,,,),"р")</f>
        <v>#REF!</v>
      </c>
      <c r="EL171" s="1" t="e">
        <f ca="1">COUNTIF(OFFSET(class10_2,MATCH(EL$1,#REF!,0)-7+'Итог по классам'!$B171,,,),"ш")</f>
        <v>#REF!</v>
      </c>
      <c r="EM171" s="9" t="e">
        <f ca="1">COUNTIF(OFFSET(class10_1,MATCH(EM$1,#REF!,0)-7+'Итог по классам'!$B171,,,),"Ф")</f>
        <v>#REF!</v>
      </c>
      <c r="EN171" s="1" t="e">
        <f ca="1">COUNTIF(OFFSET(class10_1,MATCH(EN$1,#REF!,0)-7+'Итог по классам'!$B171,,,),"р")</f>
        <v>#REF!</v>
      </c>
      <c r="EO171" s="1" t="e">
        <f ca="1">COUNTIF(OFFSET(class10_1,MATCH(EO$1,#REF!,0)-7+'Итог по классам'!$B171,,,),"ш")</f>
        <v>#REF!</v>
      </c>
      <c r="EP171" s="1" t="e">
        <f ca="1">COUNTIF(OFFSET(class10_2,MATCH(EP$1,#REF!,0)-7+'Итог по классам'!$B171,,,),"Ф")</f>
        <v>#REF!</v>
      </c>
      <c r="EQ171" s="1" t="e">
        <f ca="1">COUNTIF(OFFSET(class10_2,MATCH(EQ$1,#REF!,0)-7+'Итог по классам'!$B171,,,),"р")</f>
        <v>#REF!</v>
      </c>
      <c r="ER171" s="1" t="e">
        <f ca="1">COUNTIF(OFFSET(class10_2,MATCH(ER$1,#REF!,0)-7+'Итог по классам'!$B171,,,),"ш")</f>
        <v>#REF!</v>
      </c>
      <c r="ES171" s="9" t="e">
        <f ca="1">COUNTIF(OFFSET(class10_1,MATCH(ES$1,#REF!,0)-7+'Итог по классам'!$B171,,,),"Ф")</f>
        <v>#REF!</v>
      </c>
      <c r="ET171" s="1" t="e">
        <f ca="1">COUNTIF(OFFSET(class10_1,MATCH(ET$1,#REF!,0)-7+'Итог по классам'!$B171,,,),"р")</f>
        <v>#REF!</v>
      </c>
      <c r="EU171" s="1" t="e">
        <f ca="1">COUNTIF(OFFSET(class10_1,MATCH(EU$1,#REF!,0)-7+'Итог по классам'!$B171,,,),"ш")</f>
        <v>#REF!</v>
      </c>
      <c r="EV171" s="1" t="e">
        <f ca="1">COUNTIF(OFFSET(class10_2,MATCH(EV$1,#REF!,0)-7+'Итог по классам'!$B171,,,),"Ф")</f>
        <v>#REF!</v>
      </c>
      <c r="EW171" s="1" t="e">
        <f ca="1">COUNTIF(OFFSET(class10_2,MATCH(EW$1,#REF!,0)-7+'Итог по классам'!$B171,,,),"р")</f>
        <v>#REF!</v>
      </c>
      <c r="EX171" s="1" t="e">
        <f ca="1">COUNTIF(OFFSET(class10_2,MATCH(EX$1,#REF!,0)-7+'Итог по классам'!$B171,,,),"ш")</f>
        <v>#REF!</v>
      </c>
      <c r="EY171" s="9" t="e">
        <f ca="1">COUNTIF(OFFSET(class10_1,MATCH(EY$1,#REF!,0)-7+'Итог по классам'!$B171,,,),"Ф")</f>
        <v>#REF!</v>
      </c>
      <c r="EZ171" s="1" t="e">
        <f ca="1">COUNTIF(OFFSET(class10_1,MATCH(EZ$1,#REF!,0)-7+'Итог по классам'!$B171,,,),"р")</f>
        <v>#REF!</v>
      </c>
      <c r="FA171" s="1" t="e">
        <f ca="1">COUNTIF(OFFSET(class10_1,MATCH(FA$1,#REF!,0)-7+'Итог по классам'!$B171,,,),"ш")</f>
        <v>#REF!</v>
      </c>
      <c r="FB171" s="1" t="e">
        <f ca="1">COUNTIF(OFFSET(class10_2,MATCH(FB$1,#REF!,0)-7+'Итог по классам'!$B171,,,),"Ф")</f>
        <v>#REF!</v>
      </c>
      <c r="FC171" s="1" t="e">
        <f ca="1">COUNTIF(OFFSET(class10_2,MATCH(FC$1,#REF!,0)-7+'Итог по классам'!$B171,,,),"р")</f>
        <v>#REF!</v>
      </c>
      <c r="FD171" s="1" t="e">
        <f ca="1">COUNTIF(OFFSET(class10_2,MATCH(FD$1,#REF!,0)-7+'Итог по классам'!$B171,,,),"ш")</f>
        <v>#REF!</v>
      </c>
      <c r="FE171" s="9" t="e">
        <f ca="1">COUNTIF(OFFSET(class10_1,MATCH(FE$1,#REF!,0)-7+'Итог по классам'!$B171,,,),"Ф")</f>
        <v>#REF!</v>
      </c>
      <c r="FF171" s="1" t="e">
        <f ca="1">COUNTIF(OFFSET(class10_1,MATCH(FF$1,#REF!,0)-7+'Итог по классам'!$B171,,,),"р")</f>
        <v>#REF!</v>
      </c>
      <c r="FG171" s="1" t="e">
        <f ca="1">COUNTIF(OFFSET(class10_1,MATCH(FG$1,#REF!,0)-7+'Итог по классам'!$B171,,,),"ш")</f>
        <v>#REF!</v>
      </c>
      <c r="FH171" s="1" t="e">
        <f ca="1">COUNTIF(OFFSET(class10_2,MATCH(FH$1,#REF!,0)-7+'Итог по классам'!$B171,,,),"Ф")</f>
        <v>#REF!</v>
      </c>
      <c r="FI171" s="1" t="e">
        <f ca="1">COUNTIF(OFFSET(class10_2,MATCH(FI$1,#REF!,0)-7+'Итог по классам'!$B171,,,),"р")</f>
        <v>#REF!</v>
      </c>
      <c r="FJ171" s="1" t="e">
        <f ca="1">COUNTIF(OFFSET(class10_2,MATCH(FJ$1,#REF!,0)-7+'Итог по классам'!$B171,,,),"ш")</f>
        <v>#REF!</v>
      </c>
      <c r="FK171" s="9" t="e">
        <f ca="1">COUNTIF(OFFSET(class10_1,MATCH(FK$1,#REF!,0)-7+'Итог по классам'!$B171,,,),"Ф")</f>
        <v>#REF!</v>
      </c>
      <c r="FL171" s="1" t="e">
        <f ca="1">COUNTIF(OFFSET(class10_1,MATCH(FL$1,#REF!,0)-7+'Итог по классам'!$B171,,,),"р")</f>
        <v>#REF!</v>
      </c>
      <c r="FM171" s="1" t="e">
        <f ca="1">COUNTIF(OFFSET(class10_1,MATCH(FM$1,#REF!,0)-7+'Итог по классам'!$B171,,,),"ш")</f>
        <v>#REF!</v>
      </c>
      <c r="FN171" s="1" t="e">
        <f ca="1">COUNTIF(OFFSET(class10_2,MATCH(FN$1,#REF!,0)-7+'Итог по классам'!$B171,,,),"Ф")</f>
        <v>#REF!</v>
      </c>
      <c r="FO171" s="1" t="e">
        <f ca="1">COUNTIF(OFFSET(class10_2,MATCH(FO$1,#REF!,0)-7+'Итог по классам'!$B171,,,),"р")</f>
        <v>#REF!</v>
      </c>
      <c r="FP171" s="1" t="e">
        <f ca="1">COUNTIF(OFFSET(class10_2,MATCH(FP$1,#REF!,0)-7+'Итог по классам'!$B171,,,),"ш")</f>
        <v>#REF!</v>
      </c>
      <c r="FQ171" s="9" t="e">
        <f ca="1">COUNTIF(OFFSET(class10_1,MATCH(FQ$1,#REF!,0)-7+'Итог по классам'!$B171,,,),"Ф")</f>
        <v>#REF!</v>
      </c>
      <c r="FR171" s="1" t="e">
        <f ca="1">COUNTIF(OFFSET(class10_1,MATCH(FR$1,#REF!,0)-7+'Итог по классам'!$B171,,,),"р")</f>
        <v>#REF!</v>
      </c>
      <c r="FS171" s="1" t="e">
        <f ca="1">COUNTIF(OFFSET(class10_1,MATCH(FS$1,#REF!,0)-7+'Итог по классам'!$B171,,,),"ш")</f>
        <v>#REF!</v>
      </c>
      <c r="FT171" s="1" t="e">
        <f ca="1">COUNTIF(OFFSET(class10_2,MATCH(FT$1,#REF!,0)-7+'Итог по классам'!$B171,,,),"Ф")</f>
        <v>#REF!</v>
      </c>
      <c r="FU171" s="1" t="e">
        <f ca="1">COUNTIF(OFFSET(class10_2,MATCH(FU$1,#REF!,0)-7+'Итог по классам'!$B171,,,),"р")</f>
        <v>#REF!</v>
      </c>
      <c r="FV171" s="1" t="e">
        <f ca="1">COUNTIF(OFFSET(class10_2,MATCH(FV$1,#REF!,0)-7+'Итог по классам'!$B171,,,),"ш")</f>
        <v>#REF!</v>
      </c>
      <c r="FW171" s="9" t="e">
        <f ca="1">COUNTIF(OFFSET(class10_1,MATCH(FW$1,#REF!,0)-7+'Итог по классам'!$B171,,,),"Ф")</f>
        <v>#REF!</v>
      </c>
      <c r="FX171" s="1" t="e">
        <f ca="1">COUNTIF(OFFSET(class10_1,MATCH(FX$1,#REF!,0)-7+'Итог по классам'!$B171,,,),"р")</f>
        <v>#REF!</v>
      </c>
      <c r="FY171" s="1" t="e">
        <f ca="1">COUNTIF(OFFSET(class10_1,MATCH(FY$1,#REF!,0)-7+'Итог по классам'!$B171,,,),"ш")</f>
        <v>#REF!</v>
      </c>
      <c r="FZ171" s="1" t="e">
        <f ca="1">COUNTIF(OFFSET(class10_2,MATCH(FZ$1,#REF!,0)-7+'Итог по классам'!$B171,,,),"Ф")</f>
        <v>#REF!</v>
      </c>
      <c r="GA171" s="1" t="e">
        <f ca="1">COUNTIF(OFFSET(class10_2,MATCH(GA$1,#REF!,0)-7+'Итог по классам'!$B171,,,),"р")</f>
        <v>#REF!</v>
      </c>
      <c r="GB171" s="1" t="e">
        <f ca="1">COUNTIF(OFFSET(class10_2,MATCH(GB$1,#REF!,0)-7+'Итог по классам'!$B171,,,),"ш")</f>
        <v>#REF!</v>
      </c>
      <c r="GC171" s="9" t="e">
        <f ca="1">COUNTIF(OFFSET(class10_1,MATCH(GC$1,#REF!,0)-7+'Итог по классам'!$B171,,,),"Ф")</f>
        <v>#REF!</v>
      </c>
      <c r="GD171" s="1" t="e">
        <f ca="1">COUNTIF(OFFSET(class10_1,MATCH(GD$1,#REF!,0)-7+'Итог по классам'!$B171,,,),"р")</f>
        <v>#REF!</v>
      </c>
      <c r="GE171" s="1" t="e">
        <f ca="1">COUNTIF(OFFSET(class10_1,MATCH(GE$1,#REF!,0)-7+'Итог по классам'!$B171,,,),"ш")</f>
        <v>#REF!</v>
      </c>
      <c r="GF171" s="1" t="e">
        <f ca="1">COUNTIF(OFFSET(class10_2,MATCH(GF$1,#REF!,0)-7+'Итог по классам'!$B171,,,),"Ф")</f>
        <v>#REF!</v>
      </c>
      <c r="GG171" s="1" t="e">
        <f ca="1">COUNTIF(OFFSET(class10_2,MATCH(GG$1,#REF!,0)-7+'Итог по классам'!$B171,,,),"р")</f>
        <v>#REF!</v>
      </c>
      <c r="GH171" s="1" t="e">
        <f ca="1">COUNTIF(OFFSET(class10_2,MATCH(GH$1,#REF!,0)-7+'Итог по классам'!$B171,,,),"ш")</f>
        <v>#REF!</v>
      </c>
      <c r="GI171" s="9" t="e">
        <f ca="1">COUNTIF(OFFSET(class10_1,MATCH(GI$1,#REF!,0)-7+'Итог по классам'!$B171,,,),"Ф")</f>
        <v>#REF!</v>
      </c>
      <c r="GJ171" s="1" t="e">
        <f ca="1">COUNTIF(OFFSET(class10_1,MATCH(GJ$1,#REF!,0)-7+'Итог по классам'!$B171,,,),"р")</f>
        <v>#REF!</v>
      </c>
      <c r="GK171" s="1" t="e">
        <f ca="1">COUNTIF(OFFSET(class10_1,MATCH(GK$1,#REF!,0)-7+'Итог по классам'!$B171,,,),"ш")</f>
        <v>#REF!</v>
      </c>
      <c r="GL171" s="1" t="e">
        <f ca="1">COUNTIF(OFFSET(class10_2,MATCH(GL$1,#REF!,0)-7+'Итог по классам'!$B171,,,),"Ф")</f>
        <v>#REF!</v>
      </c>
      <c r="GM171" s="1" t="e">
        <f ca="1">COUNTIF(OFFSET(class10_2,MATCH(GM$1,#REF!,0)-7+'Итог по классам'!$B171,,,),"р")</f>
        <v>#REF!</v>
      </c>
      <c r="GN171" s="1" t="e">
        <f ca="1">COUNTIF(OFFSET(class10_2,MATCH(GN$1,#REF!,0)-7+'Итог по классам'!$B171,,,),"ш")</f>
        <v>#REF!</v>
      </c>
      <c r="GO171" s="9" t="e">
        <f ca="1">COUNTIF(OFFSET(class10_1,MATCH(GO$1,#REF!,0)-7+'Итог по классам'!$B171,,,),"Ф")</f>
        <v>#REF!</v>
      </c>
      <c r="GP171" s="1" t="e">
        <f ca="1">COUNTIF(OFFSET(class10_1,MATCH(GP$1,#REF!,0)-7+'Итог по классам'!$B171,,,),"р")</f>
        <v>#REF!</v>
      </c>
      <c r="GQ171" s="1" t="e">
        <f ca="1">COUNTIF(OFFSET(class10_1,MATCH(GQ$1,#REF!,0)-7+'Итог по классам'!$B171,,,),"ш")</f>
        <v>#REF!</v>
      </c>
      <c r="GR171" s="1" t="e">
        <f ca="1">COUNTIF(OFFSET(class10_2,MATCH(GR$1,#REF!,0)-7+'Итог по классам'!$B171,,,),"Ф")</f>
        <v>#REF!</v>
      </c>
      <c r="GS171" s="1" t="e">
        <f ca="1">COUNTIF(OFFSET(class10_2,MATCH(GS$1,#REF!,0)-7+'Итог по классам'!$B171,,,),"р")</f>
        <v>#REF!</v>
      </c>
      <c r="GT171" s="1" t="e">
        <f ca="1">COUNTIF(OFFSET(class10_2,MATCH(GT$1,#REF!,0)-7+'Итог по классам'!$B171,,,),"ш")</f>
        <v>#REF!</v>
      </c>
      <c r="GU171" s="9" t="e">
        <f ca="1">COUNTIF(OFFSET(class10_1,MATCH(GU$1,#REF!,0)-7+'Итог по классам'!$B171,,,),"Ф")</f>
        <v>#REF!</v>
      </c>
      <c r="GV171" s="1" t="e">
        <f ca="1">COUNTIF(OFFSET(class10_1,MATCH(GV$1,#REF!,0)-7+'Итог по классам'!$B171,,,),"р")</f>
        <v>#REF!</v>
      </c>
      <c r="GW171" s="1" t="e">
        <f ca="1">COUNTIF(OFFSET(class10_1,MATCH(GW$1,#REF!,0)-7+'Итог по классам'!$B171,,,),"ш")</f>
        <v>#REF!</v>
      </c>
      <c r="GX171" s="1" t="e">
        <f ca="1">COUNTIF(OFFSET(class10_2,MATCH(GX$1,#REF!,0)-7+'Итог по классам'!$B171,,,),"Ф")</f>
        <v>#REF!</v>
      </c>
      <c r="GY171" s="1" t="e">
        <f ca="1">COUNTIF(OFFSET(class10_2,MATCH(GY$1,#REF!,0)-7+'Итог по классам'!$B171,,,),"р")</f>
        <v>#REF!</v>
      </c>
      <c r="GZ171" s="1" t="e">
        <f ca="1">COUNTIF(OFFSET(class10_2,MATCH(GZ$1,#REF!,0)-7+'Итог по классам'!$B171,,,),"ш")</f>
        <v>#REF!</v>
      </c>
      <c r="HA171" s="9" t="e">
        <f ca="1">COUNTIF(OFFSET(class10_1,MATCH(HA$1,#REF!,0)-7+'Итог по классам'!$B171,,,),"Ф")</f>
        <v>#REF!</v>
      </c>
      <c r="HB171" s="1" t="e">
        <f ca="1">COUNTIF(OFFSET(class10_1,MATCH(HB$1,#REF!,0)-7+'Итог по классам'!$B171,,,),"р")</f>
        <v>#REF!</v>
      </c>
      <c r="HC171" s="1" t="e">
        <f ca="1">COUNTIF(OFFSET(class10_1,MATCH(HC$1,#REF!,0)-7+'Итог по классам'!$B171,,,),"ш")</f>
        <v>#REF!</v>
      </c>
      <c r="HD171" s="1" t="e">
        <f ca="1">COUNTIF(OFFSET(class10_2,MATCH(HD$1,#REF!,0)-7+'Итог по классам'!$B171,,,),"Ф")</f>
        <v>#REF!</v>
      </c>
      <c r="HE171" s="1" t="e">
        <f ca="1">COUNTIF(OFFSET(class10_2,MATCH(HE$1,#REF!,0)-7+'Итог по классам'!$B171,,,),"р")</f>
        <v>#REF!</v>
      </c>
      <c r="HF171" s="1" t="e">
        <f ca="1">COUNTIF(OFFSET(class10_2,MATCH(HF$1,#REF!,0)-7+'Итог по классам'!$B171,,,),"ш")</f>
        <v>#REF!</v>
      </c>
      <c r="HG171" s="9" t="e">
        <f ca="1">COUNTIF(OFFSET(class10_1,MATCH(HG$1,#REF!,0)-7+'Итог по классам'!$B171,,,),"Ф")</f>
        <v>#REF!</v>
      </c>
      <c r="HH171" s="1" t="e">
        <f ca="1">COUNTIF(OFFSET(class10_1,MATCH(HH$1,#REF!,0)-7+'Итог по классам'!$B171,,,),"р")</f>
        <v>#REF!</v>
      </c>
      <c r="HI171" s="1" t="e">
        <f ca="1">COUNTIF(OFFSET(class10_1,MATCH(HI$1,#REF!,0)-7+'Итог по классам'!$B171,,,),"ш")</f>
        <v>#REF!</v>
      </c>
      <c r="HJ171" s="1" t="e">
        <f ca="1">COUNTIF(OFFSET(class10_2,MATCH(HJ$1,#REF!,0)-7+'Итог по классам'!$B171,,,),"Ф")</f>
        <v>#REF!</v>
      </c>
      <c r="HK171" s="1" t="e">
        <f ca="1">COUNTIF(OFFSET(class10_2,MATCH(HK$1,#REF!,0)-7+'Итог по классам'!$B171,,,),"р")</f>
        <v>#REF!</v>
      </c>
      <c r="HL171" s="1" t="e">
        <f ca="1">COUNTIF(OFFSET(class10_2,MATCH(HL$1,#REF!,0)-7+'Итог по классам'!$B171,,,),"ш")</f>
        <v>#REF!</v>
      </c>
      <c r="HM171" s="9" t="e">
        <f ca="1">COUNTIF(OFFSET(class10_1,MATCH(HM$1,#REF!,0)-7+'Итог по классам'!$B171,,,),"Ф")</f>
        <v>#REF!</v>
      </c>
      <c r="HN171" s="1" t="e">
        <f ca="1">COUNTIF(OFFSET(class10_1,MATCH(HN$1,#REF!,0)-7+'Итог по классам'!$B171,,,),"р")</f>
        <v>#REF!</v>
      </c>
      <c r="HO171" s="1" t="e">
        <f ca="1">COUNTIF(OFFSET(class10_1,MATCH(HO$1,#REF!,0)-7+'Итог по классам'!$B171,,,),"ш")</f>
        <v>#REF!</v>
      </c>
      <c r="HP171" s="1" t="e">
        <f ca="1">COUNTIF(OFFSET(class10_2,MATCH(HP$1,#REF!,0)-7+'Итог по классам'!$B171,,,),"Ф")</f>
        <v>#REF!</v>
      </c>
      <c r="HQ171" s="1" t="e">
        <f ca="1">COUNTIF(OFFSET(class10_2,MATCH(HQ$1,#REF!,0)-7+'Итог по классам'!$B171,,,),"р")</f>
        <v>#REF!</v>
      </c>
      <c r="HR171" s="1" t="e">
        <f ca="1">COUNTIF(OFFSET(class10_2,MATCH(HR$1,#REF!,0)-7+'Итог по классам'!$B171,,,),"ш")</f>
        <v>#REF!</v>
      </c>
      <c r="HS171" s="9" t="e">
        <f ca="1">COUNTIF(OFFSET(class10_1,MATCH(HS$1,#REF!,0)-7+'Итог по классам'!$B171,,,),"Ф")</f>
        <v>#REF!</v>
      </c>
      <c r="HT171" s="1" t="e">
        <f ca="1">COUNTIF(OFFSET(class10_1,MATCH(HT$1,#REF!,0)-7+'Итог по классам'!$B171,,,),"р")</f>
        <v>#REF!</v>
      </c>
      <c r="HU171" s="1" t="e">
        <f ca="1">COUNTIF(OFFSET(class10_1,MATCH(HU$1,#REF!,0)-7+'Итог по классам'!$B171,,,),"ш")</f>
        <v>#REF!</v>
      </c>
      <c r="HV171" s="1" t="e">
        <f ca="1">COUNTIF(OFFSET(class10_2,MATCH(HV$1,#REF!,0)-7+'Итог по классам'!$B171,,,),"Ф")</f>
        <v>#REF!</v>
      </c>
      <c r="HW171" s="1" t="e">
        <f ca="1">COUNTIF(OFFSET(class10_2,MATCH(HW$1,#REF!,0)-7+'Итог по классам'!$B171,,,),"р")</f>
        <v>#REF!</v>
      </c>
      <c r="HX171" s="1" t="e">
        <f ca="1">COUNTIF(OFFSET(class10_2,MATCH(HX$1,#REF!,0)-7+'Итог по классам'!$B171,,,),"ш")</f>
        <v>#REF!</v>
      </c>
      <c r="HY171" s="9" t="e">
        <f ca="1">COUNTIF(OFFSET(class10_1,MATCH(HY$1,#REF!,0)-7+'Итог по классам'!$B171,,,),"Ф")</f>
        <v>#REF!</v>
      </c>
      <c r="HZ171" s="1" t="e">
        <f ca="1">COUNTIF(OFFSET(class10_1,MATCH(HZ$1,#REF!,0)-7+'Итог по классам'!$B171,,,),"р")</f>
        <v>#REF!</v>
      </c>
      <c r="IA171" s="1" t="e">
        <f ca="1">COUNTIF(OFFSET(class10_1,MATCH(IA$1,#REF!,0)-7+'Итог по классам'!$B171,,,),"ш")</f>
        <v>#REF!</v>
      </c>
      <c r="IB171" s="1" t="e">
        <f ca="1">COUNTIF(OFFSET(class10_2,MATCH(IB$1,#REF!,0)-7+'Итог по классам'!$B171,,,),"Ф")</f>
        <v>#REF!</v>
      </c>
      <c r="IC171" s="1" t="e">
        <f ca="1">COUNTIF(OFFSET(class10_2,MATCH(IC$1,#REF!,0)-7+'Итог по классам'!$B171,,,),"р")</f>
        <v>#REF!</v>
      </c>
      <c r="ID171" s="1" t="e">
        <f ca="1">COUNTIF(OFFSET(class10_2,MATCH(ID$1,#REF!,0)-7+'Итог по классам'!$B171,,,),"ш")</f>
        <v>#REF!</v>
      </c>
      <c r="IE171" s="9" t="e">
        <f ca="1">COUNTIF(OFFSET(class10_1,MATCH(IE$1,#REF!,0)-7+'Итог по классам'!$B171,,,),"Ф")</f>
        <v>#REF!</v>
      </c>
      <c r="IF171" s="1" t="e">
        <f ca="1">COUNTIF(OFFSET(class10_1,MATCH(IF$1,#REF!,0)-7+'Итог по классам'!$B171,,,),"р")</f>
        <v>#REF!</v>
      </c>
      <c r="IG171" s="1" t="e">
        <f ca="1">COUNTIF(OFFSET(class10_1,MATCH(IG$1,#REF!,0)-7+'Итог по классам'!$B171,,,),"ш")</f>
        <v>#REF!</v>
      </c>
      <c r="IH171" s="1" t="e">
        <f ca="1">COUNTIF(OFFSET(class10_2,MATCH(IH$1,#REF!,0)-7+'Итог по классам'!$B171,,,),"Ф")</f>
        <v>#REF!</v>
      </c>
      <c r="II171" s="1" t="e">
        <f ca="1">COUNTIF(OFFSET(class10_2,MATCH(II$1,#REF!,0)-7+'Итог по классам'!$B171,,,),"р")</f>
        <v>#REF!</v>
      </c>
      <c r="IJ171" s="1" t="e">
        <f ca="1">COUNTIF(OFFSET(class10_2,MATCH(IJ$1,#REF!,0)-7+'Итог по классам'!$B171,,,),"ш")</f>
        <v>#REF!</v>
      </c>
      <c r="IK171" s="9" t="e">
        <f ca="1">COUNTIF(OFFSET(class10_1,MATCH(IK$1,#REF!,0)-7+'Итог по классам'!$B171,,,),"Ф")</f>
        <v>#REF!</v>
      </c>
      <c r="IL171" s="1" t="e">
        <f ca="1">COUNTIF(OFFSET(class10_1,MATCH(IL$1,#REF!,0)-7+'Итог по классам'!$B171,,,),"р")</f>
        <v>#REF!</v>
      </c>
      <c r="IM171" s="1" t="e">
        <f ca="1">COUNTIF(OFFSET(class10_1,MATCH(IM$1,#REF!,0)-7+'Итог по классам'!$B171,,,),"ш")</f>
        <v>#REF!</v>
      </c>
      <c r="IN171" s="1" t="e">
        <f ca="1">COUNTIF(OFFSET(class10_2,MATCH(IN$1,#REF!,0)-7+'Итог по классам'!$B171,,,),"Ф")</f>
        <v>#REF!</v>
      </c>
      <c r="IO171" s="1" t="e">
        <f ca="1">COUNTIF(OFFSET(class10_2,MATCH(IO$1,#REF!,0)-7+'Итог по классам'!$B171,,,),"р")</f>
        <v>#REF!</v>
      </c>
      <c r="IP171" s="1" t="e">
        <f ca="1">COUNTIF(OFFSET(class10_2,MATCH(IP$1,#REF!,0)-7+'Итог по классам'!$B171,,,),"ш")</f>
        <v>#REF!</v>
      </c>
      <c r="IQ171" s="9" t="e">
        <f ca="1">COUNTIF(OFFSET(class10_1,MATCH(IQ$1,#REF!,0)-7+'Итог по классам'!$B171,,,),"Ф")</f>
        <v>#REF!</v>
      </c>
      <c r="IR171" s="1" t="e">
        <f ca="1">COUNTIF(OFFSET(class10_1,MATCH(IR$1,#REF!,0)-7+'Итог по классам'!$B171,,,),"р")</f>
        <v>#REF!</v>
      </c>
      <c r="IS171" s="1" t="e">
        <f ca="1">COUNTIF(OFFSET(class10_1,MATCH(IS$1,#REF!,0)-7+'Итог по классам'!$B171,,,),"ш")</f>
        <v>#REF!</v>
      </c>
      <c r="IT171" s="1" t="e">
        <f ca="1">COUNTIF(OFFSET(class10_2,MATCH(IT$1,#REF!,0)-7+'Итог по классам'!$B171,,,),"Ф")</f>
        <v>#REF!</v>
      </c>
      <c r="IU171" s="1" t="e">
        <f ca="1">COUNTIF(OFFSET(class10_2,MATCH(IU$1,#REF!,0)-7+'Итог по классам'!$B171,,,),"р")</f>
        <v>#REF!</v>
      </c>
      <c r="IV171" s="1" t="e">
        <f ca="1">COUNTIF(OFFSET(class10_2,MATCH(IV$1,#REF!,0)-7+'Итог по классам'!$B171,,,),"ш")</f>
        <v>#REF!</v>
      </c>
    </row>
    <row r="172" spans="1:256" x14ac:dyDescent="0.25">
      <c r="A172" t="e">
        <f t="shared" si="14"/>
        <v>#REF!</v>
      </c>
      <c r="B172" s="1">
        <v>18</v>
      </c>
      <c r="C172" s="8" t="s">
        <v>104</v>
      </c>
      <c r="D172" s="8" t="s">
        <v>99</v>
      </c>
      <c r="E172" s="1" t="e">
        <f ca="1">COUNTIF(OFFSET(class10_1,MATCH(E$1,#REF!,0)-7+'Итог по классам'!$B172,,,),"Ф")</f>
        <v>#REF!</v>
      </c>
      <c r="F172" s="1" t="e">
        <f ca="1">COUNTIF(OFFSET(class10_1,MATCH(F$1,#REF!,0)-7+'Итог по классам'!$B172,,,),"р")</f>
        <v>#REF!</v>
      </c>
      <c r="G172" s="1" t="e">
        <f ca="1">COUNTIF(OFFSET(class10_1,MATCH(G$1,#REF!,0)-7+'Итог по классам'!$B172,,,),"ш")</f>
        <v>#REF!</v>
      </c>
      <c r="H172" s="1" t="e">
        <f ca="1">COUNTIF(OFFSET(class10_2,MATCH(H$1,#REF!,0)-7+'Итог по классам'!$B172,,,),"Ф")</f>
        <v>#REF!</v>
      </c>
      <c r="I172" s="1" t="e">
        <f ca="1">COUNTIF(OFFSET(class10_2,MATCH(I$1,#REF!,0)-7+'Итог по классам'!$B172,,,),"р")</f>
        <v>#REF!</v>
      </c>
      <c r="J172" s="1" t="e">
        <f ca="1">COUNTIF(OFFSET(class10_2,MATCH(J$1,#REF!,0)-7+'Итог по классам'!$B172,,,),"ш")</f>
        <v>#REF!</v>
      </c>
      <c r="K172" s="9" t="e">
        <f ca="1">COUNTIF(OFFSET(class10_1,MATCH(K$1,#REF!,0)-7+'Итог по классам'!$B172,,,),"Ф")</f>
        <v>#REF!</v>
      </c>
      <c r="L172" s="1" t="e">
        <f ca="1">COUNTIF(OFFSET(class10_1,MATCH(L$1,#REF!,0)-7+'Итог по классам'!$B172,,,),"р")</f>
        <v>#REF!</v>
      </c>
      <c r="M172" s="1" t="e">
        <f ca="1">COUNTIF(OFFSET(class10_1,MATCH(M$1,#REF!,0)-7+'Итог по классам'!$B172,,,),"ш")</f>
        <v>#REF!</v>
      </c>
      <c r="N172" s="1" t="e">
        <f ca="1">COUNTIF(OFFSET(class10_2,MATCH(N$1,#REF!,0)-7+'Итог по классам'!$B172,,,),"Ф")</f>
        <v>#REF!</v>
      </c>
      <c r="O172" s="1" t="e">
        <f ca="1">COUNTIF(OFFSET(class10_2,MATCH(O$1,#REF!,0)-7+'Итог по классам'!$B172,,,),"р")</f>
        <v>#REF!</v>
      </c>
      <c r="P172" s="1" t="e">
        <f ca="1">COUNTIF(OFFSET(class10_2,MATCH(P$1,#REF!,0)-7+'Итог по классам'!$B172,,,),"ш")</f>
        <v>#REF!</v>
      </c>
      <c r="Q172" s="9" t="e">
        <f ca="1">COUNTIF(OFFSET(class10_1,MATCH(Q$1,#REF!,0)-7+'Итог по классам'!$B172,,,),"Ф")</f>
        <v>#REF!</v>
      </c>
      <c r="R172" s="1" t="e">
        <f ca="1">COUNTIF(OFFSET(class10_1,MATCH(R$1,#REF!,0)-7+'Итог по классам'!$B172,,,),"р")</f>
        <v>#REF!</v>
      </c>
      <c r="S172" s="1" t="e">
        <f ca="1">COUNTIF(OFFSET(class10_1,MATCH(S$1,#REF!,0)-7+'Итог по классам'!$B172,,,),"ш")</f>
        <v>#REF!</v>
      </c>
      <c r="T172" s="1" t="e">
        <f ca="1">COUNTIF(OFFSET(class10_2,MATCH(T$1,#REF!,0)-7+'Итог по классам'!$B172,,,),"Ф")</f>
        <v>#REF!</v>
      </c>
      <c r="U172" s="1" t="e">
        <f ca="1">COUNTIF(OFFSET(class10_2,MATCH(U$1,#REF!,0)-7+'Итог по классам'!$B172,,,),"р")</f>
        <v>#REF!</v>
      </c>
      <c r="V172" s="1" t="e">
        <f ca="1">COUNTIF(OFFSET(class10_2,MATCH(V$1,#REF!,0)-7+'Итог по классам'!$B172,,,),"ш")</f>
        <v>#REF!</v>
      </c>
      <c r="W172" s="9" t="e">
        <f ca="1">COUNTIF(OFFSET(class10_1,MATCH(W$1,#REF!,0)-7+'Итог по классам'!$B172,,,),"Ф")</f>
        <v>#REF!</v>
      </c>
      <c r="X172" s="1" t="e">
        <f ca="1">COUNTIF(OFFSET(class10_1,MATCH(X$1,#REF!,0)-7+'Итог по классам'!$B172,,,),"р")</f>
        <v>#REF!</v>
      </c>
      <c r="Y172" s="1" t="e">
        <f ca="1">COUNTIF(OFFSET(class10_1,MATCH(Y$1,#REF!,0)-7+'Итог по классам'!$B172,,,),"ш")</f>
        <v>#REF!</v>
      </c>
      <c r="Z172" s="1" t="e">
        <f ca="1">COUNTIF(OFFSET(class10_2,MATCH(Z$1,#REF!,0)-7+'Итог по классам'!$B172,,,),"Ф")</f>
        <v>#REF!</v>
      </c>
      <c r="AA172" s="1" t="e">
        <f ca="1">COUNTIF(OFFSET(class10_2,MATCH(AA$1,#REF!,0)-7+'Итог по классам'!$B172,,,),"р")</f>
        <v>#REF!</v>
      </c>
      <c r="AB172" s="1" t="e">
        <f ca="1">COUNTIF(OFFSET(class10_2,MATCH(AB$1,#REF!,0)-7+'Итог по классам'!$B172,,,),"ш")</f>
        <v>#REF!</v>
      </c>
      <c r="AC172" s="9" t="e">
        <f ca="1">COUNTIF(OFFSET(class10_1,MATCH(AC$1,#REF!,0)-7+'Итог по классам'!$B172,,,),"Ф")</f>
        <v>#REF!</v>
      </c>
      <c r="AD172" s="1" t="e">
        <f ca="1">COUNTIF(OFFSET(class10_1,MATCH(AD$1,#REF!,0)-7+'Итог по классам'!$B172,,,),"р")</f>
        <v>#REF!</v>
      </c>
      <c r="AE172" s="1" t="e">
        <f ca="1">COUNTIF(OFFSET(class10_1,MATCH(AE$1,#REF!,0)-7+'Итог по классам'!$B172,,,),"ш")</f>
        <v>#REF!</v>
      </c>
      <c r="AF172" s="1" t="e">
        <f ca="1">COUNTIF(OFFSET(class10_2,MATCH(AF$1,#REF!,0)-7+'Итог по классам'!$B172,,,),"Ф")</f>
        <v>#REF!</v>
      </c>
      <c r="AG172" s="1" t="e">
        <f ca="1">COUNTIF(OFFSET(class10_2,MATCH(AG$1,#REF!,0)-7+'Итог по классам'!$B172,,,),"р")</f>
        <v>#REF!</v>
      </c>
      <c r="AH172" s="1" t="e">
        <f ca="1">COUNTIF(OFFSET(class10_2,MATCH(AH$1,#REF!,0)-7+'Итог по классам'!$B172,,,),"ш")</f>
        <v>#REF!</v>
      </c>
      <c r="AI172" s="9" t="e">
        <f ca="1">COUNTIF(OFFSET(class10_1,MATCH(AI$1,#REF!,0)-7+'Итог по классам'!$B172,,,),"Ф")</f>
        <v>#REF!</v>
      </c>
      <c r="AJ172" s="1" t="e">
        <f ca="1">COUNTIF(OFFSET(class10_1,MATCH(AJ$1,#REF!,0)-7+'Итог по классам'!$B172,,,),"р")</f>
        <v>#REF!</v>
      </c>
      <c r="AK172" s="1" t="e">
        <f ca="1">COUNTIF(OFFSET(class10_1,MATCH(AK$1,#REF!,0)-7+'Итог по классам'!$B172,,,),"ш")</f>
        <v>#REF!</v>
      </c>
      <c r="AL172" s="1" t="e">
        <f ca="1">COUNTIF(OFFSET(class10_2,MATCH(AL$1,#REF!,0)-7+'Итог по классам'!$B172,,,),"Ф")</f>
        <v>#REF!</v>
      </c>
      <c r="AM172" s="1" t="e">
        <f ca="1">COUNTIF(OFFSET(class10_2,MATCH(AM$1,#REF!,0)-7+'Итог по классам'!$B172,,,),"р")</f>
        <v>#REF!</v>
      </c>
      <c r="AN172" s="1" t="e">
        <f ca="1">COUNTIF(OFFSET(class10_2,MATCH(AN$1,#REF!,0)-7+'Итог по классам'!$B172,,,),"ш")</f>
        <v>#REF!</v>
      </c>
      <c r="AO172" s="9" t="e">
        <f ca="1">COUNTIF(OFFSET(class10_1,MATCH(AO$1,#REF!,0)-7+'Итог по классам'!$B172,,,),"Ф")</f>
        <v>#REF!</v>
      </c>
      <c r="AP172" s="1" t="e">
        <f ca="1">COUNTIF(OFFSET(class10_1,MATCH(AP$1,#REF!,0)-7+'Итог по классам'!$B172,,,),"р")</f>
        <v>#REF!</v>
      </c>
      <c r="AQ172" s="1" t="e">
        <f ca="1">COUNTIF(OFFSET(class10_1,MATCH(AQ$1,#REF!,0)-7+'Итог по классам'!$B172,,,),"ш")</f>
        <v>#REF!</v>
      </c>
      <c r="AR172" s="1" t="e">
        <f ca="1">COUNTIF(OFFSET(class10_2,MATCH(AR$1,#REF!,0)-7+'Итог по классам'!$B172,,,),"Ф")</f>
        <v>#REF!</v>
      </c>
      <c r="AS172" s="1" t="e">
        <f ca="1">COUNTIF(OFFSET(class10_2,MATCH(AS$1,#REF!,0)-7+'Итог по классам'!$B172,,,),"р")</f>
        <v>#REF!</v>
      </c>
      <c r="AT172" s="1" t="e">
        <f ca="1">COUNTIF(OFFSET(class10_2,MATCH(AT$1,#REF!,0)-7+'Итог по классам'!$B172,,,),"ш")</f>
        <v>#REF!</v>
      </c>
      <c r="AU172" s="9" t="e">
        <f ca="1">COUNTIF(OFFSET(class10_1,MATCH(AU$1,#REF!,0)-7+'Итог по классам'!$B172,,,),"Ф")</f>
        <v>#REF!</v>
      </c>
      <c r="AV172" s="1" t="e">
        <f ca="1">COUNTIF(OFFSET(class10_1,MATCH(AV$1,#REF!,0)-7+'Итог по классам'!$B172,,,),"р")</f>
        <v>#REF!</v>
      </c>
      <c r="AW172" s="1" t="e">
        <f ca="1">COUNTIF(OFFSET(class10_1,MATCH(AW$1,#REF!,0)-7+'Итог по классам'!$B172,,,),"ш")</f>
        <v>#REF!</v>
      </c>
      <c r="AX172" s="1" t="e">
        <f ca="1">COUNTIF(OFFSET(class10_2,MATCH(AX$1,#REF!,0)-7+'Итог по классам'!$B172,,,),"Ф")</f>
        <v>#REF!</v>
      </c>
      <c r="AY172" s="1" t="e">
        <f ca="1">COUNTIF(OFFSET(class10_2,MATCH(AY$1,#REF!,0)-7+'Итог по классам'!$B172,,,),"р")</f>
        <v>#REF!</v>
      </c>
      <c r="AZ172" s="1" t="e">
        <f ca="1">COUNTIF(OFFSET(class10_2,MATCH(AZ$1,#REF!,0)-7+'Итог по классам'!$B172,,,),"ш")</f>
        <v>#REF!</v>
      </c>
      <c r="BA172" s="9" t="e">
        <f ca="1">COUNTIF(OFFSET(class10_1,MATCH(BA$1,#REF!,0)-7+'Итог по классам'!$B172,,,),"Ф")</f>
        <v>#REF!</v>
      </c>
      <c r="BB172" s="1" t="e">
        <f ca="1">COUNTIF(OFFSET(class10_1,MATCH(BB$1,#REF!,0)-7+'Итог по классам'!$B172,,,),"р")</f>
        <v>#REF!</v>
      </c>
      <c r="BC172" s="1" t="e">
        <f ca="1">COUNTIF(OFFSET(class10_1,MATCH(BC$1,#REF!,0)-7+'Итог по классам'!$B172,,,),"ш")</f>
        <v>#REF!</v>
      </c>
      <c r="BD172" s="1" t="e">
        <f ca="1">COUNTIF(OFFSET(class10_2,MATCH(BD$1,#REF!,0)-7+'Итог по классам'!$B172,,,),"Ф")</f>
        <v>#REF!</v>
      </c>
      <c r="BE172" s="1" t="e">
        <f ca="1">COUNTIF(OFFSET(class10_2,MATCH(BE$1,#REF!,0)-7+'Итог по классам'!$B172,,,),"р")</f>
        <v>#REF!</v>
      </c>
      <c r="BF172" s="1" t="e">
        <f ca="1">COUNTIF(OFFSET(class10_2,MATCH(BF$1,#REF!,0)-7+'Итог по классам'!$B172,,,),"ш")</f>
        <v>#REF!</v>
      </c>
      <c r="BG172" s="9" t="e">
        <f ca="1">COUNTIF(OFFSET(class10_1,MATCH(BG$1,#REF!,0)-7+'Итог по классам'!$B172,,,),"Ф")</f>
        <v>#REF!</v>
      </c>
      <c r="BH172" s="1" t="e">
        <f ca="1">COUNTIF(OFFSET(class10_1,MATCH(BH$1,#REF!,0)-7+'Итог по классам'!$B172,,,),"р")</f>
        <v>#REF!</v>
      </c>
      <c r="BI172" s="1" t="e">
        <f ca="1">COUNTIF(OFFSET(class10_1,MATCH(BI$1,#REF!,0)-7+'Итог по классам'!$B172,,,),"ш")</f>
        <v>#REF!</v>
      </c>
      <c r="BJ172" s="1" t="e">
        <f ca="1">COUNTIF(OFFSET(class10_2,MATCH(BJ$1,#REF!,0)-7+'Итог по классам'!$B172,,,),"Ф")</f>
        <v>#REF!</v>
      </c>
      <c r="BK172" s="1" t="e">
        <f ca="1">COUNTIF(OFFSET(class10_2,MATCH(BK$1,#REF!,0)-7+'Итог по классам'!$B172,,,),"р")</f>
        <v>#REF!</v>
      </c>
      <c r="BL172" s="1" t="e">
        <f ca="1">COUNTIF(OFFSET(class10_2,MATCH(BL$1,#REF!,0)-7+'Итог по классам'!$B172,,,),"ш")</f>
        <v>#REF!</v>
      </c>
      <c r="BM172" s="9" t="e">
        <f ca="1">COUNTIF(OFFSET(class10_1,MATCH(BM$1,#REF!,0)-7+'Итог по классам'!$B172,,,),"Ф")</f>
        <v>#REF!</v>
      </c>
      <c r="BN172" s="1" t="e">
        <f ca="1">COUNTIF(OFFSET(class10_1,MATCH(BN$1,#REF!,0)-7+'Итог по классам'!$B172,,,),"р")</f>
        <v>#REF!</v>
      </c>
      <c r="BO172" s="1" t="e">
        <f ca="1">COUNTIF(OFFSET(class10_1,MATCH(BO$1,#REF!,0)-7+'Итог по классам'!$B172,,,),"ш")</f>
        <v>#REF!</v>
      </c>
      <c r="BP172" s="1" t="e">
        <f ca="1">COUNTIF(OFFSET(class10_2,MATCH(BP$1,#REF!,0)-7+'Итог по классам'!$B172,,,),"Ф")</f>
        <v>#REF!</v>
      </c>
      <c r="BQ172" s="1" t="e">
        <f ca="1">COUNTIF(OFFSET(class10_2,MATCH(BQ$1,#REF!,0)-7+'Итог по классам'!$B172,,,),"р")</f>
        <v>#REF!</v>
      </c>
      <c r="BR172" s="1" t="e">
        <f ca="1">COUNTIF(OFFSET(class10_2,MATCH(BR$1,#REF!,0)-7+'Итог по классам'!$B172,,,),"ш")</f>
        <v>#REF!</v>
      </c>
      <c r="BS172" s="9" t="e">
        <f ca="1">COUNTIF(OFFSET(class10_1,MATCH(BS$1,#REF!,0)-7+'Итог по классам'!$B172,,,),"Ф")</f>
        <v>#REF!</v>
      </c>
      <c r="BT172" s="1" t="e">
        <f ca="1">COUNTIF(OFFSET(class10_1,MATCH(BT$1,#REF!,0)-7+'Итог по классам'!$B172,,,),"р")</f>
        <v>#REF!</v>
      </c>
      <c r="BU172" s="1" t="e">
        <f ca="1">COUNTIF(OFFSET(class10_1,MATCH(BU$1,#REF!,0)-7+'Итог по классам'!$B172,,,),"ш")</f>
        <v>#REF!</v>
      </c>
      <c r="BV172" s="1" t="e">
        <f ca="1">COUNTIF(OFFSET(class10_2,MATCH(BV$1,#REF!,0)-7+'Итог по классам'!$B172,,,),"Ф")</f>
        <v>#REF!</v>
      </c>
      <c r="BW172" s="1" t="e">
        <f ca="1">COUNTIF(OFFSET(class10_2,MATCH(BW$1,#REF!,0)-7+'Итог по классам'!$B172,,,),"р")</f>
        <v>#REF!</v>
      </c>
      <c r="BX172" s="1" t="e">
        <f ca="1">COUNTIF(OFFSET(class10_2,MATCH(BX$1,#REF!,0)-7+'Итог по классам'!$B172,,,),"ш")</f>
        <v>#REF!</v>
      </c>
      <c r="BY172" s="9" t="e">
        <f ca="1">COUNTIF(OFFSET(class10_1,MATCH(BY$1,#REF!,0)-7+'Итог по классам'!$B172,,,),"Ф")</f>
        <v>#REF!</v>
      </c>
      <c r="BZ172" s="1" t="e">
        <f ca="1">COUNTIF(OFFSET(class10_1,MATCH(BZ$1,#REF!,0)-7+'Итог по классам'!$B172,,,),"р")</f>
        <v>#REF!</v>
      </c>
      <c r="CA172" s="1" t="e">
        <f ca="1">COUNTIF(OFFSET(class10_1,MATCH(CA$1,#REF!,0)-7+'Итог по классам'!$B172,,,),"ш")</f>
        <v>#REF!</v>
      </c>
      <c r="CB172" s="1" t="e">
        <f ca="1">COUNTIF(OFFSET(class10_2,MATCH(CB$1,#REF!,0)-7+'Итог по классам'!$B172,,,),"Ф")</f>
        <v>#REF!</v>
      </c>
      <c r="CC172" s="1" t="e">
        <f ca="1">COUNTIF(OFFSET(class10_2,MATCH(CC$1,#REF!,0)-7+'Итог по классам'!$B172,,,),"р")</f>
        <v>#REF!</v>
      </c>
      <c r="CD172" s="1" t="e">
        <f ca="1">COUNTIF(OFFSET(class10_2,MATCH(CD$1,#REF!,0)-7+'Итог по классам'!$B172,,,),"ш")</f>
        <v>#REF!</v>
      </c>
      <c r="CE172" s="9" t="e">
        <f ca="1">COUNTIF(OFFSET(class10_1,MATCH(CE$1,#REF!,0)-7+'Итог по классам'!$B172,,,),"Ф")</f>
        <v>#REF!</v>
      </c>
      <c r="CF172" s="1" t="e">
        <f ca="1">COUNTIF(OFFSET(class10_1,MATCH(CF$1,#REF!,0)-7+'Итог по классам'!$B172,,,),"р")</f>
        <v>#REF!</v>
      </c>
      <c r="CG172" s="1" t="e">
        <f ca="1">COUNTIF(OFFSET(class10_1,MATCH(CG$1,#REF!,0)-7+'Итог по классам'!$B172,,,),"ш")</f>
        <v>#REF!</v>
      </c>
      <c r="CH172" s="1" t="e">
        <f ca="1">COUNTIF(OFFSET(class10_2,MATCH(CH$1,#REF!,0)-7+'Итог по классам'!$B172,,,),"Ф")</f>
        <v>#REF!</v>
      </c>
      <c r="CI172" s="1" t="e">
        <f ca="1">COUNTIF(OFFSET(class10_2,MATCH(CI$1,#REF!,0)-7+'Итог по классам'!$B172,,,),"р")</f>
        <v>#REF!</v>
      </c>
      <c r="CJ172" s="1" t="e">
        <f ca="1">COUNTIF(OFFSET(class10_2,MATCH(CJ$1,#REF!,0)-7+'Итог по классам'!$B172,,,),"ш")</f>
        <v>#REF!</v>
      </c>
      <c r="CK172" s="9" t="e">
        <f ca="1">COUNTIF(OFFSET(class10_1,MATCH(CK$1,#REF!,0)-7+'Итог по классам'!$B172,,,),"Ф")</f>
        <v>#REF!</v>
      </c>
      <c r="CL172" s="1" t="e">
        <f ca="1">COUNTIF(OFFSET(class10_1,MATCH(CL$1,#REF!,0)-7+'Итог по классам'!$B172,,,),"р")</f>
        <v>#REF!</v>
      </c>
      <c r="CM172" s="1" t="e">
        <f ca="1">COUNTIF(OFFSET(class10_1,MATCH(CM$1,#REF!,0)-7+'Итог по классам'!$B172,,,),"ш")</f>
        <v>#REF!</v>
      </c>
      <c r="CN172" s="1" t="e">
        <f ca="1">COUNTIF(OFFSET(class10_2,MATCH(CN$1,#REF!,0)-7+'Итог по классам'!$B172,,,),"Ф")</f>
        <v>#REF!</v>
      </c>
      <c r="CO172" s="1" t="e">
        <f ca="1">COUNTIF(OFFSET(class10_2,MATCH(CO$1,#REF!,0)-7+'Итог по классам'!$B172,,,),"р")</f>
        <v>#REF!</v>
      </c>
      <c r="CP172" s="1" t="e">
        <f ca="1">COUNTIF(OFFSET(class10_2,MATCH(CP$1,#REF!,0)-7+'Итог по классам'!$B172,,,),"ш")</f>
        <v>#REF!</v>
      </c>
      <c r="CQ172" s="9" t="e">
        <f ca="1">COUNTIF(OFFSET(class10_1,MATCH(CQ$1,#REF!,0)-7+'Итог по классам'!$B172,,,),"Ф")</f>
        <v>#REF!</v>
      </c>
      <c r="CR172" s="1" t="e">
        <f ca="1">COUNTIF(OFFSET(class10_1,MATCH(CR$1,#REF!,0)-7+'Итог по классам'!$B172,,,),"р")</f>
        <v>#REF!</v>
      </c>
      <c r="CS172" s="1" t="e">
        <f ca="1">COUNTIF(OFFSET(class10_1,MATCH(CS$1,#REF!,0)-7+'Итог по классам'!$B172,,,),"ш")</f>
        <v>#REF!</v>
      </c>
      <c r="CT172" s="1" t="e">
        <f ca="1">COUNTIF(OFFSET(class10_2,MATCH(CT$1,#REF!,0)-7+'Итог по классам'!$B172,,,),"Ф")</f>
        <v>#REF!</v>
      </c>
      <c r="CU172" s="1" t="e">
        <f ca="1">COUNTIF(OFFSET(class10_2,MATCH(CU$1,#REF!,0)-7+'Итог по классам'!$B172,,,),"р")</f>
        <v>#REF!</v>
      </c>
      <c r="CV172" s="1" t="e">
        <f ca="1">COUNTIF(OFFSET(class10_2,MATCH(CV$1,#REF!,0)-7+'Итог по классам'!$B172,,,),"ш")</f>
        <v>#REF!</v>
      </c>
      <c r="CW172" s="9" t="e">
        <f ca="1">COUNTIF(OFFSET(class10_1,MATCH(CW$1,#REF!,0)-7+'Итог по классам'!$B172,,,),"Ф")</f>
        <v>#REF!</v>
      </c>
      <c r="CX172" s="1" t="e">
        <f ca="1">COUNTIF(OFFSET(class10_1,MATCH(CX$1,#REF!,0)-7+'Итог по классам'!$B172,,,),"р")</f>
        <v>#REF!</v>
      </c>
      <c r="CY172" s="1" t="e">
        <f ca="1">COUNTIF(OFFSET(class10_1,MATCH(CY$1,#REF!,0)-7+'Итог по классам'!$B172,,,),"ш")</f>
        <v>#REF!</v>
      </c>
      <c r="CZ172" s="1" t="e">
        <f ca="1">COUNTIF(OFFSET(class10_2,MATCH(CZ$1,#REF!,0)-7+'Итог по классам'!$B172,,,),"Ф")</f>
        <v>#REF!</v>
      </c>
      <c r="DA172" s="1" t="e">
        <f ca="1">COUNTIF(OFFSET(class10_2,MATCH(DA$1,#REF!,0)-7+'Итог по классам'!$B172,,,),"р")</f>
        <v>#REF!</v>
      </c>
      <c r="DB172" s="1" t="e">
        <f ca="1">COUNTIF(OFFSET(class10_2,MATCH(DB$1,#REF!,0)-7+'Итог по классам'!$B172,,,),"ш")</f>
        <v>#REF!</v>
      </c>
      <c r="DC172" s="9" t="e">
        <f ca="1">COUNTIF(OFFSET(class10_1,MATCH(DC$1,#REF!,0)-7+'Итог по классам'!$B172,,,),"Ф")</f>
        <v>#REF!</v>
      </c>
      <c r="DD172" s="1" t="e">
        <f ca="1">COUNTIF(OFFSET(class10_1,MATCH(DD$1,#REF!,0)-7+'Итог по классам'!$B172,,,),"р")</f>
        <v>#REF!</v>
      </c>
      <c r="DE172" s="1" t="e">
        <f ca="1">COUNTIF(OFFSET(class10_1,MATCH(DE$1,#REF!,0)-7+'Итог по классам'!$B172,,,),"ш")</f>
        <v>#REF!</v>
      </c>
      <c r="DF172" s="1" t="e">
        <f ca="1">COUNTIF(OFFSET(class10_2,MATCH(DF$1,#REF!,0)-7+'Итог по классам'!$B172,,,),"Ф")</f>
        <v>#REF!</v>
      </c>
      <c r="DG172" s="1" t="e">
        <f ca="1">COUNTIF(OFFSET(class10_2,MATCH(DG$1,#REF!,0)-7+'Итог по классам'!$B172,,,),"р")</f>
        <v>#REF!</v>
      </c>
      <c r="DH172" s="1" t="e">
        <f ca="1">COUNTIF(OFFSET(class10_2,MATCH(DH$1,#REF!,0)-7+'Итог по классам'!$B172,,,),"ш")</f>
        <v>#REF!</v>
      </c>
      <c r="DI172" s="9" t="e">
        <f ca="1">COUNTIF(OFFSET(class10_1,MATCH(DI$1,#REF!,0)-7+'Итог по классам'!$B172,,,),"Ф")</f>
        <v>#REF!</v>
      </c>
      <c r="DJ172" s="1" t="e">
        <f ca="1">COUNTIF(OFFSET(class10_1,MATCH(DJ$1,#REF!,0)-7+'Итог по классам'!$B172,,,),"р")</f>
        <v>#REF!</v>
      </c>
      <c r="DK172" s="1" t="e">
        <f ca="1">COUNTIF(OFFSET(class10_1,MATCH(DK$1,#REF!,0)-7+'Итог по классам'!$B172,,,),"ш")</f>
        <v>#REF!</v>
      </c>
      <c r="DL172" s="1" t="e">
        <f ca="1">COUNTIF(OFFSET(class10_2,MATCH(DL$1,#REF!,0)-7+'Итог по классам'!$B172,,,),"Ф")</f>
        <v>#REF!</v>
      </c>
      <c r="DM172" s="1" t="e">
        <f ca="1">COUNTIF(OFFSET(class10_2,MATCH(DM$1,#REF!,0)-7+'Итог по классам'!$B172,,,),"р")</f>
        <v>#REF!</v>
      </c>
      <c r="DN172" s="1" t="e">
        <f ca="1">COUNTIF(OFFSET(class10_2,MATCH(DN$1,#REF!,0)-7+'Итог по классам'!$B172,,,),"ш")</f>
        <v>#REF!</v>
      </c>
      <c r="DO172" s="9" t="e">
        <f ca="1">COUNTIF(OFFSET(class10_1,MATCH(DO$1,#REF!,0)-7+'Итог по классам'!$B172,,,),"Ф")</f>
        <v>#REF!</v>
      </c>
      <c r="DP172" s="1" t="e">
        <f ca="1">COUNTIF(OFFSET(class10_1,MATCH(DP$1,#REF!,0)-7+'Итог по классам'!$B172,,,),"р")</f>
        <v>#REF!</v>
      </c>
      <c r="DQ172" s="1" t="e">
        <f ca="1">COUNTIF(OFFSET(class10_1,MATCH(DQ$1,#REF!,0)-7+'Итог по классам'!$B172,,,),"ш")</f>
        <v>#REF!</v>
      </c>
      <c r="DR172" s="1" t="e">
        <f ca="1">COUNTIF(OFFSET(class10_2,MATCH(DR$1,#REF!,0)-7+'Итог по классам'!$B172,,,),"Ф")</f>
        <v>#REF!</v>
      </c>
      <c r="DS172" s="1" t="e">
        <f ca="1">COUNTIF(OFFSET(class10_2,MATCH(DS$1,#REF!,0)-7+'Итог по классам'!$B172,,,),"р")</f>
        <v>#REF!</v>
      </c>
      <c r="DT172" s="1" t="e">
        <f ca="1">COUNTIF(OFFSET(class10_2,MATCH(DT$1,#REF!,0)-7+'Итог по классам'!$B172,,,),"ш")</f>
        <v>#REF!</v>
      </c>
      <c r="DU172" s="9" t="e">
        <f ca="1">COUNTIF(OFFSET(class10_1,MATCH(DU$1,#REF!,0)-7+'Итог по классам'!$B172,,,),"Ф")</f>
        <v>#REF!</v>
      </c>
      <c r="DV172" s="1" t="e">
        <f ca="1">COUNTIF(OFFSET(class10_1,MATCH(DV$1,#REF!,0)-7+'Итог по классам'!$B172,,,),"р")</f>
        <v>#REF!</v>
      </c>
      <c r="DW172" s="1" t="e">
        <f ca="1">COUNTIF(OFFSET(class10_1,MATCH(DW$1,#REF!,0)-7+'Итог по классам'!$B172,,,),"ш")</f>
        <v>#REF!</v>
      </c>
      <c r="DX172" s="1" t="e">
        <f ca="1">COUNTIF(OFFSET(class10_2,MATCH(DX$1,#REF!,0)-7+'Итог по классам'!$B172,,,),"Ф")</f>
        <v>#REF!</v>
      </c>
      <c r="DY172" s="1" t="e">
        <f ca="1">COUNTIF(OFFSET(class10_2,MATCH(DY$1,#REF!,0)-7+'Итог по классам'!$B172,,,),"р")</f>
        <v>#REF!</v>
      </c>
      <c r="DZ172" s="1" t="e">
        <f ca="1">COUNTIF(OFFSET(class10_2,MATCH(DZ$1,#REF!,0)-7+'Итог по классам'!$B172,,,),"ш")</f>
        <v>#REF!</v>
      </c>
      <c r="EA172" s="9" t="e">
        <f ca="1">COUNTIF(OFFSET(class10_1,MATCH(EA$1,#REF!,0)-7+'Итог по классам'!$B172,,,),"Ф")</f>
        <v>#REF!</v>
      </c>
      <c r="EB172" s="1" t="e">
        <f ca="1">COUNTIF(OFFSET(class10_1,MATCH(EB$1,#REF!,0)-7+'Итог по классам'!$B172,,,),"р")</f>
        <v>#REF!</v>
      </c>
      <c r="EC172" s="1" t="e">
        <f ca="1">COUNTIF(OFFSET(class10_1,MATCH(EC$1,#REF!,0)-7+'Итог по классам'!$B172,,,),"ш")</f>
        <v>#REF!</v>
      </c>
      <c r="ED172" s="1" t="e">
        <f ca="1">COUNTIF(OFFSET(class10_2,MATCH(ED$1,#REF!,0)-7+'Итог по классам'!$B172,,,),"Ф")</f>
        <v>#REF!</v>
      </c>
      <c r="EE172" s="1" t="e">
        <f ca="1">COUNTIF(OFFSET(class10_2,MATCH(EE$1,#REF!,0)-7+'Итог по классам'!$B172,,,),"р")</f>
        <v>#REF!</v>
      </c>
      <c r="EF172" s="1" t="e">
        <f ca="1">COUNTIF(OFFSET(class10_2,MATCH(EF$1,#REF!,0)-7+'Итог по классам'!$B172,,,),"ш")</f>
        <v>#REF!</v>
      </c>
      <c r="EG172" s="9" t="e">
        <f ca="1">COUNTIF(OFFSET(class10_1,MATCH(EG$1,#REF!,0)-7+'Итог по классам'!$B172,,,),"Ф")</f>
        <v>#REF!</v>
      </c>
      <c r="EH172" s="1" t="e">
        <f ca="1">COUNTIF(OFFSET(class10_1,MATCH(EH$1,#REF!,0)-7+'Итог по классам'!$B172,,,),"р")</f>
        <v>#REF!</v>
      </c>
      <c r="EI172" s="1" t="e">
        <f ca="1">COUNTIF(OFFSET(class10_1,MATCH(EI$1,#REF!,0)-7+'Итог по классам'!$B172,,,),"ш")</f>
        <v>#REF!</v>
      </c>
      <c r="EJ172" s="1" t="e">
        <f ca="1">COUNTIF(OFFSET(class10_2,MATCH(EJ$1,#REF!,0)-7+'Итог по классам'!$B172,,,),"Ф")</f>
        <v>#REF!</v>
      </c>
      <c r="EK172" s="1" t="e">
        <f ca="1">COUNTIF(OFFSET(class10_2,MATCH(EK$1,#REF!,0)-7+'Итог по классам'!$B172,,,),"р")</f>
        <v>#REF!</v>
      </c>
      <c r="EL172" s="1" t="e">
        <f ca="1">COUNTIF(OFFSET(class10_2,MATCH(EL$1,#REF!,0)-7+'Итог по классам'!$B172,,,),"ш")</f>
        <v>#REF!</v>
      </c>
      <c r="EM172" s="9" t="e">
        <f ca="1">COUNTIF(OFFSET(class10_1,MATCH(EM$1,#REF!,0)-7+'Итог по классам'!$B172,,,),"Ф")</f>
        <v>#REF!</v>
      </c>
      <c r="EN172" s="1" t="e">
        <f ca="1">COUNTIF(OFFSET(class10_1,MATCH(EN$1,#REF!,0)-7+'Итог по классам'!$B172,,,),"р")</f>
        <v>#REF!</v>
      </c>
      <c r="EO172" s="1" t="e">
        <f ca="1">COUNTIF(OFFSET(class10_1,MATCH(EO$1,#REF!,0)-7+'Итог по классам'!$B172,,,),"ш")</f>
        <v>#REF!</v>
      </c>
      <c r="EP172" s="1" t="e">
        <f ca="1">COUNTIF(OFFSET(class10_2,MATCH(EP$1,#REF!,0)-7+'Итог по классам'!$B172,,,),"Ф")</f>
        <v>#REF!</v>
      </c>
      <c r="EQ172" s="1" t="e">
        <f ca="1">COUNTIF(OFFSET(class10_2,MATCH(EQ$1,#REF!,0)-7+'Итог по классам'!$B172,,,),"р")</f>
        <v>#REF!</v>
      </c>
      <c r="ER172" s="1" t="e">
        <f ca="1">COUNTIF(OFFSET(class10_2,MATCH(ER$1,#REF!,0)-7+'Итог по классам'!$B172,,,),"ш")</f>
        <v>#REF!</v>
      </c>
      <c r="ES172" s="9" t="e">
        <f ca="1">COUNTIF(OFFSET(class10_1,MATCH(ES$1,#REF!,0)-7+'Итог по классам'!$B172,,,),"Ф")</f>
        <v>#REF!</v>
      </c>
      <c r="ET172" s="1" t="e">
        <f ca="1">COUNTIF(OFFSET(class10_1,MATCH(ET$1,#REF!,0)-7+'Итог по классам'!$B172,,,),"р")</f>
        <v>#REF!</v>
      </c>
      <c r="EU172" s="1" t="e">
        <f ca="1">COUNTIF(OFFSET(class10_1,MATCH(EU$1,#REF!,0)-7+'Итог по классам'!$B172,,,),"ш")</f>
        <v>#REF!</v>
      </c>
      <c r="EV172" s="1" t="e">
        <f ca="1">COUNTIF(OFFSET(class10_2,MATCH(EV$1,#REF!,0)-7+'Итог по классам'!$B172,,,),"Ф")</f>
        <v>#REF!</v>
      </c>
      <c r="EW172" s="1" t="e">
        <f ca="1">COUNTIF(OFFSET(class10_2,MATCH(EW$1,#REF!,0)-7+'Итог по классам'!$B172,,,),"р")</f>
        <v>#REF!</v>
      </c>
      <c r="EX172" s="1" t="e">
        <f ca="1">COUNTIF(OFFSET(class10_2,MATCH(EX$1,#REF!,0)-7+'Итог по классам'!$B172,,,),"ш")</f>
        <v>#REF!</v>
      </c>
      <c r="EY172" s="9" t="e">
        <f ca="1">COUNTIF(OFFSET(class10_1,MATCH(EY$1,#REF!,0)-7+'Итог по классам'!$B172,,,),"Ф")</f>
        <v>#REF!</v>
      </c>
      <c r="EZ172" s="1" t="e">
        <f ca="1">COUNTIF(OFFSET(class10_1,MATCH(EZ$1,#REF!,0)-7+'Итог по классам'!$B172,,,),"р")</f>
        <v>#REF!</v>
      </c>
      <c r="FA172" s="1" t="e">
        <f ca="1">COUNTIF(OFFSET(class10_1,MATCH(FA$1,#REF!,0)-7+'Итог по классам'!$B172,,,),"ш")</f>
        <v>#REF!</v>
      </c>
      <c r="FB172" s="1" t="e">
        <f ca="1">COUNTIF(OFFSET(class10_2,MATCH(FB$1,#REF!,0)-7+'Итог по классам'!$B172,,,),"Ф")</f>
        <v>#REF!</v>
      </c>
      <c r="FC172" s="1" t="e">
        <f ca="1">COUNTIF(OFFSET(class10_2,MATCH(FC$1,#REF!,0)-7+'Итог по классам'!$B172,,,),"р")</f>
        <v>#REF!</v>
      </c>
      <c r="FD172" s="1" t="e">
        <f ca="1">COUNTIF(OFFSET(class10_2,MATCH(FD$1,#REF!,0)-7+'Итог по классам'!$B172,,,),"ш")</f>
        <v>#REF!</v>
      </c>
      <c r="FE172" s="9" t="e">
        <f ca="1">COUNTIF(OFFSET(class10_1,MATCH(FE$1,#REF!,0)-7+'Итог по классам'!$B172,,,),"Ф")</f>
        <v>#REF!</v>
      </c>
      <c r="FF172" s="1" t="e">
        <f ca="1">COUNTIF(OFFSET(class10_1,MATCH(FF$1,#REF!,0)-7+'Итог по классам'!$B172,,,),"р")</f>
        <v>#REF!</v>
      </c>
      <c r="FG172" s="1" t="e">
        <f ca="1">COUNTIF(OFFSET(class10_1,MATCH(FG$1,#REF!,0)-7+'Итог по классам'!$B172,,,),"ш")</f>
        <v>#REF!</v>
      </c>
      <c r="FH172" s="1" t="e">
        <f ca="1">COUNTIF(OFFSET(class10_2,MATCH(FH$1,#REF!,0)-7+'Итог по классам'!$B172,,,),"Ф")</f>
        <v>#REF!</v>
      </c>
      <c r="FI172" s="1" t="e">
        <f ca="1">COUNTIF(OFFSET(class10_2,MATCH(FI$1,#REF!,0)-7+'Итог по классам'!$B172,,,),"р")</f>
        <v>#REF!</v>
      </c>
      <c r="FJ172" s="1" t="e">
        <f ca="1">COUNTIF(OFFSET(class10_2,MATCH(FJ$1,#REF!,0)-7+'Итог по классам'!$B172,,,),"ш")</f>
        <v>#REF!</v>
      </c>
      <c r="FK172" s="9" t="e">
        <f ca="1">COUNTIF(OFFSET(class10_1,MATCH(FK$1,#REF!,0)-7+'Итог по классам'!$B172,,,),"Ф")</f>
        <v>#REF!</v>
      </c>
      <c r="FL172" s="1" t="e">
        <f ca="1">COUNTIF(OFFSET(class10_1,MATCH(FL$1,#REF!,0)-7+'Итог по классам'!$B172,,,),"р")</f>
        <v>#REF!</v>
      </c>
      <c r="FM172" s="1" t="e">
        <f ca="1">COUNTIF(OFFSET(class10_1,MATCH(FM$1,#REF!,0)-7+'Итог по классам'!$B172,,,),"ш")</f>
        <v>#REF!</v>
      </c>
      <c r="FN172" s="1" t="e">
        <f ca="1">COUNTIF(OFFSET(class10_2,MATCH(FN$1,#REF!,0)-7+'Итог по классам'!$B172,,,),"Ф")</f>
        <v>#REF!</v>
      </c>
      <c r="FO172" s="1" t="e">
        <f ca="1">COUNTIF(OFFSET(class10_2,MATCH(FO$1,#REF!,0)-7+'Итог по классам'!$B172,,,),"р")</f>
        <v>#REF!</v>
      </c>
      <c r="FP172" s="1" t="e">
        <f ca="1">COUNTIF(OFFSET(class10_2,MATCH(FP$1,#REF!,0)-7+'Итог по классам'!$B172,,,),"ш")</f>
        <v>#REF!</v>
      </c>
      <c r="FQ172" s="9" t="e">
        <f ca="1">COUNTIF(OFFSET(class10_1,MATCH(FQ$1,#REF!,0)-7+'Итог по классам'!$B172,,,),"Ф")</f>
        <v>#REF!</v>
      </c>
      <c r="FR172" s="1" t="e">
        <f ca="1">COUNTIF(OFFSET(class10_1,MATCH(FR$1,#REF!,0)-7+'Итог по классам'!$B172,,,),"р")</f>
        <v>#REF!</v>
      </c>
      <c r="FS172" s="1" t="e">
        <f ca="1">COUNTIF(OFFSET(class10_1,MATCH(FS$1,#REF!,0)-7+'Итог по классам'!$B172,,,),"ш")</f>
        <v>#REF!</v>
      </c>
      <c r="FT172" s="1" t="e">
        <f ca="1">COUNTIF(OFFSET(class10_2,MATCH(FT$1,#REF!,0)-7+'Итог по классам'!$B172,,,),"Ф")</f>
        <v>#REF!</v>
      </c>
      <c r="FU172" s="1" t="e">
        <f ca="1">COUNTIF(OFFSET(class10_2,MATCH(FU$1,#REF!,0)-7+'Итог по классам'!$B172,,,),"р")</f>
        <v>#REF!</v>
      </c>
      <c r="FV172" s="1" t="e">
        <f ca="1">COUNTIF(OFFSET(class10_2,MATCH(FV$1,#REF!,0)-7+'Итог по классам'!$B172,,,),"ш")</f>
        <v>#REF!</v>
      </c>
      <c r="FW172" s="9" t="e">
        <f ca="1">COUNTIF(OFFSET(class10_1,MATCH(FW$1,#REF!,0)-7+'Итог по классам'!$B172,,,),"Ф")</f>
        <v>#REF!</v>
      </c>
      <c r="FX172" s="1" t="e">
        <f ca="1">COUNTIF(OFFSET(class10_1,MATCH(FX$1,#REF!,0)-7+'Итог по классам'!$B172,,,),"р")</f>
        <v>#REF!</v>
      </c>
      <c r="FY172" s="1" t="e">
        <f ca="1">COUNTIF(OFFSET(class10_1,MATCH(FY$1,#REF!,0)-7+'Итог по классам'!$B172,,,),"ш")</f>
        <v>#REF!</v>
      </c>
      <c r="FZ172" s="1" t="e">
        <f ca="1">COUNTIF(OFFSET(class10_2,MATCH(FZ$1,#REF!,0)-7+'Итог по классам'!$B172,,,),"Ф")</f>
        <v>#REF!</v>
      </c>
      <c r="GA172" s="1" t="e">
        <f ca="1">COUNTIF(OFFSET(class10_2,MATCH(GA$1,#REF!,0)-7+'Итог по классам'!$B172,,,),"р")</f>
        <v>#REF!</v>
      </c>
      <c r="GB172" s="1" t="e">
        <f ca="1">COUNTIF(OFFSET(class10_2,MATCH(GB$1,#REF!,0)-7+'Итог по классам'!$B172,,,),"ш")</f>
        <v>#REF!</v>
      </c>
      <c r="GC172" s="9" t="e">
        <f ca="1">COUNTIF(OFFSET(class10_1,MATCH(GC$1,#REF!,0)-7+'Итог по классам'!$B172,,,),"Ф")</f>
        <v>#REF!</v>
      </c>
      <c r="GD172" s="1" t="e">
        <f ca="1">COUNTIF(OFFSET(class10_1,MATCH(GD$1,#REF!,0)-7+'Итог по классам'!$B172,,,),"р")</f>
        <v>#REF!</v>
      </c>
      <c r="GE172" s="1" t="e">
        <f ca="1">COUNTIF(OFFSET(class10_1,MATCH(GE$1,#REF!,0)-7+'Итог по классам'!$B172,,,),"ш")</f>
        <v>#REF!</v>
      </c>
      <c r="GF172" s="1" t="e">
        <f ca="1">COUNTIF(OFFSET(class10_2,MATCH(GF$1,#REF!,0)-7+'Итог по классам'!$B172,,,),"Ф")</f>
        <v>#REF!</v>
      </c>
      <c r="GG172" s="1" t="e">
        <f ca="1">COUNTIF(OFFSET(class10_2,MATCH(GG$1,#REF!,0)-7+'Итог по классам'!$B172,,,),"р")</f>
        <v>#REF!</v>
      </c>
      <c r="GH172" s="1" t="e">
        <f ca="1">COUNTIF(OFFSET(class10_2,MATCH(GH$1,#REF!,0)-7+'Итог по классам'!$B172,,,),"ш")</f>
        <v>#REF!</v>
      </c>
      <c r="GI172" s="9" t="e">
        <f ca="1">COUNTIF(OFFSET(class10_1,MATCH(GI$1,#REF!,0)-7+'Итог по классам'!$B172,,,),"Ф")</f>
        <v>#REF!</v>
      </c>
      <c r="GJ172" s="1" t="e">
        <f ca="1">COUNTIF(OFFSET(class10_1,MATCH(GJ$1,#REF!,0)-7+'Итог по классам'!$B172,,,),"р")</f>
        <v>#REF!</v>
      </c>
      <c r="GK172" s="1" t="e">
        <f ca="1">COUNTIF(OFFSET(class10_1,MATCH(GK$1,#REF!,0)-7+'Итог по классам'!$B172,,,),"ш")</f>
        <v>#REF!</v>
      </c>
      <c r="GL172" s="1" t="e">
        <f ca="1">COUNTIF(OFFSET(class10_2,MATCH(GL$1,#REF!,0)-7+'Итог по классам'!$B172,,,),"Ф")</f>
        <v>#REF!</v>
      </c>
      <c r="GM172" s="1" t="e">
        <f ca="1">COUNTIF(OFFSET(class10_2,MATCH(GM$1,#REF!,0)-7+'Итог по классам'!$B172,,,),"р")</f>
        <v>#REF!</v>
      </c>
      <c r="GN172" s="1" t="e">
        <f ca="1">COUNTIF(OFFSET(class10_2,MATCH(GN$1,#REF!,0)-7+'Итог по классам'!$B172,,,),"ш")</f>
        <v>#REF!</v>
      </c>
      <c r="GO172" s="9" t="e">
        <f ca="1">COUNTIF(OFFSET(class10_1,MATCH(GO$1,#REF!,0)-7+'Итог по классам'!$B172,,,),"Ф")</f>
        <v>#REF!</v>
      </c>
      <c r="GP172" s="1" t="e">
        <f ca="1">COUNTIF(OFFSET(class10_1,MATCH(GP$1,#REF!,0)-7+'Итог по классам'!$B172,,,),"р")</f>
        <v>#REF!</v>
      </c>
      <c r="GQ172" s="1" t="e">
        <f ca="1">COUNTIF(OFFSET(class10_1,MATCH(GQ$1,#REF!,0)-7+'Итог по классам'!$B172,,,),"ш")</f>
        <v>#REF!</v>
      </c>
      <c r="GR172" s="1" t="e">
        <f ca="1">COUNTIF(OFFSET(class10_2,MATCH(GR$1,#REF!,0)-7+'Итог по классам'!$B172,,,),"Ф")</f>
        <v>#REF!</v>
      </c>
      <c r="GS172" s="1" t="e">
        <f ca="1">COUNTIF(OFFSET(class10_2,MATCH(GS$1,#REF!,0)-7+'Итог по классам'!$B172,,,),"р")</f>
        <v>#REF!</v>
      </c>
      <c r="GT172" s="1" t="e">
        <f ca="1">COUNTIF(OFFSET(class10_2,MATCH(GT$1,#REF!,0)-7+'Итог по классам'!$B172,,,),"ш")</f>
        <v>#REF!</v>
      </c>
      <c r="GU172" s="9" t="e">
        <f ca="1">COUNTIF(OFFSET(class10_1,MATCH(GU$1,#REF!,0)-7+'Итог по классам'!$B172,,,),"Ф")</f>
        <v>#REF!</v>
      </c>
      <c r="GV172" s="1" t="e">
        <f ca="1">COUNTIF(OFFSET(class10_1,MATCH(GV$1,#REF!,0)-7+'Итог по классам'!$B172,,,),"р")</f>
        <v>#REF!</v>
      </c>
      <c r="GW172" s="1" t="e">
        <f ca="1">COUNTIF(OFFSET(class10_1,MATCH(GW$1,#REF!,0)-7+'Итог по классам'!$B172,,,),"ш")</f>
        <v>#REF!</v>
      </c>
      <c r="GX172" s="1" t="e">
        <f ca="1">COUNTIF(OFFSET(class10_2,MATCH(GX$1,#REF!,0)-7+'Итог по классам'!$B172,,,),"Ф")</f>
        <v>#REF!</v>
      </c>
      <c r="GY172" s="1" t="e">
        <f ca="1">COUNTIF(OFFSET(class10_2,MATCH(GY$1,#REF!,0)-7+'Итог по классам'!$B172,,,),"р")</f>
        <v>#REF!</v>
      </c>
      <c r="GZ172" s="1" t="e">
        <f ca="1">COUNTIF(OFFSET(class10_2,MATCH(GZ$1,#REF!,0)-7+'Итог по классам'!$B172,,,),"ш")</f>
        <v>#REF!</v>
      </c>
      <c r="HA172" s="9" t="e">
        <f ca="1">COUNTIF(OFFSET(class10_1,MATCH(HA$1,#REF!,0)-7+'Итог по классам'!$B172,,,),"Ф")</f>
        <v>#REF!</v>
      </c>
      <c r="HB172" s="1" t="e">
        <f ca="1">COUNTIF(OFFSET(class10_1,MATCH(HB$1,#REF!,0)-7+'Итог по классам'!$B172,,,),"р")</f>
        <v>#REF!</v>
      </c>
      <c r="HC172" s="1" t="e">
        <f ca="1">COUNTIF(OFFSET(class10_1,MATCH(HC$1,#REF!,0)-7+'Итог по классам'!$B172,,,),"ш")</f>
        <v>#REF!</v>
      </c>
      <c r="HD172" s="1" t="e">
        <f ca="1">COUNTIF(OFFSET(class10_2,MATCH(HD$1,#REF!,0)-7+'Итог по классам'!$B172,,,),"Ф")</f>
        <v>#REF!</v>
      </c>
      <c r="HE172" s="1" t="e">
        <f ca="1">COUNTIF(OFFSET(class10_2,MATCH(HE$1,#REF!,0)-7+'Итог по классам'!$B172,,,),"р")</f>
        <v>#REF!</v>
      </c>
      <c r="HF172" s="1" t="e">
        <f ca="1">COUNTIF(OFFSET(class10_2,MATCH(HF$1,#REF!,0)-7+'Итог по классам'!$B172,,,),"ш")</f>
        <v>#REF!</v>
      </c>
      <c r="HG172" s="9" t="e">
        <f ca="1">COUNTIF(OFFSET(class10_1,MATCH(HG$1,#REF!,0)-7+'Итог по классам'!$B172,,,),"Ф")</f>
        <v>#REF!</v>
      </c>
      <c r="HH172" s="1" t="e">
        <f ca="1">COUNTIF(OFFSET(class10_1,MATCH(HH$1,#REF!,0)-7+'Итог по классам'!$B172,,,),"р")</f>
        <v>#REF!</v>
      </c>
      <c r="HI172" s="1" t="e">
        <f ca="1">COUNTIF(OFFSET(class10_1,MATCH(HI$1,#REF!,0)-7+'Итог по классам'!$B172,,,),"ш")</f>
        <v>#REF!</v>
      </c>
      <c r="HJ172" s="1" t="e">
        <f ca="1">COUNTIF(OFFSET(class10_2,MATCH(HJ$1,#REF!,0)-7+'Итог по классам'!$B172,,,),"Ф")</f>
        <v>#REF!</v>
      </c>
      <c r="HK172" s="1" t="e">
        <f ca="1">COUNTIF(OFFSET(class10_2,MATCH(HK$1,#REF!,0)-7+'Итог по классам'!$B172,,,),"р")</f>
        <v>#REF!</v>
      </c>
      <c r="HL172" s="1" t="e">
        <f ca="1">COUNTIF(OFFSET(class10_2,MATCH(HL$1,#REF!,0)-7+'Итог по классам'!$B172,,,),"ш")</f>
        <v>#REF!</v>
      </c>
      <c r="HM172" s="9" t="e">
        <f ca="1">COUNTIF(OFFSET(class10_1,MATCH(HM$1,#REF!,0)-7+'Итог по классам'!$B172,,,),"Ф")</f>
        <v>#REF!</v>
      </c>
      <c r="HN172" s="1" t="e">
        <f ca="1">COUNTIF(OFFSET(class10_1,MATCH(HN$1,#REF!,0)-7+'Итог по классам'!$B172,,,),"р")</f>
        <v>#REF!</v>
      </c>
      <c r="HO172" s="1" t="e">
        <f ca="1">COUNTIF(OFFSET(class10_1,MATCH(HO$1,#REF!,0)-7+'Итог по классам'!$B172,,,),"ш")</f>
        <v>#REF!</v>
      </c>
      <c r="HP172" s="1" t="e">
        <f ca="1">COUNTIF(OFFSET(class10_2,MATCH(HP$1,#REF!,0)-7+'Итог по классам'!$B172,,,),"Ф")</f>
        <v>#REF!</v>
      </c>
      <c r="HQ172" s="1" t="e">
        <f ca="1">COUNTIF(OFFSET(class10_2,MATCH(HQ$1,#REF!,0)-7+'Итог по классам'!$B172,,,),"р")</f>
        <v>#REF!</v>
      </c>
      <c r="HR172" s="1" t="e">
        <f ca="1">COUNTIF(OFFSET(class10_2,MATCH(HR$1,#REF!,0)-7+'Итог по классам'!$B172,,,),"ш")</f>
        <v>#REF!</v>
      </c>
      <c r="HS172" s="9" t="e">
        <f ca="1">COUNTIF(OFFSET(class10_1,MATCH(HS$1,#REF!,0)-7+'Итог по классам'!$B172,,,),"Ф")</f>
        <v>#REF!</v>
      </c>
      <c r="HT172" s="1" t="e">
        <f ca="1">COUNTIF(OFFSET(class10_1,MATCH(HT$1,#REF!,0)-7+'Итог по классам'!$B172,,,),"р")</f>
        <v>#REF!</v>
      </c>
      <c r="HU172" s="1" t="e">
        <f ca="1">COUNTIF(OFFSET(class10_1,MATCH(HU$1,#REF!,0)-7+'Итог по классам'!$B172,,,),"ш")</f>
        <v>#REF!</v>
      </c>
      <c r="HV172" s="1" t="e">
        <f ca="1">COUNTIF(OFFSET(class10_2,MATCH(HV$1,#REF!,0)-7+'Итог по классам'!$B172,,,),"Ф")</f>
        <v>#REF!</v>
      </c>
      <c r="HW172" s="1" t="e">
        <f ca="1">COUNTIF(OFFSET(class10_2,MATCH(HW$1,#REF!,0)-7+'Итог по классам'!$B172,,,),"р")</f>
        <v>#REF!</v>
      </c>
      <c r="HX172" s="1" t="e">
        <f ca="1">COUNTIF(OFFSET(class10_2,MATCH(HX$1,#REF!,0)-7+'Итог по классам'!$B172,,,),"ш")</f>
        <v>#REF!</v>
      </c>
      <c r="HY172" s="9" t="e">
        <f ca="1">COUNTIF(OFFSET(class10_1,MATCH(HY$1,#REF!,0)-7+'Итог по классам'!$B172,,,),"Ф")</f>
        <v>#REF!</v>
      </c>
      <c r="HZ172" s="1" t="e">
        <f ca="1">COUNTIF(OFFSET(class10_1,MATCH(HZ$1,#REF!,0)-7+'Итог по классам'!$B172,,,),"р")</f>
        <v>#REF!</v>
      </c>
      <c r="IA172" s="1" t="e">
        <f ca="1">COUNTIF(OFFSET(class10_1,MATCH(IA$1,#REF!,0)-7+'Итог по классам'!$B172,,,),"ш")</f>
        <v>#REF!</v>
      </c>
      <c r="IB172" s="1" t="e">
        <f ca="1">COUNTIF(OFFSET(class10_2,MATCH(IB$1,#REF!,0)-7+'Итог по классам'!$B172,,,),"Ф")</f>
        <v>#REF!</v>
      </c>
      <c r="IC172" s="1" t="e">
        <f ca="1">COUNTIF(OFFSET(class10_2,MATCH(IC$1,#REF!,0)-7+'Итог по классам'!$B172,,,),"р")</f>
        <v>#REF!</v>
      </c>
      <c r="ID172" s="1" t="e">
        <f ca="1">COUNTIF(OFFSET(class10_2,MATCH(ID$1,#REF!,0)-7+'Итог по классам'!$B172,,,),"ш")</f>
        <v>#REF!</v>
      </c>
      <c r="IE172" s="9" t="e">
        <f ca="1">COUNTIF(OFFSET(class10_1,MATCH(IE$1,#REF!,0)-7+'Итог по классам'!$B172,,,),"Ф")</f>
        <v>#REF!</v>
      </c>
      <c r="IF172" s="1" t="e">
        <f ca="1">COUNTIF(OFFSET(class10_1,MATCH(IF$1,#REF!,0)-7+'Итог по классам'!$B172,,,),"р")</f>
        <v>#REF!</v>
      </c>
      <c r="IG172" s="1" t="e">
        <f ca="1">COUNTIF(OFFSET(class10_1,MATCH(IG$1,#REF!,0)-7+'Итог по классам'!$B172,,,),"ш")</f>
        <v>#REF!</v>
      </c>
      <c r="IH172" s="1" t="e">
        <f ca="1">COUNTIF(OFFSET(class10_2,MATCH(IH$1,#REF!,0)-7+'Итог по классам'!$B172,,,),"Ф")</f>
        <v>#REF!</v>
      </c>
      <c r="II172" s="1" t="e">
        <f ca="1">COUNTIF(OFFSET(class10_2,MATCH(II$1,#REF!,0)-7+'Итог по классам'!$B172,,,),"р")</f>
        <v>#REF!</v>
      </c>
      <c r="IJ172" s="1" t="e">
        <f ca="1">COUNTIF(OFFSET(class10_2,MATCH(IJ$1,#REF!,0)-7+'Итог по классам'!$B172,,,),"ш")</f>
        <v>#REF!</v>
      </c>
      <c r="IK172" s="9" t="e">
        <f ca="1">COUNTIF(OFFSET(class10_1,MATCH(IK$1,#REF!,0)-7+'Итог по классам'!$B172,,,),"Ф")</f>
        <v>#REF!</v>
      </c>
      <c r="IL172" s="1" t="e">
        <f ca="1">COUNTIF(OFFSET(class10_1,MATCH(IL$1,#REF!,0)-7+'Итог по классам'!$B172,,,),"р")</f>
        <v>#REF!</v>
      </c>
      <c r="IM172" s="1" t="e">
        <f ca="1">COUNTIF(OFFSET(class10_1,MATCH(IM$1,#REF!,0)-7+'Итог по классам'!$B172,,,),"ш")</f>
        <v>#REF!</v>
      </c>
      <c r="IN172" s="1" t="e">
        <f ca="1">COUNTIF(OFFSET(class10_2,MATCH(IN$1,#REF!,0)-7+'Итог по классам'!$B172,,,),"Ф")</f>
        <v>#REF!</v>
      </c>
      <c r="IO172" s="1" t="e">
        <f ca="1">COUNTIF(OFFSET(class10_2,MATCH(IO$1,#REF!,0)-7+'Итог по классам'!$B172,,,),"р")</f>
        <v>#REF!</v>
      </c>
      <c r="IP172" s="1" t="e">
        <f ca="1">COUNTIF(OFFSET(class10_2,MATCH(IP$1,#REF!,0)-7+'Итог по классам'!$B172,,,),"ш")</f>
        <v>#REF!</v>
      </c>
      <c r="IQ172" s="9" t="e">
        <f ca="1">COUNTIF(OFFSET(class10_1,MATCH(IQ$1,#REF!,0)-7+'Итог по классам'!$B172,,,),"Ф")</f>
        <v>#REF!</v>
      </c>
      <c r="IR172" s="1" t="e">
        <f ca="1">COUNTIF(OFFSET(class10_1,MATCH(IR$1,#REF!,0)-7+'Итог по классам'!$B172,,,),"р")</f>
        <v>#REF!</v>
      </c>
      <c r="IS172" s="1" t="e">
        <f ca="1">COUNTIF(OFFSET(class10_1,MATCH(IS$1,#REF!,0)-7+'Итог по классам'!$B172,,,),"ш")</f>
        <v>#REF!</v>
      </c>
      <c r="IT172" s="1" t="e">
        <f ca="1">COUNTIF(OFFSET(class10_2,MATCH(IT$1,#REF!,0)-7+'Итог по классам'!$B172,,,),"Ф")</f>
        <v>#REF!</v>
      </c>
      <c r="IU172" s="1" t="e">
        <f ca="1">COUNTIF(OFFSET(class10_2,MATCH(IU$1,#REF!,0)-7+'Итог по классам'!$B172,,,),"р")</f>
        <v>#REF!</v>
      </c>
      <c r="IV172" s="1" t="e">
        <f ca="1">COUNTIF(OFFSET(class10_2,MATCH(IV$1,#REF!,0)-7+'Итог по классам'!$B172,,,),"ш")</f>
        <v>#REF!</v>
      </c>
    </row>
    <row r="173" spans="1:256" x14ac:dyDescent="0.25">
      <c r="A173" t="e">
        <f t="shared" si="14"/>
        <v>#REF!</v>
      </c>
      <c r="B173" s="1">
        <v>19</v>
      </c>
      <c r="C173" s="8" t="s">
        <v>105</v>
      </c>
      <c r="D173" s="8" t="s">
        <v>99</v>
      </c>
      <c r="E173" s="1" t="e">
        <f ca="1">COUNTIF(OFFSET(class10_1,MATCH(E$1,#REF!,0)-7+'Итог по классам'!$B173,,,),"Ф")</f>
        <v>#REF!</v>
      </c>
      <c r="F173" s="1" t="e">
        <f ca="1">COUNTIF(OFFSET(class10_1,MATCH(F$1,#REF!,0)-7+'Итог по классам'!$B173,,,),"р")</f>
        <v>#REF!</v>
      </c>
      <c r="G173" s="1" t="e">
        <f ca="1">COUNTIF(OFFSET(class10_1,MATCH(G$1,#REF!,0)-7+'Итог по классам'!$B173,,,),"ш")</f>
        <v>#REF!</v>
      </c>
      <c r="H173" s="1" t="e">
        <f ca="1">COUNTIF(OFFSET(class10_2,MATCH(H$1,#REF!,0)-7+'Итог по классам'!$B173,,,),"Ф")</f>
        <v>#REF!</v>
      </c>
      <c r="I173" s="1" t="e">
        <f ca="1">COUNTIF(OFFSET(class10_2,MATCH(I$1,#REF!,0)-7+'Итог по классам'!$B173,,,),"р")</f>
        <v>#REF!</v>
      </c>
      <c r="J173" s="1" t="e">
        <f ca="1">COUNTIF(OFFSET(class10_2,MATCH(J$1,#REF!,0)-7+'Итог по классам'!$B173,,,),"ш")</f>
        <v>#REF!</v>
      </c>
      <c r="K173" s="9" t="e">
        <f ca="1">COUNTIF(OFFSET(class10_1,MATCH(K$1,#REF!,0)-7+'Итог по классам'!$B173,,,),"Ф")</f>
        <v>#REF!</v>
      </c>
      <c r="L173" s="1" t="e">
        <f ca="1">COUNTIF(OFFSET(class10_1,MATCH(L$1,#REF!,0)-7+'Итог по классам'!$B173,,,),"р")</f>
        <v>#REF!</v>
      </c>
      <c r="M173" s="1" t="e">
        <f ca="1">COUNTIF(OFFSET(class10_1,MATCH(M$1,#REF!,0)-7+'Итог по классам'!$B173,,,),"ш")</f>
        <v>#REF!</v>
      </c>
      <c r="N173" s="1" t="e">
        <f ca="1">COUNTIF(OFFSET(class10_2,MATCH(N$1,#REF!,0)-7+'Итог по классам'!$B173,,,),"Ф")</f>
        <v>#REF!</v>
      </c>
      <c r="O173" s="1" t="e">
        <f ca="1">COUNTIF(OFFSET(class10_2,MATCH(O$1,#REF!,0)-7+'Итог по классам'!$B173,,,),"р")</f>
        <v>#REF!</v>
      </c>
      <c r="P173" s="1" t="e">
        <f ca="1">COUNTIF(OFFSET(class10_2,MATCH(P$1,#REF!,0)-7+'Итог по классам'!$B173,,,),"ш")</f>
        <v>#REF!</v>
      </c>
      <c r="Q173" s="9" t="e">
        <f ca="1">COUNTIF(OFFSET(class10_1,MATCH(Q$1,#REF!,0)-7+'Итог по классам'!$B173,,,),"Ф")</f>
        <v>#REF!</v>
      </c>
      <c r="R173" s="1" t="e">
        <f ca="1">COUNTIF(OFFSET(class10_1,MATCH(R$1,#REF!,0)-7+'Итог по классам'!$B173,,,),"р")</f>
        <v>#REF!</v>
      </c>
      <c r="S173" s="1" t="e">
        <f ca="1">COUNTIF(OFFSET(class10_1,MATCH(S$1,#REF!,0)-7+'Итог по классам'!$B173,,,),"ш")</f>
        <v>#REF!</v>
      </c>
      <c r="T173" s="1" t="e">
        <f ca="1">COUNTIF(OFFSET(class10_2,MATCH(T$1,#REF!,0)-7+'Итог по классам'!$B173,,,),"Ф")</f>
        <v>#REF!</v>
      </c>
      <c r="U173" s="1" t="e">
        <f ca="1">COUNTIF(OFFSET(class10_2,MATCH(U$1,#REF!,0)-7+'Итог по классам'!$B173,,,),"р")</f>
        <v>#REF!</v>
      </c>
      <c r="V173" s="1" t="e">
        <f ca="1">COUNTIF(OFFSET(class10_2,MATCH(V$1,#REF!,0)-7+'Итог по классам'!$B173,,,),"ш")</f>
        <v>#REF!</v>
      </c>
      <c r="W173" s="9" t="e">
        <f ca="1">COUNTIF(OFFSET(class10_1,MATCH(W$1,#REF!,0)-7+'Итог по классам'!$B173,,,),"Ф")</f>
        <v>#REF!</v>
      </c>
      <c r="X173" s="1" t="e">
        <f ca="1">COUNTIF(OFFSET(class10_1,MATCH(X$1,#REF!,0)-7+'Итог по классам'!$B173,,,),"р")</f>
        <v>#REF!</v>
      </c>
      <c r="Y173" s="1" t="e">
        <f ca="1">COUNTIF(OFFSET(class10_1,MATCH(Y$1,#REF!,0)-7+'Итог по классам'!$B173,,,),"ш")</f>
        <v>#REF!</v>
      </c>
      <c r="Z173" s="1" t="e">
        <f ca="1">COUNTIF(OFFSET(class10_2,MATCH(Z$1,#REF!,0)-7+'Итог по классам'!$B173,,,),"Ф")</f>
        <v>#REF!</v>
      </c>
      <c r="AA173" s="1" t="e">
        <f ca="1">COUNTIF(OFFSET(class10_2,MATCH(AA$1,#REF!,0)-7+'Итог по классам'!$B173,,,),"р")</f>
        <v>#REF!</v>
      </c>
      <c r="AB173" s="1" t="e">
        <f ca="1">COUNTIF(OFFSET(class10_2,MATCH(AB$1,#REF!,0)-7+'Итог по классам'!$B173,,,),"ш")</f>
        <v>#REF!</v>
      </c>
      <c r="AC173" s="9" t="e">
        <f ca="1">COUNTIF(OFFSET(class10_1,MATCH(AC$1,#REF!,0)-7+'Итог по классам'!$B173,,,),"Ф")</f>
        <v>#REF!</v>
      </c>
      <c r="AD173" s="1" t="e">
        <f ca="1">COUNTIF(OFFSET(class10_1,MATCH(AD$1,#REF!,0)-7+'Итог по классам'!$B173,,,),"р")</f>
        <v>#REF!</v>
      </c>
      <c r="AE173" s="1" t="e">
        <f ca="1">COUNTIF(OFFSET(class10_1,MATCH(AE$1,#REF!,0)-7+'Итог по классам'!$B173,,,),"ш")</f>
        <v>#REF!</v>
      </c>
      <c r="AF173" s="1" t="e">
        <f ca="1">COUNTIF(OFFSET(class10_2,MATCH(AF$1,#REF!,0)-7+'Итог по классам'!$B173,,,),"Ф")</f>
        <v>#REF!</v>
      </c>
      <c r="AG173" s="1" t="e">
        <f ca="1">COUNTIF(OFFSET(class10_2,MATCH(AG$1,#REF!,0)-7+'Итог по классам'!$B173,,,),"р")</f>
        <v>#REF!</v>
      </c>
      <c r="AH173" s="1" t="e">
        <f ca="1">COUNTIF(OFFSET(class10_2,MATCH(AH$1,#REF!,0)-7+'Итог по классам'!$B173,,,),"ш")</f>
        <v>#REF!</v>
      </c>
      <c r="AI173" s="9" t="e">
        <f ca="1">COUNTIF(OFFSET(class10_1,MATCH(AI$1,#REF!,0)-7+'Итог по классам'!$B173,,,),"Ф")</f>
        <v>#REF!</v>
      </c>
      <c r="AJ173" s="1" t="e">
        <f ca="1">COUNTIF(OFFSET(class10_1,MATCH(AJ$1,#REF!,0)-7+'Итог по классам'!$B173,,,),"р")</f>
        <v>#REF!</v>
      </c>
      <c r="AK173" s="1" t="e">
        <f ca="1">COUNTIF(OFFSET(class10_1,MATCH(AK$1,#REF!,0)-7+'Итог по классам'!$B173,,,),"ш")</f>
        <v>#REF!</v>
      </c>
      <c r="AL173" s="1" t="e">
        <f ca="1">COUNTIF(OFFSET(class10_2,MATCH(AL$1,#REF!,0)-7+'Итог по классам'!$B173,,,),"Ф")</f>
        <v>#REF!</v>
      </c>
      <c r="AM173" s="1" t="e">
        <f ca="1">COUNTIF(OFFSET(class10_2,MATCH(AM$1,#REF!,0)-7+'Итог по классам'!$B173,,,),"р")</f>
        <v>#REF!</v>
      </c>
      <c r="AN173" s="1" t="e">
        <f ca="1">COUNTIF(OFFSET(class10_2,MATCH(AN$1,#REF!,0)-7+'Итог по классам'!$B173,,,),"ш")</f>
        <v>#REF!</v>
      </c>
      <c r="AO173" s="9" t="e">
        <f ca="1">COUNTIF(OFFSET(class10_1,MATCH(AO$1,#REF!,0)-7+'Итог по классам'!$B173,,,),"Ф")</f>
        <v>#REF!</v>
      </c>
      <c r="AP173" s="1" t="e">
        <f ca="1">COUNTIF(OFFSET(class10_1,MATCH(AP$1,#REF!,0)-7+'Итог по классам'!$B173,,,),"р")</f>
        <v>#REF!</v>
      </c>
      <c r="AQ173" s="1" t="e">
        <f ca="1">COUNTIF(OFFSET(class10_1,MATCH(AQ$1,#REF!,0)-7+'Итог по классам'!$B173,,,),"ш")</f>
        <v>#REF!</v>
      </c>
      <c r="AR173" s="1" t="e">
        <f ca="1">COUNTIF(OFFSET(class10_2,MATCH(AR$1,#REF!,0)-7+'Итог по классам'!$B173,,,),"Ф")</f>
        <v>#REF!</v>
      </c>
      <c r="AS173" s="1" t="e">
        <f ca="1">COUNTIF(OFFSET(class10_2,MATCH(AS$1,#REF!,0)-7+'Итог по классам'!$B173,,,),"р")</f>
        <v>#REF!</v>
      </c>
      <c r="AT173" s="1" t="e">
        <f ca="1">COUNTIF(OFFSET(class10_2,MATCH(AT$1,#REF!,0)-7+'Итог по классам'!$B173,,,),"ш")</f>
        <v>#REF!</v>
      </c>
      <c r="AU173" s="9" t="e">
        <f ca="1">COUNTIF(OFFSET(class10_1,MATCH(AU$1,#REF!,0)-7+'Итог по классам'!$B173,,,),"Ф")</f>
        <v>#REF!</v>
      </c>
      <c r="AV173" s="1" t="e">
        <f ca="1">COUNTIF(OFFSET(class10_1,MATCH(AV$1,#REF!,0)-7+'Итог по классам'!$B173,,,),"р")</f>
        <v>#REF!</v>
      </c>
      <c r="AW173" s="1" t="e">
        <f ca="1">COUNTIF(OFFSET(class10_1,MATCH(AW$1,#REF!,0)-7+'Итог по классам'!$B173,,,),"ш")</f>
        <v>#REF!</v>
      </c>
      <c r="AX173" s="1" t="e">
        <f ca="1">COUNTIF(OFFSET(class10_2,MATCH(AX$1,#REF!,0)-7+'Итог по классам'!$B173,,,),"Ф")</f>
        <v>#REF!</v>
      </c>
      <c r="AY173" s="1" t="e">
        <f ca="1">COUNTIF(OFFSET(class10_2,MATCH(AY$1,#REF!,0)-7+'Итог по классам'!$B173,,,),"р")</f>
        <v>#REF!</v>
      </c>
      <c r="AZ173" s="1" t="e">
        <f ca="1">COUNTIF(OFFSET(class10_2,MATCH(AZ$1,#REF!,0)-7+'Итог по классам'!$B173,,,),"ш")</f>
        <v>#REF!</v>
      </c>
      <c r="BA173" s="9" t="e">
        <f ca="1">COUNTIF(OFFSET(class10_1,MATCH(BA$1,#REF!,0)-7+'Итог по классам'!$B173,,,),"Ф")</f>
        <v>#REF!</v>
      </c>
      <c r="BB173" s="1" t="e">
        <f ca="1">COUNTIF(OFFSET(class10_1,MATCH(BB$1,#REF!,0)-7+'Итог по классам'!$B173,,,),"р")</f>
        <v>#REF!</v>
      </c>
      <c r="BC173" s="1" t="e">
        <f ca="1">COUNTIF(OFFSET(class10_1,MATCH(BC$1,#REF!,0)-7+'Итог по классам'!$B173,,,),"ш")</f>
        <v>#REF!</v>
      </c>
      <c r="BD173" s="1" t="e">
        <f ca="1">COUNTIF(OFFSET(class10_2,MATCH(BD$1,#REF!,0)-7+'Итог по классам'!$B173,,,),"Ф")</f>
        <v>#REF!</v>
      </c>
      <c r="BE173" s="1" t="e">
        <f ca="1">COUNTIF(OFFSET(class10_2,MATCH(BE$1,#REF!,0)-7+'Итог по классам'!$B173,,,),"р")</f>
        <v>#REF!</v>
      </c>
      <c r="BF173" s="1" t="e">
        <f ca="1">COUNTIF(OFFSET(class10_2,MATCH(BF$1,#REF!,0)-7+'Итог по классам'!$B173,,,),"ш")</f>
        <v>#REF!</v>
      </c>
      <c r="BG173" s="9" t="e">
        <f ca="1">COUNTIF(OFFSET(class10_1,MATCH(BG$1,#REF!,0)-7+'Итог по классам'!$B173,,,),"Ф")</f>
        <v>#REF!</v>
      </c>
      <c r="BH173" s="1" t="e">
        <f ca="1">COUNTIF(OFFSET(class10_1,MATCH(BH$1,#REF!,0)-7+'Итог по классам'!$B173,,,),"р")</f>
        <v>#REF!</v>
      </c>
      <c r="BI173" s="1" t="e">
        <f ca="1">COUNTIF(OFFSET(class10_1,MATCH(BI$1,#REF!,0)-7+'Итог по классам'!$B173,,,),"ш")</f>
        <v>#REF!</v>
      </c>
      <c r="BJ173" s="1" t="e">
        <f ca="1">COUNTIF(OFFSET(class10_2,MATCH(BJ$1,#REF!,0)-7+'Итог по классам'!$B173,,,),"Ф")</f>
        <v>#REF!</v>
      </c>
      <c r="BK173" s="1" t="e">
        <f ca="1">COUNTIF(OFFSET(class10_2,MATCH(BK$1,#REF!,0)-7+'Итог по классам'!$B173,,,),"р")</f>
        <v>#REF!</v>
      </c>
      <c r="BL173" s="1" t="e">
        <f ca="1">COUNTIF(OFFSET(class10_2,MATCH(BL$1,#REF!,0)-7+'Итог по классам'!$B173,,,),"ш")</f>
        <v>#REF!</v>
      </c>
      <c r="BM173" s="9" t="e">
        <f ca="1">COUNTIF(OFFSET(class10_1,MATCH(BM$1,#REF!,0)-7+'Итог по классам'!$B173,,,),"Ф")</f>
        <v>#REF!</v>
      </c>
      <c r="BN173" s="1" t="e">
        <f ca="1">COUNTIF(OFFSET(class10_1,MATCH(BN$1,#REF!,0)-7+'Итог по классам'!$B173,,,),"р")</f>
        <v>#REF!</v>
      </c>
      <c r="BO173" s="1" t="e">
        <f ca="1">COUNTIF(OFFSET(class10_1,MATCH(BO$1,#REF!,0)-7+'Итог по классам'!$B173,,,),"ш")</f>
        <v>#REF!</v>
      </c>
      <c r="BP173" s="1" t="e">
        <f ca="1">COUNTIF(OFFSET(class10_2,MATCH(BP$1,#REF!,0)-7+'Итог по классам'!$B173,,,),"Ф")</f>
        <v>#REF!</v>
      </c>
      <c r="BQ173" s="1" t="e">
        <f ca="1">COUNTIF(OFFSET(class10_2,MATCH(BQ$1,#REF!,0)-7+'Итог по классам'!$B173,,,),"р")</f>
        <v>#REF!</v>
      </c>
      <c r="BR173" s="1" t="e">
        <f ca="1">COUNTIF(OFFSET(class10_2,MATCH(BR$1,#REF!,0)-7+'Итог по классам'!$B173,,,),"ш")</f>
        <v>#REF!</v>
      </c>
      <c r="BS173" s="9" t="e">
        <f ca="1">COUNTIF(OFFSET(class10_1,MATCH(BS$1,#REF!,0)-7+'Итог по классам'!$B173,,,),"Ф")</f>
        <v>#REF!</v>
      </c>
      <c r="BT173" s="1" t="e">
        <f ca="1">COUNTIF(OFFSET(class10_1,MATCH(BT$1,#REF!,0)-7+'Итог по классам'!$B173,,,),"р")</f>
        <v>#REF!</v>
      </c>
      <c r="BU173" s="1" t="e">
        <f ca="1">COUNTIF(OFFSET(class10_1,MATCH(BU$1,#REF!,0)-7+'Итог по классам'!$B173,,,),"ш")</f>
        <v>#REF!</v>
      </c>
      <c r="BV173" s="1" t="e">
        <f ca="1">COUNTIF(OFFSET(class10_2,MATCH(BV$1,#REF!,0)-7+'Итог по классам'!$B173,,,),"Ф")</f>
        <v>#REF!</v>
      </c>
      <c r="BW173" s="1" t="e">
        <f ca="1">COUNTIF(OFFSET(class10_2,MATCH(BW$1,#REF!,0)-7+'Итог по классам'!$B173,,,),"р")</f>
        <v>#REF!</v>
      </c>
      <c r="BX173" s="1" t="e">
        <f ca="1">COUNTIF(OFFSET(class10_2,MATCH(BX$1,#REF!,0)-7+'Итог по классам'!$B173,,,),"ш")</f>
        <v>#REF!</v>
      </c>
      <c r="BY173" s="9" t="e">
        <f ca="1">COUNTIF(OFFSET(class10_1,MATCH(BY$1,#REF!,0)-7+'Итог по классам'!$B173,,,),"Ф")</f>
        <v>#REF!</v>
      </c>
      <c r="BZ173" s="1" t="e">
        <f ca="1">COUNTIF(OFFSET(class10_1,MATCH(BZ$1,#REF!,0)-7+'Итог по классам'!$B173,,,),"р")</f>
        <v>#REF!</v>
      </c>
      <c r="CA173" s="1" t="e">
        <f ca="1">COUNTIF(OFFSET(class10_1,MATCH(CA$1,#REF!,0)-7+'Итог по классам'!$B173,,,),"ш")</f>
        <v>#REF!</v>
      </c>
      <c r="CB173" s="1" t="e">
        <f ca="1">COUNTIF(OFFSET(class10_2,MATCH(CB$1,#REF!,0)-7+'Итог по классам'!$B173,,,),"Ф")</f>
        <v>#REF!</v>
      </c>
      <c r="CC173" s="1" t="e">
        <f ca="1">COUNTIF(OFFSET(class10_2,MATCH(CC$1,#REF!,0)-7+'Итог по классам'!$B173,,,),"р")</f>
        <v>#REF!</v>
      </c>
      <c r="CD173" s="1" t="e">
        <f ca="1">COUNTIF(OFFSET(class10_2,MATCH(CD$1,#REF!,0)-7+'Итог по классам'!$B173,,,),"ш")</f>
        <v>#REF!</v>
      </c>
      <c r="CE173" s="9" t="e">
        <f ca="1">COUNTIF(OFFSET(class10_1,MATCH(CE$1,#REF!,0)-7+'Итог по классам'!$B173,,,),"Ф")</f>
        <v>#REF!</v>
      </c>
      <c r="CF173" s="1" t="e">
        <f ca="1">COUNTIF(OFFSET(class10_1,MATCH(CF$1,#REF!,0)-7+'Итог по классам'!$B173,,,),"р")</f>
        <v>#REF!</v>
      </c>
      <c r="CG173" s="1" t="e">
        <f ca="1">COUNTIF(OFFSET(class10_1,MATCH(CG$1,#REF!,0)-7+'Итог по классам'!$B173,,,),"ш")</f>
        <v>#REF!</v>
      </c>
      <c r="CH173" s="1" t="e">
        <f ca="1">COUNTIF(OFFSET(class10_2,MATCH(CH$1,#REF!,0)-7+'Итог по классам'!$B173,,,),"Ф")</f>
        <v>#REF!</v>
      </c>
      <c r="CI173" s="1" t="e">
        <f ca="1">COUNTIF(OFFSET(class10_2,MATCH(CI$1,#REF!,0)-7+'Итог по классам'!$B173,,,),"р")</f>
        <v>#REF!</v>
      </c>
      <c r="CJ173" s="1" t="e">
        <f ca="1">COUNTIF(OFFSET(class10_2,MATCH(CJ$1,#REF!,0)-7+'Итог по классам'!$B173,,,),"ш")</f>
        <v>#REF!</v>
      </c>
      <c r="CK173" s="9" t="e">
        <f ca="1">COUNTIF(OFFSET(class10_1,MATCH(CK$1,#REF!,0)-7+'Итог по классам'!$B173,,,),"Ф")</f>
        <v>#REF!</v>
      </c>
      <c r="CL173" s="1" t="e">
        <f ca="1">COUNTIF(OFFSET(class10_1,MATCH(CL$1,#REF!,0)-7+'Итог по классам'!$B173,,,),"р")</f>
        <v>#REF!</v>
      </c>
      <c r="CM173" s="1" t="e">
        <f ca="1">COUNTIF(OFFSET(class10_1,MATCH(CM$1,#REF!,0)-7+'Итог по классам'!$B173,,,),"ш")</f>
        <v>#REF!</v>
      </c>
      <c r="CN173" s="1" t="e">
        <f ca="1">COUNTIF(OFFSET(class10_2,MATCH(CN$1,#REF!,0)-7+'Итог по классам'!$B173,,,),"Ф")</f>
        <v>#REF!</v>
      </c>
      <c r="CO173" s="1" t="e">
        <f ca="1">COUNTIF(OFFSET(class10_2,MATCH(CO$1,#REF!,0)-7+'Итог по классам'!$B173,,,),"р")</f>
        <v>#REF!</v>
      </c>
      <c r="CP173" s="1" t="e">
        <f ca="1">COUNTIF(OFFSET(class10_2,MATCH(CP$1,#REF!,0)-7+'Итог по классам'!$B173,,,),"ш")</f>
        <v>#REF!</v>
      </c>
      <c r="CQ173" s="9" t="e">
        <f ca="1">COUNTIF(OFFSET(class10_1,MATCH(CQ$1,#REF!,0)-7+'Итог по классам'!$B173,,,),"Ф")</f>
        <v>#REF!</v>
      </c>
      <c r="CR173" s="1" t="e">
        <f ca="1">COUNTIF(OFFSET(class10_1,MATCH(CR$1,#REF!,0)-7+'Итог по классам'!$B173,,,),"р")</f>
        <v>#REF!</v>
      </c>
      <c r="CS173" s="1" t="e">
        <f ca="1">COUNTIF(OFFSET(class10_1,MATCH(CS$1,#REF!,0)-7+'Итог по классам'!$B173,,,),"ш")</f>
        <v>#REF!</v>
      </c>
      <c r="CT173" s="1" t="e">
        <f ca="1">COUNTIF(OFFSET(class10_2,MATCH(CT$1,#REF!,0)-7+'Итог по классам'!$B173,,,),"Ф")</f>
        <v>#REF!</v>
      </c>
      <c r="CU173" s="1" t="e">
        <f ca="1">COUNTIF(OFFSET(class10_2,MATCH(CU$1,#REF!,0)-7+'Итог по классам'!$B173,,,),"р")</f>
        <v>#REF!</v>
      </c>
      <c r="CV173" s="1" t="e">
        <f ca="1">COUNTIF(OFFSET(class10_2,MATCH(CV$1,#REF!,0)-7+'Итог по классам'!$B173,,,),"ш")</f>
        <v>#REF!</v>
      </c>
      <c r="CW173" s="9" t="e">
        <f ca="1">COUNTIF(OFFSET(class10_1,MATCH(CW$1,#REF!,0)-7+'Итог по классам'!$B173,,,),"Ф")</f>
        <v>#REF!</v>
      </c>
      <c r="CX173" s="1" t="e">
        <f ca="1">COUNTIF(OFFSET(class10_1,MATCH(CX$1,#REF!,0)-7+'Итог по классам'!$B173,,,),"р")</f>
        <v>#REF!</v>
      </c>
      <c r="CY173" s="1" t="e">
        <f ca="1">COUNTIF(OFFSET(class10_1,MATCH(CY$1,#REF!,0)-7+'Итог по классам'!$B173,,,),"ш")</f>
        <v>#REF!</v>
      </c>
      <c r="CZ173" s="1" t="e">
        <f ca="1">COUNTIF(OFFSET(class10_2,MATCH(CZ$1,#REF!,0)-7+'Итог по классам'!$B173,,,),"Ф")</f>
        <v>#REF!</v>
      </c>
      <c r="DA173" s="1" t="e">
        <f ca="1">COUNTIF(OFFSET(class10_2,MATCH(DA$1,#REF!,0)-7+'Итог по классам'!$B173,,,),"р")</f>
        <v>#REF!</v>
      </c>
      <c r="DB173" s="1" t="e">
        <f ca="1">COUNTIF(OFFSET(class10_2,MATCH(DB$1,#REF!,0)-7+'Итог по классам'!$B173,,,),"ш")</f>
        <v>#REF!</v>
      </c>
      <c r="DC173" s="9" t="e">
        <f ca="1">COUNTIF(OFFSET(class10_1,MATCH(DC$1,#REF!,0)-7+'Итог по классам'!$B173,,,),"Ф")</f>
        <v>#REF!</v>
      </c>
      <c r="DD173" s="1" t="e">
        <f ca="1">COUNTIF(OFFSET(class10_1,MATCH(DD$1,#REF!,0)-7+'Итог по классам'!$B173,,,),"р")</f>
        <v>#REF!</v>
      </c>
      <c r="DE173" s="1" t="e">
        <f ca="1">COUNTIF(OFFSET(class10_1,MATCH(DE$1,#REF!,0)-7+'Итог по классам'!$B173,,,),"ш")</f>
        <v>#REF!</v>
      </c>
      <c r="DF173" s="1" t="e">
        <f ca="1">COUNTIF(OFFSET(class10_2,MATCH(DF$1,#REF!,0)-7+'Итог по классам'!$B173,,,),"Ф")</f>
        <v>#REF!</v>
      </c>
      <c r="DG173" s="1" t="e">
        <f ca="1">COUNTIF(OFFSET(class10_2,MATCH(DG$1,#REF!,0)-7+'Итог по классам'!$B173,,,),"р")</f>
        <v>#REF!</v>
      </c>
      <c r="DH173" s="1" t="e">
        <f ca="1">COUNTIF(OFFSET(class10_2,MATCH(DH$1,#REF!,0)-7+'Итог по классам'!$B173,,,),"ш")</f>
        <v>#REF!</v>
      </c>
      <c r="DI173" s="9" t="e">
        <f ca="1">COUNTIF(OFFSET(class10_1,MATCH(DI$1,#REF!,0)-7+'Итог по классам'!$B173,,,),"Ф")</f>
        <v>#REF!</v>
      </c>
      <c r="DJ173" s="1" t="e">
        <f ca="1">COUNTIF(OFFSET(class10_1,MATCH(DJ$1,#REF!,0)-7+'Итог по классам'!$B173,,,),"р")</f>
        <v>#REF!</v>
      </c>
      <c r="DK173" s="1" t="e">
        <f ca="1">COUNTIF(OFFSET(class10_1,MATCH(DK$1,#REF!,0)-7+'Итог по классам'!$B173,,,),"ш")</f>
        <v>#REF!</v>
      </c>
      <c r="DL173" s="1" t="e">
        <f ca="1">COUNTIF(OFFSET(class10_2,MATCH(DL$1,#REF!,0)-7+'Итог по классам'!$B173,,,),"Ф")</f>
        <v>#REF!</v>
      </c>
      <c r="DM173" s="1" t="e">
        <f ca="1">COUNTIF(OFFSET(class10_2,MATCH(DM$1,#REF!,0)-7+'Итог по классам'!$B173,,,),"р")</f>
        <v>#REF!</v>
      </c>
      <c r="DN173" s="1" t="e">
        <f ca="1">COUNTIF(OFFSET(class10_2,MATCH(DN$1,#REF!,0)-7+'Итог по классам'!$B173,,,),"ш")</f>
        <v>#REF!</v>
      </c>
      <c r="DO173" s="9" t="e">
        <f ca="1">COUNTIF(OFFSET(class10_1,MATCH(DO$1,#REF!,0)-7+'Итог по классам'!$B173,,,),"Ф")</f>
        <v>#REF!</v>
      </c>
      <c r="DP173" s="1" t="e">
        <f ca="1">COUNTIF(OFFSET(class10_1,MATCH(DP$1,#REF!,0)-7+'Итог по классам'!$B173,,,),"р")</f>
        <v>#REF!</v>
      </c>
      <c r="DQ173" s="1" t="e">
        <f ca="1">COUNTIF(OFFSET(class10_1,MATCH(DQ$1,#REF!,0)-7+'Итог по классам'!$B173,,,),"ш")</f>
        <v>#REF!</v>
      </c>
      <c r="DR173" s="1" t="e">
        <f ca="1">COUNTIF(OFFSET(class10_2,MATCH(DR$1,#REF!,0)-7+'Итог по классам'!$B173,,,),"Ф")</f>
        <v>#REF!</v>
      </c>
      <c r="DS173" s="1" t="e">
        <f ca="1">COUNTIF(OFFSET(class10_2,MATCH(DS$1,#REF!,0)-7+'Итог по классам'!$B173,,,),"р")</f>
        <v>#REF!</v>
      </c>
      <c r="DT173" s="1" t="e">
        <f ca="1">COUNTIF(OFFSET(class10_2,MATCH(DT$1,#REF!,0)-7+'Итог по классам'!$B173,,,),"ш")</f>
        <v>#REF!</v>
      </c>
      <c r="DU173" s="9" t="e">
        <f ca="1">COUNTIF(OFFSET(class10_1,MATCH(DU$1,#REF!,0)-7+'Итог по классам'!$B173,,,),"Ф")</f>
        <v>#REF!</v>
      </c>
      <c r="DV173" s="1" t="e">
        <f ca="1">COUNTIF(OFFSET(class10_1,MATCH(DV$1,#REF!,0)-7+'Итог по классам'!$B173,,,),"р")</f>
        <v>#REF!</v>
      </c>
      <c r="DW173" s="1" t="e">
        <f ca="1">COUNTIF(OFFSET(class10_1,MATCH(DW$1,#REF!,0)-7+'Итог по классам'!$B173,,,),"ш")</f>
        <v>#REF!</v>
      </c>
      <c r="DX173" s="1" t="e">
        <f ca="1">COUNTIF(OFFSET(class10_2,MATCH(DX$1,#REF!,0)-7+'Итог по классам'!$B173,,,),"Ф")</f>
        <v>#REF!</v>
      </c>
      <c r="DY173" s="1" t="e">
        <f ca="1">COUNTIF(OFFSET(class10_2,MATCH(DY$1,#REF!,0)-7+'Итог по классам'!$B173,,,),"р")</f>
        <v>#REF!</v>
      </c>
      <c r="DZ173" s="1" t="e">
        <f ca="1">COUNTIF(OFFSET(class10_2,MATCH(DZ$1,#REF!,0)-7+'Итог по классам'!$B173,,,),"ш")</f>
        <v>#REF!</v>
      </c>
      <c r="EA173" s="9" t="e">
        <f ca="1">COUNTIF(OFFSET(class10_1,MATCH(EA$1,#REF!,0)-7+'Итог по классам'!$B173,,,),"Ф")</f>
        <v>#REF!</v>
      </c>
      <c r="EB173" s="1" t="e">
        <f ca="1">COUNTIF(OFFSET(class10_1,MATCH(EB$1,#REF!,0)-7+'Итог по классам'!$B173,,,),"р")</f>
        <v>#REF!</v>
      </c>
      <c r="EC173" s="1" t="e">
        <f ca="1">COUNTIF(OFFSET(class10_1,MATCH(EC$1,#REF!,0)-7+'Итог по классам'!$B173,,,),"ш")</f>
        <v>#REF!</v>
      </c>
      <c r="ED173" s="1" t="e">
        <f ca="1">COUNTIF(OFFSET(class10_2,MATCH(ED$1,#REF!,0)-7+'Итог по классам'!$B173,,,),"Ф")</f>
        <v>#REF!</v>
      </c>
      <c r="EE173" s="1" t="e">
        <f ca="1">COUNTIF(OFFSET(class10_2,MATCH(EE$1,#REF!,0)-7+'Итог по классам'!$B173,,,),"р")</f>
        <v>#REF!</v>
      </c>
      <c r="EF173" s="1" t="e">
        <f ca="1">COUNTIF(OFFSET(class10_2,MATCH(EF$1,#REF!,0)-7+'Итог по классам'!$B173,,,),"ш")</f>
        <v>#REF!</v>
      </c>
      <c r="EG173" s="9" t="e">
        <f ca="1">COUNTIF(OFFSET(class10_1,MATCH(EG$1,#REF!,0)-7+'Итог по классам'!$B173,,,),"Ф")</f>
        <v>#REF!</v>
      </c>
      <c r="EH173" s="1" t="e">
        <f ca="1">COUNTIF(OFFSET(class10_1,MATCH(EH$1,#REF!,0)-7+'Итог по классам'!$B173,,,),"р")</f>
        <v>#REF!</v>
      </c>
      <c r="EI173" s="1" t="e">
        <f ca="1">COUNTIF(OFFSET(class10_1,MATCH(EI$1,#REF!,0)-7+'Итог по классам'!$B173,,,),"ш")</f>
        <v>#REF!</v>
      </c>
      <c r="EJ173" s="1" t="e">
        <f ca="1">COUNTIF(OFFSET(class10_2,MATCH(EJ$1,#REF!,0)-7+'Итог по классам'!$B173,,,),"Ф")</f>
        <v>#REF!</v>
      </c>
      <c r="EK173" s="1" t="e">
        <f ca="1">COUNTIF(OFFSET(class10_2,MATCH(EK$1,#REF!,0)-7+'Итог по классам'!$B173,,,),"р")</f>
        <v>#REF!</v>
      </c>
      <c r="EL173" s="1" t="e">
        <f ca="1">COUNTIF(OFFSET(class10_2,MATCH(EL$1,#REF!,0)-7+'Итог по классам'!$B173,,,),"ш")</f>
        <v>#REF!</v>
      </c>
      <c r="EM173" s="9" t="e">
        <f ca="1">COUNTIF(OFFSET(class10_1,MATCH(EM$1,#REF!,0)-7+'Итог по классам'!$B173,,,),"Ф")</f>
        <v>#REF!</v>
      </c>
      <c r="EN173" s="1" t="e">
        <f ca="1">COUNTIF(OFFSET(class10_1,MATCH(EN$1,#REF!,0)-7+'Итог по классам'!$B173,,,),"р")</f>
        <v>#REF!</v>
      </c>
      <c r="EO173" s="1" t="e">
        <f ca="1">COUNTIF(OFFSET(class10_1,MATCH(EO$1,#REF!,0)-7+'Итог по классам'!$B173,,,),"ш")</f>
        <v>#REF!</v>
      </c>
      <c r="EP173" s="1" t="e">
        <f ca="1">COUNTIF(OFFSET(class10_2,MATCH(EP$1,#REF!,0)-7+'Итог по классам'!$B173,,,),"Ф")</f>
        <v>#REF!</v>
      </c>
      <c r="EQ173" s="1" t="e">
        <f ca="1">COUNTIF(OFFSET(class10_2,MATCH(EQ$1,#REF!,0)-7+'Итог по классам'!$B173,,,),"р")</f>
        <v>#REF!</v>
      </c>
      <c r="ER173" s="1" t="e">
        <f ca="1">COUNTIF(OFFSET(class10_2,MATCH(ER$1,#REF!,0)-7+'Итог по классам'!$B173,,,),"ш")</f>
        <v>#REF!</v>
      </c>
      <c r="ES173" s="9" t="e">
        <f ca="1">COUNTIF(OFFSET(class10_1,MATCH(ES$1,#REF!,0)-7+'Итог по классам'!$B173,,,),"Ф")</f>
        <v>#REF!</v>
      </c>
      <c r="ET173" s="1" t="e">
        <f ca="1">COUNTIF(OFFSET(class10_1,MATCH(ET$1,#REF!,0)-7+'Итог по классам'!$B173,,,),"р")</f>
        <v>#REF!</v>
      </c>
      <c r="EU173" s="1" t="e">
        <f ca="1">COUNTIF(OFFSET(class10_1,MATCH(EU$1,#REF!,0)-7+'Итог по классам'!$B173,,,),"ш")</f>
        <v>#REF!</v>
      </c>
      <c r="EV173" s="1" t="e">
        <f ca="1">COUNTIF(OFFSET(class10_2,MATCH(EV$1,#REF!,0)-7+'Итог по классам'!$B173,,,),"Ф")</f>
        <v>#REF!</v>
      </c>
      <c r="EW173" s="1" t="e">
        <f ca="1">COUNTIF(OFFSET(class10_2,MATCH(EW$1,#REF!,0)-7+'Итог по классам'!$B173,,,),"р")</f>
        <v>#REF!</v>
      </c>
      <c r="EX173" s="1" t="e">
        <f ca="1">COUNTIF(OFFSET(class10_2,MATCH(EX$1,#REF!,0)-7+'Итог по классам'!$B173,,,),"ш")</f>
        <v>#REF!</v>
      </c>
      <c r="EY173" s="9" t="e">
        <f ca="1">COUNTIF(OFFSET(class10_1,MATCH(EY$1,#REF!,0)-7+'Итог по классам'!$B173,,,),"Ф")</f>
        <v>#REF!</v>
      </c>
      <c r="EZ173" s="1" t="e">
        <f ca="1">COUNTIF(OFFSET(class10_1,MATCH(EZ$1,#REF!,0)-7+'Итог по классам'!$B173,,,),"р")</f>
        <v>#REF!</v>
      </c>
      <c r="FA173" s="1" t="e">
        <f ca="1">COUNTIF(OFFSET(class10_1,MATCH(FA$1,#REF!,0)-7+'Итог по классам'!$B173,,,),"ш")</f>
        <v>#REF!</v>
      </c>
      <c r="FB173" s="1" t="e">
        <f ca="1">COUNTIF(OFFSET(class10_2,MATCH(FB$1,#REF!,0)-7+'Итог по классам'!$B173,,,),"Ф")</f>
        <v>#REF!</v>
      </c>
      <c r="FC173" s="1" t="e">
        <f ca="1">COUNTIF(OFFSET(class10_2,MATCH(FC$1,#REF!,0)-7+'Итог по классам'!$B173,,,),"р")</f>
        <v>#REF!</v>
      </c>
      <c r="FD173" s="1" t="e">
        <f ca="1">COUNTIF(OFFSET(class10_2,MATCH(FD$1,#REF!,0)-7+'Итог по классам'!$B173,,,),"ш")</f>
        <v>#REF!</v>
      </c>
      <c r="FE173" s="9" t="e">
        <f ca="1">COUNTIF(OFFSET(class10_1,MATCH(FE$1,#REF!,0)-7+'Итог по классам'!$B173,,,),"Ф")</f>
        <v>#REF!</v>
      </c>
      <c r="FF173" s="1" t="e">
        <f ca="1">COUNTIF(OFFSET(class10_1,MATCH(FF$1,#REF!,0)-7+'Итог по классам'!$B173,,,),"р")</f>
        <v>#REF!</v>
      </c>
      <c r="FG173" s="1" t="e">
        <f ca="1">COUNTIF(OFFSET(class10_1,MATCH(FG$1,#REF!,0)-7+'Итог по классам'!$B173,,,),"ш")</f>
        <v>#REF!</v>
      </c>
      <c r="FH173" s="1" t="e">
        <f ca="1">COUNTIF(OFFSET(class10_2,MATCH(FH$1,#REF!,0)-7+'Итог по классам'!$B173,,,),"Ф")</f>
        <v>#REF!</v>
      </c>
      <c r="FI173" s="1" t="e">
        <f ca="1">COUNTIF(OFFSET(class10_2,MATCH(FI$1,#REF!,0)-7+'Итог по классам'!$B173,,,),"р")</f>
        <v>#REF!</v>
      </c>
      <c r="FJ173" s="1" t="e">
        <f ca="1">COUNTIF(OFFSET(class10_2,MATCH(FJ$1,#REF!,0)-7+'Итог по классам'!$B173,,,),"ш")</f>
        <v>#REF!</v>
      </c>
      <c r="FK173" s="9" t="e">
        <f ca="1">COUNTIF(OFFSET(class10_1,MATCH(FK$1,#REF!,0)-7+'Итог по классам'!$B173,,,),"Ф")</f>
        <v>#REF!</v>
      </c>
      <c r="FL173" s="1" t="e">
        <f ca="1">COUNTIF(OFFSET(class10_1,MATCH(FL$1,#REF!,0)-7+'Итог по классам'!$B173,,,),"р")</f>
        <v>#REF!</v>
      </c>
      <c r="FM173" s="1" t="e">
        <f ca="1">COUNTIF(OFFSET(class10_1,MATCH(FM$1,#REF!,0)-7+'Итог по классам'!$B173,,,),"ш")</f>
        <v>#REF!</v>
      </c>
      <c r="FN173" s="1" t="e">
        <f ca="1">COUNTIF(OFFSET(class10_2,MATCH(FN$1,#REF!,0)-7+'Итог по классам'!$B173,,,),"Ф")</f>
        <v>#REF!</v>
      </c>
      <c r="FO173" s="1" t="e">
        <f ca="1">COUNTIF(OFFSET(class10_2,MATCH(FO$1,#REF!,0)-7+'Итог по классам'!$B173,,,),"р")</f>
        <v>#REF!</v>
      </c>
      <c r="FP173" s="1" t="e">
        <f ca="1">COUNTIF(OFFSET(class10_2,MATCH(FP$1,#REF!,0)-7+'Итог по классам'!$B173,,,),"ш")</f>
        <v>#REF!</v>
      </c>
      <c r="FQ173" s="9" t="e">
        <f ca="1">COUNTIF(OFFSET(class10_1,MATCH(FQ$1,#REF!,0)-7+'Итог по классам'!$B173,,,),"Ф")</f>
        <v>#REF!</v>
      </c>
      <c r="FR173" s="1" t="e">
        <f ca="1">COUNTIF(OFFSET(class10_1,MATCH(FR$1,#REF!,0)-7+'Итог по классам'!$B173,,,),"р")</f>
        <v>#REF!</v>
      </c>
      <c r="FS173" s="1" t="e">
        <f ca="1">COUNTIF(OFFSET(class10_1,MATCH(FS$1,#REF!,0)-7+'Итог по классам'!$B173,,,),"ш")</f>
        <v>#REF!</v>
      </c>
      <c r="FT173" s="1" t="e">
        <f ca="1">COUNTIF(OFFSET(class10_2,MATCH(FT$1,#REF!,0)-7+'Итог по классам'!$B173,,,),"Ф")</f>
        <v>#REF!</v>
      </c>
      <c r="FU173" s="1" t="e">
        <f ca="1">COUNTIF(OFFSET(class10_2,MATCH(FU$1,#REF!,0)-7+'Итог по классам'!$B173,,,),"р")</f>
        <v>#REF!</v>
      </c>
      <c r="FV173" s="1" t="e">
        <f ca="1">COUNTIF(OFFSET(class10_2,MATCH(FV$1,#REF!,0)-7+'Итог по классам'!$B173,,,),"ш")</f>
        <v>#REF!</v>
      </c>
      <c r="FW173" s="9" t="e">
        <f ca="1">COUNTIF(OFFSET(class10_1,MATCH(FW$1,#REF!,0)-7+'Итог по классам'!$B173,,,),"Ф")</f>
        <v>#REF!</v>
      </c>
      <c r="FX173" s="1" t="e">
        <f ca="1">COUNTIF(OFFSET(class10_1,MATCH(FX$1,#REF!,0)-7+'Итог по классам'!$B173,,,),"р")</f>
        <v>#REF!</v>
      </c>
      <c r="FY173" s="1" t="e">
        <f ca="1">COUNTIF(OFFSET(class10_1,MATCH(FY$1,#REF!,0)-7+'Итог по классам'!$B173,,,),"ш")</f>
        <v>#REF!</v>
      </c>
      <c r="FZ173" s="1" t="e">
        <f ca="1">COUNTIF(OFFSET(class10_2,MATCH(FZ$1,#REF!,0)-7+'Итог по классам'!$B173,,,),"Ф")</f>
        <v>#REF!</v>
      </c>
      <c r="GA173" s="1" t="e">
        <f ca="1">COUNTIF(OFFSET(class10_2,MATCH(GA$1,#REF!,0)-7+'Итог по классам'!$B173,,,),"р")</f>
        <v>#REF!</v>
      </c>
      <c r="GB173" s="1" t="e">
        <f ca="1">COUNTIF(OFFSET(class10_2,MATCH(GB$1,#REF!,0)-7+'Итог по классам'!$B173,,,),"ш")</f>
        <v>#REF!</v>
      </c>
      <c r="GC173" s="9" t="e">
        <f ca="1">COUNTIF(OFFSET(class10_1,MATCH(GC$1,#REF!,0)-7+'Итог по классам'!$B173,,,),"Ф")</f>
        <v>#REF!</v>
      </c>
      <c r="GD173" s="1" t="e">
        <f ca="1">COUNTIF(OFFSET(class10_1,MATCH(GD$1,#REF!,0)-7+'Итог по классам'!$B173,,,),"р")</f>
        <v>#REF!</v>
      </c>
      <c r="GE173" s="1" t="e">
        <f ca="1">COUNTIF(OFFSET(class10_1,MATCH(GE$1,#REF!,0)-7+'Итог по классам'!$B173,,,),"ш")</f>
        <v>#REF!</v>
      </c>
      <c r="GF173" s="1" t="e">
        <f ca="1">COUNTIF(OFFSET(class10_2,MATCH(GF$1,#REF!,0)-7+'Итог по классам'!$B173,,,),"Ф")</f>
        <v>#REF!</v>
      </c>
      <c r="GG173" s="1" t="e">
        <f ca="1">COUNTIF(OFFSET(class10_2,MATCH(GG$1,#REF!,0)-7+'Итог по классам'!$B173,,,),"р")</f>
        <v>#REF!</v>
      </c>
      <c r="GH173" s="1" t="e">
        <f ca="1">COUNTIF(OFFSET(class10_2,MATCH(GH$1,#REF!,0)-7+'Итог по классам'!$B173,,,),"ш")</f>
        <v>#REF!</v>
      </c>
      <c r="GI173" s="9" t="e">
        <f ca="1">COUNTIF(OFFSET(class10_1,MATCH(GI$1,#REF!,0)-7+'Итог по классам'!$B173,,,),"Ф")</f>
        <v>#REF!</v>
      </c>
      <c r="GJ173" s="1" t="e">
        <f ca="1">COUNTIF(OFFSET(class10_1,MATCH(GJ$1,#REF!,0)-7+'Итог по классам'!$B173,,,),"р")</f>
        <v>#REF!</v>
      </c>
      <c r="GK173" s="1" t="e">
        <f ca="1">COUNTIF(OFFSET(class10_1,MATCH(GK$1,#REF!,0)-7+'Итог по классам'!$B173,,,),"ш")</f>
        <v>#REF!</v>
      </c>
      <c r="GL173" s="1" t="e">
        <f ca="1">COUNTIF(OFFSET(class10_2,MATCH(GL$1,#REF!,0)-7+'Итог по классам'!$B173,,,),"Ф")</f>
        <v>#REF!</v>
      </c>
      <c r="GM173" s="1" t="e">
        <f ca="1">COUNTIF(OFFSET(class10_2,MATCH(GM$1,#REF!,0)-7+'Итог по классам'!$B173,,,),"р")</f>
        <v>#REF!</v>
      </c>
      <c r="GN173" s="1" t="e">
        <f ca="1">COUNTIF(OFFSET(class10_2,MATCH(GN$1,#REF!,0)-7+'Итог по классам'!$B173,,,),"ш")</f>
        <v>#REF!</v>
      </c>
      <c r="GO173" s="9" t="e">
        <f ca="1">COUNTIF(OFFSET(class10_1,MATCH(GO$1,#REF!,0)-7+'Итог по классам'!$B173,,,),"Ф")</f>
        <v>#REF!</v>
      </c>
      <c r="GP173" s="1" t="e">
        <f ca="1">COUNTIF(OFFSET(class10_1,MATCH(GP$1,#REF!,0)-7+'Итог по классам'!$B173,,,),"р")</f>
        <v>#REF!</v>
      </c>
      <c r="GQ173" s="1" t="e">
        <f ca="1">COUNTIF(OFFSET(class10_1,MATCH(GQ$1,#REF!,0)-7+'Итог по классам'!$B173,,,),"ш")</f>
        <v>#REF!</v>
      </c>
      <c r="GR173" s="1" t="e">
        <f ca="1">COUNTIF(OFFSET(class10_2,MATCH(GR$1,#REF!,0)-7+'Итог по классам'!$B173,,,),"Ф")</f>
        <v>#REF!</v>
      </c>
      <c r="GS173" s="1" t="e">
        <f ca="1">COUNTIF(OFFSET(class10_2,MATCH(GS$1,#REF!,0)-7+'Итог по классам'!$B173,,,),"р")</f>
        <v>#REF!</v>
      </c>
      <c r="GT173" s="1" t="e">
        <f ca="1">COUNTIF(OFFSET(class10_2,MATCH(GT$1,#REF!,0)-7+'Итог по классам'!$B173,,,),"ш")</f>
        <v>#REF!</v>
      </c>
      <c r="GU173" s="9" t="e">
        <f ca="1">COUNTIF(OFFSET(class10_1,MATCH(GU$1,#REF!,0)-7+'Итог по классам'!$B173,,,),"Ф")</f>
        <v>#REF!</v>
      </c>
      <c r="GV173" s="1" t="e">
        <f ca="1">COUNTIF(OFFSET(class10_1,MATCH(GV$1,#REF!,0)-7+'Итог по классам'!$B173,,,),"р")</f>
        <v>#REF!</v>
      </c>
      <c r="GW173" s="1" t="e">
        <f ca="1">COUNTIF(OFFSET(class10_1,MATCH(GW$1,#REF!,0)-7+'Итог по классам'!$B173,,,),"ш")</f>
        <v>#REF!</v>
      </c>
      <c r="GX173" s="1" t="e">
        <f ca="1">COUNTIF(OFFSET(class10_2,MATCH(GX$1,#REF!,0)-7+'Итог по классам'!$B173,,,),"Ф")</f>
        <v>#REF!</v>
      </c>
      <c r="GY173" s="1" t="e">
        <f ca="1">COUNTIF(OFFSET(class10_2,MATCH(GY$1,#REF!,0)-7+'Итог по классам'!$B173,,,),"р")</f>
        <v>#REF!</v>
      </c>
      <c r="GZ173" s="1" t="e">
        <f ca="1">COUNTIF(OFFSET(class10_2,MATCH(GZ$1,#REF!,0)-7+'Итог по классам'!$B173,,,),"ш")</f>
        <v>#REF!</v>
      </c>
      <c r="HA173" s="9" t="e">
        <f ca="1">COUNTIF(OFFSET(class10_1,MATCH(HA$1,#REF!,0)-7+'Итог по классам'!$B173,,,),"Ф")</f>
        <v>#REF!</v>
      </c>
      <c r="HB173" s="1" t="e">
        <f ca="1">COUNTIF(OFFSET(class10_1,MATCH(HB$1,#REF!,0)-7+'Итог по классам'!$B173,,,),"р")</f>
        <v>#REF!</v>
      </c>
      <c r="HC173" s="1" t="e">
        <f ca="1">COUNTIF(OFFSET(class10_1,MATCH(HC$1,#REF!,0)-7+'Итог по классам'!$B173,,,),"ш")</f>
        <v>#REF!</v>
      </c>
      <c r="HD173" s="1" t="e">
        <f ca="1">COUNTIF(OFFSET(class10_2,MATCH(HD$1,#REF!,0)-7+'Итог по классам'!$B173,,,),"Ф")</f>
        <v>#REF!</v>
      </c>
      <c r="HE173" s="1" t="e">
        <f ca="1">COUNTIF(OFFSET(class10_2,MATCH(HE$1,#REF!,0)-7+'Итог по классам'!$B173,,,),"р")</f>
        <v>#REF!</v>
      </c>
      <c r="HF173" s="1" t="e">
        <f ca="1">COUNTIF(OFFSET(class10_2,MATCH(HF$1,#REF!,0)-7+'Итог по классам'!$B173,,,),"ш")</f>
        <v>#REF!</v>
      </c>
      <c r="HG173" s="9" t="e">
        <f ca="1">COUNTIF(OFFSET(class10_1,MATCH(HG$1,#REF!,0)-7+'Итог по классам'!$B173,,,),"Ф")</f>
        <v>#REF!</v>
      </c>
      <c r="HH173" s="1" t="e">
        <f ca="1">COUNTIF(OFFSET(class10_1,MATCH(HH$1,#REF!,0)-7+'Итог по классам'!$B173,,,),"р")</f>
        <v>#REF!</v>
      </c>
      <c r="HI173" s="1" t="e">
        <f ca="1">COUNTIF(OFFSET(class10_1,MATCH(HI$1,#REF!,0)-7+'Итог по классам'!$B173,,,),"ш")</f>
        <v>#REF!</v>
      </c>
      <c r="HJ173" s="1" t="e">
        <f ca="1">COUNTIF(OFFSET(class10_2,MATCH(HJ$1,#REF!,0)-7+'Итог по классам'!$B173,,,),"Ф")</f>
        <v>#REF!</v>
      </c>
      <c r="HK173" s="1" t="e">
        <f ca="1">COUNTIF(OFFSET(class10_2,MATCH(HK$1,#REF!,0)-7+'Итог по классам'!$B173,,,),"р")</f>
        <v>#REF!</v>
      </c>
      <c r="HL173" s="1" t="e">
        <f ca="1">COUNTIF(OFFSET(class10_2,MATCH(HL$1,#REF!,0)-7+'Итог по классам'!$B173,,,),"ш")</f>
        <v>#REF!</v>
      </c>
      <c r="HM173" s="9" t="e">
        <f ca="1">COUNTIF(OFFSET(class10_1,MATCH(HM$1,#REF!,0)-7+'Итог по классам'!$B173,,,),"Ф")</f>
        <v>#REF!</v>
      </c>
      <c r="HN173" s="1" t="e">
        <f ca="1">COUNTIF(OFFSET(class10_1,MATCH(HN$1,#REF!,0)-7+'Итог по классам'!$B173,,,),"р")</f>
        <v>#REF!</v>
      </c>
      <c r="HO173" s="1" t="e">
        <f ca="1">COUNTIF(OFFSET(class10_1,MATCH(HO$1,#REF!,0)-7+'Итог по классам'!$B173,,,),"ш")</f>
        <v>#REF!</v>
      </c>
      <c r="HP173" s="1" t="e">
        <f ca="1">COUNTIF(OFFSET(class10_2,MATCH(HP$1,#REF!,0)-7+'Итог по классам'!$B173,,,),"Ф")</f>
        <v>#REF!</v>
      </c>
      <c r="HQ173" s="1" t="e">
        <f ca="1">COUNTIF(OFFSET(class10_2,MATCH(HQ$1,#REF!,0)-7+'Итог по классам'!$B173,,,),"р")</f>
        <v>#REF!</v>
      </c>
      <c r="HR173" s="1" t="e">
        <f ca="1">COUNTIF(OFFSET(class10_2,MATCH(HR$1,#REF!,0)-7+'Итог по классам'!$B173,,,),"ш")</f>
        <v>#REF!</v>
      </c>
      <c r="HS173" s="9" t="e">
        <f ca="1">COUNTIF(OFFSET(class10_1,MATCH(HS$1,#REF!,0)-7+'Итог по классам'!$B173,,,),"Ф")</f>
        <v>#REF!</v>
      </c>
      <c r="HT173" s="1" t="e">
        <f ca="1">COUNTIF(OFFSET(class10_1,MATCH(HT$1,#REF!,0)-7+'Итог по классам'!$B173,,,),"р")</f>
        <v>#REF!</v>
      </c>
      <c r="HU173" s="1" t="e">
        <f ca="1">COUNTIF(OFFSET(class10_1,MATCH(HU$1,#REF!,0)-7+'Итог по классам'!$B173,,,),"ш")</f>
        <v>#REF!</v>
      </c>
      <c r="HV173" s="1" t="e">
        <f ca="1">COUNTIF(OFFSET(class10_2,MATCH(HV$1,#REF!,0)-7+'Итог по классам'!$B173,,,),"Ф")</f>
        <v>#REF!</v>
      </c>
      <c r="HW173" s="1" t="e">
        <f ca="1">COUNTIF(OFFSET(class10_2,MATCH(HW$1,#REF!,0)-7+'Итог по классам'!$B173,,,),"р")</f>
        <v>#REF!</v>
      </c>
      <c r="HX173" s="1" t="e">
        <f ca="1">COUNTIF(OFFSET(class10_2,MATCH(HX$1,#REF!,0)-7+'Итог по классам'!$B173,,,),"ш")</f>
        <v>#REF!</v>
      </c>
      <c r="HY173" s="9" t="e">
        <f ca="1">COUNTIF(OFFSET(class10_1,MATCH(HY$1,#REF!,0)-7+'Итог по классам'!$B173,,,),"Ф")</f>
        <v>#REF!</v>
      </c>
      <c r="HZ173" s="1" t="e">
        <f ca="1">COUNTIF(OFFSET(class10_1,MATCH(HZ$1,#REF!,0)-7+'Итог по классам'!$B173,,,),"р")</f>
        <v>#REF!</v>
      </c>
      <c r="IA173" s="1" t="e">
        <f ca="1">COUNTIF(OFFSET(class10_1,MATCH(IA$1,#REF!,0)-7+'Итог по классам'!$B173,,,),"ш")</f>
        <v>#REF!</v>
      </c>
      <c r="IB173" s="1" t="e">
        <f ca="1">COUNTIF(OFFSET(class10_2,MATCH(IB$1,#REF!,0)-7+'Итог по классам'!$B173,,,),"Ф")</f>
        <v>#REF!</v>
      </c>
      <c r="IC173" s="1" t="e">
        <f ca="1">COUNTIF(OFFSET(class10_2,MATCH(IC$1,#REF!,0)-7+'Итог по классам'!$B173,,,),"р")</f>
        <v>#REF!</v>
      </c>
      <c r="ID173" s="1" t="e">
        <f ca="1">COUNTIF(OFFSET(class10_2,MATCH(ID$1,#REF!,0)-7+'Итог по классам'!$B173,,,),"ш")</f>
        <v>#REF!</v>
      </c>
      <c r="IE173" s="9" t="e">
        <f ca="1">COUNTIF(OFFSET(class10_1,MATCH(IE$1,#REF!,0)-7+'Итог по классам'!$B173,,,),"Ф")</f>
        <v>#REF!</v>
      </c>
      <c r="IF173" s="1" t="e">
        <f ca="1">COUNTIF(OFFSET(class10_1,MATCH(IF$1,#REF!,0)-7+'Итог по классам'!$B173,,,),"р")</f>
        <v>#REF!</v>
      </c>
      <c r="IG173" s="1" t="e">
        <f ca="1">COUNTIF(OFFSET(class10_1,MATCH(IG$1,#REF!,0)-7+'Итог по классам'!$B173,,,),"ш")</f>
        <v>#REF!</v>
      </c>
      <c r="IH173" s="1" t="e">
        <f ca="1">COUNTIF(OFFSET(class10_2,MATCH(IH$1,#REF!,0)-7+'Итог по классам'!$B173,,,),"Ф")</f>
        <v>#REF!</v>
      </c>
      <c r="II173" s="1" t="e">
        <f ca="1">COUNTIF(OFFSET(class10_2,MATCH(II$1,#REF!,0)-7+'Итог по классам'!$B173,,,),"р")</f>
        <v>#REF!</v>
      </c>
      <c r="IJ173" s="1" t="e">
        <f ca="1">COUNTIF(OFFSET(class10_2,MATCH(IJ$1,#REF!,0)-7+'Итог по классам'!$B173,,,),"ш")</f>
        <v>#REF!</v>
      </c>
      <c r="IK173" s="9" t="e">
        <f ca="1">COUNTIF(OFFSET(class10_1,MATCH(IK$1,#REF!,0)-7+'Итог по классам'!$B173,,,),"Ф")</f>
        <v>#REF!</v>
      </c>
      <c r="IL173" s="1" t="e">
        <f ca="1">COUNTIF(OFFSET(class10_1,MATCH(IL$1,#REF!,0)-7+'Итог по классам'!$B173,,,),"р")</f>
        <v>#REF!</v>
      </c>
      <c r="IM173" s="1" t="e">
        <f ca="1">COUNTIF(OFFSET(class10_1,MATCH(IM$1,#REF!,0)-7+'Итог по классам'!$B173,,,),"ш")</f>
        <v>#REF!</v>
      </c>
      <c r="IN173" s="1" t="e">
        <f ca="1">COUNTIF(OFFSET(class10_2,MATCH(IN$1,#REF!,0)-7+'Итог по классам'!$B173,,,),"Ф")</f>
        <v>#REF!</v>
      </c>
      <c r="IO173" s="1" t="e">
        <f ca="1">COUNTIF(OFFSET(class10_2,MATCH(IO$1,#REF!,0)-7+'Итог по классам'!$B173,,,),"р")</f>
        <v>#REF!</v>
      </c>
      <c r="IP173" s="1" t="e">
        <f ca="1">COUNTIF(OFFSET(class10_2,MATCH(IP$1,#REF!,0)-7+'Итог по классам'!$B173,,,),"ш")</f>
        <v>#REF!</v>
      </c>
      <c r="IQ173" s="9" t="e">
        <f ca="1">COUNTIF(OFFSET(class10_1,MATCH(IQ$1,#REF!,0)-7+'Итог по классам'!$B173,,,),"Ф")</f>
        <v>#REF!</v>
      </c>
      <c r="IR173" s="1" t="e">
        <f ca="1">COUNTIF(OFFSET(class10_1,MATCH(IR$1,#REF!,0)-7+'Итог по классам'!$B173,,,),"р")</f>
        <v>#REF!</v>
      </c>
      <c r="IS173" s="1" t="e">
        <f ca="1">COUNTIF(OFFSET(class10_1,MATCH(IS$1,#REF!,0)-7+'Итог по классам'!$B173,,,),"ш")</f>
        <v>#REF!</v>
      </c>
      <c r="IT173" s="1" t="e">
        <f ca="1">COUNTIF(OFFSET(class10_2,MATCH(IT$1,#REF!,0)-7+'Итог по классам'!$B173,,,),"Ф")</f>
        <v>#REF!</v>
      </c>
      <c r="IU173" s="1" t="e">
        <f ca="1">COUNTIF(OFFSET(class10_2,MATCH(IU$1,#REF!,0)-7+'Итог по классам'!$B173,,,),"р")</f>
        <v>#REF!</v>
      </c>
      <c r="IV173" s="1" t="e">
        <f ca="1">COUNTIF(OFFSET(class10_2,MATCH(IV$1,#REF!,0)-7+'Итог по классам'!$B173,,,),"ш")</f>
        <v>#REF!</v>
      </c>
    </row>
    <row r="174" spans="1:256" x14ac:dyDescent="0.25">
      <c r="A174" t="e">
        <f t="shared" si="14"/>
        <v>#REF!</v>
      </c>
      <c r="B174" s="1">
        <v>20</v>
      </c>
      <c r="C174" s="8" t="s">
        <v>80</v>
      </c>
      <c r="D174" s="8" t="s">
        <v>99</v>
      </c>
      <c r="E174" s="1" t="e">
        <f ca="1">COUNTIF(OFFSET(class10_1,MATCH(E$1,#REF!,0)-7+'Итог по классам'!$B174,,,),"Ф")</f>
        <v>#REF!</v>
      </c>
      <c r="F174" s="1" t="e">
        <f ca="1">COUNTIF(OFFSET(class10_1,MATCH(F$1,#REF!,0)-7+'Итог по классам'!$B174,,,),"р")</f>
        <v>#REF!</v>
      </c>
      <c r="G174" s="1" t="e">
        <f ca="1">COUNTIF(OFFSET(class10_1,MATCH(G$1,#REF!,0)-7+'Итог по классам'!$B174,,,),"ш")</f>
        <v>#REF!</v>
      </c>
      <c r="H174" s="1" t="e">
        <f ca="1">COUNTIF(OFFSET(class10_2,MATCH(H$1,#REF!,0)-7+'Итог по классам'!$B174,,,),"Ф")</f>
        <v>#REF!</v>
      </c>
      <c r="I174" s="1" t="e">
        <f ca="1">COUNTIF(OFFSET(class10_2,MATCH(I$1,#REF!,0)-7+'Итог по классам'!$B174,,,),"р")</f>
        <v>#REF!</v>
      </c>
      <c r="J174" s="1" t="e">
        <f ca="1">COUNTIF(OFFSET(class10_2,MATCH(J$1,#REF!,0)-7+'Итог по классам'!$B174,,,),"ш")</f>
        <v>#REF!</v>
      </c>
      <c r="K174" s="9" t="e">
        <f ca="1">COUNTIF(OFFSET(class10_1,MATCH(K$1,#REF!,0)-7+'Итог по классам'!$B174,,,),"Ф")</f>
        <v>#REF!</v>
      </c>
      <c r="L174" s="1" t="e">
        <f ca="1">COUNTIF(OFFSET(class10_1,MATCH(L$1,#REF!,0)-7+'Итог по классам'!$B174,,,),"р")</f>
        <v>#REF!</v>
      </c>
      <c r="M174" s="1" t="e">
        <f ca="1">COUNTIF(OFFSET(class10_1,MATCH(M$1,#REF!,0)-7+'Итог по классам'!$B174,,,),"ш")</f>
        <v>#REF!</v>
      </c>
      <c r="N174" s="1" t="e">
        <f ca="1">COUNTIF(OFFSET(class10_2,MATCH(N$1,#REF!,0)-7+'Итог по классам'!$B174,,,),"Ф")</f>
        <v>#REF!</v>
      </c>
      <c r="O174" s="1" t="e">
        <f ca="1">COUNTIF(OFFSET(class10_2,MATCH(O$1,#REF!,0)-7+'Итог по классам'!$B174,,,),"р")</f>
        <v>#REF!</v>
      </c>
      <c r="P174" s="1" t="e">
        <f ca="1">COUNTIF(OFFSET(class10_2,MATCH(P$1,#REF!,0)-7+'Итог по классам'!$B174,,,),"ш")</f>
        <v>#REF!</v>
      </c>
      <c r="Q174" s="9" t="e">
        <f ca="1">COUNTIF(OFFSET(class10_1,MATCH(Q$1,#REF!,0)-7+'Итог по классам'!$B174,,,),"Ф")</f>
        <v>#REF!</v>
      </c>
      <c r="R174" s="1" t="e">
        <f ca="1">COUNTIF(OFFSET(class10_1,MATCH(R$1,#REF!,0)-7+'Итог по классам'!$B174,,,),"р")</f>
        <v>#REF!</v>
      </c>
      <c r="S174" s="1" t="e">
        <f ca="1">COUNTIF(OFFSET(class10_1,MATCH(S$1,#REF!,0)-7+'Итог по классам'!$B174,,,),"ш")</f>
        <v>#REF!</v>
      </c>
      <c r="T174" s="1" t="e">
        <f ca="1">COUNTIF(OFFSET(class10_2,MATCH(T$1,#REF!,0)-7+'Итог по классам'!$B174,,,),"Ф")</f>
        <v>#REF!</v>
      </c>
      <c r="U174" s="1" t="e">
        <f ca="1">COUNTIF(OFFSET(class10_2,MATCH(U$1,#REF!,0)-7+'Итог по классам'!$B174,,,),"р")</f>
        <v>#REF!</v>
      </c>
      <c r="V174" s="1" t="e">
        <f ca="1">COUNTIF(OFFSET(class10_2,MATCH(V$1,#REF!,0)-7+'Итог по классам'!$B174,,,),"ш")</f>
        <v>#REF!</v>
      </c>
      <c r="W174" s="9" t="e">
        <f ca="1">COUNTIF(OFFSET(class10_1,MATCH(W$1,#REF!,0)-7+'Итог по классам'!$B174,,,),"Ф")</f>
        <v>#REF!</v>
      </c>
      <c r="X174" s="1" t="e">
        <f ca="1">COUNTIF(OFFSET(class10_1,MATCH(X$1,#REF!,0)-7+'Итог по классам'!$B174,,,),"р")</f>
        <v>#REF!</v>
      </c>
      <c r="Y174" s="1" t="e">
        <f ca="1">COUNTIF(OFFSET(class10_1,MATCH(Y$1,#REF!,0)-7+'Итог по классам'!$B174,,,),"ш")</f>
        <v>#REF!</v>
      </c>
      <c r="Z174" s="1" t="e">
        <f ca="1">COUNTIF(OFFSET(class10_2,MATCH(Z$1,#REF!,0)-7+'Итог по классам'!$B174,,,),"Ф")</f>
        <v>#REF!</v>
      </c>
      <c r="AA174" s="1" t="e">
        <f ca="1">COUNTIF(OFFSET(class10_2,MATCH(AA$1,#REF!,0)-7+'Итог по классам'!$B174,,,),"р")</f>
        <v>#REF!</v>
      </c>
      <c r="AB174" s="1" t="e">
        <f ca="1">COUNTIF(OFFSET(class10_2,MATCH(AB$1,#REF!,0)-7+'Итог по классам'!$B174,,,),"ш")</f>
        <v>#REF!</v>
      </c>
      <c r="AC174" s="9" t="e">
        <f ca="1">COUNTIF(OFFSET(class10_1,MATCH(AC$1,#REF!,0)-7+'Итог по классам'!$B174,,,),"Ф")</f>
        <v>#REF!</v>
      </c>
      <c r="AD174" s="1" t="e">
        <f ca="1">COUNTIF(OFFSET(class10_1,MATCH(AD$1,#REF!,0)-7+'Итог по классам'!$B174,,,),"р")</f>
        <v>#REF!</v>
      </c>
      <c r="AE174" s="1" t="e">
        <f ca="1">COUNTIF(OFFSET(class10_1,MATCH(AE$1,#REF!,0)-7+'Итог по классам'!$B174,,,),"ш")</f>
        <v>#REF!</v>
      </c>
      <c r="AF174" s="1" t="e">
        <f ca="1">COUNTIF(OFFSET(class10_2,MATCH(AF$1,#REF!,0)-7+'Итог по классам'!$B174,,,),"Ф")</f>
        <v>#REF!</v>
      </c>
      <c r="AG174" s="1" t="e">
        <f ca="1">COUNTIF(OFFSET(class10_2,MATCH(AG$1,#REF!,0)-7+'Итог по классам'!$B174,,,),"р")</f>
        <v>#REF!</v>
      </c>
      <c r="AH174" s="1" t="e">
        <f ca="1">COUNTIF(OFFSET(class10_2,MATCH(AH$1,#REF!,0)-7+'Итог по классам'!$B174,,,),"ш")</f>
        <v>#REF!</v>
      </c>
      <c r="AI174" s="9" t="e">
        <f ca="1">COUNTIF(OFFSET(class10_1,MATCH(AI$1,#REF!,0)-7+'Итог по классам'!$B174,,,),"Ф")</f>
        <v>#REF!</v>
      </c>
      <c r="AJ174" s="1" t="e">
        <f ca="1">COUNTIF(OFFSET(class10_1,MATCH(AJ$1,#REF!,0)-7+'Итог по классам'!$B174,,,),"р")</f>
        <v>#REF!</v>
      </c>
      <c r="AK174" s="1" t="e">
        <f ca="1">COUNTIF(OFFSET(class10_1,MATCH(AK$1,#REF!,0)-7+'Итог по классам'!$B174,,,),"ш")</f>
        <v>#REF!</v>
      </c>
      <c r="AL174" s="1" t="e">
        <f ca="1">COUNTIF(OFFSET(class10_2,MATCH(AL$1,#REF!,0)-7+'Итог по классам'!$B174,,,),"Ф")</f>
        <v>#REF!</v>
      </c>
      <c r="AM174" s="1" t="e">
        <f ca="1">COUNTIF(OFFSET(class10_2,MATCH(AM$1,#REF!,0)-7+'Итог по классам'!$B174,,,),"р")</f>
        <v>#REF!</v>
      </c>
      <c r="AN174" s="1" t="e">
        <f ca="1">COUNTIF(OFFSET(class10_2,MATCH(AN$1,#REF!,0)-7+'Итог по классам'!$B174,,,),"ш")</f>
        <v>#REF!</v>
      </c>
      <c r="AO174" s="9" t="e">
        <f ca="1">COUNTIF(OFFSET(class10_1,MATCH(AO$1,#REF!,0)-7+'Итог по классам'!$B174,,,),"Ф")</f>
        <v>#REF!</v>
      </c>
      <c r="AP174" s="1" t="e">
        <f ca="1">COUNTIF(OFFSET(class10_1,MATCH(AP$1,#REF!,0)-7+'Итог по классам'!$B174,,,),"р")</f>
        <v>#REF!</v>
      </c>
      <c r="AQ174" s="1" t="e">
        <f ca="1">COUNTIF(OFFSET(class10_1,MATCH(AQ$1,#REF!,0)-7+'Итог по классам'!$B174,,,),"ш")</f>
        <v>#REF!</v>
      </c>
      <c r="AR174" s="1" t="e">
        <f ca="1">COUNTIF(OFFSET(class10_2,MATCH(AR$1,#REF!,0)-7+'Итог по классам'!$B174,,,),"Ф")</f>
        <v>#REF!</v>
      </c>
      <c r="AS174" s="1" t="e">
        <f ca="1">COUNTIF(OFFSET(class10_2,MATCH(AS$1,#REF!,0)-7+'Итог по классам'!$B174,,,),"р")</f>
        <v>#REF!</v>
      </c>
      <c r="AT174" s="1" t="e">
        <f ca="1">COUNTIF(OFFSET(class10_2,MATCH(AT$1,#REF!,0)-7+'Итог по классам'!$B174,,,),"ш")</f>
        <v>#REF!</v>
      </c>
      <c r="AU174" s="9" t="e">
        <f ca="1">COUNTIF(OFFSET(class10_1,MATCH(AU$1,#REF!,0)-7+'Итог по классам'!$B174,,,),"Ф")</f>
        <v>#REF!</v>
      </c>
      <c r="AV174" s="1" t="e">
        <f ca="1">COUNTIF(OFFSET(class10_1,MATCH(AV$1,#REF!,0)-7+'Итог по классам'!$B174,,,),"р")</f>
        <v>#REF!</v>
      </c>
      <c r="AW174" s="1" t="e">
        <f ca="1">COUNTIF(OFFSET(class10_1,MATCH(AW$1,#REF!,0)-7+'Итог по классам'!$B174,,,),"ш")</f>
        <v>#REF!</v>
      </c>
      <c r="AX174" s="1" t="e">
        <f ca="1">COUNTIF(OFFSET(class10_2,MATCH(AX$1,#REF!,0)-7+'Итог по классам'!$B174,,,),"Ф")</f>
        <v>#REF!</v>
      </c>
      <c r="AY174" s="1" t="e">
        <f ca="1">COUNTIF(OFFSET(class10_2,MATCH(AY$1,#REF!,0)-7+'Итог по классам'!$B174,,,),"р")</f>
        <v>#REF!</v>
      </c>
      <c r="AZ174" s="1" t="e">
        <f ca="1">COUNTIF(OFFSET(class10_2,MATCH(AZ$1,#REF!,0)-7+'Итог по классам'!$B174,,,),"ш")</f>
        <v>#REF!</v>
      </c>
      <c r="BA174" s="9" t="e">
        <f ca="1">COUNTIF(OFFSET(class10_1,MATCH(BA$1,#REF!,0)-7+'Итог по классам'!$B174,,,),"Ф")</f>
        <v>#REF!</v>
      </c>
      <c r="BB174" s="1" t="e">
        <f ca="1">COUNTIF(OFFSET(class10_1,MATCH(BB$1,#REF!,0)-7+'Итог по классам'!$B174,,,),"р")</f>
        <v>#REF!</v>
      </c>
      <c r="BC174" s="1" t="e">
        <f ca="1">COUNTIF(OFFSET(class10_1,MATCH(BC$1,#REF!,0)-7+'Итог по классам'!$B174,,,),"ш")</f>
        <v>#REF!</v>
      </c>
      <c r="BD174" s="1" t="e">
        <f ca="1">COUNTIF(OFFSET(class10_2,MATCH(BD$1,#REF!,0)-7+'Итог по классам'!$B174,,,),"Ф")</f>
        <v>#REF!</v>
      </c>
      <c r="BE174" s="1" t="e">
        <f ca="1">COUNTIF(OFFSET(class10_2,MATCH(BE$1,#REF!,0)-7+'Итог по классам'!$B174,,,),"р")</f>
        <v>#REF!</v>
      </c>
      <c r="BF174" s="1" t="e">
        <f ca="1">COUNTIF(OFFSET(class10_2,MATCH(BF$1,#REF!,0)-7+'Итог по классам'!$B174,,,),"ш")</f>
        <v>#REF!</v>
      </c>
      <c r="BG174" s="9" t="e">
        <f ca="1">COUNTIF(OFFSET(class10_1,MATCH(BG$1,#REF!,0)-7+'Итог по классам'!$B174,,,),"Ф")</f>
        <v>#REF!</v>
      </c>
      <c r="BH174" s="1" t="e">
        <f ca="1">COUNTIF(OFFSET(class10_1,MATCH(BH$1,#REF!,0)-7+'Итог по классам'!$B174,,,),"р")</f>
        <v>#REF!</v>
      </c>
      <c r="BI174" s="1" t="e">
        <f ca="1">COUNTIF(OFFSET(class10_1,MATCH(BI$1,#REF!,0)-7+'Итог по классам'!$B174,,,),"ш")</f>
        <v>#REF!</v>
      </c>
      <c r="BJ174" s="1" t="e">
        <f ca="1">COUNTIF(OFFSET(class10_2,MATCH(BJ$1,#REF!,0)-7+'Итог по классам'!$B174,,,),"Ф")</f>
        <v>#REF!</v>
      </c>
      <c r="BK174" s="1" t="e">
        <f ca="1">COUNTIF(OFFSET(class10_2,MATCH(BK$1,#REF!,0)-7+'Итог по классам'!$B174,,,),"р")</f>
        <v>#REF!</v>
      </c>
      <c r="BL174" s="1" t="e">
        <f ca="1">COUNTIF(OFFSET(class10_2,MATCH(BL$1,#REF!,0)-7+'Итог по классам'!$B174,,,),"ш")</f>
        <v>#REF!</v>
      </c>
      <c r="BM174" s="9" t="e">
        <f ca="1">COUNTIF(OFFSET(class10_1,MATCH(BM$1,#REF!,0)-7+'Итог по классам'!$B174,,,),"Ф")</f>
        <v>#REF!</v>
      </c>
      <c r="BN174" s="1" t="e">
        <f ca="1">COUNTIF(OFFSET(class10_1,MATCH(BN$1,#REF!,0)-7+'Итог по классам'!$B174,,,),"р")</f>
        <v>#REF!</v>
      </c>
      <c r="BO174" s="1" t="e">
        <f ca="1">COUNTIF(OFFSET(class10_1,MATCH(BO$1,#REF!,0)-7+'Итог по классам'!$B174,,,),"ш")</f>
        <v>#REF!</v>
      </c>
      <c r="BP174" s="1" t="e">
        <f ca="1">COUNTIF(OFFSET(class10_2,MATCH(BP$1,#REF!,0)-7+'Итог по классам'!$B174,,,),"Ф")</f>
        <v>#REF!</v>
      </c>
      <c r="BQ174" s="1" t="e">
        <f ca="1">COUNTIF(OFFSET(class10_2,MATCH(BQ$1,#REF!,0)-7+'Итог по классам'!$B174,,,),"р")</f>
        <v>#REF!</v>
      </c>
      <c r="BR174" s="1" t="e">
        <f ca="1">COUNTIF(OFFSET(class10_2,MATCH(BR$1,#REF!,0)-7+'Итог по классам'!$B174,,,),"ш")</f>
        <v>#REF!</v>
      </c>
      <c r="BS174" s="9" t="e">
        <f ca="1">COUNTIF(OFFSET(class10_1,MATCH(BS$1,#REF!,0)-7+'Итог по классам'!$B174,,,),"Ф")</f>
        <v>#REF!</v>
      </c>
      <c r="BT174" s="1" t="e">
        <f ca="1">COUNTIF(OFFSET(class10_1,MATCH(BT$1,#REF!,0)-7+'Итог по классам'!$B174,,,),"р")</f>
        <v>#REF!</v>
      </c>
      <c r="BU174" s="1" t="e">
        <f ca="1">COUNTIF(OFFSET(class10_1,MATCH(BU$1,#REF!,0)-7+'Итог по классам'!$B174,,,),"ш")</f>
        <v>#REF!</v>
      </c>
      <c r="BV174" s="1" t="e">
        <f ca="1">COUNTIF(OFFSET(class10_2,MATCH(BV$1,#REF!,0)-7+'Итог по классам'!$B174,,,),"Ф")</f>
        <v>#REF!</v>
      </c>
      <c r="BW174" s="1" t="e">
        <f ca="1">COUNTIF(OFFSET(class10_2,MATCH(BW$1,#REF!,0)-7+'Итог по классам'!$B174,,,),"р")</f>
        <v>#REF!</v>
      </c>
      <c r="BX174" s="1" t="e">
        <f ca="1">COUNTIF(OFFSET(class10_2,MATCH(BX$1,#REF!,0)-7+'Итог по классам'!$B174,,,),"ш")</f>
        <v>#REF!</v>
      </c>
      <c r="BY174" s="9" t="e">
        <f ca="1">COUNTIF(OFFSET(class10_1,MATCH(BY$1,#REF!,0)-7+'Итог по классам'!$B174,,,),"Ф")</f>
        <v>#REF!</v>
      </c>
      <c r="BZ174" s="1" t="e">
        <f ca="1">COUNTIF(OFFSET(class10_1,MATCH(BZ$1,#REF!,0)-7+'Итог по классам'!$B174,,,),"р")</f>
        <v>#REF!</v>
      </c>
      <c r="CA174" s="1" t="e">
        <f ca="1">COUNTIF(OFFSET(class10_1,MATCH(CA$1,#REF!,0)-7+'Итог по классам'!$B174,,,),"ш")</f>
        <v>#REF!</v>
      </c>
      <c r="CB174" s="1" t="e">
        <f ca="1">COUNTIF(OFFSET(class10_2,MATCH(CB$1,#REF!,0)-7+'Итог по классам'!$B174,,,),"Ф")</f>
        <v>#REF!</v>
      </c>
      <c r="CC174" s="1" t="e">
        <f ca="1">COUNTIF(OFFSET(class10_2,MATCH(CC$1,#REF!,0)-7+'Итог по классам'!$B174,,,),"р")</f>
        <v>#REF!</v>
      </c>
      <c r="CD174" s="1" t="e">
        <f ca="1">COUNTIF(OFFSET(class10_2,MATCH(CD$1,#REF!,0)-7+'Итог по классам'!$B174,,,),"ш")</f>
        <v>#REF!</v>
      </c>
      <c r="CE174" s="9" t="e">
        <f ca="1">COUNTIF(OFFSET(class10_1,MATCH(CE$1,#REF!,0)-7+'Итог по классам'!$B174,,,),"Ф")</f>
        <v>#REF!</v>
      </c>
      <c r="CF174" s="1" t="e">
        <f ca="1">COUNTIF(OFFSET(class10_1,MATCH(CF$1,#REF!,0)-7+'Итог по классам'!$B174,,,),"р")</f>
        <v>#REF!</v>
      </c>
      <c r="CG174" s="1" t="e">
        <f ca="1">COUNTIF(OFFSET(class10_1,MATCH(CG$1,#REF!,0)-7+'Итог по классам'!$B174,,,),"ш")</f>
        <v>#REF!</v>
      </c>
      <c r="CH174" s="1" t="e">
        <f ca="1">COUNTIF(OFFSET(class10_2,MATCH(CH$1,#REF!,0)-7+'Итог по классам'!$B174,,,),"Ф")</f>
        <v>#REF!</v>
      </c>
      <c r="CI174" s="1" t="e">
        <f ca="1">COUNTIF(OFFSET(class10_2,MATCH(CI$1,#REF!,0)-7+'Итог по классам'!$B174,,,),"р")</f>
        <v>#REF!</v>
      </c>
      <c r="CJ174" s="1" t="e">
        <f ca="1">COUNTIF(OFFSET(class10_2,MATCH(CJ$1,#REF!,0)-7+'Итог по классам'!$B174,,,),"ш")</f>
        <v>#REF!</v>
      </c>
      <c r="CK174" s="9" t="e">
        <f ca="1">COUNTIF(OFFSET(class10_1,MATCH(CK$1,#REF!,0)-7+'Итог по классам'!$B174,,,),"Ф")</f>
        <v>#REF!</v>
      </c>
      <c r="CL174" s="1" t="e">
        <f ca="1">COUNTIF(OFFSET(class10_1,MATCH(CL$1,#REF!,0)-7+'Итог по классам'!$B174,,,),"р")</f>
        <v>#REF!</v>
      </c>
      <c r="CM174" s="1" t="e">
        <f ca="1">COUNTIF(OFFSET(class10_1,MATCH(CM$1,#REF!,0)-7+'Итог по классам'!$B174,,,),"ш")</f>
        <v>#REF!</v>
      </c>
      <c r="CN174" s="1" t="e">
        <f ca="1">COUNTIF(OFFSET(class10_2,MATCH(CN$1,#REF!,0)-7+'Итог по классам'!$B174,,,),"Ф")</f>
        <v>#REF!</v>
      </c>
      <c r="CO174" s="1" t="e">
        <f ca="1">COUNTIF(OFFSET(class10_2,MATCH(CO$1,#REF!,0)-7+'Итог по классам'!$B174,,,),"р")</f>
        <v>#REF!</v>
      </c>
      <c r="CP174" s="1" t="e">
        <f ca="1">COUNTIF(OFFSET(class10_2,MATCH(CP$1,#REF!,0)-7+'Итог по классам'!$B174,,,),"ш")</f>
        <v>#REF!</v>
      </c>
      <c r="CQ174" s="9" t="e">
        <f ca="1">COUNTIF(OFFSET(class10_1,MATCH(CQ$1,#REF!,0)-7+'Итог по классам'!$B174,,,),"Ф")</f>
        <v>#REF!</v>
      </c>
      <c r="CR174" s="1" t="e">
        <f ca="1">COUNTIF(OFFSET(class10_1,MATCH(CR$1,#REF!,0)-7+'Итог по классам'!$B174,,,),"р")</f>
        <v>#REF!</v>
      </c>
      <c r="CS174" s="1" t="e">
        <f ca="1">COUNTIF(OFFSET(class10_1,MATCH(CS$1,#REF!,0)-7+'Итог по классам'!$B174,,,),"ш")</f>
        <v>#REF!</v>
      </c>
      <c r="CT174" s="1" t="e">
        <f ca="1">COUNTIF(OFFSET(class10_2,MATCH(CT$1,#REF!,0)-7+'Итог по классам'!$B174,,,),"Ф")</f>
        <v>#REF!</v>
      </c>
      <c r="CU174" s="1" t="e">
        <f ca="1">COUNTIF(OFFSET(class10_2,MATCH(CU$1,#REF!,0)-7+'Итог по классам'!$B174,,,),"р")</f>
        <v>#REF!</v>
      </c>
      <c r="CV174" s="1" t="e">
        <f ca="1">COUNTIF(OFFSET(class10_2,MATCH(CV$1,#REF!,0)-7+'Итог по классам'!$B174,,,),"ш")</f>
        <v>#REF!</v>
      </c>
      <c r="CW174" s="9" t="e">
        <f ca="1">COUNTIF(OFFSET(class10_1,MATCH(CW$1,#REF!,0)-7+'Итог по классам'!$B174,,,),"Ф")</f>
        <v>#REF!</v>
      </c>
      <c r="CX174" s="1" t="e">
        <f ca="1">COUNTIF(OFFSET(class10_1,MATCH(CX$1,#REF!,0)-7+'Итог по классам'!$B174,,,),"р")</f>
        <v>#REF!</v>
      </c>
      <c r="CY174" s="1" t="e">
        <f ca="1">COUNTIF(OFFSET(class10_1,MATCH(CY$1,#REF!,0)-7+'Итог по классам'!$B174,,,),"ш")</f>
        <v>#REF!</v>
      </c>
      <c r="CZ174" s="1" t="e">
        <f ca="1">COUNTIF(OFFSET(class10_2,MATCH(CZ$1,#REF!,0)-7+'Итог по классам'!$B174,,,),"Ф")</f>
        <v>#REF!</v>
      </c>
      <c r="DA174" s="1" t="e">
        <f ca="1">COUNTIF(OFFSET(class10_2,MATCH(DA$1,#REF!,0)-7+'Итог по классам'!$B174,,,),"р")</f>
        <v>#REF!</v>
      </c>
      <c r="DB174" s="1" t="e">
        <f ca="1">COUNTIF(OFFSET(class10_2,MATCH(DB$1,#REF!,0)-7+'Итог по классам'!$B174,,,),"ш")</f>
        <v>#REF!</v>
      </c>
      <c r="DC174" s="9" t="e">
        <f ca="1">COUNTIF(OFFSET(class10_1,MATCH(DC$1,#REF!,0)-7+'Итог по классам'!$B174,,,),"Ф")</f>
        <v>#REF!</v>
      </c>
      <c r="DD174" s="1" t="e">
        <f ca="1">COUNTIF(OFFSET(class10_1,MATCH(DD$1,#REF!,0)-7+'Итог по классам'!$B174,,,),"р")</f>
        <v>#REF!</v>
      </c>
      <c r="DE174" s="1" t="e">
        <f ca="1">COUNTIF(OFFSET(class10_1,MATCH(DE$1,#REF!,0)-7+'Итог по классам'!$B174,,,),"ш")</f>
        <v>#REF!</v>
      </c>
      <c r="DF174" s="1" t="e">
        <f ca="1">COUNTIF(OFFSET(class10_2,MATCH(DF$1,#REF!,0)-7+'Итог по классам'!$B174,,,),"Ф")</f>
        <v>#REF!</v>
      </c>
      <c r="DG174" s="1" t="e">
        <f ca="1">COUNTIF(OFFSET(class10_2,MATCH(DG$1,#REF!,0)-7+'Итог по классам'!$B174,,,),"р")</f>
        <v>#REF!</v>
      </c>
      <c r="DH174" s="1" t="e">
        <f ca="1">COUNTIF(OFFSET(class10_2,MATCH(DH$1,#REF!,0)-7+'Итог по классам'!$B174,,,),"ш")</f>
        <v>#REF!</v>
      </c>
      <c r="DI174" s="9" t="e">
        <f ca="1">COUNTIF(OFFSET(class10_1,MATCH(DI$1,#REF!,0)-7+'Итог по классам'!$B174,,,),"Ф")</f>
        <v>#REF!</v>
      </c>
      <c r="DJ174" s="1" t="e">
        <f ca="1">COUNTIF(OFFSET(class10_1,MATCH(DJ$1,#REF!,0)-7+'Итог по классам'!$B174,,,),"р")</f>
        <v>#REF!</v>
      </c>
      <c r="DK174" s="1" t="e">
        <f ca="1">COUNTIF(OFFSET(class10_1,MATCH(DK$1,#REF!,0)-7+'Итог по классам'!$B174,,,),"ш")</f>
        <v>#REF!</v>
      </c>
      <c r="DL174" s="1" t="e">
        <f ca="1">COUNTIF(OFFSET(class10_2,MATCH(DL$1,#REF!,0)-7+'Итог по классам'!$B174,,,),"Ф")</f>
        <v>#REF!</v>
      </c>
      <c r="DM174" s="1" t="e">
        <f ca="1">COUNTIF(OFFSET(class10_2,MATCH(DM$1,#REF!,0)-7+'Итог по классам'!$B174,,,),"р")</f>
        <v>#REF!</v>
      </c>
      <c r="DN174" s="1" t="e">
        <f ca="1">COUNTIF(OFFSET(class10_2,MATCH(DN$1,#REF!,0)-7+'Итог по классам'!$B174,,,),"ш")</f>
        <v>#REF!</v>
      </c>
      <c r="DO174" s="9" t="e">
        <f ca="1">COUNTIF(OFFSET(class10_1,MATCH(DO$1,#REF!,0)-7+'Итог по классам'!$B174,,,),"Ф")</f>
        <v>#REF!</v>
      </c>
      <c r="DP174" s="1" t="e">
        <f ca="1">COUNTIF(OFFSET(class10_1,MATCH(DP$1,#REF!,0)-7+'Итог по классам'!$B174,,,),"р")</f>
        <v>#REF!</v>
      </c>
      <c r="DQ174" s="1" t="e">
        <f ca="1">COUNTIF(OFFSET(class10_1,MATCH(DQ$1,#REF!,0)-7+'Итог по классам'!$B174,,,),"ш")</f>
        <v>#REF!</v>
      </c>
      <c r="DR174" s="1" t="e">
        <f ca="1">COUNTIF(OFFSET(class10_2,MATCH(DR$1,#REF!,0)-7+'Итог по классам'!$B174,,,),"Ф")</f>
        <v>#REF!</v>
      </c>
      <c r="DS174" s="1" t="e">
        <f ca="1">COUNTIF(OFFSET(class10_2,MATCH(DS$1,#REF!,0)-7+'Итог по классам'!$B174,,,),"р")</f>
        <v>#REF!</v>
      </c>
      <c r="DT174" s="1" t="e">
        <f ca="1">COUNTIF(OFFSET(class10_2,MATCH(DT$1,#REF!,0)-7+'Итог по классам'!$B174,,,),"ш")</f>
        <v>#REF!</v>
      </c>
      <c r="DU174" s="9" t="e">
        <f ca="1">COUNTIF(OFFSET(class10_1,MATCH(DU$1,#REF!,0)-7+'Итог по классам'!$B174,,,),"Ф")</f>
        <v>#REF!</v>
      </c>
      <c r="DV174" s="1" t="e">
        <f ca="1">COUNTIF(OFFSET(class10_1,MATCH(DV$1,#REF!,0)-7+'Итог по классам'!$B174,,,),"р")</f>
        <v>#REF!</v>
      </c>
      <c r="DW174" s="1" t="e">
        <f ca="1">COUNTIF(OFFSET(class10_1,MATCH(DW$1,#REF!,0)-7+'Итог по классам'!$B174,,,),"ш")</f>
        <v>#REF!</v>
      </c>
      <c r="DX174" s="1" t="e">
        <f ca="1">COUNTIF(OFFSET(class10_2,MATCH(DX$1,#REF!,0)-7+'Итог по классам'!$B174,,,),"Ф")</f>
        <v>#REF!</v>
      </c>
      <c r="DY174" s="1" t="e">
        <f ca="1">COUNTIF(OFFSET(class10_2,MATCH(DY$1,#REF!,0)-7+'Итог по классам'!$B174,,,),"р")</f>
        <v>#REF!</v>
      </c>
      <c r="DZ174" s="1" t="e">
        <f ca="1">COUNTIF(OFFSET(class10_2,MATCH(DZ$1,#REF!,0)-7+'Итог по классам'!$B174,,,),"ш")</f>
        <v>#REF!</v>
      </c>
      <c r="EA174" s="9" t="e">
        <f ca="1">COUNTIF(OFFSET(class10_1,MATCH(EA$1,#REF!,0)-7+'Итог по классам'!$B174,,,),"Ф")</f>
        <v>#REF!</v>
      </c>
      <c r="EB174" s="1" t="e">
        <f ca="1">COUNTIF(OFFSET(class10_1,MATCH(EB$1,#REF!,0)-7+'Итог по классам'!$B174,,,),"р")</f>
        <v>#REF!</v>
      </c>
      <c r="EC174" s="1" t="e">
        <f ca="1">COUNTIF(OFFSET(class10_1,MATCH(EC$1,#REF!,0)-7+'Итог по классам'!$B174,,,),"ш")</f>
        <v>#REF!</v>
      </c>
      <c r="ED174" s="1" t="e">
        <f ca="1">COUNTIF(OFFSET(class10_2,MATCH(ED$1,#REF!,0)-7+'Итог по классам'!$B174,,,),"Ф")</f>
        <v>#REF!</v>
      </c>
      <c r="EE174" s="1" t="e">
        <f ca="1">COUNTIF(OFFSET(class10_2,MATCH(EE$1,#REF!,0)-7+'Итог по классам'!$B174,,,),"р")</f>
        <v>#REF!</v>
      </c>
      <c r="EF174" s="1" t="e">
        <f ca="1">COUNTIF(OFFSET(class10_2,MATCH(EF$1,#REF!,0)-7+'Итог по классам'!$B174,,,),"ш")</f>
        <v>#REF!</v>
      </c>
      <c r="EG174" s="9" t="e">
        <f ca="1">COUNTIF(OFFSET(class10_1,MATCH(EG$1,#REF!,0)-7+'Итог по классам'!$B174,,,),"Ф")</f>
        <v>#REF!</v>
      </c>
      <c r="EH174" s="1" t="e">
        <f ca="1">COUNTIF(OFFSET(class10_1,MATCH(EH$1,#REF!,0)-7+'Итог по классам'!$B174,,,),"р")</f>
        <v>#REF!</v>
      </c>
      <c r="EI174" s="1" t="e">
        <f ca="1">COUNTIF(OFFSET(class10_1,MATCH(EI$1,#REF!,0)-7+'Итог по классам'!$B174,,,),"ш")</f>
        <v>#REF!</v>
      </c>
      <c r="EJ174" s="1" t="e">
        <f ca="1">COUNTIF(OFFSET(class10_2,MATCH(EJ$1,#REF!,0)-7+'Итог по классам'!$B174,,,),"Ф")</f>
        <v>#REF!</v>
      </c>
      <c r="EK174" s="1" t="e">
        <f ca="1">COUNTIF(OFFSET(class10_2,MATCH(EK$1,#REF!,0)-7+'Итог по классам'!$B174,,,),"р")</f>
        <v>#REF!</v>
      </c>
      <c r="EL174" s="1" t="e">
        <f ca="1">COUNTIF(OFFSET(class10_2,MATCH(EL$1,#REF!,0)-7+'Итог по классам'!$B174,,,),"ш")</f>
        <v>#REF!</v>
      </c>
      <c r="EM174" s="9" t="e">
        <f ca="1">COUNTIF(OFFSET(class10_1,MATCH(EM$1,#REF!,0)-7+'Итог по классам'!$B174,,,),"Ф")</f>
        <v>#REF!</v>
      </c>
      <c r="EN174" s="1" t="e">
        <f ca="1">COUNTIF(OFFSET(class10_1,MATCH(EN$1,#REF!,0)-7+'Итог по классам'!$B174,,,),"р")</f>
        <v>#REF!</v>
      </c>
      <c r="EO174" s="1" t="e">
        <f ca="1">COUNTIF(OFFSET(class10_1,MATCH(EO$1,#REF!,0)-7+'Итог по классам'!$B174,,,),"ш")</f>
        <v>#REF!</v>
      </c>
      <c r="EP174" s="1" t="e">
        <f ca="1">COUNTIF(OFFSET(class10_2,MATCH(EP$1,#REF!,0)-7+'Итог по классам'!$B174,,,),"Ф")</f>
        <v>#REF!</v>
      </c>
      <c r="EQ174" s="1" t="e">
        <f ca="1">COUNTIF(OFFSET(class10_2,MATCH(EQ$1,#REF!,0)-7+'Итог по классам'!$B174,,,),"р")</f>
        <v>#REF!</v>
      </c>
      <c r="ER174" s="1" t="e">
        <f ca="1">COUNTIF(OFFSET(class10_2,MATCH(ER$1,#REF!,0)-7+'Итог по классам'!$B174,,,),"ш")</f>
        <v>#REF!</v>
      </c>
      <c r="ES174" s="9" t="e">
        <f ca="1">COUNTIF(OFFSET(class10_1,MATCH(ES$1,#REF!,0)-7+'Итог по классам'!$B174,,,),"Ф")</f>
        <v>#REF!</v>
      </c>
      <c r="ET174" s="1" t="e">
        <f ca="1">COUNTIF(OFFSET(class10_1,MATCH(ET$1,#REF!,0)-7+'Итог по классам'!$B174,,,),"р")</f>
        <v>#REF!</v>
      </c>
      <c r="EU174" s="1" t="e">
        <f ca="1">COUNTIF(OFFSET(class10_1,MATCH(EU$1,#REF!,0)-7+'Итог по классам'!$B174,,,),"ш")</f>
        <v>#REF!</v>
      </c>
      <c r="EV174" s="1" t="e">
        <f ca="1">COUNTIF(OFFSET(class10_2,MATCH(EV$1,#REF!,0)-7+'Итог по классам'!$B174,,,),"Ф")</f>
        <v>#REF!</v>
      </c>
      <c r="EW174" s="1" t="e">
        <f ca="1">COUNTIF(OFFSET(class10_2,MATCH(EW$1,#REF!,0)-7+'Итог по классам'!$B174,,,),"р")</f>
        <v>#REF!</v>
      </c>
      <c r="EX174" s="1" t="e">
        <f ca="1">COUNTIF(OFFSET(class10_2,MATCH(EX$1,#REF!,0)-7+'Итог по классам'!$B174,,,),"ш")</f>
        <v>#REF!</v>
      </c>
      <c r="EY174" s="9" t="e">
        <f ca="1">COUNTIF(OFFSET(class10_1,MATCH(EY$1,#REF!,0)-7+'Итог по классам'!$B174,,,),"Ф")</f>
        <v>#REF!</v>
      </c>
      <c r="EZ174" s="1" t="e">
        <f ca="1">COUNTIF(OFFSET(class10_1,MATCH(EZ$1,#REF!,0)-7+'Итог по классам'!$B174,,,),"р")</f>
        <v>#REF!</v>
      </c>
      <c r="FA174" s="1" t="e">
        <f ca="1">COUNTIF(OFFSET(class10_1,MATCH(FA$1,#REF!,0)-7+'Итог по классам'!$B174,,,),"ш")</f>
        <v>#REF!</v>
      </c>
      <c r="FB174" s="1" t="e">
        <f ca="1">COUNTIF(OFFSET(class10_2,MATCH(FB$1,#REF!,0)-7+'Итог по классам'!$B174,,,),"Ф")</f>
        <v>#REF!</v>
      </c>
      <c r="FC174" s="1" t="e">
        <f ca="1">COUNTIF(OFFSET(class10_2,MATCH(FC$1,#REF!,0)-7+'Итог по классам'!$B174,,,),"р")</f>
        <v>#REF!</v>
      </c>
      <c r="FD174" s="1" t="e">
        <f ca="1">COUNTIF(OFFSET(class10_2,MATCH(FD$1,#REF!,0)-7+'Итог по классам'!$B174,,,),"ш")</f>
        <v>#REF!</v>
      </c>
      <c r="FE174" s="9" t="e">
        <f ca="1">COUNTIF(OFFSET(class10_1,MATCH(FE$1,#REF!,0)-7+'Итог по классам'!$B174,,,),"Ф")</f>
        <v>#REF!</v>
      </c>
      <c r="FF174" s="1" t="e">
        <f ca="1">COUNTIF(OFFSET(class10_1,MATCH(FF$1,#REF!,0)-7+'Итог по классам'!$B174,,,),"р")</f>
        <v>#REF!</v>
      </c>
      <c r="FG174" s="1" t="e">
        <f ca="1">COUNTIF(OFFSET(class10_1,MATCH(FG$1,#REF!,0)-7+'Итог по классам'!$B174,,,),"ш")</f>
        <v>#REF!</v>
      </c>
      <c r="FH174" s="1" t="e">
        <f ca="1">COUNTIF(OFFSET(class10_2,MATCH(FH$1,#REF!,0)-7+'Итог по классам'!$B174,,,),"Ф")</f>
        <v>#REF!</v>
      </c>
      <c r="FI174" s="1" t="e">
        <f ca="1">COUNTIF(OFFSET(class10_2,MATCH(FI$1,#REF!,0)-7+'Итог по классам'!$B174,,,),"р")</f>
        <v>#REF!</v>
      </c>
      <c r="FJ174" s="1" t="e">
        <f ca="1">COUNTIF(OFFSET(class10_2,MATCH(FJ$1,#REF!,0)-7+'Итог по классам'!$B174,,,),"ш")</f>
        <v>#REF!</v>
      </c>
      <c r="FK174" s="9" t="e">
        <f ca="1">COUNTIF(OFFSET(class10_1,MATCH(FK$1,#REF!,0)-7+'Итог по классам'!$B174,,,),"Ф")</f>
        <v>#REF!</v>
      </c>
      <c r="FL174" s="1" t="e">
        <f ca="1">COUNTIF(OFFSET(class10_1,MATCH(FL$1,#REF!,0)-7+'Итог по классам'!$B174,,,),"р")</f>
        <v>#REF!</v>
      </c>
      <c r="FM174" s="1" t="e">
        <f ca="1">COUNTIF(OFFSET(class10_1,MATCH(FM$1,#REF!,0)-7+'Итог по классам'!$B174,,,),"ш")</f>
        <v>#REF!</v>
      </c>
      <c r="FN174" s="1" t="e">
        <f ca="1">COUNTIF(OFFSET(class10_2,MATCH(FN$1,#REF!,0)-7+'Итог по классам'!$B174,,,),"Ф")</f>
        <v>#REF!</v>
      </c>
      <c r="FO174" s="1" t="e">
        <f ca="1">COUNTIF(OFFSET(class10_2,MATCH(FO$1,#REF!,0)-7+'Итог по классам'!$B174,,,),"р")</f>
        <v>#REF!</v>
      </c>
      <c r="FP174" s="1" t="e">
        <f ca="1">COUNTIF(OFFSET(class10_2,MATCH(FP$1,#REF!,0)-7+'Итог по классам'!$B174,,,),"ш")</f>
        <v>#REF!</v>
      </c>
      <c r="FQ174" s="9" t="e">
        <f ca="1">COUNTIF(OFFSET(class10_1,MATCH(FQ$1,#REF!,0)-7+'Итог по классам'!$B174,,,),"Ф")</f>
        <v>#REF!</v>
      </c>
      <c r="FR174" s="1" t="e">
        <f ca="1">COUNTIF(OFFSET(class10_1,MATCH(FR$1,#REF!,0)-7+'Итог по классам'!$B174,,,),"р")</f>
        <v>#REF!</v>
      </c>
      <c r="FS174" s="1" t="e">
        <f ca="1">COUNTIF(OFFSET(class10_1,MATCH(FS$1,#REF!,0)-7+'Итог по классам'!$B174,,,),"ш")</f>
        <v>#REF!</v>
      </c>
      <c r="FT174" s="1" t="e">
        <f ca="1">COUNTIF(OFFSET(class10_2,MATCH(FT$1,#REF!,0)-7+'Итог по классам'!$B174,,,),"Ф")</f>
        <v>#REF!</v>
      </c>
      <c r="FU174" s="1" t="e">
        <f ca="1">COUNTIF(OFFSET(class10_2,MATCH(FU$1,#REF!,0)-7+'Итог по классам'!$B174,,,),"р")</f>
        <v>#REF!</v>
      </c>
      <c r="FV174" s="1" t="e">
        <f ca="1">COUNTIF(OFFSET(class10_2,MATCH(FV$1,#REF!,0)-7+'Итог по классам'!$B174,,,),"ш")</f>
        <v>#REF!</v>
      </c>
      <c r="FW174" s="9" t="e">
        <f ca="1">COUNTIF(OFFSET(class10_1,MATCH(FW$1,#REF!,0)-7+'Итог по классам'!$B174,,,),"Ф")</f>
        <v>#REF!</v>
      </c>
      <c r="FX174" s="1" t="e">
        <f ca="1">COUNTIF(OFFSET(class10_1,MATCH(FX$1,#REF!,0)-7+'Итог по классам'!$B174,,,),"р")</f>
        <v>#REF!</v>
      </c>
      <c r="FY174" s="1" t="e">
        <f ca="1">COUNTIF(OFFSET(class10_1,MATCH(FY$1,#REF!,0)-7+'Итог по классам'!$B174,,,),"ш")</f>
        <v>#REF!</v>
      </c>
      <c r="FZ174" s="1" t="e">
        <f ca="1">COUNTIF(OFFSET(class10_2,MATCH(FZ$1,#REF!,0)-7+'Итог по классам'!$B174,,,),"Ф")</f>
        <v>#REF!</v>
      </c>
      <c r="GA174" s="1" t="e">
        <f ca="1">COUNTIF(OFFSET(class10_2,MATCH(GA$1,#REF!,0)-7+'Итог по классам'!$B174,,,),"р")</f>
        <v>#REF!</v>
      </c>
      <c r="GB174" s="1" t="e">
        <f ca="1">COUNTIF(OFFSET(class10_2,MATCH(GB$1,#REF!,0)-7+'Итог по классам'!$B174,,,),"ш")</f>
        <v>#REF!</v>
      </c>
      <c r="GC174" s="9" t="e">
        <f ca="1">COUNTIF(OFFSET(class10_1,MATCH(GC$1,#REF!,0)-7+'Итог по классам'!$B174,,,),"Ф")</f>
        <v>#REF!</v>
      </c>
      <c r="GD174" s="1" t="e">
        <f ca="1">COUNTIF(OFFSET(class10_1,MATCH(GD$1,#REF!,0)-7+'Итог по классам'!$B174,,,),"р")</f>
        <v>#REF!</v>
      </c>
      <c r="GE174" s="1" t="e">
        <f ca="1">COUNTIF(OFFSET(class10_1,MATCH(GE$1,#REF!,0)-7+'Итог по классам'!$B174,,,),"ш")</f>
        <v>#REF!</v>
      </c>
      <c r="GF174" s="1" t="e">
        <f ca="1">COUNTIF(OFFSET(class10_2,MATCH(GF$1,#REF!,0)-7+'Итог по классам'!$B174,,,),"Ф")</f>
        <v>#REF!</v>
      </c>
      <c r="GG174" s="1" t="e">
        <f ca="1">COUNTIF(OFFSET(class10_2,MATCH(GG$1,#REF!,0)-7+'Итог по классам'!$B174,,,),"р")</f>
        <v>#REF!</v>
      </c>
      <c r="GH174" s="1" t="e">
        <f ca="1">COUNTIF(OFFSET(class10_2,MATCH(GH$1,#REF!,0)-7+'Итог по классам'!$B174,,,),"ш")</f>
        <v>#REF!</v>
      </c>
      <c r="GI174" s="9" t="e">
        <f ca="1">COUNTIF(OFFSET(class10_1,MATCH(GI$1,#REF!,0)-7+'Итог по классам'!$B174,,,),"Ф")</f>
        <v>#REF!</v>
      </c>
      <c r="GJ174" s="1" t="e">
        <f ca="1">COUNTIF(OFFSET(class10_1,MATCH(GJ$1,#REF!,0)-7+'Итог по классам'!$B174,,,),"р")</f>
        <v>#REF!</v>
      </c>
      <c r="GK174" s="1" t="e">
        <f ca="1">COUNTIF(OFFSET(class10_1,MATCH(GK$1,#REF!,0)-7+'Итог по классам'!$B174,,,),"ш")</f>
        <v>#REF!</v>
      </c>
      <c r="GL174" s="1" t="e">
        <f ca="1">COUNTIF(OFFSET(class10_2,MATCH(GL$1,#REF!,0)-7+'Итог по классам'!$B174,,,),"Ф")</f>
        <v>#REF!</v>
      </c>
      <c r="GM174" s="1" t="e">
        <f ca="1">COUNTIF(OFFSET(class10_2,MATCH(GM$1,#REF!,0)-7+'Итог по классам'!$B174,,,),"р")</f>
        <v>#REF!</v>
      </c>
      <c r="GN174" s="1" t="e">
        <f ca="1">COUNTIF(OFFSET(class10_2,MATCH(GN$1,#REF!,0)-7+'Итог по классам'!$B174,,,),"ш")</f>
        <v>#REF!</v>
      </c>
      <c r="GO174" s="9" t="e">
        <f ca="1">COUNTIF(OFFSET(class10_1,MATCH(GO$1,#REF!,0)-7+'Итог по классам'!$B174,,,),"Ф")</f>
        <v>#REF!</v>
      </c>
      <c r="GP174" s="1" t="e">
        <f ca="1">COUNTIF(OFFSET(class10_1,MATCH(GP$1,#REF!,0)-7+'Итог по классам'!$B174,,,),"р")</f>
        <v>#REF!</v>
      </c>
      <c r="GQ174" s="1" t="e">
        <f ca="1">COUNTIF(OFFSET(class10_1,MATCH(GQ$1,#REF!,0)-7+'Итог по классам'!$B174,,,),"ш")</f>
        <v>#REF!</v>
      </c>
      <c r="GR174" s="1" t="e">
        <f ca="1">COUNTIF(OFFSET(class10_2,MATCH(GR$1,#REF!,0)-7+'Итог по классам'!$B174,,,),"Ф")</f>
        <v>#REF!</v>
      </c>
      <c r="GS174" s="1" t="e">
        <f ca="1">COUNTIF(OFFSET(class10_2,MATCH(GS$1,#REF!,0)-7+'Итог по классам'!$B174,,,),"р")</f>
        <v>#REF!</v>
      </c>
      <c r="GT174" s="1" t="e">
        <f ca="1">COUNTIF(OFFSET(class10_2,MATCH(GT$1,#REF!,0)-7+'Итог по классам'!$B174,,,),"ш")</f>
        <v>#REF!</v>
      </c>
      <c r="GU174" s="9" t="e">
        <f ca="1">COUNTIF(OFFSET(class10_1,MATCH(GU$1,#REF!,0)-7+'Итог по классам'!$B174,,,),"Ф")</f>
        <v>#REF!</v>
      </c>
      <c r="GV174" s="1" t="e">
        <f ca="1">COUNTIF(OFFSET(class10_1,MATCH(GV$1,#REF!,0)-7+'Итог по классам'!$B174,,,),"р")</f>
        <v>#REF!</v>
      </c>
      <c r="GW174" s="1" t="e">
        <f ca="1">COUNTIF(OFFSET(class10_1,MATCH(GW$1,#REF!,0)-7+'Итог по классам'!$B174,,,),"ш")</f>
        <v>#REF!</v>
      </c>
      <c r="GX174" s="1" t="e">
        <f ca="1">COUNTIF(OFFSET(class10_2,MATCH(GX$1,#REF!,0)-7+'Итог по классам'!$B174,,,),"Ф")</f>
        <v>#REF!</v>
      </c>
      <c r="GY174" s="1" t="e">
        <f ca="1">COUNTIF(OFFSET(class10_2,MATCH(GY$1,#REF!,0)-7+'Итог по классам'!$B174,,,),"р")</f>
        <v>#REF!</v>
      </c>
      <c r="GZ174" s="1" t="e">
        <f ca="1">COUNTIF(OFFSET(class10_2,MATCH(GZ$1,#REF!,0)-7+'Итог по классам'!$B174,,,),"ш")</f>
        <v>#REF!</v>
      </c>
      <c r="HA174" s="9" t="e">
        <f ca="1">COUNTIF(OFFSET(class10_1,MATCH(HA$1,#REF!,0)-7+'Итог по классам'!$B174,,,),"Ф")</f>
        <v>#REF!</v>
      </c>
      <c r="HB174" s="1" t="e">
        <f ca="1">COUNTIF(OFFSET(class10_1,MATCH(HB$1,#REF!,0)-7+'Итог по классам'!$B174,,,),"р")</f>
        <v>#REF!</v>
      </c>
      <c r="HC174" s="1" t="e">
        <f ca="1">COUNTIF(OFFSET(class10_1,MATCH(HC$1,#REF!,0)-7+'Итог по классам'!$B174,,,),"ш")</f>
        <v>#REF!</v>
      </c>
      <c r="HD174" s="1" t="e">
        <f ca="1">COUNTIF(OFFSET(class10_2,MATCH(HD$1,#REF!,0)-7+'Итог по классам'!$B174,,,),"Ф")</f>
        <v>#REF!</v>
      </c>
      <c r="HE174" s="1" t="e">
        <f ca="1">COUNTIF(OFFSET(class10_2,MATCH(HE$1,#REF!,0)-7+'Итог по классам'!$B174,,,),"р")</f>
        <v>#REF!</v>
      </c>
      <c r="HF174" s="1" t="e">
        <f ca="1">COUNTIF(OFFSET(class10_2,MATCH(HF$1,#REF!,0)-7+'Итог по классам'!$B174,,,),"ш")</f>
        <v>#REF!</v>
      </c>
      <c r="HG174" s="9" t="e">
        <f ca="1">COUNTIF(OFFSET(class10_1,MATCH(HG$1,#REF!,0)-7+'Итог по классам'!$B174,,,),"Ф")</f>
        <v>#REF!</v>
      </c>
      <c r="HH174" s="1" t="e">
        <f ca="1">COUNTIF(OFFSET(class10_1,MATCH(HH$1,#REF!,0)-7+'Итог по классам'!$B174,,,),"р")</f>
        <v>#REF!</v>
      </c>
      <c r="HI174" s="1" t="e">
        <f ca="1">COUNTIF(OFFSET(class10_1,MATCH(HI$1,#REF!,0)-7+'Итог по классам'!$B174,,,),"ш")</f>
        <v>#REF!</v>
      </c>
      <c r="HJ174" s="1" t="e">
        <f ca="1">COUNTIF(OFFSET(class10_2,MATCH(HJ$1,#REF!,0)-7+'Итог по классам'!$B174,,,),"Ф")</f>
        <v>#REF!</v>
      </c>
      <c r="HK174" s="1" t="e">
        <f ca="1">COUNTIF(OFFSET(class10_2,MATCH(HK$1,#REF!,0)-7+'Итог по классам'!$B174,,,),"р")</f>
        <v>#REF!</v>
      </c>
      <c r="HL174" s="1" t="e">
        <f ca="1">COUNTIF(OFFSET(class10_2,MATCH(HL$1,#REF!,0)-7+'Итог по классам'!$B174,,,),"ш")</f>
        <v>#REF!</v>
      </c>
      <c r="HM174" s="9" t="e">
        <f ca="1">COUNTIF(OFFSET(class10_1,MATCH(HM$1,#REF!,0)-7+'Итог по классам'!$B174,,,),"Ф")</f>
        <v>#REF!</v>
      </c>
      <c r="HN174" s="1" t="e">
        <f ca="1">COUNTIF(OFFSET(class10_1,MATCH(HN$1,#REF!,0)-7+'Итог по классам'!$B174,,,),"р")</f>
        <v>#REF!</v>
      </c>
      <c r="HO174" s="1" t="e">
        <f ca="1">COUNTIF(OFFSET(class10_1,MATCH(HO$1,#REF!,0)-7+'Итог по классам'!$B174,,,),"ш")</f>
        <v>#REF!</v>
      </c>
      <c r="HP174" s="1" t="e">
        <f ca="1">COUNTIF(OFFSET(class10_2,MATCH(HP$1,#REF!,0)-7+'Итог по классам'!$B174,,,),"Ф")</f>
        <v>#REF!</v>
      </c>
      <c r="HQ174" s="1" t="e">
        <f ca="1">COUNTIF(OFFSET(class10_2,MATCH(HQ$1,#REF!,0)-7+'Итог по классам'!$B174,,,),"р")</f>
        <v>#REF!</v>
      </c>
      <c r="HR174" s="1" t="e">
        <f ca="1">COUNTIF(OFFSET(class10_2,MATCH(HR$1,#REF!,0)-7+'Итог по классам'!$B174,,,),"ш")</f>
        <v>#REF!</v>
      </c>
      <c r="HS174" s="9" t="e">
        <f ca="1">COUNTIF(OFFSET(class10_1,MATCH(HS$1,#REF!,0)-7+'Итог по классам'!$B174,,,),"Ф")</f>
        <v>#REF!</v>
      </c>
      <c r="HT174" s="1" t="e">
        <f ca="1">COUNTIF(OFFSET(class10_1,MATCH(HT$1,#REF!,0)-7+'Итог по классам'!$B174,,,),"р")</f>
        <v>#REF!</v>
      </c>
      <c r="HU174" s="1" t="e">
        <f ca="1">COUNTIF(OFFSET(class10_1,MATCH(HU$1,#REF!,0)-7+'Итог по классам'!$B174,,,),"ш")</f>
        <v>#REF!</v>
      </c>
      <c r="HV174" s="1" t="e">
        <f ca="1">COUNTIF(OFFSET(class10_2,MATCH(HV$1,#REF!,0)-7+'Итог по классам'!$B174,,,),"Ф")</f>
        <v>#REF!</v>
      </c>
      <c r="HW174" s="1" t="e">
        <f ca="1">COUNTIF(OFFSET(class10_2,MATCH(HW$1,#REF!,0)-7+'Итог по классам'!$B174,,,),"р")</f>
        <v>#REF!</v>
      </c>
      <c r="HX174" s="1" t="e">
        <f ca="1">COUNTIF(OFFSET(class10_2,MATCH(HX$1,#REF!,0)-7+'Итог по классам'!$B174,,,),"ш")</f>
        <v>#REF!</v>
      </c>
      <c r="HY174" s="9" t="e">
        <f ca="1">COUNTIF(OFFSET(class10_1,MATCH(HY$1,#REF!,0)-7+'Итог по классам'!$B174,,,),"Ф")</f>
        <v>#REF!</v>
      </c>
      <c r="HZ174" s="1" t="e">
        <f ca="1">COUNTIF(OFFSET(class10_1,MATCH(HZ$1,#REF!,0)-7+'Итог по классам'!$B174,,,),"р")</f>
        <v>#REF!</v>
      </c>
      <c r="IA174" s="1" t="e">
        <f ca="1">COUNTIF(OFFSET(class10_1,MATCH(IA$1,#REF!,0)-7+'Итог по классам'!$B174,,,),"ш")</f>
        <v>#REF!</v>
      </c>
      <c r="IB174" s="1" t="e">
        <f ca="1">COUNTIF(OFFSET(class10_2,MATCH(IB$1,#REF!,0)-7+'Итог по классам'!$B174,,,),"Ф")</f>
        <v>#REF!</v>
      </c>
      <c r="IC174" s="1" t="e">
        <f ca="1">COUNTIF(OFFSET(class10_2,MATCH(IC$1,#REF!,0)-7+'Итог по классам'!$B174,,,),"р")</f>
        <v>#REF!</v>
      </c>
      <c r="ID174" s="1" t="e">
        <f ca="1">COUNTIF(OFFSET(class10_2,MATCH(ID$1,#REF!,0)-7+'Итог по классам'!$B174,,,),"ш")</f>
        <v>#REF!</v>
      </c>
      <c r="IE174" s="9" t="e">
        <f ca="1">COUNTIF(OFFSET(class10_1,MATCH(IE$1,#REF!,0)-7+'Итог по классам'!$B174,,,),"Ф")</f>
        <v>#REF!</v>
      </c>
      <c r="IF174" s="1" t="e">
        <f ca="1">COUNTIF(OFFSET(class10_1,MATCH(IF$1,#REF!,0)-7+'Итог по классам'!$B174,,,),"р")</f>
        <v>#REF!</v>
      </c>
      <c r="IG174" s="1" t="e">
        <f ca="1">COUNTIF(OFFSET(class10_1,MATCH(IG$1,#REF!,0)-7+'Итог по классам'!$B174,,,),"ш")</f>
        <v>#REF!</v>
      </c>
      <c r="IH174" s="1" t="e">
        <f ca="1">COUNTIF(OFFSET(class10_2,MATCH(IH$1,#REF!,0)-7+'Итог по классам'!$B174,,,),"Ф")</f>
        <v>#REF!</v>
      </c>
      <c r="II174" s="1" t="e">
        <f ca="1">COUNTIF(OFFSET(class10_2,MATCH(II$1,#REF!,0)-7+'Итог по классам'!$B174,,,),"р")</f>
        <v>#REF!</v>
      </c>
      <c r="IJ174" s="1" t="e">
        <f ca="1">COUNTIF(OFFSET(class10_2,MATCH(IJ$1,#REF!,0)-7+'Итог по классам'!$B174,,,),"ш")</f>
        <v>#REF!</v>
      </c>
      <c r="IK174" s="9" t="e">
        <f ca="1">COUNTIF(OFFSET(class10_1,MATCH(IK$1,#REF!,0)-7+'Итог по классам'!$B174,,,),"Ф")</f>
        <v>#REF!</v>
      </c>
      <c r="IL174" s="1" t="e">
        <f ca="1">COUNTIF(OFFSET(class10_1,MATCH(IL$1,#REF!,0)-7+'Итог по классам'!$B174,,,),"р")</f>
        <v>#REF!</v>
      </c>
      <c r="IM174" s="1" t="e">
        <f ca="1">COUNTIF(OFFSET(class10_1,MATCH(IM$1,#REF!,0)-7+'Итог по классам'!$B174,,,),"ш")</f>
        <v>#REF!</v>
      </c>
      <c r="IN174" s="1" t="e">
        <f ca="1">COUNTIF(OFFSET(class10_2,MATCH(IN$1,#REF!,0)-7+'Итог по классам'!$B174,,,),"Ф")</f>
        <v>#REF!</v>
      </c>
      <c r="IO174" s="1" t="e">
        <f ca="1">COUNTIF(OFFSET(class10_2,MATCH(IO$1,#REF!,0)-7+'Итог по классам'!$B174,,,),"р")</f>
        <v>#REF!</v>
      </c>
      <c r="IP174" s="1" t="e">
        <f ca="1">COUNTIF(OFFSET(class10_2,MATCH(IP$1,#REF!,0)-7+'Итог по классам'!$B174,,,),"ш")</f>
        <v>#REF!</v>
      </c>
      <c r="IQ174" s="9" t="e">
        <f ca="1">COUNTIF(OFFSET(class10_1,MATCH(IQ$1,#REF!,0)-7+'Итог по классам'!$B174,,,),"Ф")</f>
        <v>#REF!</v>
      </c>
      <c r="IR174" s="1" t="e">
        <f ca="1">COUNTIF(OFFSET(class10_1,MATCH(IR$1,#REF!,0)-7+'Итог по классам'!$B174,,,),"р")</f>
        <v>#REF!</v>
      </c>
      <c r="IS174" s="1" t="e">
        <f ca="1">COUNTIF(OFFSET(class10_1,MATCH(IS$1,#REF!,0)-7+'Итог по классам'!$B174,,,),"ш")</f>
        <v>#REF!</v>
      </c>
      <c r="IT174" s="1" t="e">
        <f ca="1">COUNTIF(OFFSET(class10_2,MATCH(IT$1,#REF!,0)-7+'Итог по классам'!$B174,,,),"Ф")</f>
        <v>#REF!</v>
      </c>
      <c r="IU174" s="1" t="e">
        <f ca="1">COUNTIF(OFFSET(class10_2,MATCH(IU$1,#REF!,0)-7+'Итог по классам'!$B174,,,),"р")</f>
        <v>#REF!</v>
      </c>
      <c r="IV174" s="1" t="e">
        <f ca="1">COUNTIF(OFFSET(class10_2,MATCH(IV$1,#REF!,0)-7+'Итог по классам'!$B174,,,),"ш")</f>
        <v>#REF!</v>
      </c>
    </row>
    <row r="175" spans="1:256" x14ac:dyDescent="0.25">
      <c r="A175" t="e">
        <f t="shared" si="14"/>
        <v>#REF!</v>
      </c>
      <c r="B175" s="1">
        <v>21</v>
      </c>
      <c r="C175" s="8" t="s">
        <v>106</v>
      </c>
      <c r="D175" s="8" t="s">
        <v>99</v>
      </c>
      <c r="E175" s="1" t="e">
        <f ca="1">COUNTIF(OFFSET(class10_1,MATCH(E$1,#REF!,0)-7+'Итог по классам'!$B175,,,),"Ф")</f>
        <v>#REF!</v>
      </c>
      <c r="F175" s="1" t="e">
        <f ca="1">COUNTIF(OFFSET(class10_1,MATCH(F$1,#REF!,0)-7+'Итог по классам'!$B175,,,),"р")</f>
        <v>#REF!</v>
      </c>
      <c r="G175" s="1" t="e">
        <f ca="1">COUNTIF(OFFSET(class10_1,MATCH(G$1,#REF!,0)-7+'Итог по классам'!$B175,,,),"ш")</f>
        <v>#REF!</v>
      </c>
      <c r="H175" s="1" t="e">
        <f ca="1">COUNTIF(OFFSET(class10_2,MATCH(H$1,#REF!,0)-7+'Итог по классам'!$B175,,,),"Ф")</f>
        <v>#REF!</v>
      </c>
      <c r="I175" s="1" t="e">
        <f ca="1">COUNTIF(OFFSET(class10_2,MATCH(I$1,#REF!,0)-7+'Итог по классам'!$B175,,,),"р")</f>
        <v>#REF!</v>
      </c>
      <c r="J175" s="1" t="e">
        <f ca="1">COUNTIF(OFFSET(class10_2,MATCH(J$1,#REF!,0)-7+'Итог по классам'!$B175,,,),"ш")</f>
        <v>#REF!</v>
      </c>
      <c r="K175" s="9" t="e">
        <f ca="1">COUNTIF(OFFSET(class10_1,MATCH(K$1,#REF!,0)-7+'Итог по классам'!$B175,,,),"Ф")</f>
        <v>#REF!</v>
      </c>
      <c r="L175" s="1" t="e">
        <f ca="1">COUNTIF(OFFSET(class10_1,MATCH(L$1,#REF!,0)-7+'Итог по классам'!$B175,,,),"р")</f>
        <v>#REF!</v>
      </c>
      <c r="M175" s="1" t="e">
        <f ca="1">COUNTIF(OFFSET(class10_1,MATCH(M$1,#REF!,0)-7+'Итог по классам'!$B175,,,),"ш")</f>
        <v>#REF!</v>
      </c>
      <c r="N175" s="1" t="e">
        <f ca="1">COUNTIF(OFFSET(class10_2,MATCH(N$1,#REF!,0)-7+'Итог по классам'!$B175,,,),"Ф")</f>
        <v>#REF!</v>
      </c>
      <c r="O175" s="1" t="e">
        <f ca="1">COUNTIF(OFFSET(class10_2,MATCH(O$1,#REF!,0)-7+'Итог по классам'!$B175,,,),"р")</f>
        <v>#REF!</v>
      </c>
      <c r="P175" s="1" t="e">
        <f ca="1">COUNTIF(OFFSET(class10_2,MATCH(P$1,#REF!,0)-7+'Итог по классам'!$B175,,,),"ш")</f>
        <v>#REF!</v>
      </c>
      <c r="Q175" s="9" t="e">
        <f ca="1">COUNTIF(OFFSET(class10_1,MATCH(Q$1,#REF!,0)-7+'Итог по классам'!$B175,,,),"Ф")</f>
        <v>#REF!</v>
      </c>
      <c r="R175" s="1" t="e">
        <f ca="1">COUNTIF(OFFSET(class10_1,MATCH(R$1,#REF!,0)-7+'Итог по классам'!$B175,,,),"р")</f>
        <v>#REF!</v>
      </c>
      <c r="S175" s="1" t="e">
        <f ca="1">COUNTIF(OFFSET(class10_1,MATCH(S$1,#REF!,0)-7+'Итог по классам'!$B175,,,),"ш")</f>
        <v>#REF!</v>
      </c>
      <c r="T175" s="1" t="e">
        <f ca="1">COUNTIF(OFFSET(class10_2,MATCH(T$1,#REF!,0)-7+'Итог по классам'!$B175,,,),"Ф")</f>
        <v>#REF!</v>
      </c>
      <c r="U175" s="1" t="e">
        <f ca="1">COUNTIF(OFFSET(class10_2,MATCH(U$1,#REF!,0)-7+'Итог по классам'!$B175,,,),"р")</f>
        <v>#REF!</v>
      </c>
      <c r="V175" s="1" t="e">
        <f ca="1">COUNTIF(OFFSET(class10_2,MATCH(V$1,#REF!,0)-7+'Итог по классам'!$B175,,,),"ш")</f>
        <v>#REF!</v>
      </c>
      <c r="W175" s="9" t="e">
        <f ca="1">COUNTIF(OFFSET(class10_1,MATCH(W$1,#REF!,0)-7+'Итог по классам'!$B175,,,),"Ф")</f>
        <v>#REF!</v>
      </c>
      <c r="X175" s="1" t="e">
        <f ca="1">COUNTIF(OFFSET(class10_1,MATCH(X$1,#REF!,0)-7+'Итог по классам'!$B175,,,),"р")</f>
        <v>#REF!</v>
      </c>
      <c r="Y175" s="1" t="e">
        <f ca="1">COUNTIF(OFFSET(class10_1,MATCH(Y$1,#REF!,0)-7+'Итог по классам'!$B175,,,),"ш")</f>
        <v>#REF!</v>
      </c>
      <c r="Z175" s="1" t="e">
        <f ca="1">COUNTIF(OFFSET(class10_2,MATCH(Z$1,#REF!,0)-7+'Итог по классам'!$B175,,,),"Ф")</f>
        <v>#REF!</v>
      </c>
      <c r="AA175" s="1" t="e">
        <f ca="1">COUNTIF(OFFSET(class10_2,MATCH(AA$1,#REF!,0)-7+'Итог по классам'!$B175,,,),"р")</f>
        <v>#REF!</v>
      </c>
      <c r="AB175" s="1" t="e">
        <f ca="1">COUNTIF(OFFSET(class10_2,MATCH(AB$1,#REF!,0)-7+'Итог по классам'!$B175,,,),"ш")</f>
        <v>#REF!</v>
      </c>
      <c r="AC175" s="9" t="e">
        <f ca="1">COUNTIF(OFFSET(class10_1,MATCH(AC$1,#REF!,0)-7+'Итог по классам'!$B175,,,),"Ф")</f>
        <v>#REF!</v>
      </c>
      <c r="AD175" s="1" t="e">
        <f ca="1">COUNTIF(OFFSET(class10_1,MATCH(AD$1,#REF!,0)-7+'Итог по классам'!$B175,,,),"р")</f>
        <v>#REF!</v>
      </c>
      <c r="AE175" s="1" t="e">
        <f ca="1">COUNTIF(OFFSET(class10_1,MATCH(AE$1,#REF!,0)-7+'Итог по классам'!$B175,,,),"ш")</f>
        <v>#REF!</v>
      </c>
      <c r="AF175" s="1" t="e">
        <f ca="1">COUNTIF(OFFSET(class10_2,MATCH(AF$1,#REF!,0)-7+'Итог по классам'!$B175,,,),"Ф")</f>
        <v>#REF!</v>
      </c>
      <c r="AG175" s="1" t="e">
        <f ca="1">COUNTIF(OFFSET(class10_2,MATCH(AG$1,#REF!,0)-7+'Итог по классам'!$B175,,,),"р")</f>
        <v>#REF!</v>
      </c>
      <c r="AH175" s="1" t="e">
        <f ca="1">COUNTIF(OFFSET(class10_2,MATCH(AH$1,#REF!,0)-7+'Итог по классам'!$B175,,,),"ш")</f>
        <v>#REF!</v>
      </c>
      <c r="AI175" s="9" t="e">
        <f ca="1">COUNTIF(OFFSET(class10_1,MATCH(AI$1,#REF!,0)-7+'Итог по классам'!$B175,,,),"Ф")</f>
        <v>#REF!</v>
      </c>
      <c r="AJ175" s="1" t="e">
        <f ca="1">COUNTIF(OFFSET(class10_1,MATCH(AJ$1,#REF!,0)-7+'Итог по классам'!$B175,,,),"р")</f>
        <v>#REF!</v>
      </c>
      <c r="AK175" s="1" t="e">
        <f ca="1">COUNTIF(OFFSET(class10_1,MATCH(AK$1,#REF!,0)-7+'Итог по классам'!$B175,,,),"ш")</f>
        <v>#REF!</v>
      </c>
      <c r="AL175" s="1" t="e">
        <f ca="1">COUNTIF(OFFSET(class10_2,MATCH(AL$1,#REF!,0)-7+'Итог по классам'!$B175,,,),"Ф")</f>
        <v>#REF!</v>
      </c>
      <c r="AM175" s="1" t="e">
        <f ca="1">COUNTIF(OFFSET(class10_2,MATCH(AM$1,#REF!,0)-7+'Итог по классам'!$B175,,,),"р")</f>
        <v>#REF!</v>
      </c>
      <c r="AN175" s="1" t="e">
        <f ca="1">COUNTIF(OFFSET(class10_2,MATCH(AN$1,#REF!,0)-7+'Итог по классам'!$B175,,,),"ш")</f>
        <v>#REF!</v>
      </c>
      <c r="AO175" s="9" t="e">
        <f ca="1">COUNTIF(OFFSET(class10_1,MATCH(AO$1,#REF!,0)-7+'Итог по классам'!$B175,,,),"Ф")</f>
        <v>#REF!</v>
      </c>
      <c r="AP175" s="1" t="e">
        <f ca="1">COUNTIF(OFFSET(class10_1,MATCH(AP$1,#REF!,0)-7+'Итог по классам'!$B175,,,),"р")</f>
        <v>#REF!</v>
      </c>
      <c r="AQ175" s="1" t="e">
        <f ca="1">COUNTIF(OFFSET(class10_1,MATCH(AQ$1,#REF!,0)-7+'Итог по классам'!$B175,,,),"ш")</f>
        <v>#REF!</v>
      </c>
      <c r="AR175" s="1" t="e">
        <f ca="1">COUNTIF(OFFSET(class10_2,MATCH(AR$1,#REF!,0)-7+'Итог по классам'!$B175,,,),"Ф")</f>
        <v>#REF!</v>
      </c>
      <c r="AS175" s="1" t="e">
        <f ca="1">COUNTIF(OFFSET(class10_2,MATCH(AS$1,#REF!,0)-7+'Итог по классам'!$B175,,,),"р")</f>
        <v>#REF!</v>
      </c>
      <c r="AT175" s="1" t="e">
        <f ca="1">COUNTIF(OFFSET(class10_2,MATCH(AT$1,#REF!,0)-7+'Итог по классам'!$B175,,,),"ш")</f>
        <v>#REF!</v>
      </c>
      <c r="AU175" s="9" t="e">
        <f ca="1">COUNTIF(OFFSET(class10_1,MATCH(AU$1,#REF!,0)-7+'Итог по классам'!$B175,,,),"Ф")</f>
        <v>#REF!</v>
      </c>
      <c r="AV175" s="1" t="e">
        <f ca="1">COUNTIF(OFFSET(class10_1,MATCH(AV$1,#REF!,0)-7+'Итог по классам'!$B175,,,),"р")</f>
        <v>#REF!</v>
      </c>
      <c r="AW175" s="1" t="e">
        <f ca="1">COUNTIF(OFFSET(class10_1,MATCH(AW$1,#REF!,0)-7+'Итог по классам'!$B175,,,),"ш")</f>
        <v>#REF!</v>
      </c>
      <c r="AX175" s="1" t="e">
        <f ca="1">COUNTIF(OFFSET(class10_2,MATCH(AX$1,#REF!,0)-7+'Итог по классам'!$B175,,,),"Ф")</f>
        <v>#REF!</v>
      </c>
      <c r="AY175" s="1" t="e">
        <f ca="1">COUNTIF(OFFSET(class10_2,MATCH(AY$1,#REF!,0)-7+'Итог по классам'!$B175,,,),"р")</f>
        <v>#REF!</v>
      </c>
      <c r="AZ175" s="1" t="e">
        <f ca="1">COUNTIF(OFFSET(class10_2,MATCH(AZ$1,#REF!,0)-7+'Итог по классам'!$B175,,,),"ш")</f>
        <v>#REF!</v>
      </c>
      <c r="BA175" s="9" t="e">
        <f ca="1">COUNTIF(OFFSET(class10_1,MATCH(BA$1,#REF!,0)-7+'Итог по классам'!$B175,,,),"Ф")</f>
        <v>#REF!</v>
      </c>
      <c r="BB175" s="1" t="e">
        <f ca="1">COUNTIF(OFFSET(class10_1,MATCH(BB$1,#REF!,0)-7+'Итог по классам'!$B175,,,),"р")</f>
        <v>#REF!</v>
      </c>
      <c r="BC175" s="1" t="e">
        <f ca="1">COUNTIF(OFFSET(class10_1,MATCH(BC$1,#REF!,0)-7+'Итог по классам'!$B175,,,),"ш")</f>
        <v>#REF!</v>
      </c>
      <c r="BD175" s="1" t="e">
        <f ca="1">COUNTIF(OFFSET(class10_2,MATCH(BD$1,#REF!,0)-7+'Итог по классам'!$B175,,,),"Ф")</f>
        <v>#REF!</v>
      </c>
      <c r="BE175" s="1" t="e">
        <f ca="1">COUNTIF(OFFSET(class10_2,MATCH(BE$1,#REF!,0)-7+'Итог по классам'!$B175,,,),"р")</f>
        <v>#REF!</v>
      </c>
      <c r="BF175" s="1" t="e">
        <f ca="1">COUNTIF(OFFSET(class10_2,MATCH(BF$1,#REF!,0)-7+'Итог по классам'!$B175,,,),"ш")</f>
        <v>#REF!</v>
      </c>
      <c r="BG175" s="9" t="e">
        <f ca="1">COUNTIF(OFFSET(class10_1,MATCH(BG$1,#REF!,0)-7+'Итог по классам'!$B175,,,),"Ф")</f>
        <v>#REF!</v>
      </c>
      <c r="BH175" s="1" t="e">
        <f ca="1">COUNTIF(OFFSET(class10_1,MATCH(BH$1,#REF!,0)-7+'Итог по классам'!$B175,,,),"р")</f>
        <v>#REF!</v>
      </c>
      <c r="BI175" s="1" t="e">
        <f ca="1">COUNTIF(OFFSET(class10_1,MATCH(BI$1,#REF!,0)-7+'Итог по классам'!$B175,,,),"ш")</f>
        <v>#REF!</v>
      </c>
      <c r="BJ175" s="1" t="e">
        <f ca="1">COUNTIF(OFFSET(class10_2,MATCH(BJ$1,#REF!,0)-7+'Итог по классам'!$B175,,,),"Ф")</f>
        <v>#REF!</v>
      </c>
      <c r="BK175" s="1" t="e">
        <f ca="1">COUNTIF(OFFSET(class10_2,MATCH(BK$1,#REF!,0)-7+'Итог по классам'!$B175,,,),"р")</f>
        <v>#REF!</v>
      </c>
      <c r="BL175" s="1" t="e">
        <f ca="1">COUNTIF(OFFSET(class10_2,MATCH(BL$1,#REF!,0)-7+'Итог по классам'!$B175,,,),"ш")</f>
        <v>#REF!</v>
      </c>
      <c r="BM175" s="9" t="e">
        <f ca="1">COUNTIF(OFFSET(class10_1,MATCH(BM$1,#REF!,0)-7+'Итог по классам'!$B175,,,),"Ф")</f>
        <v>#REF!</v>
      </c>
      <c r="BN175" s="1" t="e">
        <f ca="1">COUNTIF(OFFSET(class10_1,MATCH(BN$1,#REF!,0)-7+'Итог по классам'!$B175,,,),"р")</f>
        <v>#REF!</v>
      </c>
      <c r="BO175" s="1" t="e">
        <f ca="1">COUNTIF(OFFSET(class10_1,MATCH(BO$1,#REF!,0)-7+'Итог по классам'!$B175,,,),"ш")</f>
        <v>#REF!</v>
      </c>
      <c r="BP175" s="1" t="e">
        <f ca="1">COUNTIF(OFFSET(class10_2,MATCH(BP$1,#REF!,0)-7+'Итог по классам'!$B175,,,),"Ф")</f>
        <v>#REF!</v>
      </c>
      <c r="BQ175" s="1" t="e">
        <f ca="1">COUNTIF(OFFSET(class10_2,MATCH(BQ$1,#REF!,0)-7+'Итог по классам'!$B175,,,),"р")</f>
        <v>#REF!</v>
      </c>
      <c r="BR175" s="1" t="e">
        <f ca="1">COUNTIF(OFFSET(class10_2,MATCH(BR$1,#REF!,0)-7+'Итог по классам'!$B175,,,),"ш")</f>
        <v>#REF!</v>
      </c>
      <c r="BS175" s="9" t="e">
        <f ca="1">COUNTIF(OFFSET(class10_1,MATCH(BS$1,#REF!,0)-7+'Итог по классам'!$B175,,,),"Ф")</f>
        <v>#REF!</v>
      </c>
      <c r="BT175" s="1" t="e">
        <f ca="1">COUNTIF(OFFSET(class10_1,MATCH(BT$1,#REF!,0)-7+'Итог по классам'!$B175,,,),"р")</f>
        <v>#REF!</v>
      </c>
      <c r="BU175" s="1" t="e">
        <f ca="1">COUNTIF(OFFSET(class10_1,MATCH(BU$1,#REF!,0)-7+'Итог по классам'!$B175,,,),"ш")</f>
        <v>#REF!</v>
      </c>
      <c r="BV175" s="1" t="e">
        <f ca="1">COUNTIF(OFFSET(class10_2,MATCH(BV$1,#REF!,0)-7+'Итог по классам'!$B175,,,),"Ф")</f>
        <v>#REF!</v>
      </c>
      <c r="BW175" s="1" t="e">
        <f ca="1">COUNTIF(OFFSET(class10_2,MATCH(BW$1,#REF!,0)-7+'Итог по классам'!$B175,,,),"р")</f>
        <v>#REF!</v>
      </c>
      <c r="BX175" s="1" t="e">
        <f ca="1">COUNTIF(OFFSET(class10_2,MATCH(BX$1,#REF!,0)-7+'Итог по классам'!$B175,,,),"ш")</f>
        <v>#REF!</v>
      </c>
      <c r="BY175" s="9" t="e">
        <f ca="1">COUNTIF(OFFSET(class10_1,MATCH(BY$1,#REF!,0)-7+'Итог по классам'!$B175,,,),"Ф")</f>
        <v>#REF!</v>
      </c>
      <c r="BZ175" s="1" t="e">
        <f ca="1">COUNTIF(OFFSET(class10_1,MATCH(BZ$1,#REF!,0)-7+'Итог по классам'!$B175,,,),"р")</f>
        <v>#REF!</v>
      </c>
      <c r="CA175" s="1" t="e">
        <f ca="1">COUNTIF(OFFSET(class10_1,MATCH(CA$1,#REF!,0)-7+'Итог по классам'!$B175,,,),"ш")</f>
        <v>#REF!</v>
      </c>
      <c r="CB175" s="1" t="e">
        <f ca="1">COUNTIF(OFFSET(class10_2,MATCH(CB$1,#REF!,0)-7+'Итог по классам'!$B175,,,),"Ф")</f>
        <v>#REF!</v>
      </c>
      <c r="CC175" s="1" t="e">
        <f ca="1">COUNTIF(OFFSET(class10_2,MATCH(CC$1,#REF!,0)-7+'Итог по классам'!$B175,,,),"р")</f>
        <v>#REF!</v>
      </c>
      <c r="CD175" s="1" t="e">
        <f ca="1">COUNTIF(OFFSET(class10_2,MATCH(CD$1,#REF!,0)-7+'Итог по классам'!$B175,,,),"ш")</f>
        <v>#REF!</v>
      </c>
      <c r="CE175" s="9" t="e">
        <f ca="1">COUNTIF(OFFSET(class10_1,MATCH(CE$1,#REF!,0)-7+'Итог по классам'!$B175,,,),"Ф")</f>
        <v>#REF!</v>
      </c>
      <c r="CF175" s="1" t="e">
        <f ca="1">COUNTIF(OFFSET(class10_1,MATCH(CF$1,#REF!,0)-7+'Итог по классам'!$B175,,,),"р")</f>
        <v>#REF!</v>
      </c>
      <c r="CG175" s="1" t="e">
        <f ca="1">COUNTIF(OFFSET(class10_1,MATCH(CG$1,#REF!,0)-7+'Итог по классам'!$B175,,,),"ш")</f>
        <v>#REF!</v>
      </c>
      <c r="CH175" s="1" t="e">
        <f ca="1">COUNTIF(OFFSET(class10_2,MATCH(CH$1,#REF!,0)-7+'Итог по классам'!$B175,,,),"Ф")</f>
        <v>#REF!</v>
      </c>
      <c r="CI175" s="1" t="e">
        <f ca="1">COUNTIF(OFFSET(class10_2,MATCH(CI$1,#REF!,0)-7+'Итог по классам'!$B175,,,),"р")</f>
        <v>#REF!</v>
      </c>
      <c r="CJ175" s="1" t="e">
        <f ca="1">COUNTIF(OFFSET(class10_2,MATCH(CJ$1,#REF!,0)-7+'Итог по классам'!$B175,,,),"ш")</f>
        <v>#REF!</v>
      </c>
      <c r="CK175" s="9" t="e">
        <f ca="1">COUNTIF(OFFSET(class10_1,MATCH(CK$1,#REF!,0)-7+'Итог по классам'!$B175,,,),"Ф")</f>
        <v>#REF!</v>
      </c>
      <c r="CL175" s="1" t="e">
        <f ca="1">COUNTIF(OFFSET(class10_1,MATCH(CL$1,#REF!,0)-7+'Итог по классам'!$B175,,,),"р")</f>
        <v>#REF!</v>
      </c>
      <c r="CM175" s="1" t="e">
        <f ca="1">COUNTIF(OFFSET(class10_1,MATCH(CM$1,#REF!,0)-7+'Итог по классам'!$B175,,,),"ш")</f>
        <v>#REF!</v>
      </c>
      <c r="CN175" s="1" t="e">
        <f ca="1">COUNTIF(OFFSET(class10_2,MATCH(CN$1,#REF!,0)-7+'Итог по классам'!$B175,,,),"Ф")</f>
        <v>#REF!</v>
      </c>
      <c r="CO175" s="1" t="e">
        <f ca="1">COUNTIF(OFFSET(class10_2,MATCH(CO$1,#REF!,0)-7+'Итог по классам'!$B175,,,),"р")</f>
        <v>#REF!</v>
      </c>
      <c r="CP175" s="1" t="e">
        <f ca="1">COUNTIF(OFFSET(class10_2,MATCH(CP$1,#REF!,0)-7+'Итог по классам'!$B175,,,),"ш")</f>
        <v>#REF!</v>
      </c>
      <c r="CQ175" s="9" t="e">
        <f ca="1">COUNTIF(OFFSET(class10_1,MATCH(CQ$1,#REF!,0)-7+'Итог по классам'!$B175,,,),"Ф")</f>
        <v>#REF!</v>
      </c>
      <c r="CR175" s="1" t="e">
        <f ca="1">COUNTIF(OFFSET(class10_1,MATCH(CR$1,#REF!,0)-7+'Итог по классам'!$B175,,,),"р")</f>
        <v>#REF!</v>
      </c>
      <c r="CS175" s="1" t="e">
        <f ca="1">COUNTIF(OFFSET(class10_1,MATCH(CS$1,#REF!,0)-7+'Итог по классам'!$B175,,,),"ш")</f>
        <v>#REF!</v>
      </c>
      <c r="CT175" s="1" t="e">
        <f ca="1">COUNTIF(OFFSET(class10_2,MATCH(CT$1,#REF!,0)-7+'Итог по классам'!$B175,,,),"Ф")</f>
        <v>#REF!</v>
      </c>
      <c r="CU175" s="1" t="e">
        <f ca="1">COUNTIF(OFFSET(class10_2,MATCH(CU$1,#REF!,0)-7+'Итог по классам'!$B175,,,),"р")</f>
        <v>#REF!</v>
      </c>
      <c r="CV175" s="1" t="e">
        <f ca="1">COUNTIF(OFFSET(class10_2,MATCH(CV$1,#REF!,0)-7+'Итог по классам'!$B175,,,),"ш")</f>
        <v>#REF!</v>
      </c>
      <c r="CW175" s="9" t="e">
        <f ca="1">COUNTIF(OFFSET(class10_1,MATCH(CW$1,#REF!,0)-7+'Итог по классам'!$B175,,,),"Ф")</f>
        <v>#REF!</v>
      </c>
      <c r="CX175" s="1" t="e">
        <f ca="1">COUNTIF(OFFSET(class10_1,MATCH(CX$1,#REF!,0)-7+'Итог по классам'!$B175,,,),"р")</f>
        <v>#REF!</v>
      </c>
      <c r="CY175" s="1" t="e">
        <f ca="1">COUNTIF(OFFSET(class10_1,MATCH(CY$1,#REF!,0)-7+'Итог по классам'!$B175,,,),"ш")</f>
        <v>#REF!</v>
      </c>
      <c r="CZ175" s="1" t="e">
        <f ca="1">COUNTIF(OFFSET(class10_2,MATCH(CZ$1,#REF!,0)-7+'Итог по классам'!$B175,,,),"Ф")</f>
        <v>#REF!</v>
      </c>
      <c r="DA175" s="1" t="e">
        <f ca="1">COUNTIF(OFFSET(class10_2,MATCH(DA$1,#REF!,0)-7+'Итог по классам'!$B175,,,),"р")</f>
        <v>#REF!</v>
      </c>
      <c r="DB175" s="1" t="e">
        <f ca="1">COUNTIF(OFFSET(class10_2,MATCH(DB$1,#REF!,0)-7+'Итог по классам'!$B175,,,),"ш")</f>
        <v>#REF!</v>
      </c>
      <c r="DC175" s="9" t="e">
        <f ca="1">COUNTIF(OFFSET(class10_1,MATCH(DC$1,#REF!,0)-7+'Итог по классам'!$B175,,,),"Ф")</f>
        <v>#REF!</v>
      </c>
      <c r="DD175" s="1" t="e">
        <f ca="1">COUNTIF(OFFSET(class10_1,MATCH(DD$1,#REF!,0)-7+'Итог по классам'!$B175,,,),"р")</f>
        <v>#REF!</v>
      </c>
      <c r="DE175" s="1" t="e">
        <f ca="1">COUNTIF(OFFSET(class10_1,MATCH(DE$1,#REF!,0)-7+'Итог по классам'!$B175,,,),"ш")</f>
        <v>#REF!</v>
      </c>
      <c r="DF175" s="1" t="e">
        <f ca="1">COUNTIF(OFFSET(class10_2,MATCH(DF$1,#REF!,0)-7+'Итог по классам'!$B175,,,),"Ф")</f>
        <v>#REF!</v>
      </c>
      <c r="DG175" s="1" t="e">
        <f ca="1">COUNTIF(OFFSET(class10_2,MATCH(DG$1,#REF!,0)-7+'Итог по классам'!$B175,,,),"р")</f>
        <v>#REF!</v>
      </c>
      <c r="DH175" s="1" t="e">
        <f ca="1">COUNTIF(OFFSET(class10_2,MATCH(DH$1,#REF!,0)-7+'Итог по классам'!$B175,,,),"ш")</f>
        <v>#REF!</v>
      </c>
      <c r="DI175" s="9" t="e">
        <f ca="1">COUNTIF(OFFSET(class10_1,MATCH(DI$1,#REF!,0)-7+'Итог по классам'!$B175,,,),"Ф")</f>
        <v>#REF!</v>
      </c>
      <c r="DJ175" s="1" t="e">
        <f ca="1">COUNTIF(OFFSET(class10_1,MATCH(DJ$1,#REF!,0)-7+'Итог по классам'!$B175,,,),"р")</f>
        <v>#REF!</v>
      </c>
      <c r="DK175" s="1" t="e">
        <f ca="1">COUNTIF(OFFSET(class10_1,MATCH(DK$1,#REF!,0)-7+'Итог по классам'!$B175,,,),"ш")</f>
        <v>#REF!</v>
      </c>
      <c r="DL175" s="1" t="e">
        <f ca="1">COUNTIF(OFFSET(class10_2,MATCH(DL$1,#REF!,0)-7+'Итог по классам'!$B175,,,),"Ф")</f>
        <v>#REF!</v>
      </c>
      <c r="DM175" s="1" t="e">
        <f ca="1">COUNTIF(OFFSET(class10_2,MATCH(DM$1,#REF!,0)-7+'Итог по классам'!$B175,,,),"р")</f>
        <v>#REF!</v>
      </c>
      <c r="DN175" s="1" t="e">
        <f ca="1">COUNTIF(OFFSET(class10_2,MATCH(DN$1,#REF!,0)-7+'Итог по классам'!$B175,,,),"ш")</f>
        <v>#REF!</v>
      </c>
      <c r="DO175" s="9" t="e">
        <f ca="1">COUNTIF(OFFSET(class10_1,MATCH(DO$1,#REF!,0)-7+'Итог по классам'!$B175,,,),"Ф")</f>
        <v>#REF!</v>
      </c>
      <c r="DP175" s="1" t="e">
        <f ca="1">COUNTIF(OFFSET(class10_1,MATCH(DP$1,#REF!,0)-7+'Итог по классам'!$B175,,,),"р")</f>
        <v>#REF!</v>
      </c>
      <c r="DQ175" s="1" t="e">
        <f ca="1">COUNTIF(OFFSET(class10_1,MATCH(DQ$1,#REF!,0)-7+'Итог по классам'!$B175,,,),"ш")</f>
        <v>#REF!</v>
      </c>
      <c r="DR175" s="1" t="e">
        <f ca="1">COUNTIF(OFFSET(class10_2,MATCH(DR$1,#REF!,0)-7+'Итог по классам'!$B175,,,),"Ф")</f>
        <v>#REF!</v>
      </c>
      <c r="DS175" s="1" t="e">
        <f ca="1">COUNTIF(OFFSET(class10_2,MATCH(DS$1,#REF!,0)-7+'Итог по классам'!$B175,,,),"р")</f>
        <v>#REF!</v>
      </c>
      <c r="DT175" s="1" t="e">
        <f ca="1">COUNTIF(OFFSET(class10_2,MATCH(DT$1,#REF!,0)-7+'Итог по классам'!$B175,,,),"ш")</f>
        <v>#REF!</v>
      </c>
      <c r="DU175" s="9" t="e">
        <f ca="1">COUNTIF(OFFSET(class10_1,MATCH(DU$1,#REF!,0)-7+'Итог по классам'!$B175,,,),"Ф")</f>
        <v>#REF!</v>
      </c>
      <c r="DV175" s="1" t="e">
        <f ca="1">COUNTIF(OFFSET(class10_1,MATCH(DV$1,#REF!,0)-7+'Итог по классам'!$B175,,,),"р")</f>
        <v>#REF!</v>
      </c>
      <c r="DW175" s="1" t="e">
        <f ca="1">COUNTIF(OFFSET(class10_1,MATCH(DW$1,#REF!,0)-7+'Итог по классам'!$B175,,,),"ш")</f>
        <v>#REF!</v>
      </c>
      <c r="DX175" s="1" t="e">
        <f ca="1">COUNTIF(OFFSET(class10_2,MATCH(DX$1,#REF!,0)-7+'Итог по классам'!$B175,,,),"Ф")</f>
        <v>#REF!</v>
      </c>
      <c r="DY175" s="1" t="e">
        <f ca="1">COUNTIF(OFFSET(class10_2,MATCH(DY$1,#REF!,0)-7+'Итог по классам'!$B175,,,),"р")</f>
        <v>#REF!</v>
      </c>
      <c r="DZ175" s="1" t="e">
        <f ca="1">COUNTIF(OFFSET(class10_2,MATCH(DZ$1,#REF!,0)-7+'Итог по классам'!$B175,,,),"ш")</f>
        <v>#REF!</v>
      </c>
      <c r="EA175" s="9" t="e">
        <f ca="1">COUNTIF(OFFSET(class10_1,MATCH(EA$1,#REF!,0)-7+'Итог по классам'!$B175,,,),"Ф")</f>
        <v>#REF!</v>
      </c>
      <c r="EB175" s="1" t="e">
        <f ca="1">COUNTIF(OFFSET(class10_1,MATCH(EB$1,#REF!,0)-7+'Итог по классам'!$B175,,,),"р")</f>
        <v>#REF!</v>
      </c>
      <c r="EC175" s="1" t="e">
        <f ca="1">COUNTIF(OFFSET(class10_1,MATCH(EC$1,#REF!,0)-7+'Итог по классам'!$B175,,,),"ш")</f>
        <v>#REF!</v>
      </c>
      <c r="ED175" s="1" t="e">
        <f ca="1">COUNTIF(OFFSET(class10_2,MATCH(ED$1,#REF!,0)-7+'Итог по классам'!$B175,,,),"Ф")</f>
        <v>#REF!</v>
      </c>
      <c r="EE175" s="1" t="e">
        <f ca="1">COUNTIF(OFFSET(class10_2,MATCH(EE$1,#REF!,0)-7+'Итог по классам'!$B175,,,),"р")</f>
        <v>#REF!</v>
      </c>
      <c r="EF175" s="1" t="e">
        <f ca="1">COUNTIF(OFFSET(class10_2,MATCH(EF$1,#REF!,0)-7+'Итог по классам'!$B175,,,),"ш")</f>
        <v>#REF!</v>
      </c>
      <c r="EG175" s="9" t="e">
        <f ca="1">COUNTIF(OFFSET(class10_1,MATCH(EG$1,#REF!,0)-7+'Итог по классам'!$B175,,,),"Ф")</f>
        <v>#REF!</v>
      </c>
      <c r="EH175" s="1" t="e">
        <f ca="1">COUNTIF(OFFSET(class10_1,MATCH(EH$1,#REF!,0)-7+'Итог по классам'!$B175,,,),"р")</f>
        <v>#REF!</v>
      </c>
      <c r="EI175" s="1" t="e">
        <f ca="1">COUNTIF(OFFSET(class10_1,MATCH(EI$1,#REF!,0)-7+'Итог по классам'!$B175,,,),"ш")</f>
        <v>#REF!</v>
      </c>
      <c r="EJ175" s="1" t="e">
        <f ca="1">COUNTIF(OFFSET(class10_2,MATCH(EJ$1,#REF!,0)-7+'Итог по классам'!$B175,,,),"Ф")</f>
        <v>#REF!</v>
      </c>
      <c r="EK175" s="1" t="e">
        <f ca="1">COUNTIF(OFFSET(class10_2,MATCH(EK$1,#REF!,0)-7+'Итог по классам'!$B175,,,),"р")</f>
        <v>#REF!</v>
      </c>
      <c r="EL175" s="1" t="e">
        <f ca="1">COUNTIF(OFFSET(class10_2,MATCH(EL$1,#REF!,0)-7+'Итог по классам'!$B175,,,),"ш")</f>
        <v>#REF!</v>
      </c>
      <c r="EM175" s="9" t="e">
        <f ca="1">COUNTIF(OFFSET(class10_1,MATCH(EM$1,#REF!,0)-7+'Итог по классам'!$B175,,,),"Ф")</f>
        <v>#REF!</v>
      </c>
      <c r="EN175" s="1" t="e">
        <f ca="1">COUNTIF(OFFSET(class10_1,MATCH(EN$1,#REF!,0)-7+'Итог по классам'!$B175,,,),"р")</f>
        <v>#REF!</v>
      </c>
      <c r="EO175" s="1" t="e">
        <f ca="1">COUNTIF(OFFSET(class10_1,MATCH(EO$1,#REF!,0)-7+'Итог по классам'!$B175,,,),"ш")</f>
        <v>#REF!</v>
      </c>
      <c r="EP175" s="1" t="e">
        <f ca="1">COUNTIF(OFFSET(class10_2,MATCH(EP$1,#REF!,0)-7+'Итог по классам'!$B175,,,),"Ф")</f>
        <v>#REF!</v>
      </c>
      <c r="EQ175" s="1" t="e">
        <f ca="1">COUNTIF(OFFSET(class10_2,MATCH(EQ$1,#REF!,0)-7+'Итог по классам'!$B175,,,),"р")</f>
        <v>#REF!</v>
      </c>
      <c r="ER175" s="1" t="e">
        <f ca="1">COUNTIF(OFFSET(class10_2,MATCH(ER$1,#REF!,0)-7+'Итог по классам'!$B175,,,),"ш")</f>
        <v>#REF!</v>
      </c>
      <c r="ES175" s="9" t="e">
        <f ca="1">COUNTIF(OFFSET(class10_1,MATCH(ES$1,#REF!,0)-7+'Итог по классам'!$B175,,,),"Ф")</f>
        <v>#REF!</v>
      </c>
      <c r="ET175" s="1" t="e">
        <f ca="1">COUNTIF(OFFSET(class10_1,MATCH(ET$1,#REF!,0)-7+'Итог по классам'!$B175,,,),"р")</f>
        <v>#REF!</v>
      </c>
      <c r="EU175" s="1" t="e">
        <f ca="1">COUNTIF(OFFSET(class10_1,MATCH(EU$1,#REF!,0)-7+'Итог по классам'!$B175,,,),"ш")</f>
        <v>#REF!</v>
      </c>
      <c r="EV175" s="1" t="e">
        <f ca="1">COUNTIF(OFFSET(class10_2,MATCH(EV$1,#REF!,0)-7+'Итог по классам'!$B175,,,),"Ф")</f>
        <v>#REF!</v>
      </c>
      <c r="EW175" s="1" t="e">
        <f ca="1">COUNTIF(OFFSET(class10_2,MATCH(EW$1,#REF!,0)-7+'Итог по классам'!$B175,,,),"р")</f>
        <v>#REF!</v>
      </c>
      <c r="EX175" s="1" t="e">
        <f ca="1">COUNTIF(OFFSET(class10_2,MATCH(EX$1,#REF!,0)-7+'Итог по классам'!$B175,,,),"ш")</f>
        <v>#REF!</v>
      </c>
      <c r="EY175" s="9" t="e">
        <f ca="1">COUNTIF(OFFSET(class10_1,MATCH(EY$1,#REF!,0)-7+'Итог по классам'!$B175,,,),"Ф")</f>
        <v>#REF!</v>
      </c>
      <c r="EZ175" s="1" t="e">
        <f ca="1">COUNTIF(OFFSET(class10_1,MATCH(EZ$1,#REF!,0)-7+'Итог по классам'!$B175,,,),"р")</f>
        <v>#REF!</v>
      </c>
      <c r="FA175" s="1" t="e">
        <f ca="1">COUNTIF(OFFSET(class10_1,MATCH(FA$1,#REF!,0)-7+'Итог по классам'!$B175,,,),"ш")</f>
        <v>#REF!</v>
      </c>
      <c r="FB175" s="1" t="e">
        <f ca="1">COUNTIF(OFFSET(class10_2,MATCH(FB$1,#REF!,0)-7+'Итог по классам'!$B175,,,),"Ф")</f>
        <v>#REF!</v>
      </c>
      <c r="FC175" s="1" t="e">
        <f ca="1">COUNTIF(OFFSET(class10_2,MATCH(FC$1,#REF!,0)-7+'Итог по классам'!$B175,,,),"р")</f>
        <v>#REF!</v>
      </c>
      <c r="FD175" s="1" t="e">
        <f ca="1">COUNTIF(OFFSET(class10_2,MATCH(FD$1,#REF!,0)-7+'Итог по классам'!$B175,,,),"ш")</f>
        <v>#REF!</v>
      </c>
      <c r="FE175" s="9" t="e">
        <f ca="1">COUNTIF(OFFSET(class10_1,MATCH(FE$1,#REF!,0)-7+'Итог по классам'!$B175,,,),"Ф")</f>
        <v>#REF!</v>
      </c>
      <c r="FF175" s="1" t="e">
        <f ca="1">COUNTIF(OFFSET(class10_1,MATCH(FF$1,#REF!,0)-7+'Итог по классам'!$B175,,,),"р")</f>
        <v>#REF!</v>
      </c>
      <c r="FG175" s="1" t="e">
        <f ca="1">COUNTIF(OFFSET(class10_1,MATCH(FG$1,#REF!,0)-7+'Итог по классам'!$B175,,,),"ш")</f>
        <v>#REF!</v>
      </c>
      <c r="FH175" s="1" t="e">
        <f ca="1">COUNTIF(OFFSET(class10_2,MATCH(FH$1,#REF!,0)-7+'Итог по классам'!$B175,,,),"Ф")</f>
        <v>#REF!</v>
      </c>
      <c r="FI175" s="1" t="e">
        <f ca="1">COUNTIF(OFFSET(class10_2,MATCH(FI$1,#REF!,0)-7+'Итог по классам'!$B175,,,),"р")</f>
        <v>#REF!</v>
      </c>
      <c r="FJ175" s="1" t="e">
        <f ca="1">COUNTIF(OFFSET(class10_2,MATCH(FJ$1,#REF!,0)-7+'Итог по классам'!$B175,,,),"ш")</f>
        <v>#REF!</v>
      </c>
      <c r="FK175" s="9" t="e">
        <f ca="1">COUNTIF(OFFSET(class10_1,MATCH(FK$1,#REF!,0)-7+'Итог по классам'!$B175,,,),"Ф")</f>
        <v>#REF!</v>
      </c>
      <c r="FL175" s="1" t="e">
        <f ca="1">COUNTIF(OFFSET(class10_1,MATCH(FL$1,#REF!,0)-7+'Итог по классам'!$B175,,,),"р")</f>
        <v>#REF!</v>
      </c>
      <c r="FM175" s="1" t="e">
        <f ca="1">COUNTIF(OFFSET(class10_1,MATCH(FM$1,#REF!,0)-7+'Итог по классам'!$B175,,,),"ш")</f>
        <v>#REF!</v>
      </c>
      <c r="FN175" s="1" t="e">
        <f ca="1">COUNTIF(OFFSET(class10_2,MATCH(FN$1,#REF!,0)-7+'Итог по классам'!$B175,,,),"Ф")</f>
        <v>#REF!</v>
      </c>
      <c r="FO175" s="1" t="e">
        <f ca="1">COUNTIF(OFFSET(class10_2,MATCH(FO$1,#REF!,0)-7+'Итог по классам'!$B175,,,),"р")</f>
        <v>#REF!</v>
      </c>
      <c r="FP175" s="1" t="e">
        <f ca="1">COUNTIF(OFFSET(class10_2,MATCH(FP$1,#REF!,0)-7+'Итог по классам'!$B175,,,),"ш")</f>
        <v>#REF!</v>
      </c>
      <c r="FQ175" s="9" t="e">
        <f ca="1">COUNTIF(OFFSET(class10_1,MATCH(FQ$1,#REF!,0)-7+'Итог по классам'!$B175,,,),"Ф")</f>
        <v>#REF!</v>
      </c>
      <c r="FR175" s="1" t="e">
        <f ca="1">COUNTIF(OFFSET(class10_1,MATCH(FR$1,#REF!,0)-7+'Итог по классам'!$B175,,,),"р")</f>
        <v>#REF!</v>
      </c>
      <c r="FS175" s="1" t="e">
        <f ca="1">COUNTIF(OFFSET(class10_1,MATCH(FS$1,#REF!,0)-7+'Итог по классам'!$B175,,,),"ш")</f>
        <v>#REF!</v>
      </c>
      <c r="FT175" s="1" t="e">
        <f ca="1">COUNTIF(OFFSET(class10_2,MATCH(FT$1,#REF!,0)-7+'Итог по классам'!$B175,,,),"Ф")</f>
        <v>#REF!</v>
      </c>
      <c r="FU175" s="1" t="e">
        <f ca="1">COUNTIF(OFFSET(class10_2,MATCH(FU$1,#REF!,0)-7+'Итог по классам'!$B175,,,),"р")</f>
        <v>#REF!</v>
      </c>
      <c r="FV175" s="1" t="e">
        <f ca="1">COUNTIF(OFFSET(class10_2,MATCH(FV$1,#REF!,0)-7+'Итог по классам'!$B175,,,),"ш")</f>
        <v>#REF!</v>
      </c>
      <c r="FW175" s="9" t="e">
        <f ca="1">COUNTIF(OFFSET(class10_1,MATCH(FW$1,#REF!,0)-7+'Итог по классам'!$B175,,,),"Ф")</f>
        <v>#REF!</v>
      </c>
      <c r="FX175" s="1" t="e">
        <f ca="1">COUNTIF(OFFSET(class10_1,MATCH(FX$1,#REF!,0)-7+'Итог по классам'!$B175,,,),"р")</f>
        <v>#REF!</v>
      </c>
      <c r="FY175" s="1" t="e">
        <f ca="1">COUNTIF(OFFSET(class10_1,MATCH(FY$1,#REF!,0)-7+'Итог по классам'!$B175,,,),"ш")</f>
        <v>#REF!</v>
      </c>
      <c r="FZ175" s="1" t="e">
        <f ca="1">COUNTIF(OFFSET(class10_2,MATCH(FZ$1,#REF!,0)-7+'Итог по классам'!$B175,,,),"Ф")</f>
        <v>#REF!</v>
      </c>
      <c r="GA175" s="1" t="e">
        <f ca="1">COUNTIF(OFFSET(class10_2,MATCH(GA$1,#REF!,0)-7+'Итог по классам'!$B175,,,),"р")</f>
        <v>#REF!</v>
      </c>
      <c r="GB175" s="1" t="e">
        <f ca="1">COUNTIF(OFFSET(class10_2,MATCH(GB$1,#REF!,0)-7+'Итог по классам'!$B175,,,),"ш")</f>
        <v>#REF!</v>
      </c>
      <c r="GC175" s="9" t="e">
        <f ca="1">COUNTIF(OFFSET(class10_1,MATCH(GC$1,#REF!,0)-7+'Итог по классам'!$B175,,,),"Ф")</f>
        <v>#REF!</v>
      </c>
      <c r="GD175" s="1" t="e">
        <f ca="1">COUNTIF(OFFSET(class10_1,MATCH(GD$1,#REF!,0)-7+'Итог по классам'!$B175,,,),"р")</f>
        <v>#REF!</v>
      </c>
      <c r="GE175" s="1" t="e">
        <f ca="1">COUNTIF(OFFSET(class10_1,MATCH(GE$1,#REF!,0)-7+'Итог по классам'!$B175,,,),"ш")</f>
        <v>#REF!</v>
      </c>
      <c r="GF175" s="1" t="e">
        <f ca="1">COUNTIF(OFFSET(class10_2,MATCH(GF$1,#REF!,0)-7+'Итог по классам'!$B175,,,),"Ф")</f>
        <v>#REF!</v>
      </c>
      <c r="GG175" s="1" t="e">
        <f ca="1">COUNTIF(OFFSET(class10_2,MATCH(GG$1,#REF!,0)-7+'Итог по классам'!$B175,,,),"р")</f>
        <v>#REF!</v>
      </c>
      <c r="GH175" s="1" t="e">
        <f ca="1">COUNTIF(OFFSET(class10_2,MATCH(GH$1,#REF!,0)-7+'Итог по классам'!$B175,,,),"ш")</f>
        <v>#REF!</v>
      </c>
      <c r="GI175" s="9" t="e">
        <f ca="1">COUNTIF(OFFSET(class10_1,MATCH(GI$1,#REF!,0)-7+'Итог по классам'!$B175,,,),"Ф")</f>
        <v>#REF!</v>
      </c>
      <c r="GJ175" s="1" t="e">
        <f ca="1">COUNTIF(OFFSET(class10_1,MATCH(GJ$1,#REF!,0)-7+'Итог по классам'!$B175,,,),"р")</f>
        <v>#REF!</v>
      </c>
      <c r="GK175" s="1" t="e">
        <f ca="1">COUNTIF(OFFSET(class10_1,MATCH(GK$1,#REF!,0)-7+'Итог по классам'!$B175,,,),"ш")</f>
        <v>#REF!</v>
      </c>
      <c r="GL175" s="1" t="e">
        <f ca="1">COUNTIF(OFFSET(class10_2,MATCH(GL$1,#REF!,0)-7+'Итог по классам'!$B175,,,),"Ф")</f>
        <v>#REF!</v>
      </c>
      <c r="GM175" s="1" t="e">
        <f ca="1">COUNTIF(OFFSET(class10_2,MATCH(GM$1,#REF!,0)-7+'Итог по классам'!$B175,,,),"р")</f>
        <v>#REF!</v>
      </c>
      <c r="GN175" s="1" t="e">
        <f ca="1">COUNTIF(OFFSET(class10_2,MATCH(GN$1,#REF!,0)-7+'Итог по классам'!$B175,,,),"ш")</f>
        <v>#REF!</v>
      </c>
      <c r="GO175" s="9" t="e">
        <f ca="1">COUNTIF(OFFSET(class10_1,MATCH(GO$1,#REF!,0)-7+'Итог по классам'!$B175,,,),"Ф")</f>
        <v>#REF!</v>
      </c>
      <c r="GP175" s="1" t="e">
        <f ca="1">COUNTIF(OFFSET(class10_1,MATCH(GP$1,#REF!,0)-7+'Итог по классам'!$B175,,,),"р")</f>
        <v>#REF!</v>
      </c>
      <c r="GQ175" s="1" t="e">
        <f ca="1">COUNTIF(OFFSET(class10_1,MATCH(GQ$1,#REF!,0)-7+'Итог по классам'!$B175,,,),"ш")</f>
        <v>#REF!</v>
      </c>
      <c r="GR175" s="1" t="e">
        <f ca="1">COUNTIF(OFFSET(class10_2,MATCH(GR$1,#REF!,0)-7+'Итог по классам'!$B175,,,),"Ф")</f>
        <v>#REF!</v>
      </c>
      <c r="GS175" s="1" t="e">
        <f ca="1">COUNTIF(OFFSET(class10_2,MATCH(GS$1,#REF!,0)-7+'Итог по классам'!$B175,,,),"р")</f>
        <v>#REF!</v>
      </c>
      <c r="GT175" s="1" t="e">
        <f ca="1">COUNTIF(OFFSET(class10_2,MATCH(GT$1,#REF!,0)-7+'Итог по классам'!$B175,,,),"ш")</f>
        <v>#REF!</v>
      </c>
      <c r="GU175" s="9" t="e">
        <f ca="1">COUNTIF(OFFSET(class10_1,MATCH(GU$1,#REF!,0)-7+'Итог по классам'!$B175,,,),"Ф")</f>
        <v>#REF!</v>
      </c>
      <c r="GV175" s="1" t="e">
        <f ca="1">COUNTIF(OFFSET(class10_1,MATCH(GV$1,#REF!,0)-7+'Итог по классам'!$B175,,,),"р")</f>
        <v>#REF!</v>
      </c>
      <c r="GW175" s="1" t="e">
        <f ca="1">COUNTIF(OFFSET(class10_1,MATCH(GW$1,#REF!,0)-7+'Итог по классам'!$B175,,,),"ш")</f>
        <v>#REF!</v>
      </c>
      <c r="GX175" s="1" t="e">
        <f ca="1">COUNTIF(OFFSET(class10_2,MATCH(GX$1,#REF!,0)-7+'Итог по классам'!$B175,,,),"Ф")</f>
        <v>#REF!</v>
      </c>
      <c r="GY175" s="1" t="e">
        <f ca="1">COUNTIF(OFFSET(class10_2,MATCH(GY$1,#REF!,0)-7+'Итог по классам'!$B175,,,),"р")</f>
        <v>#REF!</v>
      </c>
      <c r="GZ175" s="1" t="e">
        <f ca="1">COUNTIF(OFFSET(class10_2,MATCH(GZ$1,#REF!,0)-7+'Итог по классам'!$B175,,,),"ш")</f>
        <v>#REF!</v>
      </c>
      <c r="HA175" s="9" t="e">
        <f ca="1">COUNTIF(OFFSET(class10_1,MATCH(HA$1,#REF!,0)-7+'Итог по классам'!$B175,,,),"Ф")</f>
        <v>#REF!</v>
      </c>
      <c r="HB175" s="1" t="e">
        <f ca="1">COUNTIF(OFFSET(class10_1,MATCH(HB$1,#REF!,0)-7+'Итог по классам'!$B175,,,),"р")</f>
        <v>#REF!</v>
      </c>
      <c r="HC175" s="1" t="e">
        <f ca="1">COUNTIF(OFFSET(class10_1,MATCH(HC$1,#REF!,0)-7+'Итог по классам'!$B175,,,),"ш")</f>
        <v>#REF!</v>
      </c>
      <c r="HD175" s="1" t="e">
        <f ca="1">COUNTIF(OFFSET(class10_2,MATCH(HD$1,#REF!,0)-7+'Итог по классам'!$B175,,,),"Ф")</f>
        <v>#REF!</v>
      </c>
      <c r="HE175" s="1" t="e">
        <f ca="1">COUNTIF(OFFSET(class10_2,MATCH(HE$1,#REF!,0)-7+'Итог по классам'!$B175,,,),"р")</f>
        <v>#REF!</v>
      </c>
      <c r="HF175" s="1" t="e">
        <f ca="1">COUNTIF(OFFSET(class10_2,MATCH(HF$1,#REF!,0)-7+'Итог по классам'!$B175,,,),"ш")</f>
        <v>#REF!</v>
      </c>
      <c r="HG175" s="9" t="e">
        <f ca="1">COUNTIF(OFFSET(class10_1,MATCH(HG$1,#REF!,0)-7+'Итог по классам'!$B175,,,),"Ф")</f>
        <v>#REF!</v>
      </c>
      <c r="HH175" s="1" t="e">
        <f ca="1">COUNTIF(OFFSET(class10_1,MATCH(HH$1,#REF!,0)-7+'Итог по классам'!$B175,,,),"р")</f>
        <v>#REF!</v>
      </c>
      <c r="HI175" s="1" t="e">
        <f ca="1">COUNTIF(OFFSET(class10_1,MATCH(HI$1,#REF!,0)-7+'Итог по классам'!$B175,,,),"ш")</f>
        <v>#REF!</v>
      </c>
      <c r="HJ175" s="1" t="e">
        <f ca="1">COUNTIF(OFFSET(class10_2,MATCH(HJ$1,#REF!,0)-7+'Итог по классам'!$B175,,,),"Ф")</f>
        <v>#REF!</v>
      </c>
      <c r="HK175" s="1" t="e">
        <f ca="1">COUNTIF(OFFSET(class10_2,MATCH(HK$1,#REF!,0)-7+'Итог по классам'!$B175,,,),"р")</f>
        <v>#REF!</v>
      </c>
      <c r="HL175" s="1" t="e">
        <f ca="1">COUNTIF(OFFSET(class10_2,MATCH(HL$1,#REF!,0)-7+'Итог по классам'!$B175,,,),"ш")</f>
        <v>#REF!</v>
      </c>
      <c r="HM175" s="9" t="e">
        <f ca="1">COUNTIF(OFFSET(class10_1,MATCH(HM$1,#REF!,0)-7+'Итог по классам'!$B175,,,),"Ф")</f>
        <v>#REF!</v>
      </c>
      <c r="HN175" s="1" t="e">
        <f ca="1">COUNTIF(OFFSET(class10_1,MATCH(HN$1,#REF!,0)-7+'Итог по классам'!$B175,,,),"р")</f>
        <v>#REF!</v>
      </c>
      <c r="HO175" s="1" t="e">
        <f ca="1">COUNTIF(OFFSET(class10_1,MATCH(HO$1,#REF!,0)-7+'Итог по классам'!$B175,,,),"ш")</f>
        <v>#REF!</v>
      </c>
      <c r="HP175" s="1" t="e">
        <f ca="1">COUNTIF(OFFSET(class10_2,MATCH(HP$1,#REF!,0)-7+'Итог по классам'!$B175,,,),"Ф")</f>
        <v>#REF!</v>
      </c>
      <c r="HQ175" s="1" t="e">
        <f ca="1">COUNTIF(OFFSET(class10_2,MATCH(HQ$1,#REF!,0)-7+'Итог по классам'!$B175,,,),"р")</f>
        <v>#REF!</v>
      </c>
      <c r="HR175" s="1" t="e">
        <f ca="1">COUNTIF(OFFSET(class10_2,MATCH(HR$1,#REF!,0)-7+'Итог по классам'!$B175,,,),"ш")</f>
        <v>#REF!</v>
      </c>
      <c r="HS175" s="9" t="e">
        <f ca="1">COUNTIF(OFFSET(class10_1,MATCH(HS$1,#REF!,0)-7+'Итог по классам'!$B175,,,),"Ф")</f>
        <v>#REF!</v>
      </c>
      <c r="HT175" s="1" t="e">
        <f ca="1">COUNTIF(OFFSET(class10_1,MATCH(HT$1,#REF!,0)-7+'Итог по классам'!$B175,,,),"р")</f>
        <v>#REF!</v>
      </c>
      <c r="HU175" s="1" t="e">
        <f ca="1">COUNTIF(OFFSET(class10_1,MATCH(HU$1,#REF!,0)-7+'Итог по классам'!$B175,,,),"ш")</f>
        <v>#REF!</v>
      </c>
      <c r="HV175" s="1" t="e">
        <f ca="1">COUNTIF(OFFSET(class10_2,MATCH(HV$1,#REF!,0)-7+'Итог по классам'!$B175,,,),"Ф")</f>
        <v>#REF!</v>
      </c>
      <c r="HW175" s="1" t="e">
        <f ca="1">COUNTIF(OFFSET(class10_2,MATCH(HW$1,#REF!,0)-7+'Итог по классам'!$B175,,,),"р")</f>
        <v>#REF!</v>
      </c>
      <c r="HX175" s="1" t="e">
        <f ca="1">COUNTIF(OFFSET(class10_2,MATCH(HX$1,#REF!,0)-7+'Итог по классам'!$B175,,,),"ш")</f>
        <v>#REF!</v>
      </c>
      <c r="HY175" s="9" t="e">
        <f ca="1">COUNTIF(OFFSET(class10_1,MATCH(HY$1,#REF!,0)-7+'Итог по классам'!$B175,,,),"Ф")</f>
        <v>#REF!</v>
      </c>
      <c r="HZ175" s="1" t="e">
        <f ca="1">COUNTIF(OFFSET(class10_1,MATCH(HZ$1,#REF!,0)-7+'Итог по классам'!$B175,,,),"р")</f>
        <v>#REF!</v>
      </c>
      <c r="IA175" s="1" t="e">
        <f ca="1">COUNTIF(OFFSET(class10_1,MATCH(IA$1,#REF!,0)-7+'Итог по классам'!$B175,,,),"ш")</f>
        <v>#REF!</v>
      </c>
      <c r="IB175" s="1" t="e">
        <f ca="1">COUNTIF(OFFSET(class10_2,MATCH(IB$1,#REF!,0)-7+'Итог по классам'!$B175,,,),"Ф")</f>
        <v>#REF!</v>
      </c>
      <c r="IC175" s="1" t="e">
        <f ca="1">COUNTIF(OFFSET(class10_2,MATCH(IC$1,#REF!,0)-7+'Итог по классам'!$B175,,,),"р")</f>
        <v>#REF!</v>
      </c>
      <c r="ID175" s="1" t="e">
        <f ca="1">COUNTIF(OFFSET(class10_2,MATCH(ID$1,#REF!,0)-7+'Итог по классам'!$B175,,,),"ш")</f>
        <v>#REF!</v>
      </c>
      <c r="IE175" s="9" t="e">
        <f ca="1">COUNTIF(OFFSET(class10_1,MATCH(IE$1,#REF!,0)-7+'Итог по классам'!$B175,,,),"Ф")</f>
        <v>#REF!</v>
      </c>
      <c r="IF175" s="1" t="e">
        <f ca="1">COUNTIF(OFFSET(class10_1,MATCH(IF$1,#REF!,0)-7+'Итог по классам'!$B175,,,),"р")</f>
        <v>#REF!</v>
      </c>
      <c r="IG175" s="1" t="e">
        <f ca="1">COUNTIF(OFFSET(class10_1,MATCH(IG$1,#REF!,0)-7+'Итог по классам'!$B175,,,),"ш")</f>
        <v>#REF!</v>
      </c>
      <c r="IH175" s="1" t="e">
        <f ca="1">COUNTIF(OFFSET(class10_2,MATCH(IH$1,#REF!,0)-7+'Итог по классам'!$B175,,,),"Ф")</f>
        <v>#REF!</v>
      </c>
      <c r="II175" s="1" t="e">
        <f ca="1">COUNTIF(OFFSET(class10_2,MATCH(II$1,#REF!,0)-7+'Итог по классам'!$B175,,,),"р")</f>
        <v>#REF!</v>
      </c>
      <c r="IJ175" s="1" t="e">
        <f ca="1">COUNTIF(OFFSET(class10_2,MATCH(IJ$1,#REF!,0)-7+'Итог по классам'!$B175,,,),"ш")</f>
        <v>#REF!</v>
      </c>
      <c r="IK175" s="9" t="e">
        <f ca="1">COUNTIF(OFFSET(class10_1,MATCH(IK$1,#REF!,0)-7+'Итог по классам'!$B175,,,),"Ф")</f>
        <v>#REF!</v>
      </c>
      <c r="IL175" s="1" t="e">
        <f ca="1">COUNTIF(OFFSET(class10_1,MATCH(IL$1,#REF!,0)-7+'Итог по классам'!$B175,,,),"р")</f>
        <v>#REF!</v>
      </c>
      <c r="IM175" s="1" t="e">
        <f ca="1">COUNTIF(OFFSET(class10_1,MATCH(IM$1,#REF!,0)-7+'Итог по классам'!$B175,,,),"ш")</f>
        <v>#REF!</v>
      </c>
      <c r="IN175" s="1" t="e">
        <f ca="1">COUNTIF(OFFSET(class10_2,MATCH(IN$1,#REF!,0)-7+'Итог по классам'!$B175,,,),"Ф")</f>
        <v>#REF!</v>
      </c>
      <c r="IO175" s="1" t="e">
        <f ca="1">COUNTIF(OFFSET(class10_2,MATCH(IO$1,#REF!,0)-7+'Итог по классам'!$B175,,,),"р")</f>
        <v>#REF!</v>
      </c>
      <c r="IP175" s="1" t="e">
        <f ca="1">COUNTIF(OFFSET(class10_2,MATCH(IP$1,#REF!,0)-7+'Итог по классам'!$B175,,,),"ш")</f>
        <v>#REF!</v>
      </c>
      <c r="IQ175" s="9" t="e">
        <f ca="1">COUNTIF(OFFSET(class10_1,MATCH(IQ$1,#REF!,0)-7+'Итог по классам'!$B175,,,),"Ф")</f>
        <v>#REF!</v>
      </c>
      <c r="IR175" s="1" t="e">
        <f ca="1">COUNTIF(OFFSET(class10_1,MATCH(IR$1,#REF!,0)-7+'Итог по классам'!$B175,,,),"р")</f>
        <v>#REF!</v>
      </c>
      <c r="IS175" s="1" t="e">
        <f ca="1">COUNTIF(OFFSET(class10_1,MATCH(IS$1,#REF!,0)-7+'Итог по классам'!$B175,,,),"ш")</f>
        <v>#REF!</v>
      </c>
      <c r="IT175" s="1" t="e">
        <f ca="1">COUNTIF(OFFSET(class10_2,MATCH(IT$1,#REF!,0)-7+'Итог по классам'!$B175,,,),"Ф")</f>
        <v>#REF!</v>
      </c>
      <c r="IU175" s="1" t="e">
        <f ca="1">COUNTIF(OFFSET(class10_2,MATCH(IU$1,#REF!,0)-7+'Итог по классам'!$B175,,,),"р")</f>
        <v>#REF!</v>
      </c>
      <c r="IV175" s="1" t="e">
        <f ca="1">COUNTIF(OFFSET(class10_2,MATCH(IV$1,#REF!,0)-7+'Итог по классам'!$B175,,,),"ш")</f>
        <v>#REF!</v>
      </c>
    </row>
    <row r="176" spans="1:256" x14ac:dyDescent="0.25">
      <c r="A176" t="e">
        <f t="shared" si="14"/>
        <v>#REF!</v>
      </c>
      <c r="B176" s="1">
        <v>22</v>
      </c>
      <c r="C176" s="8" t="s">
        <v>97</v>
      </c>
      <c r="D176" s="8" t="s">
        <v>99</v>
      </c>
      <c r="E176" s="1" t="e">
        <f ca="1">COUNTIF(OFFSET(class10_1,MATCH(E$1,#REF!,0)-7+'Итог по классам'!$B176,,,),"Ф")</f>
        <v>#REF!</v>
      </c>
      <c r="F176" s="1" t="e">
        <f ca="1">COUNTIF(OFFSET(class10_1,MATCH(F$1,#REF!,0)-7+'Итог по классам'!$B176,,,),"р")</f>
        <v>#REF!</v>
      </c>
      <c r="G176" s="1" t="e">
        <f ca="1">COUNTIF(OFFSET(class10_1,MATCH(G$1,#REF!,0)-7+'Итог по классам'!$B176,,,),"ш")</f>
        <v>#REF!</v>
      </c>
      <c r="H176" s="1" t="e">
        <f ca="1">COUNTIF(OFFSET(class10_2,MATCH(H$1,#REF!,0)-7+'Итог по классам'!$B176,,,),"Ф")</f>
        <v>#REF!</v>
      </c>
      <c r="I176" s="1" t="e">
        <f ca="1">COUNTIF(OFFSET(class10_2,MATCH(I$1,#REF!,0)-7+'Итог по классам'!$B176,,,),"р")</f>
        <v>#REF!</v>
      </c>
      <c r="J176" s="1" t="e">
        <f ca="1">COUNTIF(OFFSET(class10_2,MATCH(J$1,#REF!,0)-7+'Итог по классам'!$B176,,,),"ш")</f>
        <v>#REF!</v>
      </c>
      <c r="K176" s="9" t="e">
        <f ca="1">COUNTIF(OFFSET(class10_1,MATCH(K$1,#REF!,0)-7+'Итог по классам'!$B176,,,),"Ф")</f>
        <v>#REF!</v>
      </c>
      <c r="L176" s="1" t="e">
        <f ca="1">COUNTIF(OFFSET(class10_1,MATCH(L$1,#REF!,0)-7+'Итог по классам'!$B176,,,),"р")</f>
        <v>#REF!</v>
      </c>
      <c r="M176" s="1" t="e">
        <f ca="1">COUNTIF(OFFSET(class10_1,MATCH(M$1,#REF!,0)-7+'Итог по классам'!$B176,,,),"ш")</f>
        <v>#REF!</v>
      </c>
      <c r="N176" s="1" t="e">
        <f ca="1">COUNTIF(OFFSET(class10_2,MATCH(N$1,#REF!,0)-7+'Итог по классам'!$B176,,,),"Ф")</f>
        <v>#REF!</v>
      </c>
      <c r="O176" s="1" t="e">
        <f ca="1">COUNTIF(OFFSET(class10_2,MATCH(O$1,#REF!,0)-7+'Итог по классам'!$B176,,,),"р")</f>
        <v>#REF!</v>
      </c>
      <c r="P176" s="1" t="e">
        <f ca="1">COUNTIF(OFFSET(class10_2,MATCH(P$1,#REF!,0)-7+'Итог по классам'!$B176,,,),"ш")</f>
        <v>#REF!</v>
      </c>
      <c r="Q176" s="9" t="e">
        <f ca="1">COUNTIF(OFFSET(class10_1,MATCH(Q$1,#REF!,0)-7+'Итог по классам'!$B176,,,),"Ф")</f>
        <v>#REF!</v>
      </c>
      <c r="R176" s="1" t="e">
        <f ca="1">COUNTIF(OFFSET(class10_1,MATCH(R$1,#REF!,0)-7+'Итог по классам'!$B176,,,),"р")</f>
        <v>#REF!</v>
      </c>
      <c r="S176" s="1" t="e">
        <f ca="1">COUNTIF(OFFSET(class10_1,MATCH(S$1,#REF!,0)-7+'Итог по классам'!$B176,,,),"ш")</f>
        <v>#REF!</v>
      </c>
      <c r="T176" s="1" t="e">
        <f ca="1">COUNTIF(OFFSET(class10_2,MATCH(T$1,#REF!,0)-7+'Итог по классам'!$B176,,,),"Ф")</f>
        <v>#REF!</v>
      </c>
      <c r="U176" s="1" t="e">
        <f ca="1">COUNTIF(OFFSET(class10_2,MATCH(U$1,#REF!,0)-7+'Итог по классам'!$B176,,,),"р")</f>
        <v>#REF!</v>
      </c>
      <c r="V176" s="1" t="e">
        <f ca="1">COUNTIF(OFFSET(class10_2,MATCH(V$1,#REF!,0)-7+'Итог по классам'!$B176,,,),"ш")</f>
        <v>#REF!</v>
      </c>
      <c r="W176" s="9" t="e">
        <f ca="1">COUNTIF(OFFSET(class10_1,MATCH(W$1,#REF!,0)-7+'Итог по классам'!$B176,,,),"Ф")</f>
        <v>#REF!</v>
      </c>
      <c r="X176" s="1" t="e">
        <f ca="1">COUNTIF(OFFSET(class10_1,MATCH(X$1,#REF!,0)-7+'Итог по классам'!$B176,,,),"р")</f>
        <v>#REF!</v>
      </c>
      <c r="Y176" s="1" t="e">
        <f ca="1">COUNTIF(OFFSET(class10_1,MATCH(Y$1,#REF!,0)-7+'Итог по классам'!$B176,,,),"ш")</f>
        <v>#REF!</v>
      </c>
      <c r="Z176" s="1" t="e">
        <f ca="1">COUNTIF(OFFSET(class10_2,MATCH(Z$1,#REF!,0)-7+'Итог по классам'!$B176,,,),"Ф")</f>
        <v>#REF!</v>
      </c>
      <c r="AA176" s="1" t="e">
        <f ca="1">COUNTIF(OFFSET(class10_2,MATCH(AA$1,#REF!,0)-7+'Итог по классам'!$B176,,,),"р")</f>
        <v>#REF!</v>
      </c>
      <c r="AB176" s="1" t="e">
        <f ca="1">COUNTIF(OFFSET(class10_2,MATCH(AB$1,#REF!,0)-7+'Итог по классам'!$B176,,,),"ш")</f>
        <v>#REF!</v>
      </c>
      <c r="AC176" s="9" t="e">
        <f ca="1">COUNTIF(OFFSET(class10_1,MATCH(AC$1,#REF!,0)-7+'Итог по классам'!$B176,,,),"Ф")</f>
        <v>#REF!</v>
      </c>
      <c r="AD176" s="1" t="e">
        <f ca="1">COUNTIF(OFFSET(class10_1,MATCH(AD$1,#REF!,0)-7+'Итог по классам'!$B176,,,),"р")</f>
        <v>#REF!</v>
      </c>
      <c r="AE176" s="1" t="e">
        <f ca="1">COUNTIF(OFFSET(class10_1,MATCH(AE$1,#REF!,0)-7+'Итог по классам'!$B176,,,),"ш")</f>
        <v>#REF!</v>
      </c>
      <c r="AF176" s="1" t="e">
        <f ca="1">COUNTIF(OFFSET(class10_2,MATCH(AF$1,#REF!,0)-7+'Итог по классам'!$B176,,,),"Ф")</f>
        <v>#REF!</v>
      </c>
      <c r="AG176" s="1" t="e">
        <f ca="1">COUNTIF(OFFSET(class10_2,MATCH(AG$1,#REF!,0)-7+'Итог по классам'!$B176,,,),"р")</f>
        <v>#REF!</v>
      </c>
      <c r="AH176" s="1" t="e">
        <f ca="1">COUNTIF(OFFSET(class10_2,MATCH(AH$1,#REF!,0)-7+'Итог по классам'!$B176,,,),"ш")</f>
        <v>#REF!</v>
      </c>
      <c r="AI176" s="9" t="e">
        <f ca="1">COUNTIF(OFFSET(class10_1,MATCH(AI$1,#REF!,0)-7+'Итог по классам'!$B176,,,),"Ф")</f>
        <v>#REF!</v>
      </c>
      <c r="AJ176" s="1" t="e">
        <f ca="1">COUNTIF(OFFSET(class10_1,MATCH(AJ$1,#REF!,0)-7+'Итог по классам'!$B176,,,),"р")</f>
        <v>#REF!</v>
      </c>
      <c r="AK176" s="1" t="e">
        <f ca="1">COUNTIF(OFFSET(class10_1,MATCH(AK$1,#REF!,0)-7+'Итог по классам'!$B176,,,),"ш")</f>
        <v>#REF!</v>
      </c>
      <c r="AL176" s="1" t="e">
        <f ca="1">COUNTIF(OFFSET(class10_2,MATCH(AL$1,#REF!,0)-7+'Итог по классам'!$B176,,,),"Ф")</f>
        <v>#REF!</v>
      </c>
      <c r="AM176" s="1" t="e">
        <f ca="1">COUNTIF(OFFSET(class10_2,MATCH(AM$1,#REF!,0)-7+'Итог по классам'!$B176,,,),"р")</f>
        <v>#REF!</v>
      </c>
      <c r="AN176" s="1" t="e">
        <f ca="1">COUNTIF(OFFSET(class10_2,MATCH(AN$1,#REF!,0)-7+'Итог по классам'!$B176,,,),"ш")</f>
        <v>#REF!</v>
      </c>
      <c r="AO176" s="9" t="e">
        <f ca="1">COUNTIF(OFFSET(class10_1,MATCH(AO$1,#REF!,0)-7+'Итог по классам'!$B176,,,),"Ф")</f>
        <v>#REF!</v>
      </c>
      <c r="AP176" s="1" t="e">
        <f ca="1">COUNTIF(OFFSET(class10_1,MATCH(AP$1,#REF!,0)-7+'Итог по классам'!$B176,,,),"р")</f>
        <v>#REF!</v>
      </c>
      <c r="AQ176" s="1" t="e">
        <f ca="1">COUNTIF(OFFSET(class10_1,MATCH(AQ$1,#REF!,0)-7+'Итог по классам'!$B176,,,),"ш")</f>
        <v>#REF!</v>
      </c>
      <c r="AR176" s="1" t="e">
        <f ca="1">COUNTIF(OFFSET(class10_2,MATCH(AR$1,#REF!,0)-7+'Итог по классам'!$B176,,,),"Ф")</f>
        <v>#REF!</v>
      </c>
      <c r="AS176" s="1" t="e">
        <f ca="1">COUNTIF(OFFSET(class10_2,MATCH(AS$1,#REF!,0)-7+'Итог по классам'!$B176,,,),"р")</f>
        <v>#REF!</v>
      </c>
      <c r="AT176" s="1" t="e">
        <f ca="1">COUNTIF(OFFSET(class10_2,MATCH(AT$1,#REF!,0)-7+'Итог по классам'!$B176,,,),"ш")</f>
        <v>#REF!</v>
      </c>
      <c r="AU176" s="9" t="e">
        <f ca="1">COUNTIF(OFFSET(class10_1,MATCH(AU$1,#REF!,0)-7+'Итог по классам'!$B176,,,),"Ф")</f>
        <v>#REF!</v>
      </c>
      <c r="AV176" s="1" t="e">
        <f ca="1">COUNTIF(OFFSET(class10_1,MATCH(AV$1,#REF!,0)-7+'Итог по классам'!$B176,,,),"р")</f>
        <v>#REF!</v>
      </c>
      <c r="AW176" s="1" t="e">
        <f ca="1">COUNTIF(OFFSET(class10_1,MATCH(AW$1,#REF!,0)-7+'Итог по классам'!$B176,,,),"ш")</f>
        <v>#REF!</v>
      </c>
      <c r="AX176" s="1" t="e">
        <f ca="1">COUNTIF(OFFSET(class10_2,MATCH(AX$1,#REF!,0)-7+'Итог по классам'!$B176,,,),"Ф")</f>
        <v>#REF!</v>
      </c>
      <c r="AY176" s="1" t="e">
        <f ca="1">COUNTIF(OFFSET(class10_2,MATCH(AY$1,#REF!,0)-7+'Итог по классам'!$B176,,,),"р")</f>
        <v>#REF!</v>
      </c>
      <c r="AZ176" s="1" t="e">
        <f ca="1">COUNTIF(OFFSET(class10_2,MATCH(AZ$1,#REF!,0)-7+'Итог по классам'!$B176,,,),"ш")</f>
        <v>#REF!</v>
      </c>
      <c r="BA176" s="9" t="e">
        <f ca="1">COUNTIF(OFFSET(class10_1,MATCH(BA$1,#REF!,0)-7+'Итог по классам'!$B176,,,),"Ф")</f>
        <v>#REF!</v>
      </c>
      <c r="BB176" s="1" t="e">
        <f ca="1">COUNTIF(OFFSET(class10_1,MATCH(BB$1,#REF!,0)-7+'Итог по классам'!$B176,,,),"р")</f>
        <v>#REF!</v>
      </c>
      <c r="BC176" s="1" t="e">
        <f ca="1">COUNTIF(OFFSET(class10_1,MATCH(BC$1,#REF!,0)-7+'Итог по классам'!$B176,,,),"ш")</f>
        <v>#REF!</v>
      </c>
      <c r="BD176" s="1" t="e">
        <f ca="1">COUNTIF(OFFSET(class10_2,MATCH(BD$1,#REF!,0)-7+'Итог по классам'!$B176,,,),"Ф")</f>
        <v>#REF!</v>
      </c>
      <c r="BE176" s="1" t="e">
        <f ca="1">COUNTIF(OFFSET(class10_2,MATCH(BE$1,#REF!,0)-7+'Итог по классам'!$B176,,,),"р")</f>
        <v>#REF!</v>
      </c>
      <c r="BF176" s="1" t="e">
        <f ca="1">COUNTIF(OFFSET(class10_2,MATCH(BF$1,#REF!,0)-7+'Итог по классам'!$B176,,,),"ш")</f>
        <v>#REF!</v>
      </c>
      <c r="BG176" s="9" t="e">
        <f ca="1">COUNTIF(OFFSET(class10_1,MATCH(BG$1,#REF!,0)-7+'Итог по классам'!$B176,,,),"Ф")</f>
        <v>#REF!</v>
      </c>
      <c r="BH176" s="1" t="e">
        <f ca="1">COUNTIF(OFFSET(class10_1,MATCH(BH$1,#REF!,0)-7+'Итог по классам'!$B176,,,),"р")</f>
        <v>#REF!</v>
      </c>
      <c r="BI176" s="1" t="e">
        <f ca="1">COUNTIF(OFFSET(class10_1,MATCH(BI$1,#REF!,0)-7+'Итог по классам'!$B176,,,),"ш")</f>
        <v>#REF!</v>
      </c>
      <c r="BJ176" s="1" t="e">
        <f ca="1">COUNTIF(OFFSET(class10_2,MATCH(BJ$1,#REF!,0)-7+'Итог по классам'!$B176,,,),"Ф")</f>
        <v>#REF!</v>
      </c>
      <c r="BK176" s="1" t="e">
        <f ca="1">COUNTIF(OFFSET(class10_2,MATCH(BK$1,#REF!,0)-7+'Итог по классам'!$B176,,,),"р")</f>
        <v>#REF!</v>
      </c>
      <c r="BL176" s="1" t="e">
        <f ca="1">COUNTIF(OFFSET(class10_2,MATCH(BL$1,#REF!,0)-7+'Итог по классам'!$B176,,,),"ш")</f>
        <v>#REF!</v>
      </c>
      <c r="BM176" s="9" t="e">
        <f ca="1">COUNTIF(OFFSET(class10_1,MATCH(BM$1,#REF!,0)-7+'Итог по классам'!$B176,,,),"Ф")</f>
        <v>#REF!</v>
      </c>
      <c r="BN176" s="1" t="e">
        <f ca="1">COUNTIF(OFFSET(class10_1,MATCH(BN$1,#REF!,0)-7+'Итог по классам'!$B176,,,),"р")</f>
        <v>#REF!</v>
      </c>
      <c r="BO176" s="1" t="e">
        <f ca="1">COUNTIF(OFFSET(class10_1,MATCH(BO$1,#REF!,0)-7+'Итог по классам'!$B176,,,),"ш")</f>
        <v>#REF!</v>
      </c>
      <c r="BP176" s="1" t="e">
        <f ca="1">COUNTIF(OFFSET(class10_2,MATCH(BP$1,#REF!,0)-7+'Итог по классам'!$B176,,,),"Ф")</f>
        <v>#REF!</v>
      </c>
      <c r="BQ176" s="1" t="e">
        <f ca="1">COUNTIF(OFFSET(class10_2,MATCH(BQ$1,#REF!,0)-7+'Итог по классам'!$B176,,,),"р")</f>
        <v>#REF!</v>
      </c>
      <c r="BR176" s="1" t="e">
        <f ca="1">COUNTIF(OFFSET(class10_2,MATCH(BR$1,#REF!,0)-7+'Итог по классам'!$B176,,,),"ш")</f>
        <v>#REF!</v>
      </c>
      <c r="BS176" s="9" t="e">
        <f ca="1">COUNTIF(OFFSET(class10_1,MATCH(BS$1,#REF!,0)-7+'Итог по классам'!$B176,,,),"Ф")</f>
        <v>#REF!</v>
      </c>
      <c r="BT176" s="1" t="e">
        <f ca="1">COUNTIF(OFFSET(class10_1,MATCH(BT$1,#REF!,0)-7+'Итог по классам'!$B176,,,),"р")</f>
        <v>#REF!</v>
      </c>
      <c r="BU176" s="1" t="e">
        <f ca="1">COUNTIF(OFFSET(class10_1,MATCH(BU$1,#REF!,0)-7+'Итог по классам'!$B176,,,),"ш")</f>
        <v>#REF!</v>
      </c>
      <c r="BV176" s="1" t="e">
        <f ca="1">COUNTIF(OFFSET(class10_2,MATCH(BV$1,#REF!,0)-7+'Итог по классам'!$B176,,,),"Ф")</f>
        <v>#REF!</v>
      </c>
      <c r="BW176" s="1" t="e">
        <f ca="1">COUNTIF(OFFSET(class10_2,MATCH(BW$1,#REF!,0)-7+'Итог по классам'!$B176,,,),"р")</f>
        <v>#REF!</v>
      </c>
      <c r="BX176" s="1" t="e">
        <f ca="1">COUNTIF(OFFSET(class10_2,MATCH(BX$1,#REF!,0)-7+'Итог по классам'!$B176,,,),"ш")</f>
        <v>#REF!</v>
      </c>
      <c r="BY176" s="9" t="e">
        <f ca="1">COUNTIF(OFFSET(class10_1,MATCH(BY$1,#REF!,0)-7+'Итог по классам'!$B176,,,),"Ф")</f>
        <v>#REF!</v>
      </c>
      <c r="BZ176" s="1" t="e">
        <f ca="1">COUNTIF(OFFSET(class10_1,MATCH(BZ$1,#REF!,0)-7+'Итог по классам'!$B176,,,),"р")</f>
        <v>#REF!</v>
      </c>
      <c r="CA176" s="1" t="e">
        <f ca="1">COUNTIF(OFFSET(class10_1,MATCH(CA$1,#REF!,0)-7+'Итог по классам'!$B176,,,),"ш")</f>
        <v>#REF!</v>
      </c>
      <c r="CB176" s="1" t="e">
        <f ca="1">COUNTIF(OFFSET(class10_2,MATCH(CB$1,#REF!,0)-7+'Итог по классам'!$B176,,,),"Ф")</f>
        <v>#REF!</v>
      </c>
      <c r="CC176" s="1" t="e">
        <f ca="1">COUNTIF(OFFSET(class10_2,MATCH(CC$1,#REF!,0)-7+'Итог по классам'!$B176,,,),"р")</f>
        <v>#REF!</v>
      </c>
      <c r="CD176" s="1" t="e">
        <f ca="1">COUNTIF(OFFSET(class10_2,MATCH(CD$1,#REF!,0)-7+'Итог по классам'!$B176,,,),"ш")</f>
        <v>#REF!</v>
      </c>
      <c r="CE176" s="9" t="e">
        <f ca="1">COUNTIF(OFFSET(class10_1,MATCH(CE$1,#REF!,0)-7+'Итог по классам'!$B176,,,),"Ф")</f>
        <v>#REF!</v>
      </c>
      <c r="CF176" s="1" t="e">
        <f ca="1">COUNTIF(OFFSET(class10_1,MATCH(CF$1,#REF!,0)-7+'Итог по классам'!$B176,,,),"р")</f>
        <v>#REF!</v>
      </c>
      <c r="CG176" s="1" t="e">
        <f ca="1">COUNTIF(OFFSET(class10_1,MATCH(CG$1,#REF!,0)-7+'Итог по классам'!$B176,,,),"ш")</f>
        <v>#REF!</v>
      </c>
      <c r="CH176" s="1" t="e">
        <f ca="1">COUNTIF(OFFSET(class10_2,MATCH(CH$1,#REF!,0)-7+'Итог по классам'!$B176,,,),"Ф")</f>
        <v>#REF!</v>
      </c>
      <c r="CI176" s="1" t="e">
        <f ca="1">COUNTIF(OFFSET(class10_2,MATCH(CI$1,#REF!,0)-7+'Итог по классам'!$B176,,,),"р")</f>
        <v>#REF!</v>
      </c>
      <c r="CJ176" s="1" t="e">
        <f ca="1">COUNTIF(OFFSET(class10_2,MATCH(CJ$1,#REF!,0)-7+'Итог по классам'!$B176,,,),"ш")</f>
        <v>#REF!</v>
      </c>
      <c r="CK176" s="9" t="e">
        <f ca="1">COUNTIF(OFFSET(class10_1,MATCH(CK$1,#REF!,0)-7+'Итог по классам'!$B176,,,),"Ф")</f>
        <v>#REF!</v>
      </c>
      <c r="CL176" s="1" t="e">
        <f ca="1">COUNTIF(OFFSET(class10_1,MATCH(CL$1,#REF!,0)-7+'Итог по классам'!$B176,,,),"р")</f>
        <v>#REF!</v>
      </c>
      <c r="CM176" s="1" t="e">
        <f ca="1">COUNTIF(OFFSET(class10_1,MATCH(CM$1,#REF!,0)-7+'Итог по классам'!$B176,,,),"ш")</f>
        <v>#REF!</v>
      </c>
      <c r="CN176" s="1" t="e">
        <f ca="1">COUNTIF(OFFSET(class10_2,MATCH(CN$1,#REF!,0)-7+'Итог по классам'!$B176,,,),"Ф")</f>
        <v>#REF!</v>
      </c>
      <c r="CO176" s="1" t="e">
        <f ca="1">COUNTIF(OFFSET(class10_2,MATCH(CO$1,#REF!,0)-7+'Итог по классам'!$B176,,,),"р")</f>
        <v>#REF!</v>
      </c>
      <c r="CP176" s="1" t="e">
        <f ca="1">COUNTIF(OFFSET(class10_2,MATCH(CP$1,#REF!,0)-7+'Итог по классам'!$B176,,,),"ш")</f>
        <v>#REF!</v>
      </c>
      <c r="CQ176" s="9" t="e">
        <f ca="1">COUNTIF(OFFSET(class10_1,MATCH(CQ$1,#REF!,0)-7+'Итог по классам'!$B176,,,),"Ф")</f>
        <v>#REF!</v>
      </c>
      <c r="CR176" s="1" t="e">
        <f ca="1">COUNTIF(OFFSET(class10_1,MATCH(CR$1,#REF!,0)-7+'Итог по классам'!$B176,,,),"р")</f>
        <v>#REF!</v>
      </c>
      <c r="CS176" s="1" t="e">
        <f ca="1">COUNTIF(OFFSET(class10_1,MATCH(CS$1,#REF!,0)-7+'Итог по классам'!$B176,,,),"ш")</f>
        <v>#REF!</v>
      </c>
      <c r="CT176" s="1" t="e">
        <f ca="1">COUNTIF(OFFSET(class10_2,MATCH(CT$1,#REF!,0)-7+'Итог по классам'!$B176,,,),"Ф")</f>
        <v>#REF!</v>
      </c>
      <c r="CU176" s="1" t="e">
        <f ca="1">COUNTIF(OFFSET(class10_2,MATCH(CU$1,#REF!,0)-7+'Итог по классам'!$B176,,,),"р")</f>
        <v>#REF!</v>
      </c>
      <c r="CV176" s="1" t="e">
        <f ca="1">COUNTIF(OFFSET(class10_2,MATCH(CV$1,#REF!,0)-7+'Итог по классам'!$B176,,,),"ш")</f>
        <v>#REF!</v>
      </c>
      <c r="CW176" s="9" t="e">
        <f ca="1">COUNTIF(OFFSET(class10_1,MATCH(CW$1,#REF!,0)-7+'Итог по классам'!$B176,,,),"Ф")</f>
        <v>#REF!</v>
      </c>
      <c r="CX176" s="1" t="e">
        <f ca="1">COUNTIF(OFFSET(class10_1,MATCH(CX$1,#REF!,0)-7+'Итог по классам'!$B176,,,),"р")</f>
        <v>#REF!</v>
      </c>
      <c r="CY176" s="1" t="e">
        <f ca="1">COUNTIF(OFFSET(class10_1,MATCH(CY$1,#REF!,0)-7+'Итог по классам'!$B176,,,),"ш")</f>
        <v>#REF!</v>
      </c>
      <c r="CZ176" s="1" t="e">
        <f ca="1">COUNTIF(OFFSET(class10_2,MATCH(CZ$1,#REF!,0)-7+'Итог по классам'!$B176,,,),"Ф")</f>
        <v>#REF!</v>
      </c>
      <c r="DA176" s="1" t="e">
        <f ca="1">COUNTIF(OFFSET(class10_2,MATCH(DA$1,#REF!,0)-7+'Итог по классам'!$B176,,,),"р")</f>
        <v>#REF!</v>
      </c>
      <c r="DB176" s="1" t="e">
        <f ca="1">COUNTIF(OFFSET(class10_2,MATCH(DB$1,#REF!,0)-7+'Итог по классам'!$B176,,,),"ш")</f>
        <v>#REF!</v>
      </c>
      <c r="DC176" s="9" t="e">
        <f ca="1">COUNTIF(OFFSET(class10_1,MATCH(DC$1,#REF!,0)-7+'Итог по классам'!$B176,,,),"Ф")</f>
        <v>#REF!</v>
      </c>
      <c r="DD176" s="1" t="e">
        <f ca="1">COUNTIF(OFFSET(class10_1,MATCH(DD$1,#REF!,0)-7+'Итог по классам'!$B176,,,),"р")</f>
        <v>#REF!</v>
      </c>
      <c r="DE176" s="1" t="e">
        <f ca="1">COUNTIF(OFFSET(class10_1,MATCH(DE$1,#REF!,0)-7+'Итог по классам'!$B176,,,),"ш")</f>
        <v>#REF!</v>
      </c>
      <c r="DF176" s="1" t="e">
        <f ca="1">COUNTIF(OFFSET(class10_2,MATCH(DF$1,#REF!,0)-7+'Итог по классам'!$B176,,,),"Ф")</f>
        <v>#REF!</v>
      </c>
      <c r="DG176" s="1" t="e">
        <f ca="1">COUNTIF(OFFSET(class10_2,MATCH(DG$1,#REF!,0)-7+'Итог по классам'!$B176,,,),"р")</f>
        <v>#REF!</v>
      </c>
      <c r="DH176" s="1" t="e">
        <f ca="1">COUNTIF(OFFSET(class10_2,MATCH(DH$1,#REF!,0)-7+'Итог по классам'!$B176,,,),"ш")</f>
        <v>#REF!</v>
      </c>
      <c r="DI176" s="9" t="e">
        <f ca="1">COUNTIF(OFFSET(class10_1,MATCH(DI$1,#REF!,0)-7+'Итог по классам'!$B176,,,),"Ф")</f>
        <v>#REF!</v>
      </c>
      <c r="DJ176" s="1" t="e">
        <f ca="1">COUNTIF(OFFSET(class10_1,MATCH(DJ$1,#REF!,0)-7+'Итог по классам'!$B176,,,),"р")</f>
        <v>#REF!</v>
      </c>
      <c r="DK176" s="1" t="e">
        <f ca="1">COUNTIF(OFFSET(class10_1,MATCH(DK$1,#REF!,0)-7+'Итог по классам'!$B176,,,),"ш")</f>
        <v>#REF!</v>
      </c>
      <c r="DL176" s="1" t="e">
        <f ca="1">COUNTIF(OFFSET(class10_2,MATCH(DL$1,#REF!,0)-7+'Итог по классам'!$B176,,,),"Ф")</f>
        <v>#REF!</v>
      </c>
      <c r="DM176" s="1" t="e">
        <f ca="1">COUNTIF(OFFSET(class10_2,MATCH(DM$1,#REF!,0)-7+'Итог по классам'!$B176,,,),"р")</f>
        <v>#REF!</v>
      </c>
      <c r="DN176" s="1" t="e">
        <f ca="1">COUNTIF(OFFSET(class10_2,MATCH(DN$1,#REF!,0)-7+'Итог по классам'!$B176,,,),"ш")</f>
        <v>#REF!</v>
      </c>
      <c r="DO176" s="9" t="e">
        <f ca="1">COUNTIF(OFFSET(class10_1,MATCH(DO$1,#REF!,0)-7+'Итог по классам'!$B176,,,),"Ф")</f>
        <v>#REF!</v>
      </c>
      <c r="DP176" s="1" t="e">
        <f ca="1">COUNTIF(OFFSET(class10_1,MATCH(DP$1,#REF!,0)-7+'Итог по классам'!$B176,,,),"р")</f>
        <v>#REF!</v>
      </c>
      <c r="DQ176" s="1" t="e">
        <f ca="1">COUNTIF(OFFSET(class10_1,MATCH(DQ$1,#REF!,0)-7+'Итог по классам'!$B176,,,),"ш")</f>
        <v>#REF!</v>
      </c>
      <c r="DR176" s="1" t="e">
        <f ca="1">COUNTIF(OFFSET(class10_2,MATCH(DR$1,#REF!,0)-7+'Итог по классам'!$B176,,,),"Ф")</f>
        <v>#REF!</v>
      </c>
      <c r="DS176" s="1" t="e">
        <f ca="1">COUNTIF(OFFSET(class10_2,MATCH(DS$1,#REF!,0)-7+'Итог по классам'!$B176,,,),"р")</f>
        <v>#REF!</v>
      </c>
      <c r="DT176" s="1" t="e">
        <f ca="1">COUNTIF(OFFSET(class10_2,MATCH(DT$1,#REF!,0)-7+'Итог по классам'!$B176,,,),"ш")</f>
        <v>#REF!</v>
      </c>
      <c r="DU176" s="9" t="e">
        <f ca="1">COUNTIF(OFFSET(class10_1,MATCH(DU$1,#REF!,0)-7+'Итог по классам'!$B176,,,),"Ф")</f>
        <v>#REF!</v>
      </c>
      <c r="DV176" s="1" t="e">
        <f ca="1">COUNTIF(OFFSET(class10_1,MATCH(DV$1,#REF!,0)-7+'Итог по классам'!$B176,,,),"р")</f>
        <v>#REF!</v>
      </c>
      <c r="DW176" s="1" t="e">
        <f ca="1">COUNTIF(OFFSET(class10_1,MATCH(DW$1,#REF!,0)-7+'Итог по классам'!$B176,,,),"ш")</f>
        <v>#REF!</v>
      </c>
      <c r="DX176" s="1" t="e">
        <f ca="1">COUNTIF(OFFSET(class10_2,MATCH(DX$1,#REF!,0)-7+'Итог по классам'!$B176,,,),"Ф")</f>
        <v>#REF!</v>
      </c>
      <c r="DY176" s="1" t="e">
        <f ca="1">COUNTIF(OFFSET(class10_2,MATCH(DY$1,#REF!,0)-7+'Итог по классам'!$B176,,,),"р")</f>
        <v>#REF!</v>
      </c>
      <c r="DZ176" s="1" t="e">
        <f ca="1">COUNTIF(OFFSET(class10_2,MATCH(DZ$1,#REF!,0)-7+'Итог по классам'!$B176,,,),"ш")</f>
        <v>#REF!</v>
      </c>
      <c r="EA176" s="9" t="e">
        <f ca="1">COUNTIF(OFFSET(class10_1,MATCH(EA$1,#REF!,0)-7+'Итог по классам'!$B176,,,),"Ф")</f>
        <v>#REF!</v>
      </c>
      <c r="EB176" s="1" t="e">
        <f ca="1">COUNTIF(OFFSET(class10_1,MATCH(EB$1,#REF!,0)-7+'Итог по классам'!$B176,,,),"р")</f>
        <v>#REF!</v>
      </c>
      <c r="EC176" s="1" t="e">
        <f ca="1">COUNTIF(OFFSET(class10_1,MATCH(EC$1,#REF!,0)-7+'Итог по классам'!$B176,,,),"ш")</f>
        <v>#REF!</v>
      </c>
      <c r="ED176" s="1" t="e">
        <f ca="1">COUNTIF(OFFSET(class10_2,MATCH(ED$1,#REF!,0)-7+'Итог по классам'!$B176,,,),"Ф")</f>
        <v>#REF!</v>
      </c>
      <c r="EE176" s="1" t="e">
        <f ca="1">COUNTIF(OFFSET(class10_2,MATCH(EE$1,#REF!,0)-7+'Итог по классам'!$B176,,,),"р")</f>
        <v>#REF!</v>
      </c>
      <c r="EF176" s="1" t="e">
        <f ca="1">COUNTIF(OFFSET(class10_2,MATCH(EF$1,#REF!,0)-7+'Итог по классам'!$B176,,,),"ш")</f>
        <v>#REF!</v>
      </c>
      <c r="EG176" s="9" t="e">
        <f ca="1">COUNTIF(OFFSET(class10_1,MATCH(EG$1,#REF!,0)-7+'Итог по классам'!$B176,,,),"Ф")</f>
        <v>#REF!</v>
      </c>
      <c r="EH176" s="1" t="e">
        <f ca="1">COUNTIF(OFFSET(class10_1,MATCH(EH$1,#REF!,0)-7+'Итог по классам'!$B176,,,),"р")</f>
        <v>#REF!</v>
      </c>
      <c r="EI176" s="1" t="e">
        <f ca="1">COUNTIF(OFFSET(class10_1,MATCH(EI$1,#REF!,0)-7+'Итог по классам'!$B176,,,),"ш")</f>
        <v>#REF!</v>
      </c>
      <c r="EJ176" s="1" t="e">
        <f ca="1">COUNTIF(OFFSET(class10_2,MATCH(EJ$1,#REF!,0)-7+'Итог по классам'!$B176,,,),"Ф")</f>
        <v>#REF!</v>
      </c>
      <c r="EK176" s="1" t="e">
        <f ca="1">COUNTIF(OFFSET(class10_2,MATCH(EK$1,#REF!,0)-7+'Итог по классам'!$B176,,,),"р")</f>
        <v>#REF!</v>
      </c>
      <c r="EL176" s="1" t="e">
        <f ca="1">COUNTIF(OFFSET(class10_2,MATCH(EL$1,#REF!,0)-7+'Итог по классам'!$B176,,,),"ш")</f>
        <v>#REF!</v>
      </c>
      <c r="EM176" s="9" t="e">
        <f ca="1">COUNTIF(OFFSET(class10_1,MATCH(EM$1,#REF!,0)-7+'Итог по классам'!$B176,,,),"Ф")</f>
        <v>#REF!</v>
      </c>
      <c r="EN176" s="1" t="e">
        <f ca="1">COUNTIF(OFFSET(class10_1,MATCH(EN$1,#REF!,0)-7+'Итог по классам'!$B176,,,),"р")</f>
        <v>#REF!</v>
      </c>
      <c r="EO176" s="1" t="e">
        <f ca="1">COUNTIF(OFFSET(class10_1,MATCH(EO$1,#REF!,0)-7+'Итог по классам'!$B176,,,),"ш")</f>
        <v>#REF!</v>
      </c>
      <c r="EP176" s="1" t="e">
        <f ca="1">COUNTIF(OFFSET(class10_2,MATCH(EP$1,#REF!,0)-7+'Итог по классам'!$B176,,,),"Ф")</f>
        <v>#REF!</v>
      </c>
      <c r="EQ176" s="1" t="e">
        <f ca="1">COUNTIF(OFFSET(class10_2,MATCH(EQ$1,#REF!,0)-7+'Итог по классам'!$B176,,,),"р")</f>
        <v>#REF!</v>
      </c>
      <c r="ER176" s="1" t="e">
        <f ca="1">COUNTIF(OFFSET(class10_2,MATCH(ER$1,#REF!,0)-7+'Итог по классам'!$B176,,,),"ш")</f>
        <v>#REF!</v>
      </c>
      <c r="ES176" s="9" t="e">
        <f ca="1">COUNTIF(OFFSET(class10_1,MATCH(ES$1,#REF!,0)-7+'Итог по классам'!$B176,,,),"Ф")</f>
        <v>#REF!</v>
      </c>
      <c r="ET176" s="1" t="e">
        <f ca="1">COUNTIF(OFFSET(class10_1,MATCH(ET$1,#REF!,0)-7+'Итог по классам'!$B176,,,),"р")</f>
        <v>#REF!</v>
      </c>
      <c r="EU176" s="1" t="e">
        <f ca="1">COUNTIF(OFFSET(class10_1,MATCH(EU$1,#REF!,0)-7+'Итог по классам'!$B176,,,),"ш")</f>
        <v>#REF!</v>
      </c>
      <c r="EV176" s="1" t="e">
        <f ca="1">COUNTIF(OFFSET(class10_2,MATCH(EV$1,#REF!,0)-7+'Итог по классам'!$B176,,,),"Ф")</f>
        <v>#REF!</v>
      </c>
      <c r="EW176" s="1" t="e">
        <f ca="1">COUNTIF(OFFSET(class10_2,MATCH(EW$1,#REF!,0)-7+'Итог по классам'!$B176,,,),"р")</f>
        <v>#REF!</v>
      </c>
      <c r="EX176" s="1" t="e">
        <f ca="1">COUNTIF(OFFSET(class10_2,MATCH(EX$1,#REF!,0)-7+'Итог по классам'!$B176,,,),"ш")</f>
        <v>#REF!</v>
      </c>
      <c r="EY176" s="9" t="e">
        <f ca="1">COUNTIF(OFFSET(class10_1,MATCH(EY$1,#REF!,0)-7+'Итог по классам'!$B176,,,),"Ф")</f>
        <v>#REF!</v>
      </c>
      <c r="EZ176" s="1" t="e">
        <f ca="1">COUNTIF(OFFSET(class10_1,MATCH(EZ$1,#REF!,0)-7+'Итог по классам'!$B176,,,),"р")</f>
        <v>#REF!</v>
      </c>
      <c r="FA176" s="1" t="e">
        <f ca="1">COUNTIF(OFFSET(class10_1,MATCH(FA$1,#REF!,0)-7+'Итог по классам'!$B176,,,),"ш")</f>
        <v>#REF!</v>
      </c>
      <c r="FB176" s="1" t="e">
        <f ca="1">COUNTIF(OFFSET(class10_2,MATCH(FB$1,#REF!,0)-7+'Итог по классам'!$B176,,,),"Ф")</f>
        <v>#REF!</v>
      </c>
      <c r="FC176" s="1" t="e">
        <f ca="1">COUNTIF(OFFSET(class10_2,MATCH(FC$1,#REF!,0)-7+'Итог по классам'!$B176,,,),"р")</f>
        <v>#REF!</v>
      </c>
      <c r="FD176" s="1" t="e">
        <f ca="1">COUNTIF(OFFSET(class10_2,MATCH(FD$1,#REF!,0)-7+'Итог по классам'!$B176,,,),"ш")</f>
        <v>#REF!</v>
      </c>
      <c r="FE176" s="9" t="e">
        <f ca="1">COUNTIF(OFFSET(class10_1,MATCH(FE$1,#REF!,0)-7+'Итог по классам'!$B176,,,),"Ф")</f>
        <v>#REF!</v>
      </c>
      <c r="FF176" s="1" t="e">
        <f ca="1">COUNTIF(OFFSET(class10_1,MATCH(FF$1,#REF!,0)-7+'Итог по классам'!$B176,,,),"р")</f>
        <v>#REF!</v>
      </c>
      <c r="FG176" s="1" t="e">
        <f ca="1">COUNTIF(OFFSET(class10_1,MATCH(FG$1,#REF!,0)-7+'Итог по классам'!$B176,,,),"ш")</f>
        <v>#REF!</v>
      </c>
      <c r="FH176" s="1" t="e">
        <f ca="1">COUNTIF(OFFSET(class10_2,MATCH(FH$1,#REF!,0)-7+'Итог по классам'!$B176,,,),"Ф")</f>
        <v>#REF!</v>
      </c>
      <c r="FI176" s="1" t="e">
        <f ca="1">COUNTIF(OFFSET(class10_2,MATCH(FI$1,#REF!,0)-7+'Итог по классам'!$B176,,,),"р")</f>
        <v>#REF!</v>
      </c>
      <c r="FJ176" s="1" t="e">
        <f ca="1">COUNTIF(OFFSET(class10_2,MATCH(FJ$1,#REF!,0)-7+'Итог по классам'!$B176,,,),"ш")</f>
        <v>#REF!</v>
      </c>
      <c r="FK176" s="9" t="e">
        <f ca="1">COUNTIF(OFFSET(class10_1,MATCH(FK$1,#REF!,0)-7+'Итог по классам'!$B176,,,),"Ф")</f>
        <v>#REF!</v>
      </c>
      <c r="FL176" s="1" t="e">
        <f ca="1">COUNTIF(OFFSET(class10_1,MATCH(FL$1,#REF!,0)-7+'Итог по классам'!$B176,,,),"р")</f>
        <v>#REF!</v>
      </c>
      <c r="FM176" s="1" t="e">
        <f ca="1">COUNTIF(OFFSET(class10_1,MATCH(FM$1,#REF!,0)-7+'Итог по классам'!$B176,,,),"ш")</f>
        <v>#REF!</v>
      </c>
      <c r="FN176" s="1" t="e">
        <f ca="1">COUNTIF(OFFSET(class10_2,MATCH(FN$1,#REF!,0)-7+'Итог по классам'!$B176,,,),"Ф")</f>
        <v>#REF!</v>
      </c>
      <c r="FO176" s="1" t="e">
        <f ca="1">COUNTIF(OFFSET(class10_2,MATCH(FO$1,#REF!,0)-7+'Итог по классам'!$B176,,,),"р")</f>
        <v>#REF!</v>
      </c>
      <c r="FP176" s="1" t="e">
        <f ca="1">COUNTIF(OFFSET(class10_2,MATCH(FP$1,#REF!,0)-7+'Итог по классам'!$B176,,,),"ш")</f>
        <v>#REF!</v>
      </c>
      <c r="FQ176" s="9" t="e">
        <f ca="1">COUNTIF(OFFSET(class10_1,MATCH(FQ$1,#REF!,0)-7+'Итог по классам'!$B176,,,),"Ф")</f>
        <v>#REF!</v>
      </c>
      <c r="FR176" s="1" t="e">
        <f ca="1">COUNTIF(OFFSET(class10_1,MATCH(FR$1,#REF!,0)-7+'Итог по классам'!$B176,,,),"р")</f>
        <v>#REF!</v>
      </c>
      <c r="FS176" s="1" t="e">
        <f ca="1">COUNTIF(OFFSET(class10_1,MATCH(FS$1,#REF!,0)-7+'Итог по классам'!$B176,,,),"ш")</f>
        <v>#REF!</v>
      </c>
      <c r="FT176" s="1" t="e">
        <f ca="1">COUNTIF(OFFSET(class10_2,MATCH(FT$1,#REF!,0)-7+'Итог по классам'!$B176,,,),"Ф")</f>
        <v>#REF!</v>
      </c>
      <c r="FU176" s="1" t="e">
        <f ca="1">COUNTIF(OFFSET(class10_2,MATCH(FU$1,#REF!,0)-7+'Итог по классам'!$B176,,,),"р")</f>
        <v>#REF!</v>
      </c>
      <c r="FV176" s="1" t="e">
        <f ca="1">COUNTIF(OFFSET(class10_2,MATCH(FV$1,#REF!,0)-7+'Итог по классам'!$B176,,,),"ш")</f>
        <v>#REF!</v>
      </c>
      <c r="FW176" s="9" t="e">
        <f ca="1">COUNTIF(OFFSET(class10_1,MATCH(FW$1,#REF!,0)-7+'Итог по классам'!$B176,,,),"Ф")</f>
        <v>#REF!</v>
      </c>
      <c r="FX176" s="1" t="e">
        <f ca="1">COUNTIF(OFFSET(class10_1,MATCH(FX$1,#REF!,0)-7+'Итог по классам'!$B176,,,),"р")</f>
        <v>#REF!</v>
      </c>
      <c r="FY176" s="1" t="e">
        <f ca="1">COUNTIF(OFFSET(class10_1,MATCH(FY$1,#REF!,0)-7+'Итог по классам'!$B176,,,),"ш")</f>
        <v>#REF!</v>
      </c>
      <c r="FZ176" s="1" t="e">
        <f ca="1">COUNTIF(OFFSET(class10_2,MATCH(FZ$1,#REF!,0)-7+'Итог по классам'!$B176,,,),"Ф")</f>
        <v>#REF!</v>
      </c>
      <c r="GA176" s="1" t="e">
        <f ca="1">COUNTIF(OFFSET(class10_2,MATCH(GA$1,#REF!,0)-7+'Итог по классам'!$B176,,,),"р")</f>
        <v>#REF!</v>
      </c>
      <c r="GB176" s="1" t="e">
        <f ca="1">COUNTIF(OFFSET(class10_2,MATCH(GB$1,#REF!,0)-7+'Итог по классам'!$B176,,,),"ш")</f>
        <v>#REF!</v>
      </c>
      <c r="GC176" s="9" t="e">
        <f ca="1">COUNTIF(OFFSET(class10_1,MATCH(GC$1,#REF!,0)-7+'Итог по классам'!$B176,,,),"Ф")</f>
        <v>#REF!</v>
      </c>
      <c r="GD176" s="1" t="e">
        <f ca="1">COUNTIF(OFFSET(class10_1,MATCH(GD$1,#REF!,0)-7+'Итог по классам'!$B176,,,),"р")</f>
        <v>#REF!</v>
      </c>
      <c r="GE176" s="1" t="e">
        <f ca="1">COUNTIF(OFFSET(class10_1,MATCH(GE$1,#REF!,0)-7+'Итог по классам'!$B176,,,),"ш")</f>
        <v>#REF!</v>
      </c>
      <c r="GF176" s="1" t="e">
        <f ca="1">COUNTIF(OFFSET(class10_2,MATCH(GF$1,#REF!,0)-7+'Итог по классам'!$B176,,,),"Ф")</f>
        <v>#REF!</v>
      </c>
      <c r="GG176" s="1" t="e">
        <f ca="1">COUNTIF(OFFSET(class10_2,MATCH(GG$1,#REF!,0)-7+'Итог по классам'!$B176,,,),"р")</f>
        <v>#REF!</v>
      </c>
      <c r="GH176" s="1" t="e">
        <f ca="1">COUNTIF(OFFSET(class10_2,MATCH(GH$1,#REF!,0)-7+'Итог по классам'!$B176,,,),"ш")</f>
        <v>#REF!</v>
      </c>
      <c r="GI176" s="9" t="e">
        <f ca="1">COUNTIF(OFFSET(class10_1,MATCH(GI$1,#REF!,0)-7+'Итог по классам'!$B176,,,),"Ф")</f>
        <v>#REF!</v>
      </c>
      <c r="GJ176" s="1" t="e">
        <f ca="1">COUNTIF(OFFSET(class10_1,MATCH(GJ$1,#REF!,0)-7+'Итог по классам'!$B176,,,),"р")</f>
        <v>#REF!</v>
      </c>
      <c r="GK176" s="1" t="e">
        <f ca="1">COUNTIF(OFFSET(class10_1,MATCH(GK$1,#REF!,0)-7+'Итог по классам'!$B176,,,),"ш")</f>
        <v>#REF!</v>
      </c>
      <c r="GL176" s="1" t="e">
        <f ca="1">COUNTIF(OFFSET(class10_2,MATCH(GL$1,#REF!,0)-7+'Итог по классам'!$B176,,,),"Ф")</f>
        <v>#REF!</v>
      </c>
      <c r="GM176" s="1" t="e">
        <f ca="1">COUNTIF(OFFSET(class10_2,MATCH(GM$1,#REF!,0)-7+'Итог по классам'!$B176,,,),"р")</f>
        <v>#REF!</v>
      </c>
      <c r="GN176" s="1" t="e">
        <f ca="1">COUNTIF(OFFSET(class10_2,MATCH(GN$1,#REF!,0)-7+'Итог по классам'!$B176,,,),"ш")</f>
        <v>#REF!</v>
      </c>
      <c r="GO176" s="9" t="e">
        <f ca="1">COUNTIF(OFFSET(class10_1,MATCH(GO$1,#REF!,0)-7+'Итог по классам'!$B176,,,),"Ф")</f>
        <v>#REF!</v>
      </c>
      <c r="GP176" s="1" t="e">
        <f ca="1">COUNTIF(OFFSET(class10_1,MATCH(GP$1,#REF!,0)-7+'Итог по классам'!$B176,,,),"р")</f>
        <v>#REF!</v>
      </c>
      <c r="GQ176" s="1" t="e">
        <f ca="1">COUNTIF(OFFSET(class10_1,MATCH(GQ$1,#REF!,0)-7+'Итог по классам'!$B176,,,),"ш")</f>
        <v>#REF!</v>
      </c>
      <c r="GR176" s="1" t="e">
        <f ca="1">COUNTIF(OFFSET(class10_2,MATCH(GR$1,#REF!,0)-7+'Итог по классам'!$B176,,,),"Ф")</f>
        <v>#REF!</v>
      </c>
      <c r="GS176" s="1" t="e">
        <f ca="1">COUNTIF(OFFSET(class10_2,MATCH(GS$1,#REF!,0)-7+'Итог по классам'!$B176,,,),"р")</f>
        <v>#REF!</v>
      </c>
      <c r="GT176" s="1" t="e">
        <f ca="1">COUNTIF(OFFSET(class10_2,MATCH(GT$1,#REF!,0)-7+'Итог по классам'!$B176,,,),"ш")</f>
        <v>#REF!</v>
      </c>
      <c r="GU176" s="9" t="e">
        <f ca="1">COUNTIF(OFFSET(class10_1,MATCH(GU$1,#REF!,0)-7+'Итог по классам'!$B176,,,),"Ф")</f>
        <v>#REF!</v>
      </c>
      <c r="GV176" s="1" t="e">
        <f ca="1">COUNTIF(OFFSET(class10_1,MATCH(GV$1,#REF!,0)-7+'Итог по классам'!$B176,,,),"р")</f>
        <v>#REF!</v>
      </c>
      <c r="GW176" s="1" t="e">
        <f ca="1">COUNTIF(OFFSET(class10_1,MATCH(GW$1,#REF!,0)-7+'Итог по классам'!$B176,,,),"ш")</f>
        <v>#REF!</v>
      </c>
      <c r="GX176" s="1" t="e">
        <f ca="1">COUNTIF(OFFSET(class10_2,MATCH(GX$1,#REF!,0)-7+'Итог по классам'!$B176,,,),"Ф")</f>
        <v>#REF!</v>
      </c>
      <c r="GY176" s="1" t="e">
        <f ca="1">COUNTIF(OFFSET(class10_2,MATCH(GY$1,#REF!,0)-7+'Итог по классам'!$B176,,,),"р")</f>
        <v>#REF!</v>
      </c>
      <c r="GZ176" s="1" t="e">
        <f ca="1">COUNTIF(OFFSET(class10_2,MATCH(GZ$1,#REF!,0)-7+'Итог по классам'!$B176,,,),"ш")</f>
        <v>#REF!</v>
      </c>
      <c r="HA176" s="9" t="e">
        <f ca="1">COUNTIF(OFFSET(class10_1,MATCH(HA$1,#REF!,0)-7+'Итог по классам'!$B176,,,),"Ф")</f>
        <v>#REF!</v>
      </c>
      <c r="HB176" s="1" t="e">
        <f ca="1">COUNTIF(OFFSET(class10_1,MATCH(HB$1,#REF!,0)-7+'Итог по классам'!$B176,,,),"р")</f>
        <v>#REF!</v>
      </c>
      <c r="HC176" s="1" t="e">
        <f ca="1">COUNTIF(OFFSET(class10_1,MATCH(HC$1,#REF!,0)-7+'Итог по классам'!$B176,,,),"ш")</f>
        <v>#REF!</v>
      </c>
      <c r="HD176" s="1" t="e">
        <f ca="1">COUNTIF(OFFSET(class10_2,MATCH(HD$1,#REF!,0)-7+'Итог по классам'!$B176,,,),"Ф")</f>
        <v>#REF!</v>
      </c>
      <c r="HE176" s="1" t="e">
        <f ca="1">COUNTIF(OFFSET(class10_2,MATCH(HE$1,#REF!,0)-7+'Итог по классам'!$B176,,,),"р")</f>
        <v>#REF!</v>
      </c>
      <c r="HF176" s="1" t="e">
        <f ca="1">COUNTIF(OFFSET(class10_2,MATCH(HF$1,#REF!,0)-7+'Итог по классам'!$B176,,,),"ш")</f>
        <v>#REF!</v>
      </c>
      <c r="HG176" s="9" t="e">
        <f ca="1">COUNTIF(OFFSET(class10_1,MATCH(HG$1,#REF!,0)-7+'Итог по классам'!$B176,,,),"Ф")</f>
        <v>#REF!</v>
      </c>
      <c r="HH176" s="1" t="e">
        <f ca="1">COUNTIF(OFFSET(class10_1,MATCH(HH$1,#REF!,0)-7+'Итог по классам'!$B176,,,),"р")</f>
        <v>#REF!</v>
      </c>
      <c r="HI176" s="1" t="e">
        <f ca="1">COUNTIF(OFFSET(class10_1,MATCH(HI$1,#REF!,0)-7+'Итог по классам'!$B176,,,),"ш")</f>
        <v>#REF!</v>
      </c>
      <c r="HJ176" s="1" t="e">
        <f ca="1">COUNTIF(OFFSET(class10_2,MATCH(HJ$1,#REF!,0)-7+'Итог по классам'!$B176,,,),"Ф")</f>
        <v>#REF!</v>
      </c>
      <c r="HK176" s="1" t="e">
        <f ca="1">COUNTIF(OFFSET(class10_2,MATCH(HK$1,#REF!,0)-7+'Итог по классам'!$B176,,,),"р")</f>
        <v>#REF!</v>
      </c>
      <c r="HL176" s="1" t="e">
        <f ca="1">COUNTIF(OFFSET(class10_2,MATCH(HL$1,#REF!,0)-7+'Итог по классам'!$B176,,,),"ш")</f>
        <v>#REF!</v>
      </c>
      <c r="HM176" s="9" t="e">
        <f ca="1">COUNTIF(OFFSET(class10_1,MATCH(HM$1,#REF!,0)-7+'Итог по классам'!$B176,,,),"Ф")</f>
        <v>#REF!</v>
      </c>
      <c r="HN176" s="1" t="e">
        <f ca="1">COUNTIF(OFFSET(class10_1,MATCH(HN$1,#REF!,0)-7+'Итог по классам'!$B176,,,),"р")</f>
        <v>#REF!</v>
      </c>
      <c r="HO176" s="1" t="e">
        <f ca="1">COUNTIF(OFFSET(class10_1,MATCH(HO$1,#REF!,0)-7+'Итог по классам'!$B176,,,),"ш")</f>
        <v>#REF!</v>
      </c>
      <c r="HP176" s="1" t="e">
        <f ca="1">COUNTIF(OFFSET(class10_2,MATCH(HP$1,#REF!,0)-7+'Итог по классам'!$B176,,,),"Ф")</f>
        <v>#REF!</v>
      </c>
      <c r="HQ176" s="1" t="e">
        <f ca="1">COUNTIF(OFFSET(class10_2,MATCH(HQ$1,#REF!,0)-7+'Итог по классам'!$B176,,,),"р")</f>
        <v>#REF!</v>
      </c>
      <c r="HR176" s="1" t="e">
        <f ca="1">COUNTIF(OFFSET(class10_2,MATCH(HR$1,#REF!,0)-7+'Итог по классам'!$B176,,,),"ш")</f>
        <v>#REF!</v>
      </c>
      <c r="HS176" s="9" t="e">
        <f ca="1">COUNTIF(OFFSET(class10_1,MATCH(HS$1,#REF!,0)-7+'Итог по классам'!$B176,,,),"Ф")</f>
        <v>#REF!</v>
      </c>
      <c r="HT176" s="1" t="e">
        <f ca="1">COUNTIF(OFFSET(class10_1,MATCH(HT$1,#REF!,0)-7+'Итог по классам'!$B176,,,),"р")</f>
        <v>#REF!</v>
      </c>
      <c r="HU176" s="1" t="e">
        <f ca="1">COUNTIF(OFFSET(class10_1,MATCH(HU$1,#REF!,0)-7+'Итог по классам'!$B176,,,),"ш")</f>
        <v>#REF!</v>
      </c>
      <c r="HV176" s="1" t="e">
        <f ca="1">COUNTIF(OFFSET(class10_2,MATCH(HV$1,#REF!,0)-7+'Итог по классам'!$B176,,,),"Ф")</f>
        <v>#REF!</v>
      </c>
      <c r="HW176" s="1" t="e">
        <f ca="1">COUNTIF(OFFSET(class10_2,MATCH(HW$1,#REF!,0)-7+'Итог по классам'!$B176,,,),"р")</f>
        <v>#REF!</v>
      </c>
      <c r="HX176" s="1" t="e">
        <f ca="1">COUNTIF(OFFSET(class10_2,MATCH(HX$1,#REF!,0)-7+'Итог по классам'!$B176,,,),"ш")</f>
        <v>#REF!</v>
      </c>
      <c r="HY176" s="9" t="e">
        <f ca="1">COUNTIF(OFFSET(class10_1,MATCH(HY$1,#REF!,0)-7+'Итог по классам'!$B176,,,),"Ф")</f>
        <v>#REF!</v>
      </c>
      <c r="HZ176" s="1" t="e">
        <f ca="1">COUNTIF(OFFSET(class10_1,MATCH(HZ$1,#REF!,0)-7+'Итог по классам'!$B176,,,),"р")</f>
        <v>#REF!</v>
      </c>
      <c r="IA176" s="1" t="e">
        <f ca="1">COUNTIF(OFFSET(class10_1,MATCH(IA$1,#REF!,0)-7+'Итог по классам'!$B176,,,),"ш")</f>
        <v>#REF!</v>
      </c>
      <c r="IB176" s="1" t="e">
        <f ca="1">COUNTIF(OFFSET(class10_2,MATCH(IB$1,#REF!,0)-7+'Итог по классам'!$B176,,,),"Ф")</f>
        <v>#REF!</v>
      </c>
      <c r="IC176" s="1" t="e">
        <f ca="1">COUNTIF(OFFSET(class10_2,MATCH(IC$1,#REF!,0)-7+'Итог по классам'!$B176,,,),"р")</f>
        <v>#REF!</v>
      </c>
      <c r="ID176" s="1" t="e">
        <f ca="1">COUNTIF(OFFSET(class10_2,MATCH(ID$1,#REF!,0)-7+'Итог по классам'!$B176,,,),"ш")</f>
        <v>#REF!</v>
      </c>
      <c r="IE176" s="9" t="e">
        <f ca="1">COUNTIF(OFFSET(class10_1,MATCH(IE$1,#REF!,0)-7+'Итог по классам'!$B176,,,),"Ф")</f>
        <v>#REF!</v>
      </c>
      <c r="IF176" s="1" t="e">
        <f ca="1">COUNTIF(OFFSET(class10_1,MATCH(IF$1,#REF!,0)-7+'Итог по классам'!$B176,,,),"р")</f>
        <v>#REF!</v>
      </c>
      <c r="IG176" s="1" t="e">
        <f ca="1">COUNTIF(OFFSET(class10_1,MATCH(IG$1,#REF!,0)-7+'Итог по классам'!$B176,,,),"ш")</f>
        <v>#REF!</v>
      </c>
      <c r="IH176" s="1" t="e">
        <f ca="1">COUNTIF(OFFSET(class10_2,MATCH(IH$1,#REF!,0)-7+'Итог по классам'!$B176,,,),"Ф")</f>
        <v>#REF!</v>
      </c>
      <c r="II176" s="1" t="e">
        <f ca="1">COUNTIF(OFFSET(class10_2,MATCH(II$1,#REF!,0)-7+'Итог по классам'!$B176,,,),"р")</f>
        <v>#REF!</v>
      </c>
      <c r="IJ176" s="1" t="e">
        <f ca="1">COUNTIF(OFFSET(class10_2,MATCH(IJ$1,#REF!,0)-7+'Итог по классам'!$B176,,,),"ш")</f>
        <v>#REF!</v>
      </c>
      <c r="IK176" s="9" t="e">
        <f ca="1">COUNTIF(OFFSET(class10_1,MATCH(IK$1,#REF!,0)-7+'Итог по классам'!$B176,,,),"Ф")</f>
        <v>#REF!</v>
      </c>
      <c r="IL176" s="1" t="e">
        <f ca="1">COUNTIF(OFFSET(class10_1,MATCH(IL$1,#REF!,0)-7+'Итог по классам'!$B176,,,),"р")</f>
        <v>#REF!</v>
      </c>
      <c r="IM176" s="1" t="e">
        <f ca="1">COUNTIF(OFFSET(class10_1,MATCH(IM$1,#REF!,0)-7+'Итог по классам'!$B176,,,),"ш")</f>
        <v>#REF!</v>
      </c>
      <c r="IN176" s="1" t="e">
        <f ca="1">COUNTIF(OFFSET(class10_2,MATCH(IN$1,#REF!,0)-7+'Итог по классам'!$B176,,,),"Ф")</f>
        <v>#REF!</v>
      </c>
      <c r="IO176" s="1" t="e">
        <f ca="1">COUNTIF(OFFSET(class10_2,MATCH(IO$1,#REF!,0)-7+'Итог по классам'!$B176,,,),"р")</f>
        <v>#REF!</v>
      </c>
      <c r="IP176" s="1" t="e">
        <f ca="1">COUNTIF(OFFSET(class10_2,MATCH(IP$1,#REF!,0)-7+'Итог по классам'!$B176,,,),"ш")</f>
        <v>#REF!</v>
      </c>
      <c r="IQ176" s="9" t="e">
        <f ca="1">COUNTIF(OFFSET(class10_1,MATCH(IQ$1,#REF!,0)-7+'Итог по классам'!$B176,,,),"Ф")</f>
        <v>#REF!</v>
      </c>
      <c r="IR176" s="1" t="e">
        <f ca="1">COUNTIF(OFFSET(class10_1,MATCH(IR$1,#REF!,0)-7+'Итог по классам'!$B176,,,),"р")</f>
        <v>#REF!</v>
      </c>
      <c r="IS176" s="1" t="e">
        <f ca="1">COUNTIF(OFFSET(class10_1,MATCH(IS$1,#REF!,0)-7+'Итог по классам'!$B176,,,),"ш")</f>
        <v>#REF!</v>
      </c>
      <c r="IT176" s="1" t="e">
        <f ca="1">COUNTIF(OFFSET(class10_2,MATCH(IT$1,#REF!,0)-7+'Итог по классам'!$B176,,,),"Ф")</f>
        <v>#REF!</v>
      </c>
      <c r="IU176" s="1" t="e">
        <f ca="1">COUNTIF(OFFSET(class10_2,MATCH(IU$1,#REF!,0)-7+'Итог по классам'!$B176,,,),"р")</f>
        <v>#REF!</v>
      </c>
      <c r="IV176" s="1" t="e">
        <f ca="1">COUNTIF(OFFSET(class10_2,MATCH(IV$1,#REF!,0)-7+'Итог по классам'!$B176,,,),"ш")</f>
        <v>#REF!</v>
      </c>
    </row>
    <row r="177" spans="1:256" x14ac:dyDescent="0.25">
      <c r="A177" t="e">
        <f t="shared" si="14"/>
        <v>#REF!</v>
      </c>
      <c r="B177" s="1">
        <v>23</v>
      </c>
      <c r="C177" s="8" t="s">
        <v>81</v>
      </c>
      <c r="D177" s="8" t="s">
        <v>99</v>
      </c>
      <c r="E177" s="1" t="e">
        <f ca="1">COUNTIF(OFFSET(class10_1,MATCH(E$1,#REF!,0)-7+'Итог по классам'!$B177,,,),"Ф")</f>
        <v>#REF!</v>
      </c>
      <c r="F177" s="1" t="e">
        <f ca="1">COUNTIF(OFFSET(class10_1,MATCH(F$1,#REF!,0)-7+'Итог по классам'!$B177,,,),"р")</f>
        <v>#REF!</v>
      </c>
      <c r="G177" s="1" t="e">
        <f ca="1">COUNTIF(OFFSET(class10_1,MATCH(G$1,#REF!,0)-7+'Итог по классам'!$B177,,,),"ш")</f>
        <v>#REF!</v>
      </c>
      <c r="H177" s="1" t="e">
        <f ca="1">COUNTIF(OFFSET(class10_2,MATCH(H$1,#REF!,0)-7+'Итог по классам'!$B177,,,),"Ф")</f>
        <v>#REF!</v>
      </c>
      <c r="I177" s="1" t="e">
        <f ca="1">COUNTIF(OFFSET(class10_2,MATCH(I$1,#REF!,0)-7+'Итог по классам'!$B177,,,),"р")</f>
        <v>#REF!</v>
      </c>
      <c r="J177" s="1" t="e">
        <f ca="1">COUNTIF(OFFSET(class10_2,MATCH(J$1,#REF!,0)-7+'Итог по классам'!$B177,,,),"ш")</f>
        <v>#REF!</v>
      </c>
      <c r="K177" s="9" t="e">
        <f ca="1">COUNTIF(OFFSET(class10_1,MATCH(K$1,#REF!,0)-7+'Итог по классам'!$B177,,,),"Ф")</f>
        <v>#REF!</v>
      </c>
      <c r="L177" s="1" t="e">
        <f ca="1">COUNTIF(OFFSET(class10_1,MATCH(L$1,#REF!,0)-7+'Итог по классам'!$B177,,,),"р")</f>
        <v>#REF!</v>
      </c>
      <c r="M177" s="1" t="e">
        <f ca="1">COUNTIF(OFFSET(class10_1,MATCH(M$1,#REF!,0)-7+'Итог по классам'!$B177,,,),"ш")</f>
        <v>#REF!</v>
      </c>
      <c r="N177" s="1" t="e">
        <f ca="1">COUNTIF(OFFSET(class10_2,MATCH(N$1,#REF!,0)-7+'Итог по классам'!$B177,,,),"Ф")</f>
        <v>#REF!</v>
      </c>
      <c r="O177" s="1" t="e">
        <f ca="1">COUNTIF(OFFSET(class10_2,MATCH(O$1,#REF!,0)-7+'Итог по классам'!$B177,,,),"р")</f>
        <v>#REF!</v>
      </c>
      <c r="P177" s="1" t="e">
        <f ca="1">COUNTIF(OFFSET(class10_2,MATCH(P$1,#REF!,0)-7+'Итог по классам'!$B177,,,),"ш")</f>
        <v>#REF!</v>
      </c>
      <c r="Q177" s="9" t="e">
        <f ca="1">COUNTIF(OFFSET(class10_1,MATCH(Q$1,#REF!,0)-7+'Итог по классам'!$B177,,,),"Ф")</f>
        <v>#REF!</v>
      </c>
      <c r="R177" s="1" t="e">
        <f ca="1">COUNTIF(OFFSET(class10_1,MATCH(R$1,#REF!,0)-7+'Итог по классам'!$B177,,,),"р")</f>
        <v>#REF!</v>
      </c>
      <c r="S177" s="1" t="e">
        <f ca="1">COUNTIF(OFFSET(class10_1,MATCH(S$1,#REF!,0)-7+'Итог по классам'!$B177,,,),"ш")</f>
        <v>#REF!</v>
      </c>
      <c r="T177" s="1" t="e">
        <f ca="1">COUNTIF(OFFSET(class10_2,MATCH(T$1,#REF!,0)-7+'Итог по классам'!$B177,,,),"Ф")</f>
        <v>#REF!</v>
      </c>
      <c r="U177" s="1" t="e">
        <f ca="1">COUNTIF(OFFSET(class10_2,MATCH(U$1,#REF!,0)-7+'Итог по классам'!$B177,,,),"р")</f>
        <v>#REF!</v>
      </c>
      <c r="V177" s="1" t="e">
        <f ca="1">COUNTIF(OFFSET(class10_2,MATCH(V$1,#REF!,0)-7+'Итог по классам'!$B177,,,),"ш")</f>
        <v>#REF!</v>
      </c>
      <c r="W177" s="9" t="e">
        <f ca="1">COUNTIF(OFFSET(class10_1,MATCH(W$1,#REF!,0)-7+'Итог по классам'!$B177,,,),"Ф")</f>
        <v>#REF!</v>
      </c>
      <c r="X177" s="1" t="e">
        <f ca="1">COUNTIF(OFFSET(class10_1,MATCH(X$1,#REF!,0)-7+'Итог по классам'!$B177,,,),"р")</f>
        <v>#REF!</v>
      </c>
      <c r="Y177" s="1" t="e">
        <f ca="1">COUNTIF(OFFSET(class10_1,MATCH(Y$1,#REF!,0)-7+'Итог по классам'!$B177,,,),"ш")</f>
        <v>#REF!</v>
      </c>
      <c r="Z177" s="1" t="e">
        <f ca="1">COUNTIF(OFFSET(class10_2,MATCH(Z$1,#REF!,0)-7+'Итог по классам'!$B177,,,),"Ф")</f>
        <v>#REF!</v>
      </c>
      <c r="AA177" s="1" t="e">
        <f ca="1">COUNTIF(OFFSET(class10_2,MATCH(AA$1,#REF!,0)-7+'Итог по классам'!$B177,,,),"р")</f>
        <v>#REF!</v>
      </c>
      <c r="AB177" s="1" t="e">
        <f ca="1">COUNTIF(OFFSET(class10_2,MATCH(AB$1,#REF!,0)-7+'Итог по классам'!$B177,,,),"ш")</f>
        <v>#REF!</v>
      </c>
      <c r="AC177" s="9" t="e">
        <f ca="1">COUNTIF(OFFSET(class10_1,MATCH(AC$1,#REF!,0)-7+'Итог по классам'!$B177,,,),"Ф")</f>
        <v>#REF!</v>
      </c>
      <c r="AD177" s="1" t="e">
        <f ca="1">COUNTIF(OFFSET(class10_1,MATCH(AD$1,#REF!,0)-7+'Итог по классам'!$B177,,,),"р")</f>
        <v>#REF!</v>
      </c>
      <c r="AE177" s="1" t="e">
        <f ca="1">COUNTIF(OFFSET(class10_1,MATCH(AE$1,#REF!,0)-7+'Итог по классам'!$B177,,,),"ш")</f>
        <v>#REF!</v>
      </c>
      <c r="AF177" s="1" t="e">
        <f ca="1">COUNTIF(OFFSET(class10_2,MATCH(AF$1,#REF!,0)-7+'Итог по классам'!$B177,,,),"Ф")</f>
        <v>#REF!</v>
      </c>
      <c r="AG177" s="1" t="e">
        <f ca="1">COUNTIF(OFFSET(class10_2,MATCH(AG$1,#REF!,0)-7+'Итог по классам'!$B177,,,),"р")</f>
        <v>#REF!</v>
      </c>
      <c r="AH177" s="1" t="e">
        <f ca="1">COUNTIF(OFFSET(class10_2,MATCH(AH$1,#REF!,0)-7+'Итог по классам'!$B177,,,),"ш")</f>
        <v>#REF!</v>
      </c>
      <c r="AI177" s="9" t="e">
        <f ca="1">COUNTIF(OFFSET(class10_1,MATCH(AI$1,#REF!,0)-7+'Итог по классам'!$B177,,,),"Ф")</f>
        <v>#REF!</v>
      </c>
      <c r="AJ177" s="1" t="e">
        <f ca="1">COUNTIF(OFFSET(class10_1,MATCH(AJ$1,#REF!,0)-7+'Итог по классам'!$B177,,,),"р")</f>
        <v>#REF!</v>
      </c>
      <c r="AK177" s="1" t="e">
        <f ca="1">COUNTIF(OFFSET(class10_1,MATCH(AK$1,#REF!,0)-7+'Итог по классам'!$B177,,,),"ш")</f>
        <v>#REF!</v>
      </c>
      <c r="AL177" s="1" t="e">
        <f ca="1">COUNTIF(OFFSET(class10_2,MATCH(AL$1,#REF!,0)-7+'Итог по классам'!$B177,,,),"Ф")</f>
        <v>#REF!</v>
      </c>
      <c r="AM177" s="1" t="e">
        <f ca="1">COUNTIF(OFFSET(class10_2,MATCH(AM$1,#REF!,0)-7+'Итог по классам'!$B177,,,),"р")</f>
        <v>#REF!</v>
      </c>
      <c r="AN177" s="1" t="e">
        <f ca="1">COUNTIF(OFFSET(class10_2,MATCH(AN$1,#REF!,0)-7+'Итог по классам'!$B177,,,),"ш")</f>
        <v>#REF!</v>
      </c>
      <c r="AO177" s="9" t="e">
        <f ca="1">COUNTIF(OFFSET(class10_1,MATCH(AO$1,#REF!,0)-7+'Итог по классам'!$B177,,,),"Ф")</f>
        <v>#REF!</v>
      </c>
      <c r="AP177" s="1" t="e">
        <f ca="1">COUNTIF(OFFSET(class10_1,MATCH(AP$1,#REF!,0)-7+'Итог по классам'!$B177,,,),"р")</f>
        <v>#REF!</v>
      </c>
      <c r="AQ177" s="1" t="e">
        <f ca="1">COUNTIF(OFFSET(class10_1,MATCH(AQ$1,#REF!,0)-7+'Итог по классам'!$B177,,,),"ш")</f>
        <v>#REF!</v>
      </c>
      <c r="AR177" s="1" t="e">
        <f ca="1">COUNTIF(OFFSET(class10_2,MATCH(AR$1,#REF!,0)-7+'Итог по классам'!$B177,,,),"Ф")</f>
        <v>#REF!</v>
      </c>
      <c r="AS177" s="1" t="e">
        <f ca="1">COUNTIF(OFFSET(class10_2,MATCH(AS$1,#REF!,0)-7+'Итог по классам'!$B177,,,),"р")</f>
        <v>#REF!</v>
      </c>
      <c r="AT177" s="1" t="e">
        <f ca="1">COUNTIF(OFFSET(class10_2,MATCH(AT$1,#REF!,0)-7+'Итог по классам'!$B177,,,),"ш")</f>
        <v>#REF!</v>
      </c>
      <c r="AU177" s="9" t="e">
        <f ca="1">COUNTIF(OFFSET(class10_1,MATCH(AU$1,#REF!,0)-7+'Итог по классам'!$B177,,,),"Ф")</f>
        <v>#REF!</v>
      </c>
      <c r="AV177" s="1" t="e">
        <f ca="1">COUNTIF(OFFSET(class10_1,MATCH(AV$1,#REF!,0)-7+'Итог по классам'!$B177,,,),"р")</f>
        <v>#REF!</v>
      </c>
      <c r="AW177" s="1" t="e">
        <f ca="1">COUNTIF(OFFSET(class10_1,MATCH(AW$1,#REF!,0)-7+'Итог по классам'!$B177,,,),"ш")</f>
        <v>#REF!</v>
      </c>
      <c r="AX177" s="1" t="e">
        <f ca="1">COUNTIF(OFFSET(class10_2,MATCH(AX$1,#REF!,0)-7+'Итог по классам'!$B177,,,),"Ф")</f>
        <v>#REF!</v>
      </c>
      <c r="AY177" s="1" t="e">
        <f ca="1">COUNTIF(OFFSET(class10_2,MATCH(AY$1,#REF!,0)-7+'Итог по классам'!$B177,,,),"р")</f>
        <v>#REF!</v>
      </c>
      <c r="AZ177" s="1" t="e">
        <f ca="1">COUNTIF(OFFSET(class10_2,MATCH(AZ$1,#REF!,0)-7+'Итог по классам'!$B177,,,),"ш")</f>
        <v>#REF!</v>
      </c>
      <c r="BA177" s="9" t="e">
        <f ca="1">COUNTIF(OFFSET(class10_1,MATCH(BA$1,#REF!,0)-7+'Итог по классам'!$B177,,,),"Ф")</f>
        <v>#REF!</v>
      </c>
      <c r="BB177" s="1" t="e">
        <f ca="1">COUNTIF(OFFSET(class10_1,MATCH(BB$1,#REF!,0)-7+'Итог по классам'!$B177,,,),"р")</f>
        <v>#REF!</v>
      </c>
      <c r="BC177" s="1" t="e">
        <f ca="1">COUNTIF(OFFSET(class10_1,MATCH(BC$1,#REF!,0)-7+'Итог по классам'!$B177,,,),"ш")</f>
        <v>#REF!</v>
      </c>
      <c r="BD177" s="1" t="e">
        <f ca="1">COUNTIF(OFFSET(class10_2,MATCH(BD$1,#REF!,0)-7+'Итог по классам'!$B177,,,),"Ф")</f>
        <v>#REF!</v>
      </c>
      <c r="BE177" s="1" t="e">
        <f ca="1">COUNTIF(OFFSET(class10_2,MATCH(BE$1,#REF!,0)-7+'Итог по классам'!$B177,,,),"р")</f>
        <v>#REF!</v>
      </c>
      <c r="BF177" s="1" t="e">
        <f ca="1">COUNTIF(OFFSET(class10_2,MATCH(BF$1,#REF!,0)-7+'Итог по классам'!$B177,,,),"ш")</f>
        <v>#REF!</v>
      </c>
      <c r="BG177" s="9" t="e">
        <f ca="1">COUNTIF(OFFSET(class10_1,MATCH(BG$1,#REF!,0)-7+'Итог по классам'!$B177,,,),"Ф")</f>
        <v>#REF!</v>
      </c>
      <c r="BH177" s="1" t="e">
        <f ca="1">COUNTIF(OFFSET(class10_1,MATCH(BH$1,#REF!,0)-7+'Итог по классам'!$B177,,,),"р")</f>
        <v>#REF!</v>
      </c>
      <c r="BI177" s="1" t="e">
        <f ca="1">COUNTIF(OFFSET(class10_1,MATCH(BI$1,#REF!,0)-7+'Итог по классам'!$B177,,,),"ш")</f>
        <v>#REF!</v>
      </c>
      <c r="BJ177" s="1" t="e">
        <f ca="1">COUNTIF(OFFSET(class10_2,MATCH(BJ$1,#REF!,0)-7+'Итог по классам'!$B177,,,),"Ф")</f>
        <v>#REF!</v>
      </c>
      <c r="BK177" s="1" t="e">
        <f ca="1">COUNTIF(OFFSET(class10_2,MATCH(BK$1,#REF!,0)-7+'Итог по классам'!$B177,,,),"р")</f>
        <v>#REF!</v>
      </c>
      <c r="BL177" s="1" t="e">
        <f ca="1">COUNTIF(OFFSET(class10_2,MATCH(BL$1,#REF!,0)-7+'Итог по классам'!$B177,,,),"ш")</f>
        <v>#REF!</v>
      </c>
      <c r="BM177" s="9" t="e">
        <f ca="1">COUNTIF(OFFSET(class10_1,MATCH(BM$1,#REF!,0)-7+'Итог по классам'!$B177,,,),"Ф")</f>
        <v>#REF!</v>
      </c>
      <c r="BN177" s="1" t="e">
        <f ca="1">COUNTIF(OFFSET(class10_1,MATCH(BN$1,#REF!,0)-7+'Итог по классам'!$B177,,,),"р")</f>
        <v>#REF!</v>
      </c>
      <c r="BO177" s="1" t="e">
        <f ca="1">COUNTIF(OFFSET(class10_1,MATCH(BO$1,#REF!,0)-7+'Итог по классам'!$B177,,,),"ш")</f>
        <v>#REF!</v>
      </c>
      <c r="BP177" s="1" t="e">
        <f ca="1">COUNTIF(OFFSET(class10_2,MATCH(BP$1,#REF!,0)-7+'Итог по классам'!$B177,,,),"Ф")</f>
        <v>#REF!</v>
      </c>
      <c r="BQ177" s="1" t="e">
        <f ca="1">COUNTIF(OFFSET(class10_2,MATCH(BQ$1,#REF!,0)-7+'Итог по классам'!$B177,,,),"р")</f>
        <v>#REF!</v>
      </c>
      <c r="BR177" s="1" t="e">
        <f ca="1">COUNTIF(OFFSET(class10_2,MATCH(BR$1,#REF!,0)-7+'Итог по классам'!$B177,,,),"ш")</f>
        <v>#REF!</v>
      </c>
      <c r="BS177" s="9" t="e">
        <f ca="1">COUNTIF(OFFSET(class10_1,MATCH(BS$1,#REF!,0)-7+'Итог по классам'!$B177,,,),"Ф")</f>
        <v>#REF!</v>
      </c>
      <c r="BT177" s="1" t="e">
        <f ca="1">COUNTIF(OFFSET(class10_1,MATCH(BT$1,#REF!,0)-7+'Итог по классам'!$B177,,,),"р")</f>
        <v>#REF!</v>
      </c>
      <c r="BU177" s="1" t="e">
        <f ca="1">COUNTIF(OFFSET(class10_1,MATCH(BU$1,#REF!,0)-7+'Итог по классам'!$B177,,,),"ш")</f>
        <v>#REF!</v>
      </c>
      <c r="BV177" s="1" t="e">
        <f ca="1">COUNTIF(OFFSET(class10_2,MATCH(BV$1,#REF!,0)-7+'Итог по классам'!$B177,,,),"Ф")</f>
        <v>#REF!</v>
      </c>
      <c r="BW177" s="1" t="e">
        <f ca="1">COUNTIF(OFFSET(class10_2,MATCH(BW$1,#REF!,0)-7+'Итог по классам'!$B177,,,),"р")</f>
        <v>#REF!</v>
      </c>
      <c r="BX177" s="1" t="e">
        <f ca="1">COUNTIF(OFFSET(class10_2,MATCH(BX$1,#REF!,0)-7+'Итог по классам'!$B177,,,),"ш")</f>
        <v>#REF!</v>
      </c>
      <c r="BY177" s="9" t="e">
        <f ca="1">COUNTIF(OFFSET(class10_1,MATCH(BY$1,#REF!,0)-7+'Итог по классам'!$B177,,,),"Ф")</f>
        <v>#REF!</v>
      </c>
      <c r="BZ177" s="1" t="e">
        <f ca="1">COUNTIF(OFFSET(class10_1,MATCH(BZ$1,#REF!,0)-7+'Итог по классам'!$B177,,,),"р")</f>
        <v>#REF!</v>
      </c>
      <c r="CA177" s="1" t="e">
        <f ca="1">COUNTIF(OFFSET(class10_1,MATCH(CA$1,#REF!,0)-7+'Итог по классам'!$B177,,,),"ш")</f>
        <v>#REF!</v>
      </c>
      <c r="CB177" s="1" t="e">
        <f ca="1">COUNTIF(OFFSET(class10_2,MATCH(CB$1,#REF!,0)-7+'Итог по классам'!$B177,,,),"Ф")</f>
        <v>#REF!</v>
      </c>
      <c r="CC177" s="1" t="e">
        <f ca="1">COUNTIF(OFFSET(class10_2,MATCH(CC$1,#REF!,0)-7+'Итог по классам'!$B177,,,),"р")</f>
        <v>#REF!</v>
      </c>
      <c r="CD177" s="1" t="e">
        <f ca="1">COUNTIF(OFFSET(class10_2,MATCH(CD$1,#REF!,0)-7+'Итог по классам'!$B177,,,),"ш")</f>
        <v>#REF!</v>
      </c>
      <c r="CE177" s="9" t="e">
        <f ca="1">COUNTIF(OFFSET(class10_1,MATCH(CE$1,#REF!,0)-7+'Итог по классам'!$B177,,,),"Ф")</f>
        <v>#REF!</v>
      </c>
      <c r="CF177" s="1" t="e">
        <f ca="1">COUNTIF(OFFSET(class10_1,MATCH(CF$1,#REF!,0)-7+'Итог по классам'!$B177,,,),"р")</f>
        <v>#REF!</v>
      </c>
      <c r="CG177" s="1" t="e">
        <f ca="1">COUNTIF(OFFSET(class10_1,MATCH(CG$1,#REF!,0)-7+'Итог по классам'!$B177,,,),"ш")</f>
        <v>#REF!</v>
      </c>
      <c r="CH177" s="1" t="e">
        <f ca="1">COUNTIF(OFFSET(class10_2,MATCH(CH$1,#REF!,0)-7+'Итог по классам'!$B177,,,),"Ф")</f>
        <v>#REF!</v>
      </c>
      <c r="CI177" s="1" t="e">
        <f ca="1">COUNTIF(OFFSET(class10_2,MATCH(CI$1,#REF!,0)-7+'Итог по классам'!$B177,,,),"р")</f>
        <v>#REF!</v>
      </c>
      <c r="CJ177" s="1" t="e">
        <f ca="1">COUNTIF(OFFSET(class10_2,MATCH(CJ$1,#REF!,0)-7+'Итог по классам'!$B177,,,),"ш")</f>
        <v>#REF!</v>
      </c>
      <c r="CK177" s="9" t="e">
        <f ca="1">COUNTIF(OFFSET(class10_1,MATCH(CK$1,#REF!,0)-7+'Итог по классам'!$B177,,,),"Ф")</f>
        <v>#REF!</v>
      </c>
      <c r="CL177" s="1" t="e">
        <f ca="1">COUNTIF(OFFSET(class10_1,MATCH(CL$1,#REF!,0)-7+'Итог по классам'!$B177,,,),"р")</f>
        <v>#REF!</v>
      </c>
      <c r="CM177" s="1" t="e">
        <f ca="1">COUNTIF(OFFSET(class10_1,MATCH(CM$1,#REF!,0)-7+'Итог по классам'!$B177,,,),"ш")</f>
        <v>#REF!</v>
      </c>
      <c r="CN177" s="1" t="e">
        <f ca="1">COUNTIF(OFFSET(class10_2,MATCH(CN$1,#REF!,0)-7+'Итог по классам'!$B177,,,),"Ф")</f>
        <v>#REF!</v>
      </c>
      <c r="CO177" s="1" t="e">
        <f ca="1">COUNTIF(OFFSET(class10_2,MATCH(CO$1,#REF!,0)-7+'Итог по классам'!$B177,,,),"р")</f>
        <v>#REF!</v>
      </c>
      <c r="CP177" s="1" t="e">
        <f ca="1">COUNTIF(OFFSET(class10_2,MATCH(CP$1,#REF!,0)-7+'Итог по классам'!$B177,,,),"ш")</f>
        <v>#REF!</v>
      </c>
      <c r="CQ177" s="9" t="e">
        <f ca="1">COUNTIF(OFFSET(class10_1,MATCH(CQ$1,#REF!,0)-7+'Итог по классам'!$B177,,,),"Ф")</f>
        <v>#REF!</v>
      </c>
      <c r="CR177" s="1" t="e">
        <f ca="1">COUNTIF(OFFSET(class10_1,MATCH(CR$1,#REF!,0)-7+'Итог по классам'!$B177,,,),"р")</f>
        <v>#REF!</v>
      </c>
      <c r="CS177" s="1" t="e">
        <f ca="1">COUNTIF(OFFSET(class10_1,MATCH(CS$1,#REF!,0)-7+'Итог по классам'!$B177,,,),"ш")</f>
        <v>#REF!</v>
      </c>
      <c r="CT177" s="1" t="e">
        <f ca="1">COUNTIF(OFFSET(class10_2,MATCH(CT$1,#REF!,0)-7+'Итог по классам'!$B177,,,),"Ф")</f>
        <v>#REF!</v>
      </c>
      <c r="CU177" s="1" t="e">
        <f ca="1">COUNTIF(OFFSET(class10_2,MATCH(CU$1,#REF!,0)-7+'Итог по классам'!$B177,,,),"р")</f>
        <v>#REF!</v>
      </c>
      <c r="CV177" s="1" t="e">
        <f ca="1">COUNTIF(OFFSET(class10_2,MATCH(CV$1,#REF!,0)-7+'Итог по классам'!$B177,,,),"ш")</f>
        <v>#REF!</v>
      </c>
      <c r="CW177" s="9" t="e">
        <f ca="1">COUNTIF(OFFSET(class10_1,MATCH(CW$1,#REF!,0)-7+'Итог по классам'!$B177,,,),"Ф")</f>
        <v>#REF!</v>
      </c>
      <c r="CX177" s="1" t="e">
        <f ca="1">COUNTIF(OFFSET(class10_1,MATCH(CX$1,#REF!,0)-7+'Итог по классам'!$B177,,,),"р")</f>
        <v>#REF!</v>
      </c>
      <c r="CY177" s="1" t="e">
        <f ca="1">COUNTIF(OFFSET(class10_1,MATCH(CY$1,#REF!,0)-7+'Итог по классам'!$B177,,,),"ш")</f>
        <v>#REF!</v>
      </c>
      <c r="CZ177" s="1" t="e">
        <f ca="1">COUNTIF(OFFSET(class10_2,MATCH(CZ$1,#REF!,0)-7+'Итог по классам'!$B177,,,),"Ф")</f>
        <v>#REF!</v>
      </c>
      <c r="DA177" s="1" t="e">
        <f ca="1">COUNTIF(OFFSET(class10_2,MATCH(DA$1,#REF!,0)-7+'Итог по классам'!$B177,,,),"р")</f>
        <v>#REF!</v>
      </c>
      <c r="DB177" s="1" t="e">
        <f ca="1">COUNTIF(OFFSET(class10_2,MATCH(DB$1,#REF!,0)-7+'Итог по классам'!$B177,,,),"ш")</f>
        <v>#REF!</v>
      </c>
      <c r="DC177" s="9" t="e">
        <f ca="1">COUNTIF(OFFSET(class10_1,MATCH(DC$1,#REF!,0)-7+'Итог по классам'!$B177,,,),"Ф")</f>
        <v>#REF!</v>
      </c>
      <c r="DD177" s="1" t="e">
        <f ca="1">COUNTIF(OFFSET(class10_1,MATCH(DD$1,#REF!,0)-7+'Итог по классам'!$B177,,,),"р")</f>
        <v>#REF!</v>
      </c>
      <c r="DE177" s="1" t="e">
        <f ca="1">COUNTIF(OFFSET(class10_1,MATCH(DE$1,#REF!,0)-7+'Итог по классам'!$B177,,,),"ш")</f>
        <v>#REF!</v>
      </c>
      <c r="DF177" s="1" t="e">
        <f ca="1">COUNTIF(OFFSET(class10_2,MATCH(DF$1,#REF!,0)-7+'Итог по классам'!$B177,,,),"Ф")</f>
        <v>#REF!</v>
      </c>
      <c r="DG177" s="1" t="e">
        <f ca="1">COUNTIF(OFFSET(class10_2,MATCH(DG$1,#REF!,0)-7+'Итог по классам'!$B177,,,),"р")</f>
        <v>#REF!</v>
      </c>
      <c r="DH177" s="1" t="e">
        <f ca="1">COUNTIF(OFFSET(class10_2,MATCH(DH$1,#REF!,0)-7+'Итог по классам'!$B177,,,),"ш")</f>
        <v>#REF!</v>
      </c>
      <c r="DI177" s="9" t="e">
        <f ca="1">COUNTIF(OFFSET(class10_1,MATCH(DI$1,#REF!,0)-7+'Итог по классам'!$B177,,,),"Ф")</f>
        <v>#REF!</v>
      </c>
      <c r="DJ177" s="1" t="e">
        <f ca="1">COUNTIF(OFFSET(class10_1,MATCH(DJ$1,#REF!,0)-7+'Итог по классам'!$B177,,,),"р")</f>
        <v>#REF!</v>
      </c>
      <c r="DK177" s="1" t="e">
        <f ca="1">COUNTIF(OFFSET(class10_1,MATCH(DK$1,#REF!,0)-7+'Итог по классам'!$B177,,,),"ш")</f>
        <v>#REF!</v>
      </c>
      <c r="DL177" s="1" t="e">
        <f ca="1">COUNTIF(OFFSET(class10_2,MATCH(DL$1,#REF!,0)-7+'Итог по классам'!$B177,,,),"Ф")</f>
        <v>#REF!</v>
      </c>
      <c r="DM177" s="1" t="e">
        <f ca="1">COUNTIF(OFFSET(class10_2,MATCH(DM$1,#REF!,0)-7+'Итог по классам'!$B177,,,),"р")</f>
        <v>#REF!</v>
      </c>
      <c r="DN177" s="1" t="e">
        <f ca="1">COUNTIF(OFFSET(class10_2,MATCH(DN$1,#REF!,0)-7+'Итог по классам'!$B177,,,),"ш")</f>
        <v>#REF!</v>
      </c>
      <c r="DO177" s="9" t="e">
        <f ca="1">COUNTIF(OFFSET(class10_1,MATCH(DO$1,#REF!,0)-7+'Итог по классам'!$B177,,,),"Ф")</f>
        <v>#REF!</v>
      </c>
      <c r="DP177" s="1" t="e">
        <f ca="1">COUNTIF(OFFSET(class10_1,MATCH(DP$1,#REF!,0)-7+'Итог по классам'!$B177,,,),"р")</f>
        <v>#REF!</v>
      </c>
      <c r="DQ177" s="1" t="e">
        <f ca="1">COUNTIF(OFFSET(class10_1,MATCH(DQ$1,#REF!,0)-7+'Итог по классам'!$B177,,,),"ш")</f>
        <v>#REF!</v>
      </c>
      <c r="DR177" s="1" t="e">
        <f ca="1">COUNTIF(OFFSET(class10_2,MATCH(DR$1,#REF!,0)-7+'Итог по классам'!$B177,,,),"Ф")</f>
        <v>#REF!</v>
      </c>
      <c r="DS177" s="1" t="e">
        <f ca="1">COUNTIF(OFFSET(class10_2,MATCH(DS$1,#REF!,0)-7+'Итог по классам'!$B177,,,),"р")</f>
        <v>#REF!</v>
      </c>
      <c r="DT177" s="1" t="e">
        <f ca="1">COUNTIF(OFFSET(class10_2,MATCH(DT$1,#REF!,0)-7+'Итог по классам'!$B177,,,),"ш")</f>
        <v>#REF!</v>
      </c>
      <c r="DU177" s="9" t="e">
        <f ca="1">COUNTIF(OFFSET(class10_1,MATCH(DU$1,#REF!,0)-7+'Итог по классам'!$B177,,,),"Ф")</f>
        <v>#REF!</v>
      </c>
      <c r="DV177" s="1" t="e">
        <f ca="1">COUNTIF(OFFSET(class10_1,MATCH(DV$1,#REF!,0)-7+'Итог по классам'!$B177,,,),"р")</f>
        <v>#REF!</v>
      </c>
      <c r="DW177" s="1" t="e">
        <f ca="1">COUNTIF(OFFSET(class10_1,MATCH(DW$1,#REF!,0)-7+'Итог по классам'!$B177,,,),"ш")</f>
        <v>#REF!</v>
      </c>
      <c r="DX177" s="1" t="e">
        <f ca="1">COUNTIF(OFFSET(class10_2,MATCH(DX$1,#REF!,0)-7+'Итог по классам'!$B177,,,),"Ф")</f>
        <v>#REF!</v>
      </c>
      <c r="DY177" s="1" t="e">
        <f ca="1">COUNTIF(OFFSET(class10_2,MATCH(DY$1,#REF!,0)-7+'Итог по классам'!$B177,,,),"р")</f>
        <v>#REF!</v>
      </c>
      <c r="DZ177" s="1" t="e">
        <f ca="1">COUNTIF(OFFSET(class10_2,MATCH(DZ$1,#REF!,0)-7+'Итог по классам'!$B177,,,),"ш")</f>
        <v>#REF!</v>
      </c>
      <c r="EA177" s="9" t="e">
        <f ca="1">COUNTIF(OFFSET(class10_1,MATCH(EA$1,#REF!,0)-7+'Итог по классам'!$B177,,,),"Ф")</f>
        <v>#REF!</v>
      </c>
      <c r="EB177" s="1" t="e">
        <f ca="1">COUNTIF(OFFSET(class10_1,MATCH(EB$1,#REF!,0)-7+'Итог по классам'!$B177,,,),"р")</f>
        <v>#REF!</v>
      </c>
      <c r="EC177" s="1" t="e">
        <f ca="1">COUNTIF(OFFSET(class10_1,MATCH(EC$1,#REF!,0)-7+'Итог по классам'!$B177,,,),"ш")</f>
        <v>#REF!</v>
      </c>
      <c r="ED177" s="1" t="e">
        <f ca="1">COUNTIF(OFFSET(class10_2,MATCH(ED$1,#REF!,0)-7+'Итог по классам'!$B177,,,),"Ф")</f>
        <v>#REF!</v>
      </c>
      <c r="EE177" s="1" t="e">
        <f ca="1">COUNTIF(OFFSET(class10_2,MATCH(EE$1,#REF!,0)-7+'Итог по классам'!$B177,,,),"р")</f>
        <v>#REF!</v>
      </c>
      <c r="EF177" s="1" t="e">
        <f ca="1">COUNTIF(OFFSET(class10_2,MATCH(EF$1,#REF!,0)-7+'Итог по классам'!$B177,,,),"ш")</f>
        <v>#REF!</v>
      </c>
      <c r="EG177" s="9" t="e">
        <f ca="1">COUNTIF(OFFSET(class10_1,MATCH(EG$1,#REF!,0)-7+'Итог по классам'!$B177,,,),"Ф")</f>
        <v>#REF!</v>
      </c>
      <c r="EH177" s="1" t="e">
        <f ca="1">COUNTIF(OFFSET(class10_1,MATCH(EH$1,#REF!,0)-7+'Итог по классам'!$B177,,,),"р")</f>
        <v>#REF!</v>
      </c>
      <c r="EI177" s="1" t="e">
        <f ca="1">COUNTIF(OFFSET(class10_1,MATCH(EI$1,#REF!,0)-7+'Итог по классам'!$B177,,,),"ш")</f>
        <v>#REF!</v>
      </c>
      <c r="EJ177" s="1" t="e">
        <f ca="1">COUNTIF(OFFSET(class10_2,MATCH(EJ$1,#REF!,0)-7+'Итог по классам'!$B177,,,),"Ф")</f>
        <v>#REF!</v>
      </c>
      <c r="EK177" s="1" t="e">
        <f ca="1">COUNTIF(OFFSET(class10_2,MATCH(EK$1,#REF!,0)-7+'Итог по классам'!$B177,,,),"р")</f>
        <v>#REF!</v>
      </c>
      <c r="EL177" s="1" t="e">
        <f ca="1">COUNTIF(OFFSET(class10_2,MATCH(EL$1,#REF!,0)-7+'Итог по классам'!$B177,,,),"ш")</f>
        <v>#REF!</v>
      </c>
      <c r="EM177" s="9" t="e">
        <f ca="1">COUNTIF(OFFSET(class10_1,MATCH(EM$1,#REF!,0)-7+'Итог по классам'!$B177,,,),"Ф")</f>
        <v>#REF!</v>
      </c>
      <c r="EN177" s="1" t="e">
        <f ca="1">COUNTIF(OFFSET(class10_1,MATCH(EN$1,#REF!,0)-7+'Итог по классам'!$B177,,,),"р")</f>
        <v>#REF!</v>
      </c>
      <c r="EO177" s="1" t="e">
        <f ca="1">COUNTIF(OFFSET(class10_1,MATCH(EO$1,#REF!,0)-7+'Итог по классам'!$B177,,,),"ш")</f>
        <v>#REF!</v>
      </c>
      <c r="EP177" s="1" t="e">
        <f ca="1">COUNTIF(OFFSET(class10_2,MATCH(EP$1,#REF!,0)-7+'Итог по классам'!$B177,,,),"Ф")</f>
        <v>#REF!</v>
      </c>
      <c r="EQ177" s="1" t="e">
        <f ca="1">COUNTIF(OFFSET(class10_2,MATCH(EQ$1,#REF!,0)-7+'Итог по классам'!$B177,,,),"р")</f>
        <v>#REF!</v>
      </c>
      <c r="ER177" s="1" t="e">
        <f ca="1">COUNTIF(OFFSET(class10_2,MATCH(ER$1,#REF!,0)-7+'Итог по классам'!$B177,,,),"ш")</f>
        <v>#REF!</v>
      </c>
      <c r="ES177" s="9" t="e">
        <f ca="1">COUNTIF(OFFSET(class10_1,MATCH(ES$1,#REF!,0)-7+'Итог по классам'!$B177,,,),"Ф")</f>
        <v>#REF!</v>
      </c>
      <c r="ET177" s="1" t="e">
        <f ca="1">COUNTIF(OFFSET(class10_1,MATCH(ET$1,#REF!,0)-7+'Итог по классам'!$B177,,,),"р")</f>
        <v>#REF!</v>
      </c>
      <c r="EU177" s="1" t="e">
        <f ca="1">COUNTIF(OFFSET(class10_1,MATCH(EU$1,#REF!,0)-7+'Итог по классам'!$B177,,,),"ш")</f>
        <v>#REF!</v>
      </c>
      <c r="EV177" s="1" t="e">
        <f ca="1">COUNTIF(OFFSET(class10_2,MATCH(EV$1,#REF!,0)-7+'Итог по классам'!$B177,,,),"Ф")</f>
        <v>#REF!</v>
      </c>
      <c r="EW177" s="1" t="e">
        <f ca="1">COUNTIF(OFFSET(class10_2,MATCH(EW$1,#REF!,0)-7+'Итог по классам'!$B177,,,),"р")</f>
        <v>#REF!</v>
      </c>
      <c r="EX177" s="1" t="e">
        <f ca="1">COUNTIF(OFFSET(class10_2,MATCH(EX$1,#REF!,0)-7+'Итог по классам'!$B177,,,),"ш")</f>
        <v>#REF!</v>
      </c>
      <c r="EY177" s="9" t="e">
        <f ca="1">COUNTIF(OFFSET(class10_1,MATCH(EY$1,#REF!,0)-7+'Итог по классам'!$B177,,,),"Ф")</f>
        <v>#REF!</v>
      </c>
      <c r="EZ177" s="1" t="e">
        <f ca="1">COUNTIF(OFFSET(class10_1,MATCH(EZ$1,#REF!,0)-7+'Итог по классам'!$B177,,,),"р")</f>
        <v>#REF!</v>
      </c>
      <c r="FA177" s="1" t="e">
        <f ca="1">COUNTIF(OFFSET(class10_1,MATCH(FA$1,#REF!,0)-7+'Итог по классам'!$B177,,,),"ш")</f>
        <v>#REF!</v>
      </c>
      <c r="FB177" s="1" t="e">
        <f ca="1">COUNTIF(OFFSET(class10_2,MATCH(FB$1,#REF!,0)-7+'Итог по классам'!$B177,,,),"Ф")</f>
        <v>#REF!</v>
      </c>
      <c r="FC177" s="1" t="e">
        <f ca="1">COUNTIF(OFFSET(class10_2,MATCH(FC$1,#REF!,0)-7+'Итог по классам'!$B177,,,),"р")</f>
        <v>#REF!</v>
      </c>
      <c r="FD177" s="1" t="e">
        <f ca="1">COUNTIF(OFFSET(class10_2,MATCH(FD$1,#REF!,0)-7+'Итог по классам'!$B177,,,),"ш")</f>
        <v>#REF!</v>
      </c>
      <c r="FE177" s="9" t="e">
        <f ca="1">COUNTIF(OFFSET(class10_1,MATCH(FE$1,#REF!,0)-7+'Итог по классам'!$B177,,,),"Ф")</f>
        <v>#REF!</v>
      </c>
      <c r="FF177" s="1" t="e">
        <f ca="1">COUNTIF(OFFSET(class10_1,MATCH(FF$1,#REF!,0)-7+'Итог по классам'!$B177,,,),"р")</f>
        <v>#REF!</v>
      </c>
      <c r="FG177" s="1" t="e">
        <f ca="1">COUNTIF(OFFSET(class10_1,MATCH(FG$1,#REF!,0)-7+'Итог по классам'!$B177,,,),"ш")</f>
        <v>#REF!</v>
      </c>
      <c r="FH177" s="1" t="e">
        <f ca="1">COUNTIF(OFFSET(class10_2,MATCH(FH$1,#REF!,0)-7+'Итог по классам'!$B177,,,),"Ф")</f>
        <v>#REF!</v>
      </c>
      <c r="FI177" s="1" t="e">
        <f ca="1">COUNTIF(OFFSET(class10_2,MATCH(FI$1,#REF!,0)-7+'Итог по классам'!$B177,,,),"р")</f>
        <v>#REF!</v>
      </c>
      <c r="FJ177" s="1" t="e">
        <f ca="1">COUNTIF(OFFSET(class10_2,MATCH(FJ$1,#REF!,0)-7+'Итог по классам'!$B177,,,),"ш")</f>
        <v>#REF!</v>
      </c>
      <c r="FK177" s="9" t="e">
        <f ca="1">COUNTIF(OFFSET(class10_1,MATCH(FK$1,#REF!,0)-7+'Итог по классам'!$B177,,,),"Ф")</f>
        <v>#REF!</v>
      </c>
      <c r="FL177" s="1" t="e">
        <f ca="1">COUNTIF(OFFSET(class10_1,MATCH(FL$1,#REF!,0)-7+'Итог по классам'!$B177,,,),"р")</f>
        <v>#REF!</v>
      </c>
      <c r="FM177" s="1" t="e">
        <f ca="1">COUNTIF(OFFSET(class10_1,MATCH(FM$1,#REF!,0)-7+'Итог по классам'!$B177,,,),"ш")</f>
        <v>#REF!</v>
      </c>
      <c r="FN177" s="1" t="e">
        <f ca="1">COUNTIF(OFFSET(class10_2,MATCH(FN$1,#REF!,0)-7+'Итог по классам'!$B177,,,),"Ф")</f>
        <v>#REF!</v>
      </c>
      <c r="FO177" s="1" t="e">
        <f ca="1">COUNTIF(OFFSET(class10_2,MATCH(FO$1,#REF!,0)-7+'Итог по классам'!$B177,,,),"р")</f>
        <v>#REF!</v>
      </c>
      <c r="FP177" s="1" t="e">
        <f ca="1">COUNTIF(OFFSET(class10_2,MATCH(FP$1,#REF!,0)-7+'Итог по классам'!$B177,,,),"ш")</f>
        <v>#REF!</v>
      </c>
      <c r="FQ177" s="9" t="e">
        <f ca="1">COUNTIF(OFFSET(class10_1,MATCH(FQ$1,#REF!,0)-7+'Итог по классам'!$B177,,,),"Ф")</f>
        <v>#REF!</v>
      </c>
      <c r="FR177" s="1" t="e">
        <f ca="1">COUNTIF(OFFSET(class10_1,MATCH(FR$1,#REF!,0)-7+'Итог по классам'!$B177,,,),"р")</f>
        <v>#REF!</v>
      </c>
      <c r="FS177" s="1" t="e">
        <f ca="1">COUNTIF(OFFSET(class10_1,MATCH(FS$1,#REF!,0)-7+'Итог по классам'!$B177,,,),"ш")</f>
        <v>#REF!</v>
      </c>
      <c r="FT177" s="1" t="e">
        <f ca="1">COUNTIF(OFFSET(class10_2,MATCH(FT$1,#REF!,0)-7+'Итог по классам'!$B177,,,),"Ф")</f>
        <v>#REF!</v>
      </c>
      <c r="FU177" s="1" t="e">
        <f ca="1">COUNTIF(OFFSET(class10_2,MATCH(FU$1,#REF!,0)-7+'Итог по классам'!$B177,,,),"р")</f>
        <v>#REF!</v>
      </c>
      <c r="FV177" s="1" t="e">
        <f ca="1">COUNTIF(OFFSET(class10_2,MATCH(FV$1,#REF!,0)-7+'Итог по классам'!$B177,,,),"ш")</f>
        <v>#REF!</v>
      </c>
      <c r="FW177" s="9" t="e">
        <f ca="1">COUNTIF(OFFSET(class10_1,MATCH(FW$1,#REF!,0)-7+'Итог по классам'!$B177,,,),"Ф")</f>
        <v>#REF!</v>
      </c>
      <c r="FX177" s="1" t="e">
        <f ca="1">COUNTIF(OFFSET(class10_1,MATCH(FX$1,#REF!,0)-7+'Итог по классам'!$B177,,,),"р")</f>
        <v>#REF!</v>
      </c>
      <c r="FY177" s="1" t="e">
        <f ca="1">COUNTIF(OFFSET(class10_1,MATCH(FY$1,#REF!,0)-7+'Итог по классам'!$B177,,,),"ш")</f>
        <v>#REF!</v>
      </c>
      <c r="FZ177" s="1" t="e">
        <f ca="1">COUNTIF(OFFSET(class10_2,MATCH(FZ$1,#REF!,0)-7+'Итог по классам'!$B177,,,),"Ф")</f>
        <v>#REF!</v>
      </c>
      <c r="GA177" s="1" t="e">
        <f ca="1">COUNTIF(OFFSET(class10_2,MATCH(GA$1,#REF!,0)-7+'Итог по классам'!$B177,,,),"р")</f>
        <v>#REF!</v>
      </c>
      <c r="GB177" s="1" t="e">
        <f ca="1">COUNTIF(OFFSET(class10_2,MATCH(GB$1,#REF!,0)-7+'Итог по классам'!$B177,,,),"ш")</f>
        <v>#REF!</v>
      </c>
      <c r="GC177" s="9" t="e">
        <f ca="1">COUNTIF(OFFSET(class10_1,MATCH(GC$1,#REF!,0)-7+'Итог по классам'!$B177,,,),"Ф")</f>
        <v>#REF!</v>
      </c>
      <c r="GD177" s="1" t="e">
        <f ca="1">COUNTIF(OFFSET(class10_1,MATCH(GD$1,#REF!,0)-7+'Итог по классам'!$B177,,,),"р")</f>
        <v>#REF!</v>
      </c>
      <c r="GE177" s="1" t="e">
        <f ca="1">COUNTIF(OFFSET(class10_1,MATCH(GE$1,#REF!,0)-7+'Итог по классам'!$B177,,,),"ш")</f>
        <v>#REF!</v>
      </c>
      <c r="GF177" s="1" t="e">
        <f ca="1">COUNTIF(OFFSET(class10_2,MATCH(GF$1,#REF!,0)-7+'Итог по классам'!$B177,,,),"Ф")</f>
        <v>#REF!</v>
      </c>
      <c r="GG177" s="1" t="e">
        <f ca="1">COUNTIF(OFFSET(class10_2,MATCH(GG$1,#REF!,0)-7+'Итог по классам'!$B177,,,),"р")</f>
        <v>#REF!</v>
      </c>
      <c r="GH177" s="1" t="e">
        <f ca="1">COUNTIF(OFFSET(class10_2,MATCH(GH$1,#REF!,0)-7+'Итог по классам'!$B177,,,),"ш")</f>
        <v>#REF!</v>
      </c>
      <c r="GI177" s="9" t="e">
        <f ca="1">COUNTIF(OFFSET(class10_1,MATCH(GI$1,#REF!,0)-7+'Итог по классам'!$B177,,,),"Ф")</f>
        <v>#REF!</v>
      </c>
      <c r="GJ177" s="1" t="e">
        <f ca="1">COUNTIF(OFFSET(class10_1,MATCH(GJ$1,#REF!,0)-7+'Итог по классам'!$B177,,,),"р")</f>
        <v>#REF!</v>
      </c>
      <c r="GK177" s="1" t="e">
        <f ca="1">COUNTIF(OFFSET(class10_1,MATCH(GK$1,#REF!,0)-7+'Итог по классам'!$B177,,,),"ш")</f>
        <v>#REF!</v>
      </c>
      <c r="GL177" s="1" t="e">
        <f ca="1">COUNTIF(OFFSET(class10_2,MATCH(GL$1,#REF!,0)-7+'Итог по классам'!$B177,,,),"Ф")</f>
        <v>#REF!</v>
      </c>
      <c r="GM177" s="1" t="e">
        <f ca="1">COUNTIF(OFFSET(class10_2,MATCH(GM$1,#REF!,0)-7+'Итог по классам'!$B177,,,),"р")</f>
        <v>#REF!</v>
      </c>
      <c r="GN177" s="1" t="e">
        <f ca="1">COUNTIF(OFFSET(class10_2,MATCH(GN$1,#REF!,0)-7+'Итог по классам'!$B177,,,),"ш")</f>
        <v>#REF!</v>
      </c>
      <c r="GO177" s="9" t="e">
        <f ca="1">COUNTIF(OFFSET(class10_1,MATCH(GO$1,#REF!,0)-7+'Итог по классам'!$B177,,,),"Ф")</f>
        <v>#REF!</v>
      </c>
      <c r="GP177" s="1" t="e">
        <f ca="1">COUNTIF(OFFSET(class10_1,MATCH(GP$1,#REF!,0)-7+'Итог по классам'!$B177,,,),"р")</f>
        <v>#REF!</v>
      </c>
      <c r="GQ177" s="1" t="e">
        <f ca="1">COUNTIF(OFFSET(class10_1,MATCH(GQ$1,#REF!,0)-7+'Итог по классам'!$B177,,,),"ш")</f>
        <v>#REF!</v>
      </c>
      <c r="GR177" s="1" t="e">
        <f ca="1">COUNTIF(OFFSET(class10_2,MATCH(GR$1,#REF!,0)-7+'Итог по классам'!$B177,,,),"Ф")</f>
        <v>#REF!</v>
      </c>
      <c r="GS177" s="1" t="e">
        <f ca="1">COUNTIF(OFFSET(class10_2,MATCH(GS$1,#REF!,0)-7+'Итог по классам'!$B177,,,),"р")</f>
        <v>#REF!</v>
      </c>
      <c r="GT177" s="1" t="e">
        <f ca="1">COUNTIF(OFFSET(class10_2,MATCH(GT$1,#REF!,0)-7+'Итог по классам'!$B177,,,),"ш")</f>
        <v>#REF!</v>
      </c>
      <c r="GU177" s="9" t="e">
        <f ca="1">COUNTIF(OFFSET(class10_1,MATCH(GU$1,#REF!,0)-7+'Итог по классам'!$B177,,,),"Ф")</f>
        <v>#REF!</v>
      </c>
      <c r="GV177" s="1" t="e">
        <f ca="1">COUNTIF(OFFSET(class10_1,MATCH(GV$1,#REF!,0)-7+'Итог по классам'!$B177,,,),"р")</f>
        <v>#REF!</v>
      </c>
      <c r="GW177" s="1" t="e">
        <f ca="1">COUNTIF(OFFSET(class10_1,MATCH(GW$1,#REF!,0)-7+'Итог по классам'!$B177,,,),"ш")</f>
        <v>#REF!</v>
      </c>
      <c r="GX177" s="1" t="e">
        <f ca="1">COUNTIF(OFFSET(class10_2,MATCH(GX$1,#REF!,0)-7+'Итог по классам'!$B177,,,),"Ф")</f>
        <v>#REF!</v>
      </c>
      <c r="GY177" s="1" t="e">
        <f ca="1">COUNTIF(OFFSET(class10_2,MATCH(GY$1,#REF!,0)-7+'Итог по классам'!$B177,,,),"р")</f>
        <v>#REF!</v>
      </c>
      <c r="GZ177" s="1" t="e">
        <f ca="1">COUNTIF(OFFSET(class10_2,MATCH(GZ$1,#REF!,0)-7+'Итог по классам'!$B177,,,),"ш")</f>
        <v>#REF!</v>
      </c>
      <c r="HA177" s="9" t="e">
        <f ca="1">COUNTIF(OFFSET(class10_1,MATCH(HA$1,#REF!,0)-7+'Итог по классам'!$B177,,,),"Ф")</f>
        <v>#REF!</v>
      </c>
      <c r="HB177" s="1" t="e">
        <f ca="1">COUNTIF(OFFSET(class10_1,MATCH(HB$1,#REF!,0)-7+'Итог по классам'!$B177,,,),"р")</f>
        <v>#REF!</v>
      </c>
      <c r="HC177" s="1" t="e">
        <f ca="1">COUNTIF(OFFSET(class10_1,MATCH(HC$1,#REF!,0)-7+'Итог по классам'!$B177,,,),"ш")</f>
        <v>#REF!</v>
      </c>
      <c r="HD177" s="1" t="e">
        <f ca="1">COUNTIF(OFFSET(class10_2,MATCH(HD$1,#REF!,0)-7+'Итог по классам'!$B177,,,),"Ф")</f>
        <v>#REF!</v>
      </c>
      <c r="HE177" s="1" t="e">
        <f ca="1">COUNTIF(OFFSET(class10_2,MATCH(HE$1,#REF!,0)-7+'Итог по классам'!$B177,,,),"р")</f>
        <v>#REF!</v>
      </c>
      <c r="HF177" s="1" t="e">
        <f ca="1">COUNTIF(OFFSET(class10_2,MATCH(HF$1,#REF!,0)-7+'Итог по классам'!$B177,,,),"ш")</f>
        <v>#REF!</v>
      </c>
      <c r="HG177" s="9" t="e">
        <f ca="1">COUNTIF(OFFSET(class10_1,MATCH(HG$1,#REF!,0)-7+'Итог по классам'!$B177,,,),"Ф")</f>
        <v>#REF!</v>
      </c>
      <c r="HH177" s="1" t="e">
        <f ca="1">COUNTIF(OFFSET(class10_1,MATCH(HH$1,#REF!,0)-7+'Итог по классам'!$B177,,,),"р")</f>
        <v>#REF!</v>
      </c>
      <c r="HI177" s="1" t="e">
        <f ca="1">COUNTIF(OFFSET(class10_1,MATCH(HI$1,#REF!,0)-7+'Итог по классам'!$B177,,,),"ш")</f>
        <v>#REF!</v>
      </c>
      <c r="HJ177" s="1" t="e">
        <f ca="1">COUNTIF(OFFSET(class10_2,MATCH(HJ$1,#REF!,0)-7+'Итог по классам'!$B177,,,),"Ф")</f>
        <v>#REF!</v>
      </c>
      <c r="HK177" s="1" t="e">
        <f ca="1">COUNTIF(OFFSET(class10_2,MATCH(HK$1,#REF!,0)-7+'Итог по классам'!$B177,,,),"р")</f>
        <v>#REF!</v>
      </c>
      <c r="HL177" s="1" t="e">
        <f ca="1">COUNTIF(OFFSET(class10_2,MATCH(HL$1,#REF!,0)-7+'Итог по классам'!$B177,,,),"ш")</f>
        <v>#REF!</v>
      </c>
      <c r="HM177" s="9" t="e">
        <f ca="1">COUNTIF(OFFSET(class10_1,MATCH(HM$1,#REF!,0)-7+'Итог по классам'!$B177,,,),"Ф")</f>
        <v>#REF!</v>
      </c>
      <c r="HN177" s="1" t="e">
        <f ca="1">COUNTIF(OFFSET(class10_1,MATCH(HN$1,#REF!,0)-7+'Итог по классам'!$B177,,,),"р")</f>
        <v>#REF!</v>
      </c>
      <c r="HO177" s="1" t="e">
        <f ca="1">COUNTIF(OFFSET(class10_1,MATCH(HO$1,#REF!,0)-7+'Итог по классам'!$B177,,,),"ш")</f>
        <v>#REF!</v>
      </c>
      <c r="HP177" s="1" t="e">
        <f ca="1">COUNTIF(OFFSET(class10_2,MATCH(HP$1,#REF!,0)-7+'Итог по классам'!$B177,,,),"Ф")</f>
        <v>#REF!</v>
      </c>
      <c r="HQ177" s="1" t="e">
        <f ca="1">COUNTIF(OFFSET(class10_2,MATCH(HQ$1,#REF!,0)-7+'Итог по классам'!$B177,,,),"р")</f>
        <v>#REF!</v>
      </c>
      <c r="HR177" s="1" t="e">
        <f ca="1">COUNTIF(OFFSET(class10_2,MATCH(HR$1,#REF!,0)-7+'Итог по классам'!$B177,,,),"ш")</f>
        <v>#REF!</v>
      </c>
      <c r="HS177" s="9" t="e">
        <f ca="1">COUNTIF(OFFSET(class10_1,MATCH(HS$1,#REF!,0)-7+'Итог по классам'!$B177,,,),"Ф")</f>
        <v>#REF!</v>
      </c>
      <c r="HT177" s="1" t="e">
        <f ca="1">COUNTIF(OFFSET(class10_1,MATCH(HT$1,#REF!,0)-7+'Итог по классам'!$B177,,,),"р")</f>
        <v>#REF!</v>
      </c>
      <c r="HU177" s="1" t="e">
        <f ca="1">COUNTIF(OFFSET(class10_1,MATCH(HU$1,#REF!,0)-7+'Итог по классам'!$B177,,,),"ш")</f>
        <v>#REF!</v>
      </c>
      <c r="HV177" s="1" t="e">
        <f ca="1">COUNTIF(OFFSET(class10_2,MATCH(HV$1,#REF!,0)-7+'Итог по классам'!$B177,,,),"Ф")</f>
        <v>#REF!</v>
      </c>
      <c r="HW177" s="1" t="e">
        <f ca="1">COUNTIF(OFFSET(class10_2,MATCH(HW$1,#REF!,0)-7+'Итог по классам'!$B177,,,),"р")</f>
        <v>#REF!</v>
      </c>
      <c r="HX177" s="1" t="e">
        <f ca="1">COUNTIF(OFFSET(class10_2,MATCH(HX$1,#REF!,0)-7+'Итог по классам'!$B177,,,),"ш")</f>
        <v>#REF!</v>
      </c>
      <c r="HY177" s="9" t="e">
        <f ca="1">COUNTIF(OFFSET(class10_1,MATCH(HY$1,#REF!,0)-7+'Итог по классам'!$B177,,,),"Ф")</f>
        <v>#REF!</v>
      </c>
      <c r="HZ177" s="1" t="e">
        <f ca="1">COUNTIF(OFFSET(class10_1,MATCH(HZ$1,#REF!,0)-7+'Итог по классам'!$B177,,,),"р")</f>
        <v>#REF!</v>
      </c>
      <c r="IA177" s="1" t="e">
        <f ca="1">COUNTIF(OFFSET(class10_1,MATCH(IA$1,#REF!,0)-7+'Итог по классам'!$B177,,,),"ш")</f>
        <v>#REF!</v>
      </c>
      <c r="IB177" s="1" t="e">
        <f ca="1">COUNTIF(OFFSET(class10_2,MATCH(IB$1,#REF!,0)-7+'Итог по классам'!$B177,,,),"Ф")</f>
        <v>#REF!</v>
      </c>
      <c r="IC177" s="1" t="e">
        <f ca="1">COUNTIF(OFFSET(class10_2,MATCH(IC$1,#REF!,0)-7+'Итог по классам'!$B177,,,),"р")</f>
        <v>#REF!</v>
      </c>
      <c r="ID177" s="1" t="e">
        <f ca="1">COUNTIF(OFFSET(class10_2,MATCH(ID$1,#REF!,0)-7+'Итог по классам'!$B177,,,),"ш")</f>
        <v>#REF!</v>
      </c>
      <c r="IE177" s="9" t="e">
        <f ca="1">COUNTIF(OFFSET(class10_1,MATCH(IE$1,#REF!,0)-7+'Итог по классам'!$B177,,,),"Ф")</f>
        <v>#REF!</v>
      </c>
      <c r="IF177" s="1" t="e">
        <f ca="1">COUNTIF(OFFSET(class10_1,MATCH(IF$1,#REF!,0)-7+'Итог по классам'!$B177,,,),"р")</f>
        <v>#REF!</v>
      </c>
      <c r="IG177" s="1" t="e">
        <f ca="1">COUNTIF(OFFSET(class10_1,MATCH(IG$1,#REF!,0)-7+'Итог по классам'!$B177,,,),"ш")</f>
        <v>#REF!</v>
      </c>
      <c r="IH177" s="1" t="e">
        <f ca="1">COUNTIF(OFFSET(class10_2,MATCH(IH$1,#REF!,0)-7+'Итог по классам'!$B177,,,),"Ф")</f>
        <v>#REF!</v>
      </c>
      <c r="II177" s="1" t="e">
        <f ca="1">COUNTIF(OFFSET(class10_2,MATCH(II$1,#REF!,0)-7+'Итог по классам'!$B177,,,),"р")</f>
        <v>#REF!</v>
      </c>
      <c r="IJ177" s="1" t="e">
        <f ca="1">COUNTIF(OFFSET(class10_2,MATCH(IJ$1,#REF!,0)-7+'Итог по классам'!$B177,,,),"ш")</f>
        <v>#REF!</v>
      </c>
      <c r="IK177" s="9" t="e">
        <f ca="1">COUNTIF(OFFSET(class10_1,MATCH(IK$1,#REF!,0)-7+'Итог по классам'!$B177,,,),"Ф")</f>
        <v>#REF!</v>
      </c>
      <c r="IL177" s="1" t="e">
        <f ca="1">COUNTIF(OFFSET(class10_1,MATCH(IL$1,#REF!,0)-7+'Итог по классам'!$B177,,,),"р")</f>
        <v>#REF!</v>
      </c>
      <c r="IM177" s="1" t="e">
        <f ca="1">COUNTIF(OFFSET(class10_1,MATCH(IM$1,#REF!,0)-7+'Итог по классам'!$B177,,,),"ш")</f>
        <v>#REF!</v>
      </c>
      <c r="IN177" s="1" t="e">
        <f ca="1">COUNTIF(OFFSET(class10_2,MATCH(IN$1,#REF!,0)-7+'Итог по классам'!$B177,,,),"Ф")</f>
        <v>#REF!</v>
      </c>
      <c r="IO177" s="1" t="e">
        <f ca="1">COUNTIF(OFFSET(class10_2,MATCH(IO$1,#REF!,0)-7+'Итог по классам'!$B177,,,),"р")</f>
        <v>#REF!</v>
      </c>
      <c r="IP177" s="1" t="e">
        <f ca="1">COUNTIF(OFFSET(class10_2,MATCH(IP$1,#REF!,0)-7+'Итог по классам'!$B177,,,),"ш")</f>
        <v>#REF!</v>
      </c>
      <c r="IQ177" s="9" t="e">
        <f ca="1">COUNTIF(OFFSET(class10_1,MATCH(IQ$1,#REF!,0)-7+'Итог по классам'!$B177,,,),"Ф")</f>
        <v>#REF!</v>
      </c>
      <c r="IR177" s="1" t="e">
        <f ca="1">COUNTIF(OFFSET(class10_1,MATCH(IR$1,#REF!,0)-7+'Итог по классам'!$B177,,,),"р")</f>
        <v>#REF!</v>
      </c>
      <c r="IS177" s="1" t="e">
        <f ca="1">COUNTIF(OFFSET(class10_1,MATCH(IS$1,#REF!,0)-7+'Итог по классам'!$B177,,,),"ш")</f>
        <v>#REF!</v>
      </c>
      <c r="IT177" s="1" t="e">
        <f ca="1">COUNTIF(OFFSET(class10_2,MATCH(IT$1,#REF!,0)-7+'Итог по классам'!$B177,,,),"Ф")</f>
        <v>#REF!</v>
      </c>
      <c r="IU177" s="1" t="e">
        <f ca="1">COUNTIF(OFFSET(class10_2,MATCH(IU$1,#REF!,0)-7+'Итог по классам'!$B177,,,),"р")</f>
        <v>#REF!</v>
      </c>
      <c r="IV177" s="1" t="e">
        <f ca="1">COUNTIF(OFFSET(class10_2,MATCH(IV$1,#REF!,0)-7+'Итог по классам'!$B177,,,),"ш")</f>
        <v>#REF!</v>
      </c>
    </row>
    <row r="178" spans="1:256" x14ac:dyDescent="0.25">
      <c r="A178" t="e">
        <f>#REF!</f>
        <v>#REF!</v>
      </c>
      <c r="B178" s="1"/>
      <c r="C178" s="7" t="s">
        <v>110</v>
      </c>
      <c r="D178" s="7"/>
      <c r="E178" s="87" t="e">
        <f ca="1">"11 "&amp;CLEAN(OFFSET(cl11name,(E$1-1)*25,,,))</f>
        <v>#REF!</v>
      </c>
      <c r="F178" s="88"/>
      <c r="G178" s="88"/>
      <c r="H178" s="88"/>
      <c r="I178" s="88"/>
      <c r="J178" s="88"/>
      <c r="K178" s="87" t="e">
        <f ca="1">"11 "&amp;CLEAN(OFFSET(cl11name,(K$1-1)*25,,,))</f>
        <v>#REF!</v>
      </c>
      <c r="L178" s="88"/>
      <c r="M178" s="88"/>
      <c r="N178" s="88"/>
      <c r="O178" s="88"/>
      <c r="P178" s="88"/>
      <c r="Q178" s="87" t="e">
        <f ca="1">"11 "&amp;CLEAN(OFFSET(cl11name,(Q$1-1)*25,,,))</f>
        <v>#REF!</v>
      </c>
      <c r="R178" s="88"/>
      <c r="S178" s="88"/>
      <c r="T178" s="88"/>
      <c r="U178" s="88"/>
      <c r="V178" s="88"/>
      <c r="W178" s="87" t="e">
        <f ca="1">"11 "&amp;CLEAN(OFFSET(cl11name,(W$1-1)*25,,,))</f>
        <v>#REF!</v>
      </c>
      <c r="X178" s="88"/>
      <c r="Y178" s="88"/>
      <c r="Z178" s="88"/>
      <c r="AA178" s="88"/>
      <c r="AB178" s="88"/>
      <c r="AC178" s="87" t="e">
        <f ca="1">"11 "&amp;CLEAN(OFFSET(cl11name,(AC$1-1)*25,,,))</f>
        <v>#REF!</v>
      </c>
      <c r="AD178" s="88"/>
      <c r="AE178" s="88"/>
      <c r="AF178" s="88"/>
      <c r="AG178" s="88"/>
      <c r="AH178" s="88"/>
      <c r="AI178" s="87" t="e">
        <f ca="1">"11 "&amp;CLEAN(OFFSET(cl11name,(AI$1-1)*25,,,))</f>
        <v>#REF!</v>
      </c>
      <c r="AJ178" s="88"/>
      <c r="AK178" s="88"/>
      <c r="AL178" s="88"/>
      <c r="AM178" s="88"/>
      <c r="AN178" s="88"/>
      <c r="AO178" s="87" t="e">
        <f ca="1">"11 "&amp;CLEAN(OFFSET(cl11name,(AO$1-1)*25,,,))</f>
        <v>#REF!</v>
      </c>
      <c r="AP178" s="88"/>
      <c r="AQ178" s="88"/>
      <c r="AR178" s="88"/>
      <c r="AS178" s="88"/>
      <c r="AT178" s="88"/>
      <c r="AU178" s="87" t="e">
        <f ca="1">"11 "&amp;CLEAN(OFFSET(cl11name,(AU$1-1)*25,,,))</f>
        <v>#REF!</v>
      </c>
      <c r="AV178" s="88"/>
      <c r="AW178" s="88"/>
      <c r="AX178" s="88"/>
      <c r="AY178" s="88"/>
      <c r="AZ178" s="88"/>
      <c r="BA178" s="87" t="e">
        <f ca="1">"11 "&amp;CLEAN(OFFSET(cl11name,(BA$1-1)*25,,,))</f>
        <v>#REF!</v>
      </c>
      <c r="BB178" s="88"/>
      <c r="BC178" s="88"/>
      <c r="BD178" s="88"/>
      <c r="BE178" s="88"/>
      <c r="BF178" s="88"/>
      <c r="BG178" s="87" t="e">
        <f ca="1">"11 "&amp;CLEAN(OFFSET(cl11name,(BG$1-1)*25,,,))</f>
        <v>#REF!</v>
      </c>
      <c r="BH178" s="88"/>
      <c r="BI178" s="88"/>
      <c r="BJ178" s="88"/>
      <c r="BK178" s="88"/>
      <c r="BL178" s="88"/>
      <c r="BM178" s="87" t="e">
        <f ca="1">"11 "&amp;CLEAN(OFFSET(cl11name,(BM$1-1)*25,,,))</f>
        <v>#REF!</v>
      </c>
      <c r="BN178" s="88"/>
      <c r="BO178" s="88"/>
      <c r="BP178" s="88"/>
      <c r="BQ178" s="88"/>
      <c r="BR178" s="88"/>
      <c r="BS178" s="87" t="e">
        <f ca="1">"11 "&amp;CLEAN(OFFSET(cl11name,(BS$1-1)*25,,,))</f>
        <v>#REF!</v>
      </c>
      <c r="BT178" s="88"/>
      <c r="BU178" s="88"/>
      <c r="BV178" s="88"/>
      <c r="BW178" s="88"/>
      <c r="BX178" s="88"/>
      <c r="BY178" s="87" t="e">
        <f ca="1">"11 "&amp;CLEAN(OFFSET(cl11name,(BY$1-1)*25,,,))</f>
        <v>#REF!</v>
      </c>
      <c r="BZ178" s="88"/>
      <c r="CA178" s="88"/>
      <c r="CB178" s="88"/>
      <c r="CC178" s="88"/>
      <c r="CD178" s="88"/>
      <c r="CE178" s="87" t="e">
        <f ca="1">"11 "&amp;CLEAN(OFFSET(cl11name,(CE$1-1)*25,,,))</f>
        <v>#REF!</v>
      </c>
      <c r="CF178" s="88"/>
      <c r="CG178" s="88"/>
      <c r="CH178" s="88"/>
      <c r="CI178" s="88"/>
      <c r="CJ178" s="88"/>
      <c r="CK178" s="87" t="e">
        <f ca="1">"11 "&amp;CLEAN(OFFSET(cl11name,(CK$1-1)*25,,,))</f>
        <v>#REF!</v>
      </c>
      <c r="CL178" s="88"/>
      <c r="CM178" s="88"/>
      <c r="CN178" s="88"/>
      <c r="CO178" s="88"/>
      <c r="CP178" s="88"/>
      <c r="CQ178" s="87" t="e">
        <f ca="1">"11 "&amp;CLEAN(OFFSET(cl11name,(CQ$1-1)*25,,,))</f>
        <v>#REF!</v>
      </c>
      <c r="CR178" s="88"/>
      <c r="CS178" s="88"/>
      <c r="CT178" s="88"/>
      <c r="CU178" s="88"/>
      <c r="CV178" s="88"/>
      <c r="CW178" s="87" t="e">
        <f ca="1">"11 "&amp;CLEAN(OFFSET(cl11name,(CW$1-1)*25,,,))</f>
        <v>#REF!</v>
      </c>
      <c r="CX178" s="88"/>
      <c r="CY178" s="88"/>
      <c r="CZ178" s="88"/>
      <c r="DA178" s="88"/>
      <c r="DB178" s="88"/>
      <c r="DC178" s="87" t="e">
        <f ca="1">"11 "&amp;CLEAN(OFFSET(cl11name,(DC$1-1)*25,,,))</f>
        <v>#REF!</v>
      </c>
      <c r="DD178" s="88"/>
      <c r="DE178" s="88"/>
      <c r="DF178" s="88"/>
      <c r="DG178" s="88"/>
      <c r="DH178" s="88"/>
      <c r="DI178" s="87" t="e">
        <f ca="1">"11 "&amp;CLEAN(OFFSET(cl11name,(DI$1-1)*25,,,))</f>
        <v>#REF!</v>
      </c>
      <c r="DJ178" s="88"/>
      <c r="DK178" s="88"/>
      <c r="DL178" s="88"/>
      <c r="DM178" s="88"/>
      <c r="DN178" s="88"/>
      <c r="DO178" s="87" t="e">
        <f ca="1">"11 "&amp;CLEAN(OFFSET(cl11name,(DO$1-1)*25,,,))</f>
        <v>#REF!</v>
      </c>
      <c r="DP178" s="88"/>
      <c r="DQ178" s="88"/>
      <c r="DR178" s="88"/>
      <c r="DS178" s="88"/>
      <c r="DT178" s="88"/>
      <c r="DU178" s="87" t="e">
        <f ca="1">"11 "&amp;CLEAN(OFFSET(cl11name,(DU$1-1)*25,,,))</f>
        <v>#REF!</v>
      </c>
      <c r="DV178" s="88"/>
      <c r="DW178" s="88"/>
      <c r="DX178" s="88"/>
      <c r="DY178" s="88"/>
      <c r="DZ178" s="88"/>
      <c r="EA178" s="87" t="e">
        <f ca="1">"11 "&amp;CLEAN(OFFSET(cl11name,(EA$1-1)*25,,,))</f>
        <v>#REF!</v>
      </c>
      <c r="EB178" s="88"/>
      <c r="EC178" s="88"/>
      <c r="ED178" s="88"/>
      <c r="EE178" s="88"/>
      <c r="EF178" s="88"/>
      <c r="EG178" s="87" t="e">
        <f ca="1">"11 "&amp;CLEAN(OFFSET(cl11name,(EG$1-1)*25,,,))</f>
        <v>#REF!</v>
      </c>
      <c r="EH178" s="88"/>
      <c r="EI178" s="88"/>
      <c r="EJ178" s="88"/>
      <c r="EK178" s="88"/>
      <c r="EL178" s="88"/>
      <c r="EM178" s="87" t="e">
        <f ca="1">"11 "&amp;CLEAN(OFFSET(cl11name,(EM$1-1)*25,,,))</f>
        <v>#REF!</v>
      </c>
      <c r="EN178" s="88"/>
      <c r="EO178" s="88"/>
      <c r="EP178" s="88"/>
      <c r="EQ178" s="88"/>
      <c r="ER178" s="88"/>
      <c r="ES178" s="87" t="e">
        <f ca="1">"11 "&amp;CLEAN(OFFSET(cl11name,(ES$1-1)*25,,,))</f>
        <v>#REF!</v>
      </c>
      <c r="ET178" s="88"/>
      <c r="EU178" s="88"/>
      <c r="EV178" s="88"/>
      <c r="EW178" s="88"/>
      <c r="EX178" s="88"/>
      <c r="EY178" s="87" t="e">
        <f ca="1">"11 "&amp;CLEAN(OFFSET(cl11name,(EY$1-1)*25,,,))</f>
        <v>#REF!</v>
      </c>
      <c r="EZ178" s="88"/>
      <c r="FA178" s="88"/>
      <c r="FB178" s="88"/>
      <c r="FC178" s="88"/>
      <c r="FD178" s="88"/>
      <c r="FE178" s="87" t="e">
        <f ca="1">"11 "&amp;CLEAN(OFFSET(cl11name,(FE$1-1)*25,,,))</f>
        <v>#REF!</v>
      </c>
      <c r="FF178" s="88"/>
      <c r="FG178" s="88"/>
      <c r="FH178" s="88"/>
      <c r="FI178" s="88"/>
      <c r="FJ178" s="88"/>
      <c r="FK178" s="87" t="e">
        <f ca="1">"11 "&amp;CLEAN(OFFSET(cl11name,(FK$1-1)*25,,,))</f>
        <v>#REF!</v>
      </c>
      <c r="FL178" s="88"/>
      <c r="FM178" s="88"/>
      <c r="FN178" s="88"/>
      <c r="FO178" s="88"/>
      <c r="FP178" s="88"/>
      <c r="FQ178" s="87" t="e">
        <f ca="1">"11 "&amp;CLEAN(OFFSET(cl11name,(FQ$1-1)*25,,,))</f>
        <v>#REF!</v>
      </c>
      <c r="FR178" s="88"/>
      <c r="FS178" s="88"/>
      <c r="FT178" s="88"/>
      <c r="FU178" s="88"/>
      <c r="FV178" s="88"/>
      <c r="FW178" s="87" t="e">
        <f ca="1">"11 "&amp;CLEAN(OFFSET(cl11name,(FW$1-1)*25,,,))</f>
        <v>#REF!</v>
      </c>
      <c r="FX178" s="88"/>
      <c r="FY178" s="88"/>
      <c r="FZ178" s="88"/>
      <c r="GA178" s="88"/>
      <c r="GB178" s="88"/>
      <c r="GC178" s="87" t="e">
        <f ca="1">"11 "&amp;CLEAN(OFFSET(cl11name,(GC$1-1)*25,,,))</f>
        <v>#REF!</v>
      </c>
      <c r="GD178" s="88"/>
      <c r="GE178" s="88"/>
      <c r="GF178" s="88"/>
      <c r="GG178" s="88"/>
      <c r="GH178" s="88"/>
      <c r="GI178" s="87" t="e">
        <f ca="1">"11 "&amp;CLEAN(OFFSET(cl11name,(GI$1-1)*25,,,))</f>
        <v>#REF!</v>
      </c>
      <c r="GJ178" s="88"/>
      <c r="GK178" s="88"/>
      <c r="GL178" s="88"/>
      <c r="GM178" s="88"/>
      <c r="GN178" s="88"/>
      <c r="GO178" s="87" t="e">
        <f ca="1">"11 "&amp;CLEAN(OFFSET(cl11name,(GO$1-1)*25,,,))</f>
        <v>#REF!</v>
      </c>
      <c r="GP178" s="88"/>
      <c r="GQ178" s="88"/>
      <c r="GR178" s="88"/>
      <c r="GS178" s="88"/>
      <c r="GT178" s="88"/>
      <c r="GU178" s="87" t="e">
        <f ca="1">"11 "&amp;CLEAN(OFFSET(cl11name,(GU$1-1)*25,,,))</f>
        <v>#REF!</v>
      </c>
      <c r="GV178" s="88"/>
      <c r="GW178" s="88"/>
      <c r="GX178" s="88"/>
      <c r="GY178" s="88"/>
      <c r="GZ178" s="88"/>
      <c r="HA178" s="87" t="e">
        <f ca="1">"11 "&amp;CLEAN(OFFSET(cl11name,(HA$1-1)*25,,,))</f>
        <v>#REF!</v>
      </c>
      <c r="HB178" s="88"/>
      <c r="HC178" s="88"/>
      <c r="HD178" s="88"/>
      <c r="HE178" s="88"/>
      <c r="HF178" s="88"/>
      <c r="HG178" s="87" t="e">
        <f ca="1">"11 "&amp;CLEAN(OFFSET(cl11name,(HG$1-1)*25,,,))</f>
        <v>#REF!</v>
      </c>
      <c r="HH178" s="88"/>
      <c r="HI178" s="88"/>
      <c r="HJ178" s="88"/>
      <c r="HK178" s="88"/>
      <c r="HL178" s="88"/>
      <c r="HM178" s="87" t="e">
        <f ca="1">"11 "&amp;CLEAN(OFFSET(cl11name,(HM$1-1)*25,,,))</f>
        <v>#REF!</v>
      </c>
      <c r="HN178" s="88"/>
      <c r="HO178" s="88"/>
      <c r="HP178" s="88"/>
      <c r="HQ178" s="88"/>
      <c r="HR178" s="88"/>
      <c r="HS178" s="87" t="e">
        <f ca="1">"11 "&amp;CLEAN(OFFSET(cl11name,(HS$1-1)*25,,,))</f>
        <v>#REF!</v>
      </c>
      <c r="HT178" s="88"/>
      <c r="HU178" s="88"/>
      <c r="HV178" s="88"/>
      <c r="HW178" s="88"/>
      <c r="HX178" s="88"/>
      <c r="HY178" s="87" t="e">
        <f ca="1">"11 "&amp;CLEAN(OFFSET(cl11name,(HY$1-1)*25,,,))</f>
        <v>#REF!</v>
      </c>
      <c r="HZ178" s="88"/>
      <c r="IA178" s="88"/>
      <c r="IB178" s="88"/>
      <c r="IC178" s="88"/>
      <c r="ID178" s="88"/>
      <c r="IE178" s="87" t="e">
        <f ca="1">"11 "&amp;CLEAN(OFFSET(cl11name,(IE$1-1)*25,,,))</f>
        <v>#REF!</v>
      </c>
      <c r="IF178" s="88"/>
      <c r="IG178" s="88"/>
      <c r="IH178" s="88"/>
      <c r="II178" s="88"/>
      <c r="IJ178" s="88"/>
      <c r="IK178" s="87" t="e">
        <f ca="1">"11 "&amp;CLEAN(OFFSET(cl11name,(IK$1-1)*25,,,))</f>
        <v>#REF!</v>
      </c>
      <c r="IL178" s="88"/>
      <c r="IM178" s="88"/>
      <c r="IN178" s="88"/>
      <c r="IO178" s="88"/>
      <c r="IP178" s="88"/>
      <c r="IQ178" s="87" t="e">
        <f ca="1">"11 "&amp;CLEAN(OFFSET(cl11name,(IQ$1-1)*25,,,))</f>
        <v>#REF!</v>
      </c>
      <c r="IR178" s="88"/>
      <c r="IS178" s="88"/>
      <c r="IT178" s="88"/>
      <c r="IU178" s="88"/>
      <c r="IV178" s="88"/>
    </row>
    <row r="179" spans="1:256" x14ac:dyDescent="0.25">
      <c r="A179" t="e">
        <f t="shared" ref="A179:A201" si="15">A178</f>
        <v>#REF!</v>
      </c>
      <c r="B179" s="1">
        <v>1</v>
      </c>
      <c r="C179" s="8" t="s">
        <v>69</v>
      </c>
      <c r="D179" s="8" t="s">
        <v>110</v>
      </c>
      <c r="E179" s="1" t="e">
        <f ca="1">COUNTIF(OFFSET(class11_1,MATCH(E$1,#REF!,0)-7+'Итог по классам'!$B179,,,),"Ф")</f>
        <v>#REF!</v>
      </c>
      <c r="F179" s="1" t="e">
        <f ca="1">COUNTIF(OFFSET(class11_1,MATCH(F$1,#REF!,0)-7+'Итог по классам'!$B179,,,),"р")</f>
        <v>#REF!</v>
      </c>
      <c r="G179" s="1" t="e">
        <f ca="1">COUNTIF(OFFSET(class11_1,MATCH(G$1,#REF!,0)-7+'Итог по классам'!$B179,,,),"ш")</f>
        <v>#REF!</v>
      </c>
      <c r="H179" s="1" t="e">
        <f ca="1">COUNTIF(OFFSET(class11_2,MATCH(H$1,#REF!,0)-7+'Итог по классам'!$B179,,,),"Ф")</f>
        <v>#REF!</v>
      </c>
      <c r="I179" s="1" t="e">
        <f ca="1">COUNTIF(OFFSET(class11_2,MATCH(I$1,#REF!,0)-7+'Итог по классам'!$B179,,,),"р")</f>
        <v>#REF!</v>
      </c>
      <c r="J179" s="1" t="e">
        <f ca="1">COUNTIF(OFFSET(class11_2,MATCH(J$1,#REF!,0)-7+'Итог по классам'!$B179,,,),"ш")</f>
        <v>#REF!</v>
      </c>
      <c r="K179" s="9" t="e">
        <f ca="1">COUNTIF(OFFSET(class11_1,MATCH(K$1,#REF!,0)-7+'Итог по классам'!$B179,,,),"Ф")</f>
        <v>#REF!</v>
      </c>
      <c r="L179" s="1" t="e">
        <f ca="1">COUNTIF(OFFSET(class11_1,MATCH(L$1,#REF!,0)-7+'Итог по классам'!$B179,,,),"р")</f>
        <v>#REF!</v>
      </c>
      <c r="M179" s="1" t="e">
        <f ca="1">COUNTIF(OFFSET(class11_1,MATCH(M$1,#REF!,0)-7+'Итог по классам'!$B179,,,),"ш")</f>
        <v>#REF!</v>
      </c>
      <c r="N179" s="1" t="e">
        <f ca="1">COUNTIF(OFFSET(class11_2,MATCH(N$1,#REF!,0)-7+'Итог по классам'!$B179,,,),"Ф")</f>
        <v>#REF!</v>
      </c>
      <c r="O179" s="1" t="e">
        <f ca="1">COUNTIF(OFFSET(class11_2,MATCH(O$1,#REF!,0)-7+'Итог по классам'!$B179,,,),"р")</f>
        <v>#REF!</v>
      </c>
      <c r="P179" s="1" t="e">
        <f ca="1">COUNTIF(OFFSET(class11_2,MATCH(P$1,#REF!,0)-7+'Итог по классам'!$B179,,,),"ш")</f>
        <v>#REF!</v>
      </c>
      <c r="Q179" s="9" t="e">
        <f ca="1">COUNTIF(OFFSET(class11_1,MATCH(Q$1,#REF!,0)-7+'Итог по классам'!$B179,,,),"Ф")</f>
        <v>#REF!</v>
      </c>
      <c r="R179" s="1" t="e">
        <f ca="1">COUNTIF(OFFSET(class11_1,MATCH(R$1,#REF!,0)-7+'Итог по классам'!$B179,,,),"р")</f>
        <v>#REF!</v>
      </c>
      <c r="S179" s="1" t="e">
        <f ca="1">COUNTIF(OFFSET(class11_1,MATCH(S$1,#REF!,0)-7+'Итог по классам'!$B179,,,),"ш")</f>
        <v>#REF!</v>
      </c>
      <c r="T179" s="1" t="e">
        <f ca="1">COUNTIF(OFFSET(class11_2,MATCH(T$1,#REF!,0)-7+'Итог по классам'!$B179,,,),"Ф")</f>
        <v>#REF!</v>
      </c>
      <c r="U179" s="1" t="e">
        <f ca="1">COUNTIF(OFFSET(class11_2,MATCH(U$1,#REF!,0)-7+'Итог по классам'!$B179,,,),"р")</f>
        <v>#REF!</v>
      </c>
      <c r="V179" s="1" t="e">
        <f ca="1">COUNTIF(OFFSET(class11_2,MATCH(V$1,#REF!,0)-7+'Итог по классам'!$B179,,,),"ш")</f>
        <v>#REF!</v>
      </c>
      <c r="W179" s="9" t="e">
        <f ca="1">COUNTIF(OFFSET(class11_1,MATCH(W$1,#REF!,0)-7+'Итог по классам'!$B179,,,),"Ф")</f>
        <v>#REF!</v>
      </c>
      <c r="X179" s="1" t="e">
        <f ca="1">COUNTIF(OFFSET(class11_1,MATCH(X$1,#REF!,0)-7+'Итог по классам'!$B179,,,),"р")</f>
        <v>#REF!</v>
      </c>
      <c r="Y179" s="1" t="e">
        <f ca="1">COUNTIF(OFFSET(class11_1,MATCH(Y$1,#REF!,0)-7+'Итог по классам'!$B179,,,),"ш")</f>
        <v>#REF!</v>
      </c>
      <c r="Z179" s="1" t="e">
        <f ca="1">COUNTIF(OFFSET(class11_2,MATCH(Z$1,#REF!,0)-7+'Итог по классам'!$B179,,,),"Ф")</f>
        <v>#REF!</v>
      </c>
      <c r="AA179" s="1" t="e">
        <f ca="1">COUNTIF(OFFSET(class11_2,MATCH(AA$1,#REF!,0)-7+'Итог по классам'!$B179,,,),"р")</f>
        <v>#REF!</v>
      </c>
      <c r="AB179" s="1" t="e">
        <f ca="1">COUNTIF(OFFSET(class11_2,MATCH(AB$1,#REF!,0)-7+'Итог по классам'!$B179,,,),"ш")</f>
        <v>#REF!</v>
      </c>
      <c r="AC179" s="9" t="e">
        <f ca="1">COUNTIF(OFFSET(class11_1,MATCH(AC$1,#REF!,0)-7+'Итог по классам'!$B179,,,),"Ф")</f>
        <v>#REF!</v>
      </c>
      <c r="AD179" s="1" t="e">
        <f ca="1">COUNTIF(OFFSET(class11_1,MATCH(AD$1,#REF!,0)-7+'Итог по классам'!$B179,,,),"р")</f>
        <v>#REF!</v>
      </c>
      <c r="AE179" s="1" t="e">
        <f ca="1">COUNTIF(OFFSET(class11_1,MATCH(AE$1,#REF!,0)-7+'Итог по классам'!$B179,,,),"ш")</f>
        <v>#REF!</v>
      </c>
      <c r="AF179" s="1" t="e">
        <f ca="1">COUNTIF(OFFSET(class11_2,MATCH(AF$1,#REF!,0)-7+'Итог по классам'!$B179,,,),"Ф")</f>
        <v>#REF!</v>
      </c>
      <c r="AG179" s="1" t="e">
        <f ca="1">COUNTIF(OFFSET(class11_2,MATCH(AG$1,#REF!,0)-7+'Итог по классам'!$B179,,,),"р")</f>
        <v>#REF!</v>
      </c>
      <c r="AH179" s="1" t="e">
        <f ca="1">COUNTIF(OFFSET(class11_2,MATCH(AH$1,#REF!,0)-7+'Итог по классам'!$B179,,,),"ш")</f>
        <v>#REF!</v>
      </c>
      <c r="AI179" s="9" t="e">
        <f ca="1">COUNTIF(OFFSET(class11_1,MATCH(AI$1,#REF!,0)-7+'Итог по классам'!$B179,,,),"Ф")</f>
        <v>#REF!</v>
      </c>
      <c r="AJ179" s="1" t="e">
        <f ca="1">COUNTIF(OFFSET(class11_1,MATCH(AJ$1,#REF!,0)-7+'Итог по классам'!$B179,,,),"р")</f>
        <v>#REF!</v>
      </c>
      <c r="AK179" s="1" t="e">
        <f ca="1">COUNTIF(OFFSET(class11_1,MATCH(AK$1,#REF!,0)-7+'Итог по классам'!$B179,,,),"ш")</f>
        <v>#REF!</v>
      </c>
      <c r="AL179" s="1" t="e">
        <f ca="1">COUNTIF(OFFSET(class11_2,MATCH(AL$1,#REF!,0)-7+'Итог по классам'!$B179,,,),"Ф")</f>
        <v>#REF!</v>
      </c>
      <c r="AM179" s="1" t="e">
        <f ca="1">COUNTIF(OFFSET(class11_2,MATCH(AM$1,#REF!,0)-7+'Итог по классам'!$B179,,,),"р")</f>
        <v>#REF!</v>
      </c>
      <c r="AN179" s="1" t="e">
        <f ca="1">COUNTIF(OFFSET(class11_2,MATCH(AN$1,#REF!,0)-7+'Итог по классам'!$B179,,,),"ш")</f>
        <v>#REF!</v>
      </c>
      <c r="AO179" s="9" t="e">
        <f ca="1">COUNTIF(OFFSET(class11_1,MATCH(AO$1,#REF!,0)-7+'Итог по классам'!$B179,,,),"Ф")</f>
        <v>#REF!</v>
      </c>
      <c r="AP179" s="1" t="e">
        <f ca="1">COUNTIF(OFFSET(class11_1,MATCH(AP$1,#REF!,0)-7+'Итог по классам'!$B179,,,),"р")</f>
        <v>#REF!</v>
      </c>
      <c r="AQ179" s="1" t="e">
        <f ca="1">COUNTIF(OFFSET(class11_1,MATCH(AQ$1,#REF!,0)-7+'Итог по классам'!$B179,,,),"ш")</f>
        <v>#REF!</v>
      </c>
      <c r="AR179" s="1" t="e">
        <f ca="1">COUNTIF(OFFSET(class11_2,MATCH(AR$1,#REF!,0)-7+'Итог по классам'!$B179,,,),"Ф")</f>
        <v>#REF!</v>
      </c>
      <c r="AS179" s="1" t="e">
        <f ca="1">COUNTIF(OFFSET(class11_2,MATCH(AS$1,#REF!,0)-7+'Итог по классам'!$B179,,,),"р")</f>
        <v>#REF!</v>
      </c>
      <c r="AT179" s="1" t="e">
        <f ca="1">COUNTIF(OFFSET(class11_2,MATCH(AT$1,#REF!,0)-7+'Итог по классам'!$B179,,,),"ш")</f>
        <v>#REF!</v>
      </c>
      <c r="AU179" s="9" t="e">
        <f ca="1">COUNTIF(OFFSET(class11_1,MATCH(AU$1,#REF!,0)-7+'Итог по классам'!$B179,,,),"Ф")</f>
        <v>#REF!</v>
      </c>
      <c r="AV179" s="1" t="e">
        <f ca="1">COUNTIF(OFFSET(class11_1,MATCH(AV$1,#REF!,0)-7+'Итог по классам'!$B179,,,),"р")</f>
        <v>#REF!</v>
      </c>
      <c r="AW179" s="1" t="e">
        <f ca="1">COUNTIF(OFFSET(class11_1,MATCH(AW$1,#REF!,0)-7+'Итог по классам'!$B179,,,),"ш")</f>
        <v>#REF!</v>
      </c>
      <c r="AX179" s="1" t="e">
        <f ca="1">COUNTIF(OFFSET(class11_2,MATCH(AX$1,#REF!,0)-7+'Итог по классам'!$B179,,,),"Ф")</f>
        <v>#REF!</v>
      </c>
      <c r="AY179" s="1" t="e">
        <f ca="1">COUNTIF(OFFSET(class11_2,MATCH(AY$1,#REF!,0)-7+'Итог по классам'!$B179,,,),"р")</f>
        <v>#REF!</v>
      </c>
      <c r="AZ179" s="1" t="e">
        <f ca="1">COUNTIF(OFFSET(class11_2,MATCH(AZ$1,#REF!,0)-7+'Итог по классам'!$B179,,,),"ш")</f>
        <v>#REF!</v>
      </c>
      <c r="BA179" s="9" t="e">
        <f ca="1">COUNTIF(OFFSET(class11_1,MATCH(BA$1,#REF!,0)-7+'Итог по классам'!$B179,,,),"Ф")</f>
        <v>#REF!</v>
      </c>
      <c r="BB179" s="1" t="e">
        <f ca="1">COUNTIF(OFFSET(class11_1,MATCH(BB$1,#REF!,0)-7+'Итог по классам'!$B179,,,),"р")</f>
        <v>#REF!</v>
      </c>
      <c r="BC179" s="1" t="e">
        <f ca="1">COUNTIF(OFFSET(class11_1,MATCH(BC$1,#REF!,0)-7+'Итог по классам'!$B179,,,),"ш")</f>
        <v>#REF!</v>
      </c>
      <c r="BD179" s="1" t="e">
        <f ca="1">COUNTIF(OFFSET(class11_2,MATCH(BD$1,#REF!,0)-7+'Итог по классам'!$B179,,,),"Ф")</f>
        <v>#REF!</v>
      </c>
      <c r="BE179" s="1" t="e">
        <f ca="1">COUNTIF(OFFSET(class11_2,MATCH(BE$1,#REF!,0)-7+'Итог по классам'!$B179,,,),"р")</f>
        <v>#REF!</v>
      </c>
      <c r="BF179" s="1" t="e">
        <f ca="1">COUNTIF(OFFSET(class11_2,MATCH(BF$1,#REF!,0)-7+'Итог по классам'!$B179,,,),"ш")</f>
        <v>#REF!</v>
      </c>
      <c r="BG179" s="9" t="e">
        <f ca="1">COUNTIF(OFFSET(class11_1,MATCH(BG$1,#REF!,0)-7+'Итог по классам'!$B179,,,),"Ф")</f>
        <v>#REF!</v>
      </c>
      <c r="BH179" s="1" t="e">
        <f ca="1">COUNTIF(OFFSET(class11_1,MATCH(BH$1,#REF!,0)-7+'Итог по классам'!$B179,,,),"р")</f>
        <v>#REF!</v>
      </c>
      <c r="BI179" s="1" t="e">
        <f ca="1">COUNTIF(OFFSET(class11_1,MATCH(BI$1,#REF!,0)-7+'Итог по классам'!$B179,,,),"ш")</f>
        <v>#REF!</v>
      </c>
      <c r="BJ179" s="1" t="e">
        <f ca="1">COUNTIF(OFFSET(class11_2,MATCH(BJ$1,#REF!,0)-7+'Итог по классам'!$B179,,,),"Ф")</f>
        <v>#REF!</v>
      </c>
      <c r="BK179" s="1" t="e">
        <f ca="1">COUNTIF(OFFSET(class11_2,MATCH(BK$1,#REF!,0)-7+'Итог по классам'!$B179,,,),"р")</f>
        <v>#REF!</v>
      </c>
      <c r="BL179" s="1" t="e">
        <f ca="1">COUNTIF(OFFSET(class11_2,MATCH(BL$1,#REF!,0)-7+'Итог по классам'!$B179,,,),"ш")</f>
        <v>#REF!</v>
      </c>
      <c r="BM179" s="9" t="e">
        <f ca="1">COUNTIF(OFFSET(class11_1,MATCH(BM$1,#REF!,0)-7+'Итог по классам'!$B179,,,),"Ф")</f>
        <v>#REF!</v>
      </c>
      <c r="BN179" s="1" t="e">
        <f ca="1">COUNTIF(OFFSET(class11_1,MATCH(BN$1,#REF!,0)-7+'Итог по классам'!$B179,,,),"р")</f>
        <v>#REF!</v>
      </c>
      <c r="BO179" s="1" t="e">
        <f ca="1">COUNTIF(OFFSET(class11_1,MATCH(BO$1,#REF!,0)-7+'Итог по классам'!$B179,,,),"ш")</f>
        <v>#REF!</v>
      </c>
      <c r="BP179" s="1" t="e">
        <f ca="1">COUNTIF(OFFSET(class11_2,MATCH(BP$1,#REF!,0)-7+'Итог по классам'!$B179,,,),"Ф")</f>
        <v>#REF!</v>
      </c>
      <c r="BQ179" s="1" t="e">
        <f ca="1">COUNTIF(OFFSET(class11_2,MATCH(BQ$1,#REF!,0)-7+'Итог по классам'!$B179,,,),"р")</f>
        <v>#REF!</v>
      </c>
      <c r="BR179" s="1" t="e">
        <f ca="1">COUNTIF(OFFSET(class11_2,MATCH(BR$1,#REF!,0)-7+'Итог по классам'!$B179,,,),"ш")</f>
        <v>#REF!</v>
      </c>
      <c r="BS179" s="9" t="e">
        <f ca="1">COUNTIF(OFFSET(class11_1,MATCH(BS$1,#REF!,0)-7+'Итог по классам'!$B179,,,),"Ф")</f>
        <v>#REF!</v>
      </c>
      <c r="BT179" s="1" t="e">
        <f ca="1">COUNTIF(OFFSET(class11_1,MATCH(BT$1,#REF!,0)-7+'Итог по классам'!$B179,,,),"р")</f>
        <v>#REF!</v>
      </c>
      <c r="BU179" s="1" t="e">
        <f ca="1">COUNTIF(OFFSET(class11_1,MATCH(BU$1,#REF!,0)-7+'Итог по классам'!$B179,,,),"ш")</f>
        <v>#REF!</v>
      </c>
      <c r="BV179" s="1" t="e">
        <f ca="1">COUNTIF(OFFSET(class11_2,MATCH(BV$1,#REF!,0)-7+'Итог по классам'!$B179,,,),"Ф")</f>
        <v>#REF!</v>
      </c>
      <c r="BW179" s="1" t="e">
        <f ca="1">COUNTIF(OFFSET(class11_2,MATCH(BW$1,#REF!,0)-7+'Итог по классам'!$B179,,,),"р")</f>
        <v>#REF!</v>
      </c>
      <c r="BX179" s="1" t="e">
        <f ca="1">COUNTIF(OFFSET(class11_2,MATCH(BX$1,#REF!,0)-7+'Итог по классам'!$B179,,,),"ш")</f>
        <v>#REF!</v>
      </c>
      <c r="BY179" s="9" t="e">
        <f ca="1">COUNTIF(OFFSET(class11_1,MATCH(BY$1,#REF!,0)-7+'Итог по классам'!$B179,,,),"Ф")</f>
        <v>#REF!</v>
      </c>
      <c r="BZ179" s="1" t="e">
        <f ca="1">COUNTIF(OFFSET(class11_1,MATCH(BZ$1,#REF!,0)-7+'Итог по классам'!$B179,,,),"р")</f>
        <v>#REF!</v>
      </c>
      <c r="CA179" s="1" t="e">
        <f ca="1">COUNTIF(OFFSET(class11_1,MATCH(CA$1,#REF!,0)-7+'Итог по классам'!$B179,,,),"ш")</f>
        <v>#REF!</v>
      </c>
      <c r="CB179" s="1" t="e">
        <f ca="1">COUNTIF(OFFSET(class11_2,MATCH(CB$1,#REF!,0)-7+'Итог по классам'!$B179,,,),"Ф")</f>
        <v>#REF!</v>
      </c>
      <c r="CC179" s="1" t="e">
        <f ca="1">COUNTIF(OFFSET(class11_2,MATCH(CC$1,#REF!,0)-7+'Итог по классам'!$B179,,,),"р")</f>
        <v>#REF!</v>
      </c>
      <c r="CD179" s="1" t="e">
        <f ca="1">COUNTIF(OFFSET(class11_2,MATCH(CD$1,#REF!,0)-7+'Итог по классам'!$B179,,,),"ш")</f>
        <v>#REF!</v>
      </c>
      <c r="CE179" s="9" t="e">
        <f ca="1">COUNTIF(OFFSET(class11_1,MATCH(CE$1,#REF!,0)-7+'Итог по классам'!$B179,,,),"Ф")</f>
        <v>#REF!</v>
      </c>
      <c r="CF179" s="1" t="e">
        <f ca="1">COUNTIF(OFFSET(class11_1,MATCH(CF$1,#REF!,0)-7+'Итог по классам'!$B179,,,),"р")</f>
        <v>#REF!</v>
      </c>
      <c r="CG179" s="1" t="e">
        <f ca="1">COUNTIF(OFFSET(class11_1,MATCH(CG$1,#REF!,0)-7+'Итог по классам'!$B179,,,),"ш")</f>
        <v>#REF!</v>
      </c>
      <c r="CH179" s="1" t="e">
        <f ca="1">COUNTIF(OFFSET(class11_2,MATCH(CH$1,#REF!,0)-7+'Итог по классам'!$B179,,,),"Ф")</f>
        <v>#REF!</v>
      </c>
      <c r="CI179" s="1" t="e">
        <f ca="1">COUNTIF(OFFSET(class11_2,MATCH(CI$1,#REF!,0)-7+'Итог по классам'!$B179,,,),"р")</f>
        <v>#REF!</v>
      </c>
      <c r="CJ179" s="1" t="e">
        <f ca="1">COUNTIF(OFFSET(class11_2,MATCH(CJ$1,#REF!,0)-7+'Итог по классам'!$B179,,,),"ш")</f>
        <v>#REF!</v>
      </c>
      <c r="CK179" s="9" t="e">
        <f ca="1">COUNTIF(OFFSET(class11_1,MATCH(CK$1,#REF!,0)-7+'Итог по классам'!$B179,,,),"Ф")</f>
        <v>#REF!</v>
      </c>
      <c r="CL179" s="1" t="e">
        <f ca="1">COUNTIF(OFFSET(class11_1,MATCH(CL$1,#REF!,0)-7+'Итог по классам'!$B179,,,),"р")</f>
        <v>#REF!</v>
      </c>
      <c r="CM179" s="1" t="e">
        <f ca="1">COUNTIF(OFFSET(class11_1,MATCH(CM$1,#REF!,0)-7+'Итог по классам'!$B179,,,),"ш")</f>
        <v>#REF!</v>
      </c>
      <c r="CN179" s="1" t="e">
        <f ca="1">COUNTIF(OFFSET(class11_2,MATCH(CN$1,#REF!,0)-7+'Итог по классам'!$B179,,,),"Ф")</f>
        <v>#REF!</v>
      </c>
      <c r="CO179" s="1" t="e">
        <f ca="1">COUNTIF(OFFSET(class11_2,MATCH(CO$1,#REF!,0)-7+'Итог по классам'!$B179,,,),"р")</f>
        <v>#REF!</v>
      </c>
      <c r="CP179" s="1" t="e">
        <f ca="1">COUNTIF(OFFSET(class11_2,MATCH(CP$1,#REF!,0)-7+'Итог по классам'!$B179,,,),"ш")</f>
        <v>#REF!</v>
      </c>
      <c r="CQ179" s="9" t="e">
        <f ca="1">COUNTIF(OFFSET(class11_1,MATCH(CQ$1,#REF!,0)-7+'Итог по классам'!$B179,,,),"Ф")</f>
        <v>#REF!</v>
      </c>
      <c r="CR179" s="1" t="e">
        <f ca="1">COUNTIF(OFFSET(class11_1,MATCH(CR$1,#REF!,0)-7+'Итог по классам'!$B179,,,),"р")</f>
        <v>#REF!</v>
      </c>
      <c r="CS179" s="1" t="e">
        <f ca="1">COUNTIF(OFFSET(class11_1,MATCH(CS$1,#REF!,0)-7+'Итог по классам'!$B179,,,),"ш")</f>
        <v>#REF!</v>
      </c>
      <c r="CT179" s="1" t="e">
        <f ca="1">COUNTIF(OFFSET(class11_2,MATCH(CT$1,#REF!,0)-7+'Итог по классам'!$B179,,,),"Ф")</f>
        <v>#REF!</v>
      </c>
      <c r="CU179" s="1" t="e">
        <f ca="1">COUNTIF(OFFSET(class11_2,MATCH(CU$1,#REF!,0)-7+'Итог по классам'!$B179,,,),"р")</f>
        <v>#REF!</v>
      </c>
      <c r="CV179" s="1" t="e">
        <f ca="1">COUNTIF(OFFSET(class11_2,MATCH(CV$1,#REF!,0)-7+'Итог по классам'!$B179,,,),"ш")</f>
        <v>#REF!</v>
      </c>
      <c r="CW179" s="9" t="e">
        <f ca="1">COUNTIF(OFFSET(class11_1,MATCH(CW$1,#REF!,0)-7+'Итог по классам'!$B179,,,),"Ф")</f>
        <v>#REF!</v>
      </c>
      <c r="CX179" s="1" t="e">
        <f ca="1">COUNTIF(OFFSET(class11_1,MATCH(CX$1,#REF!,0)-7+'Итог по классам'!$B179,,,),"р")</f>
        <v>#REF!</v>
      </c>
      <c r="CY179" s="1" t="e">
        <f ca="1">COUNTIF(OFFSET(class11_1,MATCH(CY$1,#REF!,0)-7+'Итог по классам'!$B179,,,),"ш")</f>
        <v>#REF!</v>
      </c>
      <c r="CZ179" s="1" t="e">
        <f ca="1">COUNTIF(OFFSET(class11_2,MATCH(CZ$1,#REF!,0)-7+'Итог по классам'!$B179,,,),"Ф")</f>
        <v>#REF!</v>
      </c>
      <c r="DA179" s="1" t="e">
        <f ca="1">COUNTIF(OFFSET(class11_2,MATCH(DA$1,#REF!,0)-7+'Итог по классам'!$B179,,,),"р")</f>
        <v>#REF!</v>
      </c>
      <c r="DB179" s="1" t="e">
        <f ca="1">COUNTIF(OFFSET(class11_2,MATCH(DB$1,#REF!,0)-7+'Итог по классам'!$B179,,,),"ш")</f>
        <v>#REF!</v>
      </c>
      <c r="DC179" s="9" t="e">
        <f ca="1">COUNTIF(OFFSET(class11_1,MATCH(DC$1,#REF!,0)-7+'Итог по классам'!$B179,,,),"Ф")</f>
        <v>#REF!</v>
      </c>
      <c r="DD179" s="1" t="e">
        <f ca="1">COUNTIF(OFFSET(class11_1,MATCH(DD$1,#REF!,0)-7+'Итог по классам'!$B179,,,),"р")</f>
        <v>#REF!</v>
      </c>
      <c r="DE179" s="1" t="e">
        <f ca="1">COUNTIF(OFFSET(class11_1,MATCH(DE$1,#REF!,0)-7+'Итог по классам'!$B179,,,),"ш")</f>
        <v>#REF!</v>
      </c>
      <c r="DF179" s="1" t="e">
        <f ca="1">COUNTIF(OFFSET(class11_2,MATCH(DF$1,#REF!,0)-7+'Итог по классам'!$B179,,,),"Ф")</f>
        <v>#REF!</v>
      </c>
      <c r="DG179" s="1" t="e">
        <f ca="1">COUNTIF(OFFSET(class11_2,MATCH(DG$1,#REF!,0)-7+'Итог по классам'!$B179,,,),"р")</f>
        <v>#REF!</v>
      </c>
      <c r="DH179" s="1" t="e">
        <f ca="1">COUNTIF(OFFSET(class11_2,MATCH(DH$1,#REF!,0)-7+'Итог по классам'!$B179,,,),"ш")</f>
        <v>#REF!</v>
      </c>
      <c r="DI179" s="9" t="e">
        <f ca="1">COUNTIF(OFFSET(class11_1,MATCH(DI$1,#REF!,0)-7+'Итог по классам'!$B179,,,),"Ф")</f>
        <v>#REF!</v>
      </c>
      <c r="DJ179" s="1" t="e">
        <f ca="1">COUNTIF(OFFSET(class11_1,MATCH(DJ$1,#REF!,0)-7+'Итог по классам'!$B179,,,),"р")</f>
        <v>#REF!</v>
      </c>
      <c r="DK179" s="1" t="e">
        <f ca="1">COUNTIF(OFFSET(class11_1,MATCH(DK$1,#REF!,0)-7+'Итог по классам'!$B179,,,),"ш")</f>
        <v>#REF!</v>
      </c>
      <c r="DL179" s="1" t="e">
        <f ca="1">COUNTIF(OFFSET(class11_2,MATCH(DL$1,#REF!,0)-7+'Итог по классам'!$B179,,,),"Ф")</f>
        <v>#REF!</v>
      </c>
      <c r="DM179" s="1" t="e">
        <f ca="1">COUNTIF(OFFSET(class11_2,MATCH(DM$1,#REF!,0)-7+'Итог по классам'!$B179,,,),"р")</f>
        <v>#REF!</v>
      </c>
      <c r="DN179" s="1" t="e">
        <f ca="1">COUNTIF(OFFSET(class11_2,MATCH(DN$1,#REF!,0)-7+'Итог по классам'!$B179,,,),"ш")</f>
        <v>#REF!</v>
      </c>
      <c r="DO179" s="9" t="e">
        <f ca="1">COUNTIF(OFFSET(class11_1,MATCH(DO$1,#REF!,0)-7+'Итог по классам'!$B179,,,),"Ф")</f>
        <v>#REF!</v>
      </c>
      <c r="DP179" s="1" t="e">
        <f ca="1">COUNTIF(OFFSET(class11_1,MATCH(DP$1,#REF!,0)-7+'Итог по классам'!$B179,,,),"р")</f>
        <v>#REF!</v>
      </c>
      <c r="DQ179" s="1" t="e">
        <f ca="1">COUNTIF(OFFSET(class11_1,MATCH(DQ$1,#REF!,0)-7+'Итог по классам'!$B179,,,),"ш")</f>
        <v>#REF!</v>
      </c>
      <c r="DR179" s="1" t="e">
        <f ca="1">COUNTIF(OFFSET(class11_2,MATCH(DR$1,#REF!,0)-7+'Итог по классам'!$B179,,,),"Ф")</f>
        <v>#REF!</v>
      </c>
      <c r="DS179" s="1" t="e">
        <f ca="1">COUNTIF(OFFSET(class11_2,MATCH(DS$1,#REF!,0)-7+'Итог по классам'!$B179,,,),"р")</f>
        <v>#REF!</v>
      </c>
      <c r="DT179" s="1" t="e">
        <f ca="1">COUNTIF(OFFSET(class11_2,MATCH(DT$1,#REF!,0)-7+'Итог по классам'!$B179,,,),"ш")</f>
        <v>#REF!</v>
      </c>
      <c r="DU179" s="9" t="e">
        <f ca="1">COUNTIF(OFFSET(class11_1,MATCH(DU$1,#REF!,0)-7+'Итог по классам'!$B179,,,),"Ф")</f>
        <v>#REF!</v>
      </c>
      <c r="DV179" s="1" t="e">
        <f ca="1">COUNTIF(OFFSET(class11_1,MATCH(DV$1,#REF!,0)-7+'Итог по классам'!$B179,,,),"р")</f>
        <v>#REF!</v>
      </c>
      <c r="DW179" s="1" t="e">
        <f ca="1">COUNTIF(OFFSET(class11_1,MATCH(DW$1,#REF!,0)-7+'Итог по классам'!$B179,,,),"ш")</f>
        <v>#REF!</v>
      </c>
      <c r="DX179" s="1" t="e">
        <f ca="1">COUNTIF(OFFSET(class11_2,MATCH(DX$1,#REF!,0)-7+'Итог по классам'!$B179,,,),"Ф")</f>
        <v>#REF!</v>
      </c>
      <c r="DY179" s="1" t="e">
        <f ca="1">COUNTIF(OFFSET(class11_2,MATCH(DY$1,#REF!,0)-7+'Итог по классам'!$B179,,,),"р")</f>
        <v>#REF!</v>
      </c>
      <c r="DZ179" s="1" t="e">
        <f ca="1">COUNTIF(OFFSET(class11_2,MATCH(DZ$1,#REF!,0)-7+'Итог по классам'!$B179,,,),"ш")</f>
        <v>#REF!</v>
      </c>
      <c r="EA179" s="9" t="e">
        <f ca="1">COUNTIF(OFFSET(class11_1,MATCH(EA$1,#REF!,0)-7+'Итог по классам'!$B179,,,),"Ф")</f>
        <v>#REF!</v>
      </c>
      <c r="EB179" s="1" t="e">
        <f ca="1">COUNTIF(OFFSET(class11_1,MATCH(EB$1,#REF!,0)-7+'Итог по классам'!$B179,,,),"р")</f>
        <v>#REF!</v>
      </c>
      <c r="EC179" s="1" t="e">
        <f ca="1">COUNTIF(OFFSET(class11_1,MATCH(EC$1,#REF!,0)-7+'Итог по классам'!$B179,,,),"ш")</f>
        <v>#REF!</v>
      </c>
      <c r="ED179" s="1" t="e">
        <f ca="1">COUNTIF(OFFSET(class11_2,MATCH(ED$1,#REF!,0)-7+'Итог по классам'!$B179,,,),"Ф")</f>
        <v>#REF!</v>
      </c>
      <c r="EE179" s="1" t="e">
        <f ca="1">COUNTIF(OFFSET(class11_2,MATCH(EE$1,#REF!,0)-7+'Итог по классам'!$B179,,,),"р")</f>
        <v>#REF!</v>
      </c>
      <c r="EF179" s="1" t="e">
        <f ca="1">COUNTIF(OFFSET(class11_2,MATCH(EF$1,#REF!,0)-7+'Итог по классам'!$B179,,,),"ш")</f>
        <v>#REF!</v>
      </c>
      <c r="EG179" s="9" t="e">
        <f ca="1">COUNTIF(OFFSET(class11_1,MATCH(EG$1,#REF!,0)-7+'Итог по классам'!$B179,,,),"Ф")</f>
        <v>#REF!</v>
      </c>
      <c r="EH179" s="1" t="e">
        <f ca="1">COUNTIF(OFFSET(class11_1,MATCH(EH$1,#REF!,0)-7+'Итог по классам'!$B179,,,),"р")</f>
        <v>#REF!</v>
      </c>
      <c r="EI179" s="1" t="e">
        <f ca="1">COUNTIF(OFFSET(class11_1,MATCH(EI$1,#REF!,0)-7+'Итог по классам'!$B179,,,),"ш")</f>
        <v>#REF!</v>
      </c>
      <c r="EJ179" s="1" t="e">
        <f ca="1">COUNTIF(OFFSET(class11_2,MATCH(EJ$1,#REF!,0)-7+'Итог по классам'!$B179,,,),"Ф")</f>
        <v>#REF!</v>
      </c>
      <c r="EK179" s="1" t="e">
        <f ca="1">COUNTIF(OFFSET(class11_2,MATCH(EK$1,#REF!,0)-7+'Итог по классам'!$B179,,,),"р")</f>
        <v>#REF!</v>
      </c>
      <c r="EL179" s="1" t="e">
        <f ca="1">COUNTIF(OFFSET(class11_2,MATCH(EL$1,#REF!,0)-7+'Итог по классам'!$B179,,,),"ш")</f>
        <v>#REF!</v>
      </c>
      <c r="EM179" s="9" t="e">
        <f ca="1">COUNTIF(OFFSET(class11_1,MATCH(EM$1,#REF!,0)-7+'Итог по классам'!$B179,,,),"Ф")</f>
        <v>#REF!</v>
      </c>
      <c r="EN179" s="1" t="e">
        <f ca="1">COUNTIF(OFFSET(class11_1,MATCH(EN$1,#REF!,0)-7+'Итог по классам'!$B179,,,),"р")</f>
        <v>#REF!</v>
      </c>
      <c r="EO179" s="1" t="e">
        <f ca="1">COUNTIF(OFFSET(class11_1,MATCH(EO$1,#REF!,0)-7+'Итог по классам'!$B179,,,),"ш")</f>
        <v>#REF!</v>
      </c>
      <c r="EP179" s="1" t="e">
        <f ca="1">COUNTIF(OFFSET(class11_2,MATCH(EP$1,#REF!,0)-7+'Итог по классам'!$B179,,,),"Ф")</f>
        <v>#REF!</v>
      </c>
      <c r="EQ179" s="1" t="e">
        <f ca="1">COUNTIF(OFFSET(class11_2,MATCH(EQ$1,#REF!,0)-7+'Итог по классам'!$B179,,,),"р")</f>
        <v>#REF!</v>
      </c>
      <c r="ER179" s="1" t="e">
        <f ca="1">COUNTIF(OFFSET(class11_2,MATCH(ER$1,#REF!,0)-7+'Итог по классам'!$B179,,,),"ш")</f>
        <v>#REF!</v>
      </c>
      <c r="ES179" s="9" t="e">
        <f ca="1">COUNTIF(OFFSET(class11_1,MATCH(ES$1,#REF!,0)-7+'Итог по классам'!$B179,,,),"Ф")</f>
        <v>#REF!</v>
      </c>
      <c r="ET179" s="1" t="e">
        <f ca="1">COUNTIF(OFFSET(class11_1,MATCH(ET$1,#REF!,0)-7+'Итог по классам'!$B179,,,),"р")</f>
        <v>#REF!</v>
      </c>
      <c r="EU179" s="1" t="e">
        <f ca="1">COUNTIF(OFFSET(class11_1,MATCH(EU$1,#REF!,0)-7+'Итог по классам'!$B179,,,),"ш")</f>
        <v>#REF!</v>
      </c>
      <c r="EV179" s="1" t="e">
        <f ca="1">COUNTIF(OFFSET(class11_2,MATCH(EV$1,#REF!,0)-7+'Итог по классам'!$B179,,,),"Ф")</f>
        <v>#REF!</v>
      </c>
      <c r="EW179" s="1" t="e">
        <f ca="1">COUNTIF(OFFSET(class11_2,MATCH(EW$1,#REF!,0)-7+'Итог по классам'!$B179,,,),"р")</f>
        <v>#REF!</v>
      </c>
      <c r="EX179" s="1" t="e">
        <f ca="1">COUNTIF(OFFSET(class11_2,MATCH(EX$1,#REF!,0)-7+'Итог по классам'!$B179,,,),"ш")</f>
        <v>#REF!</v>
      </c>
      <c r="EY179" s="9" t="e">
        <f ca="1">COUNTIF(OFFSET(class11_1,MATCH(EY$1,#REF!,0)-7+'Итог по классам'!$B179,,,),"Ф")</f>
        <v>#REF!</v>
      </c>
      <c r="EZ179" s="1" t="e">
        <f ca="1">COUNTIF(OFFSET(class11_1,MATCH(EZ$1,#REF!,0)-7+'Итог по классам'!$B179,,,),"р")</f>
        <v>#REF!</v>
      </c>
      <c r="FA179" s="1" t="e">
        <f ca="1">COUNTIF(OFFSET(class11_1,MATCH(FA$1,#REF!,0)-7+'Итог по классам'!$B179,,,),"ш")</f>
        <v>#REF!</v>
      </c>
      <c r="FB179" s="1" t="e">
        <f ca="1">COUNTIF(OFFSET(class11_2,MATCH(FB$1,#REF!,0)-7+'Итог по классам'!$B179,,,),"Ф")</f>
        <v>#REF!</v>
      </c>
      <c r="FC179" s="1" t="e">
        <f ca="1">COUNTIF(OFFSET(class11_2,MATCH(FC$1,#REF!,0)-7+'Итог по классам'!$B179,,,),"р")</f>
        <v>#REF!</v>
      </c>
      <c r="FD179" s="1" t="e">
        <f ca="1">COUNTIF(OFFSET(class11_2,MATCH(FD$1,#REF!,0)-7+'Итог по классам'!$B179,,,),"ш")</f>
        <v>#REF!</v>
      </c>
      <c r="FE179" s="9" t="e">
        <f ca="1">COUNTIF(OFFSET(class11_1,MATCH(FE$1,#REF!,0)-7+'Итог по классам'!$B179,,,),"Ф")</f>
        <v>#REF!</v>
      </c>
      <c r="FF179" s="1" t="e">
        <f ca="1">COUNTIF(OFFSET(class11_1,MATCH(FF$1,#REF!,0)-7+'Итог по классам'!$B179,,,),"р")</f>
        <v>#REF!</v>
      </c>
      <c r="FG179" s="1" t="e">
        <f ca="1">COUNTIF(OFFSET(class11_1,MATCH(FG$1,#REF!,0)-7+'Итог по классам'!$B179,,,),"ш")</f>
        <v>#REF!</v>
      </c>
      <c r="FH179" s="1" t="e">
        <f ca="1">COUNTIF(OFFSET(class11_2,MATCH(FH$1,#REF!,0)-7+'Итог по классам'!$B179,,,),"Ф")</f>
        <v>#REF!</v>
      </c>
      <c r="FI179" s="1" t="e">
        <f ca="1">COUNTIF(OFFSET(class11_2,MATCH(FI$1,#REF!,0)-7+'Итог по классам'!$B179,,,),"р")</f>
        <v>#REF!</v>
      </c>
      <c r="FJ179" s="1" t="e">
        <f ca="1">COUNTIF(OFFSET(class11_2,MATCH(FJ$1,#REF!,0)-7+'Итог по классам'!$B179,,,),"ш")</f>
        <v>#REF!</v>
      </c>
      <c r="FK179" s="9" t="e">
        <f ca="1">COUNTIF(OFFSET(class11_1,MATCH(FK$1,#REF!,0)-7+'Итог по классам'!$B179,,,),"Ф")</f>
        <v>#REF!</v>
      </c>
      <c r="FL179" s="1" t="e">
        <f ca="1">COUNTIF(OFFSET(class11_1,MATCH(FL$1,#REF!,0)-7+'Итог по классам'!$B179,,,),"р")</f>
        <v>#REF!</v>
      </c>
      <c r="FM179" s="1" t="e">
        <f ca="1">COUNTIF(OFFSET(class11_1,MATCH(FM$1,#REF!,0)-7+'Итог по классам'!$B179,,,),"ш")</f>
        <v>#REF!</v>
      </c>
      <c r="FN179" s="1" t="e">
        <f ca="1">COUNTIF(OFFSET(class11_2,MATCH(FN$1,#REF!,0)-7+'Итог по классам'!$B179,,,),"Ф")</f>
        <v>#REF!</v>
      </c>
      <c r="FO179" s="1" t="e">
        <f ca="1">COUNTIF(OFFSET(class11_2,MATCH(FO$1,#REF!,0)-7+'Итог по классам'!$B179,,,),"р")</f>
        <v>#REF!</v>
      </c>
      <c r="FP179" s="1" t="e">
        <f ca="1">COUNTIF(OFFSET(class11_2,MATCH(FP$1,#REF!,0)-7+'Итог по классам'!$B179,,,),"ш")</f>
        <v>#REF!</v>
      </c>
      <c r="FQ179" s="9" t="e">
        <f ca="1">COUNTIF(OFFSET(class11_1,MATCH(FQ$1,#REF!,0)-7+'Итог по классам'!$B179,,,),"Ф")</f>
        <v>#REF!</v>
      </c>
      <c r="FR179" s="1" t="e">
        <f ca="1">COUNTIF(OFFSET(class11_1,MATCH(FR$1,#REF!,0)-7+'Итог по классам'!$B179,,,),"р")</f>
        <v>#REF!</v>
      </c>
      <c r="FS179" s="1" t="e">
        <f ca="1">COUNTIF(OFFSET(class11_1,MATCH(FS$1,#REF!,0)-7+'Итог по классам'!$B179,,,),"ш")</f>
        <v>#REF!</v>
      </c>
      <c r="FT179" s="1" t="e">
        <f ca="1">COUNTIF(OFFSET(class11_2,MATCH(FT$1,#REF!,0)-7+'Итог по классам'!$B179,,,),"Ф")</f>
        <v>#REF!</v>
      </c>
      <c r="FU179" s="1" t="e">
        <f ca="1">COUNTIF(OFFSET(class11_2,MATCH(FU$1,#REF!,0)-7+'Итог по классам'!$B179,,,),"р")</f>
        <v>#REF!</v>
      </c>
      <c r="FV179" s="1" t="e">
        <f ca="1">COUNTIF(OFFSET(class11_2,MATCH(FV$1,#REF!,0)-7+'Итог по классам'!$B179,,,),"ш")</f>
        <v>#REF!</v>
      </c>
      <c r="FW179" s="9" t="e">
        <f ca="1">COUNTIF(OFFSET(class11_1,MATCH(FW$1,#REF!,0)-7+'Итог по классам'!$B179,,,),"Ф")</f>
        <v>#REF!</v>
      </c>
      <c r="FX179" s="1" t="e">
        <f ca="1">COUNTIF(OFFSET(class11_1,MATCH(FX$1,#REF!,0)-7+'Итог по классам'!$B179,,,),"р")</f>
        <v>#REF!</v>
      </c>
      <c r="FY179" s="1" t="e">
        <f ca="1">COUNTIF(OFFSET(class11_1,MATCH(FY$1,#REF!,0)-7+'Итог по классам'!$B179,,,),"ш")</f>
        <v>#REF!</v>
      </c>
      <c r="FZ179" s="1" t="e">
        <f ca="1">COUNTIF(OFFSET(class11_2,MATCH(FZ$1,#REF!,0)-7+'Итог по классам'!$B179,,,),"Ф")</f>
        <v>#REF!</v>
      </c>
      <c r="GA179" s="1" t="e">
        <f ca="1">COUNTIF(OFFSET(class11_2,MATCH(GA$1,#REF!,0)-7+'Итог по классам'!$B179,,,),"р")</f>
        <v>#REF!</v>
      </c>
      <c r="GB179" s="1" t="e">
        <f ca="1">COUNTIF(OFFSET(class11_2,MATCH(GB$1,#REF!,0)-7+'Итог по классам'!$B179,,,),"ш")</f>
        <v>#REF!</v>
      </c>
      <c r="GC179" s="9" t="e">
        <f ca="1">COUNTIF(OFFSET(class11_1,MATCH(GC$1,#REF!,0)-7+'Итог по классам'!$B179,,,),"Ф")</f>
        <v>#REF!</v>
      </c>
      <c r="GD179" s="1" t="e">
        <f ca="1">COUNTIF(OFFSET(class11_1,MATCH(GD$1,#REF!,0)-7+'Итог по классам'!$B179,,,),"р")</f>
        <v>#REF!</v>
      </c>
      <c r="GE179" s="1" t="e">
        <f ca="1">COUNTIF(OFFSET(class11_1,MATCH(GE$1,#REF!,0)-7+'Итог по классам'!$B179,,,),"ш")</f>
        <v>#REF!</v>
      </c>
      <c r="GF179" s="1" t="e">
        <f ca="1">COUNTIF(OFFSET(class11_2,MATCH(GF$1,#REF!,0)-7+'Итог по классам'!$B179,,,),"Ф")</f>
        <v>#REF!</v>
      </c>
      <c r="GG179" s="1" t="e">
        <f ca="1">COUNTIF(OFFSET(class11_2,MATCH(GG$1,#REF!,0)-7+'Итог по классам'!$B179,,,),"р")</f>
        <v>#REF!</v>
      </c>
      <c r="GH179" s="1" t="e">
        <f ca="1">COUNTIF(OFFSET(class11_2,MATCH(GH$1,#REF!,0)-7+'Итог по классам'!$B179,,,),"ш")</f>
        <v>#REF!</v>
      </c>
      <c r="GI179" s="9" t="e">
        <f ca="1">COUNTIF(OFFSET(class11_1,MATCH(GI$1,#REF!,0)-7+'Итог по классам'!$B179,,,),"Ф")</f>
        <v>#REF!</v>
      </c>
      <c r="GJ179" s="1" t="e">
        <f ca="1">COUNTIF(OFFSET(class11_1,MATCH(GJ$1,#REF!,0)-7+'Итог по классам'!$B179,,,),"р")</f>
        <v>#REF!</v>
      </c>
      <c r="GK179" s="1" t="e">
        <f ca="1">COUNTIF(OFFSET(class11_1,MATCH(GK$1,#REF!,0)-7+'Итог по классам'!$B179,,,),"ш")</f>
        <v>#REF!</v>
      </c>
      <c r="GL179" s="1" t="e">
        <f ca="1">COUNTIF(OFFSET(class11_2,MATCH(GL$1,#REF!,0)-7+'Итог по классам'!$B179,,,),"Ф")</f>
        <v>#REF!</v>
      </c>
      <c r="GM179" s="1" t="e">
        <f ca="1">COUNTIF(OFFSET(class11_2,MATCH(GM$1,#REF!,0)-7+'Итог по классам'!$B179,,,),"р")</f>
        <v>#REF!</v>
      </c>
      <c r="GN179" s="1" t="e">
        <f ca="1">COUNTIF(OFFSET(class11_2,MATCH(GN$1,#REF!,0)-7+'Итог по классам'!$B179,,,),"ш")</f>
        <v>#REF!</v>
      </c>
      <c r="GO179" s="9" t="e">
        <f ca="1">COUNTIF(OFFSET(class11_1,MATCH(GO$1,#REF!,0)-7+'Итог по классам'!$B179,,,),"Ф")</f>
        <v>#REF!</v>
      </c>
      <c r="GP179" s="1" t="e">
        <f ca="1">COUNTIF(OFFSET(class11_1,MATCH(GP$1,#REF!,0)-7+'Итог по классам'!$B179,,,),"р")</f>
        <v>#REF!</v>
      </c>
      <c r="GQ179" s="1" t="e">
        <f ca="1">COUNTIF(OFFSET(class11_1,MATCH(GQ$1,#REF!,0)-7+'Итог по классам'!$B179,,,),"ш")</f>
        <v>#REF!</v>
      </c>
      <c r="GR179" s="1" t="e">
        <f ca="1">COUNTIF(OFFSET(class11_2,MATCH(GR$1,#REF!,0)-7+'Итог по классам'!$B179,,,),"Ф")</f>
        <v>#REF!</v>
      </c>
      <c r="GS179" s="1" t="e">
        <f ca="1">COUNTIF(OFFSET(class11_2,MATCH(GS$1,#REF!,0)-7+'Итог по классам'!$B179,,,),"р")</f>
        <v>#REF!</v>
      </c>
      <c r="GT179" s="1" t="e">
        <f ca="1">COUNTIF(OFFSET(class11_2,MATCH(GT$1,#REF!,0)-7+'Итог по классам'!$B179,,,),"ш")</f>
        <v>#REF!</v>
      </c>
      <c r="GU179" s="9" t="e">
        <f ca="1">COUNTIF(OFFSET(class11_1,MATCH(GU$1,#REF!,0)-7+'Итог по классам'!$B179,,,),"Ф")</f>
        <v>#REF!</v>
      </c>
      <c r="GV179" s="1" t="e">
        <f ca="1">COUNTIF(OFFSET(class11_1,MATCH(GV$1,#REF!,0)-7+'Итог по классам'!$B179,,,),"р")</f>
        <v>#REF!</v>
      </c>
      <c r="GW179" s="1" t="e">
        <f ca="1">COUNTIF(OFFSET(class11_1,MATCH(GW$1,#REF!,0)-7+'Итог по классам'!$B179,,,),"ш")</f>
        <v>#REF!</v>
      </c>
      <c r="GX179" s="1" t="e">
        <f ca="1">COUNTIF(OFFSET(class11_2,MATCH(GX$1,#REF!,0)-7+'Итог по классам'!$B179,,,),"Ф")</f>
        <v>#REF!</v>
      </c>
      <c r="GY179" s="1" t="e">
        <f ca="1">COUNTIF(OFFSET(class11_2,MATCH(GY$1,#REF!,0)-7+'Итог по классам'!$B179,,,),"р")</f>
        <v>#REF!</v>
      </c>
      <c r="GZ179" s="1" t="e">
        <f ca="1">COUNTIF(OFFSET(class11_2,MATCH(GZ$1,#REF!,0)-7+'Итог по классам'!$B179,,,),"ш")</f>
        <v>#REF!</v>
      </c>
      <c r="HA179" s="9" t="e">
        <f ca="1">COUNTIF(OFFSET(class11_1,MATCH(HA$1,#REF!,0)-7+'Итог по классам'!$B179,,,),"Ф")</f>
        <v>#REF!</v>
      </c>
      <c r="HB179" s="1" t="e">
        <f ca="1">COUNTIF(OFFSET(class11_1,MATCH(HB$1,#REF!,0)-7+'Итог по классам'!$B179,,,),"р")</f>
        <v>#REF!</v>
      </c>
      <c r="HC179" s="1" t="e">
        <f ca="1">COUNTIF(OFFSET(class11_1,MATCH(HC$1,#REF!,0)-7+'Итог по классам'!$B179,,,),"ш")</f>
        <v>#REF!</v>
      </c>
      <c r="HD179" s="1" t="e">
        <f ca="1">COUNTIF(OFFSET(class11_2,MATCH(HD$1,#REF!,0)-7+'Итог по классам'!$B179,,,),"Ф")</f>
        <v>#REF!</v>
      </c>
      <c r="HE179" s="1" t="e">
        <f ca="1">COUNTIF(OFFSET(class11_2,MATCH(HE$1,#REF!,0)-7+'Итог по классам'!$B179,,,),"р")</f>
        <v>#REF!</v>
      </c>
      <c r="HF179" s="1" t="e">
        <f ca="1">COUNTIF(OFFSET(class11_2,MATCH(HF$1,#REF!,0)-7+'Итог по классам'!$B179,,,),"ш")</f>
        <v>#REF!</v>
      </c>
      <c r="HG179" s="9" t="e">
        <f ca="1">COUNTIF(OFFSET(class11_1,MATCH(HG$1,#REF!,0)-7+'Итог по классам'!$B179,,,),"Ф")</f>
        <v>#REF!</v>
      </c>
      <c r="HH179" s="1" t="e">
        <f ca="1">COUNTIF(OFFSET(class11_1,MATCH(HH$1,#REF!,0)-7+'Итог по классам'!$B179,,,),"р")</f>
        <v>#REF!</v>
      </c>
      <c r="HI179" s="1" t="e">
        <f ca="1">COUNTIF(OFFSET(class11_1,MATCH(HI$1,#REF!,0)-7+'Итог по классам'!$B179,,,),"ш")</f>
        <v>#REF!</v>
      </c>
      <c r="HJ179" s="1" t="e">
        <f ca="1">COUNTIF(OFFSET(class11_2,MATCH(HJ$1,#REF!,0)-7+'Итог по классам'!$B179,,,),"Ф")</f>
        <v>#REF!</v>
      </c>
      <c r="HK179" s="1" t="e">
        <f ca="1">COUNTIF(OFFSET(class11_2,MATCH(HK$1,#REF!,0)-7+'Итог по классам'!$B179,,,),"р")</f>
        <v>#REF!</v>
      </c>
      <c r="HL179" s="1" t="e">
        <f ca="1">COUNTIF(OFFSET(class11_2,MATCH(HL$1,#REF!,0)-7+'Итог по классам'!$B179,,,),"ш")</f>
        <v>#REF!</v>
      </c>
      <c r="HM179" s="9" t="e">
        <f ca="1">COUNTIF(OFFSET(class11_1,MATCH(HM$1,#REF!,0)-7+'Итог по классам'!$B179,,,),"Ф")</f>
        <v>#REF!</v>
      </c>
      <c r="HN179" s="1" t="e">
        <f ca="1">COUNTIF(OFFSET(class11_1,MATCH(HN$1,#REF!,0)-7+'Итог по классам'!$B179,,,),"р")</f>
        <v>#REF!</v>
      </c>
      <c r="HO179" s="1" t="e">
        <f ca="1">COUNTIF(OFFSET(class11_1,MATCH(HO$1,#REF!,0)-7+'Итог по классам'!$B179,,,),"ш")</f>
        <v>#REF!</v>
      </c>
      <c r="HP179" s="1" t="e">
        <f ca="1">COUNTIF(OFFSET(class11_2,MATCH(HP$1,#REF!,0)-7+'Итог по классам'!$B179,,,),"Ф")</f>
        <v>#REF!</v>
      </c>
      <c r="HQ179" s="1" t="e">
        <f ca="1">COUNTIF(OFFSET(class11_2,MATCH(HQ$1,#REF!,0)-7+'Итог по классам'!$B179,,,),"р")</f>
        <v>#REF!</v>
      </c>
      <c r="HR179" s="1" t="e">
        <f ca="1">COUNTIF(OFFSET(class11_2,MATCH(HR$1,#REF!,0)-7+'Итог по классам'!$B179,,,),"ш")</f>
        <v>#REF!</v>
      </c>
      <c r="HS179" s="9" t="e">
        <f ca="1">COUNTIF(OFFSET(class11_1,MATCH(HS$1,#REF!,0)-7+'Итог по классам'!$B179,,,),"Ф")</f>
        <v>#REF!</v>
      </c>
      <c r="HT179" s="1" t="e">
        <f ca="1">COUNTIF(OFFSET(class11_1,MATCH(HT$1,#REF!,0)-7+'Итог по классам'!$B179,,,),"р")</f>
        <v>#REF!</v>
      </c>
      <c r="HU179" s="1" t="e">
        <f ca="1">COUNTIF(OFFSET(class11_1,MATCH(HU$1,#REF!,0)-7+'Итог по классам'!$B179,,,),"ш")</f>
        <v>#REF!</v>
      </c>
      <c r="HV179" s="1" t="e">
        <f ca="1">COUNTIF(OFFSET(class11_2,MATCH(HV$1,#REF!,0)-7+'Итог по классам'!$B179,,,),"Ф")</f>
        <v>#REF!</v>
      </c>
      <c r="HW179" s="1" t="e">
        <f ca="1">COUNTIF(OFFSET(class11_2,MATCH(HW$1,#REF!,0)-7+'Итог по классам'!$B179,,,),"р")</f>
        <v>#REF!</v>
      </c>
      <c r="HX179" s="1" t="e">
        <f ca="1">COUNTIF(OFFSET(class11_2,MATCH(HX$1,#REF!,0)-7+'Итог по классам'!$B179,,,),"ш")</f>
        <v>#REF!</v>
      </c>
      <c r="HY179" s="9" t="e">
        <f ca="1">COUNTIF(OFFSET(class11_1,MATCH(HY$1,#REF!,0)-7+'Итог по классам'!$B179,,,),"Ф")</f>
        <v>#REF!</v>
      </c>
      <c r="HZ179" s="1" t="e">
        <f ca="1">COUNTIF(OFFSET(class11_1,MATCH(HZ$1,#REF!,0)-7+'Итог по классам'!$B179,,,),"р")</f>
        <v>#REF!</v>
      </c>
      <c r="IA179" s="1" t="e">
        <f ca="1">COUNTIF(OFFSET(class11_1,MATCH(IA$1,#REF!,0)-7+'Итог по классам'!$B179,,,),"ш")</f>
        <v>#REF!</v>
      </c>
      <c r="IB179" s="1" t="e">
        <f ca="1">COUNTIF(OFFSET(class11_2,MATCH(IB$1,#REF!,0)-7+'Итог по классам'!$B179,,,),"Ф")</f>
        <v>#REF!</v>
      </c>
      <c r="IC179" s="1" t="e">
        <f ca="1">COUNTIF(OFFSET(class11_2,MATCH(IC$1,#REF!,0)-7+'Итог по классам'!$B179,,,),"р")</f>
        <v>#REF!</v>
      </c>
      <c r="ID179" s="1" t="e">
        <f ca="1">COUNTIF(OFFSET(class11_2,MATCH(ID$1,#REF!,0)-7+'Итог по классам'!$B179,,,),"ш")</f>
        <v>#REF!</v>
      </c>
      <c r="IE179" s="9" t="e">
        <f ca="1">COUNTIF(OFFSET(class11_1,MATCH(IE$1,#REF!,0)-7+'Итог по классам'!$B179,,,),"Ф")</f>
        <v>#REF!</v>
      </c>
      <c r="IF179" s="1" t="e">
        <f ca="1">COUNTIF(OFFSET(class11_1,MATCH(IF$1,#REF!,0)-7+'Итог по классам'!$B179,,,),"р")</f>
        <v>#REF!</v>
      </c>
      <c r="IG179" s="1" t="e">
        <f ca="1">COUNTIF(OFFSET(class11_1,MATCH(IG$1,#REF!,0)-7+'Итог по классам'!$B179,,,),"ш")</f>
        <v>#REF!</v>
      </c>
      <c r="IH179" s="1" t="e">
        <f ca="1">COUNTIF(OFFSET(class11_2,MATCH(IH$1,#REF!,0)-7+'Итог по классам'!$B179,,,),"Ф")</f>
        <v>#REF!</v>
      </c>
      <c r="II179" s="1" t="e">
        <f ca="1">COUNTIF(OFFSET(class11_2,MATCH(II$1,#REF!,0)-7+'Итог по классам'!$B179,,,),"р")</f>
        <v>#REF!</v>
      </c>
      <c r="IJ179" s="1" t="e">
        <f ca="1">COUNTIF(OFFSET(class11_2,MATCH(IJ$1,#REF!,0)-7+'Итог по классам'!$B179,,,),"ш")</f>
        <v>#REF!</v>
      </c>
      <c r="IK179" s="9" t="e">
        <f ca="1">COUNTIF(OFFSET(class11_1,MATCH(IK$1,#REF!,0)-7+'Итог по классам'!$B179,,,),"Ф")</f>
        <v>#REF!</v>
      </c>
      <c r="IL179" s="1" t="e">
        <f ca="1">COUNTIF(OFFSET(class11_1,MATCH(IL$1,#REF!,0)-7+'Итог по классам'!$B179,,,),"р")</f>
        <v>#REF!</v>
      </c>
      <c r="IM179" s="1" t="e">
        <f ca="1">COUNTIF(OFFSET(class11_1,MATCH(IM$1,#REF!,0)-7+'Итог по классам'!$B179,,,),"ш")</f>
        <v>#REF!</v>
      </c>
      <c r="IN179" s="1" t="e">
        <f ca="1">COUNTIF(OFFSET(class11_2,MATCH(IN$1,#REF!,0)-7+'Итог по классам'!$B179,,,),"Ф")</f>
        <v>#REF!</v>
      </c>
      <c r="IO179" s="1" t="e">
        <f ca="1">COUNTIF(OFFSET(class11_2,MATCH(IO$1,#REF!,0)-7+'Итог по классам'!$B179,,,),"р")</f>
        <v>#REF!</v>
      </c>
      <c r="IP179" s="1" t="e">
        <f ca="1">COUNTIF(OFFSET(class11_2,MATCH(IP$1,#REF!,0)-7+'Итог по классам'!$B179,,,),"ш")</f>
        <v>#REF!</v>
      </c>
      <c r="IQ179" s="9" t="e">
        <f ca="1">COUNTIF(OFFSET(class11_1,MATCH(IQ$1,#REF!,0)-7+'Итог по классам'!$B179,,,),"Ф")</f>
        <v>#REF!</v>
      </c>
      <c r="IR179" s="1" t="e">
        <f ca="1">COUNTIF(OFFSET(class11_1,MATCH(IR$1,#REF!,0)-7+'Итог по классам'!$B179,,,),"р")</f>
        <v>#REF!</v>
      </c>
      <c r="IS179" s="1" t="e">
        <f ca="1">COUNTIF(OFFSET(class11_1,MATCH(IS$1,#REF!,0)-7+'Итог по классам'!$B179,,,),"ш")</f>
        <v>#REF!</v>
      </c>
      <c r="IT179" s="1" t="e">
        <f ca="1">COUNTIF(OFFSET(class11_2,MATCH(IT$1,#REF!,0)-7+'Итог по классам'!$B179,,,),"Ф")</f>
        <v>#REF!</v>
      </c>
      <c r="IU179" s="1" t="e">
        <f ca="1">COUNTIF(OFFSET(class11_2,MATCH(IU$1,#REF!,0)-7+'Итог по классам'!$B179,,,),"р")</f>
        <v>#REF!</v>
      </c>
      <c r="IV179" s="1" t="e">
        <f ca="1">COUNTIF(OFFSET(class11_2,MATCH(IV$1,#REF!,0)-7+'Итог по классам'!$B179,,,),"ш")</f>
        <v>#REF!</v>
      </c>
    </row>
    <row r="180" spans="1:256" x14ac:dyDescent="0.25">
      <c r="A180" t="e">
        <f t="shared" si="15"/>
        <v>#REF!</v>
      </c>
      <c r="B180" s="1">
        <v>2</v>
      </c>
      <c r="C180" s="8" t="s">
        <v>87</v>
      </c>
      <c r="D180" s="8" t="s">
        <v>110</v>
      </c>
      <c r="E180" s="1" t="e">
        <f ca="1">COUNTIF(OFFSET(class11_1,MATCH(E$1,#REF!,0)-7+'Итог по классам'!$B180,,,),"Ф")</f>
        <v>#REF!</v>
      </c>
      <c r="F180" s="1" t="e">
        <f ca="1">COUNTIF(OFFSET(class11_1,MATCH(F$1,#REF!,0)-7+'Итог по классам'!$B180,,,),"р")</f>
        <v>#REF!</v>
      </c>
      <c r="G180" s="1" t="e">
        <f ca="1">COUNTIF(OFFSET(class11_1,MATCH(G$1,#REF!,0)-7+'Итог по классам'!$B180,,,),"ш")</f>
        <v>#REF!</v>
      </c>
      <c r="H180" s="1" t="e">
        <f ca="1">COUNTIF(OFFSET(class11_2,MATCH(H$1,#REF!,0)-7+'Итог по классам'!$B180,,,),"Ф")</f>
        <v>#REF!</v>
      </c>
      <c r="I180" s="1" t="e">
        <f ca="1">COUNTIF(OFFSET(class11_2,MATCH(I$1,#REF!,0)-7+'Итог по классам'!$B180,,,),"р")</f>
        <v>#REF!</v>
      </c>
      <c r="J180" s="1" t="e">
        <f ca="1">COUNTIF(OFFSET(class11_2,MATCH(J$1,#REF!,0)-7+'Итог по классам'!$B180,,,),"ш")</f>
        <v>#REF!</v>
      </c>
      <c r="K180" s="9" t="e">
        <f ca="1">COUNTIF(OFFSET(class11_1,MATCH(K$1,#REF!,0)-7+'Итог по классам'!$B180,,,),"Ф")</f>
        <v>#REF!</v>
      </c>
      <c r="L180" s="1" t="e">
        <f ca="1">COUNTIF(OFFSET(class11_1,MATCH(L$1,#REF!,0)-7+'Итог по классам'!$B180,,,),"р")</f>
        <v>#REF!</v>
      </c>
      <c r="M180" s="1" t="e">
        <f ca="1">COUNTIF(OFFSET(class11_1,MATCH(M$1,#REF!,0)-7+'Итог по классам'!$B180,,,),"ш")</f>
        <v>#REF!</v>
      </c>
      <c r="N180" s="1" t="e">
        <f ca="1">COUNTIF(OFFSET(class11_2,MATCH(N$1,#REF!,0)-7+'Итог по классам'!$B180,,,),"Ф")</f>
        <v>#REF!</v>
      </c>
      <c r="O180" s="1" t="e">
        <f ca="1">COUNTIF(OFFSET(class11_2,MATCH(O$1,#REF!,0)-7+'Итог по классам'!$B180,,,),"р")</f>
        <v>#REF!</v>
      </c>
      <c r="P180" s="1" t="e">
        <f ca="1">COUNTIF(OFFSET(class11_2,MATCH(P$1,#REF!,0)-7+'Итог по классам'!$B180,,,),"ш")</f>
        <v>#REF!</v>
      </c>
      <c r="Q180" s="9" t="e">
        <f ca="1">COUNTIF(OFFSET(class11_1,MATCH(Q$1,#REF!,0)-7+'Итог по классам'!$B180,,,),"Ф")</f>
        <v>#REF!</v>
      </c>
      <c r="R180" s="1" t="e">
        <f ca="1">COUNTIF(OFFSET(class11_1,MATCH(R$1,#REF!,0)-7+'Итог по классам'!$B180,,,),"р")</f>
        <v>#REF!</v>
      </c>
      <c r="S180" s="1" t="e">
        <f ca="1">COUNTIF(OFFSET(class11_1,MATCH(S$1,#REF!,0)-7+'Итог по классам'!$B180,,,),"ш")</f>
        <v>#REF!</v>
      </c>
      <c r="T180" s="1" t="e">
        <f ca="1">COUNTIF(OFFSET(class11_2,MATCH(T$1,#REF!,0)-7+'Итог по классам'!$B180,,,),"Ф")</f>
        <v>#REF!</v>
      </c>
      <c r="U180" s="1" t="e">
        <f ca="1">COUNTIF(OFFSET(class11_2,MATCH(U$1,#REF!,0)-7+'Итог по классам'!$B180,,,),"р")</f>
        <v>#REF!</v>
      </c>
      <c r="V180" s="1" t="e">
        <f ca="1">COUNTIF(OFFSET(class11_2,MATCH(V$1,#REF!,0)-7+'Итог по классам'!$B180,,,),"ш")</f>
        <v>#REF!</v>
      </c>
      <c r="W180" s="9" t="e">
        <f ca="1">COUNTIF(OFFSET(class11_1,MATCH(W$1,#REF!,0)-7+'Итог по классам'!$B180,,,),"Ф")</f>
        <v>#REF!</v>
      </c>
      <c r="X180" s="1" t="e">
        <f ca="1">COUNTIF(OFFSET(class11_1,MATCH(X$1,#REF!,0)-7+'Итог по классам'!$B180,,,),"р")</f>
        <v>#REF!</v>
      </c>
      <c r="Y180" s="1" t="e">
        <f ca="1">COUNTIF(OFFSET(class11_1,MATCH(Y$1,#REF!,0)-7+'Итог по классам'!$B180,,,),"ш")</f>
        <v>#REF!</v>
      </c>
      <c r="Z180" s="1" t="e">
        <f ca="1">COUNTIF(OFFSET(class11_2,MATCH(Z$1,#REF!,0)-7+'Итог по классам'!$B180,,,),"Ф")</f>
        <v>#REF!</v>
      </c>
      <c r="AA180" s="1" t="e">
        <f ca="1">COUNTIF(OFFSET(class11_2,MATCH(AA$1,#REF!,0)-7+'Итог по классам'!$B180,,,),"р")</f>
        <v>#REF!</v>
      </c>
      <c r="AB180" s="1" t="e">
        <f ca="1">COUNTIF(OFFSET(class11_2,MATCH(AB$1,#REF!,0)-7+'Итог по классам'!$B180,,,),"ш")</f>
        <v>#REF!</v>
      </c>
      <c r="AC180" s="9" t="e">
        <f ca="1">COUNTIF(OFFSET(class11_1,MATCH(AC$1,#REF!,0)-7+'Итог по классам'!$B180,,,),"Ф")</f>
        <v>#REF!</v>
      </c>
      <c r="AD180" s="1" t="e">
        <f ca="1">COUNTIF(OFFSET(class11_1,MATCH(AD$1,#REF!,0)-7+'Итог по классам'!$B180,,,),"р")</f>
        <v>#REF!</v>
      </c>
      <c r="AE180" s="1" t="e">
        <f ca="1">COUNTIF(OFFSET(class11_1,MATCH(AE$1,#REF!,0)-7+'Итог по классам'!$B180,,,),"ш")</f>
        <v>#REF!</v>
      </c>
      <c r="AF180" s="1" t="e">
        <f ca="1">COUNTIF(OFFSET(class11_2,MATCH(AF$1,#REF!,0)-7+'Итог по классам'!$B180,,,),"Ф")</f>
        <v>#REF!</v>
      </c>
      <c r="AG180" s="1" t="e">
        <f ca="1">COUNTIF(OFFSET(class11_2,MATCH(AG$1,#REF!,0)-7+'Итог по классам'!$B180,,,),"р")</f>
        <v>#REF!</v>
      </c>
      <c r="AH180" s="1" t="e">
        <f ca="1">COUNTIF(OFFSET(class11_2,MATCH(AH$1,#REF!,0)-7+'Итог по классам'!$B180,,,),"ш")</f>
        <v>#REF!</v>
      </c>
      <c r="AI180" s="9" t="e">
        <f ca="1">COUNTIF(OFFSET(class11_1,MATCH(AI$1,#REF!,0)-7+'Итог по классам'!$B180,,,),"Ф")</f>
        <v>#REF!</v>
      </c>
      <c r="AJ180" s="1" t="e">
        <f ca="1">COUNTIF(OFFSET(class11_1,MATCH(AJ$1,#REF!,0)-7+'Итог по классам'!$B180,,,),"р")</f>
        <v>#REF!</v>
      </c>
      <c r="AK180" s="1" t="e">
        <f ca="1">COUNTIF(OFFSET(class11_1,MATCH(AK$1,#REF!,0)-7+'Итог по классам'!$B180,,,),"ш")</f>
        <v>#REF!</v>
      </c>
      <c r="AL180" s="1" t="e">
        <f ca="1">COUNTIF(OFFSET(class11_2,MATCH(AL$1,#REF!,0)-7+'Итог по классам'!$B180,,,),"Ф")</f>
        <v>#REF!</v>
      </c>
      <c r="AM180" s="1" t="e">
        <f ca="1">COUNTIF(OFFSET(class11_2,MATCH(AM$1,#REF!,0)-7+'Итог по классам'!$B180,,,),"р")</f>
        <v>#REF!</v>
      </c>
      <c r="AN180" s="1" t="e">
        <f ca="1">COUNTIF(OFFSET(class11_2,MATCH(AN$1,#REF!,0)-7+'Итог по классам'!$B180,,,),"ш")</f>
        <v>#REF!</v>
      </c>
      <c r="AO180" s="9" t="e">
        <f ca="1">COUNTIF(OFFSET(class11_1,MATCH(AO$1,#REF!,0)-7+'Итог по классам'!$B180,,,),"Ф")</f>
        <v>#REF!</v>
      </c>
      <c r="AP180" s="1" t="e">
        <f ca="1">COUNTIF(OFFSET(class11_1,MATCH(AP$1,#REF!,0)-7+'Итог по классам'!$B180,,,),"р")</f>
        <v>#REF!</v>
      </c>
      <c r="AQ180" s="1" t="e">
        <f ca="1">COUNTIF(OFFSET(class11_1,MATCH(AQ$1,#REF!,0)-7+'Итог по классам'!$B180,,,),"ш")</f>
        <v>#REF!</v>
      </c>
      <c r="AR180" s="1" t="e">
        <f ca="1">COUNTIF(OFFSET(class11_2,MATCH(AR$1,#REF!,0)-7+'Итог по классам'!$B180,,,),"Ф")</f>
        <v>#REF!</v>
      </c>
      <c r="AS180" s="1" t="e">
        <f ca="1">COUNTIF(OFFSET(class11_2,MATCH(AS$1,#REF!,0)-7+'Итог по классам'!$B180,,,),"р")</f>
        <v>#REF!</v>
      </c>
      <c r="AT180" s="1" t="e">
        <f ca="1">COUNTIF(OFFSET(class11_2,MATCH(AT$1,#REF!,0)-7+'Итог по классам'!$B180,,,),"ш")</f>
        <v>#REF!</v>
      </c>
      <c r="AU180" s="9" t="e">
        <f ca="1">COUNTIF(OFFSET(class11_1,MATCH(AU$1,#REF!,0)-7+'Итог по классам'!$B180,,,),"Ф")</f>
        <v>#REF!</v>
      </c>
      <c r="AV180" s="1" t="e">
        <f ca="1">COUNTIF(OFFSET(class11_1,MATCH(AV$1,#REF!,0)-7+'Итог по классам'!$B180,,,),"р")</f>
        <v>#REF!</v>
      </c>
      <c r="AW180" s="1" t="e">
        <f ca="1">COUNTIF(OFFSET(class11_1,MATCH(AW$1,#REF!,0)-7+'Итог по классам'!$B180,,,),"ш")</f>
        <v>#REF!</v>
      </c>
      <c r="AX180" s="1" t="e">
        <f ca="1">COUNTIF(OFFSET(class11_2,MATCH(AX$1,#REF!,0)-7+'Итог по классам'!$B180,,,),"Ф")</f>
        <v>#REF!</v>
      </c>
      <c r="AY180" s="1" t="e">
        <f ca="1">COUNTIF(OFFSET(class11_2,MATCH(AY$1,#REF!,0)-7+'Итог по классам'!$B180,,,),"р")</f>
        <v>#REF!</v>
      </c>
      <c r="AZ180" s="1" t="e">
        <f ca="1">COUNTIF(OFFSET(class11_2,MATCH(AZ$1,#REF!,0)-7+'Итог по классам'!$B180,,,),"ш")</f>
        <v>#REF!</v>
      </c>
      <c r="BA180" s="9" t="e">
        <f ca="1">COUNTIF(OFFSET(class11_1,MATCH(BA$1,#REF!,0)-7+'Итог по классам'!$B180,,,),"Ф")</f>
        <v>#REF!</v>
      </c>
      <c r="BB180" s="1" t="e">
        <f ca="1">COUNTIF(OFFSET(class11_1,MATCH(BB$1,#REF!,0)-7+'Итог по классам'!$B180,,,),"р")</f>
        <v>#REF!</v>
      </c>
      <c r="BC180" s="1" t="e">
        <f ca="1">COUNTIF(OFFSET(class11_1,MATCH(BC$1,#REF!,0)-7+'Итог по классам'!$B180,,,),"ш")</f>
        <v>#REF!</v>
      </c>
      <c r="BD180" s="1" t="e">
        <f ca="1">COUNTIF(OFFSET(class11_2,MATCH(BD$1,#REF!,0)-7+'Итог по классам'!$B180,,,),"Ф")</f>
        <v>#REF!</v>
      </c>
      <c r="BE180" s="1" t="e">
        <f ca="1">COUNTIF(OFFSET(class11_2,MATCH(BE$1,#REF!,0)-7+'Итог по классам'!$B180,,,),"р")</f>
        <v>#REF!</v>
      </c>
      <c r="BF180" s="1" t="e">
        <f ca="1">COUNTIF(OFFSET(class11_2,MATCH(BF$1,#REF!,0)-7+'Итог по классам'!$B180,,,),"ш")</f>
        <v>#REF!</v>
      </c>
      <c r="BG180" s="9" t="e">
        <f ca="1">COUNTIF(OFFSET(class11_1,MATCH(BG$1,#REF!,0)-7+'Итог по классам'!$B180,,,),"Ф")</f>
        <v>#REF!</v>
      </c>
      <c r="BH180" s="1" t="e">
        <f ca="1">COUNTIF(OFFSET(class11_1,MATCH(BH$1,#REF!,0)-7+'Итог по классам'!$B180,,,),"р")</f>
        <v>#REF!</v>
      </c>
      <c r="BI180" s="1" t="e">
        <f ca="1">COUNTIF(OFFSET(class11_1,MATCH(BI$1,#REF!,0)-7+'Итог по классам'!$B180,,,),"ш")</f>
        <v>#REF!</v>
      </c>
      <c r="BJ180" s="1" t="e">
        <f ca="1">COUNTIF(OFFSET(class11_2,MATCH(BJ$1,#REF!,0)-7+'Итог по классам'!$B180,,,),"Ф")</f>
        <v>#REF!</v>
      </c>
      <c r="BK180" s="1" t="e">
        <f ca="1">COUNTIF(OFFSET(class11_2,MATCH(BK$1,#REF!,0)-7+'Итог по классам'!$B180,,,),"р")</f>
        <v>#REF!</v>
      </c>
      <c r="BL180" s="1" t="e">
        <f ca="1">COUNTIF(OFFSET(class11_2,MATCH(BL$1,#REF!,0)-7+'Итог по классам'!$B180,,,),"ш")</f>
        <v>#REF!</v>
      </c>
      <c r="BM180" s="9" t="e">
        <f ca="1">COUNTIF(OFFSET(class11_1,MATCH(BM$1,#REF!,0)-7+'Итог по классам'!$B180,,,),"Ф")</f>
        <v>#REF!</v>
      </c>
      <c r="BN180" s="1" t="e">
        <f ca="1">COUNTIF(OFFSET(class11_1,MATCH(BN$1,#REF!,0)-7+'Итог по классам'!$B180,,,),"р")</f>
        <v>#REF!</v>
      </c>
      <c r="BO180" s="1" t="e">
        <f ca="1">COUNTIF(OFFSET(class11_1,MATCH(BO$1,#REF!,0)-7+'Итог по классам'!$B180,,,),"ш")</f>
        <v>#REF!</v>
      </c>
      <c r="BP180" s="1" t="e">
        <f ca="1">COUNTIF(OFFSET(class11_2,MATCH(BP$1,#REF!,0)-7+'Итог по классам'!$B180,,,),"Ф")</f>
        <v>#REF!</v>
      </c>
      <c r="BQ180" s="1" t="e">
        <f ca="1">COUNTIF(OFFSET(class11_2,MATCH(BQ$1,#REF!,0)-7+'Итог по классам'!$B180,,,),"р")</f>
        <v>#REF!</v>
      </c>
      <c r="BR180" s="1" t="e">
        <f ca="1">COUNTIF(OFFSET(class11_2,MATCH(BR$1,#REF!,0)-7+'Итог по классам'!$B180,,,),"ш")</f>
        <v>#REF!</v>
      </c>
      <c r="BS180" s="9" t="e">
        <f ca="1">COUNTIF(OFFSET(class11_1,MATCH(BS$1,#REF!,0)-7+'Итог по классам'!$B180,,,),"Ф")</f>
        <v>#REF!</v>
      </c>
      <c r="BT180" s="1" t="e">
        <f ca="1">COUNTIF(OFFSET(class11_1,MATCH(BT$1,#REF!,0)-7+'Итог по классам'!$B180,,,),"р")</f>
        <v>#REF!</v>
      </c>
      <c r="BU180" s="1" t="e">
        <f ca="1">COUNTIF(OFFSET(class11_1,MATCH(BU$1,#REF!,0)-7+'Итог по классам'!$B180,,,),"ш")</f>
        <v>#REF!</v>
      </c>
      <c r="BV180" s="1" t="e">
        <f ca="1">COUNTIF(OFFSET(class11_2,MATCH(BV$1,#REF!,0)-7+'Итог по классам'!$B180,,,),"Ф")</f>
        <v>#REF!</v>
      </c>
      <c r="BW180" s="1" t="e">
        <f ca="1">COUNTIF(OFFSET(class11_2,MATCH(BW$1,#REF!,0)-7+'Итог по классам'!$B180,,,),"р")</f>
        <v>#REF!</v>
      </c>
      <c r="BX180" s="1" t="e">
        <f ca="1">COUNTIF(OFFSET(class11_2,MATCH(BX$1,#REF!,0)-7+'Итог по классам'!$B180,,,),"ш")</f>
        <v>#REF!</v>
      </c>
      <c r="BY180" s="9" t="e">
        <f ca="1">COUNTIF(OFFSET(class11_1,MATCH(BY$1,#REF!,0)-7+'Итог по классам'!$B180,,,),"Ф")</f>
        <v>#REF!</v>
      </c>
      <c r="BZ180" s="1" t="e">
        <f ca="1">COUNTIF(OFFSET(class11_1,MATCH(BZ$1,#REF!,0)-7+'Итог по классам'!$B180,,,),"р")</f>
        <v>#REF!</v>
      </c>
      <c r="CA180" s="1" t="e">
        <f ca="1">COUNTIF(OFFSET(class11_1,MATCH(CA$1,#REF!,0)-7+'Итог по классам'!$B180,,,),"ш")</f>
        <v>#REF!</v>
      </c>
      <c r="CB180" s="1" t="e">
        <f ca="1">COUNTIF(OFFSET(class11_2,MATCH(CB$1,#REF!,0)-7+'Итог по классам'!$B180,,,),"Ф")</f>
        <v>#REF!</v>
      </c>
      <c r="CC180" s="1" t="e">
        <f ca="1">COUNTIF(OFFSET(class11_2,MATCH(CC$1,#REF!,0)-7+'Итог по классам'!$B180,,,),"р")</f>
        <v>#REF!</v>
      </c>
      <c r="CD180" s="1" t="e">
        <f ca="1">COUNTIF(OFFSET(class11_2,MATCH(CD$1,#REF!,0)-7+'Итог по классам'!$B180,,,),"ш")</f>
        <v>#REF!</v>
      </c>
      <c r="CE180" s="9" t="e">
        <f ca="1">COUNTIF(OFFSET(class11_1,MATCH(CE$1,#REF!,0)-7+'Итог по классам'!$B180,,,),"Ф")</f>
        <v>#REF!</v>
      </c>
      <c r="CF180" s="1" t="e">
        <f ca="1">COUNTIF(OFFSET(class11_1,MATCH(CF$1,#REF!,0)-7+'Итог по классам'!$B180,,,),"р")</f>
        <v>#REF!</v>
      </c>
      <c r="CG180" s="1" t="e">
        <f ca="1">COUNTIF(OFFSET(class11_1,MATCH(CG$1,#REF!,0)-7+'Итог по классам'!$B180,,,),"ш")</f>
        <v>#REF!</v>
      </c>
      <c r="CH180" s="1" t="e">
        <f ca="1">COUNTIF(OFFSET(class11_2,MATCH(CH$1,#REF!,0)-7+'Итог по классам'!$B180,,,),"Ф")</f>
        <v>#REF!</v>
      </c>
      <c r="CI180" s="1" t="e">
        <f ca="1">COUNTIF(OFFSET(class11_2,MATCH(CI$1,#REF!,0)-7+'Итог по классам'!$B180,,,),"р")</f>
        <v>#REF!</v>
      </c>
      <c r="CJ180" s="1" t="e">
        <f ca="1">COUNTIF(OFFSET(class11_2,MATCH(CJ$1,#REF!,0)-7+'Итог по классам'!$B180,,,),"ш")</f>
        <v>#REF!</v>
      </c>
      <c r="CK180" s="9" t="e">
        <f ca="1">COUNTIF(OFFSET(class11_1,MATCH(CK$1,#REF!,0)-7+'Итог по классам'!$B180,,,),"Ф")</f>
        <v>#REF!</v>
      </c>
      <c r="CL180" s="1" t="e">
        <f ca="1">COUNTIF(OFFSET(class11_1,MATCH(CL$1,#REF!,0)-7+'Итог по классам'!$B180,,,),"р")</f>
        <v>#REF!</v>
      </c>
      <c r="CM180" s="1" t="e">
        <f ca="1">COUNTIF(OFFSET(class11_1,MATCH(CM$1,#REF!,0)-7+'Итог по классам'!$B180,,,),"ш")</f>
        <v>#REF!</v>
      </c>
      <c r="CN180" s="1" t="e">
        <f ca="1">COUNTIF(OFFSET(class11_2,MATCH(CN$1,#REF!,0)-7+'Итог по классам'!$B180,,,),"Ф")</f>
        <v>#REF!</v>
      </c>
      <c r="CO180" s="1" t="e">
        <f ca="1">COUNTIF(OFFSET(class11_2,MATCH(CO$1,#REF!,0)-7+'Итог по классам'!$B180,,,),"р")</f>
        <v>#REF!</v>
      </c>
      <c r="CP180" s="1" t="e">
        <f ca="1">COUNTIF(OFFSET(class11_2,MATCH(CP$1,#REF!,0)-7+'Итог по классам'!$B180,,,),"ш")</f>
        <v>#REF!</v>
      </c>
      <c r="CQ180" s="9" t="e">
        <f ca="1">COUNTIF(OFFSET(class11_1,MATCH(CQ$1,#REF!,0)-7+'Итог по классам'!$B180,,,),"Ф")</f>
        <v>#REF!</v>
      </c>
      <c r="CR180" s="1" t="e">
        <f ca="1">COUNTIF(OFFSET(class11_1,MATCH(CR$1,#REF!,0)-7+'Итог по классам'!$B180,,,),"р")</f>
        <v>#REF!</v>
      </c>
      <c r="CS180" s="1" t="e">
        <f ca="1">COUNTIF(OFFSET(class11_1,MATCH(CS$1,#REF!,0)-7+'Итог по классам'!$B180,,,),"ш")</f>
        <v>#REF!</v>
      </c>
      <c r="CT180" s="1" t="e">
        <f ca="1">COUNTIF(OFFSET(class11_2,MATCH(CT$1,#REF!,0)-7+'Итог по классам'!$B180,,,),"Ф")</f>
        <v>#REF!</v>
      </c>
      <c r="CU180" s="1" t="e">
        <f ca="1">COUNTIF(OFFSET(class11_2,MATCH(CU$1,#REF!,0)-7+'Итог по классам'!$B180,,,),"р")</f>
        <v>#REF!</v>
      </c>
      <c r="CV180" s="1" t="e">
        <f ca="1">COUNTIF(OFFSET(class11_2,MATCH(CV$1,#REF!,0)-7+'Итог по классам'!$B180,,,),"ш")</f>
        <v>#REF!</v>
      </c>
      <c r="CW180" s="9" t="e">
        <f ca="1">COUNTIF(OFFSET(class11_1,MATCH(CW$1,#REF!,0)-7+'Итог по классам'!$B180,,,),"Ф")</f>
        <v>#REF!</v>
      </c>
      <c r="CX180" s="1" t="e">
        <f ca="1">COUNTIF(OFFSET(class11_1,MATCH(CX$1,#REF!,0)-7+'Итог по классам'!$B180,,,),"р")</f>
        <v>#REF!</v>
      </c>
      <c r="CY180" s="1" t="e">
        <f ca="1">COUNTIF(OFFSET(class11_1,MATCH(CY$1,#REF!,0)-7+'Итог по классам'!$B180,,,),"ш")</f>
        <v>#REF!</v>
      </c>
      <c r="CZ180" s="1" t="e">
        <f ca="1">COUNTIF(OFFSET(class11_2,MATCH(CZ$1,#REF!,0)-7+'Итог по классам'!$B180,,,),"Ф")</f>
        <v>#REF!</v>
      </c>
      <c r="DA180" s="1" t="e">
        <f ca="1">COUNTIF(OFFSET(class11_2,MATCH(DA$1,#REF!,0)-7+'Итог по классам'!$B180,,,),"р")</f>
        <v>#REF!</v>
      </c>
      <c r="DB180" s="1" t="e">
        <f ca="1">COUNTIF(OFFSET(class11_2,MATCH(DB$1,#REF!,0)-7+'Итог по классам'!$B180,,,),"ш")</f>
        <v>#REF!</v>
      </c>
      <c r="DC180" s="9" t="e">
        <f ca="1">COUNTIF(OFFSET(class11_1,MATCH(DC$1,#REF!,0)-7+'Итог по классам'!$B180,,,),"Ф")</f>
        <v>#REF!</v>
      </c>
      <c r="DD180" s="1" t="e">
        <f ca="1">COUNTIF(OFFSET(class11_1,MATCH(DD$1,#REF!,0)-7+'Итог по классам'!$B180,,,),"р")</f>
        <v>#REF!</v>
      </c>
      <c r="DE180" s="1" t="e">
        <f ca="1">COUNTIF(OFFSET(class11_1,MATCH(DE$1,#REF!,0)-7+'Итог по классам'!$B180,,,),"ш")</f>
        <v>#REF!</v>
      </c>
      <c r="DF180" s="1" t="e">
        <f ca="1">COUNTIF(OFFSET(class11_2,MATCH(DF$1,#REF!,0)-7+'Итог по классам'!$B180,,,),"Ф")</f>
        <v>#REF!</v>
      </c>
      <c r="DG180" s="1" t="e">
        <f ca="1">COUNTIF(OFFSET(class11_2,MATCH(DG$1,#REF!,0)-7+'Итог по классам'!$B180,,,),"р")</f>
        <v>#REF!</v>
      </c>
      <c r="DH180" s="1" t="e">
        <f ca="1">COUNTIF(OFFSET(class11_2,MATCH(DH$1,#REF!,0)-7+'Итог по классам'!$B180,,,),"ш")</f>
        <v>#REF!</v>
      </c>
      <c r="DI180" s="9" t="e">
        <f ca="1">COUNTIF(OFFSET(class11_1,MATCH(DI$1,#REF!,0)-7+'Итог по классам'!$B180,,,),"Ф")</f>
        <v>#REF!</v>
      </c>
      <c r="DJ180" s="1" t="e">
        <f ca="1">COUNTIF(OFFSET(class11_1,MATCH(DJ$1,#REF!,0)-7+'Итог по классам'!$B180,,,),"р")</f>
        <v>#REF!</v>
      </c>
      <c r="DK180" s="1" t="e">
        <f ca="1">COUNTIF(OFFSET(class11_1,MATCH(DK$1,#REF!,0)-7+'Итог по классам'!$B180,,,),"ш")</f>
        <v>#REF!</v>
      </c>
      <c r="DL180" s="1" t="e">
        <f ca="1">COUNTIF(OFFSET(class11_2,MATCH(DL$1,#REF!,0)-7+'Итог по классам'!$B180,,,),"Ф")</f>
        <v>#REF!</v>
      </c>
      <c r="DM180" s="1" t="e">
        <f ca="1">COUNTIF(OFFSET(class11_2,MATCH(DM$1,#REF!,0)-7+'Итог по классам'!$B180,,,),"р")</f>
        <v>#REF!</v>
      </c>
      <c r="DN180" s="1" t="e">
        <f ca="1">COUNTIF(OFFSET(class11_2,MATCH(DN$1,#REF!,0)-7+'Итог по классам'!$B180,,,),"ш")</f>
        <v>#REF!</v>
      </c>
      <c r="DO180" s="9" t="e">
        <f ca="1">COUNTIF(OFFSET(class11_1,MATCH(DO$1,#REF!,0)-7+'Итог по классам'!$B180,,,),"Ф")</f>
        <v>#REF!</v>
      </c>
      <c r="DP180" s="1" t="e">
        <f ca="1">COUNTIF(OFFSET(class11_1,MATCH(DP$1,#REF!,0)-7+'Итог по классам'!$B180,,,),"р")</f>
        <v>#REF!</v>
      </c>
      <c r="DQ180" s="1" t="e">
        <f ca="1">COUNTIF(OFFSET(class11_1,MATCH(DQ$1,#REF!,0)-7+'Итог по классам'!$B180,,,),"ш")</f>
        <v>#REF!</v>
      </c>
      <c r="DR180" s="1" t="e">
        <f ca="1">COUNTIF(OFFSET(class11_2,MATCH(DR$1,#REF!,0)-7+'Итог по классам'!$B180,,,),"Ф")</f>
        <v>#REF!</v>
      </c>
      <c r="DS180" s="1" t="e">
        <f ca="1">COUNTIF(OFFSET(class11_2,MATCH(DS$1,#REF!,0)-7+'Итог по классам'!$B180,,,),"р")</f>
        <v>#REF!</v>
      </c>
      <c r="DT180" s="1" t="e">
        <f ca="1">COUNTIF(OFFSET(class11_2,MATCH(DT$1,#REF!,0)-7+'Итог по классам'!$B180,,,),"ш")</f>
        <v>#REF!</v>
      </c>
      <c r="DU180" s="9" t="e">
        <f ca="1">COUNTIF(OFFSET(class11_1,MATCH(DU$1,#REF!,0)-7+'Итог по классам'!$B180,,,),"Ф")</f>
        <v>#REF!</v>
      </c>
      <c r="DV180" s="1" t="e">
        <f ca="1">COUNTIF(OFFSET(class11_1,MATCH(DV$1,#REF!,0)-7+'Итог по классам'!$B180,,,),"р")</f>
        <v>#REF!</v>
      </c>
      <c r="DW180" s="1" t="e">
        <f ca="1">COUNTIF(OFFSET(class11_1,MATCH(DW$1,#REF!,0)-7+'Итог по классам'!$B180,,,),"ш")</f>
        <v>#REF!</v>
      </c>
      <c r="DX180" s="1" t="e">
        <f ca="1">COUNTIF(OFFSET(class11_2,MATCH(DX$1,#REF!,0)-7+'Итог по классам'!$B180,,,),"Ф")</f>
        <v>#REF!</v>
      </c>
      <c r="DY180" s="1" t="e">
        <f ca="1">COUNTIF(OFFSET(class11_2,MATCH(DY$1,#REF!,0)-7+'Итог по классам'!$B180,,,),"р")</f>
        <v>#REF!</v>
      </c>
      <c r="DZ180" s="1" t="e">
        <f ca="1">COUNTIF(OFFSET(class11_2,MATCH(DZ$1,#REF!,0)-7+'Итог по классам'!$B180,,,),"ш")</f>
        <v>#REF!</v>
      </c>
      <c r="EA180" s="9" t="e">
        <f ca="1">COUNTIF(OFFSET(class11_1,MATCH(EA$1,#REF!,0)-7+'Итог по классам'!$B180,,,),"Ф")</f>
        <v>#REF!</v>
      </c>
      <c r="EB180" s="1" t="e">
        <f ca="1">COUNTIF(OFFSET(class11_1,MATCH(EB$1,#REF!,0)-7+'Итог по классам'!$B180,,,),"р")</f>
        <v>#REF!</v>
      </c>
      <c r="EC180" s="1" t="e">
        <f ca="1">COUNTIF(OFFSET(class11_1,MATCH(EC$1,#REF!,0)-7+'Итог по классам'!$B180,,,),"ш")</f>
        <v>#REF!</v>
      </c>
      <c r="ED180" s="1" t="e">
        <f ca="1">COUNTIF(OFFSET(class11_2,MATCH(ED$1,#REF!,0)-7+'Итог по классам'!$B180,,,),"Ф")</f>
        <v>#REF!</v>
      </c>
      <c r="EE180" s="1" t="e">
        <f ca="1">COUNTIF(OFFSET(class11_2,MATCH(EE$1,#REF!,0)-7+'Итог по классам'!$B180,,,),"р")</f>
        <v>#REF!</v>
      </c>
      <c r="EF180" s="1" t="e">
        <f ca="1">COUNTIF(OFFSET(class11_2,MATCH(EF$1,#REF!,0)-7+'Итог по классам'!$B180,,,),"ш")</f>
        <v>#REF!</v>
      </c>
      <c r="EG180" s="9" t="e">
        <f ca="1">COUNTIF(OFFSET(class11_1,MATCH(EG$1,#REF!,0)-7+'Итог по классам'!$B180,,,),"Ф")</f>
        <v>#REF!</v>
      </c>
      <c r="EH180" s="1" t="e">
        <f ca="1">COUNTIF(OFFSET(class11_1,MATCH(EH$1,#REF!,0)-7+'Итог по классам'!$B180,,,),"р")</f>
        <v>#REF!</v>
      </c>
      <c r="EI180" s="1" t="e">
        <f ca="1">COUNTIF(OFFSET(class11_1,MATCH(EI$1,#REF!,0)-7+'Итог по классам'!$B180,,,),"ш")</f>
        <v>#REF!</v>
      </c>
      <c r="EJ180" s="1" t="e">
        <f ca="1">COUNTIF(OFFSET(class11_2,MATCH(EJ$1,#REF!,0)-7+'Итог по классам'!$B180,,,),"Ф")</f>
        <v>#REF!</v>
      </c>
      <c r="EK180" s="1" t="e">
        <f ca="1">COUNTIF(OFFSET(class11_2,MATCH(EK$1,#REF!,0)-7+'Итог по классам'!$B180,,,),"р")</f>
        <v>#REF!</v>
      </c>
      <c r="EL180" s="1" t="e">
        <f ca="1">COUNTIF(OFFSET(class11_2,MATCH(EL$1,#REF!,0)-7+'Итог по классам'!$B180,,,),"ш")</f>
        <v>#REF!</v>
      </c>
      <c r="EM180" s="9" t="e">
        <f ca="1">COUNTIF(OFFSET(class11_1,MATCH(EM$1,#REF!,0)-7+'Итог по классам'!$B180,,,),"Ф")</f>
        <v>#REF!</v>
      </c>
      <c r="EN180" s="1" t="e">
        <f ca="1">COUNTIF(OFFSET(class11_1,MATCH(EN$1,#REF!,0)-7+'Итог по классам'!$B180,,,),"р")</f>
        <v>#REF!</v>
      </c>
      <c r="EO180" s="1" t="e">
        <f ca="1">COUNTIF(OFFSET(class11_1,MATCH(EO$1,#REF!,0)-7+'Итог по классам'!$B180,,,),"ш")</f>
        <v>#REF!</v>
      </c>
      <c r="EP180" s="1" t="e">
        <f ca="1">COUNTIF(OFFSET(class11_2,MATCH(EP$1,#REF!,0)-7+'Итог по классам'!$B180,,,),"Ф")</f>
        <v>#REF!</v>
      </c>
      <c r="EQ180" s="1" t="e">
        <f ca="1">COUNTIF(OFFSET(class11_2,MATCH(EQ$1,#REF!,0)-7+'Итог по классам'!$B180,,,),"р")</f>
        <v>#REF!</v>
      </c>
      <c r="ER180" s="1" t="e">
        <f ca="1">COUNTIF(OFFSET(class11_2,MATCH(ER$1,#REF!,0)-7+'Итог по классам'!$B180,,,),"ш")</f>
        <v>#REF!</v>
      </c>
      <c r="ES180" s="9" t="e">
        <f ca="1">COUNTIF(OFFSET(class11_1,MATCH(ES$1,#REF!,0)-7+'Итог по классам'!$B180,,,),"Ф")</f>
        <v>#REF!</v>
      </c>
      <c r="ET180" s="1" t="e">
        <f ca="1">COUNTIF(OFFSET(class11_1,MATCH(ET$1,#REF!,0)-7+'Итог по классам'!$B180,,,),"р")</f>
        <v>#REF!</v>
      </c>
      <c r="EU180" s="1" t="e">
        <f ca="1">COUNTIF(OFFSET(class11_1,MATCH(EU$1,#REF!,0)-7+'Итог по классам'!$B180,,,),"ш")</f>
        <v>#REF!</v>
      </c>
      <c r="EV180" s="1" t="e">
        <f ca="1">COUNTIF(OFFSET(class11_2,MATCH(EV$1,#REF!,0)-7+'Итог по классам'!$B180,,,),"Ф")</f>
        <v>#REF!</v>
      </c>
      <c r="EW180" s="1" t="e">
        <f ca="1">COUNTIF(OFFSET(class11_2,MATCH(EW$1,#REF!,0)-7+'Итог по классам'!$B180,,,),"р")</f>
        <v>#REF!</v>
      </c>
      <c r="EX180" s="1" t="e">
        <f ca="1">COUNTIF(OFFSET(class11_2,MATCH(EX$1,#REF!,0)-7+'Итог по классам'!$B180,,,),"ш")</f>
        <v>#REF!</v>
      </c>
      <c r="EY180" s="9" t="e">
        <f ca="1">COUNTIF(OFFSET(class11_1,MATCH(EY$1,#REF!,0)-7+'Итог по классам'!$B180,,,),"Ф")</f>
        <v>#REF!</v>
      </c>
      <c r="EZ180" s="1" t="e">
        <f ca="1">COUNTIF(OFFSET(class11_1,MATCH(EZ$1,#REF!,0)-7+'Итог по классам'!$B180,,,),"р")</f>
        <v>#REF!</v>
      </c>
      <c r="FA180" s="1" t="e">
        <f ca="1">COUNTIF(OFFSET(class11_1,MATCH(FA$1,#REF!,0)-7+'Итог по классам'!$B180,,,),"ш")</f>
        <v>#REF!</v>
      </c>
      <c r="FB180" s="1" t="e">
        <f ca="1">COUNTIF(OFFSET(class11_2,MATCH(FB$1,#REF!,0)-7+'Итог по классам'!$B180,,,),"Ф")</f>
        <v>#REF!</v>
      </c>
      <c r="FC180" s="1" t="e">
        <f ca="1">COUNTIF(OFFSET(class11_2,MATCH(FC$1,#REF!,0)-7+'Итог по классам'!$B180,,,),"р")</f>
        <v>#REF!</v>
      </c>
      <c r="FD180" s="1" t="e">
        <f ca="1">COUNTIF(OFFSET(class11_2,MATCH(FD$1,#REF!,0)-7+'Итог по классам'!$B180,,,),"ш")</f>
        <v>#REF!</v>
      </c>
      <c r="FE180" s="9" t="e">
        <f ca="1">COUNTIF(OFFSET(class11_1,MATCH(FE$1,#REF!,0)-7+'Итог по классам'!$B180,,,),"Ф")</f>
        <v>#REF!</v>
      </c>
      <c r="FF180" s="1" t="e">
        <f ca="1">COUNTIF(OFFSET(class11_1,MATCH(FF$1,#REF!,0)-7+'Итог по классам'!$B180,,,),"р")</f>
        <v>#REF!</v>
      </c>
      <c r="FG180" s="1" t="e">
        <f ca="1">COUNTIF(OFFSET(class11_1,MATCH(FG$1,#REF!,0)-7+'Итог по классам'!$B180,,,),"ш")</f>
        <v>#REF!</v>
      </c>
      <c r="FH180" s="1" t="e">
        <f ca="1">COUNTIF(OFFSET(class11_2,MATCH(FH$1,#REF!,0)-7+'Итог по классам'!$B180,,,),"Ф")</f>
        <v>#REF!</v>
      </c>
      <c r="FI180" s="1" t="e">
        <f ca="1">COUNTIF(OFFSET(class11_2,MATCH(FI$1,#REF!,0)-7+'Итог по классам'!$B180,,,),"р")</f>
        <v>#REF!</v>
      </c>
      <c r="FJ180" s="1" t="e">
        <f ca="1">COUNTIF(OFFSET(class11_2,MATCH(FJ$1,#REF!,0)-7+'Итог по классам'!$B180,,,),"ш")</f>
        <v>#REF!</v>
      </c>
      <c r="FK180" s="9" t="e">
        <f ca="1">COUNTIF(OFFSET(class11_1,MATCH(FK$1,#REF!,0)-7+'Итог по классам'!$B180,,,),"Ф")</f>
        <v>#REF!</v>
      </c>
      <c r="FL180" s="1" t="e">
        <f ca="1">COUNTIF(OFFSET(class11_1,MATCH(FL$1,#REF!,0)-7+'Итог по классам'!$B180,,,),"р")</f>
        <v>#REF!</v>
      </c>
      <c r="FM180" s="1" t="e">
        <f ca="1">COUNTIF(OFFSET(class11_1,MATCH(FM$1,#REF!,0)-7+'Итог по классам'!$B180,,,),"ш")</f>
        <v>#REF!</v>
      </c>
      <c r="FN180" s="1" t="e">
        <f ca="1">COUNTIF(OFFSET(class11_2,MATCH(FN$1,#REF!,0)-7+'Итог по классам'!$B180,,,),"Ф")</f>
        <v>#REF!</v>
      </c>
      <c r="FO180" s="1" t="e">
        <f ca="1">COUNTIF(OFFSET(class11_2,MATCH(FO$1,#REF!,0)-7+'Итог по классам'!$B180,,,),"р")</f>
        <v>#REF!</v>
      </c>
      <c r="FP180" s="1" t="e">
        <f ca="1">COUNTIF(OFFSET(class11_2,MATCH(FP$1,#REF!,0)-7+'Итог по классам'!$B180,,,),"ш")</f>
        <v>#REF!</v>
      </c>
      <c r="FQ180" s="9" t="e">
        <f ca="1">COUNTIF(OFFSET(class11_1,MATCH(FQ$1,#REF!,0)-7+'Итог по классам'!$B180,,,),"Ф")</f>
        <v>#REF!</v>
      </c>
      <c r="FR180" s="1" t="e">
        <f ca="1">COUNTIF(OFFSET(class11_1,MATCH(FR$1,#REF!,0)-7+'Итог по классам'!$B180,,,),"р")</f>
        <v>#REF!</v>
      </c>
      <c r="FS180" s="1" t="e">
        <f ca="1">COUNTIF(OFFSET(class11_1,MATCH(FS$1,#REF!,0)-7+'Итог по классам'!$B180,,,),"ш")</f>
        <v>#REF!</v>
      </c>
      <c r="FT180" s="1" t="e">
        <f ca="1">COUNTIF(OFFSET(class11_2,MATCH(FT$1,#REF!,0)-7+'Итог по классам'!$B180,,,),"Ф")</f>
        <v>#REF!</v>
      </c>
      <c r="FU180" s="1" t="e">
        <f ca="1">COUNTIF(OFFSET(class11_2,MATCH(FU$1,#REF!,0)-7+'Итог по классам'!$B180,,,),"р")</f>
        <v>#REF!</v>
      </c>
      <c r="FV180" s="1" t="e">
        <f ca="1">COUNTIF(OFFSET(class11_2,MATCH(FV$1,#REF!,0)-7+'Итог по классам'!$B180,,,),"ш")</f>
        <v>#REF!</v>
      </c>
      <c r="FW180" s="9" t="e">
        <f ca="1">COUNTIF(OFFSET(class11_1,MATCH(FW$1,#REF!,0)-7+'Итог по классам'!$B180,,,),"Ф")</f>
        <v>#REF!</v>
      </c>
      <c r="FX180" s="1" t="e">
        <f ca="1">COUNTIF(OFFSET(class11_1,MATCH(FX$1,#REF!,0)-7+'Итог по классам'!$B180,,,),"р")</f>
        <v>#REF!</v>
      </c>
      <c r="FY180" s="1" t="e">
        <f ca="1">COUNTIF(OFFSET(class11_1,MATCH(FY$1,#REF!,0)-7+'Итог по классам'!$B180,,,),"ш")</f>
        <v>#REF!</v>
      </c>
      <c r="FZ180" s="1" t="e">
        <f ca="1">COUNTIF(OFFSET(class11_2,MATCH(FZ$1,#REF!,0)-7+'Итог по классам'!$B180,,,),"Ф")</f>
        <v>#REF!</v>
      </c>
      <c r="GA180" s="1" t="e">
        <f ca="1">COUNTIF(OFFSET(class11_2,MATCH(GA$1,#REF!,0)-7+'Итог по классам'!$B180,,,),"р")</f>
        <v>#REF!</v>
      </c>
      <c r="GB180" s="1" t="e">
        <f ca="1">COUNTIF(OFFSET(class11_2,MATCH(GB$1,#REF!,0)-7+'Итог по классам'!$B180,,,),"ш")</f>
        <v>#REF!</v>
      </c>
      <c r="GC180" s="9" t="e">
        <f ca="1">COUNTIF(OFFSET(class11_1,MATCH(GC$1,#REF!,0)-7+'Итог по классам'!$B180,,,),"Ф")</f>
        <v>#REF!</v>
      </c>
      <c r="GD180" s="1" t="e">
        <f ca="1">COUNTIF(OFFSET(class11_1,MATCH(GD$1,#REF!,0)-7+'Итог по классам'!$B180,,,),"р")</f>
        <v>#REF!</v>
      </c>
      <c r="GE180" s="1" t="e">
        <f ca="1">COUNTIF(OFFSET(class11_1,MATCH(GE$1,#REF!,0)-7+'Итог по классам'!$B180,,,),"ш")</f>
        <v>#REF!</v>
      </c>
      <c r="GF180" s="1" t="e">
        <f ca="1">COUNTIF(OFFSET(class11_2,MATCH(GF$1,#REF!,0)-7+'Итог по классам'!$B180,,,),"Ф")</f>
        <v>#REF!</v>
      </c>
      <c r="GG180" s="1" t="e">
        <f ca="1">COUNTIF(OFFSET(class11_2,MATCH(GG$1,#REF!,0)-7+'Итог по классам'!$B180,,,),"р")</f>
        <v>#REF!</v>
      </c>
      <c r="GH180" s="1" t="e">
        <f ca="1">COUNTIF(OFFSET(class11_2,MATCH(GH$1,#REF!,0)-7+'Итог по классам'!$B180,,,),"ш")</f>
        <v>#REF!</v>
      </c>
      <c r="GI180" s="9" t="e">
        <f ca="1">COUNTIF(OFFSET(class11_1,MATCH(GI$1,#REF!,0)-7+'Итог по классам'!$B180,,,),"Ф")</f>
        <v>#REF!</v>
      </c>
      <c r="GJ180" s="1" t="e">
        <f ca="1">COUNTIF(OFFSET(class11_1,MATCH(GJ$1,#REF!,0)-7+'Итог по классам'!$B180,,,),"р")</f>
        <v>#REF!</v>
      </c>
      <c r="GK180" s="1" t="e">
        <f ca="1">COUNTIF(OFFSET(class11_1,MATCH(GK$1,#REF!,0)-7+'Итог по классам'!$B180,,,),"ш")</f>
        <v>#REF!</v>
      </c>
      <c r="GL180" s="1" t="e">
        <f ca="1">COUNTIF(OFFSET(class11_2,MATCH(GL$1,#REF!,0)-7+'Итог по классам'!$B180,,,),"Ф")</f>
        <v>#REF!</v>
      </c>
      <c r="GM180" s="1" t="e">
        <f ca="1">COUNTIF(OFFSET(class11_2,MATCH(GM$1,#REF!,0)-7+'Итог по классам'!$B180,,,),"р")</f>
        <v>#REF!</v>
      </c>
      <c r="GN180" s="1" t="e">
        <f ca="1">COUNTIF(OFFSET(class11_2,MATCH(GN$1,#REF!,0)-7+'Итог по классам'!$B180,,,),"ш")</f>
        <v>#REF!</v>
      </c>
      <c r="GO180" s="9" t="e">
        <f ca="1">COUNTIF(OFFSET(class11_1,MATCH(GO$1,#REF!,0)-7+'Итог по классам'!$B180,,,),"Ф")</f>
        <v>#REF!</v>
      </c>
      <c r="GP180" s="1" t="e">
        <f ca="1">COUNTIF(OFFSET(class11_1,MATCH(GP$1,#REF!,0)-7+'Итог по классам'!$B180,,,),"р")</f>
        <v>#REF!</v>
      </c>
      <c r="GQ180" s="1" t="e">
        <f ca="1">COUNTIF(OFFSET(class11_1,MATCH(GQ$1,#REF!,0)-7+'Итог по классам'!$B180,,,),"ш")</f>
        <v>#REF!</v>
      </c>
      <c r="GR180" s="1" t="e">
        <f ca="1">COUNTIF(OFFSET(class11_2,MATCH(GR$1,#REF!,0)-7+'Итог по классам'!$B180,,,),"Ф")</f>
        <v>#REF!</v>
      </c>
      <c r="GS180" s="1" t="e">
        <f ca="1">COUNTIF(OFFSET(class11_2,MATCH(GS$1,#REF!,0)-7+'Итог по классам'!$B180,,,),"р")</f>
        <v>#REF!</v>
      </c>
      <c r="GT180" s="1" t="e">
        <f ca="1">COUNTIF(OFFSET(class11_2,MATCH(GT$1,#REF!,0)-7+'Итог по классам'!$B180,,,),"ш")</f>
        <v>#REF!</v>
      </c>
      <c r="GU180" s="9" t="e">
        <f ca="1">COUNTIF(OFFSET(class11_1,MATCH(GU$1,#REF!,0)-7+'Итог по классам'!$B180,,,),"Ф")</f>
        <v>#REF!</v>
      </c>
      <c r="GV180" s="1" t="e">
        <f ca="1">COUNTIF(OFFSET(class11_1,MATCH(GV$1,#REF!,0)-7+'Итог по классам'!$B180,,,),"р")</f>
        <v>#REF!</v>
      </c>
      <c r="GW180" s="1" t="e">
        <f ca="1">COUNTIF(OFFSET(class11_1,MATCH(GW$1,#REF!,0)-7+'Итог по классам'!$B180,,,),"ш")</f>
        <v>#REF!</v>
      </c>
      <c r="GX180" s="1" t="e">
        <f ca="1">COUNTIF(OFFSET(class11_2,MATCH(GX$1,#REF!,0)-7+'Итог по классам'!$B180,,,),"Ф")</f>
        <v>#REF!</v>
      </c>
      <c r="GY180" s="1" t="e">
        <f ca="1">COUNTIF(OFFSET(class11_2,MATCH(GY$1,#REF!,0)-7+'Итог по классам'!$B180,,,),"р")</f>
        <v>#REF!</v>
      </c>
      <c r="GZ180" s="1" t="e">
        <f ca="1">COUNTIF(OFFSET(class11_2,MATCH(GZ$1,#REF!,0)-7+'Итог по классам'!$B180,,,),"ш")</f>
        <v>#REF!</v>
      </c>
      <c r="HA180" s="9" t="e">
        <f ca="1">COUNTIF(OFFSET(class11_1,MATCH(HA$1,#REF!,0)-7+'Итог по классам'!$B180,,,),"Ф")</f>
        <v>#REF!</v>
      </c>
      <c r="HB180" s="1" t="e">
        <f ca="1">COUNTIF(OFFSET(class11_1,MATCH(HB$1,#REF!,0)-7+'Итог по классам'!$B180,,,),"р")</f>
        <v>#REF!</v>
      </c>
      <c r="HC180" s="1" t="e">
        <f ca="1">COUNTIF(OFFSET(class11_1,MATCH(HC$1,#REF!,0)-7+'Итог по классам'!$B180,,,),"ш")</f>
        <v>#REF!</v>
      </c>
      <c r="HD180" s="1" t="e">
        <f ca="1">COUNTIF(OFFSET(class11_2,MATCH(HD$1,#REF!,0)-7+'Итог по классам'!$B180,,,),"Ф")</f>
        <v>#REF!</v>
      </c>
      <c r="HE180" s="1" t="e">
        <f ca="1">COUNTIF(OFFSET(class11_2,MATCH(HE$1,#REF!,0)-7+'Итог по классам'!$B180,,,),"р")</f>
        <v>#REF!</v>
      </c>
      <c r="HF180" s="1" t="e">
        <f ca="1">COUNTIF(OFFSET(class11_2,MATCH(HF$1,#REF!,0)-7+'Итог по классам'!$B180,,,),"ш")</f>
        <v>#REF!</v>
      </c>
      <c r="HG180" s="9" t="e">
        <f ca="1">COUNTIF(OFFSET(class11_1,MATCH(HG$1,#REF!,0)-7+'Итог по классам'!$B180,,,),"Ф")</f>
        <v>#REF!</v>
      </c>
      <c r="HH180" s="1" t="e">
        <f ca="1">COUNTIF(OFFSET(class11_1,MATCH(HH$1,#REF!,0)-7+'Итог по классам'!$B180,,,),"р")</f>
        <v>#REF!</v>
      </c>
      <c r="HI180" s="1" t="e">
        <f ca="1">COUNTIF(OFFSET(class11_1,MATCH(HI$1,#REF!,0)-7+'Итог по классам'!$B180,,,),"ш")</f>
        <v>#REF!</v>
      </c>
      <c r="HJ180" s="1" t="e">
        <f ca="1">COUNTIF(OFFSET(class11_2,MATCH(HJ$1,#REF!,0)-7+'Итог по классам'!$B180,,,),"Ф")</f>
        <v>#REF!</v>
      </c>
      <c r="HK180" s="1" t="e">
        <f ca="1">COUNTIF(OFFSET(class11_2,MATCH(HK$1,#REF!,0)-7+'Итог по классам'!$B180,,,),"р")</f>
        <v>#REF!</v>
      </c>
      <c r="HL180" s="1" t="e">
        <f ca="1">COUNTIF(OFFSET(class11_2,MATCH(HL$1,#REF!,0)-7+'Итог по классам'!$B180,,,),"ш")</f>
        <v>#REF!</v>
      </c>
      <c r="HM180" s="9" t="e">
        <f ca="1">COUNTIF(OFFSET(class11_1,MATCH(HM$1,#REF!,0)-7+'Итог по классам'!$B180,,,),"Ф")</f>
        <v>#REF!</v>
      </c>
      <c r="HN180" s="1" t="e">
        <f ca="1">COUNTIF(OFFSET(class11_1,MATCH(HN$1,#REF!,0)-7+'Итог по классам'!$B180,,,),"р")</f>
        <v>#REF!</v>
      </c>
      <c r="HO180" s="1" t="e">
        <f ca="1">COUNTIF(OFFSET(class11_1,MATCH(HO$1,#REF!,0)-7+'Итог по классам'!$B180,,,),"ш")</f>
        <v>#REF!</v>
      </c>
      <c r="HP180" s="1" t="e">
        <f ca="1">COUNTIF(OFFSET(class11_2,MATCH(HP$1,#REF!,0)-7+'Итог по классам'!$B180,,,),"Ф")</f>
        <v>#REF!</v>
      </c>
      <c r="HQ180" s="1" t="e">
        <f ca="1">COUNTIF(OFFSET(class11_2,MATCH(HQ$1,#REF!,0)-7+'Итог по классам'!$B180,,,),"р")</f>
        <v>#REF!</v>
      </c>
      <c r="HR180" s="1" t="e">
        <f ca="1">COUNTIF(OFFSET(class11_2,MATCH(HR$1,#REF!,0)-7+'Итог по классам'!$B180,,,),"ш")</f>
        <v>#REF!</v>
      </c>
      <c r="HS180" s="9" t="e">
        <f ca="1">COUNTIF(OFFSET(class11_1,MATCH(HS$1,#REF!,0)-7+'Итог по классам'!$B180,,,),"Ф")</f>
        <v>#REF!</v>
      </c>
      <c r="HT180" s="1" t="e">
        <f ca="1">COUNTIF(OFFSET(class11_1,MATCH(HT$1,#REF!,0)-7+'Итог по классам'!$B180,,,),"р")</f>
        <v>#REF!</v>
      </c>
      <c r="HU180" s="1" t="e">
        <f ca="1">COUNTIF(OFFSET(class11_1,MATCH(HU$1,#REF!,0)-7+'Итог по классам'!$B180,,,),"ш")</f>
        <v>#REF!</v>
      </c>
      <c r="HV180" s="1" t="e">
        <f ca="1">COUNTIF(OFFSET(class11_2,MATCH(HV$1,#REF!,0)-7+'Итог по классам'!$B180,,,),"Ф")</f>
        <v>#REF!</v>
      </c>
      <c r="HW180" s="1" t="e">
        <f ca="1">COUNTIF(OFFSET(class11_2,MATCH(HW$1,#REF!,0)-7+'Итог по классам'!$B180,,,),"р")</f>
        <v>#REF!</v>
      </c>
      <c r="HX180" s="1" t="e">
        <f ca="1">COUNTIF(OFFSET(class11_2,MATCH(HX$1,#REF!,0)-7+'Итог по классам'!$B180,,,),"ш")</f>
        <v>#REF!</v>
      </c>
      <c r="HY180" s="9" t="e">
        <f ca="1">COUNTIF(OFFSET(class11_1,MATCH(HY$1,#REF!,0)-7+'Итог по классам'!$B180,,,),"Ф")</f>
        <v>#REF!</v>
      </c>
      <c r="HZ180" s="1" t="e">
        <f ca="1">COUNTIF(OFFSET(class11_1,MATCH(HZ$1,#REF!,0)-7+'Итог по классам'!$B180,,,),"р")</f>
        <v>#REF!</v>
      </c>
      <c r="IA180" s="1" t="e">
        <f ca="1">COUNTIF(OFFSET(class11_1,MATCH(IA$1,#REF!,0)-7+'Итог по классам'!$B180,,,),"ш")</f>
        <v>#REF!</v>
      </c>
      <c r="IB180" s="1" t="e">
        <f ca="1">COUNTIF(OFFSET(class11_2,MATCH(IB$1,#REF!,0)-7+'Итог по классам'!$B180,,,),"Ф")</f>
        <v>#REF!</v>
      </c>
      <c r="IC180" s="1" t="e">
        <f ca="1">COUNTIF(OFFSET(class11_2,MATCH(IC$1,#REF!,0)-7+'Итог по классам'!$B180,,,),"р")</f>
        <v>#REF!</v>
      </c>
      <c r="ID180" s="1" t="e">
        <f ca="1">COUNTIF(OFFSET(class11_2,MATCH(ID$1,#REF!,0)-7+'Итог по классам'!$B180,,,),"ш")</f>
        <v>#REF!</v>
      </c>
      <c r="IE180" s="9" t="e">
        <f ca="1">COUNTIF(OFFSET(class11_1,MATCH(IE$1,#REF!,0)-7+'Итог по классам'!$B180,,,),"Ф")</f>
        <v>#REF!</v>
      </c>
      <c r="IF180" s="1" t="e">
        <f ca="1">COUNTIF(OFFSET(class11_1,MATCH(IF$1,#REF!,0)-7+'Итог по классам'!$B180,,,),"р")</f>
        <v>#REF!</v>
      </c>
      <c r="IG180" s="1" t="e">
        <f ca="1">COUNTIF(OFFSET(class11_1,MATCH(IG$1,#REF!,0)-7+'Итог по классам'!$B180,,,),"ш")</f>
        <v>#REF!</v>
      </c>
      <c r="IH180" s="1" t="e">
        <f ca="1">COUNTIF(OFFSET(class11_2,MATCH(IH$1,#REF!,0)-7+'Итог по классам'!$B180,,,),"Ф")</f>
        <v>#REF!</v>
      </c>
      <c r="II180" s="1" t="e">
        <f ca="1">COUNTIF(OFFSET(class11_2,MATCH(II$1,#REF!,0)-7+'Итог по классам'!$B180,,,),"р")</f>
        <v>#REF!</v>
      </c>
      <c r="IJ180" s="1" t="e">
        <f ca="1">COUNTIF(OFFSET(class11_2,MATCH(IJ$1,#REF!,0)-7+'Итог по классам'!$B180,,,),"ш")</f>
        <v>#REF!</v>
      </c>
      <c r="IK180" s="9" t="e">
        <f ca="1">COUNTIF(OFFSET(class11_1,MATCH(IK$1,#REF!,0)-7+'Итог по классам'!$B180,,,),"Ф")</f>
        <v>#REF!</v>
      </c>
      <c r="IL180" s="1" t="e">
        <f ca="1">COUNTIF(OFFSET(class11_1,MATCH(IL$1,#REF!,0)-7+'Итог по классам'!$B180,,,),"р")</f>
        <v>#REF!</v>
      </c>
      <c r="IM180" s="1" t="e">
        <f ca="1">COUNTIF(OFFSET(class11_1,MATCH(IM$1,#REF!,0)-7+'Итог по классам'!$B180,,,),"ш")</f>
        <v>#REF!</v>
      </c>
      <c r="IN180" s="1" t="e">
        <f ca="1">COUNTIF(OFFSET(class11_2,MATCH(IN$1,#REF!,0)-7+'Итог по классам'!$B180,,,),"Ф")</f>
        <v>#REF!</v>
      </c>
      <c r="IO180" s="1" t="e">
        <f ca="1">COUNTIF(OFFSET(class11_2,MATCH(IO$1,#REF!,0)-7+'Итог по классам'!$B180,,,),"р")</f>
        <v>#REF!</v>
      </c>
      <c r="IP180" s="1" t="e">
        <f ca="1">COUNTIF(OFFSET(class11_2,MATCH(IP$1,#REF!,0)-7+'Итог по классам'!$B180,,,),"ш")</f>
        <v>#REF!</v>
      </c>
      <c r="IQ180" s="9" t="e">
        <f ca="1">COUNTIF(OFFSET(class11_1,MATCH(IQ$1,#REF!,0)-7+'Итог по классам'!$B180,,,),"Ф")</f>
        <v>#REF!</v>
      </c>
      <c r="IR180" s="1" t="e">
        <f ca="1">COUNTIF(OFFSET(class11_1,MATCH(IR$1,#REF!,0)-7+'Итог по классам'!$B180,,,),"р")</f>
        <v>#REF!</v>
      </c>
      <c r="IS180" s="1" t="e">
        <f ca="1">COUNTIF(OFFSET(class11_1,MATCH(IS$1,#REF!,0)-7+'Итог по классам'!$B180,,,),"ш")</f>
        <v>#REF!</v>
      </c>
      <c r="IT180" s="1" t="e">
        <f ca="1">COUNTIF(OFFSET(class11_2,MATCH(IT$1,#REF!,0)-7+'Итог по классам'!$B180,,,),"Ф")</f>
        <v>#REF!</v>
      </c>
      <c r="IU180" s="1" t="e">
        <f ca="1">COUNTIF(OFFSET(class11_2,MATCH(IU$1,#REF!,0)-7+'Итог по классам'!$B180,,,),"р")</f>
        <v>#REF!</v>
      </c>
      <c r="IV180" s="1" t="e">
        <f ca="1">COUNTIF(OFFSET(class11_2,MATCH(IV$1,#REF!,0)-7+'Итог по классам'!$B180,,,),"ш")</f>
        <v>#REF!</v>
      </c>
    </row>
    <row r="181" spans="1:256" x14ac:dyDescent="0.25">
      <c r="A181" t="e">
        <f t="shared" si="15"/>
        <v>#REF!</v>
      </c>
      <c r="B181" s="1">
        <v>3</v>
      </c>
      <c r="C181" s="8" t="s">
        <v>100</v>
      </c>
      <c r="D181" s="8" t="s">
        <v>110</v>
      </c>
      <c r="E181" s="1" t="e">
        <f ca="1">COUNTIF(OFFSET(class11_1,MATCH(E$1,#REF!,0)-7+'Итог по классам'!$B181,,,),"Ф")</f>
        <v>#REF!</v>
      </c>
      <c r="F181" s="1" t="e">
        <f ca="1">COUNTIF(OFFSET(class11_1,MATCH(F$1,#REF!,0)-7+'Итог по классам'!$B181,,,),"р")</f>
        <v>#REF!</v>
      </c>
      <c r="G181" s="1" t="e">
        <f ca="1">COUNTIF(OFFSET(class11_1,MATCH(G$1,#REF!,0)-7+'Итог по классам'!$B181,,,),"ш")</f>
        <v>#REF!</v>
      </c>
      <c r="H181" s="1" t="e">
        <f ca="1">COUNTIF(OFFSET(class11_2,MATCH(H$1,#REF!,0)-7+'Итог по классам'!$B181,,,),"Ф")</f>
        <v>#REF!</v>
      </c>
      <c r="I181" s="1" t="e">
        <f ca="1">COUNTIF(OFFSET(class11_2,MATCH(I$1,#REF!,0)-7+'Итог по классам'!$B181,,,),"р")</f>
        <v>#REF!</v>
      </c>
      <c r="J181" s="1" t="e">
        <f ca="1">COUNTIF(OFFSET(class11_2,MATCH(J$1,#REF!,0)-7+'Итог по классам'!$B181,,,),"ш")</f>
        <v>#REF!</v>
      </c>
      <c r="K181" s="9" t="e">
        <f ca="1">COUNTIF(OFFSET(class11_1,MATCH(K$1,#REF!,0)-7+'Итог по классам'!$B181,,,),"Ф")</f>
        <v>#REF!</v>
      </c>
      <c r="L181" s="1" t="e">
        <f ca="1">COUNTIF(OFFSET(class11_1,MATCH(L$1,#REF!,0)-7+'Итог по классам'!$B181,,,),"р")</f>
        <v>#REF!</v>
      </c>
      <c r="M181" s="1" t="e">
        <f ca="1">COUNTIF(OFFSET(class11_1,MATCH(M$1,#REF!,0)-7+'Итог по классам'!$B181,,,),"ш")</f>
        <v>#REF!</v>
      </c>
      <c r="N181" s="1" t="e">
        <f ca="1">COUNTIF(OFFSET(class11_2,MATCH(N$1,#REF!,0)-7+'Итог по классам'!$B181,,,),"Ф")</f>
        <v>#REF!</v>
      </c>
      <c r="O181" s="1" t="e">
        <f ca="1">COUNTIF(OFFSET(class11_2,MATCH(O$1,#REF!,0)-7+'Итог по классам'!$B181,,,),"р")</f>
        <v>#REF!</v>
      </c>
      <c r="P181" s="1" t="e">
        <f ca="1">COUNTIF(OFFSET(class11_2,MATCH(P$1,#REF!,0)-7+'Итог по классам'!$B181,,,),"ш")</f>
        <v>#REF!</v>
      </c>
      <c r="Q181" s="9" t="e">
        <f ca="1">COUNTIF(OFFSET(class11_1,MATCH(Q$1,#REF!,0)-7+'Итог по классам'!$B181,,,),"Ф")</f>
        <v>#REF!</v>
      </c>
      <c r="R181" s="1" t="e">
        <f ca="1">COUNTIF(OFFSET(class11_1,MATCH(R$1,#REF!,0)-7+'Итог по классам'!$B181,,,),"р")</f>
        <v>#REF!</v>
      </c>
      <c r="S181" s="1" t="e">
        <f ca="1">COUNTIF(OFFSET(class11_1,MATCH(S$1,#REF!,0)-7+'Итог по классам'!$B181,,,),"ш")</f>
        <v>#REF!</v>
      </c>
      <c r="T181" s="1" t="e">
        <f ca="1">COUNTIF(OFFSET(class11_2,MATCH(T$1,#REF!,0)-7+'Итог по классам'!$B181,,,),"Ф")</f>
        <v>#REF!</v>
      </c>
      <c r="U181" s="1" t="e">
        <f ca="1">COUNTIF(OFFSET(class11_2,MATCH(U$1,#REF!,0)-7+'Итог по классам'!$B181,,,),"р")</f>
        <v>#REF!</v>
      </c>
      <c r="V181" s="1" t="e">
        <f ca="1">COUNTIF(OFFSET(class11_2,MATCH(V$1,#REF!,0)-7+'Итог по классам'!$B181,,,),"ш")</f>
        <v>#REF!</v>
      </c>
      <c r="W181" s="9" t="e">
        <f ca="1">COUNTIF(OFFSET(class11_1,MATCH(W$1,#REF!,0)-7+'Итог по классам'!$B181,,,),"Ф")</f>
        <v>#REF!</v>
      </c>
      <c r="X181" s="1" t="e">
        <f ca="1">COUNTIF(OFFSET(class11_1,MATCH(X$1,#REF!,0)-7+'Итог по классам'!$B181,,,),"р")</f>
        <v>#REF!</v>
      </c>
      <c r="Y181" s="1" t="e">
        <f ca="1">COUNTIF(OFFSET(class11_1,MATCH(Y$1,#REF!,0)-7+'Итог по классам'!$B181,,,),"ш")</f>
        <v>#REF!</v>
      </c>
      <c r="Z181" s="1" t="e">
        <f ca="1">COUNTIF(OFFSET(class11_2,MATCH(Z$1,#REF!,0)-7+'Итог по классам'!$B181,,,),"Ф")</f>
        <v>#REF!</v>
      </c>
      <c r="AA181" s="1" t="e">
        <f ca="1">COUNTIF(OFFSET(class11_2,MATCH(AA$1,#REF!,0)-7+'Итог по классам'!$B181,,,),"р")</f>
        <v>#REF!</v>
      </c>
      <c r="AB181" s="1" t="e">
        <f ca="1">COUNTIF(OFFSET(class11_2,MATCH(AB$1,#REF!,0)-7+'Итог по классам'!$B181,,,),"ш")</f>
        <v>#REF!</v>
      </c>
      <c r="AC181" s="9" t="e">
        <f ca="1">COUNTIF(OFFSET(class11_1,MATCH(AC$1,#REF!,0)-7+'Итог по классам'!$B181,,,),"Ф")</f>
        <v>#REF!</v>
      </c>
      <c r="AD181" s="1" t="e">
        <f ca="1">COUNTIF(OFFSET(class11_1,MATCH(AD$1,#REF!,0)-7+'Итог по классам'!$B181,,,),"р")</f>
        <v>#REF!</v>
      </c>
      <c r="AE181" s="1" t="e">
        <f ca="1">COUNTIF(OFFSET(class11_1,MATCH(AE$1,#REF!,0)-7+'Итог по классам'!$B181,,,),"ш")</f>
        <v>#REF!</v>
      </c>
      <c r="AF181" s="1" t="e">
        <f ca="1">COUNTIF(OFFSET(class11_2,MATCH(AF$1,#REF!,0)-7+'Итог по классам'!$B181,,,),"Ф")</f>
        <v>#REF!</v>
      </c>
      <c r="AG181" s="1" t="e">
        <f ca="1">COUNTIF(OFFSET(class11_2,MATCH(AG$1,#REF!,0)-7+'Итог по классам'!$B181,,,),"р")</f>
        <v>#REF!</v>
      </c>
      <c r="AH181" s="1" t="e">
        <f ca="1">COUNTIF(OFFSET(class11_2,MATCH(AH$1,#REF!,0)-7+'Итог по классам'!$B181,,,),"ш")</f>
        <v>#REF!</v>
      </c>
      <c r="AI181" s="9" t="e">
        <f ca="1">COUNTIF(OFFSET(class11_1,MATCH(AI$1,#REF!,0)-7+'Итог по классам'!$B181,,,),"Ф")</f>
        <v>#REF!</v>
      </c>
      <c r="AJ181" s="1" t="e">
        <f ca="1">COUNTIF(OFFSET(class11_1,MATCH(AJ$1,#REF!,0)-7+'Итог по классам'!$B181,,,),"р")</f>
        <v>#REF!</v>
      </c>
      <c r="AK181" s="1" t="e">
        <f ca="1">COUNTIF(OFFSET(class11_1,MATCH(AK$1,#REF!,0)-7+'Итог по классам'!$B181,,,),"ш")</f>
        <v>#REF!</v>
      </c>
      <c r="AL181" s="1" t="e">
        <f ca="1">COUNTIF(OFFSET(class11_2,MATCH(AL$1,#REF!,0)-7+'Итог по классам'!$B181,,,),"Ф")</f>
        <v>#REF!</v>
      </c>
      <c r="AM181" s="1" t="e">
        <f ca="1">COUNTIF(OFFSET(class11_2,MATCH(AM$1,#REF!,0)-7+'Итог по классам'!$B181,,,),"р")</f>
        <v>#REF!</v>
      </c>
      <c r="AN181" s="1" t="e">
        <f ca="1">COUNTIF(OFFSET(class11_2,MATCH(AN$1,#REF!,0)-7+'Итог по классам'!$B181,,,),"ш")</f>
        <v>#REF!</v>
      </c>
      <c r="AO181" s="9" t="e">
        <f ca="1">COUNTIF(OFFSET(class11_1,MATCH(AO$1,#REF!,0)-7+'Итог по классам'!$B181,,,),"Ф")</f>
        <v>#REF!</v>
      </c>
      <c r="AP181" s="1" t="e">
        <f ca="1">COUNTIF(OFFSET(class11_1,MATCH(AP$1,#REF!,0)-7+'Итог по классам'!$B181,,,),"р")</f>
        <v>#REF!</v>
      </c>
      <c r="AQ181" s="1" t="e">
        <f ca="1">COUNTIF(OFFSET(class11_1,MATCH(AQ$1,#REF!,0)-7+'Итог по классам'!$B181,,,),"ш")</f>
        <v>#REF!</v>
      </c>
      <c r="AR181" s="1" t="e">
        <f ca="1">COUNTIF(OFFSET(class11_2,MATCH(AR$1,#REF!,0)-7+'Итог по классам'!$B181,,,),"Ф")</f>
        <v>#REF!</v>
      </c>
      <c r="AS181" s="1" t="e">
        <f ca="1">COUNTIF(OFFSET(class11_2,MATCH(AS$1,#REF!,0)-7+'Итог по классам'!$B181,,,),"р")</f>
        <v>#REF!</v>
      </c>
      <c r="AT181" s="1" t="e">
        <f ca="1">COUNTIF(OFFSET(class11_2,MATCH(AT$1,#REF!,0)-7+'Итог по классам'!$B181,,,),"ш")</f>
        <v>#REF!</v>
      </c>
      <c r="AU181" s="9" t="e">
        <f ca="1">COUNTIF(OFFSET(class11_1,MATCH(AU$1,#REF!,0)-7+'Итог по классам'!$B181,,,),"Ф")</f>
        <v>#REF!</v>
      </c>
      <c r="AV181" s="1" t="e">
        <f ca="1">COUNTIF(OFFSET(class11_1,MATCH(AV$1,#REF!,0)-7+'Итог по классам'!$B181,,,),"р")</f>
        <v>#REF!</v>
      </c>
      <c r="AW181" s="1" t="e">
        <f ca="1">COUNTIF(OFFSET(class11_1,MATCH(AW$1,#REF!,0)-7+'Итог по классам'!$B181,,,),"ш")</f>
        <v>#REF!</v>
      </c>
      <c r="AX181" s="1" t="e">
        <f ca="1">COUNTIF(OFFSET(class11_2,MATCH(AX$1,#REF!,0)-7+'Итог по классам'!$B181,,,),"Ф")</f>
        <v>#REF!</v>
      </c>
      <c r="AY181" s="1" t="e">
        <f ca="1">COUNTIF(OFFSET(class11_2,MATCH(AY$1,#REF!,0)-7+'Итог по классам'!$B181,,,),"р")</f>
        <v>#REF!</v>
      </c>
      <c r="AZ181" s="1" t="e">
        <f ca="1">COUNTIF(OFFSET(class11_2,MATCH(AZ$1,#REF!,0)-7+'Итог по классам'!$B181,,,),"ш")</f>
        <v>#REF!</v>
      </c>
      <c r="BA181" s="9" t="e">
        <f ca="1">COUNTIF(OFFSET(class11_1,MATCH(BA$1,#REF!,0)-7+'Итог по классам'!$B181,,,),"Ф")</f>
        <v>#REF!</v>
      </c>
      <c r="BB181" s="1" t="e">
        <f ca="1">COUNTIF(OFFSET(class11_1,MATCH(BB$1,#REF!,0)-7+'Итог по классам'!$B181,,,),"р")</f>
        <v>#REF!</v>
      </c>
      <c r="BC181" s="1" t="e">
        <f ca="1">COUNTIF(OFFSET(class11_1,MATCH(BC$1,#REF!,0)-7+'Итог по классам'!$B181,,,),"ш")</f>
        <v>#REF!</v>
      </c>
      <c r="BD181" s="1" t="e">
        <f ca="1">COUNTIF(OFFSET(class11_2,MATCH(BD$1,#REF!,0)-7+'Итог по классам'!$B181,,,),"Ф")</f>
        <v>#REF!</v>
      </c>
      <c r="BE181" s="1" t="e">
        <f ca="1">COUNTIF(OFFSET(class11_2,MATCH(BE$1,#REF!,0)-7+'Итог по классам'!$B181,,,),"р")</f>
        <v>#REF!</v>
      </c>
      <c r="BF181" s="1" t="e">
        <f ca="1">COUNTIF(OFFSET(class11_2,MATCH(BF$1,#REF!,0)-7+'Итог по классам'!$B181,,,),"ш")</f>
        <v>#REF!</v>
      </c>
      <c r="BG181" s="9" t="e">
        <f ca="1">COUNTIF(OFFSET(class11_1,MATCH(BG$1,#REF!,0)-7+'Итог по классам'!$B181,,,),"Ф")</f>
        <v>#REF!</v>
      </c>
      <c r="BH181" s="1" t="e">
        <f ca="1">COUNTIF(OFFSET(class11_1,MATCH(BH$1,#REF!,0)-7+'Итог по классам'!$B181,,,),"р")</f>
        <v>#REF!</v>
      </c>
      <c r="BI181" s="1" t="e">
        <f ca="1">COUNTIF(OFFSET(class11_1,MATCH(BI$1,#REF!,0)-7+'Итог по классам'!$B181,,,),"ш")</f>
        <v>#REF!</v>
      </c>
      <c r="BJ181" s="1" t="e">
        <f ca="1">COUNTIF(OFFSET(class11_2,MATCH(BJ$1,#REF!,0)-7+'Итог по классам'!$B181,,,),"Ф")</f>
        <v>#REF!</v>
      </c>
      <c r="BK181" s="1" t="e">
        <f ca="1">COUNTIF(OFFSET(class11_2,MATCH(BK$1,#REF!,0)-7+'Итог по классам'!$B181,,,),"р")</f>
        <v>#REF!</v>
      </c>
      <c r="BL181" s="1" t="e">
        <f ca="1">COUNTIF(OFFSET(class11_2,MATCH(BL$1,#REF!,0)-7+'Итог по классам'!$B181,,,),"ш")</f>
        <v>#REF!</v>
      </c>
      <c r="BM181" s="9" t="e">
        <f ca="1">COUNTIF(OFFSET(class11_1,MATCH(BM$1,#REF!,0)-7+'Итог по классам'!$B181,,,),"Ф")</f>
        <v>#REF!</v>
      </c>
      <c r="BN181" s="1" t="e">
        <f ca="1">COUNTIF(OFFSET(class11_1,MATCH(BN$1,#REF!,0)-7+'Итог по классам'!$B181,,,),"р")</f>
        <v>#REF!</v>
      </c>
      <c r="BO181" s="1" t="e">
        <f ca="1">COUNTIF(OFFSET(class11_1,MATCH(BO$1,#REF!,0)-7+'Итог по классам'!$B181,,,),"ш")</f>
        <v>#REF!</v>
      </c>
      <c r="BP181" s="1" t="e">
        <f ca="1">COUNTIF(OFFSET(class11_2,MATCH(BP$1,#REF!,0)-7+'Итог по классам'!$B181,,,),"Ф")</f>
        <v>#REF!</v>
      </c>
      <c r="BQ181" s="1" t="e">
        <f ca="1">COUNTIF(OFFSET(class11_2,MATCH(BQ$1,#REF!,0)-7+'Итог по классам'!$B181,,,),"р")</f>
        <v>#REF!</v>
      </c>
      <c r="BR181" s="1" t="e">
        <f ca="1">COUNTIF(OFFSET(class11_2,MATCH(BR$1,#REF!,0)-7+'Итог по классам'!$B181,,,),"ш")</f>
        <v>#REF!</v>
      </c>
      <c r="BS181" s="9" t="e">
        <f ca="1">COUNTIF(OFFSET(class11_1,MATCH(BS$1,#REF!,0)-7+'Итог по классам'!$B181,,,),"Ф")</f>
        <v>#REF!</v>
      </c>
      <c r="BT181" s="1" t="e">
        <f ca="1">COUNTIF(OFFSET(class11_1,MATCH(BT$1,#REF!,0)-7+'Итог по классам'!$B181,,,),"р")</f>
        <v>#REF!</v>
      </c>
      <c r="BU181" s="1" t="e">
        <f ca="1">COUNTIF(OFFSET(class11_1,MATCH(BU$1,#REF!,0)-7+'Итог по классам'!$B181,,,),"ш")</f>
        <v>#REF!</v>
      </c>
      <c r="BV181" s="1" t="e">
        <f ca="1">COUNTIF(OFFSET(class11_2,MATCH(BV$1,#REF!,0)-7+'Итог по классам'!$B181,,,),"Ф")</f>
        <v>#REF!</v>
      </c>
      <c r="BW181" s="1" t="e">
        <f ca="1">COUNTIF(OFFSET(class11_2,MATCH(BW$1,#REF!,0)-7+'Итог по классам'!$B181,,,),"р")</f>
        <v>#REF!</v>
      </c>
      <c r="BX181" s="1" t="e">
        <f ca="1">COUNTIF(OFFSET(class11_2,MATCH(BX$1,#REF!,0)-7+'Итог по классам'!$B181,,,),"ш")</f>
        <v>#REF!</v>
      </c>
      <c r="BY181" s="9" t="e">
        <f ca="1">COUNTIF(OFFSET(class11_1,MATCH(BY$1,#REF!,0)-7+'Итог по классам'!$B181,,,),"Ф")</f>
        <v>#REF!</v>
      </c>
      <c r="BZ181" s="1" t="e">
        <f ca="1">COUNTIF(OFFSET(class11_1,MATCH(BZ$1,#REF!,0)-7+'Итог по классам'!$B181,,,),"р")</f>
        <v>#REF!</v>
      </c>
      <c r="CA181" s="1" t="e">
        <f ca="1">COUNTIF(OFFSET(class11_1,MATCH(CA$1,#REF!,0)-7+'Итог по классам'!$B181,,,),"ш")</f>
        <v>#REF!</v>
      </c>
      <c r="CB181" s="1" t="e">
        <f ca="1">COUNTIF(OFFSET(class11_2,MATCH(CB$1,#REF!,0)-7+'Итог по классам'!$B181,,,),"Ф")</f>
        <v>#REF!</v>
      </c>
      <c r="CC181" s="1" t="e">
        <f ca="1">COUNTIF(OFFSET(class11_2,MATCH(CC$1,#REF!,0)-7+'Итог по классам'!$B181,,,),"р")</f>
        <v>#REF!</v>
      </c>
      <c r="CD181" s="1" t="e">
        <f ca="1">COUNTIF(OFFSET(class11_2,MATCH(CD$1,#REF!,0)-7+'Итог по классам'!$B181,,,),"ш")</f>
        <v>#REF!</v>
      </c>
      <c r="CE181" s="9" t="e">
        <f ca="1">COUNTIF(OFFSET(class11_1,MATCH(CE$1,#REF!,0)-7+'Итог по классам'!$B181,,,),"Ф")</f>
        <v>#REF!</v>
      </c>
      <c r="CF181" s="1" t="e">
        <f ca="1">COUNTIF(OFFSET(class11_1,MATCH(CF$1,#REF!,0)-7+'Итог по классам'!$B181,,,),"р")</f>
        <v>#REF!</v>
      </c>
      <c r="CG181" s="1" t="e">
        <f ca="1">COUNTIF(OFFSET(class11_1,MATCH(CG$1,#REF!,0)-7+'Итог по классам'!$B181,,,),"ш")</f>
        <v>#REF!</v>
      </c>
      <c r="CH181" s="1" t="e">
        <f ca="1">COUNTIF(OFFSET(class11_2,MATCH(CH$1,#REF!,0)-7+'Итог по классам'!$B181,,,),"Ф")</f>
        <v>#REF!</v>
      </c>
      <c r="CI181" s="1" t="e">
        <f ca="1">COUNTIF(OFFSET(class11_2,MATCH(CI$1,#REF!,0)-7+'Итог по классам'!$B181,,,),"р")</f>
        <v>#REF!</v>
      </c>
      <c r="CJ181" s="1" t="e">
        <f ca="1">COUNTIF(OFFSET(class11_2,MATCH(CJ$1,#REF!,0)-7+'Итог по классам'!$B181,,,),"ш")</f>
        <v>#REF!</v>
      </c>
      <c r="CK181" s="9" t="e">
        <f ca="1">COUNTIF(OFFSET(class11_1,MATCH(CK$1,#REF!,0)-7+'Итог по классам'!$B181,,,),"Ф")</f>
        <v>#REF!</v>
      </c>
      <c r="CL181" s="1" t="e">
        <f ca="1">COUNTIF(OFFSET(class11_1,MATCH(CL$1,#REF!,0)-7+'Итог по классам'!$B181,,,),"р")</f>
        <v>#REF!</v>
      </c>
      <c r="CM181" s="1" t="e">
        <f ca="1">COUNTIF(OFFSET(class11_1,MATCH(CM$1,#REF!,0)-7+'Итог по классам'!$B181,,,),"ш")</f>
        <v>#REF!</v>
      </c>
      <c r="CN181" s="1" t="e">
        <f ca="1">COUNTIF(OFFSET(class11_2,MATCH(CN$1,#REF!,0)-7+'Итог по классам'!$B181,,,),"Ф")</f>
        <v>#REF!</v>
      </c>
      <c r="CO181" s="1" t="e">
        <f ca="1">COUNTIF(OFFSET(class11_2,MATCH(CO$1,#REF!,0)-7+'Итог по классам'!$B181,,,),"р")</f>
        <v>#REF!</v>
      </c>
      <c r="CP181" s="1" t="e">
        <f ca="1">COUNTIF(OFFSET(class11_2,MATCH(CP$1,#REF!,0)-7+'Итог по классам'!$B181,,,),"ш")</f>
        <v>#REF!</v>
      </c>
      <c r="CQ181" s="9" t="e">
        <f ca="1">COUNTIF(OFFSET(class11_1,MATCH(CQ$1,#REF!,0)-7+'Итог по классам'!$B181,,,),"Ф")</f>
        <v>#REF!</v>
      </c>
      <c r="CR181" s="1" t="e">
        <f ca="1">COUNTIF(OFFSET(class11_1,MATCH(CR$1,#REF!,0)-7+'Итог по классам'!$B181,,,),"р")</f>
        <v>#REF!</v>
      </c>
      <c r="CS181" s="1" t="e">
        <f ca="1">COUNTIF(OFFSET(class11_1,MATCH(CS$1,#REF!,0)-7+'Итог по классам'!$B181,,,),"ш")</f>
        <v>#REF!</v>
      </c>
      <c r="CT181" s="1" t="e">
        <f ca="1">COUNTIF(OFFSET(class11_2,MATCH(CT$1,#REF!,0)-7+'Итог по классам'!$B181,,,),"Ф")</f>
        <v>#REF!</v>
      </c>
      <c r="CU181" s="1" t="e">
        <f ca="1">COUNTIF(OFFSET(class11_2,MATCH(CU$1,#REF!,0)-7+'Итог по классам'!$B181,,,),"р")</f>
        <v>#REF!</v>
      </c>
      <c r="CV181" s="1" t="e">
        <f ca="1">COUNTIF(OFFSET(class11_2,MATCH(CV$1,#REF!,0)-7+'Итог по классам'!$B181,,,),"ш")</f>
        <v>#REF!</v>
      </c>
      <c r="CW181" s="9" t="e">
        <f ca="1">COUNTIF(OFFSET(class11_1,MATCH(CW$1,#REF!,0)-7+'Итог по классам'!$B181,,,),"Ф")</f>
        <v>#REF!</v>
      </c>
      <c r="CX181" s="1" t="e">
        <f ca="1">COUNTIF(OFFSET(class11_1,MATCH(CX$1,#REF!,0)-7+'Итог по классам'!$B181,,,),"р")</f>
        <v>#REF!</v>
      </c>
      <c r="CY181" s="1" t="e">
        <f ca="1">COUNTIF(OFFSET(class11_1,MATCH(CY$1,#REF!,0)-7+'Итог по классам'!$B181,,,),"ш")</f>
        <v>#REF!</v>
      </c>
      <c r="CZ181" s="1" t="e">
        <f ca="1">COUNTIF(OFFSET(class11_2,MATCH(CZ$1,#REF!,0)-7+'Итог по классам'!$B181,,,),"Ф")</f>
        <v>#REF!</v>
      </c>
      <c r="DA181" s="1" t="e">
        <f ca="1">COUNTIF(OFFSET(class11_2,MATCH(DA$1,#REF!,0)-7+'Итог по классам'!$B181,,,),"р")</f>
        <v>#REF!</v>
      </c>
      <c r="DB181" s="1" t="e">
        <f ca="1">COUNTIF(OFFSET(class11_2,MATCH(DB$1,#REF!,0)-7+'Итог по классам'!$B181,,,),"ш")</f>
        <v>#REF!</v>
      </c>
      <c r="DC181" s="9" t="e">
        <f ca="1">COUNTIF(OFFSET(class11_1,MATCH(DC$1,#REF!,0)-7+'Итог по классам'!$B181,,,),"Ф")</f>
        <v>#REF!</v>
      </c>
      <c r="DD181" s="1" t="e">
        <f ca="1">COUNTIF(OFFSET(class11_1,MATCH(DD$1,#REF!,0)-7+'Итог по классам'!$B181,,,),"р")</f>
        <v>#REF!</v>
      </c>
      <c r="DE181" s="1" t="e">
        <f ca="1">COUNTIF(OFFSET(class11_1,MATCH(DE$1,#REF!,0)-7+'Итог по классам'!$B181,,,),"ш")</f>
        <v>#REF!</v>
      </c>
      <c r="DF181" s="1" t="e">
        <f ca="1">COUNTIF(OFFSET(class11_2,MATCH(DF$1,#REF!,0)-7+'Итог по классам'!$B181,,,),"Ф")</f>
        <v>#REF!</v>
      </c>
      <c r="DG181" s="1" t="e">
        <f ca="1">COUNTIF(OFFSET(class11_2,MATCH(DG$1,#REF!,0)-7+'Итог по классам'!$B181,,,),"р")</f>
        <v>#REF!</v>
      </c>
      <c r="DH181" s="1" t="e">
        <f ca="1">COUNTIF(OFFSET(class11_2,MATCH(DH$1,#REF!,0)-7+'Итог по классам'!$B181,,,),"ш")</f>
        <v>#REF!</v>
      </c>
      <c r="DI181" s="9" t="e">
        <f ca="1">COUNTIF(OFFSET(class11_1,MATCH(DI$1,#REF!,0)-7+'Итог по классам'!$B181,,,),"Ф")</f>
        <v>#REF!</v>
      </c>
      <c r="DJ181" s="1" t="e">
        <f ca="1">COUNTIF(OFFSET(class11_1,MATCH(DJ$1,#REF!,0)-7+'Итог по классам'!$B181,,,),"р")</f>
        <v>#REF!</v>
      </c>
      <c r="DK181" s="1" t="e">
        <f ca="1">COUNTIF(OFFSET(class11_1,MATCH(DK$1,#REF!,0)-7+'Итог по классам'!$B181,,,),"ш")</f>
        <v>#REF!</v>
      </c>
      <c r="DL181" s="1" t="e">
        <f ca="1">COUNTIF(OFFSET(class11_2,MATCH(DL$1,#REF!,0)-7+'Итог по классам'!$B181,,,),"Ф")</f>
        <v>#REF!</v>
      </c>
      <c r="DM181" s="1" t="e">
        <f ca="1">COUNTIF(OFFSET(class11_2,MATCH(DM$1,#REF!,0)-7+'Итог по классам'!$B181,,,),"р")</f>
        <v>#REF!</v>
      </c>
      <c r="DN181" s="1" t="e">
        <f ca="1">COUNTIF(OFFSET(class11_2,MATCH(DN$1,#REF!,0)-7+'Итог по классам'!$B181,,,),"ш")</f>
        <v>#REF!</v>
      </c>
      <c r="DO181" s="9" t="e">
        <f ca="1">COUNTIF(OFFSET(class11_1,MATCH(DO$1,#REF!,0)-7+'Итог по классам'!$B181,,,),"Ф")</f>
        <v>#REF!</v>
      </c>
      <c r="DP181" s="1" t="e">
        <f ca="1">COUNTIF(OFFSET(class11_1,MATCH(DP$1,#REF!,0)-7+'Итог по классам'!$B181,,,),"р")</f>
        <v>#REF!</v>
      </c>
      <c r="DQ181" s="1" t="e">
        <f ca="1">COUNTIF(OFFSET(class11_1,MATCH(DQ$1,#REF!,0)-7+'Итог по классам'!$B181,,,),"ш")</f>
        <v>#REF!</v>
      </c>
      <c r="DR181" s="1" t="e">
        <f ca="1">COUNTIF(OFFSET(class11_2,MATCH(DR$1,#REF!,0)-7+'Итог по классам'!$B181,,,),"Ф")</f>
        <v>#REF!</v>
      </c>
      <c r="DS181" s="1" t="e">
        <f ca="1">COUNTIF(OFFSET(class11_2,MATCH(DS$1,#REF!,0)-7+'Итог по классам'!$B181,,,),"р")</f>
        <v>#REF!</v>
      </c>
      <c r="DT181" s="1" t="e">
        <f ca="1">COUNTIF(OFFSET(class11_2,MATCH(DT$1,#REF!,0)-7+'Итог по классам'!$B181,,,),"ш")</f>
        <v>#REF!</v>
      </c>
      <c r="DU181" s="9" t="e">
        <f ca="1">COUNTIF(OFFSET(class11_1,MATCH(DU$1,#REF!,0)-7+'Итог по классам'!$B181,,,),"Ф")</f>
        <v>#REF!</v>
      </c>
      <c r="DV181" s="1" t="e">
        <f ca="1">COUNTIF(OFFSET(class11_1,MATCH(DV$1,#REF!,0)-7+'Итог по классам'!$B181,,,),"р")</f>
        <v>#REF!</v>
      </c>
      <c r="DW181" s="1" t="e">
        <f ca="1">COUNTIF(OFFSET(class11_1,MATCH(DW$1,#REF!,0)-7+'Итог по классам'!$B181,,,),"ш")</f>
        <v>#REF!</v>
      </c>
      <c r="DX181" s="1" t="e">
        <f ca="1">COUNTIF(OFFSET(class11_2,MATCH(DX$1,#REF!,0)-7+'Итог по классам'!$B181,,,),"Ф")</f>
        <v>#REF!</v>
      </c>
      <c r="DY181" s="1" t="e">
        <f ca="1">COUNTIF(OFFSET(class11_2,MATCH(DY$1,#REF!,0)-7+'Итог по классам'!$B181,,,),"р")</f>
        <v>#REF!</v>
      </c>
      <c r="DZ181" s="1" t="e">
        <f ca="1">COUNTIF(OFFSET(class11_2,MATCH(DZ$1,#REF!,0)-7+'Итог по классам'!$B181,,,),"ш")</f>
        <v>#REF!</v>
      </c>
      <c r="EA181" s="9" t="e">
        <f ca="1">COUNTIF(OFFSET(class11_1,MATCH(EA$1,#REF!,0)-7+'Итог по классам'!$B181,,,),"Ф")</f>
        <v>#REF!</v>
      </c>
      <c r="EB181" s="1" t="e">
        <f ca="1">COUNTIF(OFFSET(class11_1,MATCH(EB$1,#REF!,0)-7+'Итог по классам'!$B181,,,),"р")</f>
        <v>#REF!</v>
      </c>
      <c r="EC181" s="1" t="e">
        <f ca="1">COUNTIF(OFFSET(class11_1,MATCH(EC$1,#REF!,0)-7+'Итог по классам'!$B181,,,),"ш")</f>
        <v>#REF!</v>
      </c>
      <c r="ED181" s="1" t="e">
        <f ca="1">COUNTIF(OFFSET(class11_2,MATCH(ED$1,#REF!,0)-7+'Итог по классам'!$B181,,,),"Ф")</f>
        <v>#REF!</v>
      </c>
      <c r="EE181" s="1" t="e">
        <f ca="1">COUNTIF(OFFSET(class11_2,MATCH(EE$1,#REF!,0)-7+'Итог по классам'!$B181,,,),"р")</f>
        <v>#REF!</v>
      </c>
      <c r="EF181" s="1" t="e">
        <f ca="1">COUNTIF(OFFSET(class11_2,MATCH(EF$1,#REF!,0)-7+'Итог по классам'!$B181,,,),"ш")</f>
        <v>#REF!</v>
      </c>
      <c r="EG181" s="9" t="e">
        <f ca="1">COUNTIF(OFFSET(class11_1,MATCH(EG$1,#REF!,0)-7+'Итог по классам'!$B181,,,),"Ф")</f>
        <v>#REF!</v>
      </c>
      <c r="EH181" s="1" t="e">
        <f ca="1">COUNTIF(OFFSET(class11_1,MATCH(EH$1,#REF!,0)-7+'Итог по классам'!$B181,,,),"р")</f>
        <v>#REF!</v>
      </c>
      <c r="EI181" s="1" t="e">
        <f ca="1">COUNTIF(OFFSET(class11_1,MATCH(EI$1,#REF!,0)-7+'Итог по классам'!$B181,,,),"ш")</f>
        <v>#REF!</v>
      </c>
      <c r="EJ181" s="1" t="e">
        <f ca="1">COUNTIF(OFFSET(class11_2,MATCH(EJ$1,#REF!,0)-7+'Итог по классам'!$B181,,,),"Ф")</f>
        <v>#REF!</v>
      </c>
      <c r="EK181" s="1" t="e">
        <f ca="1">COUNTIF(OFFSET(class11_2,MATCH(EK$1,#REF!,0)-7+'Итог по классам'!$B181,,,),"р")</f>
        <v>#REF!</v>
      </c>
      <c r="EL181" s="1" t="e">
        <f ca="1">COUNTIF(OFFSET(class11_2,MATCH(EL$1,#REF!,0)-7+'Итог по классам'!$B181,,,),"ш")</f>
        <v>#REF!</v>
      </c>
      <c r="EM181" s="9" t="e">
        <f ca="1">COUNTIF(OFFSET(class11_1,MATCH(EM$1,#REF!,0)-7+'Итог по классам'!$B181,,,),"Ф")</f>
        <v>#REF!</v>
      </c>
      <c r="EN181" s="1" t="e">
        <f ca="1">COUNTIF(OFFSET(class11_1,MATCH(EN$1,#REF!,0)-7+'Итог по классам'!$B181,,,),"р")</f>
        <v>#REF!</v>
      </c>
      <c r="EO181" s="1" t="e">
        <f ca="1">COUNTIF(OFFSET(class11_1,MATCH(EO$1,#REF!,0)-7+'Итог по классам'!$B181,,,),"ш")</f>
        <v>#REF!</v>
      </c>
      <c r="EP181" s="1" t="e">
        <f ca="1">COUNTIF(OFFSET(class11_2,MATCH(EP$1,#REF!,0)-7+'Итог по классам'!$B181,,,),"Ф")</f>
        <v>#REF!</v>
      </c>
      <c r="EQ181" s="1" t="e">
        <f ca="1">COUNTIF(OFFSET(class11_2,MATCH(EQ$1,#REF!,0)-7+'Итог по классам'!$B181,,,),"р")</f>
        <v>#REF!</v>
      </c>
      <c r="ER181" s="1" t="e">
        <f ca="1">COUNTIF(OFFSET(class11_2,MATCH(ER$1,#REF!,0)-7+'Итог по классам'!$B181,,,),"ш")</f>
        <v>#REF!</v>
      </c>
      <c r="ES181" s="9" t="e">
        <f ca="1">COUNTIF(OFFSET(class11_1,MATCH(ES$1,#REF!,0)-7+'Итог по классам'!$B181,,,),"Ф")</f>
        <v>#REF!</v>
      </c>
      <c r="ET181" s="1" t="e">
        <f ca="1">COUNTIF(OFFSET(class11_1,MATCH(ET$1,#REF!,0)-7+'Итог по классам'!$B181,,,),"р")</f>
        <v>#REF!</v>
      </c>
      <c r="EU181" s="1" t="e">
        <f ca="1">COUNTIF(OFFSET(class11_1,MATCH(EU$1,#REF!,0)-7+'Итог по классам'!$B181,,,),"ш")</f>
        <v>#REF!</v>
      </c>
      <c r="EV181" s="1" t="e">
        <f ca="1">COUNTIF(OFFSET(class11_2,MATCH(EV$1,#REF!,0)-7+'Итог по классам'!$B181,,,),"Ф")</f>
        <v>#REF!</v>
      </c>
      <c r="EW181" s="1" t="e">
        <f ca="1">COUNTIF(OFFSET(class11_2,MATCH(EW$1,#REF!,0)-7+'Итог по классам'!$B181,,,),"р")</f>
        <v>#REF!</v>
      </c>
      <c r="EX181" s="1" t="e">
        <f ca="1">COUNTIF(OFFSET(class11_2,MATCH(EX$1,#REF!,0)-7+'Итог по классам'!$B181,,,),"ш")</f>
        <v>#REF!</v>
      </c>
      <c r="EY181" s="9" t="e">
        <f ca="1">COUNTIF(OFFSET(class11_1,MATCH(EY$1,#REF!,0)-7+'Итог по классам'!$B181,,,),"Ф")</f>
        <v>#REF!</v>
      </c>
      <c r="EZ181" s="1" t="e">
        <f ca="1">COUNTIF(OFFSET(class11_1,MATCH(EZ$1,#REF!,0)-7+'Итог по классам'!$B181,,,),"р")</f>
        <v>#REF!</v>
      </c>
      <c r="FA181" s="1" t="e">
        <f ca="1">COUNTIF(OFFSET(class11_1,MATCH(FA$1,#REF!,0)-7+'Итог по классам'!$B181,,,),"ш")</f>
        <v>#REF!</v>
      </c>
      <c r="FB181" s="1" t="e">
        <f ca="1">COUNTIF(OFFSET(class11_2,MATCH(FB$1,#REF!,0)-7+'Итог по классам'!$B181,,,),"Ф")</f>
        <v>#REF!</v>
      </c>
      <c r="FC181" s="1" t="e">
        <f ca="1">COUNTIF(OFFSET(class11_2,MATCH(FC$1,#REF!,0)-7+'Итог по классам'!$B181,,,),"р")</f>
        <v>#REF!</v>
      </c>
      <c r="FD181" s="1" t="e">
        <f ca="1">COUNTIF(OFFSET(class11_2,MATCH(FD$1,#REF!,0)-7+'Итог по классам'!$B181,,,),"ш")</f>
        <v>#REF!</v>
      </c>
      <c r="FE181" s="9" t="e">
        <f ca="1">COUNTIF(OFFSET(class11_1,MATCH(FE$1,#REF!,0)-7+'Итог по классам'!$B181,,,),"Ф")</f>
        <v>#REF!</v>
      </c>
      <c r="FF181" s="1" t="e">
        <f ca="1">COUNTIF(OFFSET(class11_1,MATCH(FF$1,#REF!,0)-7+'Итог по классам'!$B181,,,),"р")</f>
        <v>#REF!</v>
      </c>
      <c r="FG181" s="1" t="e">
        <f ca="1">COUNTIF(OFFSET(class11_1,MATCH(FG$1,#REF!,0)-7+'Итог по классам'!$B181,,,),"ш")</f>
        <v>#REF!</v>
      </c>
      <c r="FH181" s="1" t="e">
        <f ca="1">COUNTIF(OFFSET(class11_2,MATCH(FH$1,#REF!,0)-7+'Итог по классам'!$B181,,,),"Ф")</f>
        <v>#REF!</v>
      </c>
      <c r="FI181" s="1" t="e">
        <f ca="1">COUNTIF(OFFSET(class11_2,MATCH(FI$1,#REF!,0)-7+'Итог по классам'!$B181,,,),"р")</f>
        <v>#REF!</v>
      </c>
      <c r="FJ181" s="1" t="e">
        <f ca="1">COUNTIF(OFFSET(class11_2,MATCH(FJ$1,#REF!,0)-7+'Итог по классам'!$B181,,,),"ш")</f>
        <v>#REF!</v>
      </c>
      <c r="FK181" s="9" t="e">
        <f ca="1">COUNTIF(OFFSET(class11_1,MATCH(FK$1,#REF!,0)-7+'Итог по классам'!$B181,,,),"Ф")</f>
        <v>#REF!</v>
      </c>
      <c r="FL181" s="1" t="e">
        <f ca="1">COUNTIF(OFFSET(class11_1,MATCH(FL$1,#REF!,0)-7+'Итог по классам'!$B181,,,),"р")</f>
        <v>#REF!</v>
      </c>
      <c r="FM181" s="1" t="e">
        <f ca="1">COUNTIF(OFFSET(class11_1,MATCH(FM$1,#REF!,0)-7+'Итог по классам'!$B181,,,),"ш")</f>
        <v>#REF!</v>
      </c>
      <c r="FN181" s="1" t="e">
        <f ca="1">COUNTIF(OFFSET(class11_2,MATCH(FN$1,#REF!,0)-7+'Итог по классам'!$B181,,,),"Ф")</f>
        <v>#REF!</v>
      </c>
      <c r="FO181" s="1" t="e">
        <f ca="1">COUNTIF(OFFSET(class11_2,MATCH(FO$1,#REF!,0)-7+'Итог по классам'!$B181,,,),"р")</f>
        <v>#REF!</v>
      </c>
      <c r="FP181" s="1" t="e">
        <f ca="1">COUNTIF(OFFSET(class11_2,MATCH(FP$1,#REF!,0)-7+'Итог по классам'!$B181,,,),"ш")</f>
        <v>#REF!</v>
      </c>
      <c r="FQ181" s="9" t="e">
        <f ca="1">COUNTIF(OFFSET(class11_1,MATCH(FQ$1,#REF!,0)-7+'Итог по классам'!$B181,,,),"Ф")</f>
        <v>#REF!</v>
      </c>
      <c r="FR181" s="1" t="e">
        <f ca="1">COUNTIF(OFFSET(class11_1,MATCH(FR$1,#REF!,0)-7+'Итог по классам'!$B181,,,),"р")</f>
        <v>#REF!</v>
      </c>
      <c r="FS181" s="1" t="e">
        <f ca="1">COUNTIF(OFFSET(class11_1,MATCH(FS$1,#REF!,0)-7+'Итог по классам'!$B181,,,),"ш")</f>
        <v>#REF!</v>
      </c>
      <c r="FT181" s="1" t="e">
        <f ca="1">COUNTIF(OFFSET(class11_2,MATCH(FT$1,#REF!,0)-7+'Итог по классам'!$B181,,,),"Ф")</f>
        <v>#REF!</v>
      </c>
      <c r="FU181" s="1" t="e">
        <f ca="1">COUNTIF(OFFSET(class11_2,MATCH(FU$1,#REF!,0)-7+'Итог по классам'!$B181,,,),"р")</f>
        <v>#REF!</v>
      </c>
      <c r="FV181" s="1" t="e">
        <f ca="1">COUNTIF(OFFSET(class11_2,MATCH(FV$1,#REF!,0)-7+'Итог по классам'!$B181,,,),"ш")</f>
        <v>#REF!</v>
      </c>
      <c r="FW181" s="9" t="e">
        <f ca="1">COUNTIF(OFFSET(class11_1,MATCH(FW$1,#REF!,0)-7+'Итог по классам'!$B181,,,),"Ф")</f>
        <v>#REF!</v>
      </c>
      <c r="FX181" s="1" t="e">
        <f ca="1">COUNTIF(OFFSET(class11_1,MATCH(FX$1,#REF!,0)-7+'Итог по классам'!$B181,,,),"р")</f>
        <v>#REF!</v>
      </c>
      <c r="FY181" s="1" t="e">
        <f ca="1">COUNTIF(OFFSET(class11_1,MATCH(FY$1,#REF!,0)-7+'Итог по классам'!$B181,,,),"ш")</f>
        <v>#REF!</v>
      </c>
      <c r="FZ181" s="1" t="e">
        <f ca="1">COUNTIF(OFFSET(class11_2,MATCH(FZ$1,#REF!,0)-7+'Итог по классам'!$B181,,,),"Ф")</f>
        <v>#REF!</v>
      </c>
      <c r="GA181" s="1" t="e">
        <f ca="1">COUNTIF(OFFSET(class11_2,MATCH(GA$1,#REF!,0)-7+'Итог по классам'!$B181,,,),"р")</f>
        <v>#REF!</v>
      </c>
      <c r="GB181" s="1" t="e">
        <f ca="1">COUNTIF(OFFSET(class11_2,MATCH(GB$1,#REF!,0)-7+'Итог по классам'!$B181,,,),"ш")</f>
        <v>#REF!</v>
      </c>
      <c r="GC181" s="9" t="e">
        <f ca="1">COUNTIF(OFFSET(class11_1,MATCH(GC$1,#REF!,0)-7+'Итог по классам'!$B181,,,),"Ф")</f>
        <v>#REF!</v>
      </c>
      <c r="GD181" s="1" t="e">
        <f ca="1">COUNTIF(OFFSET(class11_1,MATCH(GD$1,#REF!,0)-7+'Итог по классам'!$B181,,,),"р")</f>
        <v>#REF!</v>
      </c>
      <c r="GE181" s="1" t="e">
        <f ca="1">COUNTIF(OFFSET(class11_1,MATCH(GE$1,#REF!,0)-7+'Итог по классам'!$B181,,,),"ш")</f>
        <v>#REF!</v>
      </c>
      <c r="GF181" s="1" t="e">
        <f ca="1">COUNTIF(OFFSET(class11_2,MATCH(GF$1,#REF!,0)-7+'Итог по классам'!$B181,,,),"Ф")</f>
        <v>#REF!</v>
      </c>
      <c r="GG181" s="1" t="e">
        <f ca="1">COUNTIF(OFFSET(class11_2,MATCH(GG$1,#REF!,0)-7+'Итог по классам'!$B181,,,),"р")</f>
        <v>#REF!</v>
      </c>
      <c r="GH181" s="1" t="e">
        <f ca="1">COUNTIF(OFFSET(class11_2,MATCH(GH$1,#REF!,0)-7+'Итог по классам'!$B181,,,),"ш")</f>
        <v>#REF!</v>
      </c>
      <c r="GI181" s="9" t="e">
        <f ca="1">COUNTIF(OFFSET(class11_1,MATCH(GI$1,#REF!,0)-7+'Итог по классам'!$B181,,,),"Ф")</f>
        <v>#REF!</v>
      </c>
      <c r="GJ181" s="1" t="e">
        <f ca="1">COUNTIF(OFFSET(class11_1,MATCH(GJ$1,#REF!,0)-7+'Итог по классам'!$B181,,,),"р")</f>
        <v>#REF!</v>
      </c>
      <c r="GK181" s="1" t="e">
        <f ca="1">COUNTIF(OFFSET(class11_1,MATCH(GK$1,#REF!,0)-7+'Итог по классам'!$B181,,,),"ш")</f>
        <v>#REF!</v>
      </c>
      <c r="GL181" s="1" t="e">
        <f ca="1">COUNTIF(OFFSET(class11_2,MATCH(GL$1,#REF!,0)-7+'Итог по классам'!$B181,,,),"Ф")</f>
        <v>#REF!</v>
      </c>
      <c r="GM181" s="1" t="e">
        <f ca="1">COUNTIF(OFFSET(class11_2,MATCH(GM$1,#REF!,0)-7+'Итог по классам'!$B181,,,),"р")</f>
        <v>#REF!</v>
      </c>
      <c r="GN181" s="1" t="e">
        <f ca="1">COUNTIF(OFFSET(class11_2,MATCH(GN$1,#REF!,0)-7+'Итог по классам'!$B181,,,),"ш")</f>
        <v>#REF!</v>
      </c>
      <c r="GO181" s="9" t="e">
        <f ca="1">COUNTIF(OFFSET(class11_1,MATCH(GO$1,#REF!,0)-7+'Итог по классам'!$B181,,,),"Ф")</f>
        <v>#REF!</v>
      </c>
      <c r="GP181" s="1" t="e">
        <f ca="1">COUNTIF(OFFSET(class11_1,MATCH(GP$1,#REF!,0)-7+'Итог по классам'!$B181,,,),"р")</f>
        <v>#REF!</v>
      </c>
      <c r="GQ181" s="1" t="e">
        <f ca="1">COUNTIF(OFFSET(class11_1,MATCH(GQ$1,#REF!,0)-7+'Итог по классам'!$B181,,,),"ш")</f>
        <v>#REF!</v>
      </c>
      <c r="GR181" s="1" t="e">
        <f ca="1">COUNTIF(OFFSET(class11_2,MATCH(GR$1,#REF!,0)-7+'Итог по классам'!$B181,,,),"Ф")</f>
        <v>#REF!</v>
      </c>
      <c r="GS181" s="1" t="e">
        <f ca="1">COUNTIF(OFFSET(class11_2,MATCH(GS$1,#REF!,0)-7+'Итог по классам'!$B181,,,),"р")</f>
        <v>#REF!</v>
      </c>
      <c r="GT181" s="1" t="e">
        <f ca="1">COUNTIF(OFFSET(class11_2,MATCH(GT$1,#REF!,0)-7+'Итог по классам'!$B181,,,),"ш")</f>
        <v>#REF!</v>
      </c>
      <c r="GU181" s="9" t="e">
        <f ca="1">COUNTIF(OFFSET(class11_1,MATCH(GU$1,#REF!,0)-7+'Итог по классам'!$B181,,,),"Ф")</f>
        <v>#REF!</v>
      </c>
      <c r="GV181" s="1" t="e">
        <f ca="1">COUNTIF(OFFSET(class11_1,MATCH(GV$1,#REF!,0)-7+'Итог по классам'!$B181,,,),"р")</f>
        <v>#REF!</v>
      </c>
      <c r="GW181" s="1" t="e">
        <f ca="1">COUNTIF(OFFSET(class11_1,MATCH(GW$1,#REF!,0)-7+'Итог по классам'!$B181,,,),"ш")</f>
        <v>#REF!</v>
      </c>
      <c r="GX181" s="1" t="e">
        <f ca="1">COUNTIF(OFFSET(class11_2,MATCH(GX$1,#REF!,0)-7+'Итог по классам'!$B181,,,),"Ф")</f>
        <v>#REF!</v>
      </c>
      <c r="GY181" s="1" t="e">
        <f ca="1">COUNTIF(OFFSET(class11_2,MATCH(GY$1,#REF!,0)-7+'Итог по классам'!$B181,,,),"р")</f>
        <v>#REF!</v>
      </c>
      <c r="GZ181" s="1" t="e">
        <f ca="1">COUNTIF(OFFSET(class11_2,MATCH(GZ$1,#REF!,0)-7+'Итог по классам'!$B181,,,),"ш")</f>
        <v>#REF!</v>
      </c>
      <c r="HA181" s="9" t="e">
        <f ca="1">COUNTIF(OFFSET(class11_1,MATCH(HA$1,#REF!,0)-7+'Итог по классам'!$B181,,,),"Ф")</f>
        <v>#REF!</v>
      </c>
      <c r="HB181" s="1" t="e">
        <f ca="1">COUNTIF(OFFSET(class11_1,MATCH(HB$1,#REF!,0)-7+'Итог по классам'!$B181,,,),"р")</f>
        <v>#REF!</v>
      </c>
      <c r="HC181" s="1" t="e">
        <f ca="1">COUNTIF(OFFSET(class11_1,MATCH(HC$1,#REF!,0)-7+'Итог по классам'!$B181,,,),"ш")</f>
        <v>#REF!</v>
      </c>
      <c r="HD181" s="1" t="e">
        <f ca="1">COUNTIF(OFFSET(class11_2,MATCH(HD$1,#REF!,0)-7+'Итог по классам'!$B181,,,),"Ф")</f>
        <v>#REF!</v>
      </c>
      <c r="HE181" s="1" t="e">
        <f ca="1">COUNTIF(OFFSET(class11_2,MATCH(HE$1,#REF!,0)-7+'Итог по классам'!$B181,,,),"р")</f>
        <v>#REF!</v>
      </c>
      <c r="HF181" s="1" t="e">
        <f ca="1">COUNTIF(OFFSET(class11_2,MATCH(HF$1,#REF!,0)-7+'Итог по классам'!$B181,,,),"ш")</f>
        <v>#REF!</v>
      </c>
      <c r="HG181" s="9" t="e">
        <f ca="1">COUNTIF(OFFSET(class11_1,MATCH(HG$1,#REF!,0)-7+'Итог по классам'!$B181,,,),"Ф")</f>
        <v>#REF!</v>
      </c>
      <c r="HH181" s="1" t="e">
        <f ca="1">COUNTIF(OFFSET(class11_1,MATCH(HH$1,#REF!,0)-7+'Итог по классам'!$B181,,,),"р")</f>
        <v>#REF!</v>
      </c>
      <c r="HI181" s="1" t="e">
        <f ca="1">COUNTIF(OFFSET(class11_1,MATCH(HI$1,#REF!,0)-7+'Итог по классам'!$B181,,,),"ш")</f>
        <v>#REF!</v>
      </c>
      <c r="HJ181" s="1" t="e">
        <f ca="1">COUNTIF(OFFSET(class11_2,MATCH(HJ$1,#REF!,0)-7+'Итог по классам'!$B181,,,),"Ф")</f>
        <v>#REF!</v>
      </c>
      <c r="HK181" s="1" t="e">
        <f ca="1">COUNTIF(OFFSET(class11_2,MATCH(HK$1,#REF!,0)-7+'Итог по классам'!$B181,,,),"р")</f>
        <v>#REF!</v>
      </c>
      <c r="HL181" s="1" t="e">
        <f ca="1">COUNTIF(OFFSET(class11_2,MATCH(HL$1,#REF!,0)-7+'Итог по классам'!$B181,,,),"ш")</f>
        <v>#REF!</v>
      </c>
      <c r="HM181" s="9" t="e">
        <f ca="1">COUNTIF(OFFSET(class11_1,MATCH(HM$1,#REF!,0)-7+'Итог по классам'!$B181,,,),"Ф")</f>
        <v>#REF!</v>
      </c>
      <c r="HN181" s="1" t="e">
        <f ca="1">COUNTIF(OFFSET(class11_1,MATCH(HN$1,#REF!,0)-7+'Итог по классам'!$B181,,,),"р")</f>
        <v>#REF!</v>
      </c>
      <c r="HO181" s="1" t="e">
        <f ca="1">COUNTIF(OFFSET(class11_1,MATCH(HO$1,#REF!,0)-7+'Итог по классам'!$B181,,,),"ш")</f>
        <v>#REF!</v>
      </c>
      <c r="HP181" s="1" t="e">
        <f ca="1">COUNTIF(OFFSET(class11_2,MATCH(HP$1,#REF!,0)-7+'Итог по классам'!$B181,,,),"Ф")</f>
        <v>#REF!</v>
      </c>
      <c r="HQ181" s="1" t="e">
        <f ca="1">COUNTIF(OFFSET(class11_2,MATCH(HQ$1,#REF!,0)-7+'Итог по классам'!$B181,,,),"р")</f>
        <v>#REF!</v>
      </c>
      <c r="HR181" s="1" t="e">
        <f ca="1">COUNTIF(OFFSET(class11_2,MATCH(HR$1,#REF!,0)-7+'Итог по классам'!$B181,,,),"ш")</f>
        <v>#REF!</v>
      </c>
      <c r="HS181" s="9" t="e">
        <f ca="1">COUNTIF(OFFSET(class11_1,MATCH(HS$1,#REF!,0)-7+'Итог по классам'!$B181,,,),"Ф")</f>
        <v>#REF!</v>
      </c>
      <c r="HT181" s="1" t="e">
        <f ca="1">COUNTIF(OFFSET(class11_1,MATCH(HT$1,#REF!,0)-7+'Итог по классам'!$B181,,,),"р")</f>
        <v>#REF!</v>
      </c>
      <c r="HU181" s="1" t="e">
        <f ca="1">COUNTIF(OFFSET(class11_1,MATCH(HU$1,#REF!,0)-7+'Итог по классам'!$B181,,,),"ш")</f>
        <v>#REF!</v>
      </c>
      <c r="HV181" s="1" t="e">
        <f ca="1">COUNTIF(OFFSET(class11_2,MATCH(HV$1,#REF!,0)-7+'Итог по классам'!$B181,,,),"Ф")</f>
        <v>#REF!</v>
      </c>
      <c r="HW181" s="1" t="e">
        <f ca="1">COUNTIF(OFFSET(class11_2,MATCH(HW$1,#REF!,0)-7+'Итог по классам'!$B181,,,),"р")</f>
        <v>#REF!</v>
      </c>
      <c r="HX181" s="1" t="e">
        <f ca="1">COUNTIF(OFFSET(class11_2,MATCH(HX$1,#REF!,0)-7+'Итог по классам'!$B181,,,),"ш")</f>
        <v>#REF!</v>
      </c>
      <c r="HY181" s="9" t="e">
        <f ca="1">COUNTIF(OFFSET(class11_1,MATCH(HY$1,#REF!,0)-7+'Итог по классам'!$B181,,,),"Ф")</f>
        <v>#REF!</v>
      </c>
      <c r="HZ181" s="1" t="e">
        <f ca="1">COUNTIF(OFFSET(class11_1,MATCH(HZ$1,#REF!,0)-7+'Итог по классам'!$B181,,,),"р")</f>
        <v>#REF!</v>
      </c>
      <c r="IA181" s="1" t="e">
        <f ca="1">COUNTIF(OFFSET(class11_1,MATCH(IA$1,#REF!,0)-7+'Итог по классам'!$B181,,,),"ш")</f>
        <v>#REF!</v>
      </c>
      <c r="IB181" s="1" t="e">
        <f ca="1">COUNTIF(OFFSET(class11_2,MATCH(IB$1,#REF!,0)-7+'Итог по классам'!$B181,,,),"Ф")</f>
        <v>#REF!</v>
      </c>
      <c r="IC181" s="1" t="e">
        <f ca="1">COUNTIF(OFFSET(class11_2,MATCH(IC$1,#REF!,0)-7+'Итог по классам'!$B181,,,),"р")</f>
        <v>#REF!</v>
      </c>
      <c r="ID181" s="1" t="e">
        <f ca="1">COUNTIF(OFFSET(class11_2,MATCH(ID$1,#REF!,0)-7+'Итог по классам'!$B181,,,),"ш")</f>
        <v>#REF!</v>
      </c>
      <c r="IE181" s="9" t="e">
        <f ca="1">COUNTIF(OFFSET(class11_1,MATCH(IE$1,#REF!,0)-7+'Итог по классам'!$B181,,,),"Ф")</f>
        <v>#REF!</v>
      </c>
      <c r="IF181" s="1" t="e">
        <f ca="1">COUNTIF(OFFSET(class11_1,MATCH(IF$1,#REF!,0)-7+'Итог по классам'!$B181,,,),"р")</f>
        <v>#REF!</v>
      </c>
      <c r="IG181" s="1" t="e">
        <f ca="1">COUNTIF(OFFSET(class11_1,MATCH(IG$1,#REF!,0)-7+'Итог по классам'!$B181,,,),"ш")</f>
        <v>#REF!</v>
      </c>
      <c r="IH181" s="1" t="e">
        <f ca="1">COUNTIF(OFFSET(class11_2,MATCH(IH$1,#REF!,0)-7+'Итог по классам'!$B181,,,),"Ф")</f>
        <v>#REF!</v>
      </c>
      <c r="II181" s="1" t="e">
        <f ca="1">COUNTIF(OFFSET(class11_2,MATCH(II$1,#REF!,0)-7+'Итог по классам'!$B181,,,),"р")</f>
        <v>#REF!</v>
      </c>
      <c r="IJ181" s="1" t="e">
        <f ca="1">COUNTIF(OFFSET(class11_2,MATCH(IJ$1,#REF!,0)-7+'Итог по классам'!$B181,,,),"ш")</f>
        <v>#REF!</v>
      </c>
      <c r="IK181" s="9" t="e">
        <f ca="1">COUNTIF(OFFSET(class11_1,MATCH(IK$1,#REF!,0)-7+'Итог по классам'!$B181,,,),"Ф")</f>
        <v>#REF!</v>
      </c>
      <c r="IL181" s="1" t="e">
        <f ca="1">COUNTIF(OFFSET(class11_1,MATCH(IL$1,#REF!,0)-7+'Итог по классам'!$B181,,,),"р")</f>
        <v>#REF!</v>
      </c>
      <c r="IM181" s="1" t="e">
        <f ca="1">COUNTIF(OFFSET(class11_1,MATCH(IM$1,#REF!,0)-7+'Итог по классам'!$B181,,,),"ш")</f>
        <v>#REF!</v>
      </c>
      <c r="IN181" s="1" t="e">
        <f ca="1">COUNTIF(OFFSET(class11_2,MATCH(IN$1,#REF!,0)-7+'Итог по классам'!$B181,,,),"Ф")</f>
        <v>#REF!</v>
      </c>
      <c r="IO181" s="1" t="e">
        <f ca="1">COUNTIF(OFFSET(class11_2,MATCH(IO$1,#REF!,0)-7+'Итог по классам'!$B181,,,),"р")</f>
        <v>#REF!</v>
      </c>
      <c r="IP181" s="1" t="e">
        <f ca="1">COUNTIF(OFFSET(class11_2,MATCH(IP$1,#REF!,0)-7+'Итог по классам'!$B181,,,),"ш")</f>
        <v>#REF!</v>
      </c>
      <c r="IQ181" s="9" t="e">
        <f ca="1">COUNTIF(OFFSET(class11_1,MATCH(IQ$1,#REF!,0)-7+'Итог по классам'!$B181,,,),"Ф")</f>
        <v>#REF!</v>
      </c>
      <c r="IR181" s="1" t="e">
        <f ca="1">COUNTIF(OFFSET(class11_1,MATCH(IR$1,#REF!,0)-7+'Итог по классам'!$B181,,,),"р")</f>
        <v>#REF!</v>
      </c>
      <c r="IS181" s="1" t="e">
        <f ca="1">COUNTIF(OFFSET(class11_1,MATCH(IS$1,#REF!,0)-7+'Итог по классам'!$B181,,,),"ш")</f>
        <v>#REF!</v>
      </c>
      <c r="IT181" s="1" t="e">
        <f ca="1">COUNTIF(OFFSET(class11_2,MATCH(IT$1,#REF!,0)-7+'Итог по классам'!$B181,,,),"Ф")</f>
        <v>#REF!</v>
      </c>
      <c r="IU181" s="1" t="e">
        <f ca="1">COUNTIF(OFFSET(class11_2,MATCH(IU$1,#REF!,0)-7+'Итог по классам'!$B181,,,),"р")</f>
        <v>#REF!</v>
      </c>
      <c r="IV181" s="1" t="e">
        <f ca="1">COUNTIF(OFFSET(class11_2,MATCH(IV$1,#REF!,0)-7+'Итог по классам'!$B181,,,),"ш")</f>
        <v>#REF!</v>
      </c>
    </row>
    <row r="182" spans="1:256" x14ac:dyDescent="0.25">
      <c r="A182" t="e">
        <f t="shared" si="15"/>
        <v>#REF!</v>
      </c>
      <c r="B182" s="1">
        <v>4</v>
      </c>
      <c r="C182" s="8" t="s">
        <v>88</v>
      </c>
      <c r="D182" s="8" t="s">
        <v>110</v>
      </c>
      <c r="E182" s="1" t="e">
        <f ca="1">COUNTIF(OFFSET(class11_1,MATCH(E$1,#REF!,0)-7+'Итог по классам'!$B182,,,),"Ф")</f>
        <v>#REF!</v>
      </c>
      <c r="F182" s="1" t="e">
        <f ca="1">COUNTIF(OFFSET(class11_1,MATCH(F$1,#REF!,0)-7+'Итог по классам'!$B182,,,),"р")</f>
        <v>#REF!</v>
      </c>
      <c r="G182" s="1" t="e">
        <f ca="1">COUNTIF(OFFSET(class11_1,MATCH(G$1,#REF!,0)-7+'Итог по классам'!$B182,,,),"ш")</f>
        <v>#REF!</v>
      </c>
      <c r="H182" s="1" t="e">
        <f ca="1">COUNTIF(OFFSET(class11_2,MATCH(H$1,#REF!,0)-7+'Итог по классам'!$B182,,,),"Ф")</f>
        <v>#REF!</v>
      </c>
      <c r="I182" s="1" t="e">
        <f ca="1">COUNTIF(OFFSET(class11_2,MATCH(I$1,#REF!,0)-7+'Итог по классам'!$B182,,,),"р")</f>
        <v>#REF!</v>
      </c>
      <c r="J182" s="1" t="e">
        <f ca="1">COUNTIF(OFFSET(class11_2,MATCH(J$1,#REF!,0)-7+'Итог по классам'!$B182,,,),"ш")</f>
        <v>#REF!</v>
      </c>
      <c r="K182" s="9" t="e">
        <f ca="1">COUNTIF(OFFSET(class11_1,MATCH(K$1,#REF!,0)-7+'Итог по классам'!$B182,,,),"Ф")</f>
        <v>#REF!</v>
      </c>
      <c r="L182" s="1" t="e">
        <f ca="1">COUNTIF(OFFSET(class11_1,MATCH(L$1,#REF!,0)-7+'Итог по классам'!$B182,,,),"р")</f>
        <v>#REF!</v>
      </c>
      <c r="M182" s="1" t="e">
        <f ca="1">COUNTIF(OFFSET(class11_1,MATCH(M$1,#REF!,0)-7+'Итог по классам'!$B182,,,),"ш")</f>
        <v>#REF!</v>
      </c>
      <c r="N182" s="1" t="e">
        <f ca="1">COUNTIF(OFFSET(class11_2,MATCH(N$1,#REF!,0)-7+'Итог по классам'!$B182,,,),"Ф")</f>
        <v>#REF!</v>
      </c>
      <c r="O182" s="1" t="e">
        <f ca="1">COUNTIF(OFFSET(class11_2,MATCH(O$1,#REF!,0)-7+'Итог по классам'!$B182,,,),"р")</f>
        <v>#REF!</v>
      </c>
      <c r="P182" s="1" t="e">
        <f ca="1">COUNTIF(OFFSET(class11_2,MATCH(P$1,#REF!,0)-7+'Итог по классам'!$B182,,,),"ш")</f>
        <v>#REF!</v>
      </c>
      <c r="Q182" s="9" t="e">
        <f ca="1">COUNTIF(OFFSET(class11_1,MATCH(Q$1,#REF!,0)-7+'Итог по классам'!$B182,,,),"Ф")</f>
        <v>#REF!</v>
      </c>
      <c r="R182" s="1" t="e">
        <f ca="1">COUNTIF(OFFSET(class11_1,MATCH(R$1,#REF!,0)-7+'Итог по классам'!$B182,,,),"р")</f>
        <v>#REF!</v>
      </c>
      <c r="S182" s="1" t="e">
        <f ca="1">COUNTIF(OFFSET(class11_1,MATCH(S$1,#REF!,0)-7+'Итог по классам'!$B182,,,),"ш")</f>
        <v>#REF!</v>
      </c>
      <c r="T182" s="1" t="e">
        <f ca="1">COUNTIF(OFFSET(class11_2,MATCH(T$1,#REF!,0)-7+'Итог по классам'!$B182,,,),"Ф")</f>
        <v>#REF!</v>
      </c>
      <c r="U182" s="1" t="e">
        <f ca="1">COUNTIF(OFFSET(class11_2,MATCH(U$1,#REF!,0)-7+'Итог по классам'!$B182,,,),"р")</f>
        <v>#REF!</v>
      </c>
      <c r="V182" s="1" t="e">
        <f ca="1">COUNTIF(OFFSET(class11_2,MATCH(V$1,#REF!,0)-7+'Итог по классам'!$B182,,,),"ш")</f>
        <v>#REF!</v>
      </c>
      <c r="W182" s="9" t="e">
        <f ca="1">COUNTIF(OFFSET(class11_1,MATCH(W$1,#REF!,0)-7+'Итог по классам'!$B182,,,),"Ф")</f>
        <v>#REF!</v>
      </c>
      <c r="X182" s="1" t="e">
        <f ca="1">COUNTIF(OFFSET(class11_1,MATCH(X$1,#REF!,0)-7+'Итог по классам'!$B182,,,),"р")</f>
        <v>#REF!</v>
      </c>
      <c r="Y182" s="1" t="e">
        <f ca="1">COUNTIF(OFFSET(class11_1,MATCH(Y$1,#REF!,0)-7+'Итог по классам'!$B182,,,),"ш")</f>
        <v>#REF!</v>
      </c>
      <c r="Z182" s="1" t="e">
        <f ca="1">COUNTIF(OFFSET(class11_2,MATCH(Z$1,#REF!,0)-7+'Итог по классам'!$B182,,,),"Ф")</f>
        <v>#REF!</v>
      </c>
      <c r="AA182" s="1" t="e">
        <f ca="1">COUNTIF(OFFSET(class11_2,MATCH(AA$1,#REF!,0)-7+'Итог по классам'!$B182,,,),"р")</f>
        <v>#REF!</v>
      </c>
      <c r="AB182" s="1" t="e">
        <f ca="1">COUNTIF(OFFSET(class11_2,MATCH(AB$1,#REF!,0)-7+'Итог по классам'!$B182,,,),"ш")</f>
        <v>#REF!</v>
      </c>
      <c r="AC182" s="9" t="e">
        <f ca="1">COUNTIF(OFFSET(class11_1,MATCH(AC$1,#REF!,0)-7+'Итог по классам'!$B182,,,),"Ф")</f>
        <v>#REF!</v>
      </c>
      <c r="AD182" s="1" t="e">
        <f ca="1">COUNTIF(OFFSET(class11_1,MATCH(AD$1,#REF!,0)-7+'Итог по классам'!$B182,,,),"р")</f>
        <v>#REF!</v>
      </c>
      <c r="AE182" s="1" t="e">
        <f ca="1">COUNTIF(OFFSET(class11_1,MATCH(AE$1,#REF!,0)-7+'Итог по классам'!$B182,,,),"ш")</f>
        <v>#REF!</v>
      </c>
      <c r="AF182" s="1" t="e">
        <f ca="1">COUNTIF(OFFSET(class11_2,MATCH(AF$1,#REF!,0)-7+'Итог по классам'!$B182,,,),"Ф")</f>
        <v>#REF!</v>
      </c>
      <c r="AG182" s="1" t="e">
        <f ca="1">COUNTIF(OFFSET(class11_2,MATCH(AG$1,#REF!,0)-7+'Итог по классам'!$B182,,,),"р")</f>
        <v>#REF!</v>
      </c>
      <c r="AH182" s="1" t="e">
        <f ca="1">COUNTIF(OFFSET(class11_2,MATCH(AH$1,#REF!,0)-7+'Итог по классам'!$B182,,,),"ш")</f>
        <v>#REF!</v>
      </c>
      <c r="AI182" s="9" t="e">
        <f ca="1">COUNTIF(OFFSET(class11_1,MATCH(AI$1,#REF!,0)-7+'Итог по классам'!$B182,,,),"Ф")</f>
        <v>#REF!</v>
      </c>
      <c r="AJ182" s="1" t="e">
        <f ca="1">COUNTIF(OFFSET(class11_1,MATCH(AJ$1,#REF!,0)-7+'Итог по классам'!$B182,,,),"р")</f>
        <v>#REF!</v>
      </c>
      <c r="AK182" s="1" t="e">
        <f ca="1">COUNTIF(OFFSET(class11_1,MATCH(AK$1,#REF!,0)-7+'Итог по классам'!$B182,,,),"ш")</f>
        <v>#REF!</v>
      </c>
      <c r="AL182" s="1" t="e">
        <f ca="1">COUNTIF(OFFSET(class11_2,MATCH(AL$1,#REF!,0)-7+'Итог по классам'!$B182,,,),"Ф")</f>
        <v>#REF!</v>
      </c>
      <c r="AM182" s="1" t="e">
        <f ca="1">COUNTIF(OFFSET(class11_2,MATCH(AM$1,#REF!,0)-7+'Итог по классам'!$B182,,,),"р")</f>
        <v>#REF!</v>
      </c>
      <c r="AN182" s="1" t="e">
        <f ca="1">COUNTIF(OFFSET(class11_2,MATCH(AN$1,#REF!,0)-7+'Итог по классам'!$B182,,,),"ш")</f>
        <v>#REF!</v>
      </c>
      <c r="AO182" s="9" t="e">
        <f ca="1">COUNTIF(OFFSET(class11_1,MATCH(AO$1,#REF!,0)-7+'Итог по классам'!$B182,,,),"Ф")</f>
        <v>#REF!</v>
      </c>
      <c r="AP182" s="1" t="e">
        <f ca="1">COUNTIF(OFFSET(class11_1,MATCH(AP$1,#REF!,0)-7+'Итог по классам'!$B182,,,),"р")</f>
        <v>#REF!</v>
      </c>
      <c r="AQ182" s="1" t="e">
        <f ca="1">COUNTIF(OFFSET(class11_1,MATCH(AQ$1,#REF!,0)-7+'Итог по классам'!$B182,,,),"ш")</f>
        <v>#REF!</v>
      </c>
      <c r="AR182" s="1" t="e">
        <f ca="1">COUNTIF(OFFSET(class11_2,MATCH(AR$1,#REF!,0)-7+'Итог по классам'!$B182,,,),"Ф")</f>
        <v>#REF!</v>
      </c>
      <c r="AS182" s="1" t="e">
        <f ca="1">COUNTIF(OFFSET(class11_2,MATCH(AS$1,#REF!,0)-7+'Итог по классам'!$B182,,,),"р")</f>
        <v>#REF!</v>
      </c>
      <c r="AT182" s="1" t="e">
        <f ca="1">COUNTIF(OFFSET(class11_2,MATCH(AT$1,#REF!,0)-7+'Итог по классам'!$B182,,,),"ш")</f>
        <v>#REF!</v>
      </c>
      <c r="AU182" s="9" t="e">
        <f ca="1">COUNTIF(OFFSET(class11_1,MATCH(AU$1,#REF!,0)-7+'Итог по классам'!$B182,,,),"Ф")</f>
        <v>#REF!</v>
      </c>
      <c r="AV182" s="1" t="e">
        <f ca="1">COUNTIF(OFFSET(class11_1,MATCH(AV$1,#REF!,0)-7+'Итог по классам'!$B182,,,),"р")</f>
        <v>#REF!</v>
      </c>
      <c r="AW182" s="1" t="e">
        <f ca="1">COUNTIF(OFFSET(class11_1,MATCH(AW$1,#REF!,0)-7+'Итог по классам'!$B182,,,),"ш")</f>
        <v>#REF!</v>
      </c>
      <c r="AX182" s="1" t="e">
        <f ca="1">COUNTIF(OFFSET(class11_2,MATCH(AX$1,#REF!,0)-7+'Итог по классам'!$B182,,,),"Ф")</f>
        <v>#REF!</v>
      </c>
      <c r="AY182" s="1" t="e">
        <f ca="1">COUNTIF(OFFSET(class11_2,MATCH(AY$1,#REF!,0)-7+'Итог по классам'!$B182,,,),"р")</f>
        <v>#REF!</v>
      </c>
      <c r="AZ182" s="1" t="e">
        <f ca="1">COUNTIF(OFFSET(class11_2,MATCH(AZ$1,#REF!,0)-7+'Итог по классам'!$B182,,,),"ш")</f>
        <v>#REF!</v>
      </c>
      <c r="BA182" s="9" t="e">
        <f ca="1">COUNTIF(OFFSET(class11_1,MATCH(BA$1,#REF!,0)-7+'Итог по классам'!$B182,,,),"Ф")</f>
        <v>#REF!</v>
      </c>
      <c r="BB182" s="1" t="e">
        <f ca="1">COUNTIF(OFFSET(class11_1,MATCH(BB$1,#REF!,0)-7+'Итог по классам'!$B182,,,),"р")</f>
        <v>#REF!</v>
      </c>
      <c r="BC182" s="1" t="e">
        <f ca="1">COUNTIF(OFFSET(class11_1,MATCH(BC$1,#REF!,0)-7+'Итог по классам'!$B182,,,),"ш")</f>
        <v>#REF!</v>
      </c>
      <c r="BD182" s="1" t="e">
        <f ca="1">COUNTIF(OFFSET(class11_2,MATCH(BD$1,#REF!,0)-7+'Итог по классам'!$B182,,,),"Ф")</f>
        <v>#REF!</v>
      </c>
      <c r="BE182" s="1" t="e">
        <f ca="1">COUNTIF(OFFSET(class11_2,MATCH(BE$1,#REF!,0)-7+'Итог по классам'!$B182,,,),"р")</f>
        <v>#REF!</v>
      </c>
      <c r="BF182" s="1" t="e">
        <f ca="1">COUNTIF(OFFSET(class11_2,MATCH(BF$1,#REF!,0)-7+'Итог по классам'!$B182,,,),"ш")</f>
        <v>#REF!</v>
      </c>
      <c r="BG182" s="9" t="e">
        <f ca="1">COUNTIF(OFFSET(class11_1,MATCH(BG$1,#REF!,0)-7+'Итог по классам'!$B182,,,),"Ф")</f>
        <v>#REF!</v>
      </c>
      <c r="BH182" s="1" t="e">
        <f ca="1">COUNTIF(OFFSET(class11_1,MATCH(BH$1,#REF!,0)-7+'Итог по классам'!$B182,,,),"р")</f>
        <v>#REF!</v>
      </c>
      <c r="BI182" s="1" t="e">
        <f ca="1">COUNTIF(OFFSET(class11_1,MATCH(BI$1,#REF!,0)-7+'Итог по классам'!$B182,,,),"ш")</f>
        <v>#REF!</v>
      </c>
      <c r="BJ182" s="1" t="e">
        <f ca="1">COUNTIF(OFFSET(class11_2,MATCH(BJ$1,#REF!,0)-7+'Итог по классам'!$B182,,,),"Ф")</f>
        <v>#REF!</v>
      </c>
      <c r="BK182" s="1" t="e">
        <f ca="1">COUNTIF(OFFSET(class11_2,MATCH(BK$1,#REF!,0)-7+'Итог по классам'!$B182,,,),"р")</f>
        <v>#REF!</v>
      </c>
      <c r="BL182" s="1" t="e">
        <f ca="1">COUNTIF(OFFSET(class11_2,MATCH(BL$1,#REF!,0)-7+'Итог по классам'!$B182,,,),"ш")</f>
        <v>#REF!</v>
      </c>
      <c r="BM182" s="9" t="e">
        <f ca="1">COUNTIF(OFFSET(class11_1,MATCH(BM$1,#REF!,0)-7+'Итог по классам'!$B182,,,),"Ф")</f>
        <v>#REF!</v>
      </c>
      <c r="BN182" s="1" t="e">
        <f ca="1">COUNTIF(OFFSET(class11_1,MATCH(BN$1,#REF!,0)-7+'Итог по классам'!$B182,,,),"р")</f>
        <v>#REF!</v>
      </c>
      <c r="BO182" s="1" t="e">
        <f ca="1">COUNTIF(OFFSET(class11_1,MATCH(BO$1,#REF!,0)-7+'Итог по классам'!$B182,,,),"ш")</f>
        <v>#REF!</v>
      </c>
      <c r="BP182" s="1" t="e">
        <f ca="1">COUNTIF(OFFSET(class11_2,MATCH(BP$1,#REF!,0)-7+'Итог по классам'!$B182,,,),"Ф")</f>
        <v>#REF!</v>
      </c>
      <c r="BQ182" s="1" t="e">
        <f ca="1">COUNTIF(OFFSET(class11_2,MATCH(BQ$1,#REF!,0)-7+'Итог по классам'!$B182,,,),"р")</f>
        <v>#REF!</v>
      </c>
      <c r="BR182" s="1" t="e">
        <f ca="1">COUNTIF(OFFSET(class11_2,MATCH(BR$1,#REF!,0)-7+'Итог по классам'!$B182,,,),"ш")</f>
        <v>#REF!</v>
      </c>
      <c r="BS182" s="9" t="e">
        <f ca="1">COUNTIF(OFFSET(class11_1,MATCH(BS$1,#REF!,0)-7+'Итог по классам'!$B182,,,),"Ф")</f>
        <v>#REF!</v>
      </c>
      <c r="BT182" s="1" t="e">
        <f ca="1">COUNTIF(OFFSET(class11_1,MATCH(BT$1,#REF!,0)-7+'Итог по классам'!$B182,,,),"р")</f>
        <v>#REF!</v>
      </c>
      <c r="BU182" s="1" t="e">
        <f ca="1">COUNTIF(OFFSET(class11_1,MATCH(BU$1,#REF!,0)-7+'Итог по классам'!$B182,,,),"ш")</f>
        <v>#REF!</v>
      </c>
      <c r="BV182" s="1" t="e">
        <f ca="1">COUNTIF(OFFSET(class11_2,MATCH(BV$1,#REF!,0)-7+'Итог по классам'!$B182,,,),"Ф")</f>
        <v>#REF!</v>
      </c>
      <c r="BW182" s="1" t="e">
        <f ca="1">COUNTIF(OFFSET(class11_2,MATCH(BW$1,#REF!,0)-7+'Итог по классам'!$B182,,,),"р")</f>
        <v>#REF!</v>
      </c>
      <c r="BX182" s="1" t="e">
        <f ca="1">COUNTIF(OFFSET(class11_2,MATCH(BX$1,#REF!,0)-7+'Итог по классам'!$B182,,,),"ш")</f>
        <v>#REF!</v>
      </c>
      <c r="BY182" s="9" t="e">
        <f ca="1">COUNTIF(OFFSET(class11_1,MATCH(BY$1,#REF!,0)-7+'Итог по классам'!$B182,,,),"Ф")</f>
        <v>#REF!</v>
      </c>
      <c r="BZ182" s="1" t="e">
        <f ca="1">COUNTIF(OFFSET(class11_1,MATCH(BZ$1,#REF!,0)-7+'Итог по классам'!$B182,,,),"р")</f>
        <v>#REF!</v>
      </c>
      <c r="CA182" s="1" t="e">
        <f ca="1">COUNTIF(OFFSET(class11_1,MATCH(CA$1,#REF!,0)-7+'Итог по классам'!$B182,,,),"ш")</f>
        <v>#REF!</v>
      </c>
      <c r="CB182" s="1" t="e">
        <f ca="1">COUNTIF(OFFSET(class11_2,MATCH(CB$1,#REF!,0)-7+'Итог по классам'!$B182,,,),"Ф")</f>
        <v>#REF!</v>
      </c>
      <c r="CC182" s="1" t="e">
        <f ca="1">COUNTIF(OFFSET(class11_2,MATCH(CC$1,#REF!,0)-7+'Итог по классам'!$B182,,,),"р")</f>
        <v>#REF!</v>
      </c>
      <c r="CD182" s="1" t="e">
        <f ca="1">COUNTIF(OFFSET(class11_2,MATCH(CD$1,#REF!,0)-7+'Итог по классам'!$B182,,,),"ш")</f>
        <v>#REF!</v>
      </c>
      <c r="CE182" s="9" t="e">
        <f ca="1">COUNTIF(OFFSET(class11_1,MATCH(CE$1,#REF!,0)-7+'Итог по классам'!$B182,,,),"Ф")</f>
        <v>#REF!</v>
      </c>
      <c r="CF182" s="1" t="e">
        <f ca="1">COUNTIF(OFFSET(class11_1,MATCH(CF$1,#REF!,0)-7+'Итог по классам'!$B182,,,),"р")</f>
        <v>#REF!</v>
      </c>
      <c r="CG182" s="1" t="e">
        <f ca="1">COUNTIF(OFFSET(class11_1,MATCH(CG$1,#REF!,0)-7+'Итог по классам'!$B182,,,),"ш")</f>
        <v>#REF!</v>
      </c>
      <c r="CH182" s="1" t="e">
        <f ca="1">COUNTIF(OFFSET(class11_2,MATCH(CH$1,#REF!,0)-7+'Итог по классам'!$B182,,,),"Ф")</f>
        <v>#REF!</v>
      </c>
      <c r="CI182" s="1" t="e">
        <f ca="1">COUNTIF(OFFSET(class11_2,MATCH(CI$1,#REF!,0)-7+'Итог по классам'!$B182,,,),"р")</f>
        <v>#REF!</v>
      </c>
      <c r="CJ182" s="1" t="e">
        <f ca="1">COUNTIF(OFFSET(class11_2,MATCH(CJ$1,#REF!,0)-7+'Итог по классам'!$B182,,,),"ш")</f>
        <v>#REF!</v>
      </c>
      <c r="CK182" s="9" t="e">
        <f ca="1">COUNTIF(OFFSET(class11_1,MATCH(CK$1,#REF!,0)-7+'Итог по классам'!$B182,,,),"Ф")</f>
        <v>#REF!</v>
      </c>
      <c r="CL182" s="1" t="e">
        <f ca="1">COUNTIF(OFFSET(class11_1,MATCH(CL$1,#REF!,0)-7+'Итог по классам'!$B182,,,),"р")</f>
        <v>#REF!</v>
      </c>
      <c r="CM182" s="1" t="e">
        <f ca="1">COUNTIF(OFFSET(class11_1,MATCH(CM$1,#REF!,0)-7+'Итог по классам'!$B182,,,),"ш")</f>
        <v>#REF!</v>
      </c>
      <c r="CN182" s="1" t="e">
        <f ca="1">COUNTIF(OFFSET(class11_2,MATCH(CN$1,#REF!,0)-7+'Итог по классам'!$B182,,,),"Ф")</f>
        <v>#REF!</v>
      </c>
      <c r="CO182" s="1" t="e">
        <f ca="1">COUNTIF(OFFSET(class11_2,MATCH(CO$1,#REF!,0)-7+'Итог по классам'!$B182,,,),"р")</f>
        <v>#REF!</v>
      </c>
      <c r="CP182" s="1" t="e">
        <f ca="1">COUNTIF(OFFSET(class11_2,MATCH(CP$1,#REF!,0)-7+'Итог по классам'!$B182,,,),"ш")</f>
        <v>#REF!</v>
      </c>
      <c r="CQ182" s="9" t="e">
        <f ca="1">COUNTIF(OFFSET(class11_1,MATCH(CQ$1,#REF!,0)-7+'Итог по классам'!$B182,,,),"Ф")</f>
        <v>#REF!</v>
      </c>
      <c r="CR182" s="1" t="e">
        <f ca="1">COUNTIF(OFFSET(class11_1,MATCH(CR$1,#REF!,0)-7+'Итог по классам'!$B182,,,),"р")</f>
        <v>#REF!</v>
      </c>
      <c r="CS182" s="1" t="e">
        <f ca="1">COUNTIF(OFFSET(class11_1,MATCH(CS$1,#REF!,0)-7+'Итог по классам'!$B182,,,),"ш")</f>
        <v>#REF!</v>
      </c>
      <c r="CT182" s="1" t="e">
        <f ca="1">COUNTIF(OFFSET(class11_2,MATCH(CT$1,#REF!,0)-7+'Итог по классам'!$B182,,,),"Ф")</f>
        <v>#REF!</v>
      </c>
      <c r="CU182" s="1" t="e">
        <f ca="1">COUNTIF(OFFSET(class11_2,MATCH(CU$1,#REF!,0)-7+'Итог по классам'!$B182,,,),"р")</f>
        <v>#REF!</v>
      </c>
      <c r="CV182" s="1" t="e">
        <f ca="1">COUNTIF(OFFSET(class11_2,MATCH(CV$1,#REF!,0)-7+'Итог по классам'!$B182,,,),"ш")</f>
        <v>#REF!</v>
      </c>
      <c r="CW182" s="9" t="e">
        <f ca="1">COUNTIF(OFFSET(class11_1,MATCH(CW$1,#REF!,0)-7+'Итог по классам'!$B182,,,),"Ф")</f>
        <v>#REF!</v>
      </c>
      <c r="CX182" s="1" t="e">
        <f ca="1">COUNTIF(OFFSET(class11_1,MATCH(CX$1,#REF!,0)-7+'Итог по классам'!$B182,,,),"р")</f>
        <v>#REF!</v>
      </c>
      <c r="CY182" s="1" t="e">
        <f ca="1">COUNTIF(OFFSET(class11_1,MATCH(CY$1,#REF!,0)-7+'Итог по классам'!$B182,,,),"ш")</f>
        <v>#REF!</v>
      </c>
      <c r="CZ182" s="1" t="e">
        <f ca="1">COUNTIF(OFFSET(class11_2,MATCH(CZ$1,#REF!,0)-7+'Итог по классам'!$B182,,,),"Ф")</f>
        <v>#REF!</v>
      </c>
      <c r="DA182" s="1" t="e">
        <f ca="1">COUNTIF(OFFSET(class11_2,MATCH(DA$1,#REF!,0)-7+'Итог по классам'!$B182,,,),"р")</f>
        <v>#REF!</v>
      </c>
      <c r="DB182" s="1" t="e">
        <f ca="1">COUNTIF(OFFSET(class11_2,MATCH(DB$1,#REF!,0)-7+'Итог по классам'!$B182,,,),"ш")</f>
        <v>#REF!</v>
      </c>
      <c r="DC182" s="9" t="e">
        <f ca="1">COUNTIF(OFFSET(class11_1,MATCH(DC$1,#REF!,0)-7+'Итог по классам'!$B182,,,),"Ф")</f>
        <v>#REF!</v>
      </c>
      <c r="DD182" s="1" t="e">
        <f ca="1">COUNTIF(OFFSET(class11_1,MATCH(DD$1,#REF!,0)-7+'Итог по классам'!$B182,,,),"р")</f>
        <v>#REF!</v>
      </c>
      <c r="DE182" s="1" t="e">
        <f ca="1">COUNTIF(OFFSET(class11_1,MATCH(DE$1,#REF!,0)-7+'Итог по классам'!$B182,,,),"ш")</f>
        <v>#REF!</v>
      </c>
      <c r="DF182" s="1" t="e">
        <f ca="1">COUNTIF(OFFSET(class11_2,MATCH(DF$1,#REF!,0)-7+'Итог по классам'!$B182,,,),"Ф")</f>
        <v>#REF!</v>
      </c>
      <c r="DG182" s="1" t="e">
        <f ca="1">COUNTIF(OFFSET(class11_2,MATCH(DG$1,#REF!,0)-7+'Итог по классам'!$B182,,,),"р")</f>
        <v>#REF!</v>
      </c>
      <c r="DH182" s="1" t="e">
        <f ca="1">COUNTIF(OFFSET(class11_2,MATCH(DH$1,#REF!,0)-7+'Итог по классам'!$B182,,,),"ш")</f>
        <v>#REF!</v>
      </c>
      <c r="DI182" s="9" t="e">
        <f ca="1">COUNTIF(OFFSET(class11_1,MATCH(DI$1,#REF!,0)-7+'Итог по классам'!$B182,,,),"Ф")</f>
        <v>#REF!</v>
      </c>
      <c r="DJ182" s="1" t="e">
        <f ca="1">COUNTIF(OFFSET(class11_1,MATCH(DJ$1,#REF!,0)-7+'Итог по классам'!$B182,,,),"р")</f>
        <v>#REF!</v>
      </c>
      <c r="DK182" s="1" t="e">
        <f ca="1">COUNTIF(OFFSET(class11_1,MATCH(DK$1,#REF!,0)-7+'Итог по классам'!$B182,,,),"ш")</f>
        <v>#REF!</v>
      </c>
      <c r="DL182" s="1" t="e">
        <f ca="1">COUNTIF(OFFSET(class11_2,MATCH(DL$1,#REF!,0)-7+'Итог по классам'!$B182,,,),"Ф")</f>
        <v>#REF!</v>
      </c>
      <c r="DM182" s="1" t="e">
        <f ca="1">COUNTIF(OFFSET(class11_2,MATCH(DM$1,#REF!,0)-7+'Итог по классам'!$B182,,,),"р")</f>
        <v>#REF!</v>
      </c>
      <c r="DN182" s="1" t="e">
        <f ca="1">COUNTIF(OFFSET(class11_2,MATCH(DN$1,#REF!,0)-7+'Итог по классам'!$B182,,,),"ш")</f>
        <v>#REF!</v>
      </c>
      <c r="DO182" s="9" t="e">
        <f ca="1">COUNTIF(OFFSET(class11_1,MATCH(DO$1,#REF!,0)-7+'Итог по классам'!$B182,,,),"Ф")</f>
        <v>#REF!</v>
      </c>
      <c r="DP182" s="1" t="e">
        <f ca="1">COUNTIF(OFFSET(class11_1,MATCH(DP$1,#REF!,0)-7+'Итог по классам'!$B182,,,),"р")</f>
        <v>#REF!</v>
      </c>
      <c r="DQ182" s="1" t="e">
        <f ca="1">COUNTIF(OFFSET(class11_1,MATCH(DQ$1,#REF!,0)-7+'Итог по классам'!$B182,,,),"ш")</f>
        <v>#REF!</v>
      </c>
      <c r="DR182" s="1" t="e">
        <f ca="1">COUNTIF(OFFSET(class11_2,MATCH(DR$1,#REF!,0)-7+'Итог по классам'!$B182,,,),"Ф")</f>
        <v>#REF!</v>
      </c>
      <c r="DS182" s="1" t="e">
        <f ca="1">COUNTIF(OFFSET(class11_2,MATCH(DS$1,#REF!,0)-7+'Итог по классам'!$B182,,,),"р")</f>
        <v>#REF!</v>
      </c>
      <c r="DT182" s="1" t="e">
        <f ca="1">COUNTIF(OFFSET(class11_2,MATCH(DT$1,#REF!,0)-7+'Итог по классам'!$B182,,,),"ш")</f>
        <v>#REF!</v>
      </c>
      <c r="DU182" s="9" t="e">
        <f ca="1">COUNTIF(OFFSET(class11_1,MATCH(DU$1,#REF!,0)-7+'Итог по классам'!$B182,,,),"Ф")</f>
        <v>#REF!</v>
      </c>
      <c r="DV182" s="1" t="e">
        <f ca="1">COUNTIF(OFFSET(class11_1,MATCH(DV$1,#REF!,0)-7+'Итог по классам'!$B182,,,),"р")</f>
        <v>#REF!</v>
      </c>
      <c r="DW182" s="1" t="e">
        <f ca="1">COUNTIF(OFFSET(class11_1,MATCH(DW$1,#REF!,0)-7+'Итог по классам'!$B182,,,),"ш")</f>
        <v>#REF!</v>
      </c>
      <c r="DX182" s="1" t="e">
        <f ca="1">COUNTIF(OFFSET(class11_2,MATCH(DX$1,#REF!,0)-7+'Итог по классам'!$B182,,,),"Ф")</f>
        <v>#REF!</v>
      </c>
      <c r="DY182" s="1" t="e">
        <f ca="1">COUNTIF(OFFSET(class11_2,MATCH(DY$1,#REF!,0)-7+'Итог по классам'!$B182,,,),"р")</f>
        <v>#REF!</v>
      </c>
      <c r="DZ182" s="1" t="e">
        <f ca="1">COUNTIF(OFFSET(class11_2,MATCH(DZ$1,#REF!,0)-7+'Итог по классам'!$B182,,,),"ш")</f>
        <v>#REF!</v>
      </c>
      <c r="EA182" s="9" t="e">
        <f ca="1">COUNTIF(OFFSET(class11_1,MATCH(EA$1,#REF!,0)-7+'Итог по классам'!$B182,,,),"Ф")</f>
        <v>#REF!</v>
      </c>
      <c r="EB182" s="1" t="e">
        <f ca="1">COUNTIF(OFFSET(class11_1,MATCH(EB$1,#REF!,0)-7+'Итог по классам'!$B182,,,),"р")</f>
        <v>#REF!</v>
      </c>
      <c r="EC182" s="1" t="e">
        <f ca="1">COUNTIF(OFFSET(class11_1,MATCH(EC$1,#REF!,0)-7+'Итог по классам'!$B182,,,),"ш")</f>
        <v>#REF!</v>
      </c>
      <c r="ED182" s="1" t="e">
        <f ca="1">COUNTIF(OFFSET(class11_2,MATCH(ED$1,#REF!,0)-7+'Итог по классам'!$B182,,,),"Ф")</f>
        <v>#REF!</v>
      </c>
      <c r="EE182" s="1" t="e">
        <f ca="1">COUNTIF(OFFSET(class11_2,MATCH(EE$1,#REF!,0)-7+'Итог по классам'!$B182,,,),"р")</f>
        <v>#REF!</v>
      </c>
      <c r="EF182" s="1" t="e">
        <f ca="1">COUNTIF(OFFSET(class11_2,MATCH(EF$1,#REF!,0)-7+'Итог по классам'!$B182,,,),"ш")</f>
        <v>#REF!</v>
      </c>
      <c r="EG182" s="9" t="e">
        <f ca="1">COUNTIF(OFFSET(class11_1,MATCH(EG$1,#REF!,0)-7+'Итог по классам'!$B182,,,),"Ф")</f>
        <v>#REF!</v>
      </c>
      <c r="EH182" s="1" t="e">
        <f ca="1">COUNTIF(OFFSET(class11_1,MATCH(EH$1,#REF!,0)-7+'Итог по классам'!$B182,,,),"р")</f>
        <v>#REF!</v>
      </c>
      <c r="EI182" s="1" t="e">
        <f ca="1">COUNTIF(OFFSET(class11_1,MATCH(EI$1,#REF!,0)-7+'Итог по классам'!$B182,,,),"ш")</f>
        <v>#REF!</v>
      </c>
      <c r="EJ182" s="1" t="e">
        <f ca="1">COUNTIF(OFFSET(class11_2,MATCH(EJ$1,#REF!,0)-7+'Итог по классам'!$B182,,,),"Ф")</f>
        <v>#REF!</v>
      </c>
      <c r="EK182" s="1" t="e">
        <f ca="1">COUNTIF(OFFSET(class11_2,MATCH(EK$1,#REF!,0)-7+'Итог по классам'!$B182,,,),"р")</f>
        <v>#REF!</v>
      </c>
      <c r="EL182" s="1" t="e">
        <f ca="1">COUNTIF(OFFSET(class11_2,MATCH(EL$1,#REF!,0)-7+'Итог по классам'!$B182,,,),"ш")</f>
        <v>#REF!</v>
      </c>
      <c r="EM182" s="9" t="e">
        <f ca="1">COUNTIF(OFFSET(class11_1,MATCH(EM$1,#REF!,0)-7+'Итог по классам'!$B182,,,),"Ф")</f>
        <v>#REF!</v>
      </c>
      <c r="EN182" s="1" t="e">
        <f ca="1">COUNTIF(OFFSET(class11_1,MATCH(EN$1,#REF!,0)-7+'Итог по классам'!$B182,,,),"р")</f>
        <v>#REF!</v>
      </c>
      <c r="EO182" s="1" t="e">
        <f ca="1">COUNTIF(OFFSET(class11_1,MATCH(EO$1,#REF!,0)-7+'Итог по классам'!$B182,,,),"ш")</f>
        <v>#REF!</v>
      </c>
      <c r="EP182" s="1" t="e">
        <f ca="1">COUNTIF(OFFSET(class11_2,MATCH(EP$1,#REF!,0)-7+'Итог по классам'!$B182,,,),"Ф")</f>
        <v>#REF!</v>
      </c>
      <c r="EQ182" s="1" t="e">
        <f ca="1">COUNTIF(OFFSET(class11_2,MATCH(EQ$1,#REF!,0)-7+'Итог по классам'!$B182,,,),"р")</f>
        <v>#REF!</v>
      </c>
      <c r="ER182" s="1" t="e">
        <f ca="1">COUNTIF(OFFSET(class11_2,MATCH(ER$1,#REF!,0)-7+'Итог по классам'!$B182,,,),"ш")</f>
        <v>#REF!</v>
      </c>
      <c r="ES182" s="9" t="e">
        <f ca="1">COUNTIF(OFFSET(class11_1,MATCH(ES$1,#REF!,0)-7+'Итог по классам'!$B182,,,),"Ф")</f>
        <v>#REF!</v>
      </c>
      <c r="ET182" s="1" t="e">
        <f ca="1">COUNTIF(OFFSET(class11_1,MATCH(ET$1,#REF!,0)-7+'Итог по классам'!$B182,,,),"р")</f>
        <v>#REF!</v>
      </c>
      <c r="EU182" s="1" t="e">
        <f ca="1">COUNTIF(OFFSET(class11_1,MATCH(EU$1,#REF!,0)-7+'Итог по классам'!$B182,,,),"ш")</f>
        <v>#REF!</v>
      </c>
      <c r="EV182" s="1" t="e">
        <f ca="1">COUNTIF(OFFSET(class11_2,MATCH(EV$1,#REF!,0)-7+'Итог по классам'!$B182,,,),"Ф")</f>
        <v>#REF!</v>
      </c>
      <c r="EW182" s="1" t="e">
        <f ca="1">COUNTIF(OFFSET(class11_2,MATCH(EW$1,#REF!,0)-7+'Итог по классам'!$B182,,,),"р")</f>
        <v>#REF!</v>
      </c>
      <c r="EX182" s="1" t="e">
        <f ca="1">COUNTIF(OFFSET(class11_2,MATCH(EX$1,#REF!,0)-7+'Итог по классам'!$B182,,,),"ш")</f>
        <v>#REF!</v>
      </c>
      <c r="EY182" s="9" t="e">
        <f ca="1">COUNTIF(OFFSET(class11_1,MATCH(EY$1,#REF!,0)-7+'Итог по классам'!$B182,,,),"Ф")</f>
        <v>#REF!</v>
      </c>
      <c r="EZ182" s="1" t="e">
        <f ca="1">COUNTIF(OFFSET(class11_1,MATCH(EZ$1,#REF!,0)-7+'Итог по классам'!$B182,,,),"р")</f>
        <v>#REF!</v>
      </c>
      <c r="FA182" s="1" t="e">
        <f ca="1">COUNTIF(OFFSET(class11_1,MATCH(FA$1,#REF!,0)-7+'Итог по классам'!$B182,,,),"ш")</f>
        <v>#REF!</v>
      </c>
      <c r="FB182" s="1" t="e">
        <f ca="1">COUNTIF(OFFSET(class11_2,MATCH(FB$1,#REF!,0)-7+'Итог по классам'!$B182,,,),"Ф")</f>
        <v>#REF!</v>
      </c>
      <c r="FC182" s="1" t="e">
        <f ca="1">COUNTIF(OFFSET(class11_2,MATCH(FC$1,#REF!,0)-7+'Итог по классам'!$B182,,,),"р")</f>
        <v>#REF!</v>
      </c>
      <c r="FD182" s="1" t="e">
        <f ca="1">COUNTIF(OFFSET(class11_2,MATCH(FD$1,#REF!,0)-7+'Итог по классам'!$B182,,,),"ш")</f>
        <v>#REF!</v>
      </c>
      <c r="FE182" s="9" t="e">
        <f ca="1">COUNTIF(OFFSET(class11_1,MATCH(FE$1,#REF!,0)-7+'Итог по классам'!$B182,,,),"Ф")</f>
        <v>#REF!</v>
      </c>
      <c r="FF182" s="1" t="e">
        <f ca="1">COUNTIF(OFFSET(class11_1,MATCH(FF$1,#REF!,0)-7+'Итог по классам'!$B182,,,),"р")</f>
        <v>#REF!</v>
      </c>
      <c r="FG182" s="1" t="e">
        <f ca="1">COUNTIF(OFFSET(class11_1,MATCH(FG$1,#REF!,0)-7+'Итог по классам'!$B182,,,),"ш")</f>
        <v>#REF!</v>
      </c>
      <c r="FH182" s="1" t="e">
        <f ca="1">COUNTIF(OFFSET(class11_2,MATCH(FH$1,#REF!,0)-7+'Итог по классам'!$B182,,,),"Ф")</f>
        <v>#REF!</v>
      </c>
      <c r="FI182" s="1" t="e">
        <f ca="1">COUNTIF(OFFSET(class11_2,MATCH(FI$1,#REF!,0)-7+'Итог по классам'!$B182,,,),"р")</f>
        <v>#REF!</v>
      </c>
      <c r="FJ182" s="1" t="e">
        <f ca="1">COUNTIF(OFFSET(class11_2,MATCH(FJ$1,#REF!,0)-7+'Итог по классам'!$B182,,,),"ш")</f>
        <v>#REF!</v>
      </c>
      <c r="FK182" s="9" t="e">
        <f ca="1">COUNTIF(OFFSET(class11_1,MATCH(FK$1,#REF!,0)-7+'Итог по классам'!$B182,,,),"Ф")</f>
        <v>#REF!</v>
      </c>
      <c r="FL182" s="1" t="e">
        <f ca="1">COUNTIF(OFFSET(class11_1,MATCH(FL$1,#REF!,0)-7+'Итог по классам'!$B182,,,),"р")</f>
        <v>#REF!</v>
      </c>
      <c r="FM182" s="1" t="e">
        <f ca="1">COUNTIF(OFFSET(class11_1,MATCH(FM$1,#REF!,0)-7+'Итог по классам'!$B182,,,),"ш")</f>
        <v>#REF!</v>
      </c>
      <c r="FN182" s="1" t="e">
        <f ca="1">COUNTIF(OFFSET(class11_2,MATCH(FN$1,#REF!,0)-7+'Итог по классам'!$B182,,,),"Ф")</f>
        <v>#REF!</v>
      </c>
      <c r="FO182" s="1" t="e">
        <f ca="1">COUNTIF(OFFSET(class11_2,MATCH(FO$1,#REF!,0)-7+'Итог по классам'!$B182,,,),"р")</f>
        <v>#REF!</v>
      </c>
      <c r="FP182" s="1" t="e">
        <f ca="1">COUNTIF(OFFSET(class11_2,MATCH(FP$1,#REF!,0)-7+'Итог по классам'!$B182,,,),"ш")</f>
        <v>#REF!</v>
      </c>
      <c r="FQ182" s="9" t="e">
        <f ca="1">COUNTIF(OFFSET(class11_1,MATCH(FQ$1,#REF!,0)-7+'Итог по классам'!$B182,,,),"Ф")</f>
        <v>#REF!</v>
      </c>
      <c r="FR182" s="1" t="e">
        <f ca="1">COUNTIF(OFFSET(class11_1,MATCH(FR$1,#REF!,0)-7+'Итог по классам'!$B182,,,),"р")</f>
        <v>#REF!</v>
      </c>
      <c r="FS182" s="1" t="e">
        <f ca="1">COUNTIF(OFFSET(class11_1,MATCH(FS$1,#REF!,0)-7+'Итог по классам'!$B182,,,),"ш")</f>
        <v>#REF!</v>
      </c>
      <c r="FT182" s="1" t="e">
        <f ca="1">COUNTIF(OFFSET(class11_2,MATCH(FT$1,#REF!,0)-7+'Итог по классам'!$B182,,,),"Ф")</f>
        <v>#REF!</v>
      </c>
      <c r="FU182" s="1" t="e">
        <f ca="1">COUNTIF(OFFSET(class11_2,MATCH(FU$1,#REF!,0)-7+'Итог по классам'!$B182,,,),"р")</f>
        <v>#REF!</v>
      </c>
      <c r="FV182" s="1" t="e">
        <f ca="1">COUNTIF(OFFSET(class11_2,MATCH(FV$1,#REF!,0)-7+'Итог по классам'!$B182,,,),"ш")</f>
        <v>#REF!</v>
      </c>
      <c r="FW182" s="9" t="e">
        <f ca="1">COUNTIF(OFFSET(class11_1,MATCH(FW$1,#REF!,0)-7+'Итог по классам'!$B182,,,),"Ф")</f>
        <v>#REF!</v>
      </c>
      <c r="FX182" s="1" t="e">
        <f ca="1">COUNTIF(OFFSET(class11_1,MATCH(FX$1,#REF!,0)-7+'Итог по классам'!$B182,,,),"р")</f>
        <v>#REF!</v>
      </c>
      <c r="FY182" s="1" t="e">
        <f ca="1">COUNTIF(OFFSET(class11_1,MATCH(FY$1,#REF!,0)-7+'Итог по классам'!$B182,,,),"ш")</f>
        <v>#REF!</v>
      </c>
      <c r="FZ182" s="1" t="e">
        <f ca="1">COUNTIF(OFFSET(class11_2,MATCH(FZ$1,#REF!,0)-7+'Итог по классам'!$B182,,,),"Ф")</f>
        <v>#REF!</v>
      </c>
      <c r="GA182" s="1" t="e">
        <f ca="1">COUNTIF(OFFSET(class11_2,MATCH(GA$1,#REF!,0)-7+'Итог по классам'!$B182,,,),"р")</f>
        <v>#REF!</v>
      </c>
      <c r="GB182" s="1" t="e">
        <f ca="1">COUNTIF(OFFSET(class11_2,MATCH(GB$1,#REF!,0)-7+'Итог по классам'!$B182,,,),"ш")</f>
        <v>#REF!</v>
      </c>
      <c r="GC182" s="9" t="e">
        <f ca="1">COUNTIF(OFFSET(class11_1,MATCH(GC$1,#REF!,0)-7+'Итог по классам'!$B182,,,),"Ф")</f>
        <v>#REF!</v>
      </c>
      <c r="GD182" s="1" t="e">
        <f ca="1">COUNTIF(OFFSET(class11_1,MATCH(GD$1,#REF!,0)-7+'Итог по классам'!$B182,,,),"р")</f>
        <v>#REF!</v>
      </c>
      <c r="GE182" s="1" t="e">
        <f ca="1">COUNTIF(OFFSET(class11_1,MATCH(GE$1,#REF!,0)-7+'Итог по классам'!$B182,,,),"ш")</f>
        <v>#REF!</v>
      </c>
      <c r="GF182" s="1" t="e">
        <f ca="1">COUNTIF(OFFSET(class11_2,MATCH(GF$1,#REF!,0)-7+'Итог по классам'!$B182,,,),"Ф")</f>
        <v>#REF!</v>
      </c>
      <c r="GG182" s="1" t="e">
        <f ca="1">COUNTIF(OFFSET(class11_2,MATCH(GG$1,#REF!,0)-7+'Итог по классам'!$B182,,,),"р")</f>
        <v>#REF!</v>
      </c>
      <c r="GH182" s="1" t="e">
        <f ca="1">COUNTIF(OFFSET(class11_2,MATCH(GH$1,#REF!,0)-7+'Итог по классам'!$B182,,,),"ш")</f>
        <v>#REF!</v>
      </c>
      <c r="GI182" s="9" t="e">
        <f ca="1">COUNTIF(OFFSET(class11_1,MATCH(GI$1,#REF!,0)-7+'Итог по классам'!$B182,,,),"Ф")</f>
        <v>#REF!</v>
      </c>
      <c r="GJ182" s="1" t="e">
        <f ca="1">COUNTIF(OFFSET(class11_1,MATCH(GJ$1,#REF!,0)-7+'Итог по классам'!$B182,,,),"р")</f>
        <v>#REF!</v>
      </c>
      <c r="GK182" s="1" t="e">
        <f ca="1">COUNTIF(OFFSET(class11_1,MATCH(GK$1,#REF!,0)-7+'Итог по классам'!$B182,,,),"ш")</f>
        <v>#REF!</v>
      </c>
      <c r="GL182" s="1" t="e">
        <f ca="1">COUNTIF(OFFSET(class11_2,MATCH(GL$1,#REF!,0)-7+'Итог по классам'!$B182,,,),"Ф")</f>
        <v>#REF!</v>
      </c>
      <c r="GM182" s="1" t="e">
        <f ca="1">COUNTIF(OFFSET(class11_2,MATCH(GM$1,#REF!,0)-7+'Итог по классам'!$B182,,,),"р")</f>
        <v>#REF!</v>
      </c>
      <c r="GN182" s="1" t="e">
        <f ca="1">COUNTIF(OFFSET(class11_2,MATCH(GN$1,#REF!,0)-7+'Итог по классам'!$B182,,,),"ш")</f>
        <v>#REF!</v>
      </c>
      <c r="GO182" s="9" t="e">
        <f ca="1">COUNTIF(OFFSET(class11_1,MATCH(GO$1,#REF!,0)-7+'Итог по классам'!$B182,,,),"Ф")</f>
        <v>#REF!</v>
      </c>
      <c r="GP182" s="1" t="e">
        <f ca="1">COUNTIF(OFFSET(class11_1,MATCH(GP$1,#REF!,0)-7+'Итог по классам'!$B182,,,),"р")</f>
        <v>#REF!</v>
      </c>
      <c r="GQ182" s="1" t="e">
        <f ca="1">COUNTIF(OFFSET(class11_1,MATCH(GQ$1,#REF!,0)-7+'Итог по классам'!$B182,,,),"ш")</f>
        <v>#REF!</v>
      </c>
      <c r="GR182" s="1" t="e">
        <f ca="1">COUNTIF(OFFSET(class11_2,MATCH(GR$1,#REF!,0)-7+'Итог по классам'!$B182,,,),"Ф")</f>
        <v>#REF!</v>
      </c>
      <c r="GS182" s="1" t="e">
        <f ca="1">COUNTIF(OFFSET(class11_2,MATCH(GS$1,#REF!,0)-7+'Итог по классам'!$B182,,,),"р")</f>
        <v>#REF!</v>
      </c>
      <c r="GT182" s="1" t="e">
        <f ca="1">COUNTIF(OFFSET(class11_2,MATCH(GT$1,#REF!,0)-7+'Итог по классам'!$B182,,,),"ш")</f>
        <v>#REF!</v>
      </c>
      <c r="GU182" s="9" t="e">
        <f ca="1">COUNTIF(OFFSET(class11_1,MATCH(GU$1,#REF!,0)-7+'Итог по классам'!$B182,,,),"Ф")</f>
        <v>#REF!</v>
      </c>
      <c r="GV182" s="1" t="e">
        <f ca="1">COUNTIF(OFFSET(class11_1,MATCH(GV$1,#REF!,0)-7+'Итог по классам'!$B182,,,),"р")</f>
        <v>#REF!</v>
      </c>
      <c r="GW182" s="1" t="e">
        <f ca="1">COUNTIF(OFFSET(class11_1,MATCH(GW$1,#REF!,0)-7+'Итог по классам'!$B182,,,),"ш")</f>
        <v>#REF!</v>
      </c>
      <c r="GX182" s="1" t="e">
        <f ca="1">COUNTIF(OFFSET(class11_2,MATCH(GX$1,#REF!,0)-7+'Итог по классам'!$B182,,,),"Ф")</f>
        <v>#REF!</v>
      </c>
      <c r="GY182" s="1" t="e">
        <f ca="1">COUNTIF(OFFSET(class11_2,MATCH(GY$1,#REF!,0)-7+'Итог по классам'!$B182,,,),"р")</f>
        <v>#REF!</v>
      </c>
      <c r="GZ182" s="1" t="e">
        <f ca="1">COUNTIF(OFFSET(class11_2,MATCH(GZ$1,#REF!,0)-7+'Итог по классам'!$B182,,,),"ш")</f>
        <v>#REF!</v>
      </c>
      <c r="HA182" s="9" t="e">
        <f ca="1">COUNTIF(OFFSET(class11_1,MATCH(HA$1,#REF!,0)-7+'Итог по классам'!$B182,,,),"Ф")</f>
        <v>#REF!</v>
      </c>
      <c r="HB182" s="1" t="e">
        <f ca="1">COUNTIF(OFFSET(class11_1,MATCH(HB$1,#REF!,0)-7+'Итог по классам'!$B182,,,),"р")</f>
        <v>#REF!</v>
      </c>
      <c r="HC182" s="1" t="e">
        <f ca="1">COUNTIF(OFFSET(class11_1,MATCH(HC$1,#REF!,0)-7+'Итог по классам'!$B182,,,),"ш")</f>
        <v>#REF!</v>
      </c>
      <c r="HD182" s="1" t="e">
        <f ca="1">COUNTIF(OFFSET(class11_2,MATCH(HD$1,#REF!,0)-7+'Итог по классам'!$B182,,,),"Ф")</f>
        <v>#REF!</v>
      </c>
      <c r="HE182" s="1" t="e">
        <f ca="1">COUNTIF(OFFSET(class11_2,MATCH(HE$1,#REF!,0)-7+'Итог по классам'!$B182,,,),"р")</f>
        <v>#REF!</v>
      </c>
      <c r="HF182" s="1" t="e">
        <f ca="1">COUNTIF(OFFSET(class11_2,MATCH(HF$1,#REF!,0)-7+'Итог по классам'!$B182,,,),"ш")</f>
        <v>#REF!</v>
      </c>
      <c r="HG182" s="9" t="e">
        <f ca="1">COUNTIF(OFFSET(class11_1,MATCH(HG$1,#REF!,0)-7+'Итог по классам'!$B182,,,),"Ф")</f>
        <v>#REF!</v>
      </c>
      <c r="HH182" s="1" t="e">
        <f ca="1">COUNTIF(OFFSET(class11_1,MATCH(HH$1,#REF!,0)-7+'Итог по классам'!$B182,,,),"р")</f>
        <v>#REF!</v>
      </c>
      <c r="HI182" s="1" t="e">
        <f ca="1">COUNTIF(OFFSET(class11_1,MATCH(HI$1,#REF!,0)-7+'Итог по классам'!$B182,,,),"ш")</f>
        <v>#REF!</v>
      </c>
      <c r="HJ182" s="1" t="e">
        <f ca="1">COUNTIF(OFFSET(class11_2,MATCH(HJ$1,#REF!,0)-7+'Итог по классам'!$B182,,,),"Ф")</f>
        <v>#REF!</v>
      </c>
      <c r="HK182" s="1" t="e">
        <f ca="1">COUNTIF(OFFSET(class11_2,MATCH(HK$1,#REF!,0)-7+'Итог по классам'!$B182,,,),"р")</f>
        <v>#REF!</v>
      </c>
      <c r="HL182" s="1" t="e">
        <f ca="1">COUNTIF(OFFSET(class11_2,MATCH(HL$1,#REF!,0)-7+'Итог по классам'!$B182,,,),"ш")</f>
        <v>#REF!</v>
      </c>
      <c r="HM182" s="9" t="e">
        <f ca="1">COUNTIF(OFFSET(class11_1,MATCH(HM$1,#REF!,0)-7+'Итог по классам'!$B182,,,),"Ф")</f>
        <v>#REF!</v>
      </c>
      <c r="HN182" s="1" t="e">
        <f ca="1">COUNTIF(OFFSET(class11_1,MATCH(HN$1,#REF!,0)-7+'Итог по классам'!$B182,,,),"р")</f>
        <v>#REF!</v>
      </c>
      <c r="HO182" s="1" t="e">
        <f ca="1">COUNTIF(OFFSET(class11_1,MATCH(HO$1,#REF!,0)-7+'Итог по классам'!$B182,,,),"ш")</f>
        <v>#REF!</v>
      </c>
      <c r="HP182" s="1" t="e">
        <f ca="1">COUNTIF(OFFSET(class11_2,MATCH(HP$1,#REF!,0)-7+'Итог по классам'!$B182,,,),"Ф")</f>
        <v>#REF!</v>
      </c>
      <c r="HQ182" s="1" t="e">
        <f ca="1">COUNTIF(OFFSET(class11_2,MATCH(HQ$1,#REF!,0)-7+'Итог по классам'!$B182,,,),"р")</f>
        <v>#REF!</v>
      </c>
      <c r="HR182" s="1" t="e">
        <f ca="1">COUNTIF(OFFSET(class11_2,MATCH(HR$1,#REF!,0)-7+'Итог по классам'!$B182,,,),"ш")</f>
        <v>#REF!</v>
      </c>
      <c r="HS182" s="9" t="e">
        <f ca="1">COUNTIF(OFFSET(class11_1,MATCH(HS$1,#REF!,0)-7+'Итог по классам'!$B182,,,),"Ф")</f>
        <v>#REF!</v>
      </c>
      <c r="HT182" s="1" t="e">
        <f ca="1">COUNTIF(OFFSET(class11_1,MATCH(HT$1,#REF!,0)-7+'Итог по классам'!$B182,,,),"р")</f>
        <v>#REF!</v>
      </c>
      <c r="HU182" s="1" t="e">
        <f ca="1">COUNTIF(OFFSET(class11_1,MATCH(HU$1,#REF!,0)-7+'Итог по классам'!$B182,,,),"ш")</f>
        <v>#REF!</v>
      </c>
      <c r="HV182" s="1" t="e">
        <f ca="1">COUNTIF(OFFSET(class11_2,MATCH(HV$1,#REF!,0)-7+'Итог по классам'!$B182,,,),"Ф")</f>
        <v>#REF!</v>
      </c>
      <c r="HW182" s="1" t="e">
        <f ca="1">COUNTIF(OFFSET(class11_2,MATCH(HW$1,#REF!,0)-7+'Итог по классам'!$B182,,,),"р")</f>
        <v>#REF!</v>
      </c>
      <c r="HX182" s="1" t="e">
        <f ca="1">COUNTIF(OFFSET(class11_2,MATCH(HX$1,#REF!,0)-7+'Итог по классам'!$B182,,,),"ш")</f>
        <v>#REF!</v>
      </c>
      <c r="HY182" s="9" t="e">
        <f ca="1">COUNTIF(OFFSET(class11_1,MATCH(HY$1,#REF!,0)-7+'Итог по классам'!$B182,,,),"Ф")</f>
        <v>#REF!</v>
      </c>
      <c r="HZ182" s="1" t="e">
        <f ca="1">COUNTIF(OFFSET(class11_1,MATCH(HZ$1,#REF!,0)-7+'Итог по классам'!$B182,,,),"р")</f>
        <v>#REF!</v>
      </c>
      <c r="IA182" s="1" t="e">
        <f ca="1">COUNTIF(OFFSET(class11_1,MATCH(IA$1,#REF!,0)-7+'Итог по классам'!$B182,,,),"ш")</f>
        <v>#REF!</v>
      </c>
      <c r="IB182" s="1" t="e">
        <f ca="1">COUNTIF(OFFSET(class11_2,MATCH(IB$1,#REF!,0)-7+'Итог по классам'!$B182,,,),"Ф")</f>
        <v>#REF!</v>
      </c>
      <c r="IC182" s="1" t="e">
        <f ca="1">COUNTIF(OFFSET(class11_2,MATCH(IC$1,#REF!,0)-7+'Итог по классам'!$B182,,,),"р")</f>
        <v>#REF!</v>
      </c>
      <c r="ID182" s="1" t="e">
        <f ca="1">COUNTIF(OFFSET(class11_2,MATCH(ID$1,#REF!,0)-7+'Итог по классам'!$B182,,,),"ш")</f>
        <v>#REF!</v>
      </c>
      <c r="IE182" s="9" t="e">
        <f ca="1">COUNTIF(OFFSET(class11_1,MATCH(IE$1,#REF!,0)-7+'Итог по классам'!$B182,,,),"Ф")</f>
        <v>#REF!</v>
      </c>
      <c r="IF182" s="1" t="e">
        <f ca="1">COUNTIF(OFFSET(class11_1,MATCH(IF$1,#REF!,0)-7+'Итог по классам'!$B182,,,),"р")</f>
        <v>#REF!</v>
      </c>
      <c r="IG182" s="1" t="e">
        <f ca="1">COUNTIF(OFFSET(class11_1,MATCH(IG$1,#REF!,0)-7+'Итог по классам'!$B182,,,),"ш")</f>
        <v>#REF!</v>
      </c>
      <c r="IH182" s="1" t="e">
        <f ca="1">COUNTIF(OFFSET(class11_2,MATCH(IH$1,#REF!,0)-7+'Итог по классам'!$B182,,,),"Ф")</f>
        <v>#REF!</v>
      </c>
      <c r="II182" s="1" t="e">
        <f ca="1">COUNTIF(OFFSET(class11_2,MATCH(II$1,#REF!,0)-7+'Итог по классам'!$B182,,,),"р")</f>
        <v>#REF!</v>
      </c>
      <c r="IJ182" s="1" t="e">
        <f ca="1">COUNTIF(OFFSET(class11_2,MATCH(IJ$1,#REF!,0)-7+'Итог по классам'!$B182,,,),"ш")</f>
        <v>#REF!</v>
      </c>
      <c r="IK182" s="9" t="e">
        <f ca="1">COUNTIF(OFFSET(class11_1,MATCH(IK$1,#REF!,0)-7+'Итог по классам'!$B182,,,),"Ф")</f>
        <v>#REF!</v>
      </c>
      <c r="IL182" s="1" t="e">
        <f ca="1">COUNTIF(OFFSET(class11_1,MATCH(IL$1,#REF!,0)-7+'Итог по классам'!$B182,,,),"р")</f>
        <v>#REF!</v>
      </c>
      <c r="IM182" s="1" t="e">
        <f ca="1">COUNTIF(OFFSET(class11_1,MATCH(IM$1,#REF!,0)-7+'Итог по классам'!$B182,,,),"ш")</f>
        <v>#REF!</v>
      </c>
      <c r="IN182" s="1" t="e">
        <f ca="1">COUNTIF(OFFSET(class11_2,MATCH(IN$1,#REF!,0)-7+'Итог по классам'!$B182,,,),"Ф")</f>
        <v>#REF!</v>
      </c>
      <c r="IO182" s="1" t="e">
        <f ca="1">COUNTIF(OFFSET(class11_2,MATCH(IO$1,#REF!,0)-7+'Итог по классам'!$B182,,,),"р")</f>
        <v>#REF!</v>
      </c>
      <c r="IP182" s="1" t="e">
        <f ca="1">COUNTIF(OFFSET(class11_2,MATCH(IP$1,#REF!,0)-7+'Итог по классам'!$B182,,,),"ш")</f>
        <v>#REF!</v>
      </c>
      <c r="IQ182" s="9" t="e">
        <f ca="1">COUNTIF(OFFSET(class11_1,MATCH(IQ$1,#REF!,0)-7+'Итог по классам'!$B182,,,),"Ф")</f>
        <v>#REF!</v>
      </c>
      <c r="IR182" s="1" t="e">
        <f ca="1">COUNTIF(OFFSET(class11_1,MATCH(IR$1,#REF!,0)-7+'Итог по классам'!$B182,,,),"р")</f>
        <v>#REF!</v>
      </c>
      <c r="IS182" s="1" t="e">
        <f ca="1">COUNTIF(OFFSET(class11_1,MATCH(IS$1,#REF!,0)-7+'Итог по классам'!$B182,,,),"ш")</f>
        <v>#REF!</v>
      </c>
      <c r="IT182" s="1" t="e">
        <f ca="1">COUNTIF(OFFSET(class11_2,MATCH(IT$1,#REF!,0)-7+'Итог по классам'!$B182,,,),"Ф")</f>
        <v>#REF!</v>
      </c>
      <c r="IU182" s="1" t="e">
        <f ca="1">COUNTIF(OFFSET(class11_2,MATCH(IU$1,#REF!,0)-7+'Итог по классам'!$B182,,,),"р")</f>
        <v>#REF!</v>
      </c>
      <c r="IV182" s="1" t="e">
        <f ca="1">COUNTIF(OFFSET(class11_2,MATCH(IV$1,#REF!,0)-7+'Итог по классам'!$B182,,,),"ш")</f>
        <v>#REF!</v>
      </c>
    </row>
    <row r="183" spans="1:256" x14ac:dyDescent="0.25">
      <c r="A183" t="e">
        <f t="shared" si="15"/>
        <v>#REF!</v>
      </c>
      <c r="B183" s="1">
        <v>5</v>
      </c>
      <c r="C183" s="8" t="s">
        <v>73</v>
      </c>
      <c r="D183" s="8" t="s">
        <v>110</v>
      </c>
      <c r="E183" s="1" t="e">
        <f ca="1">COUNTIF(OFFSET(class11_1,MATCH(E$1,#REF!,0)-7+'Итог по классам'!$B183,,,),"Ф")</f>
        <v>#REF!</v>
      </c>
      <c r="F183" s="1" t="e">
        <f ca="1">COUNTIF(OFFSET(class11_1,MATCH(F$1,#REF!,0)-7+'Итог по классам'!$B183,,,),"р")</f>
        <v>#REF!</v>
      </c>
      <c r="G183" s="1" t="e">
        <f ca="1">COUNTIF(OFFSET(class11_1,MATCH(G$1,#REF!,0)-7+'Итог по классам'!$B183,,,),"ш")</f>
        <v>#REF!</v>
      </c>
      <c r="H183" s="1" t="e">
        <f ca="1">COUNTIF(OFFSET(class11_2,MATCH(H$1,#REF!,0)-7+'Итог по классам'!$B183,,,),"Ф")</f>
        <v>#REF!</v>
      </c>
      <c r="I183" s="1" t="e">
        <f ca="1">COUNTIF(OFFSET(class11_2,MATCH(I$1,#REF!,0)-7+'Итог по классам'!$B183,,,),"р")</f>
        <v>#REF!</v>
      </c>
      <c r="J183" s="1" t="e">
        <f ca="1">COUNTIF(OFFSET(class11_2,MATCH(J$1,#REF!,0)-7+'Итог по классам'!$B183,,,),"ш")</f>
        <v>#REF!</v>
      </c>
      <c r="K183" s="9" t="e">
        <f ca="1">COUNTIF(OFFSET(class11_1,MATCH(K$1,#REF!,0)-7+'Итог по классам'!$B183,,,),"Ф")</f>
        <v>#REF!</v>
      </c>
      <c r="L183" s="1" t="e">
        <f ca="1">COUNTIF(OFFSET(class11_1,MATCH(L$1,#REF!,0)-7+'Итог по классам'!$B183,,,),"р")</f>
        <v>#REF!</v>
      </c>
      <c r="M183" s="1" t="e">
        <f ca="1">COUNTIF(OFFSET(class11_1,MATCH(M$1,#REF!,0)-7+'Итог по классам'!$B183,,,),"ш")</f>
        <v>#REF!</v>
      </c>
      <c r="N183" s="1" t="e">
        <f ca="1">COUNTIF(OFFSET(class11_2,MATCH(N$1,#REF!,0)-7+'Итог по классам'!$B183,,,),"Ф")</f>
        <v>#REF!</v>
      </c>
      <c r="O183" s="1" t="e">
        <f ca="1">COUNTIF(OFFSET(class11_2,MATCH(O$1,#REF!,0)-7+'Итог по классам'!$B183,,,),"р")</f>
        <v>#REF!</v>
      </c>
      <c r="P183" s="1" t="e">
        <f ca="1">COUNTIF(OFFSET(class11_2,MATCH(P$1,#REF!,0)-7+'Итог по классам'!$B183,,,),"ш")</f>
        <v>#REF!</v>
      </c>
      <c r="Q183" s="9" t="e">
        <f ca="1">COUNTIF(OFFSET(class11_1,MATCH(Q$1,#REF!,0)-7+'Итог по классам'!$B183,,,),"Ф")</f>
        <v>#REF!</v>
      </c>
      <c r="R183" s="1" t="e">
        <f ca="1">COUNTIF(OFFSET(class11_1,MATCH(R$1,#REF!,0)-7+'Итог по классам'!$B183,,,),"р")</f>
        <v>#REF!</v>
      </c>
      <c r="S183" s="1" t="e">
        <f ca="1">COUNTIF(OFFSET(class11_1,MATCH(S$1,#REF!,0)-7+'Итог по классам'!$B183,,,),"ш")</f>
        <v>#REF!</v>
      </c>
      <c r="T183" s="1" t="e">
        <f ca="1">COUNTIF(OFFSET(class11_2,MATCH(T$1,#REF!,0)-7+'Итог по классам'!$B183,,,),"Ф")</f>
        <v>#REF!</v>
      </c>
      <c r="U183" s="1" t="e">
        <f ca="1">COUNTIF(OFFSET(class11_2,MATCH(U$1,#REF!,0)-7+'Итог по классам'!$B183,,,),"р")</f>
        <v>#REF!</v>
      </c>
      <c r="V183" s="1" t="e">
        <f ca="1">COUNTIF(OFFSET(class11_2,MATCH(V$1,#REF!,0)-7+'Итог по классам'!$B183,,,),"ш")</f>
        <v>#REF!</v>
      </c>
      <c r="W183" s="9" t="e">
        <f ca="1">COUNTIF(OFFSET(class11_1,MATCH(W$1,#REF!,0)-7+'Итог по классам'!$B183,,,),"Ф")</f>
        <v>#REF!</v>
      </c>
      <c r="X183" s="1" t="e">
        <f ca="1">COUNTIF(OFFSET(class11_1,MATCH(X$1,#REF!,0)-7+'Итог по классам'!$B183,,,),"р")</f>
        <v>#REF!</v>
      </c>
      <c r="Y183" s="1" t="e">
        <f ca="1">COUNTIF(OFFSET(class11_1,MATCH(Y$1,#REF!,0)-7+'Итог по классам'!$B183,,,),"ш")</f>
        <v>#REF!</v>
      </c>
      <c r="Z183" s="1" t="e">
        <f ca="1">COUNTIF(OFFSET(class11_2,MATCH(Z$1,#REF!,0)-7+'Итог по классам'!$B183,,,),"Ф")</f>
        <v>#REF!</v>
      </c>
      <c r="AA183" s="1" t="e">
        <f ca="1">COUNTIF(OFFSET(class11_2,MATCH(AA$1,#REF!,0)-7+'Итог по классам'!$B183,,,),"р")</f>
        <v>#REF!</v>
      </c>
      <c r="AB183" s="1" t="e">
        <f ca="1">COUNTIF(OFFSET(class11_2,MATCH(AB$1,#REF!,0)-7+'Итог по классам'!$B183,,,),"ш")</f>
        <v>#REF!</v>
      </c>
      <c r="AC183" s="9" t="e">
        <f ca="1">COUNTIF(OFFSET(class11_1,MATCH(AC$1,#REF!,0)-7+'Итог по классам'!$B183,,,),"Ф")</f>
        <v>#REF!</v>
      </c>
      <c r="AD183" s="1" t="e">
        <f ca="1">COUNTIF(OFFSET(class11_1,MATCH(AD$1,#REF!,0)-7+'Итог по классам'!$B183,,,),"р")</f>
        <v>#REF!</v>
      </c>
      <c r="AE183" s="1" t="e">
        <f ca="1">COUNTIF(OFFSET(class11_1,MATCH(AE$1,#REF!,0)-7+'Итог по классам'!$B183,,,),"ш")</f>
        <v>#REF!</v>
      </c>
      <c r="AF183" s="1" t="e">
        <f ca="1">COUNTIF(OFFSET(class11_2,MATCH(AF$1,#REF!,0)-7+'Итог по классам'!$B183,,,),"Ф")</f>
        <v>#REF!</v>
      </c>
      <c r="AG183" s="1" t="e">
        <f ca="1">COUNTIF(OFFSET(class11_2,MATCH(AG$1,#REF!,0)-7+'Итог по классам'!$B183,,,),"р")</f>
        <v>#REF!</v>
      </c>
      <c r="AH183" s="1" t="e">
        <f ca="1">COUNTIF(OFFSET(class11_2,MATCH(AH$1,#REF!,0)-7+'Итог по классам'!$B183,,,),"ш")</f>
        <v>#REF!</v>
      </c>
      <c r="AI183" s="9" t="e">
        <f ca="1">COUNTIF(OFFSET(class11_1,MATCH(AI$1,#REF!,0)-7+'Итог по классам'!$B183,,,),"Ф")</f>
        <v>#REF!</v>
      </c>
      <c r="AJ183" s="1" t="e">
        <f ca="1">COUNTIF(OFFSET(class11_1,MATCH(AJ$1,#REF!,0)-7+'Итог по классам'!$B183,,,),"р")</f>
        <v>#REF!</v>
      </c>
      <c r="AK183" s="1" t="e">
        <f ca="1">COUNTIF(OFFSET(class11_1,MATCH(AK$1,#REF!,0)-7+'Итог по классам'!$B183,,,),"ш")</f>
        <v>#REF!</v>
      </c>
      <c r="AL183" s="1" t="e">
        <f ca="1">COUNTIF(OFFSET(class11_2,MATCH(AL$1,#REF!,0)-7+'Итог по классам'!$B183,,,),"Ф")</f>
        <v>#REF!</v>
      </c>
      <c r="AM183" s="1" t="e">
        <f ca="1">COUNTIF(OFFSET(class11_2,MATCH(AM$1,#REF!,0)-7+'Итог по классам'!$B183,,,),"р")</f>
        <v>#REF!</v>
      </c>
      <c r="AN183" s="1" t="e">
        <f ca="1">COUNTIF(OFFSET(class11_2,MATCH(AN$1,#REF!,0)-7+'Итог по классам'!$B183,,,),"ш")</f>
        <v>#REF!</v>
      </c>
      <c r="AO183" s="9" t="e">
        <f ca="1">COUNTIF(OFFSET(class11_1,MATCH(AO$1,#REF!,0)-7+'Итог по классам'!$B183,,,),"Ф")</f>
        <v>#REF!</v>
      </c>
      <c r="AP183" s="1" t="e">
        <f ca="1">COUNTIF(OFFSET(class11_1,MATCH(AP$1,#REF!,0)-7+'Итог по классам'!$B183,,,),"р")</f>
        <v>#REF!</v>
      </c>
      <c r="AQ183" s="1" t="e">
        <f ca="1">COUNTIF(OFFSET(class11_1,MATCH(AQ$1,#REF!,0)-7+'Итог по классам'!$B183,,,),"ш")</f>
        <v>#REF!</v>
      </c>
      <c r="AR183" s="1" t="e">
        <f ca="1">COUNTIF(OFFSET(class11_2,MATCH(AR$1,#REF!,0)-7+'Итог по классам'!$B183,,,),"Ф")</f>
        <v>#REF!</v>
      </c>
      <c r="AS183" s="1" t="e">
        <f ca="1">COUNTIF(OFFSET(class11_2,MATCH(AS$1,#REF!,0)-7+'Итог по классам'!$B183,,,),"р")</f>
        <v>#REF!</v>
      </c>
      <c r="AT183" s="1" t="e">
        <f ca="1">COUNTIF(OFFSET(class11_2,MATCH(AT$1,#REF!,0)-7+'Итог по классам'!$B183,,,),"ш")</f>
        <v>#REF!</v>
      </c>
      <c r="AU183" s="9" t="e">
        <f ca="1">COUNTIF(OFFSET(class11_1,MATCH(AU$1,#REF!,0)-7+'Итог по классам'!$B183,,,),"Ф")</f>
        <v>#REF!</v>
      </c>
      <c r="AV183" s="1" t="e">
        <f ca="1">COUNTIF(OFFSET(class11_1,MATCH(AV$1,#REF!,0)-7+'Итог по классам'!$B183,,,),"р")</f>
        <v>#REF!</v>
      </c>
      <c r="AW183" s="1" t="e">
        <f ca="1">COUNTIF(OFFSET(class11_1,MATCH(AW$1,#REF!,0)-7+'Итог по классам'!$B183,,,),"ш")</f>
        <v>#REF!</v>
      </c>
      <c r="AX183" s="1" t="e">
        <f ca="1">COUNTIF(OFFSET(class11_2,MATCH(AX$1,#REF!,0)-7+'Итог по классам'!$B183,,,),"Ф")</f>
        <v>#REF!</v>
      </c>
      <c r="AY183" s="1" t="e">
        <f ca="1">COUNTIF(OFFSET(class11_2,MATCH(AY$1,#REF!,0)-7+'Итог по классам'!$B183,,,),"р")</f>
        <v>#REF!</v>
      </c>
      <c r="AZ183" s="1" t="e">
        <f ca="1">COUNTIF(OFFSET(class11_2,MATCH(AZ$1,#REF!,0)-7+'Итог по классам'!$B183,,,),"ш")</f>
        <v>#REF!</v>
      </c>
      <c r="BA183" s="9" t="e">
        <f ca="1">COUNTIF(OFFSET(class11_1,MATCH(BA$1,#REF!,0)-7+'Итог по классам'!$B183,,,),"Ф")</f>
        <v>#REF!</v>
      </c>
      <c r="BB183" s="1" t="e">
        <f ca="1">COUNTIF(OFFSET(class11_1,MATCH(BB$1,#REF!,0)-7+'Итог по классам'!$B183,,,),"р")</f>
        <v>#REF!</v>
      </c>
      <c r="BC183" s="1" t="e">
        <f ca="1">COUNTIF(OFFSET(class11_1,MATCH(BC$1,#REF!,0)-7+'Итог по классам'!$B183,,,),"ш")</f>
        <v>#REF!</v>
      </c>
      <c r="BD183" s="1" t="e">
        <f ca="1">COUNTIF(OFFSET(class11_2,MATCH(BD$1,#REF!,0)-7+'Итог по классам'!$B183,,,),"Ф")</f>
        <v>#REF!</v>
      </c>
      <c r="BE183" s="1" t="e">
        <f ca="1">COUNTIF(OFFSET(class11_2,MATCH(BE$1,#REF!,0)-7+'Итог по классам'!$B183,,,),"р")</f>
        <v>#REF!</v>
      </c>
      <c r="BF183" s="1" t="e">
        <f ca="1">COUNTIF(OFFSET(class11_2,MATCH(BF$1,#REF!,0)-7+'Итог по классам'!$B183,,,),"ш")</f>
        <v>#REF!</v>
      </c>
      <c r="BG183" s="9" t="e">
        <f ca="1">COUNTIF(OFFSET(class11_1,MATCH(BG$1,#REF!,0)-7+'Итог по классам'!$B183,,,),"Ф")</f>
        <v>#REF!</v>
      </c>
      <c r="BH183" s="1" t="e">
        <f ca="1">COUNTIF(OFFSET(class11_1,MATCH(BH$1,#REF!,0)-7+'Итог по классам'!$B183,,,),"р")</f>
        <v>#REF!</v>
      </c>
      <c r="BI183" s="1" t="e">
        <f ca="1">COUNTIF(OFFSET(class11_1,MATCH(BI$1,#REF!,0)-7+'Итог по классам'!$B183,,,),"ш")</f>
        <v>#REF!</v>
      </c>
      <c r="BJ183" s="1" t="e">
        <f ca="1">COUNTIF(OFFSET(class11_2,MATCH(BJ$1,#REF!,0)-7+'Итог по классам'!$B183,,,),"Ф")</f>
        <v>#REF!</v>
      </c>
      <c r="BK183" s="1" t="e">
        <f ca="1">COUNTIF(OFFSET(class11_2,MATCH(BK$1,#REF!,0)-7+'Итог по классам'!$B183,,,),"р")</f>
        <v>#REF!</v>
      </c>
      <c r="BL183" s="1" t="e">
        <f ca="1">COUNTIF(OFFSET(class11_2,MATCH(BL$1,#REF!,0)-7+'Итог по классам'!$B183,,,),"ш")</f>
        <v>#REF!</v>
      </c>
      <c r="BM183" s="9" t="e">
        <f ca="1">COUNTIF(OFFSET(class11_1,MATCH(BM$1,#REF!,0)-7+'Итог по классам'!$B183,,,),"Ф")</f>
        <v>#REF!</v>
      </c>
      <c r="BN183" s="1" t="e">
        <f ca="1">COUNTIF(OFFSET(class11_1,MATCH(BN$1,#REF!,0)-7+'Итог по классам'!$B183,,,),"р")</f>
        <v>#REF!</v>
      </c>
      <c r="BO183" s="1" t="e">
        <f ca="1">COUNTIF(OFFSET(class11_1,MATCH(BO$1,#REF!,0)-7+'Итог по классам'!$B183,,,),"ш")</f>
        <v>#REF!</v>
      </c>
      <c r="BP183" s="1" t="e">
        <f ca="1">COUNTIF(OFFSET(class11_2,MATCH(BP$1,#REF!,0)-7+'Итог по классам'!$B183,,,),"Ф")</f>
        <v>#REF!</v>
      </c>
      <c r="BQ183" s="1" t="e">
        <f ca="1">COUNTIF(OFFSET(class11_2,MATCH(BQ$1,#REF!,0)-7+'Итог по классам'!$B183,,,),"р")</f>
        <v>#REF!</v>
      </c>
      <c r="BR183" s="1" t="e">
        <f ca="1">COUNTIF(OFFSET(class11_2,MATCH(BR$1,#REF!,0)-7+'Итог по классам'!$B183,,,),"ш")</f>
        <v>#REF!</v>
      </c>
      <c r="BS183" s="9" t="e">
        <f ca="1">COUNTIF(OFFSET(class11_1,MATCH(BS$1,#REF!,0)-7+'Итог по классам'!$B183,,,),"Ф")</f>
        <v>#REF!</v>
      </c>
      <c r="BT183" s="1" t="e">
        <f ca="1">COUNTIF(OFFSET(class11_1,MATCH(BT$1,#REF!,0)-7+'Итог по классам'!$B183,,,),"р")</f>
        <v>#REF!</v>
      </c>
      <c r="BU183" s="1" t="e">
        <f ca="1">COUNTIF(OFFSET(class11_1,MATCH(BU$1,#REF!,0)-7+'Итог по классам'!$B183,,,),"ш")</f>
        <v>#REF!</v>
      </c>
      <c r="BV183" s="1" t="e">
        <f ca="1">COUNTIF(OFFSET(class11_2,MATCH(BV$1,#REF!,0)-7+'Итог по классам'!$B183,,,),"Ф")</f>
        <v>#REF!</v>
      </c>
      <c r="BW183" s="1" t="e">
        <f ca="1">COUNTIF(OFFSET(class11_2,MATCH(BW$1,#REF!,0)-7+'Итог по классам'!$B183,,,),"р")</f>
        <v>#REF!</v>
      </c>
      <c r="BX183" s="1" t="e">
        <f ca="1">COUNTIF(OFFSET(class11_2,MATCH(BX$1,#REF!,0)-7+'Итог по классам'!$B183,,,),"ш")</f>
        <v>#REF!</v>
      </c>
      <c r="BY183" s="9" t="e">
        <f ca="1">COUNTIF(OFFSET(class11_1,MATCH(BY$1,#REF!,0)-7+'Итог по классам'!$B183,,,),"Ф")</f>
        <v>#REF!</v>
      </c>
      <c r="BZ183" s="1" t="e">
        <f ca="1">COUNTIF(OFFSET(class11_1,MATCH(BZ$1,#REF!,0)-7+'Итог по классам'!$B183,,,),"р")</f>
        <v>#REF!</v>
      </c>
      <c r="CA183" s="1" t="e">
        <f ca="1">COUNTIF(OFFSET(class11_1,MATCH(CA$1,#REF!,0)-7+'Итог по классам'!$B183,,,),"ш")</f>
        <v>#REF!</v>
      </c>
      <c r="CB183" s="1" t="e">
        <f ca="1">COUNTIF(OFFSET(class11_2,MATCH(CB$1,#REF!,0)-7+'Итог по классам'!$B183,,,),"Ф")</f>
        <v>#REF!</v>
      </c>
      <c r="CC183" s="1" t="e">
        <f ca="1">COUNTIF(OFFSET(class11_2,MATCH(CC$1,#REF!,0)-7+'Итог по классам'!$B183,,,),"р")</f>
        <v>#REF!</v>
      </c>
      <c r="CD183" s="1" t="e">
        <f ca="1">COUNTIF(OFFSET(class11_2,MATCH(CD$1,#REF!,0)-7+'Итог по классам'!$B183,,,),"ш")</f>
        <v>#REF!</v>
      </c>
      <c r="CE183" s="9" t="e">
        <f ca="1">COUNTIF(OFFSET(class11_1,MATCH(CE$1,#REF!,0)-7+'Итог по классам'!$B183,,,),"Ф")</f>
        <v>#REF!</v>
      </c>
      <c r="CF183" s="1" t="e">
        <f ca="1">COUNTIF(OFFSET(class11_1,MATCH(CF$1,#REF!,0)-7+'Итог по классам'!$B183,,,),"р")</f>
        <v>#REF!</v>
      </c>
      <c r="CG183" s="1" t="e">
        <f ca="1">COUNTIF(OFFSET(class11_1,MATCH(CG$1,#REF!,0)-7+'Итог по классам'!$B183,,,),"ш")</f>
        <v>#REF!</v>
      </c>
      <c r="CH183" s="1" t="e">
        <f ca="1">COUNTIF(OFFSET(class11_2,MATCH(CH$1,#REF!,0)-7+'Итог по классам'!$B183,,,),"Ф")</f>
        <v>#REF!</v>
      </c>
      <c r="CI183" s="1" t="e">
        <f ca="1">COUNTIF(OFFSET(class11_2,MATCH(CI$1,#REF!,0)-7+'Итог по классам'!$B183,,,),"р")</f>
        <v>#REF!</v>
      </c>
      <c r="CJ183" s="1" t="e">
        <f ca="1">COUNTIF(OFFSET(class11_2,MATCH(CJ$1,#REF!,0)-7+'Итог по классам'!$B183,,,),"ш")</f>
        <v>#REF!</v>
      </c>
      <c r="CK183" s="9" t="e">
        <f ca="1">COUNTIF(OFFSET(class11_1,MATCH(CK$1,#REF!,0)-7+'Итог по классам'!$B183,,,),"Ф")</f>
        <v>#REF!</v>
      </c>
      <c r="CL183" s="1" t="e">
        <f ca="1">COUNTIF(OFFSET(class11_1,MATCH(CL$1,#REF!,0)-7+'Итог по классам'!$B183,,,),"р")</f>
        <v>#REF!</v>
      </c>
      <c r="CM183" s="1" t="e">
        <f ca="1">COUNTIF(OFFSET(class11_1,MATCH(CM$1,#REF!,0)-7+'Итог по классам'!$B183,,,),"ш")</f>
        <v>#REF!</v>
      </c>
      <c r="CN183" s="1" t="e">
        <f ca="1">COUNTIF(OFFSET(class11_2,MATCH(CN$1,#REF!,0)-7+'Итог по классам'!$B183,,,),"Ф")</f>
        <v>#REF!</v>
      </c>
      <c r="CO183" s="1" t="e">
        <f ca="1">COUNTIF(OFFSET(class11_2,MATCH(CO$1,#REF!,0)-7+'Итог по классам'!$B183,,,),"р")</f>
        <v>#REF!</v>
      </c>
      <c r="CP183" s="1" t="e">
        <f ca="1">COUNTIF(OFFSET(class11_2,MATCH(CP$1,#REF!,0)-7+'Итог по классам'!$B183,,,),"ш")</f>
        <v>#REF!</v>
      </c>
      <c r="CQ183" s="9" t="e">
        <f ca="1">COUNTIF(OFFSET(class11_1,MATCH(CQ$1,#REF!,0)-7+'Итог по классам'!$B183,,,),"Ф")</f>
        <v>#REF!</v>
      </c>
      <c r="CR183" s="1" t="e">
        <f ca="1">COUNTIF(OFFSET(class11_1,MATCH(CR$1,#REF!,0)-7+'Итог по классам'!$B183,,,),"р")</f>
        <v>#REF!</v>
      </c>
      <c r="CS183" s="1" t="e">
        <f ca="1">COUNTIF(OFFSET(class11_1,MATCH(CS$1,#REF!,0)-7+'Итог по классам'!$B183,,,),"ш")</f>
        <v>#REF!</v>
      </c>
      <c r="CT183" s="1" t="e">
        <f ca="1">COUNTIF(OFFSET(class11_2,MATCH(CT$1,#REF!,0)-7+'Итог по классам'!$B183,,,),"Ф")</f>
        <v>#REF!</v>
      </c>
      <c r="CU183" s="1" t="e">
        <f ca="1">COUNTIF(OFFSET(class11_2,MATCH(CU$1,#REF!,0)-7+'Итог по классам'!$B183,,,),"р")</f>
        <v>#REF!</v>
      </c>
      <c r="CV183" s="1" t="e">
        <f ca="1">COUNTIF(OFFSET(class11_2,MATCH(CV$1,#REF!,0)-7+'Итог по классам'!$B183,,,),"ш")</f>
        <v>#REF!</v>
      </c>
      <c r="CW183" s="9" t="e">
        <f ca="1">COUNTIF(OFFSET(class11_1,MATCH(CW$1,#REF!,0)-7+'Итог по классам'!$B183,,,),"Ф")</f>
        <v>#REF!</v>
      </c>
      <c r="CX183" s="1" t="e">
        <f ca="1">COUNTIF(OFFSET(class11_1,MATCH(CX$1,#REF!,0)-7+'Итог по классам'!$B183,,,),"р")</f>
        <v>#REF!</v>
      </c>
      <c r="CY183" s="1" t="e">
        <f ca="1">COUNTIF(OFFSET(class11_1,MATCH(CY$1,#REF!,0)-7+'Итог по классам'!$B183,,,),"ш")</f>
        <v>#REF!</v>
      </c>
      <c r="CZ183" s="1" t="e">
        <f ca="1">COUNTIF(OFFSET(class11_2,MATCH(CZ$1,#REF!,0)-7+'Итог по классам'!$B183,,,),"Ф")</f>
        <v>#REF!</v>
      </c>
      <c r="DA183" s="1" t="e">
        <f ca="1">COUNTIF(OFFSET(class11_2,MATCH(DA$1,#REF!,0)-7+'Итог по классам'!$B183,,,),"р")</f>
        <v>#REF!</v>
      </c>
      <c r="DB183" s="1" t="e">
        <f ca="1">COUNTIF(OFFSET(class11_2,MATCH(DB$1,#REF!,0)-7+'Итог по классам'!$B183,,,),"ш")</f>
        <v>#REF!</v>
      </c>
      <c r="DC183" s="9" t="e">
        <f ca="1">COUNTIF(OFFSET(class11_1,MATCH(DC$1,#REF!,0)-7+'Итог по классам'!$B183,,,),"Ф")</f>
        <v>#REF!</v>
      </c>
      <c r="DD183" s="1" t="e">
        <f ca="1">COUNTIF(OFFSET(class11_1,MATCH(DD$1,#REF!,0)-7+'Итог по классам'!$B183,,,),"р")</f>
        <v>#REF!</v>
      </c>
      <c r="DE183" s="1" t="e">
        <f ca="1">COUNTIF(OFFSET(class11_1,MATCH(DE$1,#REF!,0)-7+'Итог по классам'!$B183,,,),"ш")</f>
        <v>#REF!</v>
      </c>
      <c r="DF183" s="1" t="e">
        <f ca="1">COUNTIF(OFFSET(class11_2,MATCH(DF$1,#REF!,0)-7+'Итог по классам'!$B183,,,),"Ф")</f>
        <v>#REF!</v>
      </c>
      <c r="DG183" s="1" t="e">
        <f ca="1">COUNTIF(OFFSET(class11_2,MATCH(DG$1,#REF!,0)-7+'Итог по классам'!$B183,,,),"р")</f>
        <v>#REF!</v>
      </c>
      <c r="DH183" s="1" t="e">
        <f ca="1">COUNTIF(OFFSET(class11_2,MATCH(DH$1,#REF!,0)-7+'Итог по классам'!$B183,,,),"ш")</f>
        <v>#REF!</v>
      </c>
      <c r="DI183" s="9" t="e">
        <f ca="1">COUNTIF(OFFSET(class11_1,MATCH(DI$1,#REF!,0)-7+'Итог по классам'!$B183,,,),"Ф")</f>
        <v>#REF!</v>
      </c>
      <c r="DJ183" s="1" t="e">
        <f ca="1">COUNTIF(OFFSET(class11_1,MATCH(DJ$1,#REF!,0)-7+'Итог по классам'!$B183,,,),"р")</f>
        <v>#REF!</v>
      </c>
      <c r="DK183" s="1" t="e">
        <f ca="1">COUNTIF(OFFSET(class11_1,MATCH(DK$1,#REF!,0)-7+'Итог по классам'!$B183,,,),"ш")</f>
        <v>#REF!</v>
      </c>
      <c r="DL183" s="1" t="e">
        <f ca="1">COUNTIF(OFFSET(class11_2,MATCH(DL$1,#REF!,0)-7+'Итог по классам'!$B183,,,),"Ф")</f>
        <v>#REF!</v>
      </c>
      <c r="DM183" s="1" t="e">
        <f ca="1">COUNTIF(OFFSET(class11_2,MATCH(DM$1,#REF!,0)-7+'Итог по классам'!$B183,,,),"р")</f>
        <v>#REF!</v>
      </c>
      <c r="DN183" s="1" t="e">
        <f ca="1">COUNTIF(OFFSET(class11_2,MATCH(DN$1,#REF!,0)-7+'Итог по классам'!$B183,,,),"ш")</f>
        <v>#REF!</v>
      </c>
      <c r="DO183" s="9" t="e">
        <f ca="1">COUNTIF(OFFSET(class11_1,MATCH(DO$1,#REF!,0)-7+'Итог по классам'!$B183,,,),"Ф")</f>
        <v>#REF!</v>
      </c>
      <c r="DP183" s="1" t="e">
        <f ca="1">COUNTIF(OFFSET(class11_1,MATCH(DP$1,#REF!,0)-7+'Итог по классам'!$B183,,,),"р")</f>
        <v>#REF!</v>
      </c>
      <c r="DQ183" s="1" t="e">
        <f ca="1">COUNTIF(OFFSET(class11_1,MATCH(DQ$1,#REF!,0)-7+'Итог по классам'!$B183,,,),"ш")</f>
        <v>#REF!</v>
      </c>
      <c r="DR183" s="1" t="e">
        <f ca="1">COUNTIF(OFFSET(class11_2,MATCH(DR$1,#REF!,0)-7+'Итог по классам'!$B183,,,),"Ф")</f>
        <v>#REF!</v>
      </c>
      <c r="DS183" s="1" t="e">
        <f ca="1">COUNTIF(OFFSET(class11_2,MATCH(DS$1,#REF!,0)-7+'Итог по классам'!$B183,,,),"р")</f>
        <v>#REF!</v>
      </c>
      <c r="DT183" s="1" t="e">
        <f ca="1">COUNTIF(OFFSET(class11_2,MATCH(DT$1,#REF!,0)-7+'Итог по классам'!$B183,,,),"ш")</f>
        <v>#REF!</v>
      </c>
      <c r="DU183" s="9" t="e">
        <f ca="1">COUNTIF(OFFSET(class11_1,MATCH(DU$1,#REF!,0)-7+'Итог по классам'!$B183,,,),"Ф")</f>
        <v>#REF!</v>
      </c>
      <c r="DV183" s="1" t="e">
        <f ca="1">COUNTIF(OFFSET(class11_1,MATCH(DV$1,#REF!,0)-7+'Итог по классам'!$B183,,,),"р")</f>
        <v>#REF!</v>
      </c>
      <c r="DW183" s="1" t="e">
        <f ca="1">COUNTIF(OFFSET(class11_1,MATCH(DW$1,#REF!,0)-7+'Итог по классам'!$B183,,,),"ш")</f>
        <v>#REF!</v>
      </c>
      <c r="DX183" s="1" t="e">
        <f ca="1">COUNTIF(OFFSET(class11_2,MATCH(DX$1,#REF!,0)-7+'Итог по классам'!$B183,,,),"Ф")</f>
        <v>#REF!</v>
      </c>
      <c r="DY183" s="1" t="e">
        <f ca="1">COUNTIF(OFFSET(class11_2,MATCH(DY$1,#REF!,0)-7+'Итог по классам'!$B183,,,),"р")</f>
        <v>#REF!</v>
      </c>
      <c r="DZ183" s="1" t="e">
        <f ca="1">COUNTIF(OFFSET(class11_2,MATCH(DZ$1,#REF!,0)-7+'Итог по классам'!$B183,,,),"ш")</f>
        <v>#REF!</v>
      </c>
      <c r="EA183" s="9" t="e">
        <f ca="1">COUNTIF(OFFSET(class11_1,MATCH(EA$1,#REF!,0)-7+'Итог по классам'!$B183,,,),"Ф")</f>
        <v>#REF!</v>
      </c>
      <c r="EB183" s="1" t="e">
        <f ca="1">COUNTIF(OFFSET(class11_1,MATCH(EB$1,#REF!,0)-7+'Итог по классам'!$B183,,,),"р")</f>
        <v>#REF!</v>
      </c>
      <c r="EC183" s="1" t="e">
        <f ca="1">COUNTIF(OFFSET(class11_1,MATCH(EC$1,#REF!,0)-7+'Итог по классам'!$B183,,,),"ш")</f>
        <v>#REF!</v>
      </c>
      <c r="ED183" s="1" t="e">
        <f ca="1">COUNTIF(OFFSET(class11_2,MATCH(ED$1,#REF!,0)-7+'Итог по классам'!$B183,,,),"Ф")</f>
        <v>#REF!</v>
      </c>
      <c r="EE183" s="1" t="e">
        <f ca="1">COUNTIF(OFFSET(class11_2,MATCH(EE$1,#REF!,0)-7+'Итог по классам'!$B183,,,),"р")</f>
        <v>#REF!</v>
      </c>
      <c r="EF183" s="1" t="e">
        <f ca="1">COUNTIF(OFFSET(class11_2,MATCH(EF$1,#REF!,0)-7+'Итог по классам'!$B183,,,),"ш")</f>
        <v>#REF!</v>
      </c>
      <c r="EG183" s="9" t="e">
        <f ca="1">COUNTIF(OFFSET(class11_1,MATCH(EG$1,#REF!,0)-7+'Итог по классам'!$B183,,,),"Ф")</f>
        <v>#REF!</v>
      </c>
      <c r="EH183" s="1" t="e">
        <f ca="1">COUNTIF(OFFSET(class11_1,MATCH(EH$1,#REF!,0)-7+'Итог по классам'!$B183,,,),"р")</f>
        <v>#REF!</v>
      </c>
      <c r="EI183" s="1" t="e">
        <f ca="1">COUNTIF(OFFSET(class11_1,MATCH(EI$1,#REF!,0)-7+'Итог по классам'!$B183,,,),"ш")</f>
        <v>#REF!</v>
      </c>
      <c r="EJ183" s="1" t="e">
        <f ca="1">COUNTIF(OFFSET(class11_2,MATCH(EJ$1,#REF!,0)-7+'Итог по классам'!$B183,,,),"Ф")</f>
        <v>#REF!</v>
      </c>
      <c r="EK183" s="1" t="e">
        <f ca="1">COUNTIF(OFFSET(class11_2,MATCH(EK$1,#REF!,0)-7+'Итог по классам'!$B183,,,),"р")</f>
        <v>#REF!</v>
      </c>
      <c r="EL183" s="1" t="e">
        <f ca="1">COUNTIF(OFFSET(class11_2,MATCH(EL$1,#REF!,0)-7+'Итог по классам'!$B183,,,),"ш")</f>
        <v>#REF!</v>
      </c>
      <c r="EM183" s="9" t="e">
        <f ca="1">COUNTIF(OFFSET(class11_1,MATCH(EM$1,#REF!,0)-7+'Итог по классам'!$B183,,,),"Ф")</f>
        <v>#REF!</v>
      </c>
      <c r="EN183" s="1" t="e">
        <f ca="1">COUNTIF(OFFSET(class11_1,MATCH(EN$1,#REF!,0)-7+'Итог по классам'!$B183,,,),"р")</f>
        <v>#REF!</v>
      </c>
      <c r="EO183" s="1" t="e">
        <f ca="1">COUNTIF(OFFSET(class11_1,MATCH(EO$1,#REF!,0)-7+'Итог по классам'!$B183,,,),"ш")</f>
        <v>#REF!</v>
      </c>
      <c r="EP183" s="1" t="e">
        <f ca="1">COUNTIF(OFFSET(class11_2,MATCH(EP$1,#REF!,0)-7+'Итог по классам'!$B183,,,),"Ф")</f>
        <v>#REF!</v>
      </c>
      <c r="EQ183" s="1" t="e">
        <f ca="1">COUNTIF(OFFSET(class11_2,MATCH(EQ$1,#REF!,0)-7+'Итог по классам'!$B183,,,),"р")</f>
        <v>#REF!</v>
      </c>
      <c r="ER183" s="1" t="e">
        <f ca="1">COUNTIF(OFFSET(class11_2,MATCH(ER$1,#REF!,0)-7+'Итог по классам'!$B183,,,),"ш")</f>
        <v>#REF!</v>
      </c>
      <c r="ES183" s="9" t="e">
        <f ca="1">COUNTIF(OFFSET(class11_1,MATCH(ES$1,#REF!,0)-7+'Итог по классам'!$B183,,,),"Ф")</f>
        <v>#REF!</v>
      </c>
      <c r="ET183" s="1" t="e">
        <f ca="1">COUNTIF(OFFSET(class11_1,MATCH(ET$1,#REF!,0)-7+'Итог по классам'!$B183,,,),"р")</f>
        <v>#REF!</v>
      </c>
      <c r="EU183" s="1" t="e">
        <f ca="1">COUNTIF(OFFSET(class11_1,MATCH(EU$1,#REF!,0)-7+'Итог по классам'!$B183,,,),"ш")</f>
        <v>#REF!</v>
      </c>
      <c r="EV183" s="1" t="e">
        <f ca="1">COUNTIF(OFFSET(class11_2,MATCH(EV$1,#REF!,0)-7+'Итог по классам'!$B183,,,),"Ф")</f>
        <v>#REF!</v>
      </c>
      <c r="EW183" s="1" t="e">
        <f ca="1">COUNTIF(OFFSET(class11_2,MATCH(EW$1,#REF!,0)-7+'Итог по классам'!$B183,,,),"р")</f>
        <v>#REF!</v>
      </c>
      <c r="EX183" s="1" t="e">
        <f ca="1">COUNTIF(OFFSET(class11_2,MATCH(EX$1,#REF!,0)-7+'Итог по классам'!$B183,,,),"ш")</f>
        <v>#REF!</v>
      </c>
      <c r="EY183" s="9" t="e">
        <f ca="1">COUNTIF(OFFSET(class11_1,MATCH(EY$1,#REF!,0)-7+'Итог по классам'!$B183,,,),"Ф")</f>
        <v>#REF!</v>
      </c>
      <c r="EZ183" s="1" t="e">
        <f ca="1">COUNTIF(OFFSET(class11_1,MATCH(EZ$1,#REF!,0)-7+'Итог по классам'!$B183,,,),"р")</f>
        <v>#REF!</v>
      </c>
      <c r="FA183" s="1" t="e">
        <f ca="1">COUNTIF(OFFSET(class11_1,MATCH(FA$1,#REF!,0)-7+'Итог по классам'!$B183,,,),"ш")</f>
        <v>#REF!</v>
      </c>
      <c r="FB183" s="1" t="e">
        <f ca="1">COUNTIF(OFFSET(class11_2,MATCH(FB$1,#REF!,0)-7+'Итог по классам'!$B183,,,),"Ф")</f>
        <v>#REF!</v>
      </c>
      <c r="FC183" s="1" t="e">
        <f ca="1">COUNTIF(OFFSET(class11_2,MATCH(FC$1,#REF!,0)-7+'Итог по классам'!$B183,,,),"р")</f>
        <v>#REF!</v>
      </c>
      <c r="FD183" s="1" t="e">
        <f ca="1">COUNTIF(OFFSET(class11_2,MATCH(FD$1,#REF!,0)-7+'Итог по классам'!$B183,,,),"ш")</f>
        <v>#REF!</v>
      </c>
      <c r="FE183" s="9" t="e">
        <f ca="1">COUNTIF(OFFSET(class11_1,MATCH(FE$1,#REF!,0)-7+'Итог по классам'!$B183,,,),"Ф")</f>
        <v>#REF!</v>
      </c>
      <c r="FF183" s="1" t="e">
        <f ca="1">COUNTIF(OFFSET(class11_1,MATCH(FF$1,#REF!,0)-7+'Итог по классам'!$B183,,,),"р")</f>
        <v>#REF!</v>
      </c>
      <c r="FG183" s="1" t="e">
        <f ca="1">COUNTIF(OFFSET(class11_1,MATCH(FG$1,#REF!,0)-7+'Итог по классам'!$B183,,,),"ш")</f>
        <v>#REF!</v>
      </c>
      <c r="FH183" s="1" t="e">
        <f ca="1">COUNTIF(OFFSET(class11_2,MATCH(FH$1,#REF!,0)-7+'Итог по классам'!$B183,,,),"Ф")</f>
        <v>#REF!</v>
      </c>
      <c r="FI183" s="1" t="e">
        <f ca="1">COUNTIF(OFFSET(class11_2,MATCH(FI$1,#REF!,0)-7+'Итог по классам'!$B183,,,),"р")</f>
        <v>#REF!</v>
      </c>
      <c r="FJ183" s="1" t="e">
        <f ca="1">COUNTIF(OFFSET(class11_2,MATCH(FJ$1,#REF!,0)-7+'Итог по классам'!$B183,,,),"ш")</f>
        <v>#REF!</v>
      </c>
      <c r="FK183" s="9" t="e">
        <f ca="1">COUNTIF(OFFSET(class11_1,MATCH(FK$1,#REF!,0)-7+'Итог по классам'!$B183,,,),"Ф")</f>
        <v>#REF!</v>
      </c>
      <c r="FL183" s="1" t="e">
        <f ca="1">COUNTIF(OFFSET(class11_1,MATCH(FL$1,#REF!,0)-7+'Итог по классам'!$B183,,,),"р")</f>
        <v>#REF!</v>
      </c>
      <c r="FM183" s="1" t="e">
        <f ca="1">COUNTIF(OFFSET(class11_1,MATCH(FM$1,#REF!,0)-7+'Итог по классам'!$B183,,,),"ш")</f>
        <v>#REF!</v>
      </c>
      <c r="FN183" s="1" t="e">
        <f ca="1">COUNTIF(OFFSET(class11_2,MATCH(FN$1,#REF!,0)-7+'Итог по классам'!$B183,,,),"Ф")</f>
        <v>#REF!</v>
      </c>
      <c r="FO183" s="1" t="e">
        <f ca="1">COUNTIF(OFFSET(class11_2,MATCH(FO$1,#REF!,0)-7+'Итог по классам'!$B183,,,),"р")</f>
        <v>#REF!</v>
      </c>
      <c r="FP183" s="1" t="e">
        <f ca="1">COUNTIF(OFFSET(class11_2,MATCH(FP$1,#REF!,0)-7+'Итог по классам'!$B183,,,),"ш")</f>
        <v>#REF!</v>
      </c>
      <c r="FQ183" s="9" t="e">
        <f ca="1">COUNTIF(OFFSET(class11_1,MATCH(FQ$1,#REF!,0)-7+'Итог по классам'!$B183,,,),"Ф")</f>
        <v>#REF!</v>
      </c>
      <c r="FR183" s="1" t="e">
        <f ca="1">COUNTIF(OFFSET(class11_1,MATCH(FR$1,#REF!,0)-7+'Итог по классам'!$B183,,,),"р")</f>
        <v>#REF!</v>
      </c>
      <c r="FS183" s="1" t="e">
        <f ca="1">COUNTIF(OFFSET(class11_1,MATCH(FS$1,#REF!,0)-7+'Итог по классам'!$B183,,,),"ш")</f>
        <v>#REF!</v>
      </c>
      <c r="FT183" s="1" t="e">
        <f ca="1">COUNTIF(OFFSET(class11_2,MATCH(FT$1,#REF!,0)-7+'Итог по классам'!$B183,,,),"Ф")</f>
        <v>#REF!</v>
      </c>
      <c r="FU183" s="1" t="e">
        <f ca="1">COUNTIF(OFFSET(class11_2,MATCH(FU$1,#REF!,0)-7+'Итог по классам'!$B183,,,),"р")</f>
        <v>#REF!</v>
      </c>
      <c r="FV183" s="1" t="e">
        <f ca="1">COUNTIF(OFFSET(class11_2,MATCH(FV$1,#REF!,0)-7+'Итог по классам'!$B183,,,),"ш")</f>
        <v>#REF!</v>
      </c>
      <c r="FW183" s="9" t="e">
        <f ca="1">COUNTIF(OFFSET(class11_1,MATCH(FW$1,#REF!,0)-7+'Итог по классам'!$B183,,,),"Ф")</f>
        <v>#REF!</v>
      </c>
      <c r="FX183" s="1" t="e">
        <f ca="1">COUNTIF(OFFSET(class11_1,MATCH(FX$1,#REF!,0)-7+'Итог по классам'!$B183,,,),"р")</f>
        <v>#REF!</v>
      </c>
      <c r="FY183" s="1" t="e">
        <f ca="1">COUNTIF(OFFSET(class11_1,MATCH(FY$1,#REF!,0)-7+'Итог по классам'!$B183,,,),"ш")</f>
        <v>#REF!</v>
      </c>
      <c r="FZ183" s="1" t="e">
        <f ca="1">COUNTIF(OFFSET(class11_2,MATCH(FZ$1,#REF!,0)-7+'Итог по классам'!$B183,,,),"Ф")</f>
        <v>#REF!</v>
      </c>
      <c r="GA183" s="1" t="e">
        <f ca="1">COUNTIF(OFFSET(class11_2,MATCH(GA$1,#REF!,0)-7+'Итог по классам'!$B183,,,),"р")</f>
        <v>#REF!</v>
      </c>
      <c r="GB183" s="1" t="e">
        <f ca="1">COUNTIF(OFFSET(class11_2,MATCH(GB$1,#REF!,0)-7+'Итог по классам'!$B183,,,),"ш")</f>
        <v>#REF!</v>
      </c>
      <c r="GC183" s="9" t="e">
        <f ca="1">COUNTIF(OFFSET(class11_1,MATCH(GC$1,#REF!,0)-7+'Итог по классам'!$B183,,,),"Ф")</f>
        <v>#REF!</v>
      </c>
      <c r="GD183" s="1" t="e">
        <f ca="1">COUNTIF(OFFSET(class11_1,MATCH(GD$1,#REF!,0)-7+'Итог по классам'!$B183,,,),"р")</f>
        <v>#REF!</v>
      </c>
      <c r="GE183" s="1" t="e">
        <f ca="1">COUNTIF(OFFSET(class11_1,MATCH(GE$1,#REF!,0)-7+'Итог по классам'!$B183,,,),"ш")</f>
        <v>#REF!</v>
      </c>
      <c r="GF183" s="1" t="e">
        <f ca="1">COUNTIF(OFFSET(class11_2,MATCH(GF$1,#REF!,0)-7+'Итог по классам'!$B183,,,),"Ф")</f>
        <v>#REF!</v>
      </c>
      <c r="GG183" s="1" t="e">
        <f ca="1">COUNTIF(OFFSET(class11_2,MATCH(GG$1,#REF!,0)-7+'Итог по классам'!$B183,,,),"р")</f>
        <v>#REF!</v>
      </c>
      <c r="GH183" s="1" t="e">
        <f ca="1">COUNTIF(OFFSET(class11_2,MATCH(GH$1,#REF!,0)-7+'Итог по классам'!$B183,,,),"ш")</f>
        <v>#REF!</v>
      </c>
      <c r="GI183" s="9" t="e">
        <f ca="1">COUNTIF(OFFSET(class11_1,MATCH(GI$1,#REF!,0)-7+'Итог по классам'!$B183,,,),"Ф")</f>
        <v>#REF!</v>
      </c>
      <c r="GJ183" s="1" t="e">
        <f ca="1">COUNTIF(OFFSET(class11_1,MATCH(GJ$1,#REF!,0)-7+'Итог по классам'!$B183,,,),"р")</f>
        <v>#REF!</v>
      </c>
      <c r="GK183" s="1" t="e">
        <f ca="1">COUNTIF(OFFSET(class11_1,MATCH(GK$1,#REF!,0)-7+'Итог по классам'!$B183,,,),"ш")</f>
        <v>#REF!</v>
      </c>
      <c r="GL183" s="1" t="e">
        <f ca="1">COUNTIF(OFFSET(class11_2,MATCH(GL$1,#REF!,0)-7+'Итог по классам'!$B183,,,),"Ф")</f>
        <v>#REF!</v>
      </c>
      <c r="GM183" s="1" t="e">
        <f ca="1">COUNTIF(OFFSET(class11_2,MATCH(GM$1,#REF!,0)-7+'Итог по классам'!$B183,,,),"р")</f>
        <v>#REF!</v>
      </c>
      <c r="GN183" s="1" t="e">
        <f ca="1">COUNTIF(OFFSET(class11_2,MATCH(GN$1,#REF!,0)-7+'Итог по классам'!$B183,,,),"ш")</f>
        <v>#REF!</v>
      </c>
      <c r="GO183" s="9" t="e">
        <f ca="1">COUNTIF(OFFSET(class11_1,MATCH(GO$1,#REF!,0)-7+'Итог по классам'!$B183,,,),"Ф")</f>
        <v>#REF!</v>
      </c>
      <c r="GP183" s="1" t="e">
        <f ca="1">COUNTIF(OFFSET(class11_1,MATCH(GP$1,#REF!,0)-7+'Итог по классам'!$B183,,,),"р")</f>
        <v>#REF!</v>
      </c>
      <c r="GQ183" s="1" t="e">
        <f ca="1">COUNTIF(OFFSET(class11_1,MATCH(GQ$1,#REF!,0)-7+'Итог по классам'!$B183,,,),"ш")</f>
        <v>#REF!</v>
      </c>
      <c r="GR183" s="1" t="e">
        <f ca="1">COUNTIF(OFFSET(class11_2,MATCH(GR$1,#REF!,0)-7+'Итог по классам'!$B183,,,),"Ф")</f>
        <v>#REF!</v>
      </c>
      <c r="GS183" s="1" t="e">
        <f ca="1">COUNTIF(OFFSET(class11_2,MATCH(GS$1,#REF!,0)-7+'Итог по классам'!$B183,,,),"р")</f>
        <v>#REF!</v>
      </c>
      <c r="GT183" s="1" t="e">
        <f ca="1">COUNTIF(OFFSET(class11_2,MATCH(GT$1,#REF!,0)-7+'Итог по классам'!$B183,,,),"ш")</f>
        <v>#REF!</v>
      </c>
      <c r="GU183" s="9" t="e">
        <f ca="1">COUNTIF(OFFSET(class11_1,MATCH(GU$1,#REF!,0)-7+'Итог по классам'!$B183,,,),"Ф")</f>
        <v>#REF!</v>
      </c>
      <c r="GV183" s="1" t="e">
        <f ca="1">COUNTIF(OFFSET(class11_1,MATCH(GV$1,#REF!,0)-7+'Итог по классам'!$B183,,,),"р")</f>
        <v>#REF!</v>
      </c>
      <c r="GW183" s="1" t="e">
        <f ca="1">COUNTIF(OFFSET(class11_1,MATCH(GW$1,#REF!,0)-7+'Итог по классам'!$B183,,,),"ш")</f>
        <v>#REF!</v>
      </c>
      <c r="GX183" s="1" t="e">
        <f ca="1">COUNTIF(OFFSET(class11_2,MATCH(GX$1,#REF!,0)-7+'Итог по классам'!$B183,,,),"Ф")</f>
        <v>#REF!</v>
      </c>
      <c r="GY183" s="1" t="e">
        <f ca="1">COUNTIF(OFFSET(class11_2,MATCH(GY$1,#REF!,0)-7+'Итог по классам'!$B183,,,),"р")</f>
        <v>#REF!</v>
      </c>
      <c r="GZ183" s="1" t="e">
        <f ca="1">COUNTIF(OFFSET(class11_2,MATCH(GZ$1,#REF!,0)-7+'Итог по классам'!$B183,,,),"ш")</f>
        <v>#REF!</v>
      </c>
      <c r="HA183" s="9" t="e">
        <f ca="1">COUNTIF(OFFSET(class11_1,MATCH(HA$1,#REF!,0)-7+'Итог по классам'!$B183,,,),"Ф")</f>
        <v>#REF!</v>
      </c>
      <c r="HB183" s="1" t="e">
        <f ca="1">COUNTIF(OFFSET(class11_1,MATCH(HB$1,#REF!,0)-7+'Итог по классам'!$B183,,,),"р")</f>
        <v>#REF!</v>
      </c>
      <c r="HC183" s="1" t="e">
        <f ca="1">COUNTIF(OFFSET(class11_1,MATCH(HC$1,#REF!,0)-7+'Итог по классам'!$B183,,,),"ш")</f>
        <v>#REF!</v>
      </c>
      <c r="HD183" s="1" t="e">
        <f ca="1">COUNTIF(OFFSET(class11_2,MATCH(HD$1,#REF!,0)-7+'Итог по классам'!$B183,,,),"Ф")</f>
        <v>#REF!</v>
      </c>
      <c r="HE183" s="1" t="e">
        <f ca="1">COUNTIF(OFFSET(class11_2,MATCH(HE$1,#REF!,0)-7+'Итог по классам'!$B183,,,),"р")</f>
        <v>#REF!</v>
      </c>
      <c r="HF183" s="1" t="e">
        <f ca="1">COUNTIF(OFFSET(class11_2,MATCH(HF$1,#REF!,0)-7+'Итог по классам'!$B183,,,),"ш")</f>
        <v>#REF!</v>
      </c>
      <c r="HG183" s="9" t="e">
        <f ca="1">COUNTIF(OFFSET(class11_1,MATCH(HG$1,#REF!,0)-7+'Итог по классам'!$B183,,,),"Ф")</f>
        <v>#REF!</v>
      </c>
      <c r="HH183" s="1" t="e">
        <f ca="1">COUNTIF(OFFSET(class11_1,MATCH(HH$1,#REF!,0)-7+'Итог по классам'!$B183,,,),"р")</f>
        <v>#REF!</v>
      </c>
      <c r="HI183" s="1" t="e">
        <f ca="1">COUNTIF(OFFSET(class11_1,MATCH(HI$1,#REF!,0)-7+'Итог по классам'!$B183,,,),"ш")</f>
        <v>#REF!</v>
      </c>
      <c r="HJ183" s="1" t="e">
        <f ca="1">COUNTIF(OFFSET(class11_2,MATCH(HJ$1,#REF!,0)-7+'Итог по классам'!$B183,,,),"Ф")</f>
        <v>#REF!</v>
      </c>
      <c r="HK183" s="1" t="e">
        <f ca="1">COUNTIF(OFFSET(class11_2,MATCH(HK$1,#REF!,0)-7+'Итог по классам'!$B183,,,),"р")</f>
        <v>#REF!</v>
      </c>
      <c r="HL183" s="1" t="e">
        <f ca="1">COUNTIF(OFFSET(class11_2,MATCH(HL$1,#REF!,0)-7+'Итог по классам'!$B183,,,),"ш")</f>
        <v>#REF!</v>
      </c>
      <c r="HM183" s="9" t="e">
        <f ca="1">COUNTIF(OFFSET(class11_1,MATCH(HM$1,#REF!,0)-7+'Итог по классам'!$B183,,,),"Ф")</f>
        <v>#REF!</v>
      </c>
      <c r="HN183" s="1" t="e">
        <f ca="1">COUNTIF(OFFSET(class11_1,MATCH(HN$1,#REF!,0)-7+'Итог по классам'!$B183,,,),"р")</f>
        <v>#REF!</v>
      </c>
      <c r="HO183" s="1" t="e">
        <f ca="1">COUNTIF(OFFSET(class11_1,MATCH(HO$1,#REF!,0)-7+'Итог по классам'!$B183,,,),"ш")</f>
        <v>#REF!</v>
      </c>
      <c r="HP183" s="1" t="e">
        <f ca="1">COUNTIF(OFFSET(class11_2,MATCH(HP$1,#REF!,0)-7+'Итог по классам'!$B183,,,),"Ф")</f>
        <v>#REF!</v>
      </c>
      <c r="HQ183" s="1" t="e">
        <f ca="1">COUNTIF(OFFSET(class11_2,MATCH(HQ$1,#REF!,0)-7+'Итог по классам'!$B183,,,),"р")</f>
        <v>#REF!</v>
      </c>
      <c r="HR183" s="1" t="e">
        <f ca="1">COUNTIF(OFFSET(class11_2,MATCH(HR$1,#REF!,0)-7+'Итог по классам'!$B183,,,),"ш")</f>
        <v>#REF!</v>
      </c>
      <c r="HS183" s="9" t="e">
        <f ca="1">COUNTIF(OFFSET(class11_1,MATCH(HS$1,#REF!,0)-7+'Итог по классам'!$B183,,,),"Ф")</f>
        <v>#REF!</v>
      </c>
      <c r="HT183" s="1" t="e">
        <f ca="1">COUNTIF(OFFSET(class11_1,MATCH(HT$1,#REF!,0)-7+'Итог по классам'!$B183,,,),"р")</f>
        <v>#REF!</v>
      </c>
      <c r="HU183" s="1" t="e">
        <f ca="1">COUNTIF(OFFSET(class11_1,MATCH(HU$1,#REF!,0)-7+'Итог по классам'!$B183,,,),"ш")</f>
        <v>#REF!</v>
      </c>
      <c r="HV183" s="1" t="e">
        <f ca="1">COUNTIF(OFFSET(class11_2,MATCH(HV$1,#REF!,0)-7+'Итог по классам'!$B183,,,),"Ф")</f>
        <v>#REF!</v>
      </c>
      <c r="HW183" s="1" t="e">
        <f ca="1">COUNTIF(OFFSET(class11_2,MATCH(HW$1,#REF!,0)-7+'Итог по классам'!$B183,,,),"р")</f>
        <v>#REF!</v>
      </c>
      <c r="HX183" s="1" t="e">
        <f ca="1">COUNTIF(OFFSET(class11_2,MATCH(HX$1,#REF!,0)-7+'Итог по классам'!$B183,,,),"ш")</f>
        <v>#REF!</v>
      </c>
      <c r="HY183" s="9" t="e">
        <f ca="1">COUNTIF(OFFSET(class11_1,MATCH(HY$1,#REF!,0)-7+'Итог по классам'!$B183,,,),"Ф")</f>
        <v>#REF!</v>
      </c>
      <c r="HZ183" s="1" t="e">
        <f ca="1">COUNTIF(OFFSET(class11_1,MATCH(HZ$1,#REF!,0)-7+'Итог по классам'!$B183,,,),"р")</f>
        <v>#REF!</v>
      </c>
      <c r="IA183" s="1" t="e">
        <f ca="1">COUNTIF(OFFSET(class11_1,MATCH(IA$1,#REF!,0)-7+'Итог по классам'!$B183,,,),"ш")</f>
        <v>#REF!</v>
      </c>
      <c r="IB183" s="1" t="e">
        <f ca="1">COUNTIF(OFFSET(class11_2,MATCH(IB$1,#REF!,0)-7+'Итог по классам'!$B183,,,),"Ф")</f>
        <v>#REF!</v>
      </c>
      <c r="IC183" s="1" t="e">
        <f ca="1">COUNTIF(OFFSET(class11_2,MATCH(IC$1,#REF!,0)-7+'Итог по классам'!$B183,,,),"р")</f>
        <v>#REF!</v>
      </c>
      <c r="ID183" s="1" t="e">
        <f ca="1">COUNTIF(OFFSET(class11_2,MATCH(ID$1,#REF!,0)-7+'Итог по классам'!$B183,,,),"ш")</f>
        <v>#REF!</v>
      </c>
      <c r="IE183" s="9" t="e">
        <f ca="1">COUNTIF(OFFSET(class11_1,MATCH(IE$1,#REF!,0)-7+'Итог по классам'!$B183,,,),"Ф")</f>
        <v>#REF!</v>
      </c>
      <c r="IF183" s="1" t="e">
        <f ca="1">COUNTIF(OFFSET(class11_1,MATCH(IF$1,#REF!,0)-7+'Итог по классам'!$B183,,,),"р")</f>
        <v>#REF!</v>
      </c>
      <c r="IG183" s="1" t="e">
        <f ca="1">COUNTIF(OFFSET(class11_1,MATCH(IG$1,#REF!,0)-7+'Итог по классам'!$B183,,,),"ш")</f>
        <v>#REF!</v>
      </c>
      <c r="IH183" s="1" t="e">
        <f ca="1">COUNTIF(OFFSET(class11_2,MATCH(IH$1,#REF!,0)-7+'Итог по классам'!$B183,,,),"Ф")</f>
        <v>#REF!</v>
      </c>
      <c r="II183" s="1" t="e">
        <f ca="1">COUNTIF(OFFSET(class11_2,MATCH(II$1,#REF!,0)-7+'Итог по классам'!$B183,,,),"р")</f>
        <v>#REF!</v>
      </c>
      <c r="IJ183" s="1" t="e">
        <f ca="1">COUNTIF(OFFSET(class11_2,MATCH(IJ$1,#REF!,0)-7+'Итог по классам'!$B183,,,),"ш")</f>
        <v>#REF!</v>
      </c>
      <c r="IK183" s="9" t="e">
        <f ca="1">COUNTIF(OFFSET(class11_1,MATCH(IK$1,#REF!,0)-7+'Итог по классам'!$B183,,,),"Ф")</f>
        <v>#REF!</v>
      </c>
      <c r="IL183" s="1" t="e">
        <f ca="1">COUNTIF(OFFSET(class11_1,MATCH(IL$1,#REF!,0)-7+'Итог по классам'!$B183,,,),"р")</f>
        <v>#REF!</v>
      </c>
      <c r="IM183" s="1" t="e">
        <f ca="1">COUNTIF(OFFSET(class11_1,MATCH(IM$1,#REF!,0)-7+'Итог по классам'!$B183,,,),"ш")</f>
        <v>#REF!</v>
      </c>
      <c r="IN183" s="1" t="e">
        <f ca="1">COUNTIF(OFFSET(class11_2,MATCH(IN$1,#REF!,0)-7+'Итог по классам'!$B183,,,),"Ф")</f>
        <v>#REF!</v>
      </c>
      <c r="IO183" s="1" t="e">
        <f ca="1">COUNTIF(OFFSET(class11_2,MATCH(IO$1,#REF!,0)-7+'Итог по классам'!$B183,,,),"р")</f>
        <v>#REF!</v>
      </c>
      <c r="IP183" s="1" t="e">
        <f ca="1">COUNTIF(OFFSET(class11_2,MATCH(IP$1,#REF!,0)-7+'Итог по классам'!$B183,,,),"ш")</f>
        <v>#REF!</v>
      </c>
      <c r="IQ183" s="9" t="e">
        <f ca="1">COUNTIF(OFFSET(class11_1,MATCH(IQ$1,#REF!,0)-7+'Итог по классам'!$B183,,,),"Ф")</f>
        <v>#REF!</v>
      </c>
      <c r="IR183" s="1" t="e">
        <f ca="1">COUNTIF(OFFSET(class11_1,MATCH(IR$1,#REF!,0)-7+'Итог по классам'!$B183,,,),"р")</f>
        <v>#REF!</v>
      </c>
      <c r="IS183" s="1" t="e">
        <f ca="1">COUNTIF(OFFSET(class11_1,MATCH(IS$1,#REF!,0)-7+'Итог по классам'!$B183,,,),"ш")</f>
        <v>#REF!</v>
      </c>
      <c r="IT183" s="1" t="e">
        <f ca="1">COUNTIF(OFFSET(class11_2,MATCH(IT$1,#REF!,0)-7+'Итог по классам'!$B183,,,),"Ф")</f>
        <v>#REF!</v>
      </c>
      <c r="IU183" s="1" t="e">
        <f ca="1">COUNTIF(OFFSET(class11_2,MATCH(IU$1,#REF!,0)-7+'Итог по классам'!$B183,,,),"р")</f>
        <v>#REF!</v>
      </c>
      <c r="IV183" s="1" t="e">
        <f ca="1">COUNTIF(OFFSET(class11_2,MATCH(IV$1,#REF!,0)-7+'Итог по классам'!$B183,,,),"ш")</f>
        <v>#REF!</v>
      </c>
    </row>
    <row r="184" spans="1:256" x14ac:dyDescent="0.25">
      <c r="A184" t="e">
        <f t="shared" si="15"/>
        <v>#REF!</v>
      </c>
      <c r="B184" s="1">
        <v>6</v>
      </c>
      <c r="C184" s="8" t="s">
        <v>89</v>
      </c>
      <c r="D184" s="8" t="s">
        <v>110</v>
      </c>
      <c r="E184" s="1" t="e">
        <f ca="1">COUNTIF(OFFSET(class11_1,MATCH(E$1,#REF!,0)-7+'Итог по классам'!$B184,,,),"Ф")</f>
        <v>#REF!</v>
      </c>
      <c r="F184" s="1" t="e">
        <f ca="1">COUNTIF(OFFSET(class11_1,MATCH(F$1,#REF!,0)-7+'Итог по классам'!$B184,,,),"р")</f>
        <v>#REF!</v>
      </c>
      <c r="G184" s="1" t="e">
        <f ca="1">COUNTIF(OFFSET(class11_1,MATCH(G$1,#REF!,0)-7+'Итог по классам'!$B184,,,),"ш")</f>
        <v>#REF!</v>
      </c>
      <c r="H184" s="1" t="e">
        <f ca="1">COUNTIF(OFFSET(class11_2,MATCH(H$1,#REF!,0)-7+'Итог по классам'!$B184,,,),"Ф")</f>
        <v>#REF!</v>
      </c>
      <c r="I184" s="1" t="e">
        <f ca="1">COUNTIF(OFFSET(class11_2,MATCH(I$1,#REF!,0)-7+'Итог по классам'!$B184,,,),"р")</f>
        <v>#REF!</v>
      </c>
      <c r="J184" s="1" t="e">
        <f ca="1">COUNTIF(OFFSET(class11_2,MATCH(J$1,#REF!,0)-7+'Итог по классам'!$B184,,,),"ш")</f>
        <v>#REF!</v>
      </c>
      <c r="K184" s="9" t="e">
        <f ca="1">COUNTIF(OFFSET(class11_1,MATCH(K$1,#REF!,0)-7+'Итог по классам'!$B184,,,),"Ф")</f>
        <v>#REF!</v>
      </c>
      <c r="L184" s="1" t="e">
        <f ca="1">COUNTIF(OFFSET(class11_1,MATCH(L$1,#REF!,0)-7+'Итог по классам'!$B184,,,),"р")</f>
        <v>#REF!</v>
      </c>
      <c r="M184" s="1" t="e">
        <f ca="1">COUNTIF(OFFSET(class11_1,MATCH(M$1,#REF!,0)-7+'Итог по классам'!$B184,,,),"ш")</f>
        <v>#REF!</v>
      </c>
      <c r="N184" s="1" t="e">
        <f ca="1">COUNTIF(OFFSET(class11_2,MATCH(N$1,#REF!,0)-7+'Итог по классам'!$B184,,,),"Ф")</f>
        <v>#REF!</v>
      </c>
      <c r="O184" s="1" t="e">
        <f ca="1">COUNTIF(OFFSET(class11_2,MATCH(O$1,#REF!,0)-7+'Итог по классам'!$B184,,,),"р")</f>
        <v>#REF!</v>
      </c>
      <c r="P184" s="1" t="e">
        <f ca="1">COUNTIF(OFFSET(class11_2,MATCH(P$1,#REF!,0)-7+'Итог по классам'!$B184,,,),"ш")</f>
        <v>#REF!</v>
      </c>
      <c r="Q184" s="9" t="e">
        <f ca="1">COUNTIF(OFFSET(class11_1,MATCH(Q$1,#REF!,0)-7+'Итог по классам'!$B184,,,),"Ф")</f>
        <v>#REF!</v>
      </c>
      <c r="R184" s="1" t="e">
        <f ca="1">COUNTIF(OFFSET(class11_1,MATCH(R$1,#REF!,0)-7+'Итог по классам'!$B184,,,),"р")</f>
        <v>#REF!</v>
      </c>
      <c r="S184" s="1" t="e">
        <f ca="1">COUNTIF(OFFSET(class11_1,MATCH(S$1,#REF!,0)-7+'Итог по классам'!$B184,,,),"ш")</f>
        <v>#REF!</v>
      </c>
      <c r="T184" s="1" t="e">
        <f ca="1">COUNTIF(OFFSET(class11_2,MATCH(T$1,#REF!,0)-7+'Итог по классам'!$B184,,,),"Ф")</f>
        <v>#REF!</v>
      </c>
      <c r="U184" s="1" t="e">
        <f ca="1">COUNTIF(OFFSET(class11_2,MATCH(U$1,#REF!,0)-7+'Итог по классам'!$B184,,,),"р")</f>
        <v>#REF!</v>
      </c>
      <c r="V184" s="1" t="e">
        <f ca="1">COUNTIF(OFFSET(class11_2,MATCH(V$1,#REF!,0)-7+'Итог по классам'!$B184,,,),"ш")</f>
        <v>#REF!</v>
      </c>
      <c r="W184" s="9" t="e">
        <f ca="1">COUNTIF(OFFSET(class11_1,MATCH(W$1,#REF!,0)-7+'Итог по классам'!$B184,,,),"Ф")</f>
        <v>#REF!</v>
      </c>
      <c r="X184" s="1" t="e">
        <f ca="1">COUNTIF(OFFSET(class11_1,MATCH(X$1,#REF!,0)-7+'Итог по классам'!$B184,,,),"р")</f>
        <v>#REF!</v>
      </c>
      <c r="Y184" s="1" t="e">
        <f ca="1">COUNTIF(OFFSET(class11_1,MATCH(Y$1,#REF!,0)-7+'Итог по классам'!$B184,,,),"ш")</f>
        <v>#REF!</v>
      </c>
      <c r="Z184" s="1" t="e">
        <f ca="1">COUNTIF(OFFSET(class11_2,MATCH(Z$1,#REF!,0)-7+'Итог по классам'!$B184,,,),"Ф")</f>
        <v>#REF!</v>
      </c>
      <c r="AA184" s="1" t="e">
        <f ca="1">COUNTIF(OFFSET(class11_2,MATCH(AA$1,#REF!,0)-7+'Итог по классам'!$B184,,,),"р")</f>
        <v>#REF!</v>
      </c>
      <c r="AB184" s="1" t="e">
        <f ca="1">COUNTIF(OFFSET(class11_2,MATCH(AB$1,#REF!,0)-7+'Итог по классам'!$B184,,,),"ш")</f>
        <v>#REF!</v>
      </c>
      <c r="AC184" s="9" t="e">
        <f ca="1">COUNTIF(OFFSET(class11_1,MATCH(AC$1,#REF!,0)-7+'Итог по классам'!$B184,,,),"Ф")</f>
        <v>#REF!</v>
      </c>
      <c r="AD184" s="1" t="e">
        <f ca="1">COUNTIF(OFFSET(class11_1,MATCH(AD$1,#REF!,0)-7+'Итог по классам'!$B184,,,),"р")</f>
        <v>#REF!</v>
      </c>
      <c r="AE184" s="1" t="e">
        <f ca="1">COUNTIF(OFFSET(class11_1,MATCH(AE$1,#REF!,0)-7+'Итог по классам'!$B184,,,),"ш")</f>
        <v>#REF!</v>
      </c>
      <c r="AF184" s="1" t="e">
        <f ca="1">COUNTIF(OFFSET(class11_2,MATCH(AF$1,#REF!,0)-7+'Итог по классам'!$B184,,,),"Ф")</f>
        <v>#REF!</v>
      </c>
      <c r="AG184" s="1" t="e">
        <f ca="1">COUNTIF(OFFSET(class11_2,MATCH(AG$1,#REF!,0)-7+'Итог по классам'!$B184,,,),"р")</f>
        <v>#REF!</v>
      </c>
      <c r="AH184" s="1" t="e">
        <f ca="1">COUNTIF(OFFSET(class11_2,MATCH(AH$1,#REF!,0)-7+'Итог по классам'!$B184,,,),"ш")</f>
        <v>#REF!</v>
      </c>
      <c r="AI184" s="9" t="e">
        <f ca="1">COUNTIF(OFFSET(class11_1,MATCH(AI$1,#REF!,0)-7+'Итог по классам'!$B184,,,),"Ф")</f>
        <v>#REF!</v>
      </c>
      <c r="AJ184" s="1" t="e">
        <f ca="1">COUNTIF(OFFSET(class11_1,MATCH(AJ$1,#REF!,0)-7+'Итог по классам'!$B184,,,),"р")</f>
        <v>#REF!</v>
      </c>
      <c r="AK184" s="1" t="e">
        <f ca="1">COUNTIF(OFFSET(class11_1,MATCH(AK$1,#REF!,0)-7+'Итог по классам'!$B184,,,),"ш")</f>
        <v>#REF!</v>
      </c>
      <c r="AL184" s="1" t="e">
        <f ca="1">COUNTIF(OFFSET(class11_2,MATCH(AL$1,#REF!,0)-7+'Итог по классам'!$B184,,,),"Ф")</f>
        <v>#REF!</v>
      </c>
      <c r="AM184" s="1" t="e">
        <f ca="1">COUNTIF(OFFSET(class11_2,MATCH(AM$1,#REF!,0)-7+'Итог по классам'!$B184,,,),"р")</f>
        <v>#REF!</v>
      </c>
      <c r="AN184" s="1" t="e">
        <f ca="1">COUNTIF(OFFSET(class11_2,MATCH(AN$1,#REF!,0)-7+'Итог по классам'!$B184,,,),"ш")</f>
        <v>#REF!</v>
      </c>
      <c r="AO184" s="9" t="e">
        <f ca="1">COUNTIF(OFFSET(class11_1,MATCH(AO$1,#REF!,0)-7+'Итог по классам'!$B184,,,),"Ф")</f>
        <v>#REF!</v>
      </c>
      <c r="AP184" s="1" t="e">
        <f ca="1">COUNTIF(OFFSET(class11_1,MATCH(AP$1,#REF!,0)-7+'Итог по классам'!$B184,,,),"р")</f>
        <v>#REF!</v>
      </c>
      <c r="AQ184" s="1" t="e">
        <f ca="1">COUNTIF(OFFSET(class11_1,MATCH(AQ$1,#REF!,0)-7+'Итог по классам'!$B184,,,),"ш")</f>
        <v>#REF!</v>
      </c>
      <c r="AR184" s="1" t="e">
        <f ca="1">COUNTIF(OFFSET(class11_2,MATCH(AR$1,#REF!,0)-7+'Итог по классам'!$B184,,,),"Ф")</f>
        <v>#REF!</v>
      </c>
      <c r="AS184" s="1" t="e">
        <f ca="1">COUNTIF(OFFSET(class11_2,MATCH(AS$1,#REF!,0)-7+'Итог по классам'!$B184,,,),"р")</f>
        <v>#REF!</v>
      </c>
      <c r="AT184" s="1" t="e">
        <f ca="1">COUNTIF(OFFSET(class11_2,MATCH(AT$1,#REF!,0)-7+'Итог по классам'!$B184,,,),"ш")</f>
        <v>#REF!</v>
      </c>
      <c r="AU184" s="9" t="e">
        <f ca="1">COUNTIF(OFFSET(class11_1,MATCH(AU$1,#REF!,0)-7+'Итог по классам'!$B184,,,),"Ф")</f>
        <v>#REF!</v>
      </c>
      <c r="AV184" s="1" t="e">
        <f ca="1">COUNTIF(OFFSET(class11_1,MATCH(AV$1,#REF!,0)-7+'Итог по классам'!$B184,,,),"р")</f>
        <v>#REF!</v>
      </c>
      <c r="AW184" s="1" t="e">
        <f ca="1">COUNTIF(OFFSET(class11_1,MATCH(AW$1,#REF!,0)-7+'Итог по классам'!$B184,,,),"ш")</f>
        <v>#REF!</v>
      </c>
      <c r="AX184" s="1" t="e">
        <f ca="1">COUNTIF(OFFSET(class11_2,MATCH(AX$1,#REF!,0)-7+'Итог по классам'!$B184,,,),"Ф")</f>
        <v>#REF!</v>
      </c>
      <c r="AY184" s="1" t="e">
        <f ca="1">COUNTIF(OFFSET(class11_2,MATCH(AY$1,#REF!,0)-7+'Итог по классам'!$B184,,,),"р")</f>
        <v>#REF!</v>
      </c>
      <c r="AZ184" s="1" t="e">
        <f ca="1">COUNTIF(OFFSET(class11_2,MATCH(AZ$1,#REF!,0)-7+'Итог по классам'!$B184,,,),"ш")</f>
        <v>#REF!</v>
      </c>
      <c r="BA184" s="9" t="e">
        <f ca="1">COUNTIF(OFFSET(class11_1,MATCH(BA$1,#REF!,0)-7+'Итог по классам'!$B184,,,),"Ф")</f>
        <v>#REF!</v>
      </c>
      <c r="BB184" s="1" t="e">
        <f ca="1">COUNTIF(OFFSET(class11_1,MATCH(BB$1,#REF!,0)-7+'Итог по классам'!$B184,,,),"р")</f>
        <v>#REF!</v>
      </c>
      <c r="BC184" s="1" t="e">
        <f ca="1">COUNTIF(OFFSET(class11_1,MATCH(BC$1,#REF!,0)-7+'Итог по классам'!$B184,,,),"ш")</f>
        <v>#REF!</v>
      </c>
      <c r="BD184" s="1" t="e">
        <f ca="1">COUNTIF(OFFSET(class11_2,MATCH(BD$1,#REF!,0)-7+'Итог по классам'!$B184,,,),"Ф")</f>
        <v>#REF!</v>
      </c>
      <c r="BE184" s="1" t="e">
        <f ca="1">COUNTIF(OFFSET(class11_2,MATCH(BE$1,#REF!,0)-7+'Итог по классам'!$B184,,,),"р")</f>
        <v>#REF!</v>
      </c>
      <c r="BF184" s="1" t="e">
        <f ca="1">COUNTIF(OFFSET(class11_2,MATCH(BF$1,#REF!,0)-7+'Итог по классам'!$B184,,,),"ш")</f>
        <v>#REF!</v>
      </c>
      <c r="BG184" s="9" t="e">
        <f ca="1">COUNTIF(OFFSET(class11_1,MATCH(BG$1,#REF!,0)-7+'Итог по классам'!$B184,,,),"Ф")</f>
        <v>#REF!</v>
      </c>
      <c r="BH184" s="1" t="e">
        <f ca="1">COUNTIF(OFFSET(class11_1,MATCH(BH$1,#REF!,0)-7+'Итог по классам'!$B184,,,),"р")</f>
        <v>#REF!</v>
      </c>
      <c r="BI184" s="1" t="e">
        <f ca="1">COUNTIF(OFFSET(class11_1,MATCH(BI$1,#REF!,0)-7+'Итог по классам'!$B184,,,),"ш")</f>
        <v>#REF!</v>
      </c>
      <c r="BJ184" s="1" t="e">
        <f ca="1">COUNTIF(OFFSET(class11_2,MATCH(BJ$1,#REF!,0)-7+'Итог по классам'!$B184,,,),"Ф")</f>
        <v>#REF!</v>
      </c>
      <c r="BK184" s="1" t="e">
        <f ca="1">COUNTIF(OFFSET(class11_2,MATCH(BK$1,#REF!,0)-7+'Итог по классам'!$B184,,,),"р")</f>
        <v>#REF!</v>
      </c>
      <c r="BL184" s="1" t="e">
        <f ca="1">COUNTIF(OFFSET(class11_2,MATCH(BL$1,#REF!,0)-7+'Итог по классам'!$B184,,,),"ш")</f>
        <v>#REF!</v>
      </c>
      <c r="BM184" s="9" t="e">
        <f ca="1">COUNTIF(OFFSET(class11_1,MATCH(BM$1,#REF!,0)-7+'Итог по классам'!$B184,,,),"Ф")</f>
        <v>#REF!</v>
      </c>
      <c r="BN184" s="1" t="e">
        <f ca="1">COUNTIF(OFFSET(class11_1,MATCH(BN$1,#REF!,0)-7+'Итог по классам'!$B184,,,),"р")</f>
        <v>#REF!</v>
      </c>
      <c r="BO184" s="1" t="e">
        <f ca="1">COUNTIF(OFFSET(class11_1,MATCH(BO$1,#REF!,0)-7+'Итог по классам'!$B184,,,),"ш")</f>
        <v>#REF!</v>
      </c>
      <c r="BP184" s="1" t="e">
        <f ca="1">COUNTIF(OFFSET(class11_2,MATCH(BP$1,#REF!,0)-7+'Итог по классам'!$B184,,,),"Ф")</f>
        <v>#REF!</v>
      </c>
      <c r="BQ184" s="1" t="e">
        <f ca="1">COUNTIF(OFFSET(class11_2,MATCH(BQ$1,#REF!,0)-7+'Итог по классам'!$B184,,,),"р")</f>
        <v>#REF!</v>
      </c>
      <c r="BR184" s="1" t="e">
        <f ca="1">COUNTIF(OFFSET(class11_2,MATCH(BR$1,#REF!,0)-7+'Итог по классам'!$B184,,,),"ш")</f>
        <v>#REF!</v>
      </c>
      <c r="BS184" s="9" t="e">
        <f ca="1">COUNTIF(OFFSET(class11_1,MATCH(BS$1,#REF!,0)-7+'Итог по классам'!$B184,,,),"Ф")</f>
        <v>#REF!</v>
      </c>
      <c r="BT184" s="1" t="e">
        <f ca="1">COUNTIF(OFFSET(class11_1,MATCH(BT$1,#REF!,0)-7+'Итог по классам'!$B184,,,),"р")</f>
        <v>#REF!</v>
      </c>
      <c r="BU184" s="1" t="e">
        <f ca="1">COUNTIF(OFFSET(class11_1,MATCH(BU$1,#REF!,0)-7+'Итог по классам'!$B184,,,),"ш")</f>
        <v>#REF!</v>
      </c>
      <c r="BV184" s="1" t="e">
        <f ca="1">COUNTIF(OFFSET(class11_2,MATCH(BV$1,#REF!,0)-7+'Итог по классам'!$B184,,,),"Ф")</f>
        <v>#REF!</v>
      </c>
      <c r="BW184" s="1" t="e">
        <f ca="1">COUNTIF(OFFSET(class11_2,MATCH(BW$1,#REF!,0)-7+'Итог по классам'!$B184,,,),"р")</f>
        <v>#REF!</v>
      </c>
      <c r="BX184" s="1" t="e">
        <f ca="1">COUNTIF(OFFSET(class11_2,MATCH(BX$1,#REF!,0)-7+'Итог по классам'!$B184,,,),"ш")</f>
        <v>#REF!</v>
      </c>
      <c r="BY184" s="9" t="e">
        <f ca="1">COUNTIF(OFFSET(class11_1,MATCH(BY$1,#REF!,0)-7+'Итог по классам'!$B184,,,),"Ф")</f>
        <v>#REF!</v>
      </c>
      <c r="BZ184" s="1" t="e">
        <f ca="1">COUNTIF(OFFSET(class11_1,MATCH(BZ$1,#REF!,0)-7+'Итог по классам'!$B184,,,),"р")</f>
        <v>#REF!</v>
      </c>
      <c r="CA184" s="1" t="e">
        <f ca="1">COUNTIF(OFFSET(class11_1,MATCH(CA$1,#REF!,0)-7+'Итог по классам'!$B184,,,),"ш")</f>
        <v>#REF!</v>
      </c>
      <c r="CB184" s="1" t="e">
        <f ca="1">COUNTIF(OFFSET(class11_2,MATCH(CB$1,#REF!,0)-7+'Итог по классам'!$B184,,,),"Ф")</f>
        <v>#REF!</v>
      </c>
      <c r="CC184" s="1" t="e">
        <f ca="1">COUNTIF(OFFSET(class11_2,MATCH(CC$1,#REF!,0)-7+'Итог по классам'!$B184,,,),"р")</f>
        <v>#REF!</v>
      </c>
      <c r="CD184" s="1" t="e">
        <f ca="1">COUNTIF(OFFSET(class11_2,MATCH(CD$1,#REF!,0)-7+'Итог по классам'!$B184,,,),"ш")</f>
        <v>#REF!</v>
      </c>
      <c r="CE184" s="9" t="e">
        <f ca="1">COUNTIF(OFFSET(class11_1,MATCH(CE$1,#REF!,0)-7+'Итог по классам'!$B184,,,),"Ф")</f>
        <v>#REF!</v>
      </c>
      <c r="CF184" s="1" t="e">
        <f ca="1">COUNTIF(OFFSET(class11_1,MATCH(CF$1,#REF!,0)-7+'Итог по классам'!$B184,,,),"р")</f>
        <v>#REF!</v>
      </c>
      <c r="CG184" s="1" t="e">
        <f ca="1">COUNTIF(OFFSET(class11_1,MATCH(CG$1,#REF!,0)-7+'Итог по классам'!$B184,,,),"ш")</f>
        <v>#REF!</v>
      </c>
      <c r="CH184" s="1" t="e">
        <f ca="1">COUNTIF(OFFSET(class11_2,MATCH(CH$1,#REF!,0)-7+'Итог по классам'!$B184,,,),"Ф")</f>
        <v>#REF!</v>
      </c>
      <c r="CI184" s="1" t="e">
        <f ca="1">COUNTIF(OFFSET(class11_2,MATCH(CI$1,#REF!,0)-7+'Итог по классам'!$B184,,,),"р")</f>
        <v>#REF!</v>
      </c>
      <c r="CJ184" s="1" t="e">
        <f ca="1">COUNTIF(OFFSET(class11_2,MATCH(CJ$1,#REF!,0)-7+'Итог по классам'!$B184,,,),"ш")</f>
        <v>#REF!</v>
      </c>
      <c r="CK184" s="9" t="e">
        <f ca="1">COUNTIF(OFFSET(class11_1,MATCH(CK$1,#REF!,0)-7+'Итог по классам'!$B184,,,),"Ф")</f>
        <v>#REF!</v>
      </c>
      <c r="CL184" s="1" t="e">
        <f ca="1">COUNTIF(OFFSET(class11_1,MATCH(CL$1,#REF!,0)-7+'Итог по классам'!$B184,,,),"р")</f>
        <v>#REF!</v>
      </c>
      <c r="CM184" s="1" t="e">
        <f ca="1">COUNTIF(OFFSET(class11_1,MATCH(CM$1,#REF!,0)-7+'Итог по классам'!$B184,,,),"ш")</f>
        <v>#REF!</v>
      </c>
      <c r="CN184" s="1" t="e">
        <f ca="1">COUNTIF(OFFSET(class11_2,MATCH(CN$1,#REF!,0)-7+'Итог по классам'!$B184,,,),"Ф")</f>
        <v>#REF!</v>
      </c>
      <c r="CO184" s="1" t="e">
        <f ca="1">COUNTIF(OFFSET(class11_2,MATCH(CO$1,#REF!,0)-7+'Итог по классам'!$B184,,,),"р")</f>
        <v>#REF!</v>
      </c>
      <c r="CP184" s="1" t="e">
        <f ca="1">COUNTIF(OFFSET(class11_2,MATCH(CP$1,#REF!,0)-7+'Итог по классам'!$B184,,,),"ш")</f>
        <v>#REF!</v>
      </c>
      <c r="CQ184" s="9" t="e">
        <f ca="1">COUNTIF(OFFSET(class11_1,MATCH(CQ$1,#REF!,0)-7+'Итог по классам'!$B184,,,),"Ф")</f>
        <v>#REF!</v>
      </c>
      <c r="CR184" s="1" t="e">
        <f ca="1">COUNTIF(OFFSET(class11_1,MATCH(CR$1,#REF!,0)-7+'Итог по классам'!$B184,,,),"р")</f>
        <v>#REF!</v>
      </c>
      <c r="CS184" s="1" t="e">
        <f ca="1">COUNTIF(OFFSET(class11_1,MATCH(CS$1,#REF!,0)-7+'Итог по классам'!$B184,,,),"ш")</f>
        <v>#REF!</v>
      </c>
      <c r="CT184" s="1" t="e">
        <f ca="1">COUNTIF(OFFSET(class11_2,MATCH(CT$1,#REF!,0)-7+'Итог по классам'!$B184,,,),"Ф")</f>
        <v>#REF!</v>
      </c>
      <c r="CU184" s="1" t="e">
        <f ca="1">COUNTIF(OFFSET(class11_2,MATCH(CU$1,#REF!,0)-7+'Итог по классам'!$B184,,,),"р")</f>
        <v>#REF!</v>
      </c>
      <c r="CV184" s="1" t="e">
        <f ca="1">COUNTIF(OFFSET(class11_2,MATCH(CV$1,#REF!,0)-7+'Итог по классам'!$B184,,,),"ш")</f>
        <v>#REF!</v>
      </c>
      <c r="CW184" s="9" t="e">
        <f ca="1">COUNTIF(OFFSET(class11_1,MATCH(CW$1,#REF!,0)-7+'Итог по классам'!$B184,,,),"Ф")</f>
        <v>#REF!</v>
      </c>
      <c r="CX184" s="1" t="e">
        <f ca="1">COUNTIF(OFFSET(class11_1,MATCH(CX$1,#REF!,0)-7+'Итог по классам'!$B184,,,),"р")</f>
        <v>#REF!</v>
      </c>
      <c r="CY184" s="1" t="e">
        <f ca="1">COUNTIF(OFFSET(class11_1,MATCH(CY$1,#REF!,0)-7+'Итог по классам'!$B184,,,),"ш")</f>
        <v>#REF!</v>
      </c>
      <c r="CZ184" s="1" t="e">
        <f ca="1">COUNTIF(OFFSET(class11_2,MATCH(CZ$1,#REF!,0)-7+'Итог по классам'!$B184,,,),"Ф")</f>
        <v>#REF!</v>
      </c>
      <c r="DA184" s="1" t="e">
        <f ca="1">COUNTIF(OFFSET(class11_2,MATCH(DA$1,#REF!,0)-7+'Итог по классам'!$B184,,,),"р")</f>
        <v>#REF!</v>
      </c>
      <c r="DB184" s="1" t="e">
        <f ca="1">COUNTIF(OFFSET(class11_2,MATCH(DB$1,#REF!,0)-7+'Итог по классам'!$B184,,,),"ш")</f>
        <v>#REF!</v>
      </c>
      <c r="DC184" s="9" t="e">
        <f ca="1">COUNTIF(OFFSET(class11_1,MATCH(DC$1,#REF!,0)-7+'Итог по классам'!$B184,,,),"Ф")</f>
        <v>#REF!</v>
      </c>
      <c r="DD184" s="1" t="e">
        <f ca="1">COUNTIF(OFFSET(class11_1,MATCH(DD$1,#REF!,0)-7+'Итог по классам'!$B184,,,),"р")</f>
        <v>#REF!</v>
      </c>
      <c r="DE184" s="1" t="e">
        <f ca="1">COUNTIF(OFFSET(class11_1,MATCH(DE$1,#REF!,0)-7+'Итог по классам'!$B184,,,),"ш")</f>
        <v>#REF!</v>
      </c>
      <c r="DF184" s="1" t="e">
        <f ca="1">COUNTIF(OFFSET(class11_2,MATCH(DF$1,#REF!,0)-7+'Итог по классам'!$B184,,,),"Ф")</f>
        <v>#REF!</v>
      </c>
      <c r="DG184" s="1" t="e">
        <f ca="1">COUNTIF(OFFSET(class11_2,MATCH(DG$1,#REF!,0)-7+'Итог по классам'!$B184,,,),"р")</f>
        <v>#REF!</v>
      </c>
      <c r="DH184" s="1" t="e">
        <f ca="1">COUNTIF(OFFSET(class11_2,MATCH(DH$1,#REF!,0)-7+'Итог по классам'!$B184,,,),"ш")</f>
        <v>#REF!</v>
      </c>
      <c r="DI184" s="9" t="e">
        <f ca="1">COUNTIF(OFFSET(class11_1,MATCH(DI$1,#REF!,0)-7+'Итог по классам'!$B184,,,),"Ф")</f>
        <v>#REF!</v>
      </c>
      <c r="DJ184" s="1" t="e">
        <f ca="1">COUNTIF(OFFSET(class11_1,MATCH(DJ$1,#REF!,0)-7+'Итог по классам'!$B184,,,),"р")</f>
        <v>#REF!</v>
      </c>
      <c r="DK184" s="1" t="e">
        <f ca="1">COUNTIF(OFFSET(class11_1,MATCH(DK$1,#REF!,0)-7+'Итог по классам'!$B184,,,),"ш")</f>
        <v>#REF!</v>
      </c>
      <c r="DL184" s="1" t="e">
        <f ca="1">COUNTIF(OFFSET(class11_2,MATCH(DL$1,#REF!,0)-7+'Итог по классам'!$B184,,,),"Ф")</f>
        <v>#REF!</v>
      </c>
      <c r="DM184" s="1" t="e">
        <f ca="1">COUNTIF(OFFSET(class11_2,MATCH(DM$1,#REF!,0)-7+'Итог по классам'!$B184,,,),"р")</f>
        <v>#REF!</v>
      </c>
      <c r="DN184" s="1" t="e">
        <f ca="1">COUNTIF(OFFSET(class11_2,MATCH(DN$1,#REF!,0)-7+'Итог по классам'!$B184,,,),"ш")</f>
        <v>#REF!</v>
      </c>
      <c r="DO184" s="9" t="e">
        <f ca="1">COUNTIF(OFFSET(class11_1,MATCH(DO$1,#REF!,0)-7+'Итог по классам'!$B184,,,),"Ф")</f>
        <v>#REF!</v>
      </c>
      <c r="DP184" s="1" t="e">
        <f ca="1">COUNTIF(OFFSET(class11_1,MATCH(DP$1,#REF!,0)-7+'Итог по классам'!$B184,,,),"р")</f>
        <v>#REF!</v>
      </c>
      <c r="DQ184" s="1" t="e">
        <f ca="1">COUNTIF(OFFSET(class11_1,MATCH(DQ$1,#REF!,0)-7+'Итог по классам'!$B184,,,),"ш")</f>
        <v>#REF!</v>
      </c>
      <c r="DR184" s="1" t="e">
        <f ca="1">COUNTIF(OFFSET(class11_2,MATCH(DR$1,#REF!,0)-7+'Итог по классам'!$B184,,,),"Ф")</f>
        <v>#REF!</v>
      </c>
      <c r="DS184" s="1" t="e">
        <f ca="1">COUNTIF(OFFSET(class11_2,MATCH(DS$1,#REF!,0)-7+'Итог по классам'!$B184,,,),"р")</f>
        <v>#REF!</v>
      </c>
      <c r="DT184" s="1" t="e">
        <f ca="1">COUNTIF(OFFSET(class11_2,MATCH(DT$1,#REF!,0)-7+'Итог по классам'!$B184,,,),"ш")</f>
        <v>#REF!</v>
      </c>
      <c r="DU184" s="9" t="e">
        <f ca="1">COUNTIF(OFFSET(class11_1,MATCH(DU$1,#REF!,0)-7+'Итог по классам'!$B184,,,),"Ф")</f>
        <v>#REF!</v>
      </c>
      <c r="DV184" s="1" t="e">
        <f ca="1">COUNTIF(OFFSET(class11_1,MATCH(DV$1,#REF!,0)-7+'Итог по классам'!$B184,,,),"р")</f>
        <v>#REF!</v>
      </c>
      <c r="DW184" s="1" t="e">
        <f ca="1">COUNTIF(OFFSET(class11_1,MATCH(DW$1,#REF!,0)-7+'Итог по классам'!$B184,,,),"ш")</f>
        <v>#REF!</v>
      </c>
      <c r="DX184" s="1" t="e">
        <f ca="1">COUNTIF(OFFSET(class11_2,MATCH(DX$1,#REF!,0)-7+'Итог по классам'!$B184,,,),"Ф")</f>
        <v>#REF!</v>
      </c>
      <c r="DY184" s="1" t="e">
        <f ca="1">COUNTIF(OFFSET(class11_2,MATCH(DY$1,#REF!,0)-7+'Итог по классам'!$B184,,,),"р")</f>
        <v>#REF!</v>
      </c>
      <c r="DZ184" s="1" t="e">
        <f ca="1">COUNTIF(OFFSET(class11_2,MATCH(DZ$1,#REF!,0)-7+'Итог по классам'!$B184,,,),"ш")</f>
        <v>#REF!</v>
      </c>
      <c r="EA184" s="9" t="e">
        <f ca="1">COUNTIF(OFFSET(class11_1,MATCH(EA$1,#REF!,0)-7+'Итог по классам'!$B184,,,),"Ф")</f>
        <v>#REF!</v>
      </c>
      <c r="EB184" s="1" t="e">
        <f ca="1">COUNTIF(OFFSET(class11_1,MATCH(EB$1,#REF!,0)-7+'Итог по классам'!$B184,,,),"р")</f>
        <v>#REF!</v>
      </c>
      <c r="EC184" s="1" t="e">
        <f ca="1">COUNTIF(OFFSET(class11_1,MATCH(EC$1,#REF!,0)-7+'Итог по классам'!$B184,,,),"ш")</f>
        <v>#REF!</v>
      </c>
      <c r="ED184" s="1" t="e">
        <f ca="1">COUNTIF(OFFSET(class11_2,MATCH(ED$1,#REF!,0)-7+'Итог по классам'!$B184,,,),"Ф")</f>
        <v>#REF!</v>
      </c>
      <c r="EE184" s="1" t="e">
        <f ca="1">COUNTIF(OFFSET(class11_2,MATCH(EE$1,#REF!,0)-7+'Итог по классам'!$B184,,,),"р")</f>
        <v>#REF!</v>
      </c>
      <c r="EF184" s="1" t="e">
        <f ca="1">COUNTIF(OFFSET(class11_2,MATCH(EF$1,#REF!,0)-7+'Итог по классам'!$B184,,,),"ш")</f>
        <v>#REF!</v>
      </c>
      <c r="EG184" s="9" t="e">
        <f ca="1">COUNTIF(OFFSET(class11_1,MATCH(EG$1,#REF!,0)-7+'Итог по классам'!$B184,,,),"Ф")</f>
        <v>#REF!</v>
      </c>
      <c r="EH184" s="1" t="e">
        <f ca="1">COUNTIF(OFFSET(class11_1,MATCH(EH$1,#REF!,0)-7+'Итог по классам'!$B184,,,),"р")</f>
        <v>#REF!</v>
      </c>
      <c r="EI184" s="1" t="e">
        <f ca="1">COUNTIF(OFFSET(class11_1,MATCH(EI$1,#REF!,0)-7+'Итог по классам'!$B184,,,),"ш")</f>
        <v>#REF!</v>
      </c>
      <c r="EJ184" s="1" t="e">
        <f ca="1">COUNTIF(OFFSET(class11_2,MATCH(EJ$1,#REF!,0)-7+'Итог по классам'!$B184,,,),"Ф")</f>
        <v>#REF!</v>
      </c>
      <c r="EK184" s="1" t="e">
        <f ca="1">COUNTIF(OFFSET(class11_2,MATCH(EK$1,#REF!,0)-7+'Итог по классам'!$B184,,,),"р")</f>
        <v>#REF!</v>
      </c>
      <c r="EL184" s="1" t="e">
        <f ca="1">COUNTIF(OFFSET(class11_2,MATCH(EL$1,#REF!,0)-7+'Итог по классам'!$B184,,,),"ш")</f>
        <v>#REF!</v>
      </c>
      <c r="EM184" s="9" t="e">
        <f ca="1">COUNTIF(OFFSET(class11_1,MATCH(EM$1,#REF!,0)-7+'Итог по классам'!$B184,,,),"Ф")</f>
        <v>#REF!</v>
      </c>
      <c r="EN184" s="1" t="e">
        <f ca="1">COUNTIF(OFFSET(class11_1,MATCH(EN$1,#REF!,0)-7+'Итог по классам'!$B184,,,),"р")</f>
        <v>#REF!</v>
      </c>
      <c r="EO184" s="1" t="e">
        <f ca="1">COUNTIF(OFFSET(class11_1,MATCH(EO$1,#REF!,0)-7+'Итог по классам'!$B184,,,),"ш")</f>
        <v>#REF!</v>
      </c>
      <c r="EP184" s="1" t="e">
        <f ca="1">COUNTIF(OFFSET(class11_2,MATCH(EP$1,#REF!,0)-7+'Итог по классам'!$B184,,,),"Ф")</f>
        <v>#REF!</v>
      </c>
      <c r="EQ184" s="1" t="e">
        <f ca="1">COUNTIF(OFFSET(class11_2,MATCH(EQ$1,#REF!,0)-7+'Итог по классам'!$B184,,,),"р")</f>
        <v>#REF!</v>
      </c>
      <c r="ER184" s="1" t="e">
        <f ca="1">COUNTIF(OFFSET(class11_2,MATCH(ER$1,#REF!,0)-7+'Итог по классам'!$B184,,,),"ш")</f>
        <v>#REF!</v>
      </c>
      <c r="ES184" s="9" t="e">
        <f ca="1">COUNTIF(OFFSET(class11_1,MATCH(ES$1,#REF!,0)-7+'Итог по классам'!$B184,,,),"Ф")</f>
        <v>#REF!</v>
      </c>
      <c r="ET184" s="1" t="e">
        <f ca="1">COUNTIF(OFFSET(class11_1,MATCH(ET$1,#REF!,0)-7+'Итог по классам'!$B184,,,),"р")</f>
        <v>#REF!</v>
      </c>
      <c r="EU184" s="1" t="e">
        <f ca="1">COUNTIF(OFFSET(class11_1,MATCH(EU$1,#REF!,0)-7+'Итог по классам'!$B184,,,),"ш")</f>
        <v>#REF!</v>
      </c>
      <c r="EV184" s="1" t="e">
        <f ca="1">COUNTIF(OFFSET(class11_2,MATCH(EV$1,#REF!,0)-7+'Итог по классам'!$B184,,,),"Ф")</f>
        <v>#REF!</v>
      </c>
      <c r="EW184" s="1" t="e">
        <f ca="1">COUNTIF(OFFSET(class11_2,MATCH(EW$1,#REF!,0)-7+'Итог по классам'!$B184,,,),"р")</f>
        <v>#REF!</v>
      </c>
      <c r="EX184" s="1" t="e">
        <f ca="1">COUNTIF(OFFSET(class11_2,MATCH(EX$1,#REF!,0)-7+'Итог по классам'!$B184,,,),"ш")</f>
        <v>#REF!</v>
      </c>
      <c r="EY184" s="9" t="e">
        <f ca="1">COUNTIF(OFFSET(class11_1,MATCH(EY$1,#REF!,0)-7+'Итог по классам'!$B184,,,),"Ф")</f>
        <v>#REF!</v>
      </c>
      <c r="EZ184" s="1" t="e">
        <f ca="1">COUNTIF(OFFSET(class11_1,MATCH(EZ$1,#REF!,0)-7+'Итог по классам'!$B184,,,),"р")</f>
        <v>#REF!</v>
      </c>
      <c r="FA184" s="1" t="e">
        <f ca="1">COUNTIF(OFFSET(class11_1,MATCH(FA$1,#REF!,0)-7+'Итог по классам'!$B184,,,),"ш")</f>
        <v>#REF!</v>
      </c>
      <c r="FB184" s="1" t="e">
        <f ca="1">COUNTIF(OFFSET(class11_2,MATCH(FB$1,#REF!,0)-7+'Итог по классам'!$B184,,,),"Ф")</f>
        <v>#REF!</v>
      </c>
      <c r="FC184" s="1" t="e">
        <f ca="1">COUNTIF(OFFSET(class11_2,MATCH(FC$1,#REF!,0)-7+'Итог по классам'!$B184,,,),"р")</f>
        <v>#REF!</v>
      </c>
      <c r="FD184" s="1" t="e">
        <f ca="1">COUNTIF(OFFSET(class11_2,MATCH(FD$1,#REF!,0)-7+'Итог по классам'!$B184,,,),"ш")</f>
        <v>#REF!</v>
      </c>
      <c r="FE184" s="9" t="e">
        <f ca="1">COUNTIF(OFFSET(class11_1,MATCH(FE$1,#REF!,0)-7+'Итог по классам'!$B184,,,),"Ф")</f>
        <v>#REF!</v>
      </c>
      <c r="FF184" s="1" t="e">
        <f ca="1">COUNTIF(OFFSET(class11_1,MATCH(FF$1,#REF!,0)-7+'Итог по классам'!$B184,,,),"р")</f>
        <v>#REF!</v>
      </c>
      <c r="FG184" s="1" t="e">
        <f ca="1">COUNTIF(OFFSET(class11_1,MATCH(FG$1,#REF!,0)-7+'Итог по классам'!$B184,,,),"ш")</f>
        <v>#REF!</v>
      </c>
      <c r="FH184" s="1" t="e">
        <f ca="1">COUNTIF(OFFSET(class11_2,MATCH(FH$1,#REF!,0)-7+'Итог по классам'!$B184,,,),"Ф")</f>
        <v>#REF!</v>
      </c>
      <c r="FI184" s="1" t="e">
        <f ca="1">COUNTIF(OFFSET(class11_2,MATCH(FI$1,#REF!,0)-7+'Итог по классам'!$B184,,,),"р")</f>
        <v>#REF!</v>
      </c>
      <c r="FJ184" s="1" t="e">
        <f ca="1">COUNTIF(OFFSET(class11_2,MATCH(FJ$1,#REF!,0)-7+'Итог по классам'!$B184,,,),"ш")</f>
        <v>#REF!</v>
      </c>
      <c r="FK184" s="9" t="e">
        <f ca="1">COUNTIF(OFFSET(class11_1,MATCH(FK$1,#REF!,0)-7+'Итог по классам'!$B184,,,),"Ф")</f>
        <v>#REF!</v>
      </c>
      <c r="FL184" s="1" t="e">
        <f ca="1">COUNTIF(OFFSET(class11_1,MATCH(FL$1,#REF!,0)-7+'Итог по классам'!$B184,,,),"р")</f>
        <v>#REF!</v>
      </c>
      <c r="FM184" s="1" t="e">
        <f ca="1">COUNTIF(OFFSET(class11_1,MATCH(FM$1,#REF!,0)-7+'Итог по классам'!$B184,,,),"ш")</f>
        <v>#REF!</v>
      </c>
      <c r="FN184" s="1" t="e">
        <f ca="1">COUNTIF(OFFSET(class11_2,MATCH(FN$1,#REF!,0)-7+'Итог по классам'!$B184,,,),"Ф")</f>
        <v>#REF!</v>
      </c>
      <c r="FO184" s="1" t="e">
        <f ca="1">COUNTIF(OFFSET(class11_2,MATCH(FO$1,#REF!,0)-7+'Итог по классам'!$B184,,,),"р")</f>
        <v>#REF!</v>
      </c>
      <c r="FP184" s="1" t="e">
        <f ca="1">COUNTIF(OFFSET(class11_2,MATCH(FP$1,#REF!,0)-7+'Итог по классам'!$B184,,,),"ш")</f>
        <v>#REF!</v>
      </c>
      <c r="FQ184" s="9" t="e">
        <f ca="1">COUNTIF(OFFSET(class11_1,MATCH(FQ$1,#REF!,0)-7+'Итог по классам'!$B184,,,),"Ф")</f>
        <v>#REF!</v>
      </c>
      <c r="FR184" s="1" t="e">
        <f ca="1">COUNTIF(OFFSET(class11_1,MATCH(FR$1,#REF!,0)-7+'Итог по классам'!$B184,,,),"р")</f>
        <v>#REF!</v>
      </c>
      <c r="FS184" s="1" t="e">
        <f ca="1">COUNTIF(OFFSET(class11_1,MATCH(FS$1,#REF!,0)-7+'Итог по классам'!$B184,,,),"ш")</f>
        <v>#REF!</v>
      </c>
      <c r="FT184" s="1" t="e">
        <f ca="1">COUNTIF(OFFSET(class11_2,MATCH(FT$1,#REF!,0)-7+'Итог по классам'!$B184,,,),"Ф")</f>
        <v>#REF!</v>
      </c>
      <c r="FU184" s="1" t="e">
        <f ca="1">COUNTIF(OFFSET(class11_2,MATCH(FU$1,#REF!,0)-7+'Итог по классам'!$B184,,,),"р")</f>
        <v>#REF!</v>
      </c>
      <c r="FV184" s="1" t="e">
        <f ca="1">COUNTIF(OFFSET(class11_2,MATCH(FV$1,#REF!,0)-7+'Итог по классам'!$B184,,,),"ш")</f>
        <v>#REF!</v>
      </c>
      <c r="FW184" s="9" t="e">
        <f ca="1">COUNTIF(OFFSET(class11_1,MATCH(FW$1,#REF!,0)-7+'Итог по классам'!$B184,,,),"Ф")</f>
        <v>#REF!</v>
      </c>
      <c r="FX184" s="1" t="e">
        <f ca="1">COUNTIF(OFFSET(class11_1,MATCH(FX$1,#REF!,0)-7+'Итог по классам'!$B184,,,),"р")</f>
        <v>#REF!</v>
      </c>
      <c r="FY184" s="1" t="e">
        <f ca="1">COUNTIF(OFFSET(class11_1,MATCH(FY$1,#REF!,0)-7+'Итог по классам'!$B184,,,),"ш")</f>
        <v>#REF!</v>
      </c>
      <c r="FZ184" s="1" t="e">
        <f ca="1">COUNTIF(OFFSET(class11_2,MATCH(FZ$1,#REF!,0)-7+'Итог по классам'!$B184,,,),"Ф")</f>
        <v>#REF!</v>
      </c>
      <c r="GA184" s="1" t="e">
        <f ca="1">COUNTIF(OFFSET(class11_2,MATCH(GA$1,#REF!,0)-7+'Итог по классам'!$B184,,,),"р")</f>
        <v>#REF!</v>
      </c>
      <c r="GB184" s="1" t="e">
        <f ca="1">COUNTIF(OFFSET(class11_2,MATCH(GB$1,#REF!,0)-7+'Итог по классам'!$B184,,,),"ш")</f>
        <v>#REF!</v>
      </c>
      <c r="GC184" s="9" t="e">
        <f ca="1">COUNTIF(OFFSET(class11_1,MATCH(GC$1,#REF!,0)-7+'Итог по классам'!$B184,,,),"Ф")</f>
        <v>#REF!</v>
      </c>
      <c r="GD184" s="1" t="e">
        <f ca="1">COUNTIF(OFFSET(class11_1,MATCH(GD$1,#REF!,0)-7+'Итог по классам'!$B184,,,),"р")</f>
        <v>#REF!</v>
      </c>
      <c r="GE184" s="1" t="e">
        <f ca="1">COUNTIF(OFFSET(class11_1,MATCH(GE$1,#REF!,0)-7+'Итог по классам'!$B184,,,),"ш")</f>
        <v>#REF!</v>
      </c>
      <c r="GF184" s="1" t="e">
        <f ca="1">COUNTIF(OFFSET(class11_2,MATCH(GF$1,#REF!,0)-7+'Итог по классам'!$B184,,,),"Ф")</f>
        <v>#REF!</v>
      </c>
      <c r="GG184" s="1" t="e">
        <f ca="1">COUNTIF(OFFSET(class11_2,MATCH(GG$1,#REF!,0)-7+'Итог по классам'!$B184,,,),"р")</f>
        <v>#REF!</v>
      </c>
      <c r="GH184" s="1" t="e">
        <f ca="1">COUNTIF(OFFSET(class11_2,MATCH(GH$1,#REF!,0)-7+'Итог по классам'!$B184,,,),"ш")</f>
        <v>#REF!</v>
      </c>
      <c r="GI184" s="9" t="e">
        <f ca="1">COUNTIF(OFFSET(class11_1,MATCH(GI$1,#REF!,0)-7+'Итог по классам'!$B184,,,),"Ф")</f>
        <v>#REF!</v>
      </c>
      <c r="GJ184" s="1" t="e">
        <f ca="1">COUNTIF(OFFSET(class11_1,MATCH(GJ$1,#REF!,0)-7+'Итог по классам'!$B184,,,),"р")</f>
        <v>#REF!</v>
      </c>
      <c r="GK184" s="1" t="e">
        <f ca="1">COUNTIF(OFFSET(class11_1,MATCH(GK$1,#REF!,0)-7+'Итог по классам'!$B184,,,),"ш")</f>
        <v>#REF!</v>
      </c>
      <c r="GL184" s="1" t="e">
        <f ca="1">COUNTIF(OFFSET(class11_2,MATCH(GL$1,#REF!,0)-7+'Итог по классам'!$B184,,,),"Ф")</f>
        <v>#REF!</v>
      </c>
      <c r="GM184" s="1" t="e">
        <f ca="1">COUNTIF(OFFSET(class11_2,MATCH(GM$1,#REF!,0)-7+'Итог по классам'!$B184,,,),"р")</f>
        <v>#REF!</v>
      </c>
      <c r="GN184" s="1" t="e">
        <f ca="1">COUNTIF(OFFSET(class11_2,MATCH(GN$1,#REF!,0)-7+'Итог по классам'!$B184,,,),"ш")</f>
        <v>#REF!</v>
      </c>
      <c r="GO184" s="9" t="e">
        <f ca="1">COUNTIF(OFFSET(class11_1,MATCH(GO$1,#REF!,0)-7+'Итог по классам'!$B184,,,),"Ф")</f>
        <v>#REF!</v>
      </c>
      <c r="GP184" s="1" t="e">
        <f ca="1">COUNTIF(OFFSET(class11_1,MATCH(GP$1,#REF!,0)-7+'Итог по классам'!$B184,,,),"р")</f>
        <v>#REF!</v>
      </c>
      <c r="GQ184" s="1" t="e">
        <f ca="1">COUNTIF(OFFSET(class11_1,MATCH(GQ$1,#REF!,0)-7+'Итог по классам'!$B184,,,),"ш")</f>
        <v>#REF!</v>
      </c>
      <c r="GR184" s="1" t="e">
        <f ca="1">COUNTIF(OFFSET(class11_2,MATCH(GR$1,#REF!,0)-7+'Итог по классам'!$B184,,,),"Ф")</f>
        <v>#REF!</v>
      </c>
      <c r="GS184" s="1" t="e">
        <f ca="1">COUNTIF(OFFSET(class11_2,MATCH(GS$1,#REF!,0)-7+'Итог по классам'!$B184,,,),"р")</f>
        <v>#REF!</v>
      </c>
      <c r="GT184" s="1" t="e">
        <f ca="1">COUNTIF(OFFSET(class11_2,MATCH(GT$1,#REF!,0)-7+'Итог по классам'!$B184,,,),"ш")</f>
        <v>#REF!</v>
      </c>
      <c r="GU184" s="9" t="e">
        <f ca="1">COUNTIF(OFFSET(class11_1,MATCH(GU$1,#REF!,0)-7+'Итог по классам'!$B184,,,),"Ф")</f>
        <v>#REF!</v>
      </c>
      <c r="GV184" s="1" t="e">
        <f ca="1">COUNTIF(OFFSET(class11_1,MATCH(GV$1,#REF!,0)-7+'Итог по классам'!$B184,,,),"р")</f>
        <v>#REF!</v>
      </c>
      <c r="GW184" s="1" t="e">
        <f ca="1">COUNTIF(OFFSET(class11_1,MATCH(GW$1,#REF!,0)-7+'Итог по классам'!$B184,,,),"ш")</f>
        <v>#REF!</v>
      </c>
      <c r="GX184" s="1" t="e">
        <f ca="1">COUNTIF(OFFSET(class11_2,MATCH(GX$1,#REF!,0)-7+'Итог по классам'!$B184,,,),"Ф")</f>
        <v>#REF!</v>
      </c>
      <c r="GY184" s="1" t="e">
        <f ca="1">COUNTIF(OFFSET(class11_2,MATCH(GY$1,#REF!,0)-7+'Итог по классам'!$B184,,,),"р")</f>
        <v>#REF!</v>
      </c>
      <c r="GZ184" s="1" t="e">
        <f ca="1">COUNTIF(OFFSET(class11_2,MATCH(GZ$1,#REF!,0)-7+'Итог по классам'!$B184,,,),"ш")</f>
        <v>#REF!</v>
      </c>
      <c r="HA184" s="9" t="e">
        <f ca="1">COUNTIF(OFFSET(class11_1,MATCH(HA$1,#REF!,0)-7+'Итог по классам'!$B184,,,),"Ф")</f>
        <v>#REF!</v>
      </c>
      <c r="HB184" s="1" t="e">
        <f ca="1">COUNTIF(OFFSET(class11_1,MATCH(HB$1,#REF!,0)-7+'Итог по классам'!$B184,,,),"р")</f>
        <v>#REF!</v>
      </c>
      <c r="HC184" s="1" t="e">
        <f ca="1">COUNTIF(OFFSET(class11_1,MATCH(HC$1,#REF!,0)-7+'Итог по классам'!$B184,,,),"ш")</f>
        <v>#REF!</v>
      </c>
      <c r="HD184" s="1" t="e">
        <f ca="1">COUNTIF(OFFSET(class11_2,MATCH(HD$1,#REF!,0)-7+'Итог по классам'!$B184,,,),"Ф")</f>
        <v>#REF!</v>
      </c>
      <c r="HE184" s="1" t="e">
        <f ca="1">COUNTIF(OFFSET(class11_2,MATCH(HE$1,#REF!,0)-7+'Итог по классам'!$B184,,,),"р")</f>
        <v>#REF!</v>
      </c>
      <c r="HF184" s="1" t="e">
        <f ca="1">COUNTIF(OFFSET(class11_2,MATCH(HF$1,#REF!,0)-7+'Итог по классам'!$B184,,,),"ш")</f>
        <v>#REF!</v>
      </c>
      <c r="HG184" s="9" t="e">
        <f ca="1">COUNTIF(OFFSET(class11_1,MATCH(HG$1,#REF!,0)-7+'Итог по классам'!$B184,,,),"Ф")</f>
        <v>#REF!</v>
      </c>
      <c r="HH184" s="1" t="e">
        <f ca="1">COUNTIF(OFFSET(class11_1,MATCH(HH$1,#REF!,0)-7+'Итог по классам'!$B184,,,),"р")</f>
        <v>#REF!</v>
      </c>
      <c r="HI184" s="1" t="e">
        <f ca="1">COUNTIF(OFFSET(class11_1,MATCH(HI$1,#REF!,0)-7+'Итог по классам'!$B184,,,),"ш")</f>
        <v>#REF!</v>
      </c>
      <c r="HJ184" s="1" t="e">
        <f ca="1">COUNTIF(OFFSET(class11_2,MATCH(HJ$1,#REF!,0)-7+'Итог по классам'!$B184,,,),"Ф")</f>
        <v>#REF!</v>
      </c>
      <c r="HK184" s="1" t="e">
        <f ca="1">COUNTIF(OFFSET(class11_2,MATCH(HK$1,#REF!,0)-7+'Итог по классам'!$B184,,,),"р")</f>
        <v>#REF!</v>
      </c>
      <c r="HL184" s="1" t="e">
        <f ca="1">COUNTIF(OFFSET(class11_2,MATCH(HL$1,#REF!,0)-7+'Итог по классам'!$B184,,,),"ш")</f>
        <v>#REF!</v>
      </c>
      <c r="HM184" s="9" t="e">
        <f ca="1">COUNTIF(OFFSET(class11_1,MATCH(HM$1,#REF!,0)-7+'Итог по классам'!$B184,,,),"Ф")</f>
        <v>#REF!</v>
      </c>
      <c r="HN184" s="1" t="e">
        <f ca="1">COUNTIF(OFFSET(class11_1,MATCH(HN$1,#REF!,0)-7+'Итог по классам'!$B184,,,),"р")</f>
        <v>#REF!</v>
      </c>
      <c r="HO184" s="1" t="e">
        <f ca="1">COUNTIF(OFFSET(class11_1,MATCH(HO$1,#REF!,0)-7+'Итог по классам'!$B184,,,),"ш")</f>
        <v>#REF!</v>
      </c>
      <c r="HP184" s="1" t="e">
        <f ca="1">COUNTIF(OFFSET(class11_2,MATCH(HP$1,#REF!,0)-7+'Итог по классам'!$B184,,,),"Ф")</f>
        <v>#REF!</v>
      </c>
      <c r="HQ184" s="1" t="e">
        <f ca="1">COUNTIF(OFFSET(class11_2,MATCH(HQ$1,#REF!,0)-7+'Итог по классам'!$B184,,,),"р")</f>
        <v>#REF!</v>
      </c>
      <c r="HR184" s="1" t="e">
        <f ca="1">COUNTIF(OFFSET(class11_2,MATCH(HR$1,#REF!,0)-7+'Итог по классам'!$B184,,,),"ш")</f>
        <v>#REF!</v>
      </c>
      <c r="HS184" s="9" t="e">
        <f ca="1">COUNTIF(OFFSET(class11_1,MATCH(HS$1,#REF!,0)-7+'Итог по классам'!$B184,,,),"Ф")</f>
        <v>#REF!</v>
      </c>
      <c r="HT184" s="1" t="e">
        <f ca="1">COUNTIF(OFFSET(class11_1,MATCH(HT$1,#REF!,0)-7+'Итог по классам'!$B184,,,),"р")</f>
        <v>#REF!</v>
      </c>
      <c r="HU184" s="1" t="e">
        <f ca="1">COUNTIF(OFFSET(class11_1,MATCH(HU$1,#REF!,0)-7+'Итог по классам'!$B184,,,),"ш")</f>
        <v>#REF!</v>
      </c>
      <c r="HV184" s="1" t="e">
        <f ca="1">COUNTIF(OFFSET(class11_2,MATCH(HV$1,#REF!,0)-7+'Итог по классам'!$B184,,,),"Ф")</f>
        <v>#REF!</v>
      </c>
      <c r="HW184" s="1" t="e">
        <f ca="1">COUNTIF(OFFSET(class11_2,MATCH(HW$1,#REF!,0)-7+'Итог по классам'!$B184,,,),"р")</f>
        <v>#REF!</v>
      </c>
      <c r="HX184" s="1" t="e">
        <f ca="1">COUNTIF(OFFSET(class11_2,MATCH(HX$1,#REF!,0)-7+'Итог по классам'!$B184,,,),"ш")</f>
        <v>#REF!</v>
      </c>
      <c r="HY184" s="9" t="e">
        <f ca="1">COUNTIF(OFFSET(class11_1,MATCH(HY$1,#REF!,0)-7+'Итог по классам'!$B184,,,),"Ф")</f>
        <v>#REF!</v>
      </c>
      <c r="HZ184" s="1" t="e">
        <f ca="1">COUNTIF(OFFSET(class11_1,MATCH(HZ$1,#REF!,0)-7+'Итог по классам'!$B184,,,),"р")</f>
        <v>#REF!</v>
      </c>
      <c r="IA184" s="1" t="e">
        <f ca="1">COUNTIF(OFFSET(class11_1,MATCH(IA$1,#REF!,0)-7+'Итог по классам'!$B184,,,),"ш")</f>
        <v>#REF!</v>
      </c>
      <c r="IB184" s="1" t="e">
        <f ca="1">COUNTIF(OFFSET(class11_2,MATCH(IB$1,#REF!,0)-7+'Итог по классам'!$B184,,,),"Ф")</f>
        <v>#REF!</v>
      </c>
      <c r="IC184" s="1" t="e">
        <f ca="1">COUNTIF(OFFSET(class11_2,MATCH(IC$1,#REF!,0)-7+'Итог по классам'!$B184,,,),"р")</f>
        <v>#REF!</v>
      </c>
      <c r="ID184" s="1" t="e">
        <f ca="1">COUNTIF(OFFSET(class11_2,MATCH(ID$1,#REF!,0)-7+'Итог по классам'!$B184,,,),"ш")</f>
        <v>#REF!</v>
      </c>
      <c r="IE184" s="9" t="e">
        <f ca="1">COUNTIF(OFFSET(class11_1,MATCH(IE$1,#REF!,0)-7+'Итог по классам'!$B184,,,),"Ф")</f>
        <v>#REF!</v>
      </c>
      <c r="IF184" s="1" t="e">
        <f ca="1">COUNTIF(OFFSET(class11_1,MATCH(IF$1,#REF!,0)-7+'Итог по классам'!$B184,,,),"р")</f>
        <v>#REF!</v>
      </c>
      <c r="IG184" s="1" t="e">
        <f ca="1">COUNTIF(OFFSET(class11_1,MATCH(IG$1,#REF!,0)-7+'Итог по классам'!$B184,,,),"ш")</f>
        <v>#REF!</v>
      </c>
      <c r="IH184" s="1" t="e">
        <f ca="1">COUNTIF(OFFSET(class11_2,MATCH(IH$1,#REF!,0)-7+'Итог по классам'!$B184,,,),"Ф")</f>
        <v>#REF!</v>
      </c>
      <c r="II184" s="1" t="e">
        <f ca="1">COUNTIF(OFFSET(class11_2,MATCH(II$1,#REF!,0)-7+'Итог по классам'!$B184,,,),"р")</f>
        <v>#REF!</v>
      </c>
      <c r="IJ184" s="1" t="e">
        <f ca="1">COUNTIF(OFFSET(class11_2,MATCH(IJ$1,#REF!,0)-7+'Итог по классам'!$B184,,,),"ш")</f>
        <v>#REF!</v>
      </c>
      <c r="IK184" s="9" t="e">
        <f ca="1">COUNTIF(OFFSET(class11_1,MATCH(IK$1,#REF!,0)-7+'Итог по классам'!$B184,,,),"Ф")</f>
        <v>#REF!</v>
      </c>
      <c r="IL184" s="1" t="e">
        <f ca="1">COUNTIF(OFFSET(class11_1,MATCH(IL$1,#REF!,0)-7+'Итог по классам'!$B184,,,),"р")</f>
        <v>#REF!</v>
      </c>
      <c r="IM184" s="1" t="e">
        <f ca="1">COUNTIF(OFFSET(class11_1,MATCH(IM$1,#REF!,0)-7+'Итог по классам'!$B184,,,),"ш")</f>
        <v>#REF!</v>
      </c>
      <c r="IN184" s="1" t="e">
        <f ca="1">COUNTIF(OFFSET(class11_2,MATCH(IN$1,#REF!,0)-7+'Итог по классам'!$B184,,,),"Ф")</f>
        <v>#REF!</v>
      </c>
      <c r="IO184" s="1" t="e">
        <f ca="1">COUNTIF(OFFSET(class11_2,MATCH(IO$1,#REF!,0)-7+'Итог по классам'!$B184,,,),"р")</f>
        <v>#REF!</v>
      </c>
      <c r="IP184" s="1" t="e">
        <f ca="1">COUNTIF(OFFSET(class11_2,MATCH(IP$1,#REF!,0)-7+'Итог по классам'!$B184,,,),"ш")</f>
        <v>#REF!</v>
      </c>
      <c r="IQ184" s="9" t="e">
        <f ca="1">COUNTIF(OFFSET(class11_1,MATCH(IQ$1,#REF!,0)-7+'Итог по классам'!$B184,,,),"Ф")</f>
        <v>#REF!</v>
      </c>
      <c r="IR184" s="1" t="e">
        <f ca="1">COUNTIF(OFFSET(class11_1,MATCH(IR$1,#REF!,0)-7+'Итог по классам'!$B184,,,),"р")</f>
        <v>#REF!</v>
      </c>
      <c r="IS184" s="1" t="e">
        <f ca="1">COUNTIF(OFFSET(class11_1,MATCH(IS$1,#REF!,0)-7+'Итог по классам'!$B184,,,),"ш")</f>
        <v>#REF!</v>
      </c>
      <c r="IT184" s="1" t="e">
        <f ca="1">COUNTIF(OFFSET(class11_2,MATCH(IT$1,#REF!,0)-7+'Итог по классам'!$B184,,,),"Ф")</f>
        <v>#REF!</v>
      </c>
      <c r="IU184" s="1" t="e">
        <f ca="1">COUNTIF(OFFSET(class11_2,MATCH(IU$1,#REF!,0)-7+'Итог по классам'!$B184,,,),"р")</f>
        <v>#REF!</v>
      </c>
      <c r="IV184" s="1" t="e">
        <f ca="1">COUNTIF(OFFSET(class11_2,MATCH(IV$1,#REF!,0)-7+'Итог по классам'!$B184,,,),"ш")</f>
        <v>#REF!</v>
      </c>
    </row>
    <row r="185" spans="1:256" x14ac:dyDescent="0.25">
      <c r="A185" t="e">
        <f t="shared" si="15"/>
        <v>#REF!</v>
      </c>
      <c r="B185" s="1">
        <v>7</v>
      </c>
      <c r="C185" s="8" t="s">
        <v>91</v>
      </c>
      <c r="D185" s="8" t="s">
        <v>110</v>
      </c>
      <c r="E185" s="1" t="e">
        <f ca="1">COUNTIF(OFFSET(class11_1,MATCH(E$1,#REF!,0)-7+'Итог по классам'!$B185,,,),"Ф")</f>
        <v>#REF!</v>
      </c>
      <c r="F185" s="1" t="e">
        <f ca="1">COUNTIF(OFFSET(class11_1,MATCH(F$1,#REF!,0)-7+'Итог по классам'!$B185,,,),"р")</f>
        <v>#REF!</v>
      </c>
      <c r="G185" s="1" t="e">
        <f ca="1">COUNTIF(OFFSET(class11_1,MATCH(G$1,#REF!,0)-7+'Итог по классам'!$B185,,,),"ш")</f>
        <v>#REF!</v>
      </c>
      <c r="H185" s="1" t="e">
        <f ca="1">COUNTIF(OFFSET(class11_2,MATCH(H$1,#REF!,0)-7+'Итог по классам'!$B185,,,),"Ф")</f>
        <v>#REF!</v>
      </c>
      <c r="I185" s="1" t="e">
        <f ca="1">COUNTIF(OFFSET(class11_2,MATCH(I$1,#REF!,0)-7+'Итог по классам'!$B185,,,),"р")</f>
        <v>#REF!</v>
      </c>
      <c r="J185" s="1" t="e">
        <f ca="1">COUNTIF(OFFSET(class11_2,MATCH(J$1,#REF!,0)-7+'Итог по классам'!$B185,,,),"ш")</f>
        <v>#REF!</v>
      </c>
      <c r="K185" s="9" t="e">
        <f ca="1">COUNTIF(OFFSET(class11_1,MATCH(K$1,#REF!,0)-7+'Итог по классам'!$B185,,,),"Ф")</f>
        <v>#REF!</v>
      </c>
      <c r="L185" s="1" t="e">
        <f ca="1">COUNTIF(OFFSET(class11_1,MATCH(L$1,#REF!,0)-7+'Итог по классам'!$B185,,,),"р")</f>
        <v>#REF!</v>
      </c>
      <c r="M185" s="1" t="e">
        <f ca="1">COUNTIF(OFFSET(class11_1,MATCH(M$1,#REF!,0)-7+'Итог по классам'!$B185,,,),"ш")</f>
        <v>#REF!</v>
      </c>
      <c r="N185" s="1" t="e">
        <f ca="1">COUNTIF(OFFSET(class11_2,MATCH(N$1,#REF!,0)-7+'Итог по классам'!$B185,,,),"Ф")</f>
        <v>#REF!</v>
      </c>
      <c r="O185" s="1" t="e">
        <f ca="1">COUNTIF(OFFSET(class11_2,MATCH(O$1,#REF!,0)-7+'Итог по классам'!$B185,,,),"р")</f>
        <v>#REF!</v>
      </c>
      <c r="P185" s="1" t="e">
        <f ca="1">COUNTIF(OFFSET(class11_2,MATCH(P$1,#REF!,0)-7+'Итог по классам'!$B185,,,),"ш")</f>
        <v>#REF!</v>
      </c>
      <c r="Q185" s="9" t="e">
        <f ca="1">COUNTIF(OFFSET(class11_1,MATCH(Q$1,#REF!,0)-7+'Итог по классам'!$B185,,,),"Ф")</f>
        <v>#REF!</v>
      </c>
      <c r="R185" s="1" t="e">
        <f ca="1">COUNTIF(OFFSET(class11_1,MATCH(R$1,#REF!,0)-7+'Итог по классам'!$B185,,,),"р")</f>
        <v>#REF!</v>
      </c>
      <c r="S185" s="1" t="e">
        <f ca="1">COUNTIF(OFFSET(class11_1,MATCH(S$1,#REF!,0)-7+'Итог по классам'!$B185,,,),"ш")</f>
        <v>#REF!</v>
      </c>
      <c r="T185" s="1" t="e">
        <f ca="1">COUNTIF(OFFSET(class11_2,MATCH(T$1,#REF!,0)-7+'Итог по классам'!$B185,,,),"Ф")</f>
        <v>#REF!</v>
      </c>
      <c r="U185" s="1" t="e">
        <f ca="1">COUNTIF(OFFSET(class11_2,MATCH(U$1,#REF!,0)-7+'Итог по классам'!$B185,,,),"р")</f>
        <v>#REF!</v>
      </c>
      <c r="V185" s="1" t="e">
        <f ca="1">COUNTIF(OFFSET(class11_2,MATCH(V$1,#REF!,0)-7+'Итог по классам'!$B185,,,),"ш")</f>
        <v>#REF!</v>
      </c>
      <c r="W185" s="9" t="e">
        <f ca="1">COUNTIF(OFFSET(class11_1,MATCH(W$1,#REF!,0)-7+'Итог по классам'!$B185,,,),"Ф")</f>
        <v>#REF!</v>
      </c>
      <c r="X185" s="1" t="e">
        <f ca="1">COUNTIF(OFFSET(class11_1,MATCH(X$1,#REF!,0)-7+'Итог по классам'!$B185,,,),"р")</f>
        <v>#REF!</v>
      </c>
      <c r="Y185" s="1" t="e">
        <f ca="1">COUNTIF(OFFSET(class11_1,MATCH(Y$1,#REF!,0)-7+'Итог по классам'!$B185,,,),"ш")</f>
        <v>#REF!</v>
      </c>
      <c r="Z185" s="1" t="e">
        <f ca="1">COUNTIF(OFFSET(class11_2,MATCH(Z$1,#REF!,0)-7+'Итог по классам'!$B185,,,),"Ф")</f>
        <v>#REF!</v>
      </c>
      <c r="AA185" s="1" t="e">
        <f ca="1">COUNTIF(OFFSET(class11_2,MATCH(AA$1,#REF!,0)-7+'Итог по классам'!$B185,,,),"р")</f>
        <v>#REF!</v>
      </c>
      <c r="AB185" s="1" t="e">
        <f ca="1">COUNTIF(OFFSET(class11_2,MATCH(AB$1,#REF!,0)-7+'Итог по классам'!$B185,,,),"ш")</f>
        <v>#REF!</v>
      </c>
      <c r="AC185" s="9" t="e">
        <f ca="1">COUNTIF(OFFSET(class11_1,MATCH(AC$1,#REF!,0)-7+'Итог по классам'!$B185,,,),"Ф")</f>
        <v>#REF!</v>
      </c>
      <c r="AD185" s="1" t="e">
        <f ca="1">COUNTIF(OFFSET(class11_1,MATCH(AD$1,#REF!,0)-7+'Итог по классам'!$B185,,,),"р")</f>
        <v>#REF!</v>
      </c>
      <c r="AE185" s="1" t="e">
        <f ca="1">COUNTIF(OFFSET(class11_1,MATCH(AE$1,#REF!,0)-7+'Итог по классам'!$B185,,,),"ш")</f>
        <v>#REF!</v>
      </c>
      <c r="AF185" s="1" t="e">
        <f ca="1">COUNTIF(OFFSET(class11_2,MATCH(AF$1,#REF!,0)-7+'Итог по классам'!$B185,,,),"Ф")</f>
        <v>#REF!</v>
      </c>
      <c r="AG185" s="1" t="e">
        <f ca="1">COUNTIF(OFFSET(class11_2,MATCH(AG$1,#REF!,0)-7+'Итог по классам'!$B185,,,),"р")</f>
        <v>#REF!</v>
      </c>
      <c r="AH185" s="1" t="e">
        <f ca="1">COUNTIF(OFFSET(class11_2,MATCH(AH$1,#REF!,0)-7+'Итог по классам'!$B185,,,),"ш")</f>
        <v>#REF!</v>
      </c>
      <c r="AI185" s="9" t="e">
        <f ca="1">COUNTIF(OFFSET(class11_1,MATCH(AI$1,#REF!,0)-7+'Итог по классам'!$B185,,,),"Ф")</f>
        <v>#REF!</v>
      </c>
      <c r="AJ185" s="1" t="e">
        <f ca="1">COUNTIF(OFFSET(class11_1,MATCH(AJ$1,#REF!,0)-7+'Итог по классам'!$B185,,,),"р")</f>
        <v>#REF!</v>
      </c>
      <c r="AK185" s="1" t="e">
        <f ca="1">COUNTIF(OFFSET(class11_1,MATCH(AK$1,#REF!,0)-7+'Итог по классам'!$B185,,,),"ш")</f>
        <v>#REF!</v>
      </c>
      <c r="AL185" s="1" t="e">
        <f ca="1">COUNTIF(OFFSET(class11_2,MATCH(AL$1,#REF!,0)-7+'Итог по классам'!$B185,,,),"Ф")</f>
        <v>#REF!</v>
      </c>
      <c r="AM185" s="1" t="e">
        <f ca="1">COUNTIF(OFFSET(class11_2,MATCH(AM$1,#REF!,0)-7+'Итог по классам'!$B185,,,),"р")</f>
        <v>#REF!</v>
      </c>
      <c r="AN185" s="1" t="e">
        <f ca="1">COUNTIF(OFFSET(class11_2,MATCH(AN$1,#REF!,0)-7+'Итог по классам'!$B185,,,),"ш")</f>
        <v>#REF!</v>
      </c>
      <c r="AO185" s="9" t="e">
        <f ca="1">COUNTIF(OFFSET(class11_1,MATCH(AO$1,#REF!,0)-7+'Итог по классам'!$B185,,,),"Ф")</f>
        <v>#REF!</v>
      </c>
      <c r="AP185" s="1" t="e">
        <f ca="1">COUNTIF(OFFSET(class11_1,MATCH(AP$1,#REF!,0)-7+'Итог по классам'!$B185,,,),"р")</f>
        <v>#REF!</v>
      </c>
      <c r="AQ185" s="1" t="e">
        <f ca="1">COUNTIF(OFFSET(class11_1,MATCH(AQ$1,#REF!,0)-7+'Итог по классам'!$B185,,,),"ш")</f>
        <v>#REF!</v>
      </c>
      <c r="AR185" s="1" t="e">
        <f ca="1">COUNTIF(OFFSET(class11_2,MATCH(AR$1,#REF!,0)-7+'Итог по классам'!$B185,,,),"Ф")</f>
        <v>#REF!</v>
      </c>
      <c r="AS185" s="1" t="e">
        <f ca="1">COUNTIF(OFFSET(class11_2,MATCH(AS$1,#REF!,0)-7+'Итог по классам'!$B185,,,),"р")</f>
        <v>#REF!</v>
      </c>
      <c r="AT185" s="1" t="e">
        <f ca="1">COUNTIF(OFFSET(class11_2,MATCH(AT$1,#REF!,0)-7+'Итог по классам'!$B185,,,),"ш")</f>
        <v>#REF!</v>
      </c>
      <c r="AU185" s="9" t="e">
        <f ca="1">COUNTIF(OFFSET(class11_1,MATCH(AU$1,#REF!,0)-7+'Итог по классам'!$B185,,,),"Ф")</f>
        <v>#REF!</v>
      </c>
      <c r="AV185" s="1" t="e">
        <f ca="1">COUNTIF(OFFSET(class11_1,MATCH(AV$1,#REF!,0)-7+'Итог по классам'!$B185,,,),"р")</f>
        <v>#REF!</v>
      </c>
      <c r="AW185" s="1" t="e">
        <f ca="1">COUNTIF(OFFSET(class11_1,MATCH(AW$1,#REF!,0)-7+'Итог по классам'!$B185,,,),"ш")</f>
        <v>#REF!</v>
      </c>
      <c r="AX185" s="1" t="e">
        <f ca="1">COUNTIF(OFFSET(class11_2,MATCH(AX$1,#REF!,0)-7+'Итог по классам'!$B185,,,),"Ф")</f>
        <v>#REF!</v>
      </c>
      <c r="AY185" s="1" t="e">
        <f ca="1">COUNTIF(OFFSET(class11_2,MATCH(AY$1,#REF!,0)-7+'Итог по классам'!$B185,,,),"р")</f>
        <v>#REF!</v>
      </c>
      <c r="AZ185" s="1" t="e">
        <f ca="1">COUNTIF(OFFSET(class11_2,MATCH(AZ$1,#REF!,0)-7+'Итог по классам'!$B185,,,),"ш")</f>
        <v>#REF!</v>
      </c>
      <c r="BA185" s="9" t="e">
        <f ca="1">COUNTIF(OFFSET(class11_1,MATCH(BA$1,#REF!,0)-7+'Итог по классам'!$B185,,,),"Ф")</f>
        <v>#REF!</v>
      </c>
      <c r="BB185" s="1" t="e">
        <f ca="1">COUNTIF(OFFSET(class11_1,MATCH(BB$1,#REF!,0)-7+'Итог по классам'!$B185,,,),"р")</f>
        <v>#REF!</v>
      </c>
      <c r="BC185" s="1" t="e">
        <f ca="1">COUNTIF(OFFSET(class11_1,MATCH(BC$1,#REF!,0)-7+'Итог по классам'!$B185,,,),"ш")</f>
        <v>#REF!</v>
      </c>
      <c r="BD185" s="1" t="e">
        <f ca="1">COUNTIF(OFFSET(class11_2,MATCH(BD$1,#REF!,0)-7+'Итог по классам'!$B185,,,),"Ф")</f>
        <v>#REF!</v>
      </c>
      <c r="BE185" s="1" t="e">
        <f ca="1">COUNTIF(OFFSET(class11_2,MATCH(BE$1,#REF!,0)-7+'Итог по классам'!$B185,,,),"р")</f>
        <v>#REF!</v>
      </c>
      <c r="BF185" s="1" t="e">
        <f ca="1">COUNTIF(OFFSET(class11_2,MATCH(BF$1,#REF!,0)-7+'Итог по классам'!$B185,,,),"ш")</f>
        <v>#REF!</v>
      </c>
      <c r="BG185" s="9" t="e">
        <f ca="1">COUNTIF(OFFSET(class11_1,MATCH(BG$1,#REF!,0)-7+'Итог по классам'!$B185,,,),"Ф")</f>
        <v>#REF!</v>
      </c>
      <c r="BH185" s="1" t="e">
        <f ca="1">COUNTIF(OFFSET(class11_1,MATCH(BH$1,#REF!,0)-7+'Итог по классам'!$B185,,,),"р")</f>
        <v>#REF!</v>
      </c>
      <c r="BI185" s="1" t="e">
        <f ca="1">COUNTIF(OFFSET(class11_1,MATCH(BI$1,#REF!,0)-7+'Итог по классам'!$B185,,,),"ш")</f>
        <v>#REF!</v>
      </c>
      <c r="BJ185" s="1" t="e">
        <f ca="1">COUNTIF(OFFSET(class11_2,MATCH(BJ$1,#REF!,0)-7+'Итог по классам'!$B185,,,),"Ф")</f>
        <v>#REF!</v>
      </c>
      <c r="BK185" s="1" t="e">
        <f ca="1">COUNTIF(OFFSET(class11_2,MATCH(BK$1,#REF!,0)-7+'Итог по классам'!$B185,,,),"р")</f>
        <v>#REF!</v>
      </c>
      <c r="BL185" s="1" t="e">
        <f ca="1">COUNTIF(OFFSET(class11_2,MATCH(BL$1,#REF!,0)-7+'Итог по классам'!$B185,,,),"ш")</f>
        <v>#REF!</v>
      </c>
      <c r="BM185" s="9" t="e">
        <f ca="1">COUNTIF(OFFSET(class11_1,MATCH(BM$1,#REF!,0)-7+'Итог по классам'!$B185,,,),"Ф")</f>
        <v>#REF!</v>
      </c>
      <c r="BN185" s="1" t="e">
        <f ca="1">COUNTIF(OFFSET(class11_1,MATCH(BN$1,#REF!,0)-7+'Итог по классам'!$B185,,,),"р")</f>
        <v>#REF!</v>
      </c>
      <c r="BO185" s="1" t="e">
        <f ca="1">COUNTIF(OFFSET(class11_1,MATCH(BO$1,#REF!,0)-7+'Итог по классам'!$B185,,,),"ш")</f>
        <v>#REF!</v>
      </c>
      <c r="BP185" s="1" t="e">
        <f ca="1">COUNTIF(OFFSET(class11_2,MATCH(BP$1,#REF!,0)-7+'Итог по классам'!$B185,,,),"Ф")</f>
        <v>#REF!</v>
      </c>
      <c r="BQ185" s="1" t="e">
        <f ca="1">COUNTIF(OFFSET(class11_2,MATCH(BQ$1,#REF!,0)-7+'Итог по классам'!$B185,,,),"р")</f>
        <v>#REF!</v>
      </c>
      <c r="BR185" s="1" t="e">
        <f ca="1">COUNTIF(OFFSET(class11_2,MATCH(BR$1,#REF!,0)-7+'Итог по классам'!$B185,,,),"ш")</f>
        <v>#REF!</v>
      </c>
      <c r="BS185" s="9" t="e">
        <f ca="1">COUNTIF(OFFSET(class11_1,MATCH(BS$1,#REF!,0)-7+'Итог по классам'!$B185,,,),"Ф")</f>
        <v>#REF!</v>
      </c>
      <c r="BT185" s="1" t="e">
        <f ca="1">COUNTIF(OFFSET(class11_1,MATCH(BT$1,#REF!,0)-7+'Итог по классам'!$B185,,,),"р")</f>
        <v>#REF!</v>
      </c>
      <c r="BU185" s="1" t="e">
        <f ca="1">COUNTIF(OFFSET(class11_1,MATCH(BU$1,#REF!,0)-7+'Итог по классам'!$B185,,,),"ш")</f>
        <v>#REF!</v>
      </c>
      <c r="BV185" s="1" t="e">
        <f ca="1">COUNTIF(OFFSET(class11_2,MATCH(BV$1,#REF!,0)-7+'Итог по классам'!$B185,,,),"Ф")</f>
        <v>#REF!</v>
      </c>
      <c r="BW185" s="1" t="e">
        <f ca="1">COUNTIF(OFFSET(class11_2,MATCH(BW$1,#REF!,0)-7+'Итог по классам'!$B185,,,),"р")</f>
        <v>#REF!</v>
      </c>
      <c r="BX185" s="1" t="e">
        <f ca="1">COUNTIF(OFFSET(class11_2,MATCH(BX$1,#REF!,0)-7+'Итог по классам'!$B185,,,),"ш")</f>
        <v>#REF!</v>
      </c>
      <c r="BY185" s="9" t="e">
        <f ca="1">COUNTIF(OFFSET(class11_1,MATCH(BY$1,#REF!,0)-7+'Итог по классам'!$B185,,,),"Ф")</f>
        <v>#REF!</v>
      </c>
      <c r="BZ185" s="1" t="e">
        <f ca="1">COUNTIF(OFFSET(class11_1,MATCH(BZ$1,#REF!,0)-7+'Итог по классам'!$B185,,,),"р")</f>
        <v>#REF!</v>
      </c>
      <c r="CA185" s="1" t="e">
        <f ca="1">COUNTIF(OFFSET(class11_1,MATCH(CA$1,#REF!,0)-7+'Итог по классам'!$B185,,,),"ш")</f>
        <v>#REF!</v>
      </c>
      <c r="CB185" s="1" t="e">
        <f ca="1">COUNTIF(OFFSET(class11_2,MATCH(CB$1,#REF!,0)-7+'Итог по классам'!$B185,,,),"Ф")</f>
        <v>#REF!</v>
      </c>
      <c r="CC185" s="1" t="e">
        <f ca="1">COUNTIF(OFFSET(class11_2,MATCH(CC$1,#REF!,0)-7+'Итог по классам'!$B185,,,),"р")</f>
        <v>#REF!</v>
      </c>
      <c r="CD185" s="1" t="e">
        <f ca="1">COUNTIF(OFFSET(class11_2,MATCH(CD$1,#REF!,0)-7+'Итог по классам'!$B185,,,),"ш")</f>
        <v>#REF!</v>
      </c>
      <c r="CE185" s="9" t="e">
        <f ca="1">COUNTIF(OFFSET(class11_1,MATCH(CE$1,#REF!,0)-7+'Итог по классам'!$B185,,,),"Ф")</f>
        <v>#REF!</v>
      </c>
      <c r="CF185" s="1" t="e">
        <f ca="1">COUNTIF(OFFSET(class11_1,MATCH(CF$1,#REF!,0)-7+'Итог по классам'!$B185,,,),"р")</f>
        <v>#REF!</v>
      </c>
      <c r="CG185" s="1" t="e">
        <f ca="1">COUNTIF(OFFSET(class11_1,MATCH(CG$1,#REF!,0)-7+'Итог по классам'!$B185,,,),"ш")</f>
        <v>#REF!</v>
      </c>
      <c r="CH185" s="1" t="e">
        <f ca="1">COUNTIF(OFFSET(class11_2,MATCH(CH$1,#REF!,0)-7+'Итог по классам'!$B185,,,),"Ф")</f>
        <v>#REF!</v>
      </c>
      <c r="CI185" s="1" t="e">
        <f ca="1">COUNTIF(OFFSET(class11_2,MATCH(CI$1,#REF!,0)-7+'Итог по классам'!$B185,,,),"р")</f>
        <v>#REF!</v>
      </c>
      <c r="CJ185" s="1" t="e">
        <f ca="1">COUNTIF(OFFSET(class11_2,MATCH(CJ$1,#REF!,0)-7+'Итог по классам'!$B185,,,),"ш")</f>
        <v>#REF!</v>
      </c>
      <c r="CK185" s="9" t="e">
        <f ca="1">COUNTIF(OFFSET(class11_1,MATCH(CK$1,#REF!,0)-7+'Итог по классам'!$B185,,,),"Ф")</f>
        <v>#REF!</v>
      </c>
      <c r="CL185" s="1" t="e">
        <f ca="1">COUNTIF(OFFSET(class11_1,MATCH(CL$1,#REF!,0)-7+'Итог по классам'!$B185,,,),"р")</f>
        <v>#REF!</v>
      </c>
      <c r="CM185" s="1" t="e">
        <f ca="1">COUNTIF(OFFSET(class11_1,MATCH(CM$1,#REF!,0)-7+'Итог по классам'!$B185,,,),"ш")</f>
        <v>#REF!</v>
      </c>
      <c r="CN185" s="1" t="e">
        <f ca="1">COUNTIF(OFFSET(class11_2,MATCH(CN$1,#REF!,0)-7+'Итог по классам'!$B185,,,),"Ф")</f>
        <v>#REF!</v>
      </c>
      <c r="CO185" s="1" t="e">
        <f ca="1">COUNTIF(OFFSET(class11_2,MATCH(CO$1,#REF!,0)-7+'Итог по классам'!$B185,,,),"р")</f>
        <v>#REF!</v>
      </c>
      <c r="CP185" s="1" t="e">
        <f ca="1">COUNTIF(OFFSET(class11_2,MATCH(CP$1,#REF!,0)-7+'Итог по классам'!$B185,,,),"ш")</f>
        <v>#REF!</v>
      </c>
      <c r="CQ185" s="9" t="e">
        <f ca="1">COUNTIF(OFFSET(class11_1,MATCH(CQ$1,#REF!,0)-7+'Итог по классам'!$B185,,,),"Ф")</f>
        <v>#REF!</v>
      </c>
      <c r="CR185" s="1" t="e">
        <f ca="1">COUNTIF(OFFSET(class11_1,MATCH(CR$1,#REF!,0)-7+'Итог по классам'!$B185,,,),"р")</f>
        <v>#REF!</v>
      </c>
      <c r="CS185" s="1" t="e">
        <f ca="1">COUNTIF(OFFSET(class11_1,MATCH(CS$1,#REF!,0)-7+'Итог по классам'!$B185,,,),"ш")</f>
        <v>#REF!</v>
      </c>
      <c r="CT185" s="1" t="e">
        <f ca="1">COUNTIF(OFFSET(class11_2,MATCH(CT$1,#REF!,0)-7+'Итог по классам'!$B185,,,),"Ф")</f>
        <v>#REF!</v>
      </c>
      <c r="CU185" s="1" t="e">
        <f ca="1">COUNTIF(OFFSET(class11_2,MATCH(CU$1,#REF!,0)-7+'Итог по классам'!$B185,,,),"р")</f>
        <v>#REF!</v>
      </c>
      <c r="CV185" s="1" t="e">
        <f ca="1">COUNTIF(OFFSET(class11_2,MATCH(CV$1,#REF!,0)-7+'Итог по классам'!$B185,,,),"ш")</f>
        <v>#REF!</v>
      </c>
      <c r="CW185" s="9" t="e">
        <f ca="1">COUNTIF(OFFSET(class11_1,MATCH(CW$1,#REF!,0)-7+'Итог по классам'!$B185,,,),"Ф")</f>
        <v>#REF!</v>
      </c>
      <c r="CX185" s="1" t="e">
        <f ca="1">COUNTIF(OFFSET(class11_1,MATCH(CX$1,#REF!,0)-7+'Итог по классам'!$B185,,,),"р")</f>
        <v>#REF!</v>
      </c>
      <c r="CY185" s="1" t="e">
        <f ca="1">COUNTIF(OFFSET(class11_1,MATCH(CY$1,#REF!,0)-7+'Итог по классам'!$B185,,,),"ш")</f>
        <v>#REF!</v>
      </c>
      <c r="CZ185" s="1" t="e">
        <f ca="1">COUNTIF(OFFSET(class11_2,MATCH(CZ$1,#REF!,0)-7+'Итог по классам'!$B185,,,),"Ф")</f>
        <v>#REF!</v>
      </c>
      <c r="DA185" s="1" t="e">
        <f ca="1">COUNTIF(OFFSET(class11_2,MATCH(DA$1,#REF!,0)-7+'Итог по классам'!$B185,,,),"р")</f>
        <v>#REF!</v>
      </c>
      <c r="DB185" s="1" t="e">
        <f ca="1">COUNTIF(OFFSET(class11_2,MATCH(DB$1,#REF!,0)-7+'Итог по классам'!$B185,,,),"ш")</f>
        <v>#REF!</v>
      </c>
      <c r="DC185" s="9" t="e">
        <f ca="1">COUNTIF(OFFSET(class11_1,MATCH(DC$1,#REF!,0)-7+'Итог по классам'!$B185,,,),"Ф")</f>
        <v>#REF!</v>
      </c>
      <c r="DD185" s="1" t="e">
        <f ca="1">COUNTIF(OFFSET(class11_1,MATCH(DD$1,#REF!,0)-7+'Итог по классам'!$B185,,,),"р")</f>
        <v>#REF!</v>
      </c>
      <c r="DE185" s="1" t="e">
        <f ca="1">COUNTIF(OFFSET(class11_1,MATCH(DE$1,#REF!,0)-7+'Итог по классам'!$B185,,,),"ш")</f>
        <v>#REF!</v>
      </c>
      <c r="DF185" s="1" t="e">
        <f ca="1">COUNTIF(OFFSET(class11_2,MATCH(DF$1,#REF!,0)-7+'Итог по классам'!$B185,,,),"Ф")</f>
        <v>#REF!</v>
      </c>
      <c r="DG185" s="1" t="e">
        <f ca="1">COUNTIF(OFFSET(class11_2,MATCH(DG$1,#REF!,0)-7+'Итог по классам'!$B185,,,),"р")</f>
        <v>#REF!</v>
      </c>
      <c r="DH185" s="1" t="e">
        <f ca="1">COUNTIF(OFFSET(class11_2,MATCH(DH$1,#REF!,0)-7+'Итог по классам'!$B185,,,),"ш")</f>
        <v>#REF!</v>
      </c>
      <c r="DI185" s="9" t="e">
        <f ca="1">COUNTIF(OFFSET(class11_1,MATCH(DI$1,#REF!,0)-7+'Итог по классам'!$B185,,,),"Ф")</f>
        <v>#REF!</v>
      </c>
      <c r="DJ185" s="1" t="e">
        <f ca="1">COUNTIF(OFFSET(class11_1,MATCH(DJ$1,#REF!,0)-7+'Итог по классам'!$B185,,,),"р")</f>
        <v>#REF!</v>
      </c>
      <c r="DK185" s="1" t="e">
        <f ca="1">COUNTIF(OFFSET(class11_1,MATCH(DK$1,#REF!,0)-7+'Итог по классам'!$B185,,,),"ш")</f>
        <v>#REF!</v>
      </c>
      <c r="DL185" s="1" t="e">
        <f ca="1">COUNTIF(OFFSET(class11_2,MATCH(DL$1,#REF!,0)-7+'Итог по классам'!$B185,,,),"Ф")</f>
        <v>#REF!</v>
      </c>
      <c r="DM185" s="1" t="e">
        <f ca="1">COUNTIF(OFFSET(class11_2,MATCH(DM$1,#REF!,0)-7+'Итог по классам'!$B185,,,),"р")</f>
        <v>#REF!</v>
      </c>
      <c r="DN185" s="1" t="e">
        <f ca="1">COUNTIF(OFFSET(class11_2,MATCH(DN$1,#REF!,0)-7+'Итог по классам'!$B185,,,),"ш")</f>
        <v>#REF!</v>
      </c>
      <c r="DO185" s="9" t="e">
        <f ca="1">COUNTIF(OFFSET(class11_1,MATCH(DO$1,#REF!,0)-7+'Итог по классам'!$B185,,,),"Ф")</f>
        <v>#REF!</v>
      </c>
      <c r="DP185" s="1" t="e">
        <f ca="1">COUNTIF(OFFSET(class11_1,MATCH(DP$1,#REF!,0)-7+'Итог по классам'!$B185,,,),"р")</f>
        <v>#REF!</v>
      </c>
      <c r="DQ185" s="1" t="e">
        <f ca="1">COUNTIF(OFFSET(class11_1,MATCH(DQ$1,#REF!,0)-7+'Итог по классам'!$B185,,,),"ш")</f>
        <v>#REF!</v>
      </c>
      <c r="DR185" s="1" t="e">
        <f ca="1">COUNTIF(OFFSET(class11_2,MATCH(DR$1,#REF!,0)-7+'Итог по классам'!$B185,,,),"Ф")</f>
        <v>#REF!</v>
      </c>
      <c r="DS185" s="1" t="e">
        <f ca="1">COUNTIF(OFFSET(class11_2,MATCH(DS$1,#REF!,0)-7+'Итог по классам'!$B185,,,),"р")</f>
        <v>#REF!</v>
      </c>
      <c r="DT185" s="1" t="e">
        <f ca="1">COUNTIF(OFFSET(class11_2,MATCH(DT$1,#REF!,0)-7+'Итог по классам'!$B185,,,),"ш")</f>
        <v>#REF!</v>
      </c>
      <c r="DU185" s="9" t="e">
        <f ca="1">COUNTIF(OFFSET(class11_1,MATCH(DU$1,#REF!,0)-7+'Итог по классам'!$B185,,,),"Ф")</f>
        <v>#REF!</v>
      </c>
      <c r="DV185" s="1" t="e">
        <f ca="1">COUNTIF(OFFSET(class11_1,MATCH(DV$1,#REF!,0)-7+'Итог по классам'!$B185,,,),"р")</f>
        <v>#REF!</v>
      </c>
      <c r="DW185" s="1" t="e">
        <f ca="1">COUNTIF(OFFSET(class11_1,MATCH(DW$1,#REF!,0)-7+'Итог по классам'!$B185,,,),"ш")</f>
        <v>#REF!</v>
      </c>
      <c r="DX185" s="1" t="e">
        <f ca="1">COUNTIF(OFFSET(class11_2,MATCH(DX$1,#REF!,0)-7+'Итог по классам'!$B185,,,),"Ф")</f>
        <v>#REF!</v>
      </c>
      <c r="DY185" s="1" t="e">
        <f ca="1">COUNTIF(OFFSET(class11_2,MATCH(DY$1,#REF!,0)-7+'Итог по классам'!$B185,,,),"р")</f>
        <v>#REF!</v>
      </c>
      <c r="DZ185" s="1" t="e">
        <f ca="1">COUNTIF(OFFSET(class11_2,MATCH(DZ$1,#REF!,0)-7+'Итог по классам'!$B185,,,),"ш")</f>
        <v>#REF!</v>
      </c>
      <c r="EA185" s="9" t="e">
        <f ca="1">COUNTIF(OFFSET(class11_1,MATCH(EA$1,#REF!,0)-7+'Итог по классам'!$B185,,,),"Ф")</f>
        <v>#REF!</v>
      </c>
      <c r="EB185" s="1" t="e">
        <f ca="1">COUNTIF(OFFSET(class11_1,MATCH(EB$1,#REF!,0)-7+'Итог по классам'!$B185,,,),"р")</f>
        <v>#REF!</v>
      </c>
      <c r="EC185" s="1" t="e">
        <f ca="1">COUNTIF(OFFSET(class11_1,MATCH(EC$1,#REF!,0)-7+'Итог по классам'!$B185,,,),"ш")</f>
        <v>#REF!</v>
      </c>
      <c r="ED185" s="1" t="e">
        <f ca="1">COUNTIF(OFFSET(class11_2,MATCH(ED$1,#REF!,0)-7+'Итог по классам'!$B185,,,),"Ф")</f>
        <v>#REF!</v>
      </c>
      <c r="EE185" s="1" t="e">
        <f ca="1">COUNTIF(OFFSET(class11_2,MATCH(EE$1,#REF!,0)-7+'Итог по классам'!$B185,,,),"р")</f>
        <v>#REF!</v>
      </c>
      <c r="EF185" s="1" t="e">
        <f ca="1">COUNTIF(OFFSET(class11_2,MATCH(EF$1,#REF!,0)-7+'Итог по классам'!$B185,,,),"ш")</f>
        <v>#REF!</v>
      </c>
      <c r="EG185" s="9" t="e">
        <f ca="1">COUNTIF(OFFSET(class11_1,MATCH(EG$1,#REF!,0)-7+'Итог по классам'!$B185,,,),"Ф")</f>
        <v>#REF!</v>
      </c>
      <c r="EH185" s="1" t="e">
        <f ca="1">COUNTIF(OFFSET(class11_1,MATCH(EH$1,#REF!,0)-7+'Итог по классам'!$B185,,,),"р")</f>
        <v>#REF!</v>
      </c>
      <c r="EI185" s="1" t="e">
        <f ca="1">COUNTIF(OFFSET(class11_1,MATCH(EI$1,#REF!,0)-7+'Итог по классам'!$B185,,,),"ш")</f>
        <v>#REF!</v>
      </c>
      <c r="EJ185" s="1" t="e">
        <f ca="1">COUNTIF(OFFSET(class11_2,MATCH(EJ$1,#REF!,0)-7+'Итог по классам'!$B185,,,),"Ф")</f>
        <v>#REF!</v>
      </c>
      <c r="EK185" s="1" t="e">
        <f ca="1">COUNTIF(OFFSET(class11_2,MATCH(EK$1,#REF!,0)-7+'Итог по классам'!$B185,,,),"р")</f>
        <v>#REF!</v>
      </c>
      <c r="EL185" s="1" t="e">
        <f ca="1">COUNTIF(OFFSET(class11_2,MATCH(EL$1,#REF!,0)-7+'Итог по классам'!$B185,,,),"ш")</f>
        <v>#REF!</v>
      </c>
      <c r="EM185" s="9" t="e">
        <f ca="1">COUNTIF(OFFSET(class11_1,MATCH(EM$1,#REF!,0)-7+'Итог по классам'!$B185,,,),"Ф")</f>
        <v>#REF!</v>
      </c>
      <c r="EN185" s="1" t="e">
        <f ca="1">COUNTIF(OFFSET(class11_1,MATCH(EN$1,#REF!,0)-7+'Итог по классам'!$B185,,,),"р")</f>
        <v>#REF!</v>
      </c>
      <c r="EO185" s="1" t="e">
        <f ca="1">COUNTIF(OFFSET(class11_1,MATCH(EO$1,#REF!,0)-7+'Итог по классам'!$B185,,,),"ш")</f>
        <v>#REF!</v>
      </c>
      <c r="EP185" s="1" t="e">
        <f ca="1">COUNTIF(OFFSET(class11_2,MATCH(EP$1,#REF!,0)-7+'Итог по классам'!$B185,,,),"Ф")</f>
        <v>#REF!</v>
      </c>
      <c r="EQ185" s="1" t="e">
        <f ca="1">COUNTIF(OFFSET(class11_2,MATCH(EQ$1,#REF!,0)-7+'Итог по классам'!$B185,,,),"р")</f>
        <v>#REF!</v>
      </c>
      <c r="ER185" s="1" t="e">
        <f ca="1">COUNTIF(OFFSET(class11_2,MATCH(ER$1,#REF!,0)-7+'Итог по классам'!$B185,,,),"ш")</f>
        <v>#REF!</v>
      </c>
      <c r="ES185" s="9" t="e">
        <f ca="1">COUNTIF(OFFSET(class11_1,MATCH(ES$1,#REF!,0)-7+'Итог по классам'!$B185,,,),"Ф")</f>
        <v>#REF!</v>
      </c>
      <c r="ET185" s="1" t="e">
        <f ca="1">COUNTIF(OFFSET(class11_1,MATCH(ET$1,#REF!,0)-7+'Итог по классам'!$B185,,,),"р")</f>
        <v>#REF!</v>
      </c>
      <c r="EU185" s="1" t="e">
        <f ca="1">COUNTIF(OFFSET(class11_1,MATCH(EU$1,#REF!,0)-7+'Итог по классам'!$B185,,,),"ш")</f>
        <v>#REF!</v>
      </c>
      <c r="EV185" s="1" t="e">
        <f ca="1">COUNTIF(OFFSET(class11_2,MATCH(EV$1,#REF!,0)-7+'Итог по классам'!$B185,,,),"Ф")</f>
        <v>#REF!</v>
      </c>
      <c r="EW185" s="1" t="e">
        <f ca="1">COUNTIF(OFFSET(class11_2,MATCH(EW$1,#REF!,0)-7+'Итог по классам'!$B185,,,),"р")</f>
        <v>#REF!</v>
      </c>
      <c r="EX185" s="1" t="e">
        <f ca="1">COUNTIF(OFFSET(class11_2,MATCH(EX$1,#REF!,0)-7+'Итог по классам'!$B185,,,),"ш")</f>
        <v>#REF!</v>
      </c>
      <c r="EY185" s="9" t="e">
        <f ca="1">COUNTIF(OFFSET(class11_1,MATCH(EY$1,#REF!,0)-7+'Итог по классам'!$B185,,,),"Ф")</f>
        <v>#REF!</v>
      </c>
      <c r="EZ185" s="1" t="e">
        <f ca="1">COUNTIF(OFFSET(class11_1,MATCH(EZ$1,#REF!,0)-7+'Итог по классам'!$B185,,,),"р")</f>
        <v>#REF!</v>
      </c>
      <c r="FA185" s="1" t="e">
        <f ca="1">COUNTIF(OFFSET(class11_1,MATCH(FA$1,#REF!,0)-7+'Итог по классам'!$B185,,,),"ш")</f>
        <v>#REF!</v>
      </c>
      <c r="FB185" s="1" t="e">
        <f ca="1">COUNTIF(OFFSET(class11_2,MATCH(FB$1,#REF!,0)-7+'Итог по классам'!$B185,,,),"Ф")</f>
        <v>#REF!</v>
      </c>
      <c r="FC185" s="1" t="e">
        <f ca="1">COUNTIF(OFFSET(class11_2,MATCH(FC$1,#REF!,0)-7+'Итог по классам'!$B185,,,),"р")</f>
        <v>#REF!</v>
      </c>
      <c r="FD185" s="1" t="e">
        <f ca="1">COUNTIF(OFFSET(class11_2,MATCH(FD$1,#REF!,0)-7+'Итог по классам'!$B185,,,),"ш")</f>
        <v>#REF!</v>
      </c>
      <c r="FE185" s="9" t="e">
        <f ca="1">COUNTIF(OFFSET(class11_1,MATCH(FE$1,#REF!,0)-7+'Итог по классам'!$B185,,,),"Ф")</f>
        <v>#REF!</v>
      </c>
      <c r="FF185" s="1" t="e">
        <f ca="1">COUNTIF(OFFSET(class11_1,MATCH(FF$1,#REF!,0)-7+'Итог по классам'!$B185,,,),"р")</f>
        <v>#REF!</v>
      </c>
      <c r="FG185" s="1" t="e">
        <f ca="1">COUNTIF(OFFSET(class11_1,MATCH(FG$1,#REF!,0)-7+'Итог по классам'!$B185,,,),"ш")</f>
        <v>#REF!</v>
      </c>
      <c r="FH185" s="1" t="e">
        <f ca="1">COUNTIF(OFFSET(class11_2,MATCH(FH$1,#REF!,0)-7+'Итог по классам'!$B185,,,),"Ф")</f>
        <v>#REF!</v>
      </c>
      <c r="FI185" s="1" t="e">
        <f ca="1">COUNTIF(OFFSET(class11_2,MATCH(FI$1,#REF!,0)-7+'Итог по классам'!$B185,,,),"р")</f>
        <v>#REF!</v>
      </c>
      <c r="FJ185" s="1" t="e">
        <f ca="1">COUNTIF(OFFSET(class11_2,MATCH(FJ$1,#REF!,0)-7+'Итог по классам'!$B185,,,),"ш")</f>
        <v>#REF!</v>
      </c>
      <c r="FK185" s="9" t="e">
        <f ca="1">COUNTIF(OFFSET(class11_1,MATCH(FK$1,#REF!,0)-7+'Итог по классам'!$B185,,,),"Ф")</f>
        <v>#REF!</v>
      </c>
      <c r="FL185" s="1" t="e">
        <f ca="1">COUNTIF(OFFSET(class11_1,MATCH(FL$1,#REF!,0)-7+'Итог по классам'!$B185,,,),"р")</f>
        <v>#REF!</v>
      </c>
      <c r="FM185" s="1" t="e">
        <f ca="1">COUNTIF(OFFSET(class11_1,MATCH(FM$1,#REF!,0)-7+'Итог по классам'!$B185,,,),"ш")</f>
        <v>#REF!</v>
      </c>
      <c r="FN185" s="1" t="e">
        <f ca="1">COUNTIF(OFFSET(class11_2,MATCH(FN$1,#REF!,0)-7+'Итог по классам'!$B185,,,),"Ф")</f>
        <v>#REF!</v>
      </c>
      <c r="FO185" s="1" t="e">
        <f ca="1">COUNTIF(OFFSET(class11_2,MATCH(FO$1,#REF!,0)-7+'Итог по классам'!$B185,,,),"р")</f>
        <v>#REF!</v>
      </c>
      <c r="FP185" s="1" t="e">
        <f ca="1">COUNTIF(OFFSET(class11_2,MATCH(FP$1,#REF!,0)-7+'Итог по классам'!$B185,,,),"ш")</f>
        <v>#REF!</v>
      </c>
      <c r="FQ185" s="9" t="e">
        <f ca="1">COUNTIF(OFFSET(class11_1,MATCH(FQ$1,#REF!,0)-7+'Итог по классам'!$B185,,,),"Ф")</f>
        <v>#REF!</v>
      </c>
      <c r="FR185" s="1" t="e">
        <f ca="1">COUNTIF(OFFSET(class11_1,MATCH(FR$1,#REF!,0)-7+'Итог по классам'!$B185,,,),"р")</f>
        <v>#REF!</v>
      </c>
      <c r="FS185" s="1" t="e">
        <f ca="1">COUNTIF(OFFSET(class11_1,MATCH(FS$1,#REF!,0)-7+'Итог по классам'!$B185,,,),"ш")</f>
        <v>#REF!</v>
      </c>
      <c r="FT185" s="1" t="e">
        <f ca="1">COUNTIF(OFFSET(class11_2,MATCH(FT$1,#REF!,0)-7+'Итог по классам'!$B185,,,),"Ф")</f>
        <v>#REF!</v>
      </c>
      <c r="FU185" s="1" t="e">
        <f ca="1">COUNTIF(OFFSET(class11_2,MATCH(FU$1,#REF!,0)-7+'Итог по классам'!$B185,,,),"р")</f>
        <v>#REF!</v>
      </c>
      <c r="FV185" s="1" t="e">
        <f ca="1">COUNTIF(OFFSET(class11_2,MATCH(FV$1,#REF!,0)-7+'Итог по классам'!$B185,,,),"ш")</f>
        <v>#REF!</v>
      </c>
      <c r="FW185" s="9" t="e">
        <f ca="1">COUNTIF(OFFSET(class11_1,MATCH(FW$1,#REF!,0)-7+'Итог по классам'!$B185,,,),"Ф")</f>
        <v>#REF!</v>
      </c>
      <c r="FX185" s="1" t="e">
        <f ca="1">COUNTIF(OFFSET(class11_1,MATCH(FX$1,#REF!,0)-7+'Итог по классам'!$B185,,,),"р")</f>
        <v>#REF!</v>
      </c>
      <c r="FY185" s="1" t="e">
        <f ca="1">COUNTIF(OFFSET(class11_1,MATCH(FY$1,#REF!,0)-7+'Итог по классам'!$B185,,,),"ш")</f>
        <v>#REF!</v>
      </c>
      <c r="FZ185" s="1" t="e">
        <f ca="1">COUNTIF(OFFSET(class11_2,MATCH(FZ$1,#REF!,0)-7+'Итог по классам'!$B185,,,),"Ф")</f>
        <v>#REF!</v>
      </c>
      <c r="GA185" s="1" t="e">
        <f ca="1">COUNTIF(OFFSET(class11_2,MATCH(GA$1,#REF!,0)-7+'Итог по классам'!$B185,,,),"р")</f>
        <v>#REF!</v>
      </c>
      <c r="GB185" s="1" t="e">
        <f ca="1">COUNTIF(OFFSET(class11_2,MATCH(GB$1,#REF!,0)-7+'Итог по классам'!$B185,,,),"ш")</f>
        <v>#REF!</v>
      </c>
      <c r="GC185" s="9" t="e">
        <f ca="1">COUNTIF(OFFSET(class11_1,MATCH(GC$1,#REF!,0)-7+'Итог по классам'!$B185,,,),"Ф")</f>
        <v>#REF!</v>
      </c>
      <c r="GD185" s="1" t="e">
        <f ca="1">COUNTIF(OFFSET(class11_1,MATCH(GD$1,#REF!,0)-7+'Итог по классам'!$B185,,,),"р")</f>
        <v>#REF!</v>
      </c>
      <c r="GE185" s="1" t="e">
        <f ca="1">COUNTIF(OFFSET(class11_1,MATCH(GE$1,#REF!,0)-7+'Итог по классам'!$B185,,,),"ш")</f>
        <v>#REF!</v>
      </c>
      <c r="GF185" s="1" t="e">
        <f ca="1">COUNTIF(OFFSET(class11_2,MATCH(GF$1,#REF!,0)-7+'Итог по классам'!$B185,,,),"Ф")</f>
        <v>#REF!</v>
      </c>
      <c r="GG185" s="1" t="e">
        <f ca="1">COUNTIF(OFFSET(class11_2,MATCH(GG$1,#REF!,0)-7+'Итог по классам'!$B185,,,),"р")</f>
        <v>#REF!</v>
      </c>
      <c r="GH185" s="1" t="e">
        <f ca="1">COUNTIF(OFFSET(class11_2,MATCH(GH$1,#REF!,0)-7+'Итог по классам'!$B185,,,),"ш")</f>
        <v>#REF!</v>
      </c>
      <c r="GI185" s="9" t="e">
        <f ca="1">COUNTIF(OFFSET(class11_1,MATCH(GI$1,#REF!,0)-7+'Итог по классам'!$B185,,,),"Ф")</f>
        <v>#REF!</v>
      </c>
      <c r="GJ185" s="1" t="e">
        <f ca="1">COUNTIF(OFFSET(class11_1,MATCH(GJ$1,#REF!,0)-7+'Итог по классам'!$B185,,,),"р")</f>
        <v>#REF!</v>
      </c>
      <c r="GK185" s="1" t="e">
        <f ca="1">COUNTIF(OFFSET(class11_1,MATCH(GK$1,#REF!,0)-7+'Итог по классам'!$B185,,,),"ш")</f>
        <v>#REF!</v>
      </c>
      <c r="GL185" s="1" t="e">
        <f ca="1">COUNTIF(OFFSET(class11_2,MATCH(GL$1,#REF!,0)-7+'Итог по классам'!$B185,,,),"Ф")</f>
        <v>#REF!</v>
      </c>
      <c r="GM185" s="1" t="e">
        <f ca="1">COUNTIF(OFFSET(class11_2,MATCH(GM$1,#REF!,0)-7+'Итог по классам'!$B185,,,),"р")</f>
        <v>#REF!</v>
      </c>
      <c r="GN185" s="1" t="e">
        <f ca="1">COUNTIF(OFFSET(class11_2,MATCH(GN$1,#REF!,0)-7+'Итог по классам'!$B185,,,),"ш")</f>
        <v>#REF!</v>
      </c>
      <c r="GO185" s="9" t="e">
        <f ca="1">COUNTIF(OFFSET(class11_1,MATCH(GO$1,#REF!,0)-7+'Итог по классам'!$B185,,,),"Ф")</f>
        <v>#REF!</v>
      </c>
      <c r="GP185" s="1" t="e">
        <f ca="1">COUNTIF(OFFSET(class11_1,MATCH(GP$1,#REF!,0)-7+'Итог по классам'!$B185,,,),"р")</f>
        <v>#REF!</v>
      </c>
      <c r="GQ185" s="1" t="e">
        <f ca="1">COUNTIF(OFFSET(class11_1,MATCH(GQ$1,#REF!,0)-7+'Итог по классам'!$B185,,,),"ш")</f>
        <v>#REF!</v>
      </c>
      <c r="GR185" s="1" t="e">
        <f ca="1">COUNTIF(OFFSET(class11_2,MATCH(GR$1,#REF!,0)-7+'Итог по классам'!$B185,,,),"Ф")</f>
        <v>#REF!</v>
      </c>
      <c r="GS185" s="1" t="e">
        <f ca="1">COUNTIF(OFFSET(class11_2,MATCH(GS$1,#REF!,0)-7+'Итог по классам'!$B185,,,),"р")</f>
        <v>#REF!</v>
      </c>
      <c r="GT185" s="1" t="e">
        <f ca="1">COUNTIF(OFFSET(class11_2,MATCH(GT$1,#REF!,0)-7+'Итог по классам'!$B185,,,),"ш")</f>
        <v>#REF!</v>
      </c>
      <c r="GU185" s="9" t="e">
        <f ca="1">COUNTIF(OFFSET(class11_1,MATCH(GU$1,#REF!,0)-7+'Итог по классам'!$B185,,,),"Ф")</f>
        <v>#REF!</v>
      </c>
      <c r="GV185" s="1" t="e">
        <f ca="1">COUNTIF(OFFSET(class11_1,MATCH(GV$1,#REF!,0)-7+'Итог по классам'!$B185,,,),"р")</f>
        <v>#REF!</v>
      </c>
      <c r="GW185" s="1" t="e">
        <f ca="1">COUNTIF(OFFSET(class11_1,MATCH(GW$1,#REF!,0)-7+'Итог по классам'!$B185,,,),"ш")</f>
        <v>#REF!</v>
      </c>
      <c r="GX185" s="1" t="e">
        <f ca="1">COUNTIF(OFFSET(class11_2,MATCH(GX$1,#REF!,0)-7+'Итог по классам'!$B185,,,),"Ф")</f>
        <v>#REF!</v>
      </c>
      <c r="GY185" s="1" t="e">
        <f ca="1">COUNTIF(OFFSET(class11_2,MATCH(GY$1,#REF!,0)-7+'Итог по классам'!$B185,,,),"р")</f>
        <v>#REF!</v>
      </c>
      <c r="GZ185" s="1" t="e">
        <f ca="1">COUNTIF(OFFSET(class11_2,MATCH(GZ$1,#REF!,0)-7+'Итог по классам'!$B185,,,),"ш")</f>
        <v>#REF!</v>
      </c>
      <c r="HA185" s="9" t="e">
        <f ca="1">COUNTIF(OFFSET(class11_1,MATCH(HA$1,#REF!,0)-7+'Итог по классам'!$B185,,,),"Ф")</f>
        <v>#REF!</v>
      </c>
      <c r="HB185" s="1" t="e">
        <f ca="1">COUNTIF(OFFSET(class11_1,MATCH(HB$1,#REF!,0)-7+'Итог по классам'!$B185,,,),"р")</f>
        <v>#REF!</v>
      </c>
      <c r="HC185" s="1" t="e">
        <f ca="1">COUNTIF(OFFSET(class11_1,MATCH(HC$1,#REF!,0)-7+'Итог по классам'!$B185,,,),"ш")</f>
        <v>#REF!</v>
      </c>
      <c r="HD185" s="1" t="e">
        <f ca="1">COUNTIF(OFFSET(class11_2,MATCH(HD$1,#REF!,0)-7+'Итог по классам'!$B185,,,),"Ф")</f>
        <v>#REF!</v>
      </c>
      <c r="HE185" s="1" t="e">
        <f ca="1">COUNTIF(OFFSET(class11_2,MATCH(HE$1,#REF!,0)-7+'Итог по классам'!$B185,,,),"р")</f>
        <v>#REF!</v>
      </c>
      <c r="HF185" s="1" t="e">
        <f ca="1">COUNTIF(OFFSET(class11_2,MATCH(HF$1,#REF!,0)-7+'Итог по классам'!$B185,,,),"ш")</f>
        <v>#REF!</v>
      </c>
      <c r="HG185" s="9" t="e">
        <f ca="1">COUNTIF(OFFSET(class11_1,MATCH(HG$1,#REF!,0)-7+'Итог по классам'!$B185,,,),"Ф")</f>
        <v>#REF!</v>
      </c>
      <c r="HH185" s="1" t="e">
        <f ca="1">COUNTIF(OFFSET(class11_1,MATCH(HH$1,#REF!,0)-7+'Итог по классам'!$B185,,,),"р")</f>
        <v>#REF!</v>
      </c>
      <c r="HI185" s="1" t="e">
        <f ca="1">COUNTIF(OFFSET(class11_1,MATCH(HI$1,#REF!,0)-7+'Итог по классам'!$B185,,,),"ш")</f>
        <v>#REF!</v>
      </c>
      <c r="HJ185" s="1" t="e">
        <f ca="1">COUNTIF(OFFSET(class11_2,MATCH(HJ$1,#REF!,0)-7+'Итог по классам'!$B185,,,),"Ф")</f>
        <v>#REF!</v>
      </c>
      <c r="HK185" s="1" t="e">
        <f ca="1">COUNTIF(OFFSET(class11_2,MATCH(HK$1,#REF!,0)-7+'Итог по классам'!$B185,,,),"р")</f>
        <v>#REF!</v>
      </c>
      <c r="HL185" s="1" t="e">
        <f ca="1">COUNTIF(OFFSET(class11_2,MATCH(HL$1,#REF!,0)-7+'Итог по классам'!$B185,,,),"ш")</f>
        <v>#REF!</v>
      </c>
      <c r="HM185" s="9" t="e">
        <f ca="1">COUNTIF(OFFSET(class11_1,MATCH(HM$1,#REF!,0)-7+'Итог по классам'!$B185,,,),"Ф")</f>
        <v>#REF!</v>
      </c>
      <c r="HN185" s="1" t="e">
        <f ca="1">COUNTIF(OFFSET(class11_1,MATCH(HN$1,#REF!,0)-7+'Итог по классам'!$B185,,,),"р")</f>
        <v>#REF!</v>
      </c>
      <c r="HO185" s="1" t="e">
        <f ca="1">COUNTIF(OFFSET(class11_1,MATCH(HO$1,#REF!,0)-7+'Итог по классам'!$B185,,,),"ш")</f>
        <v>#REF!</v>
      </c>
      <c r="HP185" s="1" t="e">
        <f ca="1">COUNTIF(OFFSET(class11_2,MATCH(HP$1,#REF!,0)-7+'Итог по классам'!$B185,,,),"Ф")</f>
        <v>#REF!</v>
      </c>
      <c r="HQ185" s="1" t="e">
        <f ca="1">COUNTIF(OFFSET(class11_2,MATCH(HQ$1,#REF!,0)-7+'Итог по классам'!$B185,,,),"р")</f>
        <v>#REF!</v>
      </c>
      <c r="HR185" s="1" t="e">
        <f ca="1">COUNTIF(OFFSET(class11_2,MATCH(HR$1,#REF!,0)-7+'Итог по классам'!$B185,,,),"ш")</f>
        <v>#REF!</v>
      </c>
      <c r="HS185" s="9" t="e">
        <f ca="1">COUNTIF(OFFSET(class11_1,MATCH(HS$1,#REF!,0)-7+'Итог по классам'!$B185,,,),"Ф")</f>
        <v>#REF!</v>
      </c>
      <c r="HT185" s="1" t="e">
        <f ca="1">COUNTIF(OFFSET(class11_1,MATCH(HT$1,#REF!,0)-7+'Итог по классам'!$B185,,,),"р")</f>
        <v>#REF!</v>
      </c>
      <c r="HU185" s="1" t="e">
        <f ca="1">COUNTIF(OFFSET(class11_1,MATCH(HU$1,#REF!,0)-7+'Итог по классам'!$B185,,,),"ш")</f>
        <v>#REF!</v>
      </c>
      <c r="HV185" s="1" t="e">
        <f ca="1">COUNTIF(OFFSET(class11_2,MATCH(HV$1,#REF!,0)-7+'Итог по классам'!$B185,,,),"Ф")</f>
        <v>#REF!</v>
      </c>
      <c r="HW185" s="1" t="e">
        <f ca="1">COUNTIF(OFFSET(class11_2,MATCH(HW$1,#REF!,0)-7+'Итог по классам'!$B185,,,),"р")</f>
        <v>#REF!</v>
      </c>
      <c r="HX185" s="1" t="e">
        <f ca="1">COUNTIF(OFFSET(class11_2,MATCH(HX$1,#REF!,0)-7+'Итог по классам'!$B185,,,),"ш")</f>
        <v>#REF!</v>
      </c>
      <c r="HY185" s="9" t="e">
        <f ca="1">COUNTIF(OFFSET(class11_1,MATCH(HY$1,#REF!,0)-7+'Итог по классам'!$B185,,,),"Ф")</f>
        <v>#REF!</v>
      </c>
      <c r="HZ185" s="1" t="e">
        <f ca="1">COUNTIF(OFFSET(class11_1,MATCH(HZ$1,#REF!,0)-7+'Итог по классам'!$B185,,,),"р")</f>
        <v>#REF!</v>
      </c>
      <c r="IA185" s="1" t="e">
        <f ca="1">COUNTIF(OFFSET(class11_1,MATCH(IA$1,#REF!,0)-7+'Итог по классам'!$B185,,,),"ш")</f>
        <v>#REF!</v>
      </c>
      <c r="IB185" s="1" t="e">
        <f ca="1">COUNTIF(OFFSET(class11_2,MATCH(IB$1,#REF!,0)-7+'Итог по классам'!$B185,,,),"Ф")</f>
        <v>#REF!</v>
      </c>
      <c r="IC185" s="1" t="e">
        <f ca="1">COUNTIF(OFFSET(class11_2,MATCH(IC$1,#REF!,0)-7+'Итог по классам'!$B185,,,),"р")</f>
        <v>#REF!</v>
      </c>
      <c r="ID185" s="1" t="e">
        <f ca="1">COUNTIF(OFFSET(class11_2,MATCH(ID$1,#REF!,0)-7+'Итог по классам'!$B185,,,),"ш")</f>
        <v>#REF!</v>
      </c>
      <c r="IE185" s="9" t="e">
        <f ca="1">COUNTIF(OFFSET(class11_1,MATCH(IE$1,#REF!,0)-7+'Итог по классам'!$B185,,,),"Ф")</f>
        <v>#REF!</v>
      </c>
      <c r="IF185" s="1" t="e">
        <f ca="1">COUNTIF(OFFSET(class11_1,MATCH(IF$1,#REF!,0)-7+'Итог по классам'!$B185,,,),"р")</f>
        <v>#REF!</v>
      </c>
      <c r="IG185" s="1" t="e">
        <f ca="1">COUNTIF(OFFSET(class11_1,MATCH(IG$1,#REF!,0)-7+'Итог по классам'!$B185,,,),"ш")</f>
        <v>#REF!</v>
      </c>
      <c r="IH185" s="1" t="e">
        <f ca="1">COUNTIF(OFFSET(class11_2,MATCH(IH$1,#REF!,0)-7+'Итог по классам'!$B185,,,),"Ф")</f>
        <v>#REF!</v>
      </c>
      <c r="II185" s="1" t="e">
        <f ca="1">COUNTIF(OFFSET(class11_2,MATCH(II$1,#REF!,0)-7+'Итог по классам'!$B185,,,),"р")</f>
        <v>#REF!</v>
      </c>
      <c r="IJ185" s="1" t="e">
        <f ca="1">COUNTIF(OFFSET(class11_2,MATCH(IJ$1,#REF!,0)-7+'Итог по классам'!$B185,,,),"ш")</f>
        <v>#REF!</v>
      </c>
      <c r="IK185" s="9" t="e">
        <f ca="1">COUNTIF(OFFSET(class11_1,MATCH(IK$1,#REF!,0)-7+'Итог по классам'!$B185,,,),"Ф")</f>
        <v>#REF!</v>
      </c>
      <c r="IL185" s="1" t="e">
        <f ca="1">COUNTIF(OFFSET(class11_1,MATCH(IL$1,#REF!,0)-7+'Итог по классам'!$B185,,,),"р")</f>
        <v>#REF!</v>
      </c>
      <c r="IM185" s="1" t="e">
        <f ca="1">COUNTIF(OFFSET(class11_1,MATCH(IM$1,#REF!,0)-7+'Итог по классам'!$B185,,,),"ш")</f>
        <v>#REF!</v>
      </c>
      <c r="IN185" s="1" t="e">
        <f ca="1">COUNTIF(OFFSET(class11_2,MATCH(IN$1,#REF!,0)-7+'Итог по классам'!$B185,,,),"Ф")</f>
        <v>#REF!</v>
      </c>
      <c r="IO185" s="1" t="e">
        <f ca="1">COUNTIF(OFFSET(class11_2,MATCH(IO$1,#REF!,0)-7+'Итог по классам'!$B185,,,),"р")</f>
        <v>#REF!</v>
      </c>
      <c r="IP185" s="1" t="e">
        <f ca="1">COUNTIF(OFFSET(class11_2,MATCH(IP$1,#REF!,0)-7+'Итог по классам'!$B185,,,),"ш")</f>
        <v>#REF!</v>
      </c>
      <c r="IQ185" s="9" t="e">
        <f ca="1">COUNTIF(OFFSET(class11_1,MATCH(IQ$1,#REF!,0)-7+'Итог по классам'!$B185,,,),"Ф")</f>
        <v>#REF!</v>
      </c>
      <c r="IR185" s="1" t="e">
        <f ca="1">COUNTIF(OFFSET(class11_1,MATCH(IR$1,#REF!,0)-7+'Итог по классам'!$B185,,,),"р")</f>
        <v>#REF!</v>
      </c>
      <c r="IS185" s="1" t="e">
        <f ca="1">COUNTIF(OFFSET(class11_1,MATCH(IS$1,#REF!,0)-7+'Итог по классам'!$B185,,,),"ш")</f>
        <v>#REF!</v>
      </c>
      <c r="IT185" s="1" t="e">
        <f ca="1">COUNTIF(OFFSET(class11_2,MATCH(IT$1,#REF!,0)-7+'Итог по классам'!$B185,,,),"Ф")</f>
        <v>#REF!</v>
      </c>
      <c r="IU185" s="1" t="e">
        <f ca="1">COUNTIF(OFFSET(class11_2,MATCH(IU$1,#REF!,0)-7+'Итог по классам'!$B185,,,),"р")</f>
        <v>#REF!</v>
      </c>
      <c r="IV185" s="1" t="e">
        <f ca="1">COUNTIF(OFFSET(class11_2,MATCH(IV$1,#REF!,0)-7+'Итог по классам'!$B185,,,),"ш")</f>
        <v>#REF!</v>
      </c>
    </row>
    <row r="186" spans="1:256" x14ac:dyDescent="0.25">
      <c r="A186" t="e">
        <f t="shared" si="15"/>
        <v>#REF!</v>
      </c>
      <c r="B186" s="1">
        <v>8</v>
      </c>
      <c r="C186" s="8" t="s">
        <v>93</v>
      </c>
      <c r="D186" s="8" t="s">
        <v>110</v>
      </c>
      <c r="E186" s="1" t="e">
        <f ca="1">COUNTIF(OFFSET(class11_1,MATCH(E$1,#REF!,0)-7+'Итог по классам'!$B186,,,),"Ф")</f>
        <v>#REF!</v>
      </c>
      <c r="F186" s="1" t="e">
        <f ca="1">COUNTIF(OFFSET(class11_1,MATCH(F$1,#REF!,0)-7+'Итог по классам'!$B186,,,),"р")</f>
        <v>#REF!</v>
      </c>
      <c r="G186" s="1" t="e">
        <f ca="1">COUNTIF(OFFSET(class11_1,MATCH(G$1,#REF!,0)-7+'Итог по классам'!$B186,,,),"ш")</f>
        <v>#REF!</v>
      </c>
      <c r="H186" s="1" t="e">
        <f ca="1">COUNTIF(OFFSET(class11_2,MATCH(H$1,#REF!,0)-7+'Итог по классам'!$B186,,,),"Ф")</f>
        <v>#REF!</v>
      </c>
      <c r="I186" s="1" t="e">
        <f ca="1">COUNTIF(OFFSET(class11_2,MATCH(I$1,#REF!,0)-7+'Итог по классам'!$B186,,,),"р")</f>
        <v>#REF!</v>
      </c>
      <c r="J186" s="1" t="e">
        <f ca="1">COUNTIF(OFFSET(class11_2,MATCH(J$1,#REF!,0)-7+'Итог по классам'!$B186,,,),"ш")</f>
        <v>#REF!</v>
      </c>
      <c r="K186" s="9" t="e">
        <f ca="1">COUNTIF(OFFSET(class11_1,MATCH(K$1,#REF!,0)-7+'Итог по классам'!$B186,,,),"Ф")</f>
        <v>#REF!</v>
      </c>
      <c r="L186" s="1" t="e">
        <f ca="1">COUNTIF(OFFSET(class11_1,MATCH(L$1,#REF!,0)-7+'Итог по классам'!$B186,,,),"р")</f>
        <v>#REF!</v>
      </c>
      <c r="M186" s="1" t="e">
        <f ca="1">COUNTIF(OFFSET(class11_1,MATCH(M$1,#REF!,0)-7+'Итог по классам'!$B186,,,),"ш")</f>
        <v>#REF!</v>
      </c>
      <c r="N186" s="1" t="e">
        <f ca="1">COUNTIF(OFFSET(class11_2,MATCH(N$1,#REF!,0)-7+'Итог по классам'!$B186,,,),"Ф")</f>
        <v>#REF!</v>
      </c>
      <c r="O186" s="1" t="e">
        <f ca="1">COUNTIF(OFFSET(class11_2,MATCH(O$1,#REF!,0)-7+'Итог по классам'!$B186,,,),"р")</f>
        <v>#REF!</v>
      </c>
      <c r="P186" s="1" t="e">
        <f ca="1">COUNTIF(OFFSET(class11_2,MATCH(P$1,#REF!,0)-7+'Итог по классам'!$B186,,,),"ш")</f>
        <v>#REF!</v>
      </c>
      <c r="Q186" s="9" t="e">
        <f ca="1">COUNTIF(OFFSET(class11_1,MATCH(Q$1,#REF!,0)-7+'Итог по классам'!$B186,,,),"Ф")</f>
        <v>#REF!</v>
      </c>
      <c r="R186" s="1" t="e">
        <f ca="1">COUNTIF(OFFSET(class11_1,MATCH(R$1,#REF!,0)-7+'Итог по классам'!$B186,,,),"р")</f>
        <v>#REF!</v>
      </c>
      <c r="S186" s="1" t="e">
        <f ca="1">COUNTIF(OFFSET(class11_1,MATCH(S$1,#REF!,0)-7+'Итог по классам'!$B186,,,),"ш")</f>
        <v>#REF!</v>
      </c>
      <c r="T186" s="1" t="e">
        <f ca="1">COUNTIF(OFFSET(class11_2,MATCH(T$1,#REF!,0)-7+'Итог по классам'!$B186,,,),"Ф")</f>
        <v>#REF!</v>
      </c>
      <c r="U186" s="1" t="e">
        <f ca="1">COUNTIF(OFFSET(class11_2,MATCH(U$1,#REF!,0)-7+'Итог по классам'!$B186,,,),"р")</f>
        <v>#REF!</v>
      </c>
      <c r="V186" s="1" t="e">
        <f ca="1">COUNTIF(OFFSET(class11_2,MATCH(V$1,#REF!,0)-7+'Итог по классам'!$B186,,,),"ш")</f>
        <v>#REF!</v>
      </c>
      <c r="W186" s="9" t="e">
        <f ca="1">COUNTIF(OFFSET(class11_1,MATCH(W$1,#REF!,0)-7+'Итог по классам'!$B186,,,),"Ф")</f>
        <v>#REF!</v>
      </c>
      <c r="X186" s="1" t="e">
        <f ca="1">COUNTIF(OFFSET(class11_1,MATCH(X$1,#REF!,0)-7+'Итог по классам'!$B186,,,),"р")</f>
        <v>#REF!</v>
      </c>
      <c r="Y186" s="1" t="e">
        <f ca="1">COUNTIF(OFFSET(class11_1,MATCH(Y$1,#REF!,0)-7+'Итог по классам'!$B186,,,),"ш")</f>
        <v>#REF!</v>
      </c>
      <c r="Z186" s="1" t="e">
        <f ca="1">COUNTIF(OFFSET(class11_2,MATCH(Z$1,#REF!,0)-7+'Итог по классам'!$B186,,,),"Ф")</f>
        <v>#REF!</v>
      </c>
      <c r="AA186" s="1" t="e">
        <f ca="1">COUNTIF(OFFSET(class11_2,MATCH(AA$1,#REF!,0)-7+'Итог по классам'!$B186,,,),"р")</f>
        <v>#REF!</v>
      </c>
      <c r="AB186" s="1" t="e">
        <f ca="1">COUNTIF(OFFSET(class11_2,MATCH(AB$1,#REF!,0)-7+'Итог по классам'!$B186,,,),"ш")</f>
        <v>#REF!</v>
      </c>
      <c r="AC186" s="9" t="e">
        <f ca="1">COUNTIF(OFFSET(class11_1,MATCH(AC$1,#REF!,0)-7+'Итог по классам'!$B186,,,),"Ф")</f>
        <v>#REF!</v>
      </c>
      <c r="AD186" s="1" t="e">
        <f ca="1">COUNTIF(OFFSET(class11_1,MATCH(AD$1,#REF!,0)-7+'Итог по классам'!$B186,,,),"р")</f>
        <v>#REF!</v>
      </c>
      <c r="AE186" s="1" t="e">
        <f ca="1">COUNTIF(OFFSET(class11_1,MATCH(AE$1,#REF!,0)-7+'Итог по классам'!$B186,,,),"ш")</f>
        <v>#REF!</v>
      </c>
      <c r="AF186" s="1" t="e">
        <f ca="1">COUNTIF(OFFSET(class11_2,MATCH(AF$1,#REF!,0)-7+'Итог по классам'!$B186,,,),"Ф")</f>
        <v>#REF!</v>
      </c>
      <c r="AG186" s="1" t="e">
        <f ca="1">COUNTIF(OFFSET(class11_2,MATCH(AG$1,#REF!,0)-7+'Итог по классам'!$B186,,,),"р")</f>
        <v>#REF!</v>
      </c>
      <c r="AH186" s="1" t="e">
        <f ca="1">COUNTIF(OFFSET(class11_2,MATCH(AH$1,#REF!,0)-7+'Итог по классам'!$B186,,,),"ш")</f>
        <v>#REF!</v>
      </c>
      <c r="AI186" s="9" t="e">
        <f ca="1">COUNTIF(OFFSET(class11_1,MATCH(AI$1,#REF!,0)-7+'Итог по классам'!$B186,,,),"Ф")</f>
        <v>#REF!</v>
      </c>
      <c r="AJ186" s="1" t="e">
        <f ca="1">COUNTIF(OFFSET(class11_1,MATCH(AJ$1,#REF!,0)-7+'Итог по классам'!$B186,,,),"р")</f>
        <v>#REF!</v>
      </c>
      <c r="AK186" s="1" t="e">
        <f ca="1">COUNTIF(OFFSET(class11_1,MATCH(AK$1,#REF!,0)-7+'Итог по классам'!$B186,,,),"ш")</f>
        <v>#REF!</v>
      </c>
      <c r="AL186" s="1" t="e">
        <f ca="1">COUNTIF(OFFSET(class11_2,MATCH(AL$1,#REF!,0)-7+'Итог по классам'!$B186,,,),"Ф")</f>
        <v>#REF!</v>
      </c>
      <c r="AM186" s="1" t="e">
        <f ca="1">COUNTIF(OFFSET(class11_2,MATCH(AM$1,#REF!,0)-7+'Итог по классам'!$B186,,,),"р")</f>
        <v>#REF!</v>
      </c>
      <c r="AN186" s="1" t="e">
        <f ca="1">COUNTIF(OFFSET(class11_2,MATCH(AN$1,#REF!,0)-7+'Итог по классам'!$B186,,,),"ш")</f>
        <v>#REF!</v>
      </c>
      <c r="AO186" s="9" t="e">
        <f ca="1">COUNTIF(OFFSET(class11_1,MATCH(AO$1,#REF!,0)-7+'Итог по классам'!$B186,,,),"Ф")</f>
        <v>#REF!</v>
      </c>
      <c r="AP186" s="1" t="e">
        <f ca="1">COUNTIF(OFFSET(class11_1,MATCH(AP$1,#REF!,0)-7+'Итог по классам'!$B186,,,),"р")</f>
        <v>#REF!</v>
      </c>
      <c r="AQ186" s="1" t="e">
        <f ca="1">COUNTIF(OFFSET(class11_1,MATCH(AQ$1,#REF!,0)-7+'Итог по классам'!$B186,,,),"ш")</f>
        <v>#REF!</v>
      </c>
      <c r="AR186" s="1" t="e">
        <f ca="1">COUNTIF(OFFSET(class11_2,MATCH(AR$1,#REF!,0)-7+'Итог по классам'!$B186,,,),"Ф")</f>
        <v>#REF!</v>
      </c>
      <c r="AS186" s="1" t="e">
        <f ca="1">COUNTIF(OFFSET(class11_2,MATCH(AS$1,#REF!,0)-7+'Итог по классам'!$B186,,,),"р")</f>
        <v>#REF!</v>
      </c>
      <c r="AT186" s="1" t="e">
        <f ca="1">COUNTIF(OFFSET(class11_2,MATCH(AT$1,#REF!,0)-7+'Итог по классам'!$B186,,,),"ш")</f>
        <v>#REF!</v>
      </c>
      <c r="AU186" s="9" t="e">
        <f ca="1">COUNTIF(OFFSET(class11_1,MATCH(AU$1,#REF!,0)-7+'Итог по классам'!$B186,,,),"Ф")</f>
        <v>#REF!</v>
      </c>
      <c r="AV186" s="1" t="e">
        <f ca="1">COUNTIF(OFFSET(class11_1,MATCH(AV$1,#REF!,0)-7+'Итог по классам'!$B186,,,),"р")</f>
        <v>#REF!</v>
      </c>
      <c r="AW186" s="1" t="e">
        <f ca="1">COUNTIF(OFFSET(class11_1,MATCH(AW$1,#REF!,0)-7+'Итог по классам'!$B186,,,),"ш")</f>
        <v>#REF!</v>
      </c>
      <c r="AX186" s="1" t="e">
        <f ca="1">COUNTIF(OFFSET(class11_2,MATCH(AX$1,#REF!,0)-7+'Итог по классам'!$B186,,,),"Ф")</f>
        <v>#REF!</v>
      </c>
      <c r="AY186" s="1" t="e">
        <f ca="1">COUNTIF(OFFSET(class11_2,MATCH(AY$1,#REF!,0)-7+'Итог по классам'!$B186,,,),"р")</f>
        <v>#REF!</v>
      </c>
      <c r="AZ186" s="1" t="e">
        <f ca="1">COUNTIF(OFFSET(class11_2,MATCH(AZ$1,#REF!,0)-7+'Итог по классам'!$B186,,,),"ш")</f>
        <v>#REF!</v>
      </c>
      <c r="BA186" s="9" t="e">
        <f ca="1">COUNTIF(OFFSET(class11_1,MATCH(BA$1,#REF!,0)-7+'Итог по классам'!$B186,,,),"Ф")</f>
        <v>#REF!</v>
      </c>
      <c r="BB186" s="1" t="e">
        <f ca="1">COUNTIF(OFFSET(class11_1,MATCH(BB$1,#REF!,0)-7+'Итог по классам'!$B186,,,),"р")</f>
        <v>#REF!</v>
      </c>
      <c r="BC186" s="1" t="e">
        <f ca="1">COUNTIF(OFFSET(class11_1,MATCH(BC$1,#REF!,0)-7+'Итог по классам'!$B186,,,),"ш")</f>
        <v>#REF!</v>
      </c>
      <c r="BD186" s="1" t="e">
        <f ca="1">COUNTIF(OFFSET(class11_2,MATCH(BD$1,#REF!,0)-7+'Итог по классам'!$B186,,,),"Ф")</f>
        <v>#REF!</v>
      </c>
      <c r="BE186" s="1" t="e">
        <f ca="1">COUNTIF(OFFSET(class11_2,MATCH(BE$1,#REF!,0)-7+'Итог по классам'!$B186,,,),"р")</f>
        <v>#REF!</v>
      </c>
      <c r="BF186" s="1" t="e">
        <f ca="1">COUNTIF(OFFSET(class11_2,MATCH(BF$1,#REF!,0)-7+'Итог по классам'!$B186,,,),"ш")</f>
        <v>#REF!</v>
      </c>
      <c r="BG186" s="9" t="e">
        <f ca="1">COUNTIF(OFFSET(class11_1,MATCH(BG$1,#REF!,0)-7+'Итог по классам'!$B186,,,),"Ф")</f>
        <v>#REF!</v>
      </c>
      <c r="BH186" s="1" t="e">
        <f ca="1">COUNTIF(OFFSET(class11_1,MATCH(BH$1,#REF!,0)-7+'Итог по классам'!$B186,,,),"р")</f>
        <v>#REF!</v>
      </c>
      <c r="BI186" s="1" t="e">
        <f ca="1">COUNTIF(OFFSET(class11_1,MATCH(BI$1,#REF!,0)-7+'Итог по классам'!$B186,,,),"ш")</f>
        <v>#REF!</v>
      </c>
      <c r="BJ186" s="1" t="e">
        <f ca="1">COUNTIF(OFFSET(class11_2,MATCH(BJ$1,#REF!,0)-7+'Итог по классам'!$B186,,,),"Ф")</f>
        <v>#REF!</v>
      </c>
      <c r="BK186" s="1" t="e">
        <f ca="1">COUNTIF(OFFSET(class11_2,MATCH(BK$1,#REF!,0)-7+'Итог по классам'!$B186,,,),"р")</f>
        <v>#REF!</v>
      </c>
      <c r="BL186" s="1" t="e">
        <f ca="1">COUNTIF(OFFSET(class11_2,MATCH(BL$1,#REF!,0)-7+'Итог по классам'!$B186,,,),"ш")</f>
        <v>#REF!</v>
      </c>
      <c r="BM186" s="9" t="e">
        <f ca="1">COUNTIF(OFFSET(class11_1,MATCH(BM$1,#REF!,0)-7+'Итог по классам'!$B186,,,),"Ф")</f>
        <v>#REF!</v>
      </c>
      <c r="BN186" s="1" t="e">
        <f ca="1">COUNTIF(OFFSET(class11_1,MATCH(BN$1,#REF!,0)-7+'Итог по классам'!$B186,,,),"р")</f>
        <v>#REF!</v>
      </c>
      <c r="BO186" s="1" t="e">
        <f ca="1">COUNTIF(OFFSET(class11_1,MATCH(BO$1,#REF!,0)-7+'Итог по классам'!$B186,,,),"ш")</f>
        <v>#REF!</v>
      </c>
      <c r="BP186" s="1" t="e">
        <f ca="1">COUNTIF(OFFSET(class11_2,MATCH(BP$1,#REF!,0)-7+'Итог по классам'!$B186,,,),"Ф")</f>
        <v>#REF!</v>
      </c>
      <c r="BQ186" s="1" t="e">
        <f ca="1">COUNTIF(OFFSET(class11_2,MATCH(BQ$1,#REF!,0)-7+'Итог по классам'!$B186,,,),"р")</f>
        <v>#REF!</v>
      </c>
      <c r="BR186" s="1" t="e">
        <f ca="1">COUNTIF(OFFSET(class11_2,MATCH(BR$1,#REF!,0)-7+'Итог по классам'!$B186,,,),"ш")</f>
        <v>#REF!</v>
      </c>
      <c r="BS186" s="9" t="e">
        <f ca="1">COUNTIF(OFFSET(class11_1,MATCH(BS$1,#REF!,0)-7+'Итог по классам'!$B186,,,),"Ф")</f>
        <v>#REF!</v>
      </c>
      <c r="BT186" s="1" t="e">
        <f ca="1">COUNTIF(OFFSET(class11_1,MATCH(BT$1,#REF!,0)-7+'Итог по классам'!$B186,,,),"р")</f>
        <v>#REF!</v>
      </c>
      <c r="BU186" s="1" t="e">
        <f ca="1">COUNTIF(OFFSET(class11_1,MATCH(BU$1,#REF!,0)-7+'Итог по классам'!$B186,,,),"ш")</f>
        <v>#REF!</v>
      </c>
      <c r="BV186" s="1" t="e">
        <f ca="1">COUNTIF(OFFSET(class11_2,MATCH(BV$1,#REF!,0)-7+'Итог по классам'!$B186,,,),"Ф")</f>
        <v>#REF!</v>
      </c>
      <c r="BW186" s="1" t="e">
        <f ca="1">COUNTIF(OFFSET(class11_2,MATCH(BW$1,#REF!,0)-7+'Итог по классам'!$B186,,,),"р")</f>
        <v>#REF!</v>
      </c>
      <c r="BX186" s="1" t="e">
        <f ca="1">COUNTIF(OFFSET(class11_2,MATCH(BX$1,#REF!,0)-7+'Итог по классам'!$B186,,,),"ш")</f>
        <v>#REF!</v>
      </c>
      <c r="BY186" s="9" t="e">
        <f ca="1">COUNTIF(OFFSET(class11_1,MATCH(BY$1,#REF!,0)-7+'Итог по классам'!$B186,,,),"Ф")</f>
        <v>#REF!</v>
      </c>
      <c r="BZ186" s="1" t="e">
        <f ca="1">COUNTIF(OFFSET(class11_1,MATCH(BZ$1,#REF!,0)-7+'Итог по классам'!$B186,,,),"р")</f>
        <v>#REF!</v>
      </c>
      <c r="CA186" s="1" t="e">
        <f ca="1">COUNTIF(OFFSET(class11_1,MATCH(CA$1,#REF!,0)-7+'Итог по классам'!$B186,,,),"ш")</f>
        <v>#REF!</v>
      </c>
      <c r="CB186" s="1" t="e">
        <f ca="1">COUNTIF(OFFSET(class11_2,MATCH(CB$1,#REF!,0)-7+'Итог по классам'!$B186,,,),"Ф")</f>
        <v>#REF!</v>
      </c>
      <c r="CC186" s="1" t="e">
        <f ca="1">COUNTIF(OFFSET(class11_2,MATCH(CC$1,#REF!,0)-7+'Итог по классам'!$B186,,,),"р")</f>
        <v>#REF!</v>
      </c>
      <c r="CD186" s="1" t="e">
        <f ca="1">COUNTIF(OFFSET(class11_2,MATCH(CD$1,#REF!,0)-7+'Итог по классам'!$B186,,,),"ш")</f>
        <v>#REF!</v>
      </c>
      <c r="CE186" s="9" t="e">
        <f ca="1">COUNTIF(OFFSET(class11_1,MATCH(CE$1,#REF!,0)-7+'Итог по классам'!$B186,,,),"Ф")</f>
        <v>#REF!</v>
      </c>
      <c r="CF186" s="1" t="e">
        <f ca="1">COUNTIF(OFFSET(class11_1,MATCH(CF$1,#REF!,0)-7+'Итог по классам'!$B186,,,),"р")</f>
        <v>#REF!</v>
      </c>
      <c r="CG186" s="1" t="e">
        <f ca="1">COUNTIF(OFFSET(class11_1,MATCH(CG$1,#REF!,0)-7+'Итог по классам'!$B186,,,),"ш")</f>
        <v>#REF!</v>
      </c>
      <c r="CH186" s="1" t="e">
        <f ca="1">COUNTIF(OFFSET(class11_2,MATCH(CH$1,#REF!,0)-7+'Итог по классам'!$B186,,,),"Ф")</f>
        <v>#REF!</v>
      </c>
      <c r="CI186" s="1" t="e">
        <f ca="1">COUNTIF(OFFSET(class11_2,MATCH(CI$1,#REF!,0)-7+'Итог по классам'!$B186,,,),"р")</f>
        <v>#REF!</v>
      </c>
      <c r="CJ186" s="1" t="e">
        <f ca="1">COUNTIF(OFFSET(class11_2,MATCH(CJ$1,#REF!,0)-7+'Итог по классам'!$B186,,,),"ш")</f>
        <v>#REF!</v>
      </c>
      <c r="CK186" s="9" t="e">
        <f ca="1">COUNTIF(OFFSET(class11_1,MATCH(CK$1,#REF!,0)-7+'Итог по классам'!$B186,,,),"Ф")</f>
        <v>#REF!</v>
      </c>
      <c r="CL186" s="1" t="e">
        <f ca="1">COUNTIF(OFFSET(class11_1,MATCH(CL$1,#REF!,0)-7+'Итог по классам'!$B186,,,),"р")</f>
        <v>#REF!</v>
      </c>
      <c r="CM186" s="1" t="e">
        <f ca="1">COUNTIF(OFFSET(class11_1,MATCH(CM$1,#REF!,0)-7+'Итог по классам'!$B186,,,),"ш")</f>
        <v>#REF!</v>
      </c>
      <c r="CN186" s="1" t="e">
        <f ca="1">COUNTIF(OFFSET(class11_2,MATCH(CN$1,#REF!,0)-7+'Итог по классам'!$B186,,,),"Ф")</f>
        <v>#REF!</v>
      </c>
      <c r="CO186" s="1" t="e">
        <f ca="1">COUNTIF(OFFSET(class11_2,MATCH(CO$1,#REF!,0)-7+'Итог по классам'!$B186,,,),"р")</f>
        <v>#REF!</v>
      </c>
      <c r="CP186" s="1" t="e">
        <f ca="1">COUNTIF(OFFSET(class11_2,MATCH(CP$1,#REF!,0)-7+'Итог по классам'!$B186,,,),"ш")</f>
        <v>#REF!</v>
      </c>
      <c r="CQ186" s="9" t="e">
        <f ca="1">COUNTIF(OFFSET(class11_1,MATCH(CQ$1,#REF!,0)-7+'Итог по классам'!$B186,,,),"Ф")</f>
        <v>#REF!</v>
      </c>
      <c r="CR186" s="1" t="e">
        <f ca="1">COUNTIF(OFFSET(class11_1,MATCH(CR$1,#REF!,0)-7+'Итог по классам'!$B186,,,),"р")</f>
        <v>#REF!</v>
      </c>
      <c r="CS186" s="1" t="e">
        <f ca="1">COUNTIF(OFFSET(class11_1,MATCH(CS$1,#REF!,0)-7+'Итог по классам'!$B186,,,),"ш")</f>
        <v>#REF!</v>
      </c>
      <c r="CT186" s="1" t="e">
        <f ca="1">COUNTIF(OFFSET(class11_2,MATCH(CT$1,#REF!,0)-7+'Итог по классам'!$B186,,,),"Ф")</f>
        <v>#REF!</v>
      </c>
      <c r="CU186" s="1" t="e">
        <f ca="1">COUNTIF(OFFSET(class11_2,MATCH(CU$1,#REF!,0)-7+'Итог по классам'!$B186,,,),"р")</f>
        <v>#REF!</v>
      </c>
      <c r="CV186" s="1" t="e">
        <f ca="1">COUNTIF(OFFSET(class11_2,MATCH(CV$1,#REF!,0)-7+'Итог по классам'!$B186,,,),"ш")</f>
        <v>#REF!</v>
      </c>
      <c r="CW186" s="9" t="e">
        <f ca="1">COUNTIF(OFFSET(class11_1,MATCH(CW$1,#REF!,0)-7+'Итог по классам'!$B186,,,),"Ф")</f>
        <v>#REF!</v>
      </c>
      <c r="CX186" s="1" t="e">
        <f ca="1">COUNTIF(OFFSET(class11_1,MATCH(CX$1,#REF!,0)-7+'Итог по классам'!$B186,,,),"р")</f>
        <v>#REF!</v>
      </c>
      <c r="CY186" s="1" t="e">
        <f ca="1">COUNTIF(OFFSET(class11_1,MATCH(CY$1,#REF!,0)-7+'Итог по классам'!$B186,,,),"ш")</f>
        <v>#REF!</v>
      </c>
      <c r="CZ186" s="1" t="e">
        <f ca="1">COUNTIF(OFFSET(class11_2,MATCH(CZ$1,#REF!,0)-7+'Итог по классам'!$B186,,,),"Ф")</f>
        <v>#REF!</v>
      </c>
      <c r="DA186" s="1" t="e">
        <f ca="1">COUNTIF(OFFSET(class11_2,MATCH(DA$1,#REF!,0)-7+'Итог по классам'!$B186,,,),"р")</f>
        <v>#REF!</v>
      </c>
      <c r="DB186" s="1" t="e">
        <f ca="1">COUNTIF(OFFSET(class11_2,MATCH(DB$1,#REF!,0)-7+'Итог по классам'!$B186,,,),"ш")</f>
        <v>#REF!</v>
      </c>
      <c r="DC186" s="9" t="e">
        <f ca="1">COUNTIF(OFFSET(class11_1,MATCH(DC$1,#REF!,0)-7+'Итог по классам'!$B186,,,),"Ф")</f>
        <v>#REF!</v>
      </c>
      <c r="DD186" s="1" t="e">
        <f ca="1">COUNTIF(OFFSET(class11_1,MATCH(DD$1,#REF!,0)-7+'Итог по классам'!$B186,,,),"р")</f>
        <v>#REF!</v>
      </c>
      <c r="DE186" s="1" t="e">
        <f ca="1">COUNTIF(OFFSET(class11_1,MATCH(DE$1,#REF!,0)-7+'Итог по классам'!$B186,,,),"ш")</f>
        <v>#REF!</v>
      </c>
      <c r="DF186" s="1" t="e">
        <f ca="1">COUNTIF(OFFSET(class11_2,MATCH(DF$1,#REF!,0)-7+'Итог по классам'!$B186,,,),"Ф")</f>
        <v>#REF!</v>
      </c>
      <c r="DG186" s="1" t="e">
        <f ca="1">COUNTIF(OFFSET(class11_2,MATCH(DG$1,#REF!,0)-7+'Итог по классам'!$B186,,,),"р")</f>
        <v>#REF!</v>
      </c>
      <c r="DH186" s="1" t="e">
        <f ca="1">COUNTIF(OFFSET(class11_2,MATCH(DH$1,#REF!,0)-7+'Итог по классам'!$B186,,,),"ш")</f>
        <v>#REF!</v>
      </c>
      <c r="DI186" s="9" t="e">
        <f ca="1">COUNTIF(OFFSET(class11_1,MATCH(DI$1,#REF!,0)-7+'Итог по классам'!$B186,,,),"Ф")</f>
        <v>#REF!</v>
      </c>
      <c r="DJ186" s="1" t="e">
        <f ca="1">COUNTIF(OFFSET(class11_1,MATCH(DJ$1,#REF!,0)-7+'Итог по классам'!$B186,,,),"р")</f>
        <v>#REF!</v>
      </c>
      <c r="DK186" s="1" t="e">
        <f ca="1">COUNTIF(OFFSET(class11_1,MATCH(DK$1,#REF!,0)-7+'Итог по классам'!$B186,,,),"ш")</f>
        <v>#REF!</v>
      </c>
      <c r="DL186" s="1" t="e">
        <f ca="1">COUNTIF(OFFSET(class11_2,MATCH(DL$1,#REF!,0)-7+'Итог по классам'!$B186,,,),"Ф")</f>
        <v>#REF!</v>
      </c>
      <c r="DM186" s="1" t="e">
        <f ca="1">COUNTIF(OFFSET(class11_2,MATCH(DM$1,#REF!,0)-7+'Итог по классам'!$B186,,,),"р")</f>
        <v>#REF!</v>
      </c>
      <c r="DN186" s="1" t="e">
        <f ca="1">COUNTIF(OFFSET(class11_2,MATCH(DN$1,#REF!,0)-7+'Итог по классам'!$B186,,,),"ш")</f>
        <v>#REF!</v>
      </c>
      <c r="DO186" s="9" t="e">
        <f ca="1">COUNTIF(OFFSET(class11_1,MATCH(DO$1,#REF!,0)-7+'Итог по классам'!$B186,,,),"Ф")</f>
        <v>#REF!</v>
      </c>
      <c r="DP186" s="1" t="e">
        <f ca="1">COUNTIF(OFFSET(class11_1,MATCH(DP$1,#REF!,0)-7+'Итог по классам'!$B186,,,),"р")</f>
        <v>#REF!</v>
      </c>
      <c r="DQ186" s="1" t="e">
        <f ca="1">COUNTIF(OFFSET(class11_1,MATCH(DQ$1,#REF!,0)-7+'Итог по классам'!$B186,,,),"ш")</f>
        <v>#REF!</v>
      </c>
      <c r="DR186" s="1" t="e">
        <f ca="1">COUNTIF(OFFSET(class11_2,MATCH(DR$1,#REF!,0)-7+'Итог по классам'!$B186,,,),"Ф")</f>
        <v>#REF!</v>
      </c>
      <c r="DS186" s="1" t="e">
        <f ca="1">COUNTIF(OFFSET(class11_2,MATCH(DS$1,#REF!,0)-7+'Итог по классам'!$B186,,,),"р")</f>
        <v>#REF!</v>
      </c>
      <c r="DT186" s="1" t="e">
        <f ca="1">COUNTIF(OFFSET(class11_2,MATCH(DT$1,#REF!,0)-7+'Итог по классам'!$B186,,,),"ш")</f>
        <v>#REF!</v>
      </c>
      <c r="DU186" s="9" t="e">
        <f ca="1">COUNTIF(OFFSET(class11_1,MATCH(DU$1,#REF!,0)-7+'Итог по классам'!$B186,,,),"Ф")</f>
        <v>#REF!</v>
      </c>
      <c r="DV186" s="1" t="e">
        <f ca="1">COUNTIF(OFFSET(class11_1,MATCH(DV$1,#REF!,0)-7+'Итог по классам'!$B186,,,),"р")</f>
        <v>#REF!</v>
      </c>
      <c r="DW186" s="1" t="e">
        <f ca="1">COUNTIF(OFFSET(class11_1,MATCH(DW$1,#REF!,0)-7+'Итог по классам'!$B186,,,),"ш")</f>
        <v>#REF!</v>
      </c>
      <c r="DX186" s="1" t="e">
        <f ca="1">COUNTIF(OFFSET(class11_2,MATCH(DX$1,#REF!,0)-7+'Итог по классам'!$B186,,,),"Ф")</f>
        <v>#REF!</v>
      </c>
      <c r="DY186" s="1" t="e">
        <f ca="1">COUNTIF(OFFSET(class11_2,MATCH(DY$1,#REF!,0)-7+'Итог по классам'!$B186,,,),"р")</f>
        <v>#REF!</v>
      </c>
      <c r="DZ186" s="1" t="e">
        <f ca="1">COUNTIF(OFFSET(class11_2,MATCH(DZ$1,#REF!,0)-7+'Итог по классам'!$B186,,,),"ш")</f>
        <v>#REF!</v>
      </c>
      <c r="EA186" s="9" t="e">
        <f ca="1">COUNTIF(OFFSET(class11_1,MATCH(EA$1,#REF!,0)-7+'Итог по классам'!$B186,,,),"Ф")</f>
        <v>#REF!</v>
      </c>
      <c r="EB186" s="1" t="e">
        <f ca="1">COUNTIF(OFFSET(class11_1,MATCH(EB$1,#REF!,0)-7+'Итог по классам'!$B186,,,),"р")</f>
        <v>#REF!</v>
      </c>
      <c r="EC186" s="1" t="e">
        <f ca="1">COUNTIF(OFFSET(class11_1,MATCH(EC$1,#REF!,0)-7+'Итог по классам'!$B186,,,),"ш")</f>
        <v>#REF!</v>
      </c>
      <c r="ED186" s="1" t="e">
        <f ca="1">COUNTIF(OFFSET(class11_2,MATCH(ED$1,#REF!,0)-7+'Итог по классам'!$B186,,,),"Ф")</f>
        <v>#REF!</v>
      </c>
      <c r="EE186" s="1" t="e">
        <f ca="1">COUNTIF(OFFSET(class11_2,MATCH(EE$1,#REF!,0)-7+'Итог по классам'!$B186,,,),"р")</f>
        <v>#REF!</v>
      </c>
      <c r="EF186" s="1" t="e">
        <f ca="1">COUNTIF(OFFSET(class11_2,MATCH(EF$1,#REF!,0)-7+'Итог по классам'!$B186,,,),"ш")</f>
        <v>#REF!</v>
      </c>
      <c r="EG186" s="9" t="e">
        <f ca="1">COUNTIF(OFFSET(class11_1,MATCH(EG$1,#REF!,0)-7+'Итог по классам'!$B186,,,),"Ф")</f>
        <v>#REF!</v>
      </c>
      <c r="EH186" s="1" t="e">
        <f ca="1">COUNTIF(OFFSET(class11_1,MATCH(EH$1,#REF!,0)-7+'Итог по классам'!$B186,,,),"р")</f>
        <v>#REF!</v>
      </c>
      <c r="EI186" s="1" t="e">
        <f ca="1">COUNTIF(OFFSET(class11_1,MATCH(EI$1,#REF!,0)-7+'Итог по классам'!$B186,,,),"ш")</f>
        <v>#REF!</v>
      </c>
      <c r="EJ186" s="1" t="e">
        <f ca="1">COUNTIF(OFFSET(class11_2,MATCH(EJ$1,#REF!,0)-7+'Итог по классам'!$B186,,,),"Ф")</f>
        <v>#REF!</v>
      </c>
      <c r="EK186" s="1" t="e">
        <f ca="1">COUNTIF(OFFSET(class11_2,MATCH(EK$1,#REF!,0)-7+'Итог по классам'!$B186,,,),"р")</f>
        <v>#REF!</v>
      </c>
      <c r="EL186" s="1" t="e">
        <f ca="1">COUNTIF(OFFSET(class11_2,MATCH(EL$1,#REF!,0)-7+'Итог по классам'!$B186,,,),"ш")</f>
        <v>#REF!</v>
      </c>
      <c r="EM186" s="9" t="e">
        <f ca="1">COUNTIF(OFFSET(class11_1,MATCH(EM$1,#REF!,0)-7+'Итог по классам'!$B186,,,),"Ф")</f>
        <v>#REF!</v>
      </c>
      <c r="EN186" s="1" t="e">
        <f ca="1">COUNTIF(OFFSET(class11_1,MATCH(EN$1,#REF!,0)-7+'Итог по классам'!$B186,,,),"р")</f>
        <v>#REF!</v>
      </c>
      <c r="EO186" s="1" t="e">
        <f ca="1">COUNTIF(OFFSET(class11_1,MATCH(EO$1,#REF!,0)-7+'Итог по классам'!$B186,,,),"ш")</f>
        <v>#REF!</v>
      </c>
      <c r="EP186" s="1" t="e">
        <f ca="1">COUNTIF(OFFSET(class11_2,MATCH(EP$1,#REF!,0)-7+'Итог по классам'!$B186,,,),"Ф")</f>
        <v>#REF!</v>
      </c>
      <c r="EQ186" s="1" t="e">
        <f ca="1">COUNTIF(OFFSET(class11_2,MATCH(EQ$1,#REF!,0)-7+'Итог по классам'!$B186,,,),"р")</f>
        <v>#REF!</v>
      </c>
      <c r="ER186" s="1" t="e">
        <f ca="1">COUNTIF(OFFSET(class11_2,MATCH(ER$1,#REF!,0)-7+'Итог по классам'!$B186,,,),"ш")</f>
        <v>#REF!</v>
      </c>
      <c r="ES186" s="9" t="e">
        <f ca="1">COUNTIF(OFFSET(class11_1,MATCH(ES$1,#REF!,0)-7+'Итог по классам'!$B186,,,),"Ф")</f>
        <v>#REF!</v>
      </c>
      <c r="ET186" s="1" t="e">
        <f ca="1">COUNTIF(OFFSET(class11_1,MATCH(ET$1,#REF!,0)-7+'Итог по классам'!$B186,,,),"р")</f>
        <v>#REF!</v>
      </c>
      <c r="EU186" s="1" t="e">
        <f ca="1">COUNTIF(OFFSET(class11_1,MATCH(EU$1,#REF!,0)-7+'Итог по классам'!$B186,,,),"ш")</f>
        <v>#REF!</v>
      </c>
      <c r="EV186" s="1" t="e">
        <f ca="1">COUNTIF(OFFSET(class11_2,MATCH(EV$1,#REF!,0)-7+'Итог по классам'!$B186,,,),"Ф")</f>
        <v>#REF!</v>
      </c>
      <c r="EW186" s="1" t="e">
        <f ca="1">COUNTIF(OFFSET(class11_2,MATCH(EW$1,#REF!,0)-7+'Итог по классам'!$B186,,,),"р")</f>
        <v>#REF!</v>
      </c>
      <c r="EX186" s="1" t="e">
        <f ca="1">COUNTIF(OFFSET(class11_2,MATCH(EX$1,#REF!,0)-7+'Итог по классам'!$B186,,,),"ш")</f>
        <v>#REF!</v>
      </c>
      <c r="EY186" s="9" t="e">
        <f ca="1">COUNTIF(OFFSET(class11_1,MATCH(EY$1,#REF!,0)-7+'Итог по классам'!$B186,,,),"Ф")</f>
        <v>#REF!</v>
      </c>
      <c r="EZ186" s="1" t="e">
        <f ca="1">COUNTIF(OFFSET(class11_1,MATCH(EZ$1,#REF!,0)-7+'Итог по классам'!$B186,,,),"р")</f>
        <v>#REF!</v>
      </c>
      <c r="FA186" s="1" t="e">
        <f ca="1">COUNTIF(OFFSET(class11_1,MATCH(FA$1,#REF!,0)-7+'Итог по классам'!$B186,,,),"ш")</f>
        <v>#REF!</v>
      </c>
      <c r="FB186" s="1" t="e">
        <f ca="1">COUNTIF(OFFSET(class11_2,MATCH(FB$1,#REF!,0)-7+'Итог по классам'!$B186,,,),"Ф")</f>
        <v>#REF!</v>
      </c>
      <c r="FC186" s="1" t="e">
        <f ca="1">COUNTIF(OFFSET(class11_2,MATCH(FC$1,#REF!,0)-7+'Итог по классам'!$B186,,,),"р")</f>
        <v>#REF!</v>
      </c>
      <c r="FD186" s="1" t="e">
        <f ca="1">COUNTIF(OFFSET(class11_2,MATCH(FD$1,#REF!,0)-7+'Итог по классам'!$B186,,,),"ш")</f>
        <v>#REF!</v>
      </c>
      <c r="FE186" s="9" t="e">
        <f ca="1">COUNTIF(OFFSET(class11_1,MATCH(FE$1,#REF!,0)-7+'Итог по классам'!$B186,,,),"Ф")</f>
        <v>#REF!</v>
      </c>
      <c r="FF186" s="1" t="e">
        <f ca="1">COUNTIF(OFFSET(class11_1,MATCH(FF$1,#REF!,0)-7+'Итог по классам'!$B186,,,),"р")</f>
        <v>#REF!</v>
      </c>
      <c r="FG186" s="1" t="e">
        <f ca="1">COUNTIF(OFFSET(class11_1,MATCH(FG$1,#REF!,0)-7+'Итог по классам'!$B186,,,),"ш")</f>
        <v>#REF!</v>
      </c>
      <c r="FH186" s="1" t="e">
        <f ca="1">COUNTIF(OFFSET(class11_2,MATCH(FH$1,#REF!,0)-7+'Итог по классам'!$B186,,,),"Ф")</f>
        <v>#REF!</v>
      </c>
      <c r="FI186" s="1" t="e">
        <f ca="1">COUNTIF(OFFSET(class11_2,MATCH(FI$1,#REF!,0)-7+'Итог по классам'!$B186,,,),"р")</f>
        <v>#REF!</v>
      </c>
      <c r="FJ186" s="1" t="e">
        <f ca="1">COUNTIF(OFFSET(class11_2,MATCH(FJ$1,#REF!,0)-7+'Итог по классам'!$B186,,,),"ш")</f>
        <v>#REF!</v>
      </c>
      <c r="FK186" s="9" t="e">
        <f ca="1">COUNTIF(OFFSET(class11_1,MATCH(FK$1,#REF!,0)-7+'Итог по классам'!$B186,,,),"Ф")</f>
        <v>#REF!</v>
      </c>
      <c r="FL186" s="1" t="e">
        <f ca="1">COUNTIF(OFFSET(class11_1,MATCH(FL$1,#REF!,0)-7+'Итог по классам'!$B186,,,),"р")</f>
        <v>#REF!</v>
      </c>
      <c r="FM186" s="1" t="e">
        <f ca="1">COUNTIF(OFFSET(class11_1,MATCH(FM$1,#REF!,0)-7+'Итог по классам'!$B186,,,),"ш")</f>
        <v>#REF!</v>
      </c>
      <c r="FN186" s="1" t="e">
        <f ca="1">COUNTIF(OFFSET(class11_2,MATCH(FN$1,#REF!,0)-7+'Итог по классам'!$B186,,,),"Ф")</f>
        <v>#REF!</v>
      </c>
      <c r="FO186" s="1" t="e">
        <f ca="1">COUNTIF(OFFSET(class11_2,MATCH(FO$1,#REF!,0)-7+'Итог по классам'!$B186,,,),"р")</f>
        <v>#REF!</v>
      </c>
      <c r="FP186" s="1" t="e">
        <f ca="1">COUNTIF(OFFSET(class11_2,MATCH(FP$1,#REF!,0)-7+'Итог по классам'!$B186,,,),"ш")</f>
        <v>#REF!</v>
      </c>
      <c r="FQ186" s="9" t="e">
        <f ca="1">COUNTIF(OFFSET(class11_1,MATCH(FQ$1,#REF!,0)-7+'Итог по классам'!$B186,,,),"Ф")</f>
        <v>#REF!</v>
      </c>
      <c r="FR186" s="1" t="e">
        <f ca="1">COUNTIF(OFFSET(class11_1,MATCH(FR$1,#REF!,0)-7+'Итог по классам'!$B186,,,),"р")</f>
        <v>#REF!</v>
      </c>
      <c r="FS186" s="1" t="e">
        <f ca="1">COUNTIF(OFFSET(class11_1,MATCH(FS$1,#REF!,0)-7+'Итог по классам'!$B186,,,),"ш")</f>
        <v>#REF!</v>
      </c>
      <c r="FT186" s="1" t="e">
        <f ca="1">COUNTIF(OFFSET(class11_2,MATCH(FT$1,#REF!,0)-7+'Итог по классам'!$B186,,,),"Ф")</f>
        <v>#REF!</v>
      </c>
      <c r="FU186" s="1" t="e">
        <f ca="1">COUNTIF(OFFSET(class11_2,MATCH(FU$1,#REF!,0)-7+'Итог по классам'!$B186,,,),"р")</f>
        <v>#REF!</v>
      </c>
      <c r="FV186" s="1" t="e">
        <f ca="1">COUNTIF(OFFSET(class11_2,MATCH(FV$1,#REF!,0)-7+'Итог по классам'!$B186,,,),"ш")</f>
        <v>#REF!</v>
      </c>
      <c r="FW186" s="9" t="e">
        <f ca="1">COUNTIF(OFFSET(class11_1,MATCH(FW$1,#REF!,0)-7+'Итог по классам'!$B186,,,),"Ф")</f>
        <v>#REF!</v>
      </c>
      <c r="FX186" s="1" t="e">
        <f ca="1">COUNTIF(OFFSET(class11_1,MATCH(FX$1,#REF!,0)-7+'Итог по классам'!$B186,,,),"р")</f>
        <v>#REF!</v>
      </c>
      <c r="FY186" s="1" t="e">
        <f ca="1">COUNTIF(OFFSET(class11_1,MATCH(FY$1,#REF!,0)-7+'Итог по классам'!$B186,,,),"ш")</f>
        <v>#REF!</v>
      </c>
      <c r="FZ186" s="1" t="e">
        <f ca="1">COUNTIF(OFFSET(class11_2,MATCH(FZ$1,#REF!,0)-7+'Итог по классам'!$B186,,,),"Ф")</f>
        <v>#REF!</v>
      </c>
      <c r="GA186" s="1" t="e">
        <f ca="1">COUNTIF(OFFSET(class11_2,MATCH(GA$1,#REF!,0)-7+'Итог по классам'!$B186,,,),"р")</f>
        <v>#REF!</v>
      </c>
      <c r="GB186" s="1" t="e">
        <f ca="1">COUNTIF(OFFSET(class11_2,MATCH(GB$1,#REF!,0)-7+'Итог по классам'!$B186,,,),"ш")</f>
        <v>#REF!</v>
      </c>
      <c r="GC186" s="9" t="e">
        <f ca="1">COUNTIF(OFFSET(class11_1,MATCH(GC$1,#REF!,0)-7+'Итог по классам'!$B186,,,),"Ф")</f>
        <v>#REF!</v>
      </c>
      <c r="GD186" s="1" t="e">
        <f ca="1">COUNTIF(OFFSET(class11_1,MATCH(GD$1,#REF!,0)-7+'Итог по классам'!$B186,,,),"р")</f>
        <v>#REF!</v>
      </c>
      <c r="GE186" s="1" t="e">
        <f ca="1">COUNTIF(OFFSET(class11_1,MATCH(GE$1,#REF!,0)-7+'Итог по классам'!$B186,,,),"ш")</f>
        <v>#REF!</v>
      </c>
      <c r="GF186" s="1" t="e">
        <f ca="1">COUNTIF(OFFSET(class11_2,MATCH(GF$1,#REF!,0)-7+'Итог по классам'!$B186,,,),"Ф")</f>
        <v>#REF!</v>
      </c>
      <c r="GG186" s="1" t="e">
        <f ca="1">COUNTIF(OFFSET(class11_2,MATCH(GG$1,#REF!,0)-7+'Итог по классам'!$B186,,,),"р")</f>
        <v>#REF!</v>
      </c>
      <c r="GH186" s="1" t="e">
        <f ca="1">COUNTIF(OFFSET(class11_2,MATCH(GH$1,#REF!,0)-7+'Итог по классам'!$B186,,,),"ш")</f>
        <v>#REF!</v>
      </c>
      <c r="GI186" s="9" t="e">
        <f ca="1">COUNTIF(OFFSET(class11_1,MATCH(GI$1,#REF!,0)-7+'Итог по классам'!$B186,,,),"Ф")</f>
        <v>#REF!</v>
      </c>
      <c r="GJ186" s="1" t="e">
        <f ca="1">COUNTIF(OFFSET(class11_1,MATCH(GJ$1,#REF!,0)-7+'Итог по классам'!$B186,,,),"р")</f>
        <v>#REF!</v>
      </c>
      <c r="GK186" s="1" t="e">
        <f ca="1">COUNTIF(OFFSET(class11_1,MATCH(GK$1,#REF!,0)-7+'Итог по классам'!$B186,,,),"ш")</f>
        <v>#REF!</v>
      </c>
      <c r="GL186" s="1" t="e">
        <f ca="1">COUNTIF(OFFSET(class11_2,MATCH(GL$1,#REF!,0)-7+'Итог по классам'!$B186,,,),"Ф")</f>
        <v>#REF!</v>
      </c>
      <c r="GM186" s="1" t="e">
        <f ca="1">COUNTIF(OFFSET(class11_2,MATCH(GM$1,#REF!,0)-7+'Итог по классам'!$B186,,,),"р")</f>
        <v>#REF!</v>
      </c>
      <c r="GN186" s="1" t="e">
        <f ca="1">COUNTIF(OFFSET(class11_2,MATCH(GN$1,#REF!,0)-7+'Итог по классам'!$B186,,,),"ш")</f>
        <v>#REF!</v>
      </c>
      <c r="GO186" s="9" t="e">
        <f ca="1">COUNTIF(OFFSET(class11_1,MATCH(GO$1,#REF!,0)-7+'Итог по классам'!$B186,,,),"Ф")</f>
        <v>#REF!</v>
      </c>
      <c r="GP186" s="1" t="e">
        <f ca="1">COUNTIF(OFFSET(class11_1,MATCH(GP$1,#REF!,0)-7+'Итог по классам'!$B186,,,),"р")</f>
        <v>#REF!</v>
      </c>
      <c r="GQ186" s="1" t="e">
        <f ca="1">COUNTIF(OFFSET(class11_1,MATCH(GQ$1,#REF!,0)-7+'Итог по классам'!$B186,,,),"ш")</f>
        <v>#REF!</v>
      </c>
      <c r="GR186" s="1" t="e">
        <f ca="1">COUNTIF(OFFSET(class11_2,MATCH(GR$1,#REF!,0)-7+'Итог по классам'!$B186,,,),"Ф")</f>
        <v>#REF!</v>
      </c>
      <c r="GS186" s="1" t="e">
        <f ca="1">COUNTIF(OFFSET(class11_2,MATCH(GS$1,#REF!,0)-7+'Итог по классам'!$B186,,,),"р")</f>
        <v>#REF!</v>
      </c>
      <c r="GT186" s="1" t="e">
        <f ca="1">COUNTIF(OFFSET(class11_2,MATCH(GT$1,#REF!,0)-7+'Итог по классам'!$B186,,,),"ш")</f>
        <v>#REF!</v>
      </c>
      <c r="GU186" s="9" t="e">
        <f ca="1">COUNTIF(OFFSET(class11_1,MATCH(GU$1,#REF!,0)-7+'Итог по классам'!$B186,,,),"Ф")</f>
        <v>#REF!</v>
      </c>
      <c r="GV186" s="1" t="e">
        <f ca="1">COUNTIF(OFFSET(class11_1,MATCH(GV$1,#REF!,0)-7+'Итог по классам'!$B186,,,),"р")</f>
        <v>#REF!</v>
      </c>
      <c r="GW186" s="1" t="e">
        <f ca="1">COUNTIF(OFFSET(class11_1,MATCH(GW$1,#REF!,0)-7+'Итог по классам'!$B186,,,),"ш")</f>
        <v>#REF!</v>
      </c>
      <c r="GX186" s="1" t="e">
        <f ca="1">COUNTIF(OFFSET(class11_2,MATCH(GX$1,#REF!,0)-7+'Итог по классам'!$B186,,,),"Ф")</f>
        <v>#REF!</v>
      </c>
      <c r="GY186" s="1" t="e">
        <f ca="1">COUNTIF(OFFSET(class11_2,MATCH(GY$1,#REF!,0)-7+'Итог по классам'!$B186,,,),"р")</f>
        <v>#REF!</v>
      </c>
      <c r="GZ186" s="1" t="e">
        <f ca="1">COUNTIF(OFFSET(class11_2,MATCH(GZ$1,#REF!,0)-7+'Итог по классам'!$B186,,,),"ш")</f>
        <v>#REF!</v>
      </c>
      <c r="HA186" s="9" t="e">
        <f ca="1">COUNTIF(OFFSET(class11_1,MATCH(HA$1,#REF!,0)-7+'Итог по классам'!$B186,,,),"Ф")</f>
        <v>#REF!</v>
      </c>
      <c r="HB186" s="1" t="e">
        <f ca="1">COUNTIF(OFFSET(class11_1,MATCH(HB$1,#REF!,0)-7+'Итог по классам'!$B186,,,),"р")</f>
        <v>#REF!</v>
      </c>
      <c r="HC186" s="1" t="e">
        <f ca="1">COUNTIF(OFFSET(class11_1,MATCH(HC$1,#REF!,0)-7+'Итог по классам'!$B186,,,),"ш")</f>
        <v>#REF!</v>
      </c>
      <c r="HD186" s="1" t="e">
        <f ca="1">COUNTIF(OFFSET(class11_2,MATCH(HD$1,#REF!,0)-7+'Итог по классам'!$B186,,,),"Ф")</f>
        <v>#REF!</v>
      </c>
      <c r="HE186" s="1" t="e">
        <f ca="1">COUNTIF(OFFSET(class11_2,MATCH(HE$1,#REF!,0)-7+'Итог по классам'!$B186,,,),"р")</f>
        <v>#REF!</v>
      </c>
      <c r="HF186" s="1" t="e">
        <f ca="1">COUNTIF(OFFSET(class11_2,MATCH(HF$1,#REF!,0)-7+'Итог по классам'!$B186,,,),"ш")</f>
        <v>#REF!</v>
      </c>
      <c r="HG186" s="9" t="e">
        <f ca="1">COUNTIF(OFFSET(class11_1,MATCH(HG$1,#REF!,0)-7+'Итог по классам'!$B186,,,),"Ф")</f>
        <v>#REF!</v>
      </c>
      <c r="HH186" s="1" t="e">
        <f ca="1">COUNTIF(OFFSET(class11_1,MATCH(HH$1,#REF!,0)-7+'Итог по классам'!$B186,,,),"р")</f>
        <v>#REF!</v>
      </c>
      <c r="HI186" s="1" t="e">
        <f ca="1">COUNTIF(OFFSET(class11_1,MATCH(HI$1,#REF!,0)-7+'Итог по классам'!$B186,,,),"ш")</f>
        <v>#REF!</v>
      </c>
      <c r="HJ186" s="1" t="e">
        <f ca="1">COUNTIF(OFFSET(class11_2,MATCH(HJ$1,#REF!,0)-7+'Итог по классам'!$B186,,,),"Ф")</f>
        <v>#REF!</v>
      </c>
      <c r="HK186" s="1" t="e">
        <f ca="1">COUNTIF(OFFSET(class11_2,MATCH(HK$1,#REF!,0)-7+'Итог по классам'!$B186,,,),"р")</f>
        <v>#REF!</v>
      </c>
      <c r="HL186" s="1" t="e">
        <f ca="1">COUNTIF(OFFSET(class11_2,MATCH(HL$1,#REF!,0)-7+'Итог по классам'!$B186,,,),"ш")</f>
        <v>#REF!</v>
      </c>
      <c r="HM186" s="9" t="e">
        <f ca="1">COUNTIF(OFFSET(class11_1,MATCH(HM$1,#REF!,0)-7+'Итог по классам'!$B186,,,),"Ф")</f>
        <v>#REF!</v>
      </c>
      <c r="HN186" s="1" t="e">
        <f ca="1">COUNTIF(OFFSET(class11_1,MATCH(HN$1,#REF!,0)-7+'Итог по классам'!$B186,,,),"р")</f>
        <v>#REF!</v>
      </c>
      <c r="HO186" s="1" t="e">
        <f ca="1">COUNTIF(OFFSET(class11_1,MATCH(HO$1,#REF!,0)-7+'Итог по классам'!$B186,,,),"ш")</f>
        <v>#REF!</v>
      </c>
      <c r="HP186" s="1" t="e">
        <f ca="1">COUNTIF(OFFSET(class11_2,MATCH(HP$1,#REF!,0)-7+'Итог по классам'!$B186,,,),"Ф")</f>
        <v>#REF!</v>
      </c>
      <c r="HQ186" s="1" t="e">
        <f ca="1">COUNTIF(OFFSET(class11_2,MATCH(HQ$1,#REF!,0)-7+'Итог по классам'!$B186,,,),"р")</f>
        <v>#REF!</v>
      </c>
      <c r="HR186" s="1" t="e">
        <f ca="1">COUNTIF(OFFSET(class11_2,MATCH(HR$1,#REF!,0)-7+'Итог по классам'!$B186,,,),"ш")</f>
        <v>#REF!</v>
      </c>
      <c r="HS186" s="9" t="e">
        <f ca="1">COUNTIF(OFFSET(class11_1,MATCH(HS$1,#REF!,0)-7+'Итог по классам'!$B186,,,),"Ф")</f>
        <v>#REF!</v>
      </c>
      <c r="HT186" s="1" t="e">
        <f ca="1">COUNTIF(OFFSET(class11_1,MATCH(HT$1,#REF!,0)-7+'Итог по классам'!$B186,,,),"р")</f>
        <v>#REF!</v>
      </c>
      <c r="HU186" s="1" t="e">
        <f ca="1">COUNTIF(OFFSET(class11_1,MATCH(HU$1,#REF!,0)-7+'Итог по классам'!$B186,,,),"ш")</f>
        <v>#REF!</v>
      </c>
      <c r="HV186" s="1" t="e">
        <f ca="1">COUNTIF(OFFSET(class11_2,MATCH(HV$1,#REF!,0)-7+'Итог по классам'!$B186,,,),"Ф")</f>
        <v>#REF!</v>
      </c>
      <c r="HW186" s="1" t="e">
        <f ca="1">COUNTIF(OFFSET(class11_2,MATCH(HW$1,#REF!,0)-7+'Итог по классам'!$B186,,,),"р")</f>
        <v>#REF!</v>
      </c>
      <c r="HX186" s="1" t="e">
        <f ca="1">COUNTIF(OFFSET(class11_2,MATCH(HX$1,#REF!,0)-7+'Итог по классам'!$B186,,,),"ш")</f>
        <v>#REF!</v>
      </c>
      <c r="HY186" s="9" t="e">
        <f ca="1">COUNTIF(OFFSET(class11_1,MATCH(HY$1,#REF!,0)-7+'Итог по классам'!$B186,,,),"Ф")</f>
        <v>#REF!</v>
      </c>
      <c r="HZ186" s="1" t="e">
        <f ca="1">COUNTIF(OFFSET(class11_1,MATCH(HZ$1,#REF!,0)-7+'Итог по классам'!$B186,,,),"р")</f>
        <v>#REF!</v>
      </c>
      <c r="IA186" s="1" t="e">
        <f ca="1">COUNTIF(OFFSET(class11_1,MATCH(IA$1,#REF!,0)-7+'Итог по классам'!$B186,,,),"ш")</f>
        <v>#REF!</v>
      </c>
      <c r="IB186" s="1" t="e">
        <f ca="1">COUNTIF(OFFSET(class11_2,MATCH(IB$1,#REF!,0)-7+'Итог по классам'!$B186,,,),"Ф")</f>
        <v>#REF!</v>
      </c>
      <c r="IC186" s="1" t="e">
        <f ca="1">COUNTIF(OFFSET(class11_2,MATCH(IC$1,#REF!,0)-7+'Итог по классам'!$B186,,,),"р")</f>
        <v>#REF!</v>
      </c>
      <c r="ID186" s="1" t="e">
        <f ca="1">COUNTIF(OFFSET(class11_2,MATCH(ID$1,#REF!,0)-7+'Итог по классам'!$B186,,,),"ш")</f>
        <v>#REF!</v>
      </c>
      <c r="IE186" s="9" t="e">
        <f ca="1">COUNTIF(OFFSET(class11_1,MATCH(IE$1,#REF!,0)-7+'Итог по классам'!$B186,,,),"Ф")</f>
        <v>#REF!</v>
      </c>
      <c r="IF186" s="1" t="e">
        <f ca="1">COUNTIF(OFFSET(class11_1,MATCH(IF$1,#REF!,0)-7+'Итог по классам'!$B186,,,),"р")</f>
        <v>#REF!</v>
      </c>
      <c r="IG186" s="1" t="e">
        <f ca="1">COUNTIF(OFFSET(class11_1,MATCH(IG$1,#REF!,0)-7+'Итог по классам'!$B186,,,),"ш")</f>
        <v>#REF!</v>
      </c>
      <c r="IH186" s="1" t="e">
        <f ca="1">COUNTIF(OFFSET(class11_2,MATCH(IH$1,#REF!,0)-7+'Итог по классам'!$B186,,,),"Ф")</f>
        <v>#REF!</v>
      </c>
      <c r="II186" s="1" t="e">
        <f ca="1">COUNTIF(OFFSET(class11_2,MATCH(II$1,#REF!,0)-7+'Итог по классам'!$B186,,,),"р")</f>
        <v>#REF!</v>
      </c>
      <c r="IJ186" s="1" t="e">
        <f ca="1">COUNTIF(OFFSET(class11_2,MATCH(IJ$1,#REF!,0)-7+'Итог по классам'!$B186,,,),"ш")</f>
        <v>#REF!</v>
      </c>
      <c r="IK186" s="9" t="e">
        <f ca="1">COUNTIF(OFFSET(class11_1,MATCH(IK$1,#REF!,0)-7+'Итог по классам'!$B186,,,),"Ф")</f>
        <v>#REF!</v>
      </c>
      <c r="IL186" s="1" t="e">
        <f ca="1">COUNTIF(OFFSET(class11_1,MATCH(IL$1,#REF!,0)-7+'Итог по классам'!$B186,,,),"р")</f>
        <v>#REF!</v>
      </c>
      <c r="IM186" s="1" t="e">
        <f ca="1">COUNTIF(OFFSET(class11_1,MATCH(IM$1,#REF!,0)-7+'Итог по классам'!$B186,,,),"ш")</f>
        <v>#REF!</v>
      </c>
      <c r="IN186" s="1" t="e">
        <f ca="1">COUNTIF(OFFSET(class11_2,MATCH(IN$1,#REF!,0)-7+'Итог по классам'!$B186,,,),"Ф")</f>
        <v>#REF!</v>
      </c>
      <c r="IO186" s="1" t="e">
        <f ca="1">COUNTIF(OFFSET(class11_2,MATCH(IO$1,#REF!,0)-7+'Итог по классам'!$B186,,,),"р")</f>
        <v>#REF!</v>
      </c>
      <c r="IP186" s="1" t="e">
        <f ca="1">COUNTIF(OFFSET(class11_2,MATCH(IP$1,#REF!,0)-7+'Итог по классам'!$B186,,,),"ш")</f>
        <v>#REF!</v>
      </c>
      <c r="IQ186" s="9" t="e">
        <f ca="1">COUNTIF(OFFSET(class11_1,MATCH(IQ$1,#REF!,0)-7+'Итог по классам'!$B186,,,),"Ф")</f>
        <v>#REF!</v>
      </c>
      <c r="IR186" s="1" t="e">
        <f ca="1">COUNTIF(OFFSET(class11_1,MATCH(IR$1,#REF!,0)-7+'Итог по классам'!$B186,,,),"р")</f>
        <v>#REF!</v>
      </c>
      <c r="IS186" s="1" t="e">
        <f ca="1">COUNTIF(OFFSET(class11_1,MATCH(IS$1,#REF!,0)-7+'Итог по классам'!$B186,,,),"ш")</f>
        <v>#REF!</v>
      </c>
      <c r="IT186" s="1" t="e">
        <f ca="1">COUNTIF(OFFSET(class11_2,MATCH(IT$1,#REF!,0)-7+'Итог по классам'!$B186,,,),"Ф")</f>
        <v>#REF!</v>
      </c>
      <c r="IU186" s="1" t="e">
        <f ca="1">COUNTIF(OFFSET(class11_2,MATCH(IU$1,#REF!,0)-7+'Итог по классам'!$B186,,,),"р")</f>
        <v>#REF!</v>
      </c>
      <c r="IV186" s="1" t="e">
        <f ca="1">COUNTIF(OFFSET(class11_2,MATCH(IV$1,#REF!,0)-7+'Итог по классам'!$B186,,,),"ш")</f>
        <v>#REF!</v>
      </c>
    </row>
    <row r="187" spans="1:256" x14ac:dyDescent="0.25">
      <c r="A187" t="e">
        <f t="shared" si="15"/>
        <v>#REF!</v>
      </c>
      <c r="B187" s="1">
        <v>9</v>
      </c>
      <c r="C187" s="8" t="s">
        <v>101</v>
      </c>
      <c r="D187" s="8" t="s">
        <v>110</v>
      </c>
      <c r="E187" s="1" t="e">
        <f ca="1">COUNTIF(OFFSET(class11_1,MATCH(E$1,#REF!,0)-7+'Итог по классам'!$B187,,,),"Ф")</f>
        <v>#REF!</v>
      </c>
      <c r="F187" s="1" t="e">
        <f ca="1">COUNTIF(OFFSET(class11_1,MATCH(F$1,#REF!,0)-7+'Итог по классам'!$B187,,,),"р")</f>
        <v>#REF!</v>
      </c>
      <c r="G187" s="1" t="e">
        <f ca="1">COUNTIF(OFFSET(class11_1,MATCH(G$1,#REF!,0)-7+'Итог по классам'!$B187,,,),"ш")</f>
        <v>#REF!</v>
      </c>
      <c r="H187" s="1" t="e">
        <f ca="1">COUNTIF(OFFSET(class11_2,MATCH(H$1,#REF!,0)-7+'Итог по классам'!$B187,,,),"Ф")</f>
        <v>#REF!</v>
      </c>
      <c r="I187" s="1" t="e">
        <f ca="1">COUNTIF(OFFSET(class11_2,MATCH(I$1,#REF!,0)-7+'Итог по классам'!$B187,,,),"р")</f>
        <v>#REF!</v>
      </c>
      <c r="J187" s="1" t="e">
        <f ca="1">COUNTIF(OFFSET(class11_2,MATCH(J$1,#REF!,0)-7+'Итог по классам'!$B187,,,),"ш")</f>
        <v>#REF!</v>
      </c>
      <c r="K187" s="9" t="e">
        <f ca="1">COUNTIF(OFFSET(class11_1,MATCH(K$1,#REF!,0)-7+'Итог по классам'!$B187,,,),"Ф")</f>
        <v>#REF!</v>
      </c>
      <c r="L187" s="1" t="e">
        <f ca="1">COUNTIF(OFFSET(class11_1,MATCH(L$1,#REF!,0)-7+'Итог по классам'!$B187,,,),"р")</f>
        <v>#REF!</v>
      </c>
      <c r="M187" s="1" t="e">
        <f ca="1">COUNTIF(OFFSET(class11_1,MATCH(M$1,#REF!,0)-7+'Итог по классам'!$B187,,,),"ш")</f>
        <v>#REF!</v>
      </c>
      <c r="N187" s="1" t="e">
        <f ca="1">COUNTIF(OFFSET(class11_2,MATCH(N$1,#REF!,0)-7+'Итог по классам'!$B187,,,),"Ф")</f>
        <v>#REF!</v>
      </c>
      <c r="O187" s="1" t="e">
        <f ca="1">COUNTIF(OFFSET(class11_2,MATCH(O$1,#REF!,0)-7+'Итог по классам'!$B187,,,),"р")</f>
        <v>#REF!</v>
      </c>
      <c r="P187" s="1" t="e">
        <f ca="1">COUNTIF(OFFSET(class11_2,MATCH(P$1,#REF!,0)-7+'Итог по классам'!$B187,,,),"ш")</f>
        <v>#REF!</v>
      </c>
      <c r="Q187" s="9" t="e">
        <f ca="1">COUNTIF(OFFSET(class11_1,MATCH(Q$1,#REF!,0)-7+'Итог по классам'!$B187,,,),"Ф")</f>
        <v>#REF!</v>
      </c>
      <c r="R187" s="1" t="e">
        <f ca="1">COUNTIF(OFFSET(class11_1,MATCH(R$1,#REF!,0)-7+'Итог по классам'!$B187,,,),"р")</f>
        <v>#REF!</v>
      </c>
      <c r="S187" s="1" t="e">
        <f ca="1">COUNTIF(OFFSET(class11_1,MATCH(S$1,#REF!,0)-7+'Итог по классам'!$B187,,,),"ш")</f>
        <v>#REF!</v>
      </c>
      <c r="T187" s="1" t="e">
        <f ca="1">COUNTIF(OFFSET(class11_2,MATCH(T$1,#REF!,0)-7+'Итог по классам'!$B187,,,),"Ф")</f>
        <v>#REF!</v>
      </c>
      <c r="U187" s="1" t="e">
        <f ca="1">COUNTIF(OFFSET(class11_2,MATCH(U$1,#REF!,0)-7+'Итог по классам'!$B187,,,),"р")</f>
        <v>#REF!</v>
      </c>
      <c r="V187" s="1" t="e">
        <f ca="1">COUNTIF(OFFSET(class11_2,MATCH(V$1,#REF!,0)-7+'Итог по классам'!$B187,,,),"ш")</f>
        <v>#REF!</v>
      </c>
      <c r="W187" s="9" t="e">
        <f ca="1">COUNTIF(OFFSET(class11_1,MATCH(W$1,#REF!,0)-7+'Итог по классам'!$B187,,,),"Ф")</f>
        <v>#REF!</v>
      </c>
      <c r="X187" s="1" t="e">
        <f ca="1">COUNTIF(OFFSET(class11_1,MATCH(X$1,#REF!,0)-7+'Итог по классам'!$B187,,,),"р")</f>
        <v>#REF!</v>
      </c>
      <c r="Y187" s="1" t="e">
        <f ca="1">COUNTIF(OFFSET(class11_1,MATCH(Y$1,#REF!,0)-7+'Итог по классам'!$B187,,,),"ш")</f>
        <v>#REF!</v>
      </c>
      <c r="Z187" s="1" t="e">
        <f ca="1">COUNTIF(OFFSET(class11_2,MATCH(Z$1,#REF!,0)-7+'Итог по классам'!$B187,,,),"Ф")</f>
        <v>#REF!</v>
      </c>
      <c r="AA187" s="1" t="e">
        <f ca="1">COUNTIF(OFFSET(class11_2,MATCH(AA$1,#REF!,0)-7+'Итог по классам'!$B187,,,),"р")</f>
        <v>#REF!</v>
      </c>
      <c r="AB187" s="1" t="e">
        <f ca="1">COUNTIF(OFFSET(class11_2,MATCH(AB$1,#REF!,0)-7+'Итог по классам'!$B187,,,),"ш")</f>
        <v>#REF!</v>
      </c>
      <c r="AC187" s="9" t="e">
        <f ca="1">COUNTIF(OFFSET(class11_1,MATCH(AC$1,#REF!,0)-7+'Итог по классам'!$B187,,,),"Ф")</f>
        <v>#REF!</v>
      </c>
      <c r="AD187" s="1" t="e">
        <f ca="1">COUNTIF(OFFSET(class11_1,MATCH(AD$1,#REF!,0)-7+'Итог по классам'!$B187,,,),"р")</f>
        <v>#REF!</v>
      </c>
      <c r="AE187" s="1" t="e">
        <f ca="1">COUNTIF(OFFSET(class11_1,MATCH(AE$1,#REF!,0)-7+'Итог по классам'!$B187,,,),"ш")</f>
        <v>#REF!</v>
      </c>
      <c r="AF187" s="1" t="e">
        <f ca="1">COUNTIF(OFFSET(class11_2,MATCH(AF$1,#REF!,0)-7+'Итог по классам'!$B187,,,),"Ф")</f>
        <v>#REF!</v>
      </c>
      <c r="AG187" s="1" t="e">
        <f ca="1">COUNTIF(OFFSET(class11_2,MATCH(AG$1,#REF!,0)-7+'Итог по классам'!$B187,,,),"р")</f>
        <v>#REF!</v>
      </c>
      <c r="AH187" s="1" t="e">
        <f ca="1">COUNTIF(OFFSET(class11_2,MATCH(AH$1,#REF!,0)-7+'Итог по классам'!$B187,,,),"ш")</f>
        <v>#REF!</v>
      </c>
      <c r="AI187" s="9" t="e">
        <f ca="1">COUNTIF(OFFSET(class11_1,MATCH(AI$1,#REF!,0)-7+'Итог по классам'!$B187,,,),"Ф")</f>
        <v>#REF!</v>
      </c>
      <c r="AJ187" s="1" t="e">
        <f ca="1">COUNTIF(OFFSET(class11_1,MATCH(AJ$1,#REF!,0)-7+'Итог по классам'!$B187,,,),"р")</f>
        <v>#REF!</v>
      </c>
      <c r="AK187" s="1" t="e">
        <f ca="1">COUNTIF(OFFSET(class11_1,MATCH(AK$1,#REF!,0)-7+'Итог по классам'!$B187,,,),"ш")</f>
        <v>#REF!</v>
      </c>
      <c r="AL187" s="1" t="e">
        <f ca="1">COUNTIF(OFFSET(class11_2,MATCH(AL$1,#REF!,0)-7+'Итог по классам'!$B187,,,),"Ф")</f>
        <v>#REF!</v>
      </c>
      <c r="AM187" s="1" t="e">
        <f ca="1">COUNTIF(OFFSET(class11_2,MATCH(AM$1,#REF!,0)-7+'Итог по классам'!$B187,,,),"р")</f>
        <v>#REF!</v>
      </c>
      <c r="AN187" s="1" t="e">
        <f ca="1">COUNTIF(OFFSET(class11_2,MATCH(AN$1,#REF!,0)-7+'Итог по классам'!$B187,,,),"ш")</f>
        <v>#REF!</v>
      </c>
      <c r="AO187" s="9" t="e">
        <f ca="1">COUNTIF(OFFSET(class11_1,MATCH(AO$1,#REF!,0)-7+'Итог по классам'!$B187,,,),"Ф")</f>
        <v>#REF!</v>
      </c>
      <c r="AP187" s="1" t="e">
        <f ca="1">COUNTIF(OFFSET(class11_1,MATCH(AP$1,#REF!,0)-7+'Итог по классам'!$B187,,,),"р")</f>
        <v>#REF!</v>
      </c>
      <c r="AQ187" s="1" t="e">
        <f ca="1">COUNTIF(OFFSET(class11_1,MATCH(AQ$1,#REF!,0)-7+'Итог по классам'!$B187,,,),"ш")</f>
        <v>#REF!</v>
      </c>
      <c r="AR187" s="1" t="e">
        <f ca="1">COUNTIF(OFFSET(class11_2,MATCH(AR$1,#REF!,0)-7+'Итог по классам'!$B187,,,),"Ф")</f>
        <v>#REF!</v>
      </c>
      <c r="AS187" s="1" t="e">
        <f ca="1">COUNTIF(OFFSET(class11_2,MATCH(AS$1,#REF!,0)-7+'Итог по классам'!$B187,,,),"р")</f>
        <v>#REF!</v>
      </c>
      <c r="AT187" s="1" t="e">
        <f ca="1">COUNTIF(OFFSET(class11_2,MATCH(AT$1,#REF!,0)-7+'Итог по классам'!$B187,,,),"ш")</f>
        <v>#REF!</v>
      </c>
      <c r="AU187" s="9" t="e">
        <f ca="1">COUNTIF(OFFSET(class11_1,MATCH(AU$1,#REF!,0)-7+'Итог по классам'!$B187,,,),"Ф")</f>
        <v>#REF!</v>
      </c>
      <c r="AV187" s="1" t="e">
        <f ca="1">COUNTIF(OFFSET(class11_1,MATCH(AV$1,#REF!,0)-7+'Итог по классам'!$B187,,,),"р")</f>
        <v>#REF!</v>
      </c>
      <c r="AW187" s="1" t="e">
        <f ca="1">COUNTIF(OFFSET(class11_1,MATCH(AW$1,#REF!,0)-7+'Итог по классам'!$B187,,,),"ш")</f>
        <v>#REF!</v>
      </c>
      <c r="AX187" s="1" t="e">
        <f ca="1">COUNTIF(OFFSET(class11_2,MATCH(AX$1,#REF!,0)-7+'Итог по классам'!$B187,,,),"Ф")</f>
        <v>#REF!</v>
      </c>
      <c r="AY187" s="1" t="e">
        <f ca="1">COUNTIF(OFFSET(class11_2,MATCH(AY$1,#REF!,0)-7+'Итог по классам'!$B187,,,),"р")</f>
        <v>#REF!</v>
      </c>
      <c r="AZ187" s="1" t="e">
        <f ca="1">COUNTIF(OFFSET(class11_2,MATCH(AZ$1,#REF!,0)-7+'Итог по классам'!$B187,,,),"ш")</f>
        <v>#REF!</v>
      </c>
      <c r="BA187" s="9" t="e">
        <f ca="1">COUNTIF(OFFSET(class11_1,MATCH(BA$1,#REF!,0)-7+'Итог по классам'!$B187,,,),"Ф")</f>
        <v>#REF!</v>
      </c>
      <c r="BB187" s="1" t="e">
        <f ca="1">COUNTIF(OFFSET(class11_1,MATCH(BB$1,#REF!,0)-7+'Итог по классам'!$B187,,,),"р")</f>
        <v>#REF!</v>
      </c>
      <c r="BC187" s="1" t="e">
        <f ca="1">COUNTIF(OFFSET(class11_1,MATCH(BC$1,#REF!,0)-7+'Итог по классам'!$B187,,,),"ш")</f>
        <v>#REF!</v>
      </c>
      <c r="BD187" s="1" t="e">
        <f ca="1">COUNTIF(OFFSET(class11_2,MATCH(BD$1,#REF!,0)-7+'Итог по классам'!$B187,,,),"Ф")</f>
        <v>#REF!</v>
      </c>
      <c r="BE187" s="1" t="e">
        <f ca="1">COUNTIF(OFFSET(class11_2,MATCH(BE$1,#REF!,0)-7+'Итог по классам'!$B187,,,),"р")</f>
        <v>#REF!</v>
      </c>
      <c r="BF187" s="1" t="e">
        <f ca="1">COUNTIF(OFFSET(class11_2,MATCH(BF$1,#REF!,0)-7+'Итог по классам'!$B187,,,),"ш")</f>
        <v>#REF!</v>
      </c>
      <c r="BG187" s="9" t="e">
        <f ca="1">COUNTIF(OFFSET(class11_1,MATCH(BG$1,#REF!,0)-7+'Итог по классам'!$B187,,,),"Ф")</f>
        <v>#REF!</v>
      </c>
      <c r="BH187" s="1" t="e">
        <f ca="1">COUNTIF(OFFSET(class11_1,MATCH(BH$1,#REF!,0)-7+'Итог по классам'!$B187,,,),"р")</f>
        <v>#REF!</v>
      </c>
      <c r="BI187" s="1" t="e">
        <f ca="1">COUNTIF(OFFSET(class11_1,MATCH(BI$1,#REF!,0)-7+'Итог по классам'!$B187,,,),"ш")</f>
        <v>#REF!</v>
      </c>
      <c r="BJ187" s="1" t="e">
        <f ca="1">COUNTIF(OFFSET(class11_2,MATCH(BJ$1,#REF!,0)-7+'Итог по классам'!$B187,,,),"Ф")</f>
        <v>#REF!</v>
      </c>
      <c r="BK187" s="1" t="e">
        <f ca="1">COUNTIF(OFFSET(class11_2,MATCH(BK$1,#REF!,0)-7+'Итог по классам'!$B187,,,),"р")</f>
        <v>#REF!</v>
      </c>
      <c r="BL187" s="1" t="e">
        <f ca="1">COUNTIF(OFFSET(class11_2,MATCH(BL$1,#REF!,0)-7+'Итог по классам'!$B187,,,),"ш")</f>
        <v>#REF!</v>
      </c>
      <c r="BM187" s="9" t="e">
        <f ca="1">COUNTIF(OFFSET(class11_1,MATCH(BM$1,#REF!,0)-7+'Итог по классам'!$B187,,,),"Ф")</f>
        <v>#REF!</v>
      </c>
      <c r="BN187" s="1" t="e">
        <f ca="1">COUNTIF(OFFSET(class11_1,MATCH(BN$1,#REF!,0)-7+'Итог по классам'!$B187,,,),"р")</f>
        <v>#REF!</v>
      </c>
      <c r="BO187" s="1" t="e">
        <f ca="1">COUNTIF(OFFSET(class11_1,MATCH(BO$1,#REF!,0)-7+'Итог по классам'!$B187,,,),"ш")</f>
        <v>#REF!</v>
      </c>
      <c r="BP187" s="1" t="e">
        <f ca="1">COUNTIF(OFFSET(class11_2,MATCH(BP$1,#REF!,0)-7+'Итог по классам'!$B187,,,),"Ф")</f>
        <v>#REF!</v>
      </c>
      <c r="BQ187" s="1" t="e">
        <f ca="1">COUNTIF(OFFSET(class11_2,MATCH(BQ$1,#REF!,0)-7+'Итог по классам'!$B187,,,),"р")</f>
        <v>#REF!</v>
      </c>
      <c r="BR187" s="1" t="e">
        <f ca="1">COUNTIF(OFFSET(class11_2,MATCH(BR$1,#REF!,0)-7+'Итог по классам'!$B187,,,),"ш")</f>
        <v>#REF!</v>
      </c>
      <c r="BS187" s="9" t="e">
        <f ca="1">COUNTIF(OFFSET(class11_1,MATCH(BS$1,#REF!,0)-7+'Итог по классам'!$B187,,,),"Ф")</f>
        <v>#REF!</v>
      </c>
      <c r="BT187" s="1" t="e">
        <f ca="1">COUNTIF(OFFSET(class11_1,MATCH(BT$1,#REF!,0)-7+'Итог по классам'!$B187,,,),"р")</f>
        <v>#REF!</v>
      </c>
      <c r="BU187" s="1" t="e">
        <f ca="1">COUNTIF(OFFSET(class11_1,MATCH(BU$1,#REF!,0)-7+'Итог по классам'!$B187,,,),"ш")</f>
        <v>#REF!</v>
      </c>
      <c r="BV187" s="1" t="e">
        <f ca="1">COUNTIF(OFFSET(class11_2,MATCH(BV$1,#REF!,0)-7+'Итог по классам'!$B187,,,),"Ф")</f>
        <v>#REF!</v>
      </c>
      <c r="BW187" s="1" t="e">
        <f ca="1">COUNTIF(OFFSET(class11_2,MATCH(BW$1,#REF!,0)-7+'Итог по классам'!$B187,,,),"р")</f>
        <v>#REF!</v>
      </c>
      <c r="BX187" s="1" t="e">
        <f ca="1">COUNTIF(OFFSET(class11_2,MATCH(BX$1,#REF!,0)-7+'Итог по классам'!$B187,,,),"ш")</f>
        <v>#REF!</v>
      </c>
      <c r="BY187" s="9" t="e">
        <f ca="1">COUNTIF(OFFSET(class11_1,MATCH(BY$1,#REF!,0)-7+'Итог по классам'!$B187,,,),"Ф")</f>
        <v>#REF!</v>
      </c>
      <c r="BZ187" s="1" t="e">
        <f ca="1">COUNTIF(OFFSET(class11_1,MATCH(BZ$1,#REF!,0)-7+'Итог по классам'!$B187,,,),"р")</f>
        <v>#REF!</v>
      </c>
      <c r="CA187" s="1" t="e">
        <f ca="1">COUNTIF(OFFSET(class11_1,MATCH(CA$1,#REF!,0)-7+'Итог по классам'!$B187,,,),"ш")</f>
        <v>#REF!</v>
      </c>
      <c r="CB187" s="1" t="e">
        <f ca="1">COUNTIF(OFFSET(class11_2,MATCH(CB$1,#REF!,0)-7+'Итог по классам'!$B187,,,),"Ф")</f>
        <v>#REF!</v>
      </c>
      <c r="CC187" s="1" t="e">
        <f ca="1">COUNTIF(OFFSET(class11_2,MATCH(CC$1,#REF!,0)-7+'Итог по классам'!$B187,,,),"р")</f>
        <v>#REF!</v>
      </c>
      <c r="CD187" s="1" t="e">
        <f ca="1">COUNTIF(OFFSET(class11_2,MATCH(CD$1,#REF!,0)-7+'Итог по классам'!$B187,,,),"ш")</f>
        <v>#REF!</v>
      </c>
      <c r="CE187" s="9" t="e">
        <f ca="1">COUNTIF(OFFSET(class11_1,MATCH(CE$1,#REF!,0)-7+'Итог по классам'!$B187,,,),"Ф")</f>
        <v>#REF!</v>
      </c>
      <c r="CF187" s="1" t="e">
        <f ca="1">COUNTIF(OFFSET(class11_1,MATCH(CF$1,#REF!,0)-7+'Итог по классам'!$B187,,,),"р")</f>
        <v>#REF!</v>
      </c>
      <c r="CG187" s="1" t="e">
        <f ca="1">COUNTIF(OFFSET(class11_1,MATCH(CG$1,#REF!,0)-7+'Итог по классам'!$B187,,,),"ш")</f>
        <v>#REF!</v>
      </c>
      <c r="CH187" s="1" t="e">
        <f ca="1">COUNTIF(OFFSET(class11_2,MATCH(CH$1,#REF!,0)-7+'Итог по классам'!$B187,,,),"Ф")</f>
        <v>#REF!</v>
      </c>
      <c r="CI187" s="1" t="e">
        <f ca="1">COUNTIF(OFFSET(class11_2,MATCH(CI$1,#REF!,0)-7+'Итог по классам'!$B187,,,),"р")</f>
        <v>#REF!</v>
      </c>
      <c r="CJ187" s="1" t="e">
        <f ca="1">COUNTIF(OFFSET(class11_2,MATCH(CJ$1,#REF!,0)-7+'Итог по классам'!$B187,,,),"ш")</f>
        <v>#REF!</v>
      </c>
      <c r="CK187" s="9" t="e">
        <f ca="1">COUNTIF(OFFSET(class11_1,MATCH(CK$1,#REF!,0)-7+'Итог по классам'!$B187,,,),"Ф")</f>
        <v>#REF!</v>
      </c>
      <c r="CL187" s="1" t="e">
        <f ca="1">COUNTIF(OFFSET(class11_1,MATCH(CL$1,#REF!,0)-7+'Итог по классам'!$B187,,,),"р")</f>
        <v>#REF!</v>
      </c>
      <c r="CM187" s="1" t="e">
        <f ca="1">COUNTIF(OFFSET(class11_1,MATCH(CM$1,#REF!,0)-7+'Итог по классам'!$B187,,,),"ш")</f>
        <v>#REF!</v>
      </c>
      <c r="CN187" s="1" t="e">
        <f ca="1">COUNTIF(OFFSET(class11_2,MATCH(CN$1,#REF!,0)-7+'Итог по классам'!$B187,,,),"Ф")</f>
        <v>#REF!</v>
      </c>
      <c r="CO187" s="1" t="e">
        <f ca="1">COUNTIF(OFFSET(class11_2,MATCH(CO$1,#REF!,0)-7+'Итог по классам'!$B187,,,),"р")</f>
        <v>#REF!</v>
      </c>
      <c r="CP187" s="1" t="e">
        <f ca="1">COUNTIF(OFFSET(class11_2,MATCH(CP$1,#REF!,0)-7+'Итог по классам'!$B187,,,),"ш")</f>
        <v>#REF!</v>
      </c>
      <c r="CQ187" s="9" t="e">
        <f ca="1">COUNTIF(OFFSET(class11_1,MATCH(CQ$1,#REF!,0)-7+'Итог по классам'!$B187,,,),"Ф")</f>
        <v>#REF!</v>
      </c>
      <c r="CR187" s="1" t="e">
        <f ca="1">COUNTIF(OFFSET(class11_1,MATCH(CR$1,#REF!,0)-7+'Итог по классам'!$B187,,,),"р")</f>
        <v>#REF!</v>
      </c>
      <c r="CS187" s="1" t="e">
        <f ca="1">COUNTIF(OFFSET(class11_1,MATCH(CS$1,#REF!,0)-7+'Итог по классам'!$B187,,,),"ш")</f>
        <v>#REF!</v>
      </c>
      <c r="CT187" s="1" t="e">
        <f ca="1">COUNTIF(OFFSET(class11_2,MATCH(CT$1,#REF!,0)-7+'Итог по классам'!$B187,,,),"Ф")</f>
        <v>#REF!</v>
      </c>
      <c r="CU187" s="1" t="e">
        <f ca="1">COUNTIF(OFFSET(class11_2,MATCH(CU$1,#REF!,0)-7+'Итог по классам'!$B187,,,),"р")</f>
        <v>#REF!</v>
      </c>
      <c r="CV187" s="1" t="e">
        <f ca="1">COUNTIF(OFFSET(class11_2,MATCH(CV$1,#REF!,0)-7+'Итог по классам'!$B187,,,),"ш")</f>
        <v>#REF!</v>
      </c>
      <c r="CW187" s="9" t="e">
        <f ca="1">COUNTIF(OFFSET(class11_1,MATCH(CW$1,#REF!,0)-7+'Итог по классам'!$B187,,,),"Ф")</f>
        <v>#REF!</v>
      </c>
      <c r="CX187" s="1" t="e">
        <f ca="1">COUNTIF(OFFSET(class11_1,MATCH(CX$1,#REF!,0)-7+'Итог по классам'!$B187,,,),"р")</f>
        <v>#REF!</v>
      </c>
      <c r="CY187" s="1" t="e">
        <f ca="1">COUNTIF(OFFSET(class11_1,MATCH(CY$1,#REF!,0)-7+'Итог по классам'!$B187,,,),"ш")</f>
        <v>#REF!</v>
      </c>
      <c r="CZ187" s="1" t="e">
        <f ca="1">COUNTIF(OFFSET(class11_2,MATCH(CZ$1,#REF!,0)-7+'Итог по классам'!$B187,,,),"Ф")</f>
        <v>#REF!</v>
      </c>
      <c r="DA187" s="1" t="e">
        <f ca="1">COUNTIF(OFFSET(class11_2,MATCH(DA$1,#REF!,0)-7+'Итог по классам'!$B187,,,),"р")</f>
        <v>#REF!</v>
      </c>
      <c r="DB187" s="1" t="e">
        <f ca="1">COUNTIF(OFFSET(class11_2,MATCH(DB$1,#REF!,0)-7+'Итог по классам'!$B187,,,),"ш")</f>
        <v>#REF!</v>
      </c>
      <c r="DC187" s="9" t="e">
        <f ca="1">COUNTIF(OFFSET(class11_1,MATCH(DC$1,#REF!,0)-7+'Итог по классам'!$B187,,,),"Ф")</f>
        <v>#REF!</v>
      </c>
      <c r="DD187" s="1" t="e">
        <f ca="1">COUNTIF(OFFSET(class11_1,MATCH(DD$1,#REF!,0)-7+'Итог по классам'!$B187,,,),"р")</f>
        <v>#REF!</v>
      </c>
      <c r="DE187" s="1" t="e">
        <f ca="1">COUNTIF(OFFSET(class11_1,MATCH(DE$1,#REF!,0)-7+'Итог по классам'!$B187,,,),"ш")</f>
        <v>#REF!</v>
      </c>
      <c r="DF187" s="1" t="e">
        <f ca="1">COUNTIF(OFFSET(class11_2,MATCH(DF$1,#REF!,0)-7+'Итог по классам'!$B187,,,),"Ф")</f>
        <v>#REF!</v>
      </c>
      <c r="DG187" s="1" t="e">
        <f ca="1">COUNTIF(OFFSET(class11_2,MATCH(DG$1,#REF!,0)-7+'Итог по классам'!$B187,,,),"р")</f>
        <v>#REF!</v>
      </c>
      <c r="DH187" s="1" t="e">
        <f ca="1">COUNTIF(OFFSET(class11_2,MATCH(DH$1,#REF!,0)-7+'Итог по классам'!$B187,,,),"ш")</f>
        <v>#REF!</v>
      </c>
      <c r="DI187" s="9" t="e">
        <f ca="1">COUNTIF(OFFSET(class11_1,MATCH(DI$1,#REF!,0)-7+'Итог по классам'!$B187,,,),"Ф")</f>
        <v>#REF!</v>
      </c>
      <c r="DJ187" s="1" t="e">
        <f ca="1">COUNTIF(OFFSET(class11_1,MATCH(DJ$1,#REF!,0)-7+'Итог по классам'!$B187,,,),"р")</f>
        <v>#REF!</v>
      </c>
      <c r="DK187" s="1" t="e">
        <f ca="1">COUNTIF(OFFSET(class11_1,MATCH(DK$1,#REF!,0)-7+'Итог по классам'!$B187,,,),"ш")</f>
        <v>#REF!</v>
      </c>
      <c r="DL187" s="1" t="e">
        <f ca="1">COUNTIF(OFFSET(class11_2,MATCH(DL$1,#REF!,0)-7+'Итог по классам'!$B187,,,),"Ф")</f>
        <v>#REF!</v>
      </c>
      <c r="DM187" s="1" t="e">
        <f ca="1">COUNTIF(OFFSET(class11_2,MATCH(DM$1,#REF!,0)-7+'Итог по классам'!$B187,,,),"р")</f>
        <v>#REF!</v>
      </c>
      <c r="DN187" s="1" t="e">
        <f ca="1">COUNTIF(OFFSET(class11_2,MATCH(DN$1,#REF!,0)-7+'Итог по классам'!$B187,,,),"ш")</f>
        <v>#REF!</v>
      </c>
      <c r="DO187" s="9" t="e">
        <f ca="1">COUNTIF(OFFSET(class11_1,MATCH(DO$1,#REF!,0)-7+'Итог по классам'!$B187,,,),"Ф")</f>
        <v>#REF!</v>
      </c>
      <c r="DP187" s="1" t="e">
        <f ca="1">COUNTIF(OFFSET(class11_1,MATCH(DP$1,#REF!,0)-7+'Итог по классам'!$B187,,,),"р")</f>
        <v>#REF!</v>
      </c>
      <c r="DQ187" s="1" t="e">
        <f ca="1">COUNTIF(OFFSET(class11_1,MATCH(DQ$1,#REF!,0)-7+'Итог по классам'!$B187,,,),"ш")</f>
        <v>#REF!</v>
      </c>
      <c r="DR187" s="1" t="e">
        <f ca="1">COUNTIF(OFFSET(class11_2,MATCH(DR$1,#REF!,0)-7+'Итог по классам'!$B187,,,),"Ф")</f>
        <v>#REF!</v>
      </c>
      <c r="DS187" s="1" t="e">
        <f ca="1">COUNTIF(OFFSET(class11_2,MATCH(DS$1,#REF!,0)-7+'Итог по классам'!$B187,,,),"р")</f>
        <v>#REF!</v>
      </c>
      <c r="DT187" s="1" t="e">
        <f ca="1">COUNTIF(OFFSET(class11_2,MATCH(DT$1,#REF!,0)-7+'Итог по классам'!$B187,,,),"ш")</f>
        <v>#REF!</v>
      </c>
      <c r="DU187" s="9" t="e">
        <f ca="1">COUNTIF(OFFSET(class11_1,MATCH(DU$1,#REF!,0)-7+'Итог по классам'!$B187,,,),"Ф")</f>
        <v>#REF!</v>
      </c>
      <c r="DV187" s="1" t="e">
        <f ca="1">COUNTIF(OFFSET(class11_1,MATCH(DV$1,#REF!,0)-7+'Итог по классам'!$B187,,,),"р")</f>
        <v>#REF!</v>
      </c>
      <c r="DW187" s="1" t="e">
        <f ca="1">COUNTIF(OFFSET(class11_1,MATCH(DW$1,#REF!,0)-7+'Итог по классам'!$B187,,,),"ш")</f>
        <v>#REF!</v>
      </c>
      <c r="DX187" s="1" t="e">
        <f ca="1">COUNTIF(OFFSET(class11_2,MATCH(DX$1,#REF!,0)-7+'Итог по классам'!$B187,,,),"Ф")</f>
        <v>#REF!</v>
      </c>
      <c r="DY187" s="1" t="e">
        <f ca="1">COUNTIF(OFFSET(class11_2,MATCH(DY$1,#REF!,0)-7+'Итог по классам'!$B187,,,),"р")</f>
        <v>#REF!</v>
      </c>
      <c r="DZ187" s="1" t="e">
        <f ca="1">COUNTIF(OFFSET(class11_2,MATCH(DZ$1,#REF!,0)-7+'Итог по классам'!$B187,,,),"ш")</f>
        <v>#REF!</v>
      </c>
      <c r="EA187" s="9" t="e">
        <f ca="1">COUNTIF(OFFSET(class11_1,MATCH(EA$1,#REF!,0)-7+'Итог по классам'!$B187,,,),"Ф")</f>
        <v>#REF!</v>
      </c>
      <c r="EB187" s="1" t="e">
        <f ca="1">COUNTIF(OFFSET(class11_1,MATCH(EB$1,#REF!,0)-7+'Итог по классам'!$B187,,,),"р")</f>
        <v>#REF!</v>
      </c>
      <c r="EC187" s="1" t="e">
        <f ca="1">COUNTIF(OFFSET(class11_1,MATCH(EC$1,#REF!,0)-7+'Итог по классам'!$B187,,,),"ш")</f>
        <v>#REF!</v>
      </c>
      <c r="ED187" s="1" t="e">
        <f ca="1">COUNTIF(OFFSET(class11_2,MATCH(ED$1,#REF!,0)-7+'Итог по классам'!$B187,,,),"Ф")</f>
        <v>#REF!</v>
      </c>
      <c r="EE187" s="1" t="e">
        <f ca="1">COUNTIF(OFFSET(class11_2,MATCH(EE$1,#REF!,0)-7+'Итог по классам'!$B187,,,),"р")</f>
        <v>#REF!</v>
      </c>
      <c r="EF187" s="1" t="e">
        <f ca="1">COUNTIF(OFFSET(class11_2,MATCH(EF$1,#REF!,0)-7+'Итог по классам'!$B187,,,),"ш")</f>
        <v>#REF!</v>
      </c>
      <c r="EG187" s="9" t="e">
        <f ca="1">COUNTIF(OFFSET(class11_1,MATCH(EG$1,#REF!,0)-7+'Итог по классам'!$B187,,,),"Ф")</f>
        <v>#REF!</v>
      </c>
      <c r="EH187" s="1" t="e">
        <f ca="1">COUNTIF(OFFSET(class11_1,MATCH(EH$1,#REF!,0)-7+'Итог по классам'!$B187,,,),"р")</f>
        <v>#REF!</v>
      </c>
      <c r="EI187" s="1" t="e">
        <f ca="1">COUNTIF(OFFSET(class11_1,MATCH(EI$1,#REF!,0)-7+'Итог по классам'!$B187,,,),"ш")</f>
        <v>#REF!</v>
      </c>
      <c r="EJ187" s="1" t="e">
        <f ca="1">COUNTIF(OFFSET(class11_2,MATCH(EJ$1,#REF!,0)-7+'Итог по классам'!$B187,,,),"Ф")</f>
        <v>#REF!</v>
      </c>
      <c r="EK187" s="1" t="e">
        <f ca="1">COUNTIF(OFFSET(class11_2,MATCH(EK$1,#REF!,0)-7+'Итог по классам'!$B187,,,),"р")</f>
        <v>#REF!</v>
      </c>
      <c r="EL187" s="1" t="e">
        <f ca="1">COUNTIF(OFFSET(class11_2,MATCH(EL$1,#REF!,0)-7+'Итог по классам'!$B187,,,),"ш")</f>
        <v>#REF!</v>
      </c>
      <c r="EM187" s="9" t="e">
        <f ca="1">COUNTIF(OFFSET(class11_1,MATCH(EM$1,#REF!,0)-7+'Итог по классам'!$B187,,,),"Ф")</f>
        <v>#REF!</v>
      </c>
      <c r="EN187" s="1" t="e">
        <f ca="1">COUNTIF(OFFSET(class11_1,MATCH(EN$1,#REF!,0)-7+'Итог по классам'!$B187,,,),"р")</f>
        <v>#REF!</v>
      </c>
      <c r="EO187" s="1" t="e">
        <f ca="1">COUNTIF(OFFSET(class11_1,MATCH(EO$1,#REF!,0)-7+'Итог по классам'!$B187,,,),"ш")</f>
        <v>#REF!</v>
      </c>
      <c r="EP187" s="1" t="e">
        <f ca="1">COUNTIF(OFFSET(class11_2,MATCH(EP$1,#REF!,0)-7+'Итог по классам'!$B187,,,),"Ф")</f>
        <v>#REF!</v>
      </c>
      <c r="EQ187" s="1" t="e">
        <f ca="1">COUNTIF(OFFSET(class11_2,MATCH(EQ$1,#REF!,0)-7+'Итог по классам'!$B187,,,),"р")</f>
        <v>#REF!</v>
      </c>
      <c r="ER187" s="1" t="e">
        <f ca="1">COUNTIF(OFFSET(class11_2,MATCH(ER$1,#REF!,0)-7+'Итог по классам'!$B187,,,),"ш")</f>
        <v>#REF!</v>
      </c>
      <c r="ES187" s="9" t="e">
        <f ca="1">COUNTIF(OFFSET(class11_1,MATCH(ES$1,#REF!,0)-7+'Итог по классам'!$B187,,,),"Ф")</f>
        <v>#REF!</v>
      </c>
      <c r="ET187" s="1" t="e">
        <f ca="1">COUNTIF(OFFSET(class11_1,MATCH(ET$1,#REF!,0)-7+'Итог по классам'!$B187,,,),"р")</f>
        <v>#REF!</v>
      </c>
      <c r="EU187" s="1" t="e">
        <f ca="1">COUNTIF(OFFSET(class11_1,MATCH(EU$1,#REF!,0)-7+'Итог по классам'!$B187,,,),"ш")</f>
        <v>#REF!</v>
      </c>
      <c r="EV187" s="1" t="e">
        <f ca="1">COUNTIF(OFFSET(class11_2,MATCH(EV$1,#REF!,0)-7+'Итог по классам'!$B187,,,),"Ф")</f>
        <v>#REF!</v>
      </c>
      <c r="EW187" s="1" t="e">
        <f ca="1">COUNTIF(OFFSET(class11_2,MATCH(EW$1,#REF!,0)-7+'Итог по классам'!$B187,,,),"р")</f>
        <v>#REF!</v>
      </c>
      <c r="EX187" s="1" t="e">
        <f ca="1">COUNTIF(OFFSET(class11_2,MATCH(EX$1,#REF!,0)-7+'Итог по классам'!$B187,,,),"ш")</f>
        <v>#REF!</v>
      </c>
      <c r="EY187" s="9" t="e">
        <f ca="1">COUNTIF(OFFSET(class11_1,MATCH(EY$1,#REF!,0)-7+'Итог по классам'!$B187,,,),"Ф")</f>
        <v>#REF!</v>
      </c>
      <c r="EZ187" s="1" t="e">
        <f ca="1">COUNTIF(OFFSET(class11_1,MATCH(EZ$1,#REF!,0)-7+'Итог по классам'!$B187,,,),"р")</f>
        <v>#REF!</v>
      </c>
      <c r="FA187" s="1" t="e">
        <f ca="1">COUNTIF(OFFSET(class11_1,MATCH(FA$1,#REF!,0)-7+'Итог по классам'!$B187,,,),"ш")</f>
        <v>#REF!</v>
      </c>
      <c r="FB187" s="1" t="e">
        <f ca="1">COUNTIF(OFFSET(class11_2,MATCH(FB$1,#REF!,0)-7+'Итог по классам'!$B187,,,),"Ф")</f>
        <v>#REF!</v>
      </c>
      <c r="FC187" s="1" t="e">
        <f ca="1">COUNTIF(OFFSET(class11_2,MATCH(FC$1,#REF!,0)-7+'Итог по классам'!$B187,,,),"р")</f>
        <v>#REF!</v>
      </c>
      <c r="FD187" s="1" t="e">
        <f ca="1">COUNTIF(OFFSET(class11_2,MATCH(FD$1,#REF!,0)-7+'Итог по классам'!$B187,,,),"ш")</f>
        <v>#REF!</v>
      </c>
      <c r="FE187" s="9" t="e">
        <f ca="1">COUNTIF(OFFSET(class11_1,MATCH(FE$1,#REF!,0)-7+'Итог по классам'!$B187,,,),"Ф")</f>
        <v>#REF!</v>
      </c>
      <c r="FF187" s="1" t="e">
        <f ca="1">COUNTIF(OFFSET(class11_1,MATCH(FF$1,#REF!,0)-7+'Итог по классам'!$B187,,,),"р")</f>
        <v>#REF!</v>
      </c>
      <c r="FG187" s="1" t="e">
        <f ca="1">COUNTIF(OFFSET(class11_1,MATCH(FG$1,#REF!,0)-7+'Итог по классам'!$B187,,,),"ш")</f>
        <v>#REF!</v>
      </c>
      <c r="FH187" s="1" t="e">
        <f ca="1">COUNTIF(OFFSET(class11_2,MATCH(FH$1,#REF!,0)-7+'Итог по классам'!$B187,,,),"Ф")</f>
        <v>#REF!</v>
      </c>
      <c r="FI187" s="1" t="e">
        <f ca="1">COUNTIF(OFFSET(class11_2,MATCH(FI$1,#REF!,0)-7+'Итог по классам'!$B187,,,),"р")</f>
        <v>#REF!</v>
      </c>
      <c r="FJ187" s="1" t="e">
        <f ca="1">COUNTIF(OFFSET(class11_2,MATCH(FJ$1,#REF!,0)-7+'Итог по классам'!$B187,,,),"ш")</f>
        <v>#REF!</v>
      </c>
      <c r="FK187" s="9" t="e">
        <f ca="1">COUNTIF(OFFSET(class11_1,MATCH(FK$1,#REF!,0)-7+'Итог по классам'!$B187,,,),"Ф")</f>
        <v>#REF!</v>
      </c>
      <c r="FL187" s="1" t="e">
        <f ca="1">COUNTIF(OFFSET(class11_1,MATCH(FL$1,#REF!,0)-7+'Итог по классам'!$B187,,,),"р")</f>
        <v>#REF!</v>
      </c>
      <c r="FM187" s="1" t="e">
        <f ca="1">COUNTIF(OFFSET(class11_1,MATCH(FM$1,#REF!,0)-7+'Итог по классам'!$B187,,,),"ш")</f>
        <v>#REF!</v>
      </c>
      <c r="FN187" s="1" t="e">
        <f ca="1">COUNTIF(OFFSET(class11_2,MATCH(FN$1,#REF!,0)-7+'Итог по классам'!$B187,,,),"Ф")</f>
        <v>#REF!</v>
      </c>
      <c r="FO187" s="1" t="e">
        <f ca="1">COUNTIF(OFFSET(class11_2,MATCH(FO$1,#REF!,0)-7+'Итог по классам'!$B187,,,),"р")</f>
        <v>#REF!</v>
      </c>
      <c r="FP187" s="1" t="e">
        <f ca="1">COUNTIF(OFFSET(class11_2,MATCH(FP$1,#REF!,0)-7+'Итог по классам'!$B187,,,),"ш")</f>
        <v>#REF!</v>
      </c>
      <c r="FQ187" s="9" t="e">
        <f ca="1">COUNTIF(OFFSET(class11_1,MATCH(FQ$1,#REF!,0)-7+'Итог по классам'!$B187,,,),"Ф")</f>
        <v>#REF!</v>
      </c>
      <c r="FR187" s="1" t="e">
        <f ca="1">COUNTIF(OFFSET(class11_1,MATCH(FR$1,#REF!,0)-7+'Итог по классам'!$B187,,,),"р")</f>
        <v>#REF!</v>
      </c>
      <c r="FS187" s="1" t="e">
        <f ca="1">COUNTIF(OFFSET(class11_1,MATCH(FS$1,#REF!,0)-7+'Итог по классам'!$B187,,,),"ш")</f>
        <v>#REF!</v>
      </c>
      <c r="FT187" s="1" t="e">
        <f ca="1">COUNTIF(OFFSET(class11_2,MATCH(FT$1,#REF!,0)-7+'Итог по классам'!$B187,,,),"Ф")</f>
        <v>#REF!</v>
      </c>
      <c r="FU187" s="1" t="e">
        <f ca="1">COUNTIF(OFFSET(class11_2,MATCH(FU$1,#REF!,0)-7+'Итог по классам'!$B187,,,),"р")</f>
        <v>#REF!</v>
      </c>
      <c r="FV187" s="1" t="e">
        <f ca="1">COUNTIF(OFFSET(class11_2,MATCH(FV$1,#REF!,0)-7+'Итог по классам'!$B187,,,),"ш")</f>
        <v>#REF!</v>
      </c>
      <c r="FW187" s="9" t="e">
        <f ca="1">COUNTIF(OFFSET(class11_1,MATCH(FW$1,#REF!,0)-7+'Итог по классам'!$B187,,,),"Ф")</f>
        <v>#REF!</v>
      </c>
      <c r="FX187" s="1" t="e">
        <f ca="1">COUNTIF(OFFSET(class11_1,MATCH(FX$1,#REF!,0)-7+'Итог по классам'!$B187,,,),"р")</f>
        <v>#REF!</v>
      </c>
      <c r="FY187" s="1" t="e">
        <f ca="1">COUNTIF(OFFSET(class11_1,MATCH(FY$1,#REF!,0)-7+'Итог по классам'!$B187,,,),"ш")</f>
        <v>#REF!</v>
      </c>
      <c r="FZ187" s="1" t="e">
        <f ca="1">COUNTIF(OFFSET(class11_2,MATCH(FZ$1,#REF!,0)-7+'Итог по классам'!$B187,,,),"Ф")</f>
        <v>#REF!</v>
      </c>
      <c r="GA187" s="1" t="e">
        <f ca="1">COUNTIF(OFFSET(class11_2,MATCH(GA$1,#REF!,0)-7+'Итог по классам'!$B187,,,),"р")</f>
        <v>#REF!</v>
      </c>
      <c r="GB187" s="1" t="e">
        <f ca="1">COUNTIF(OFFSET(class11_2,MATCH(GB$1,#REF!,0)-7+'Итог по классам'!$B187,,,),"ш")</f>
        <v>#REF!</v>
      </c>
      <c r="GC187" s="9" t="e">
        <f ca="1">COUNTIF(OFFSET(class11_1,MATCH(GC$1,#REF!,0)-7+'Итог по классам'!$B187,,,),"Ф")</f>
        <v>#REF!</v>
      </c>
      <c r="GD187" s="1" t="e">
        <f ca="1">COUNTIF(OFFSET(class11_1,MATCH(GD$1,#REF!,0)-7+'Итог по классам'!$B187,,,),"р")</f>
        <v>#REF!</v>
      </c>
      <c r="GE187" s="1" t="e">
        <f ca="1">COUNTIF(OFFSET(class11_1,MATCH(GE$1,#REF!,0)-7+'Итог по классам'!$B187,,,),"ш")</f>
        <v>#REF!</v>
      </c>
      <c r="GF187" s="1" t="e">
        <f ca="1">COUNTIF(OFFSET(class11_2,MATCH(GF$1,#REF!,0)-7+'Итог по классам'!$B187,,,),"Ф")</f>
        <v>#REF!</v>
      </c>
      <c r="GG187" s="1" t="e">
        <f ca="1">COUNTIF(OFFSET(class11_2,MATCH(GG$1,#REF!,0)-7+'Итог по классам'!$B187,,,),"р")</f>
        <v>#REF!</v>
      </c>
      <c r="GH187" s="1" t="e">
        <f ca="1">COUNTIF(OFFSET(class11_2,MATCH(GH$1,#REF!,0)-7+'Итог по классам'!$B187,,,),"ш")</f>
        <v>#REF!</v>
      </c>
      <c r="GI187" s="9" t="e">
        <f ca="1">COUNTIF(OFFSET(class11_1,MATCH(GI$1,#REF!,0)-7+'Итог по классам'!$B187,,,),"Ф")</f>
        <v>#REF!</v>
      </c>
      <c r="GJ187" s="1" t="e">
        <f ca="1">COUNTIF(OFFSET(class11_1,MATCH(GJ$1,#REF!,0)-7+'Итог по классам'!$B187,,,),"р")</f>
        <v>#REF!</v>
      </c>
      <c r="GK187" s="1" t="e">
        <f ca="1">COUNTIF(OFFSET(class11_1,MATCH(GK$1,#REF!,0)-7+'Итог по классам'!$B187,,,),"ш")</f>
        <v>#REF!</v>
      </c>
      <c r="GL187" s="1" t="e">
        <f ca="1">COUNTIF(OFFSET(class11_2,MATCH(GL$1,#REF!,0)-7+'Итог по классам'!$B187,,,),"Ф")</f>
        <v>#REF!</v>
      </c>
      <c r="GM187" s="1" t="e">
        <f ca="1">COUNTIF(OFFSET(class11_2,MATCH(GM$1,#REF!,0)-7+'Итог по классам'!$B187,,,),"р")</f>
        <v>#REF!</v>
      </c>
      <c r="GN187" s="1" t="e">
        <f ca="1">COUNTIF(OFFSET(class11_2,MATCH(GN$1,#REF!,0)-7+'Итог по классам'!$B187,,,),"ш")</f>
        <v>#REF!</v>
      </c>
      <c r="GO187" s="9" t="e">
        <f ca="1">COUNTIF(OFFSET(class11_1,MATCH(GO$1,#REF!,0)-7+'Итог по классам'!$B187,,,),"Ф")</f>
        <v>#REF!</v>
      </c>
      <c r="GP187" s="1" t="e">
        <f ca="1">COUNTIF(OFFSET(class11_1,MATCH(GP$1,#REF!,0)-7+'Итог по классам'!$B187,,,),"р")</f>
        <v>#REF!</v>
      </c>
      <c r="GQ187" s="1" t="e">
        <f ca="1">COUNTIF(OFFSET(class11_1,MATCH(GQ$1,#REF!,0)-7+'Итог по классам'!$B187,,,),"ш")</f>
        <v>#REF!</v>
      </c>
      <c r="GR187" s="1" t="e">
        <f ca="1">COUNTIF(OFFSET(class11_2,MATCH(GR$1,#REF!,0)-7+'Итог по классам'!$B187,,,),"Ф")</f>
        <v>#REF!</v>
      </c>
      <c r="GS187" s="1" t="e">
        <f ca="1">COUNTIF(OFFSET(class11_2,MATCH(GS$1,#REF!,0)-7+'Итог по классам'!$B187,,,),"р")</f>
        <v>#REF!</v>
      </c>
      <c r="GT187" s="1" t="e">
        <f ca="1">COUNTIF(OFFSET(class11_2,MATCH(GT$1,#REF!,0)-7+'Итог по классам'!$B187,,,),"ш")</f>
        <v>#REF!</v>
      </c>
      <c r="GU187" s="9" t="e">
        <f ca="1">COUNTIF(OFFSET(class11_1,MATCH(GU$1,#REF!,0)-7+'Итог по классам'!$B187,,,),"Ф")</f>
        <v>#REF!</v>
      </c>
      <c r="GV187" s="1" t="e">
        <f ca="1">COUNTIF(OFFSET(class11_1,MATCH(GV$1,#REF!,0)-7+'Итог по классам'!$B187,,,),"р")</f>
        <v>#REF!</v>
      </c>
      <c r="GW187" s="1" t="e">
        <f ca="1">COUNTIF(OFFSET(class11_1,MATCH(GW$1,#REF!,0)-7+'Итог по классам'!$B187,,,),"ш")</f>
        <v>#REF!</v>
      </c>
      <c r="GX187" s="1" t="e">
        <f ca="1">COUNTIF(OFFSET(class11_2,MATCH(GX$1,#REF!,0)-7+'Итог по классам'!$B187,,,),"Ф")</f>
        <v>#REF!</v>
      </c>
      <c r="GY187" s="1" t="e">
        <f ca="1">COUNTIF(OFFSET(class11_2,MATCH(GY$1,#REF!,0)-7+'Итог по классам'!$B187,,,),"р")</f>
        <v>#REF!</v>
      </c>
      <c r="GZ187" s="1" t="e">
        <f ca="1">COUNTIF(OFFSET(class11_2,MATCH(GZ$1,#REF!,0)-7+'Итог по классам'!$B187,,,),"ш")</f>
        <v>#REF!</v>
      </c>
      <c r="HA187" s="9" t="e">
        <f ca="1">COUNTIF(OFFSET(class11_1,MATCH(HA$1,#REF!,0)-7+'Итог по классам'!$B187,,,),"Ф")</f>
        <v>#REF!</v>
      </c>
      <c r="HB187" s="1" t="e">
        <f ca="1">COUNTIF(OFFSET(class11_1,MATCH(HB$1,#REF!,0)-7+'Итог по классам'!$B187,,,),"р")</f>
        <v>#REF!</v>
      </c>
      <c r="HC187" s="1" t="e">
        <f ca="1">COUNTIF(OFFSET(class11_1,MATCH(HC$1,#REF!,0)-7+'Итог по классам'!$B187,,,),"ш")</f>
        <v>#REF!</v>
      </c>
      <c r="HD187" s="1" t="e">
        <f ca="1">COUNTIF(OFFSET(class11_2,MATCH(HD$1,#REF!,0)-7+'Итог по классам'!$B187,,,),"Ф")</f>
        <v>#REF!</v>
      </c>
      <c r="HE187" s="1" t="e">
        <f ca="1">COUNTIF(OFFSET(class11_2,MATCH(HE$1,#REF!,0)-7+'Итог по классам'!$B187,,,),"р")</f>
        <v>#REF!</v>
      </c>
      <c r="HF187" s="1" t="e">
        <f ca="1">COUNTIF(OFFSET(class11_2,MATCH(HF$1,#REF!,0)-7+'Итог по классам'!$B187,,,),"ш")</f>
        <v>#REF!</v>
      </c>
      <c r="HG187" s="9" t="e">
        <f ca="1">COUNTIF(OFFSET(class11_1,MATCH(HG$1,#REF!,0)-7+'Итог по классам'!$B187,,,),"Ф")</f>
        <v>#REF!</v>
      </c>
      <c r="HH187" s="1" t="e">
        <f ca="1">COUNTIF(OFFSET(class11_1,MATCH(HH$1,#REF!,0)-7+'Итог по классам'!$B187,,,),"р")</f>
        <v>#REF!</v>
      </c>
      <c r="HI187" s="1" t="e">
        <f ca="1">COUNTIF(OFFSET(class11_1,MATCH(HI$1,#REF!,0)-7+'Итог по классам'!$B187,,,),"ш")</f>
        <v>#REF!</v>
      </c>
      <c r="HJ187" s="1" t="e">
        <f ca="1">COUNTIF(OFFSET(class11_2,MATCH(HJ$1,#REF!,0)-7+'Итог по классам'!$B187,,,),"Ф")</f>
        <v>#REF!</v>
      </c>
      <c r="HK187" s="1" t="e">
        <f ca="1">COUNTIF(OFFSET(class11_2,MATCH(HK$1,#REF!,0)-7+'Итог по классам'!$B187,,,),"р")</f>
        <v>#REF!</v>
      </c>
      <c r="HL187" s="1" t="e">
        <f ca="1">COUNTIF(OFFSET(class11_2,MATCH(HL$1,#REF!,0)-7+'Итог по классам'!$B187,,,),"ш")</f>
        <v>#REF!</v>
      </c>
      <c r="HM187" s="9" t="e">
        <f ca="1">COUNTIF(OFFSET(class11_1,MATCH(HM$1,#REF!,0)-7+'Итог по классам'!$B187,,,),"Ф")</f>
        <v>#REF!</v>
      </c>
      <c r="HN187" s="1" t="e">
        <f ca="1">COUNTIF(OFFSET(class11_1,MATCH(HN$1,#REF!,0)-7+'Итог по классам'!$B187,,,),"р")</f>
        <v>#REF!</v>
      </c>
      <c r="HO187" s="1" t="e">
        <f ca="1">COUNTIF(OFFSET(class11_1,MATCH(HO$1,#REF!,0)-7+'Итог по классам'!$B187,,,),"ш")</f>
        <v>#REF!</v>
      </c>
      <c r="HP187" s="1" t="e">
        <f ca="1">COUNTIF(OFFSET(class11_2,MATCH(HP$1,#REF!,0)-7+'Итог по классам'!$B187,,,),"Ф")</f>
        <v>#REF!</v>
      </c>
      <c r="HQ187" s="1" t="e">
        <f ca="1">COUNTIF(OFFSET(class11_2,MATCH(HQ$1,#REF!,0)-7+'Итог по классам'!$B187,,,),"р")</f>
        <v>#REF!</v>
      </c>
      <c r="HR187" s="1" t="e">
        <f ca="1">COUNTIF(OFFSET(class11_2,MATCH(HR$1,#REF!,0)-7+'Итог по классам'!$B187,,,),"ш")</f>
        <v>#REF!</v>
      </c>
      <c r="HS187" s="9" t="e">
        <f ca="1">COUNTIF(OFFSET(class11_1,MATCH(HS$1,#REF!,0)-7+'Итог по классам'!$B187,,,),"Ф")</f>
        <v>#REF!</v>
      </c>
      <c r="HT187" s="1" t="e">
        <f ca="1">COUNTIF(OFFSET(class11_1,MATCH(HT$1,#REF!,0)-7+'Итог по классам'!$B187,,,),"р")</f>
        <v>#REF!</v>
      </c>
      <c r="HU187" s="1" t="e">
        <f ca="1">COUNTIF(OFFSET(class11_1,MATCH(HU$1,#REF!,0)-7+'Итог по классам'!$B187,,,),"ш")</f>
        <v>#REF!</v>
      </c>
      <c r="HV187" s="1" t="e">
        <f ca="1">COUNTIF(OFFSET(class11_2,MATCH(HV$1,#REF!,0)-7+'Итог по классам'!$B187,,,),"Ф")</f>
        <v>#REF!</v>
      </c>
      <c r="HW187" s="1" t="e">
        <f ca="1">COUNTIF(OFFSET(class11_2,MATCH(HW$1,#REF!,0)-7+'Итог по классам'!$B187,,,),"р")</f>
        <v>#REF!</v>
      </c>
      <c r="HX187" s="1" t="e">
        <f ca="1">COUNTIF(OFFSET(class11_2,MATCH(HX$1,#REF!,0)-7+'Итог по классам'!$B187,,,),"ш")</f>
        <v>#REF!</v>
      </c>
      <c r="HY187" s="9" t="e">
        <f ca="1">COUNTIF(OFFSET(class11_1,MATCH(HY$1,#REF!,0)-7+'Итог по классам'!$B187,,,),"Ф")</f>
        <v>#REF!</v>
      </c>
      <c r="HZ187" s="1" t="e">
        <f ca="1">COUNTIF(OFFSET(class11_1,MATCH(HZ$1,#REF!,0)-7+'Итог по классам'!$B187,,,),"р")</f>
        <v>#REF!</v>
      </c>
      <c r="IA187" s="1" t="e">
        <f ca="1">COUNTIF(OFFSET(class11_1,MATCH(IA$1,#REF!,0)-7+'Итог по классам'!$B187,,,),"ш")</f>
        <v>#REF!</v>
      </c>
      <c r="IB187" s="1" t="e">
        <f ca="1">COUNTIF(OFFSET(class11_2,MATCH(IB$1,#REF!,0)-7+'Итог по классам'!$B187,,,),"Ф")</f>
        <v>#REF!</v>
      </c>
      <c r="IC187" s="1" t="e">
        <f ca="1">COUNTIF(OFFSET(class11_2,MATCH(IC$1,#REF!,0)-7+'Итог по классам'!$B187,,,),"р")</f>
        <v>#REF!</v>
      </c>
      <c r="ID187" s="1" t="e">
        <f ca="1">COUNTIF(OFFSET(class11_2,MATCH(ID$1,#REF!,0)-7+'Итог по классам'!$B187,,,),"ш")</f>
        <v>#REF!</v>
      </c>
      <c r="IE187" s="9" t="e">
        <f ca="1">COUNTIF(OFFSET(class11_1,MATCH(IE$1,#REF!,0)-7+'Итог по классам'!$B187,,,),"Ф")</f>
        <v>#REF!</v>
      </c>
      <c r="IF187" s="1" t="e">
        <f ca="1">COUNTIF(OFFSET(class11_1,MATCH(IF$1,#REF!,0)-7+'Итог по классам'!$B187,,,),"р")</f>
        <v>#REF!</v>
      </c>
      <c r="IG187" s="1" t="e">
        <f ca="1">COUNTIF(OFFSET(class11_1,MATCH(IG$1,#REF!,0)-7+'Итог по классам'!$B187,,,),"ш")</f>
        <v>#REF!</v>
      </c>
      <c r="IH187" s="1" t="e">
        <f ca="1">COUNTIF(OFFSET(class11_2,MATCH(IH$1,#REF!,0)-7+'Итог по классам'!$B187,,,),"Ф")</f>
        <v>#REF!</v>
      </c>
      <c r="II187" s="1" t="e">
        <f ca="1">COUNTIF(OFFSET(class11_2,MATCH(II$1,#REF!,0)-7+'Итог по классам'!$B187,,,),"р")</f>
        <v>#REF!</v>
      </c>
      <c r="IJ187" s="1" t="e">
        <f ca="1">COUNTIF(OFFSET(class11_2,MATCH(IJ$1,#REF!,0)-7+'Итог по классам'!$B187,,,),"ш")</f>
        <v>#REF!</v>
      </c>
      <c r="IK187" s="9" t="e">
        <f ca="1">COUNTIF(OFFSET(class11_1,MATCH(IK$1,#REF!,0)-7+'Итог по классам'!$B187,,,),"Ф")</f>
        <v>#REF!</v>
      </c>
      <c r="IL187" s="1" t="e">
        <f ca="1">COUNTIF(OFFSET(class11_1,MATCH(IL$1,#REF!,0)-7+'Итог по классам'!$B187,,,),"р")</f>
        <v>#REF!</v>
      </c>
      <c r="IM187" s="1" t="e">
        <f ca="1">COUNTIF(OFFSET(class11_1,MATCH(IM$1,#REF!,0)-7+'Итог по классам'!$B187,,,),"ш")</f>
        <v>#REF!</v>
      </c>
      <c r="IN187" s="1" t="e">
        <f ca="1">COUNTIF(OFFSET(class11_2,MATCH(IN$1,#REF!,0)-7+'Итог по классам'!$B187,,,),"Ф")</f>
        <v>#REF!</v>
      </c>
      <c r="IO187" s="1" t="e">
        <f ca="1">COUNTIF(OFFSET(class11_2,MATCH(IO$1,#REF!,0)-7+'Итог по классам'!$B187,,,),"р")</f>
        <v>#REF!</v>
      </c>
      <c r="IP187" s="1" t="e">
        <f ca="1">COUNTIF(OFFSET(class11_2,MATCH(IP$1,#REF!,0)-7+'Итог по классам'!$B187,,,),"ш")</f>
        <v>#REF!</v>
      </c>
      <c r="IQ187" s="9" t="e">
        <f ca="1">COUNTIF(OFFSET(class11_1,MATCH(IQ$1,#REF!,0)-7+'Итог по классам'!$B187,,,),"Ф")</f>
        <v>#REF!</v>
      </c>
      <c r="IR187" s="1" t="e">
        <f ca="1">COUNTIF(OFFSET(class11_1,MATCH(IR$1,#REF!,0)-7+'Итог по классам'!$B187,,,),"р")</f>
        <v>#REF!</v>
      </c>
      <c r="IS187" s="1" t="e">
        <f ca="1">COUNTIF(OFFSET(class11_1,MATCH(IS$1,#REF!,0)-7+'Итог по классам'!$B187,,,),"ш")</f>
        <v>#REF!</v>
      </c>
      <c r="IT187" s="1" t="e">
        <f ca="1">COUNTIF(OFFSET(class11_2,MATCH(IT$1,#REF!,0)-7+'Итог по классам'!$B187,,,),"Ф")</f>
        <v>#REF!</v>
      </c>
      <c r="IU187" s="1" t="e">
        <f ca="1">COUNTIF(OFFSET(class11_2,MATCH(IU$1,#REF!,0)-7+'Итог по классам'!$B187,,,),"р")</f>
        <v>#REF!</v>
      </c>
      <c r="IV187" s="1" t="e">
        <f ca="1">COUNTIF(OFFSET(class11_2,MATCH(IV$1,#REF!,0)-7+'Итог по классам'!$B187,,,),"ш")</f>
        <v>#REF!</v>
      </c>
    </row>
    <row r="188" spans="1:256" x14ac:dyDescent="0.25">
      <c r="A188" t="e">
        <f t="shared" si="15"/>
        <v>#REF!</v>
      </c>
      <c r="B188" s="1">
        <v>10</v>
      </c>
      <c r="C188" s="8" t="s">
        <v>102</v>
      </c>
      <c r="D188" s="8" t="s">
        <v>110</v>
      </c>
      <c r="E188" s="1" t="e">
        <f ca="1">COUNTIF(OFFSET(class11_1,MATCH(E$1,#REF!,0)-7+'Итог по классам'!$B188,,,),"Ф")</f>
        <v>#REF!</v>
      </c>
      <c r="F188" s="1" t="e">
        <f ca="1">COUNTIF(OFFSET(class11_1,MATCH(F$1,#REF!,0)-7+'Итог по классам'!$B188,,,),"р")</f>
        <v>#REF!</v>
      </c>
      <c r="G188" s="1" t="e">
        <f ca="1">COUNTIF(OFFSET(class11_1,MATCH(G$1,#REF!,0)-7+'Итог по классам'!$B188,,,),"ш")</f>
        <v>#REF!</v>
      </c>
      <c r="H188" s="1" t="e">
        <f ca="1">COUNTIF(OFFSET(class11_2,MATCH(H$1,#REF!,0)-7+'Итог по классам'!$B188,,,),"Ф")</f>
        <v>#REF!</v>
      </c>
      <c r="I188" s="1" t="e">
        <f ca="1">COUNTIF(OFFSET(class11_2,MATCH(I$1,#REF!,0)-7+'Итог по классам'!$B188,,,),"р")</f>
        <v>#REF!</v>
      </c>
      <c r="J188" s="1" t="e">
        <f ca="1">COUNTIF(OFFSET(class11_2,MATCH(J$1,#REF!,0)-7+'Итог по классам'!$B188,,,),"ш")</f>
        <v>#REF!</v>
      </c>
      <c r="K188" s="9" t="e">
        <f ca="1">COUNTIF(OFFSET(class11_1,MATCH(K$1,#REF!,0)-7+'Итог по классам'!$B188,,,),"Ф")</f>
        <v>#REF!</v>
      </c>
      <c r="L188" s="1" t="e">
        <f ca="1">COUNTIF(OFFSET(class11_1,MATCH(L$1,#REF!,0)-7+'Итог по классам'!$B188,,,),"р")</f>
        <v>#REF!</v>
      </c>
      <c r="M188" s="1" t="e">
        <f ca="1">COUNTIF(OFFSET(class11_1,MATCH(M$1,#REF!,0)-7+'Итог по классам'!$B188,,,),"ш")</f>
        <v>#REF!</v>
      </c>
      <c r="N188" s="1" t="e">
        <f ca="1">COUNTIF(OFFSET(class11_2,MATCH(N$1,#REF!,0)-7+'Итог по классам'!$B188,,,),"Ф")</f>
        <v>#REF!</v>
      </c>
      <c r="O188" s="1" t="e">
        <f ca="1">COUNTIF(OFFSET(class11_2,MATCH(O$1,#REF!,0)-7+'Итог по классам'!$B188,,,),"р")</f>
        <v>#REF!</v>
      </c>
      <c r="P188" s="1" t="e">
        <f ca="1">COUNTIF(OFFSET(class11_2,MATCH(P$1,#REF!,0)-7+'Итог по классам'!$B188,,,),"ш")</f>
        <v>#REF!</v>
      </c>
      <c r="Q188" s="9" t="e">
        <f ca="1">COUNTIF(OFFSET(class11_1,MATCH(Q$1,#REF!,0)-7+'Итог по классам'!$B188,,,),"Ф")</f>
        <v>#REF!</v>
      </c>
      <c r="R188" s="1" t="e">
        <f ca="1">COUNTIF(OFFSET(class11_1,MATCH(R$1,#REF!,0)-7+'Итог по классам'!$B188,,,),"р")</f>
        <v>#REF!</v>
      </c>
      <c r="S188" s="1" t="e">
        <f ca="1">COUNTIF(OFFSET(class11_1,MATCH(S$1,#REF!,0)-7+'Итог по классам'!$B188,,,),"ш")</f>
        <v>#REF!</v>
      </c>
      <c r="T188" s="1" t="e">
        <f ca="1">COUNTIF(OFFSET(class11_2,MATCH(T$1,#REF!,0)-7+'Итог по классам'!$B188,,,),"Ф")</f>
        <v>#REF!</v>
      </c>
      <c r="U188" s="1" t="e">
        <f ca="1">COUNTIF(OFFSET(class11_2,MATCH(U$1,#REF!,0)-7+'Итог по классам'!$B188,,,),"р")</f>
        <v>#REF!</v>
      </c>
      <c r="V188" s="1" t="e">
        <f ca="1">COUNTIF(OFFSET(class11_2,MATCH(V$1,#REF!,0)-7+'Итог по классам'!$B188,,,),"ш")</f>
        <v>#REF!</v>
      </c>
      <c r="W188" s="9" t="e">
        <f ca="1">COUNTIF(OFFSET(class11_1,MATCH(W$1,#REF!,0)-7+'Итог по классам'!$B188,,,),"Ф")</f>
        <v>#REF!</v>
      </c>
      <c r="X188" s="1" t="e">
        <f ca="1">COUNTIF(OFFSET(class11_1,MATCH(X$1,#REF!,0)-7+'Итог по классам'!$B188,,,),"р")</f>
        <v>#REF!</v>
      </c>
      <c r="Y188" s="1" t="e">
        <f ca="1">COUNTIF(OFFSET(class11_1,MATCH(Y$1,#REF!,0)-7+'Итог по классам'!$B188,,,),"ш")</f>
        <v>#REF!</v>
      </c>
      <c r="Z188" s="1" t="e">
        <f ca="1">COUNTIF(OFFSET(class11_2,MATCH(Z$1,#REF!,0)-7+'Итог по классам'!$B188,,,),"Ф")</f>
        <v>#REF!</v>
      </c>
      <c r="AA188" s="1" t="e">
        <f ca="1">COUNTIF(OFFSET(class11_2,MATCH(AA$1,#REF!,0)-7+'Итог по классам'!$B188,,,),"р")</f>
        <v>#REF!</v>
      </c>
      <c r="AB188" s="1" t="e">
        <f ca="1">COUNTIF(OFFSET(class11_2,MATCH(AB$1,#REF!,0)-7+'Итог по классам'!$B188,,,),"ш")</f>
        <v>#REF!</v>
      </c>
      <c r="AC188" s="9" t="e">
        <f ca="1">COUNTIF(OFFSET(class11_1,MATCH(AC$1,#REF!,0)-7+'Итог по классам'!$B188,,,),"Ф")</f>
        <v>#REF!</v>
      </c>
      <c r="AD188" s="1" t="e">
        <f ca="1">COUNTIF(OFFSET(class11_1,MATCH(AD$1,#REF!,0)-7+'Итог по классам'!$B188,,,),"р")</f>
        <v>#REF!</v>
      </c>
      <c r="AE188" s="1" t="e">
        <f ca="1">COUNTIF(OFFSET(class11_1,MATCH(AE$1,#REF!,0)-7+'Итог по классам'!$B188,,,),"ш")</f>
        <v>#REF!</v>
      </c>
      <c r="AF188" s="1" t="e">
        <f ca="1">COUNTIF(OFFSET(class11_2,MATCH(AF$1,#REF!,0)-7+'Итог по классам'!$B188,,,),"Ф")</f>
        <v>#REF!</v>
      </c>
      <c r="AG188" s="1" t="e">
        <f ca="1">COUNTIF(OFFSET(class11_2,MATCH(AG$1,#REF!,0)-7+'Итог по классам'!$B188,,,),"р")</f>
        <v>#REF!</v>
      </c>
      <c r="AH188" s="1" t="e">
        <f ca="1">COUNTIF(OFFSET(class11_2,MATCH(AH$1,#REF!,0)-7+'Итог по классам'!$B188,,,),"ш")</f>
        <v>#REF!</v>
      </c>
      <c r="AI188" s="9" t="e">
        <f ca="1">COUNTIF(OFFSET(class11_1,MATCH(AI$1,#REF!,0)-7+'Итог по классам'!$B188,,,),"Ф")</f>
        <v>#REF!</v>
      </c>
      <c r="AJ188" s="1" t="e">
        <f ca="1">COUNTIF(OFFSET(class11_1,MATCH(AJ$1,#REF!,0)-7+'Итог по классам'!$B188,,,),"р")</f>
        <v>#REF!</v>
      </c>
      <c r="AK188" s="1" t="e">
        <f ca="1">COUNTIF(OFFSET(class11_1,MATCH(AK$1,#REF!,0)-7+'Итог по классам'!$B188,,,),"ш")</f>
        <v>#REF!</v>
      </c>
      <c r="AL188" s="1" t="e">
        <f ca="1">COUNTIF(OFFSET(class11_2,MATCH(AL$1,#REF!,0)-7+'Итог по классам'!$B188,,,),"Ф")</f>
        <v>#REF!</v>
      </c>
      <c r="AM188" s="1" t="e">
        <f ca="1">COUNTIF(OFFSET(class11_2,MATCH(AM$1,#REF!,0)-7+'Итог по классам'!$B188,,,),"р")</f>
        <v>#REF!</v>
      </c>
      <c r="AN188" s="1" t="e">
        <f ca="1">COUNTIF(OFFSET(class11_2,MATCH(AN$1,#REF!,0)-7+'Итог по классам'!$B188,,,),"ш")</f>
        <v>#REF!</v>
      </c>
      <c r="AO188" s="9" t="e">
        <f ca="1">COUNTIF(OFFSET(class11_1,MATCH(AO$1,#REF!,0)-7+'Итог по классам'!$B188,,,),"Ф")</f>
        <v>#REF!</v>
      </c>
      <c r="AP188" s="1" t="e">
        <f ca="1">COUNTIF(OFFSET(class11_1,MATCH(AP$1,#REF!,0)-7+'Итог по классам'!$B188,,,),"р")</f>
        <v>#REF!</v>
      </c>
      <c r="AQ188" s="1" t="e">
        <f ca="1">COUNTIF(OFFSET(class11_1,MATCH(AQ$1,#REF!,0)-7+'Итог по классам'!$B188,,,),"ш")</f>
        <v>#REF!</v>
      </c>
      <c r="AR188" s="1" t="e">
        <f ca="1">COUNTIF(OFFSET(class11_2,MATCH(AR$1,#REF!,0)-7+'Итог по классам'!$B188,,,),"Ф")</f>
        <v>#REF!</v>
      </c>
      <c r="AS188" s="1" t="e">
        <f ca="1">COUNTIF(OFFSET(class11_2,MATCH(AS$1,#REF!,0)-7+'Итог по классам'!$B188,,,),"р")</f>
        <v>#REF!</v>
      </c>
      <c r="AT188" s="1" t="e">
        <f ca="1">COUNTIF(OFFSET(class11_2,MATCH(AT$1,#REF!,0)-7+'Итог по классам'!$B188,,,),"ш")</f>
        <v>#REF!</v>
      </c>
      <c r="AU188" s="9" t="e">
        <f ca="1">COUNTIF(OFFSET(class11_1,MATCH(AU$1,#REF!,0)-7+'Итог по классам'!$B188,,,),"Ф")</f>
        <v>#REF!</v>
      </c>
      <c r="AV188" s="1" t="e">
        <f ca="1">COUNTIF(OFFSET(class11_1,MATCH(AV$1,#REF!,0)-7+'Итог по классам'!$B188,,,),"р")</f>
        <v>#REF!</v>
      </c>
      <c r="AW188" s="1" t="e">
        <f ca="1">COUNTIF(OFFSET(class11_1,MATCH(AW$1,#REF!,0)-7+'Итог по классам'!$B188,,,),"ш")</f>
        <v>#REF!</v>
      </c>
      <c r="AX188" s="1" t="e">
        <f ca="1">COUNTIF(OFFSET(class11_2,MATCH(AX$1,#REF!,0)-7+'Итог по классам'!$B188,,,),"Ф")</f>
        <v>#REF!</v>
      </c>
      <c r="AY188" s="1" t="e">
        <f ca="1">COUNTIF(OFFSET(class11_2,MATCH(AY$1,#REF!,0)-7+'Итог по классам'!$B188,,,),"р")</f>
        <v>#REF!</v>
      </c>
      <c r="AZ188" s="1" t="e">
        <f ca="1">COUNTIF(OFFSET(class11_2,MATCH(AZ$1,#REF!,0)-7+'Итог по классам'!$B188,,,),"ш")</f>
        <v>#REF!</v>
      </c>
      <c r="BA188" s="9" t="e">
        <f ca="1">COUNTIF(OFFSET(class11_1,MATCH(BA$1,#REF!,0)-7+'Итог по классам'!$B188,,,),"Ф")</f>
        <v>#REF!</v>
      </c>
      <c r="BB188" s="1" t="e">
        <f ca="1">COUNTIF(OFFSET(class11_1,MATCH(BB$1,#REF!,0)-7+'Итог по классам'!$B188,,,),"р")</f>
        <v>#REF!</v>
      </c>
      <c r="BC188" s="1" t="e">
        <f ca="1">COUNTIF(OFFSET(class11_1,MATCH(BC$1,#REF!,0)-7+'Итог по классам'!$B188,,,),"ш")</f>
        <v>#REF!</v>
      </c>
      <c r="BD188" s="1" t="e">
        <f ca="1">COUNTIF(OFFSET(class11_2,MATCH(BD$1,#REF!,0)-7+'Итог по классам'!$B188,,,),"Ф")</f>
        <v>#REF!</v>
      </c>
      <c r="BE188" s="1" t="e">
        <f ca="1">COUNTIF(OFFSET(class11_2,MATCH(BE$1,#REF!,0)-7+'Итог по классам'!$B188,,,),"р")</f>
        <v>#REF!</v>
      </c>
      <c r="BF188" s="1" t="e">
        <f ca="1">COUNTIF(OFFSET(class11_2,MATCH(BF$1,#REF!,0)-7+'Итог по классам'!$B188,,,),"ш")</f>
        <v>#REF!</v>
      </c>
      <c r="BG188" s="9" t="e">
        <f ca="1">COUNTIF(OFFSET(class11_1,MATCH(BG$1,#REF!,0)-7+'Итог по классам'!$B188,,,),"Ф")</f>
        <v>#REF!</v>
      </c>
      <c r="BH188" s="1" t="e">
        <f ca="1">COUNTIF(OFFSET(class11_1,MATCH(BH$1,#REF!,0)-7+'Итог по классам'!$B188,,,),"р")</f>
        <v>#REF!</v>
      </c>
      <c r="BI188" s="1" t="e">
        <f ca="1">COUNTIF(OFFSET(class11_1,MATCH(BI$1,#REF!,0)-7+'Итог по классам'!$B188,,,),"ш")</f>
        <v>#REF!</v>
      </c>
      <c r="BJ188" s="1" t="e">
        <f ca="1">COUNTIF(OFFSET(class11_2,MATCH(BJ$1,#REF!,0)-7+'Итог по классам'!$B188,,,),"Ф")</f>
        <v>#REF!</v>
      </c>
      <c r="BK188" s="1" t="e">
        <f ca="1">COUNTIF(OFFSET(class11_2,MATCH(BK$1,#REF!,0)-7+'Итог по классам'!$B188,,,),"р")</f>
        <v>#REF!</v>
      </c>
      <c r="BL188" s="1" t="e">
        <f ca="1">COUNTIF(OFFSET(class11_2,MATCH(BL$1,#REF!,0)-7+'Итог по классам'!$B188,,,),"ш")</f>
        <v>#REF!</v>
      </c>
      <c r="BM188" s="9" t="e">
        <f ca="1">COUNTIF(OFFSET(class11_1,MATCH(BM$1,#REF!,0)-7+'Итог по классам'!$B188,,,),"Ф")</f>
        <v>#REF!</v>
      </c>
      <c r="BN188" s="1" t="e">
        <f ca="1">COUNTIF(OFFSET(class11_1,MATCH(BN$1,#REF!,0)-7+'Итог по классам'!$B188,,,),"р")</f>
        <v>#REF!</v>
      </c>
      <c r="BO188" s="1" t="e">
        <f ca="1">COUNTIF(OFFSET(class11_1,MATCH(BO$1,#REF!,0)-7+'Итог по классам'!$B188,,,),"ш")</f>
        <v>#REF!</v>
      </c>
      <c r="BP188" s="1" t="e">
        <f ca="1">COUNTIF(OFFSET(class11_2,MATCH(BP$1,#REF!,0)-7+'Итог по классам'!$B188,,,),"Ф")</f>
        <v>#REF!</v>
      </c>
      <c r="BQ188" s="1" t="e">
        <f ca="1">COUNTIF(OFFSET(class11_2,MATCH(BQ$1,#REF!,0)-7+'Итог по классам'!$B188,,,),"р")</f>
        <v>#REF!</v>
      </c>
      <c r="BR188" s="1" t="e">
        <f ca="1">COUNTIF(OFFSET(class11_2,MATCH(BR$1,#REF!,0)-7+'Итог по классам'!$B188,,,),"ш")</f>
        <v>#REF!</v>
      </c>
      <c r="BS188" s="9" t="e">
        <f ca="1">COUNTIF(OFFSET(class11_1,MATCH(BS$1,#REF!,0)-7+'Итог по классам'!$B188,,,),"Ф")</f>
        <v>#REF!</v>
      </c>
      <c r="BT188" s="1" t="e">
        <f ca="1">COUNTIF(OFFSET(class11_1,MATCH(BT$1,#REF!,0)-7+'Итог по классам'!$B188,,,),"р")</f>
        <v>#REF!</v>
      </c>
      <c r="BU188" s="1" t="e">
        <f ca="1">COUNTIF(OFFSET(class11_1,MATCH(BU$1,#REF!,0)-7+'Итог по классам'!$B188,,,),"ш")</f>
        <v>#REF!</v>
      </c>
      <c r="BV188" s="1" t="e">
        <f ca="1">COUNTIF(OFFSET(class11_2,MATCH(BV$1,#REF!,0)-7+'Итог по классам'!$B188,,,),"Ф")</f>
        <v>#REF!</v>
      </c>
      <c r="BW188" s="1" t="e">
        <f ca="1">COUNTIF(OFFSET(class11_2,MATCH(BW$1,#REF!,0)-7+'Итог по классам'!$B188,,,),"р")</f>
        <v>#REF!</v>
      </c>
      <c r="BX188" s="1" t="e">
        <f ca="1">COUNTIF(OFFSET(class11_2,MATCH(BX$1,#REF!,0)-7+'Итог по классам'!$B188,,,),"ш")</f>
        <v>#REF!</v>
      </c>
      <c r="BY188" s="9" t="e">
        <f ca="1">COUNTIF(OFFSET(class11_1,MATCH(BY$1,#REF!,0)-7+'Итог по классам'!$B188,,,),"Ф")</f>
        <v>#REF!</v>
      </c>
      <c r="BZ188" s="1" t="e">
        <f ca="1">COUNTIF(OFFSET(class11_1,MATCH(BZ$1,#REF!,0)-7+'Итог по классам'!$B188,,,),"р")</f>
        <v>#REF!</v>
      </c>
      <c r="CA188" s="1" t="e">
        <f ca="1">COUNTIF(OFFSET(class11_1,MATCH(CA$1,#REF!,0)-7+'Итог по классам'!$B188,,,),"ш")</f>
        <v>#REF!</v>
      </c>
      <c r="CB188" s="1" t="e">
        <f ca="1">COUNTIF(OFFSET(class11_2,MATCH(CB$1,#REF!,0)-7+'Итог по классам'!$B188,,,),"Ф")</f>
        <v>#REF!</v>
      </c>
      <c r="CC188" s="1" t="e">
        <f ca="1">COUNTIF(OFFSET(class11_2,MATCH(CC$1,#REF!,0)-7+'Итог по классам'!$B188,,,),"р")</f>
        <v>#REF!</v>
      </c>
      <c r="CD188" s="1" t="e">
        <f ca="1">COUNTIF(OFFSET(class11_2,MATCH(CD$1,#REF!,0)-7+'Итог по классам'!$B188,,,),"ш")</f>
        <v>#REF!</v>
      </c>
      <c r="CE188" s="9" t="e">
        <f ca="1">COUNTIF(OFFSET(class11_1,MATCH(CE$1,#REF!,0)-7+'Итог по классам'!$B188,,,),"Ф")</f>
        <v>#REF!</v>
      </c>
      <c r="CF188" s="1" t="e">
        <f ca="1">COUNTIF(OFFSET(class11_1,MATCH(CF$1,#REF!,0)-7+'Итог по классам'!$B188,,,),"р")</f>
        <v>#REF!</v>
      </c>
      <c r="CG188" s="1" t="e">
        <f ca="1">COUNTIF(OFFSET(class11_1,MATCH(CG$1,#REF!,0)-7+'Итог по классам'!$B188,,,),"ш")</f>
        <v>#REF!</v>
      </c>
      <c r="CH188" s="1" t="e">
        <f ca="1">COUNTIF(OFFSET(class11_2,MATCH(CH$1,#REF!,0)-7+'Итог по классам'!$B188,,,),"Ф")</f>
        <v>#REF!</v>
      </c>
      <c r="CI188" s="1" t="e">
        <f ca="1">COUNTIF(OFFSET(class11_2,MATCH(CI$1,#REF!,0)-7+'Итог по классам'!$B188,,,),"р")</f>
        <v>#REF!</v>
      </c>
      <c r="CJ188" s="1" t="e">
        <f ca="1">COUNTIF(OFFSET(class11_2,MATCH(CJ$1,#REF!,0)-7+'Итог по классам'!$B188,,,),"ш")</f>
        <v>#REF!</v>
      </c>
      <c r="CK188" s="9" t="e">
        <f ca="1">COUNTIF(OFFSET(class11_1,MATCH(CK$1,#REF!,0)-7+'Итог по классам'!$B188,,,),"Ф")</f>
        <v>#REF!</v>
      </c>
      <c r="CL188" s="1" t="e">
        <f ca="1">COUNTIF(OFFSET(class11_1,MATCH(CL$1,#REF!,0)-7+'Итог по классам'!$B188,,,),"р")</f>
        <v>#REF!</v>
      </c>
      <c r="CM188" s="1" t="e">
        <f ca="1">COUNTIF(OFFSET(class11_1,MATCH(CM$1,#REF!,0)-7+'Итог по классам'!$B188,,,),"ш")</f>
        <v>#REF!</v>
      </c>
      <c r="CN188" s="1" t="e">
        <f ca="1">COUNTIF(OFFSET(class11_2,MATCH(CN$1,#REF!,0)-7+'Итог по классам'!$B188,,,),"Ф")</f>
        <v>#REF!</v>
      </c>
      <c r="CO188" s="1" t="e">
        <f ca="1">COUNTIF(OFFSET(class11_2,MATCH(CO$1,#REF!,0)-7+'Итог по классам'!$B188,,,),"р")</f>
        <v>#REF!</v>
      </c>
      <c r="CP188" s="1" t="e">
        <f ca="1">COUNTIF(OFFSET(class11_2,MATCH(CP$1,#REF!,0)-7+'Итог по классам'!$B188,,,),"ш")</f>
        <v>#REF!</v>
      </c>
      <c r="CQ188" s="9" t="e">
        <f ca="1">COUNTIF(OFFSET(class11_1,MATCH(CQ$1,#REF!,0)-7+'Итог по классам'!$B188,,,),"Ф")</f>
        <v>#REF!</v>
      </c>
      <c r="CR188" s="1" t="e">
        <f ca="1">COUNTIF(OFFSET(class11_1,MATCH(CR$1,#REF!,0)-7+'Итог по классам'!$B188,,,),"р")</f>
        <v>#REF!</v>
      </c>
      <c r="CS188" s="1" t="e">
        <f ca="1">COUNTIF(OFFSET(class11_1,MATCH(CS$1,#REF!,0)-7+'Итог по классам'!$B188,,,),"ш")</f>
        <v>#REF!</v>
      </c>
      <c r="CT188" s="1" t="e">
        <f ca="1">COUNTIF(OFFSET(class11_2,MATCH(CT$1,#REF!,0)-7+'Итог по классам'!$B188,,,),"Ф")</f>
        <v>#REF!</v>
      </c>
      <c r="CU188" s="1" t="e">
        <f ca="1">COUNTIF(OFFSET(class11_2,MATCH(CU$1,#REF!,0)-7+'Итог по классам'!$B188,,,),"р")</f>
        <v>#REF!</v>
      </c>
      <c r="CV188" s="1" t="e">
        <f ca="1">COUNTIF(OFFSET(class11_2,MATCH(CV$1,#REF!,0)-7+'Итог по классам'!$B188,,,),"ш")</f>
        <v>#REF!</v>
      </c>
      <c r="CW188" s="9" t="e">
        <f ca="1">COUNTIF(OFFSET(class11_1,MATCH(CW$1,#REF!,0)-7+'Итог по классам'!$B188,,,),"Ф")</f>
        <v>#REF!</v>
      </c>
      <c r="CX188" s="1" t="e">
        <f ca="1">COUNTIF(OFFSET(class11_1,MATCH(CX$1,#REF!,0)-7+'Итог по классам'!$B188,,,),"р")</f>
        <v>#REF!</v>
      </c>
      <c r="CY188" s="1" t="e">
        <f ca="1">COUNTIF(OFFSET(class11_1,MATCH(CY$1,#REF!,0)-7+'Итог по классам'!$B188,,,),"ш")</f>
        <v>#REF!</v>
      </c>
      <c r="CZ188" s="1" t="e">
        <f ca="1">COUNTIF(OFFSET(class11_2,MATCH(CZ$1,#REF!,0)-7+'Итог по классам'!$B188,,,),"Ф")</f>
        <v>#REF!</v>
      </c>
      <c r="DA188" s="1" t="e">
        <f ca="1">COUNTIF(OFFSET(class11_2,MATCH(DA$1,#REF!,0)-7+'Итог по классам'!$B188,,,),"р")</f>
        <v>#REF!</v>
      </c>
      <c r="DB188" s="1" t="e">
        <f ca="1">COUNTIF(OFFSET(class11_2,MATCH(DB$1,#REF!,0)-7+'Итог по классам'!$B188,,,),"ш")</f>
        <v>#REF!</v>
      </c>
      <c r="DC188" s="9" t="e">
        <f ca="1">COUNTIF(OFFSET(class11_1,MATCH(DC$1,#REF!,0)-7+'Итог по классам'!$B188,,,),"Ф")</f>
        <v>#REF!</v>
      </c>
      <c r="DD188" s="1" t="e">
        <f ca="1">COUNTIF(OFFSET(class11_1,MATCH(DD$1,#REF!,0)-7+'Итог по классам'!$B188,,,),"р")</f>
        <v>#REF!</v>
      </c>
      <c r="DE188" s="1" t="e">
        <f ca="1">COUNTIF(OFFSET(class11_1,MATCH(DE$1,#REF!,0)-7+'Итог по классам'!$B188,,,),"ш")</f>
        <v>#REF!</v>
      </c>
      <c r="DF188" s="1" t="e">
        <f ca="1">COUNTIF(OFFSET(class11_2,MATCH(DF$1,#REF!,0)-7+'Итог по классам'!$B188,,,),"Ф")</f>
        <v>#REF!</v>
      </c>
      <c r="DG188" s="1" t="e">
        <f ca="1">COUNTIF(OFFSET(class11_2,MATCH(DG$1,#REF!,0)-7+'Итог по классам'!$B188,,,),"р")</f>
        <v>#REF!</v>
      </c>
      <c r="DH188" s="1" t="e">
        <f ca="1">COUNTIF(OFFSET(class11_2,MATCH(DH$1,#REF!,0)-7+'Итог по классам'!$B188,,,),"ш")</f>
        <v>#REF!</v>
      </c>
      <c r="DI188" s="9" t="e">
        <f ca="1">COUNTIF(OFFSET(class11_1,MATCH(DI$1,#REF!,0)-7+'Итог по классам'!$B188,,,),"Ф")</f>
        <v>#REF!</v>
      </c>
      <c r="DJ188" s="1" t="e">
        <f ca="1">COUNTIF(OFFSET(class11_1,MATCH(DJ$1,#REF!,0)-7+'Итог по классам'!$B188,,,),"р")</f>
        <v>#REF!</v>
      </c>
      <c r="DK188" s="1" t="e">
        <f ca="1">COUNTIF(OFFSET(class11_1,MATCH(DK$1,#REF!,0)-7+'Итог по классам'!$B188,,,),"ш")</f>
        <v>#REF!</v>
      </c>
      <c r="DL188" s="1" t="e">
        <f ca="1">COUNTIF(OFFSET(class11_2,MATCH(DL$1,#REF!,0)-7+'Итог по классам'!$B188,,,),"Ф")</f>
        <v>#REF!</v>
      </c>
      <c r="DM188" s="1" t="e">
        <f ca="1">COUNTIF(OFFSET(class11_2,MATCH(DM$1,#REF!,0)-7+'Итог по классам'!$B188,,,),"р")</f>
        <v>#REF!</v>
      </c>
      <c r="DN188" s="1" t="e">
        <f ca="1">COUNTIF(OFFSET(class11_2,MATCH(DN$1,#REF!,0)-7+'Итог по классам'!$B188,,,),"ш")</f>
        <v>#REF!</v>
      </c>
      <c r="DO188" s="9" t="e">
        <f ca="1">COUNTIF(OFFSET(class11_1,MATCH(DO$1,#REF!,0)-7+'Итог по классам'!$B188,,,),"Ф")</f>
        <v>#REF!</v>
      </c>
      <c r="DP188" s="1" t="e">
        <f ca="1">COUNTIF(OFFSET(class11_1,MATCH(DP$1,#REF!,0)-7+'Итог по классам'!$B188,,,),"р")</f>
        <v>#REF!</v>
      </c>
      <c r="DQ188" s="1" t="e">
        <f ca="1">COUNTIF(OFFSET(class11_1,MATCH(DQ$1,#REF!,0)-7+'Итог по классам'!$B188,,,),"ш")</f>
        <v>#REF!</v>
      </c>
      <c r="DR188" s="1" t="e">
        <f ca="1">COUNTIF(OFFSET(class11_2,MATCH(DR$1,#REF!,0)-7+'Итог по классам'!$B188,,,),"Ф")</f>
        <v>#REF!</v>
      </c>
      <c r="DS188" s="1" t="e">
        <f ca="1">COUNTIF(OFFSET(class11_2,MATCH(DS$1,#REF!,0)-7+'Итог по классам'!$B188,,,),"р")</f>
        <v>#REF!</v>
      </c>
      <c r="DT188" s="1" t="e">
        <f ca="1">COUNTIF(OFFSET(class11_2,MATCH(DT$1,#REF!,0)-7+'Итог по классам'!$B188,,,),"ш")</f>
        <v>#REF!</v>
      </c>
      <c r="DU188" s="9" t="e">
        <f ca="1">COUNTIF(OFFSET(class11_1,MATCH(DU$1,#REF!,0)-7+'Итог по классам'!$B188,,,),"Ф")</f>
        <v>#REF!</v>
      </c>
      <c r="DV188" s="1" t="e">
        <f ca="1">COUNTIF(OFFSET(class11_1,MATCH(DV$1,#REF!,0)-7+'Итог по классам'!$B188,,,),"р")</f>
        <v>#REF!</v>
      </c>
      <c r="DW188" s="1" t="e">
        <f ca="1">COUNTIF(OFFSET(class11_1,MATCH(DW$1,#REF!,0)-7+'Итог по классам'!$B188,,,),"ш")</f>
        <v>#REF!</v>
      </c>
      <c r="DX188" s="1" t="e">
        <f ca="1">COUNTIF(OFFSET(class11_2,MATCH(DX$1,#REF!,0)-7+'Итог по классам'!$B188,,,),"Ф")</f>
        <v>#REF!</v>
      </c>
      <c r="DY188" s="1" t="e">
        <f ca="1">COUNTIF(OFFSET(class11_2,MATCH(DY$1,#REF!,0)-7+'Итог по классам'!$B188,,,),"р")</f>
        <v>#REF!</v>
      </c>
      <c r="DZ188" s="1" t="e">
        <f ca="1">COUNTIF(OFFSET(class11_2,MATCH(DZ$1,#REF!,0)-7+'Итог по классам'!$B188,,,),"ш")</f>
        <v>#REF!</v>
      </c>
      <c r="EA188" s="9" t="e">
        <f ca="1">COUNTIF(OFFSET(class11_1,MATCH(EA$1,#REF!,0)-7+'Итог по классам'!$B188,,,),"Ф")</f>
        <v>#REF!</v>
      </c>
      <c r="EB188" s="1" t="e">
        <f ca="1">COUNTIF(OFFSET(class11_1,MATCH(EB$1,#REF!,0)-7+'Итог по классам'!$B188,,,),"р")</f>
        <v>#REF!</v>
      </c>
      <c r="EC188" s="1" t="e">
        <f ca="1">COUNTIF(OFFSET(class11_1,MATCH(EC$1,#REF!,0)-7+'Итог по классам'!$B188,,,),"ш")</f>
        <v>#REF!</v>
      </c>
      <c r="ED188" s="1" t="e">
        <f ca="1">COUNTIF(OFFSET(class11_2,MATCH(ED$1,#REF!,0)-7+'Итог по классам'!$B188,,,),"Ф")</f>
        <v>#REF!</v>
      </c>
      <c r="EE188" s="1" t="e">
        <f ca="1">COUNTIF(OFFSET(class11_2,MATCH(EE$1,#REF!,0)-7+'Итог по классам'!$B188,,,),"р")</f>
        <v>#REF!</v>
      </c>
      <c r="EF188" s="1" t="e">
        <f ca="1">COUNTIF(OFFSET(class11_2,MATCH(EF$1,#REF!,0)-7+'Итог по классам'!$B188,,,),"ш")</f>
        <v>#REF!</v>
      </c>
      <c r="EG188" s="9" t="e">
        <f ca="1">COUNTIF(OFFSET(class11_1,MATCH(EG$1,#REF!,0)-7+'Итог по классам'!$B188,,,),"Ф")</f>
        <v>#REF!</v>
      </c>
      <c r="EH188" s="1" t="e">
        <f ca="1">COUNTIF(OFFSET(class11_1,MATCH(EH$1,#REF!,0)-7+'Итог по классам'!$B188,,,),"р")</f>
        <v>#REF!</v>
      </c>
      <c r="EI188" s="1" t="e">
        <f ca="1">COUNTIF(OFFSET(class11_1,MATCH(EI$1,#REF!,0)-7+'Итог по классам'!$B188,,,),"ш")</f>
        <v>#REF!</v>
      </c>
      <c r="EJ188" s="1" t="e">
        <f ca="1">COUNTIF(OFFSET(class11_2,MATCH(EJ$1,#REF!,0)-7+'Итог по классам'!$B188,,,),"Ф")</f>
        <v>#REF!</v>
      </c>
      <c r="EK188" s="1" t="e">
        <f ca="1">COUNTIF(OFFSET(class11_2,MATCH(EK$1,#REF!,0)-7+'Итог по классам'!$B188,,,),"р")</f>
        <v>#REF!</v>
      </c>
      <c r="EL188" s="1" t="e">
        <f ca="1">COUNTIF(OFFSET(class11_2,MATCH(EL$1,#REF!,0)-7+'Итог по классам'!$B188,,,),"ш")</f>
        <v>#REF!</v>
      </c>
      <c r="EM188" s="9" t="e">
        <f ca="1">COUNTIF(OFFSET(class11_1,MATCH(EM$1,#REF!,0)-7+'Итог по классам'!$B188,,,),"Ф")</f>
        <v>#REF!</v>
      </c>
      <c r="EN188" s="1" t="e">
        <f ca="1">COUNTIF(OFFSET(class11_1,MATCH(EN$1,#REF!,0)-7+'Итог по классам'!$B188,,,),"р")</f>
        <v>#REF!</v>
      </c>
      <c r="EO188" s="1" t="e">
        <f ca="1">COUNTIF(OFFSET(class11_1,MATCH(EO$1,#REF!,0)-7+'Итог по классам'!$B188,,,),"ш")</f>
        <v>#REF!</v>
      </c>
      <c r="EP188" s="1" t="e">
        <f ca="1">COUNTIF(OFFSET(class11_2,MATCH(EP$1,#REF!,0)-7+'Итог по классам'!$B188,,,),"Ф")</f>
        <v>#REF!</v>
      </c>
      <c r="EQ188" s="1" t="e">
        <f ca="1">COUNTIF(OFFSET(class11_2,MATCH(EQ$1,#REF!,0)-7+'Итог по классам'!$B188,,,),"р")</f>
        <v>#REF!</v>
      </c>
      <c r="ER188" s="1" t="e">
        <f ca="1">COUNTIF(OFFSET(class11_2,MATCH(ER$1,#REF!,0)-7+'Итог по классам'!$B188,,,),"ш")</f>
        <v>#REF!</v>
      </c>
      <c r="ES188" s="9" t="e">
        <f ca="1">COUNTIF(OFFSET(class11_1,MATCH(ES$1,#REF!,0)-7+'Итог по классам'!$B188,,,),"Ф")</f>
        <v>#REF!</v>
      </c>
      <c r="ET188" s="1" t="e">
        <f ca="1">COUNTIF(OFFSET(class11_1,MATCH(ET$1,#REF!,0)-7+'Итог по классам'!$B188,,,),"р")</f>
        <v>#REF!</v>
      </c>
      <c r="EU188" s="1" t="e">
        <f ca="1">COUNTIF(OFFSET(class11_1,MATCH(EU$1,#REF!,0)-7+'Итог по классам'!$B188,,,),"ш")</f>
        <v>#REF!</v>
      </c>
      <c r="EV188" s="1" t="e">
        <f ca="1">COUNTIF(OFFSET(class11_2,MATCH(EV$1,#REF!,0)-7+'Итог по классам'!$B188,,,),"Ф")</f>
        <v>#REF!</v>
      </c>
      <c r="EW188" s="1" t="e">
        <f ca="1">COUNTIF(OFFSET(class11_2,MATCH(EW$1,#REF!,0)-7+'Итог по классам'!$B188,,,),"р")</f>
        <v>#REF!</v>
      </c>
      <c r="EX188" s="1" t="e">
        <f ca="1">COUNTIF(OFFSET(class11_2,MATCH(EX$1,#REF!,0)-7+'Итог по классам'!$B188,,,),"ш")</f>
        <v>#REF!</v>
      </c>
      <c r="EY188" s="9" t="e">
        <f ca="1">COUNTIF(OFFSET(class11_1,MATCH(EY$1,#REF!,0)-7+'Итог по классам'!$B188,,,),"Ф")</f>
        <v>#REF!</v>
      </c>
      <c r="EZ188" s="1" t="e">
        <f ca="1">COUNTIF(OFFSET(class11_1,MATCH(EZ$1,#REF!,0)-7+'Итог по классам'!$B188,,,),"р")</f>
        <v>#REF!</v>
      </c>
      <c r="FA188" s="1" t="e">
        <f ca="1">COUNTIF(OFFSET(class11_1,MATCH(FA$1,#REF!,0)-7+'Итог по классам'!$B188,,,),"ш")</f>
        <v>#REF!</v>
      </c>
      <c r="FB188" s="1" t="e">
        <f ca="1">COUNTIF(OFFSET(class11_2,MATCH(FB$1,#REF!,0)-7+'Итог по классам'!$B188,,,),"Ф")</f>
        <v>#REF!</v>
      </c>
      <c r="FC188" s="1" t="e">
        <f ca="1">COUNTIF(OFFSET(class11_2,MATCH(FC$1,#REF!,0)-7+'Итог по классам'!$B188,,,),"р")</f>
        <v>#REF!</v>
      </c>
      <c r="FD188" s="1" t="e">
        <f ca="1">COUNTIF(OFFSET(class11_2,MATCH(FD$1,#REF!,0)-7+'Итог по классам'!$B188,,,),"ш")</f>
        <v>#REF!</v>
      </c>
      <c r="FE188" s="9" t="e">
        <f ca="1">COUNTIF(OFFSET(class11_1,MATCH(FE$1,#REF!,0)-7+'Итог по классам'!$B188,,,),"Ф")</f>
        <v>#REF!</v>
      </c>
      <c r="FF188" s="1" t="e">
        <f ca="1">COUNTIF(OFFSET(class11_1,MATCH(FF$1,#REF!,0)-7+'Итог по классам'!$B188,,,),"р")</f>
        <v>#REF!</v>
      </c>
      <c r="FG188" s="1" t="e">
        <f ca="1">COUNTIF(OFFSET(class11_1,MATCH(FG$1,#REF!,0)-7+'Итог по классам'!$B188,,,),"ш")</f>
        <v>#REF!</v>
      </c>
      <c r="FH188" s="1" t="e">
        <f ca="1">COUNTIF(OFFSET(class11_2,MATCH(FH$1,#REF!,0)-7+'Итог по классам'!$B188,,,),"Ф")</f>
        <v>#REF!</v>
      </c>
      <c r="FI188" s="1" t="e">
        <f ca="1">COUNTIF(OFFSET(class11_2,MATCH(FI$1,#REF!,0)-7+'Итог по классам'!$B188,,,),"р")</f>
        <v>#REF!</v>
      </c>
      <c r="FJ188" s="1" t="e">
        <f ca="1">COUNTIF(OFFSET(class11_2,MATCH(FJ$1,#REF!,0)-7+'Итог по классам'!$B188,,,),"ш")</f>
        <v>#REF!</v>
      </c>
      <c r="FK188" s="9" t="e">
        <f ca="1">COUNTIF(OFFSET(class11_1,MATCH(FK$1,#REF!,0)-7+'Итог по классам'!$B188,,,),"Ф")</f>
        <v>#REF!</v>
      </c>
      <c r="FL188" s="1" t="e">
        <f ca="1">COUNTIF(OFFSET(class11_1,MATCH(FL$1,#REF!,0)-7+'Итог по классам'!$B188,,,),"р")</f>
        <v>#REF!</v>
      </c>
      <c r="FM188" s="1" t="e">
        <f ca="1">COUNTIF(OFFSET(class11_1,MATCH(FM$1,#REF!,0)-7+'Итог по классам'!$B188,,,),"ш")</f>
        <v>#REF!</v>
      </c>
      <c r="FN188" s="1" t="e">
        <f ca="1">COUNTIF(OFFSET(class11_2,MATCH(FN$1,#REF!,0)-7+'Итог по классам'!$B188,,,),"Ф")</f>
        <v>#REF!</v>
      </c>
      <c r="FO188" s="1" t="e">
        <f ca="1">COUNTIF(OFFSET(class11_2,MATCH(FO$1,#REF!,0)-7+'Итог по классам'!$B188,,,),"р")</f>
        <v>#REF!</v>
      </c>
      <c r="FP188" s="1" t="e">
        <f ca="1">COUNTIF(OFFSET(class11_2,MATCH(FP$1,#REF!,0)-7+'Итог по классам'!$B188,,,),"ш")</f>
        <v>#REF!</v>
      </c>
      <c r="FQ188" s="9" t="e">
        <f ca="1">COUNTIF(OFFSET(class11_1,MATCH(FQ$1,#REF!,0)-7+'Итог по классам'!$B188,,,),"Ф")</f>
        <v>#REF!</v>
      </c>
      <c r="FR188" s="1" t="e">
        <f ca="1">COUNTIF(OFFSET(class11_1,MATCH(FR$1,#REF!,0)-7+'Итог по классам'!$B188,,,),"р")</f>
        <v>#REF!</v>
      </c>
      <c r="FS188" s="1" t="e">
        <f ca="1">COUNTIF(OFFSET(class11_1,MATCH(FS$1,#REF!,0)-7+'Итог по классам'!$B188,,,),"ш")</f>
        <v>#REF!</v>
      </c>
      <c r="FT188" s="1" t="e">
        <f ca="1">COUNTIF(OFFSET(class11_2,MATCH(FT$1,#REF!,0)-7+'Итог по классам'!$B188,,,),"Ф")</f>
        <v>#REF!</v>
      </c>
      <c r="FU188" s="1" t="e">
        <f ca="1">COUNTIF(OFFSET(class11_2,MATCH(FU$1,#REF!,0)-7+'Итог по классам'!$B188,,,),"р")</f>
        <v>#REF!</v>
      </c>
      <c r="FV188" s="1" t="e">
        <f ca="1">COUNTIF(OFFSET(class11_2,MATCH(FV$1,#REF!,0)-7+'Итог по классам'!$B188,,,),"ш")</f>
        <v>#REF!</v>
      </c>
      <c r="FW188" s="9" t="e">
        <f ca="1">COUNTIF(OFFSET(class11_1,MATCH(FW$1,#REF!,0)-7+'Итог по классам'!$B188,,,),"Ф")</f>
        <v>#REF!</v>
      </c>
      <c r="FX188" s="1" t="e">
        <f ca="1">COUNTIF(OFFSET(class11_1,MATCH(FX$1,#REF!,0)-7+'Итог по классам'!$B188,,,),"р")</f>
        <v>#REF!</v>
      </c>
      <c r="FY188" s="1" t="e">
        <f ca="1">COUNTIF(OFFSET(class11_1,MATCH(FY$1,#REF!,0)-7+'Итог по классам'!$B188,,,),"ш")</f>
        <v>#REF!</v>
      </c>
      <c r="FZ188" s="1" t="e">
        <f ca="1">COUNTIF(OFFSET(class11_2,MATCH(FZ$1,#REF!,0)-7+'Итог по классам'!$B188,,,),"Ф")</f>
        <v>#REF!</v>
      </c>
      <c r="GA188" s="1" t="e">
        <f ca="1">COUNTIF(OFFSET(class11_2,MATCH(GA$1,#REF!,0)-7+'Итог по классам'!$B188,,,),"р")</f>
        <v>#REF!</v>
      </c>
      <c r="GB188" s="1" t="e">
        <f ca="1">COUNTIF(OFFSET(class11_2,MATCH(GB$1,#REF!,0)-7+'Итог по классам'!$B188,,,),"ш")</f>
        <v>#REF!</v>
      </c>
      <c r="GC188" s="9" t="e">
        <f ca="1">COUNTIF(OFFSET(class11_1,MATCH(GC$1,#REF!,0)-7+'Итог по классам'!$B188,,,),"Ф")</f>
        <v>#REF!</v>
      </c>
      <c r="GD188" s="1" t="e">
        <f ca="1">COUNTIF(OFFSET(class11_1,MATCH(GD$1,#REF!,0)-7+'Итог по классам'!$B188,,,),"р")</f>
        <v>#REF!</v>
      </c>
      <c r="GE188" s="1" t="e">
        <f ca="1">COUNTIF(OFFSET(class11_1,MATCH(GE$1,#REF!,0)-7+'Итог по классам'!$B188,,,),"ш")</f>
        <v>#REF!</v>
      </c>
      <c r="GF188" s="1" t="e">
        <f ca="1">COUNTIF(OFFSET(class11_2,MATCH(GF$1,#REF!,0)-7+'Итог по классам'!$B188,,,),"Ф")</f>
        <v>#REF!</v>
      </c>
      <c r="GG188" s="1" t="e">
        <f ca="1">COUNTIF(OFFSET(class11_2,MATCH(GG$1,#REF!,0)-7+'Итог по классам'!$B188,,,),"р")</f>
        <v>#REF!</v>
      </c>
      <c r="GH188" s="1" t="e">
        <f ca="1">COUNTIF(OFFSET(class11_2,MATCH(GH$1,#REF!,0)-7+'Итог по классам'!$B188,,,),"ш")</f>
        <v>#REF!</v>
      </c>
      <c r="GI188" s="9" t="e">
        <f ca="1">COUNTIF(OFFSET(class11_1,MATCH(GI$1,#REF!,0)-7+'Итог по классам'!$B188,,,),"Ф")</f>
        <v>#REF!</v>
      </c>
      <c r="GJ188" s="1" t="e">
        <f ca="1">COUNTIF(OFFSET(class11_1,MATCH(GJ$1,#REF!,0)-7+'Итог по классам'!$B188,,,),"р")</f>
        <v>#REF!</v>
      </c>
      <c r="GK188" s="1" t="e">
        <f ca="1">COUNTIF(OFFSET(class11_1,MATCH(GK$1,#REF!,0)-7+'Итог по классам'!$B188,,,),"ш")</f>
        <v>#REF!</v>
      </c>
      <c r="GL188" s="1" t="e">
        <f ca="1">COUNTIF(OFFSET(class11_2,MATCH(GL$1,#REF!,0)-7+'Итог по классам'!$B188,,,),"Ф")</f>
        <v>#REF!</v>
      </c>
      <c r="GM188" s="1" t="e">
        <f ca="1">COUNTIF(OFFSET(class11_2,MATCH(GM$1,#REF!,0)-7+'Итог по классам'!$B188,,,),"р")</f>
        <v>#REF!</v>
      </c>
      <c r="GN188" s="1" t="e">
        <f ca="1">COUNTIF(OFFSET(class11_2,MATCH(GN$1,#REF!,0)-7+'Итог по классам'!$B188,,,),"ш")</f>
        <v>#REF!</v>
      </c>
      <c r="GO188" s="9" t="e">
        <f ca="1">COUNTIF(OFFSET(class11_1,MATCH(GO$1,#REF!,0)-7+'Итог по классам'!$B188,,,),"Ф")</f>
        <v>#REF!</v>
      </c>
      <c r="GP188" s="1" t="e">
        <f ca="1">COUNTIF(OFFSET(class11_1,MATCH(GP$1,#REF!,0)-7+'Итог по классам'!$B188,,,),"р")</f>
        <v>#REF!</v>
      </c>
      <c r="GQ188" s="1" t="e">
        <f ca="1">COUNTIF(OFFSET(class11_1,MATCH(GQ$1,#REF!,0)-7+'Итог по классам'!$B188,,,),"ш")</f>
        <v>#REF!</v>
      </c>
      <c r="GR188" s="1" t="e">
        <f ca="1">COUNTIF(OFFSET(class11_2,MATCH(GR$1,#REF!,0)-7+'Итог по классам'!$B188,,,),"Ф")</f>
        <v>#REF!</v>
      </c>
      <c r="GS188" s="1" t="e">
        <f ca="1">COUNTIF(OFFSET(class11_2,MATCH(GS$1,#REF!,0)-7+'Итог по классам'!$B188,,,),"р")</f>
        <v>#REF!</v>
      </c>
      <c r="GT188" s="1" t="e">
        <f ca="1">COUNTIF(OFFSET(class11_2,MATCH(GT$1,#REF!,0)-7+'Итог по классам'!$B188,,,),"ш")</f>
        <v>#REF!</v>
      </c>
      <c r="GU188" s="9" t="e">
        <f ca="1">COUNTIF(OFFSET(class11_1,MATCH(GU$1,#REF!,0)-7+'Итог по классам'!$B188,,,),"Ф")</f>
        <v>#REF!</v>
      </c>
      <c r="GV188" s="1" t="e">
        <f ca="1">COUNTIF(OFFSET(class11_1,MATCH(GV$1,#REF!,0)-7+'Итог по классам'!$B188,,,),"р")</f>
        <v>#REF!</v>
      </c>
      <c r="GW188" s="1" t="e">
        <f ca="1">COUNTIF(OFFSET(class11_1,MATCH(GW$1,#REF!,0)-7+'Итог по классам'!$B188,,,),"ш")</f>
        <v>#REF!</v>
      </c>
      <c r="GX188" s="1" t="e">
        <f ca="1">COUNTIF(OFFSET(class11_2,MATCH(GX$1,#REF!,0)-7+'Итог по классам'!$B188,,,),"Ф")</f>
        <v>#REF!</v>
      </c>
      <c r="GY188" s="1" t="e">
        <f ca="1">COUNTIF(OFFSET(class11_2,MATCH(GY$1,#REF!,0)-7+'Итог по классам'!$B188,,,),"р")</f>
        <v>#REF!</v>
      </c>
      <c r="GZ188" s="1" t="e">
        <f ca="1">COUNTIF(OFFSET(class11_2,MATCH(GZ$1,#REF!,0)-7+'Итог по классам'!$B188,,,),"ш")</f>
        <v>#REF!</v>
      </c>
      <c r="HA188" s="9" t="e">
        <f ca="1">COUNTIF(OFFSET(class11_1,MATCH(HA$1,#REF!,0)-7+'Итог по классам'!$B188,,,),"Ф")</f>
        <v>#REF!</v>
      </c>
      <c r="HB188" s="1" t="e">
        <f ca="1">COUNTIF(OFFSET(class11_1,MATCH(HB$1,#REF!,0)-7+'Итог по классам'!$B188,,,),"р")</f>
        <v>#REF!</v>
      </c>
      <c r="HC188" s="1" t="e">
        <f ca="1">COUNTIF(OFFSET(class11_1,MATCH(HC$1,#REF!,0)-7+'Итог по классам'!$B188,,,),"ш")</f>
        <v>#REF!</v>
      </c>
      <c r="HD188" s="1" t="e">
        <f ca="1">COUNTIF(OFFSET(class11_2,MATCH(HD$1,#REF!,0)-7+'Итог по классам'!$B188,,,),"Ф")</f>
        <v>#REF!</v>
      </c>
      <c r="HE188" s="1" t="e">
        <f ca="1">COUNTIF(OFFSET(class11_2,MATCH(HE$1,#REF!,0)-7+'Итог по классам'!$B188,,,),"р")</f>
        <v>#REF!</v>
      </c>
      <c r="HF188" s="1" t="e">
        <f ca="1">COUNTIF(OFFSET(class11_2,MATCH(HF$1,#REF!,0)-7+'Итог по классам'!$B188,,,),"ш")</f>
        <v>#REF!</v>
      </c>
      <c r="HG188" s="9" t="e">
        <f ca="1">COUNTIF(OFFSET(class11_1,MATCH(HG$1,#REF!,0)-7+'Итог по классам'!$B188,,,),"Ф")</f>
        <v>#REF!</v>
      </c>
      <c r="HH188" s="1" t="e">
        <f ca="1">COUNTIF(OFFSET(class11_1,MATCH(HH$1,#REF!,0)-7+'Итог по классам'!$B188,,,),"р")</f>
        <v>#REF!</v>
      </c>
      <c r="HI188" s="1" t="e">
        <f ca="1">COUNTIF(OFFSET(class11_1,MATCH(HI$1,#REF!,0)-7+'Итог по классам'!$B188,,,),"ш")</f>
        <v>#REF!</v>
      </c>
      <c r="HJ188" s="1" t="e">
        <f ca="1">COUNTIF(OFFSET(class11_2,MATCH(HJ$1,#REF!,0)-7+'Итог по классам'!$B188,,,),"Ф")</f>
        <v>#REF!</v>
      </c>
      <c r="HK188" s="1" t="e">
        <f ca="1">COUNTIF(OFFSET(class11_2,MATCH(HK$1,#REF!,0)-7+'Итог по классам'!$B188,,,),"р")</f>
        <v>#REF!</v>
      </c>
      <c r="HL188" s="1" t="e">
        <f ca="1">COUNTIF(OFFSET(class11_2,MATCH(HL$1,#REF!,0)-7+'Итог по классам'!$B188,,,),"ш")</f>
        <v>#REF!</v>
      </c>
      <c r="HM188" s="9" t="e">
        <f ca="1">COUNTIF(OFFSET(class11_1,MATCH(HM$1,#REF!,0)-7+'Итог по классам'!$B188,,,),"Ф")</f>
        <v>#REF!</v>
      </c>
      <c r="HN188" s="1" t="e">
        <f ca="1">COUNTIF(OFFSET(class11_1,MATCH(HN$1,#REF!,0)-7+'Итог по классам'!$B188,,,),"р")</f>
        <v>#REF!</v>
      </c>
      <c r="HO188" s="1" t="e">
        <f ca="1">COUNTIF(OFFSET(class11_1,MATCH(HO$1,#REF!,0)-7+'Итог по классам'!$B188,,,),"ш")</f>
        <v>#REF!</v>
      </c>
      <c r="HP188" s="1" t="e">
        <f ca="1">COUNTIF(OFFSET(class11_2,MATCH(HP$1,#REF!,0)-7+'Итог по классам'!$B188,,,),"Ф")</f>
        <v>#REF!</v>
      </c>
      <c r="HQ188" s="1" t="e">
        <f ca="1">COUNTIF(OFFSET(class11_2,MATCH(HQ$1,#REF!,0)-7+'Итог по классам'!$B188,,,),"р")</f>
        <v>#REF!</v>
      </c>
      <c r="HR188" s="1" t="e">
        <f ca="1">COUNTIF(OFFSET(class11_2,MATCH(HR$1,#REF!,0)-7+'Итог по классам'!$B188,,,),"ш")</f>
        <v>#REF!</v>
      </c>
      <c r="HS188" s="9" t="e">
        <f ca="1">COUNTIF(OFFSET(class11_1,MATCH(HS$1,#REF!,0)-7+'Итог по классам'!$B188,,,),"Ф")</f>
        <v>#REF!</v>
      </c>
      <c r="HT188" s="1" t="e">
        <f ca="1">COUNTIF(OFFSET(class11_1,MATCH(HT$1,#REF!,0)-7+'Итог по классам'!$B188,,,),"р")</f>
        <v>#REF!</v>
      </c>
      <c r="HU188" s="1" t="e">
        <f ca="1">COUNTIF(OFFSET(class11_1,MATCH(HU$1,#REF!,0)-7+'Итог по классам'!$B188,,,),"ш")</f>
        <v>#REF!</v>
      </c>
      <c r="HV188" s="1" t="e">
        <f ca="1">COUNTIF(OFFSET(class11_2,MATCH(HV$1,#REF!,0)-7+'Итог по классам'!$B188,,,),"Ф")</f>
        <v>#REF!</v>
      </c>
      <c r="HW188" s="1" t="e">
        <f ca="1">COUNTIF(OFFSET(class11_2,MATCH(HW$1,#REF!,0)-7+'Итог по классам'!$B188,,,),"р")</f>
        <v>#REF!</v>
      </c>
      <c r="HX188" s="1" t="e">
        <f ca="1">COUNTIF(OFFSET(class11_2,MATCH(HX$1,#REF!,0)-7+'Итог по классам'!$B188,,,),"ш")</f>
        <v>#REF!</v>
      </c>
      <c r="HY188" s="9" t="e">
        <f ca="1">COUNTIF(OFFSET(class11_1,MATCH(HY$1,#REF!,0)-7+'Итог по классам'!$B188,,,),"Ф")</f>
        <v>#REF!</v>
      </c>
      <c r="HZ188" s="1" t="e">
        <f ca="1">COUNTIF(OFFSET(class11_1,MATCH(HZ$1,#REF!,0)-7+'Итог по классам'!$B188,,,),"р")</f>
        <v>#REF!</v>
      </c>
      <c r="IA188" s="1" t="e">
        <f ca="1">COUNTIF(OFFSET(class11_1,MATCH(IA$1,#REF!,0)-7+'Итог по классам'!$B188,,,),"ш")</f>
        <v>#REF!</v>
      </c>
      <c r="IB188" s="1" t="e">
        <f ca="1">COUNTIF(OFFSET(class11_2,MATCH(IB$1,#REF!,0)-7+'Итог по классам'!$B188,,,),"Ф")</f>
        <v>#REF!</v>
      </c>
      <c r="IC188" s="1" t="e">
        <f ca="1">COUNTIF(OFFSET(class11_2,MATCH(IC$1,#REF!,0)-7+'Итог по классам'!$B188,,,),"р")</f>
        <v>#REF!</v>
      </c>
      <c r="ID188" s="1" t="e">
        <f ca="1">COUNTIF(OFFSET(class11_2,MATCH(ID$1,#REF!,0)-7+'Итог по классам'!$B188,,,),"ш")</f>
        <v>#REF!</v>
      </c>
      <c r="IE188" s="9" t="e">
        <f ca="1">COUNTIF(OFFSET(class11_1,MATCH(IE$1,#REF!,0)-7+'Итог по классам'!$B188,,,),"Ф")</f>
        <v>#REF!</v>
      </c>
      <c r="IF188" s="1" t="e">
        <f ca="1">COUNTIF(OFFSET(class11_1,MATCH(IF$1,#REF!,0)-7+'Итог по классам'!$B188,,,),"р")</f>
        <v>#REF!</v>
      </c>
      <c r="IG188" s="1" t="e">
        <f ca="1">COUNTIF(OFFSET(class11_1,MATCH(IG$1,#REF!,0)-7+'Итог по классам'!$B188,,,),"ш")</f>
        <v>#REF!</v>
      </c>
      <c r="IH188" s="1" t="e">
        <f ca="1">COUNTIF(OFFSET(class11_2,MATCH(IH$1,#REF!,0)-7+'Итог по классам'!$B188,,,),"Ф")</f>
        <v>#REF!</v>
      </c>
      <c r="II188" s="1" t="e">
        <f ca="1">COUNTIF(OFFSET(class11_2,MATCH(II$1,#REF!,0)-7+'Итог по классам'!$B188,,,),"р")</f>
        <v>#REF!</v>
      </c>
      <c r="IJ188" s="1" t="e">
        <f ca="1">COUNTIF(OFFSET(class11_2,MATCH(IJ$1,#REF!,0)-7+'Итог по классам'!$B188,,,),"ш")</f>
        <v>#REF!</v>
      </c>
      <c r="IK188" s="9" t="e">
        <f ca="1">COUNTIF(OFFSET(class11_1,MATCH(IK$1,#REF!,0)-7+'Итог по классам'!$B188,,,),"Ф")</f>
        <v>#REF!</v>
      </c>
      <c r="IL188" s="1" t="e">
        <f ca="1">COUNTIF(OFFSET(class11_1,MATCH(IL$1,#REF!,0)-7+'Итог по классам'!$B188,,,),"р")</f>
        <v>#REF!</v>
      </c>
      <c r="IM188" s="1" t="e">
        <f ca="1">COUNTIF(OFFSET(class11_1,MATCH(IM$1,#REF!,0)-7+'Итог по классам'!$B188,,,),"ш")</f>
        <v>#REF!</v>
      </c>
      <c r="IN188" s="1" t="e">
        <f ca="1">COUNTIF(OFFSET(class11_2,MATCH(IN$1,#REF!,0)-7+'Итог по классам'!$B188,,,),"Ф")</f>
        <v>#REF!</v>
      </c>
      <c r="IO188" s="1" t="e">
        <f ca="1">COUNTIF(OFFSET(class11_2,MATCH(IO$1,#REF!,0)-7+'Итог по классам'!$B188,,,),"р")</f>
        <v>#REF!</v>
      </c>
      <c r="IP188" s="1" t="e">
        <f ca="1">COUNTIF(OFFSET(class11_2,MATCH(IP$1,#REF!,0)-7+'Итог по классам'!$B188,,,),"ш")</f>
        <v>#REF!</v>
      </c>
      <c r="IQ188" s="9" t="e">
        <f ca="1">COUNTIF(OFFSET(class11_1,MATCH(IQ$1,#REF!,0)-7+'Итог по классам'!$B188,,,),"Ф")</f>
        <v>#REF!</v>
      </c>
      <c r="IR188" s="1" t="e">
        <f ca="1">COUNTIF(OFFSET(class11_1,MATCH(IR$1,#REF!,0)-7+'Итог по классам'!$B188,,,),"р")</f>
        <v>#REF!</v>
      </c>
      <c r="IS188" s="1" t="e">
        <f ca="1">COUNTIF(OFFSET(class11_1,MATCH(IS$1,#REF!,0)-7+'Итог по классам'!$B188,,,),"ш")</f>
        <v>#REF!</v>
      </c>
      <c r="IT188" s="1" t="e">
        <f ca="1">COUNTIF(OFFSET(class11_2,MATCH(IT$1,#REF!,0)-7+'Итог по классам'!$B188,,,),"Ф")</f>
        <v>#REF!</v>
      </c>
      <c r="IU188" s="1" t="e">
        <f ca="1">COUNTIF(OFFSET(class11_2,MATCH(IU$1,#REF!,0)-7+'Итог по классам'!$B188,,,),"р")</f>
        <v>#REF!</v>
      </c>
      <c r="IV188" s="1" t="e">
        <f ca="1">COUNTIF(OFFSET(class11_2,MATCH(IV$1,#REF!,0)-7+'Итог по классам'!$B188,,,),"ш")</f>
        <v>#REF!</v>
      </c>
    </row>
    <row r="189" spans="1:256" x14ac:dyDescent="0.25">
      <c r="A189" t="e">
        <f t="shared" si="15"/>
        <v>#REF!</v>
      </c>
      <c r="B189" s="1">
        <v>11</v>
      </c>
      <c r="C189" s="8" t="s">
        <v>92</v>
      </c>
      <c r="D189" s="8" t="s">
        <v>110</v>
      </c>
      <c r="E189" s="1" t="e">
        <f ca="1">COUNTIF(OFFSET(class11_1,MATCH(E$1,#REF!,0)-7+'Итог по классам'!$B189,,,),"Ф")</f>
        <v>#REF!</v>
      </c>
      <c r="F189" s="1" t="e">
        <f ca="1">COUNTIF(OFFSET(class11_1,MATCH(F$1,#REF!,0)-7+'Итог по классам'!$B189,,,),"р")</f>
        <v>#REF!</v>
      </c>
      <c r="G189" s="1" t="e">
        <f ca="1">COUNTIF(OFFSET(class11_1,MATCH(G$1,#REF!,0)-7+'Итог по классам'!$B189,,,),"ш")</f>
        <v>#REF!</v>
      </c>
      <c r="H189" s="1" t="e">
        <f ca="1">COUNTIF(OFFSET(class11_2,MATCH(H$1,#REF!,0)-7+'Итог по классам'!$B189,,,),"Ф")</f>
        <v>#REF!</v>
      </c>
      <c r="I189" s="1" t="e">
        <f ca="1">COUNTIF(OFFSET(class11_2,MATCH(I$1,#REF!,0)-7+'Итог по классам'!$B189,,,),"р")</f>
        <v>#REF!</v>
      </c>
      <c r="J189" s="1" t="e">
        <f ca="1">COUNTIF(OFFSET(class11_2,MATCH(J$1,#REF!,0)-7+'Итог по классам'!$B189,,,),"ш")</f>
        <v>#REF!</v>
      </c>
      <c r="K189" s="9" t="e">
        <f ca="1">COUNTIF(OFFSET(class11_1,MATCH(K$1,#REF!,0)-7+'Итог по классам'!$B189,,,),"Ф")</f>
        <v>#REF!</v>
      </c>
      <c r="L189" s="1" t="e">
        <f ca="1">COUNTIF(OFFSET(class11_1,MATCH(L$1,#REF!,0)-7+'Итог по классам'!$B189,,,),"р")</f>
        <v>#REF!</v>
      </c>
      <c r="M189" s="1" t="e">
        <f ca="1">COUNTIF(OFFSET(class11_1,MATCH(M$1,#REF!,0)-7+'Итог по классам'!$B189,,,),"ш")</f>
        <v>#REF!</v>
      </c>
      <c r="N189" s="1" t="e">
        <f ca="1">COUNTIF(OFFSET(class11_2,MATCH(N$1,#REF!,0)-7+'Итог по классам'!$B189,,,),"Ф")</f>
        <v>#REF!</v>
      </c>
      <c r="O189" s="1" t="e">
        <f ca="1">COUNTIF(OFFSET(class11_2,MATCH(O$1,#REF!,0)-7+'Итог по классам'!$B189,,,),"р")</f>
        <v>#REF!</v>
      </c>
      <c r="P189" s="1" t="e">
        <f ca="1">COUNTIF(OFFSET(class11_2,MATCH(P$1,#REF!,0)-7+'Итог по классам'!$B189,,,),"ш")</f>
        <v>#REF!</v>
      </c>
      <c r="Q189" s="9" t="e">
        <f ca="1">COUNTIF(OFFSET(class11_1,MATCH(Q$1,#REF!,0)-7+'Итог по классам'!$B189,,,),"Ф")</f>
        <v>#REF!</v>
      </c>
      <c r="R189" s="1" t="e">
        <f ca="1">COUNTIF(OFFSET(class11_1,MATCH(R$1,#REF!,0)-7+'Итог по классам'!$B189,,,),"р")</f>
        <v>#REF!</v>
      </c>
      <c r="S189" s="1" t="e">
        <f ca="1">COUNTIF(OFFSET(class11_1,MATCH(S$1,#REF!,0)-7+'Итог по классам'!$B189,,,),"ш")</f>
        <v>#REF!</v>
      </c>
      <c r="T189" s="1" t="e">
        <f ca="1">COUNTIF(OFFSET(class11_2,MATCH(T$1,#REF!,0)-7+'Итог по классам'!$B189,,,),"Ф")</f>
        <v>#REF!</v>
      </c>
      <c r="U189" s="1" t="e">
        <f ca="1">COUNTIF(OFFSET(class11_2,MATCH(U$1,#REF!,0)-7+'Итог по классам'!$B189,,,),"р")</f>
        <v>#REF!</v>
      </c>
      <c r="V189" s="1" t="e">
        <f ca="1">COUNTIF(OFFSET(class11_2,MATCH(V$1,#REF!,0)-7+'Итог по классам'!$B189,,,),"ш")</f>
        <v>#REF!</v>
      </c>
      <c r="W189" s="9" t="e">
        <f ca="1">COUNTIF(OFFSET(class11_1,MATCH(W$1,#REF!,0)-7+'Итог по классам'!$B189,,,),"Ф")</f>
        <v>#REF!</v>
      </c>
      <c r="X189" s="1" t="e">
        <f ca="1">COUNTIF(OFFSET(class11_1,MATCH(X$1,#REF!,0)-7+'Итог по классам'!$B189,,,),"р")</f>
        <v>#REF!</v>
      </c>
      <c r="Y189" s="1" t="e">
        <f ca="1">COUNTIF(OFFSET(class11_1,MATCH(Y$1,#REF!,0)-7+'Итог по классам'!$B189,,,),"ш")</f>
        <v>#REF!</v>
      </c>
      <c r="Z189" s="1" t="e">
        <f ca="1">COUNTIF(OFFSET(class11_2,MATCH(Z$1,#REF!,0)-7+'Итог по классам'!$B189,,,),"Ф")</f>
        <v>#REF!</v>
      </c>
      <c r="AA189" s="1" t="e">
        <f ca="1">COUNTIF(OFFSET(class11_2,MATCH(AA$1,#REF!,0)-7+'Итог по классам'!$B189,,,),"р")</f>
        <v>#REF!</v>
      </c>
      <c r="AB189" s="1" t="e">
        <f ca="1">COUNTIF(OFFSET(class11_2,MATCH(AB$1,#REF!,0)-7+'Итог по классам'!$B189,,,),"ш")</f>
        <v>#REF!</v>
      </c>
      <c r="AC189" s="9" t="e">
        <f ca="1">COUNTIF(OFFSET(class11_1,MATCH(AC$1,#REF!,0)-7+'Итог по классам'!$B189,,,),"Ф")</f>
        <v>#REF!</v>
      </c>
      <c r="AD189" s="1" t="e">
        <f ca="1">COUNTIF(OFFSET(class11_1,MATCH(AD$1,#REF!,0)-7+'Итог по классам'!$B189,,,),"р")</f>
        <v>#REF!</v>
      </c>
      <c r="AE189" s="1" t="e">
        <f ca="1">COUNTIF(OFFSET(class11_1,MATCH(AE$1,#REF!,0)-7+'Итог по классам'!$B189,,,),"ш")</f>
        <v>#REF!</v>
      </c>
      <c r="AF189" s="1" t="e">
        <f ca="1">COUNTIF(OFFSET(class11_2,MATCH(AF$1,#REF!,0)-7+'Итог по классам'!$B189,,,),"Ф")</f>
        <v>#REF!</v>
      </c>
      <c r="AG189" s="1" t="e">
        <f ca="1">COUNTIF(OFFSET(class11_2,MATCH(AG$1,#REF!,0)-7+'Итог по классам'!$B189,,,),"р")</f>
        <v>#REF!</v>
      </c>
      <c r="AH189" s="1" t="e">
        <f ca="1">COUNTIF(OFFSET(class11_2,MATCH(AH$1,#REF!,0)-7+'Итог по классам'!$B189,,,),"ш")</f>
        <v>#REF!</v>
      </c>
      <c r="AI189" s="9" t="e">
        <f ca="1">COUNTIF(OFFSET(class11_1,MATCH(AI$1,#REF!,0)-7+'Итог по классам'!$B189,,,),"Ф")</f>
        <v>#REF!</v>
      </c>
      <c r="AJ189" s="1" t="e">
        <f ca="1">COUNTIF(OFFSET(class11_1,MATCH(AJ$1,#REF!,0)-7+'Итог по классам'!$B189,,,),"р")</f>
        <v>#REF!</v>
      </c>
      <c r="AK189" s="1" t="e">
        <f ca="1">COUNTIF(OFFSET(class11_1,MATCH(AK$1,#REF!,0)-7+'Итог по классам'!$B189,,,),"ш")</f>
        <v>#REF!</v>
      </c>
      <c r="AL189" s="1" t="e">
        <f ca="1">COUNTIF(OFFSET(class11_2,MATCH(AL$1,#REF!,0)-7+'Итог по классам'!$B189,,,),"Ф")</f>
        <v>#REF!</v>
      </c>
      <c r="AM189" s="1" t="e">
        <f ca="1">COUNTIF(OFFSET(class11_2,MATCH(AM$1,#REF!,0)-7+'Итог по классам'!$B189,,,),"р")</f>
        <v>#REF!</v>
      </c>
      <c r="AN189" s="1" t="e">
        <f ca="1">COUNTIF(OFFSET(class11_2,MATCH(AN$1,#REF!,0)-7+'Итог по классам'!$B189,,,),"ш")</f>
        <v>#REF!</v>
      </c>
      <c r="AO189" s="9" t="e">
        <f ca="1">COUNTIF(OFFSET(class11_1,MATCH(AO$1,#REF!,0)-7+'Итог по классам'!$B189,,,),"Ф")</f>
        <v>#REF!</v>
      </c>
      <c r="AP189" s="1" t="e">
        <f ca="1">COUNTIF(OFFSET(class11_1,MATCH(AP$1,#REF!,0)-7+'Итог по классам'!$B189,,,),"р")</f>
        <v>#REF!</v>
      </c>
      <c r="AQ189" s="1" t="e">
        <f ca="1">COUNTIF(OFFSET(class11_1,MATCH(AQ$1,#REF!,0)-7+'Итог по классам'!$B189,,,),"ш")</f>
        <v>#REF!</v>
      </c>
      <c r="AR189" s="1" t="e">
        <f ca="1">COUNTIF(OFFSET(class11_2,MATCH(AR$1,#REF!,0)-7+'Итог по классам'!$B189,,,),"Ф")</f>
        <v>#REF!</v>
      </c>
      <c r="AS189" s="1" t="e">
        <f ca="1">COUNTIF(OFFSET(class11_2,MATCH(AS$1,#REF!,0)-7+'Итог по классам'!$B189,,,),"р")</f>
        <v>#REF!</v>
      </c>
      <c r="AT189" s="1" t="e">
        <f ca="1">COUNTIF(OFFSET(class11_2,MATCH(AT$1,#REF!,0)-7+'Итог по классам'!$B189,,,),"ш")</f>
        <v>#REF!</v>
      </c>
      <c r="AU189" s="9" t="e">
        <f ca="1">COUNTIF(OFFSET(class11_1,MATCH(AU$1,#REF!,0)-7+'Итог по классам'!$B189,,,),"Ф")</f>
        <v>#REF!</v>
      </c>
      <c r="AV189" s="1" t="e">
        <f ca="1">COUNTIF(OFFSET(class11_1,MATCH(AV$1,#REF!,0)-7+'Итог по классам'!$B189,,,),"р")</f>
        <v>#REF!</v>
      </c>
      <c r="AW189" s="1" t="e">
        <f ca="1">COUNTIF(OFFSET(class11_1,MATCH(AW$1,#REF!,0)-7+'Итог по классам'!$B189,,,),"ш")</f>
        <v>#REF!</v>
      </c>
      <c r="AX189" s="1" t="e">
        <f ca="1">COUNTIF(OFFSET(class11_2,MATCH(AX$1,#REF!,0)-7+'Итог по классам'!$B189,,,),"Ф")</f>
        <v>#REF!</v>
      </c>
      <c r="AY189" s="1" t="e">
        <f ca="1">COUNTIF(OFFSET(class11_2,MATCH(AY$1,#REF!,0)-7+'Итог по классам'!$B189,,,),"р")</f>
        <v>#REF!</v>
      </c>
      <c r="AZ189" s="1" t="e">
        <f ca="1">COUNTIF(OFFSET(class11_2,MATCH(AZ$1,#REF!,0)-7+'Итог по классам'!$B189,,,),"ш")</f>
        <v>#REF!</v>
      </c>
      <c r="BA189" s="9" t="e">
        <f ca="1">COUNTIF(OFFSET(class11_1,MATCH(BA$1,#REF!,0)-7+'Итог по классам'!$B189,,,),"Ф")</f>
        <v>#REF!</v>
      </c>
      <c r="BB189" s="1" t="e">
        <f ca="1">COUNTIF(OFFSET(class11_1,MATCH(BB$1,#REF!,0)-7+'Итог по классам'!$B189,,,),"р")</f>
        <v>#REF!</v>
      </c>
      <c r="BC189" s="1" t="e">
        <f ca="1">COUNTIF(OFFSET(class11_1,MATCH(BC$1,#REF!,0)-7+'Итог по классам'!$B189,,,),"ш")</f>
        <v>#REF!</v>
      </c>
      <c r="BD189" s="1" t="e">
        <f ca="1">COUNTIF(OFFSET(class11_2,MATCH(BD$1,#REF!,0)-7+'Итог по классам'!$B189,,,),"Ф")</f>
        <v>#REF!</v>
      </c>
      <c r="BE189" s="1" t="e">
        <f ca="1">COUNTIF(OFFSET(class11_2,MATCH(BE$1,#REF!,0)-7+'Итог по классам'!$B189,,,),"р")</f>
        <v>#REF!</v>
      </c>
      <c r="BF189" s="1" t="e">
        <f ca="1">COUNTIF(OFFSET(class11_2,MATCH(BF$1,#REF!,0)-7+'Итог по классам'!$B189,,,),"ш")</f>
        <v>#REF!</v>
      </c>
      <c r="BG189" s="9" t="e">
        <f ca="1">COUNTIF(OFFSET(class11_1,MATCH(BG$1,#REF!,0)-7+'Итог по классам'!$B189,,,),"Ф")</f>
        <v>#REF!</v>
      </c>
      <c r="BH189" s="1" t="e">
        <f ca="1">COUNTIF(OFFSET(class11_1,MATCH(BH$1,#REF!,0)-7+'Итог по классам'!$B189,,,),"р")</f>
        <v>#REF!</v>
      </c>
      <c r="BI189" s="1" t="e">
        <f ca="1">COUNTIF(OFFSET(class11_1,MATCH(BI$1,#REF!,0)-7+'Итог по классам'!$B189,,,),"ш")</f>
        <v>#REF!</v>
      </c>
      <c r="BJ189" s="1" t="e">
        <f ca="1">COUNTIF(OFFSET(class11_2,MATCH(BJ$1,#REF!,0)-7+'Итог по классам'!$B189,,,),"Ф")</f>
        <v>#REF!</v>
      </c>
      <c r="BK189" s="1" t="e">
        <f ca="1">COUNTIF(OFFSET(class11_2,MATCH(BK$1,#REF!,0)-7+'Итог по классам'!$B189,,,),"р")</f>
        <v>#REF!</v>
      </c>
      <c r="BL189" s="1" t="e">
        <f ca="1">COUNTIF(OFFSET(class11_2,MATCH(BL$1,#REF!,0)-7+'Итог по классам'!$B189,,,),"ш")</f>
        <v>#REF!</v>
      </c>
      <c r="BM189" s="9" t="e">
        <f ca="1">COUNTIF(OFFSET(class11_1,MATCH(BM$1,#REF!,0)-7+'Итог по классам'!$B189,,,),"Ф")</f>
        <v>#REF!</v>
      </c>
      <c r="BN189" s="1" t="e">
        <f ca="1">COUNTIF(OFFSET(class11_1,MATCH(BN$1,#REF!,0)-7+'Итог по классам'!$B189,,,),"р")</f>
        <v>#REF!</v>
      </c>
      <c r="BO189" s="1" t="e">
        <f ca="1">COUNTIF(OFFSET(class11_1,MATCH(BO$1,#REF!,0)-7+'Итог по классам'!$B189,,,),"ш")</f>
        <v>#REF!</v>
      </c>
      <c r="BP189" s="1" t="e">
        <f ca="1">COUNTIF(OFFSET(class11_2,MATCH(BP$1,#REF!,0)-7+'Итог по классам'!$B189,,,),"Ф")</f>
        <v>#REF!</v>
      </c>
      <c r="BQ189" s="1" t="e">
        <f ca="1">COUNTIF(OFFSET(class11_2,MATCH(BQ$1,#REF!,0)-7+'Итог по классам'!$B189,,,),"р")</f>
        <v>#REF!</v>
      </c>
      <c r="BR189" s="1" t="e">
        <f ca="1">COUNTIF(OFFSET(class11_2,MATCH(BR$1,#REF!,0)-7+'Итог по классам'!$B189,,,),"ш")</f>
        <v>#REF!</v>
      </c>
      <c r="BS189" s="9" t="e">
        <f ca="1">COUNTIF(OFFSET(class11_1,MATCH(BS$1,#REF!,0)-7+'Итог по классам'!$B189,,,),"Ф")</f>
        <v>#REF!</v>
      </c>
      <c r="BT189" s="1" t="e">
        <f ca="1">COUNTIF(OFFSET(class11_1,MATCH(BT$1,#REF!,0)-7+'Итог по классам'!$B189,,,),"р")</f>
        <v>#REF!</v>
      </c>
      <c r="BU189" s="1" t="e">
        <f ca="1">COUNTIF(OFFSET(class11_1,MATCH(BU$1,#REF!,0)-7+'Итог по классам'!$B189,,,),"ш")</f>
        <v>#REF!</v>
      </c>
      <c r="BV189" s="1" t="e">
        <f ca="1">COUNTIF(OFFSET(class11_2,MATCH(BV$1,#REF!,0)-7+'Итог по классам'!$B189,,,),"Ф")</f>
        <v>#REF!</v>
      </c>
      <c r="BW189" s="1" t="e">
        <f ca="1">COUNTIF(OFFSET(class11_2,MATCH(BW$1,#REF!,0)-7+'Итог по классам'!$B189,,,),"р")</f>
        <v>#REF!</v>
      </c>
      <c r="BX189" s="1" t="e">
        <f ca="1">COUNTIF(OFFSET(class11_2,MATCH(BX$1,#REF!,0)-7+'Итог по классам'!$B189,,,),"ш")</f>
        <v>#REF!</v>
      </c>
      <c r="BY189" s="9" t="e">
        <f ca="1">COUNTIF(OFFSET(class11_1,MATCH(BY$1,#REF!,0)-7+'Итог по классам'!$B189,,,),"Ф")</f>
        <v>#REF!</v>
      </c>
      <c r="BZ189" s="1" t="e">
        <f ca="1">COUNTIF(OFFSET(class11_1,MATCH(BZ$1,#REF!,0)-7+'Итог по классам'!$B189,,,),"р")</f>
        <v>#REF!</v>
      </c>
      <c r="CA189" s="1" t="e">
        <f ca="1">COUNTIF(OFFSET(class11_1,MATCH(CA$1,#REF!,0)-7+'Итог по классам'!$B189,,,),"ш")</f>
        <v>#REF!</v>
      </c>
      <c r="CB189" s="1" t="e">
        <f ca="1">COUNTIF(OFFSET(class11_2,MATCH(CB$1,#REF!,0)-7+'Итог по классам'!$B189,,,),"Ф")</f>
        <v>#REF!</v>
      </c>
      <c r="CC189" s="1" t="e">
        <f ca="1">COUNTIF(OFFSET(class11_2,MATCH(CC$1,#REF!,0)-7+'Итог по классам'!$B189,,,),"р")</f>
        <v>#REF!</v>
      </c>
      <c r="CD189" s="1" t="e">
        <f ca="1">COUNTIF(OFFSET(class11_2,MATCH(CD$1,#REF!,0)-7+'Итог по классам'!$B189,,,),"ш")</f>
        <v>#REF!</v>
      </c>
      <c r="CE189" s="9" t="e">
        <f ca="1">COUNTIF(OFFSET(class11_1,MATCH(CE$1,#REF!,0)-7+'Итог по классам'!$B189,,,),"Ф")</f>
        <v>#REF!</v>
      </c>
      <c r="CF189" s="1" t="e">
        <f ca="1">COUNTIF(OFFSET(class11_1,MATCH(CF$1,#REF!,0)-7+'Итог по классам'!$B189,,,),"р")</f>
        <v>#REF!</v>
      </c>
      <c r="CG189" s="1" t="e">
        <f ca="1">COUNTIF(OFFSET(class11_1,MATCH(CG$1,#REF!,0)-7+'Итог по классам'!$B189,,,),"ш")</f>
        <v>#REF!</v>
      </c>
      <c r="CH189" s="1" t="e">
        <f ca="1">COUNTIF(OFFSET(class11_2,MATCH(CH$1,#REF!,0)-7+'Итог по классам'!$B189,,,),"Ф")</f>
        <v>#REF!</v>
      </c>
      <c r="CI189" s="1" t="e">
        <f ca="1">COUNTIF(OFFSET(class11_2,MATCH(CI$1,#REF!,0)-7+'Итог по классам'!$B189,,,),"р")</f>
        <v>#REF!</v>
      </c>
      <c r="CJ189" s="1" t="e">
        <f ca="1">COUNTIF(OFFSET(class11_2,MATCH(CJ$1,#REF!,0)-7+'Итог по классам'!$B189,,,),"ш")</f>
        <v>#REF!</v>
      </c>
      <c r="CK189" s="9" t="e">
        <f ca="1">COUNTIF(OFFSET(class11_1,MATCH(CK$1,#REF!,0)-7+'Итог по классам'!$B189,,,),"Ф")</f>
        <v>#REF!</v>
      </c>
      <c r="CL189" s="1" t="e">
        <f ca="1">COUNTIF(OFFSET(class11_1,MATCH(CL$1,#REF!,0)-7+'Итог по классам'!$B189,,,),"р")</f>
        <v>#REF!</v>
      </c>
      <c r="CM189" s="1" t="e">
        <f ca="1">COUNTIF(OFFSET(class11_1,MATCH(CM$1,#REF!,0)-7+'Итог по классам'!$B189,,,),"ш")</f>
        <v>#REF!</v>
      </c>
      <c r="CN189" s="1" t="e">
        <f ca="1">COUNTIF(OFFSET(class11_2,MATCH(CN$1,#REF!,0)-7+'Итог по классам'!$B189,,,),"Ф")</f>
        <v>#REF!</v>
      </c>
      <c r="CO189" s="1" t="e">
        <f ca="1">COUNTIF(OFFSET(class11_2,MATCH(CO$1,#REF!,0)-7+'Итог по классам'!$B189,,,),"р")</f>
        <v>#REF!</v>
      </c>
      <c r="CP189" s="1" t="e">
        <f ca="1">COUNTIF(OFFSET(class11_2,MATCH(CP$1,#REF!,0)-7+'Итог по классам'!$B189,,,),"ш")</f>
        <v>#REF!</v>
      </c>
      <c r="CQ189" s="9" t="e">
        <f ca="1">COUNTIF(OFFSET(class11_1,MATCH(CQ$1,#REF!,0)-7+'Итог по классам'!$B189,,,),"Ф")</f>
        <v>#REF!</v>
      </c>
      <c r="CR189" s="1" t="e">
        <f ca="1">COUNTIF(OFFSET(class11_1,MATCH(CR$1,#REF!,0)-7+'Итог по классам'!$B189,,,),"р")</f>
        <v>#REF!</v>
      </c>
      <c r="CS189" s="1" t="e">
        <f ca="1">COUNTIF(OFFSET(class11_1,MATCH(CS$1,#REF!,0)-7+'Итог по классам'!$B189,,,),"ш")</f>
        <v>#REF!</v>
      </c>
      <c r="CT189" s="1" t="e">
        <f ca="1">COUNTIF(OFFSET(class11_2,MATCH(CT$1,#REF!,0)-7+'Итог по классам'!$B189,,,),"Ф")</f>
        <v>#REF!</v>
      </c>
      <c r="CU189" s="1" t="e">
        <f ca="1">COUNTIF(OFFSET(class11_2,MATCH(CU$1,#REF!,0)-7+'Итог по классам'!$B189,,,),"р")</f>
        <v>#REF!</v>
      </c>
      <c r="CV189" s="1" t="e">
        <f ca="1">COUNTIF(OFFSET(class11_2,MATCH(CV$1,#REF!,0)-7+'Итог по классам'!$B189,,,),"ш")</f>
        <v>#REF!</v>
      </c>
      <c r="CW189" s="9" t="e">
        <f ca="1">COUNTIF(OFFSET(class11_1,MATCH(CW$1,#REF!,0)-7+'Итог по классам'!$B189,,,),"Ф")</f>
        <v>#REF!</v>
      </c>
      <c r="CX189" s="1" t="e">
        <f ca="1">COUNTIF(OFFSET(class11_1,MATCH(CX$1,#REF!,0)-7+'Итог по классам'!$B189,,,),"р")</f>
        <v>#REF!</v>
      </c>
      <c r="CY189" s="1" t="e">
        <f ca="1">COUNTIF(OFFSET(class11_1,MATCH(CY$1,#REF!,0)-7+'Итог по классам'!$B189,,,),"ш")</f>
        <v>#REF!</v>
      </c>
      <c r="CZ189" s="1" t="e">
        <f ca="1">COUNTIF(OFFSET(class11_2,MATCH(CZ$1,#REF!,0)-7+'Итог по классам'!$B189,,,),"Ф")</f>
        <v>#REF!</v>
      </c>
      <c r="DA189" s="1" t="e">
        <f ca="1">COUNTIF(OFFSET(class11_2,MATCH(DA$1,#REF!,0)-7+'Итог по классам'!$B189,,,),"р")</f>
        <v>#REF!</v>
      </c>
      <c r="DB189" s="1" t="e">
        <f ca="1">COUNTIF(OFFSET(class11_2,MATCH(DB$1,#REF!,0)-7+'Итог по классам'!$B189,,,),"ш")</f>
        <v>#REF!</v>
      </c>
      <c r="DC189" s="9" t="e">
        <f ca="1">COUNTIF(OFFSET(class11_1,MATCH(DC$1,#REF!,0)-7+'Итог по классам'!$B189,,,),"Ф")</f>
        <v>#REF!</v>
      </c>
      <c r="DD189" s="1" t="e">
        <f ca="1">COUNTIF(OFFSET(class11_1,MATCH(DD$1,#REF!,0)-7+'Итог по классам'!$B189,,,),"р")</f>
        <v>#REF!</v>
      </c>
      <c r="DE189" s="1" t="e">
        <f ca="1">COUNTIF(OFFSET(class11_1,MATCH(DE$1,#REF!,0)-7+'Итог по классам'!$B189,,,),"ш")</f>
        <v>#REF!</v>
      </c>
      <c r="DF189" s="1" t="e">
        <f ca="1">COUNTIF(OFFSET(class11_2,MATCH(DF$1,#REF!,0)-7+'Итог по классам'!$B189,,,),"Ф")</f>
        <v>#REF!</v>
      </c>
      <c r="DG189" s="1" t="e">
        <f ca="1">COUNTIF(OFFSET(class11_2,MATCH(DG$1,#REF!,0)-7+'Итог по классам'!$B189,,,),"р")</f>
        <v>#REF!</v>
      </c>
      <c r="DH189" s="1" t="e">
        <f ca="1">COUNTIF(OFFSET(class11_2,MATCH(DH$1,#REF!,0)-7+'Итог по классам'!$B189,,,),"ш")</f>
        <v>#REF!</v>
      </c>
      <c r="DI189" s="9" t="e">
        <f ca="1">COUNTIF(OFFSET(class11_1,MATCH(DI$1,#REF!,0)-7+'Итог по классам'!$B189,,,),"Ф")</f>
        <v>#REF!</v>
      </c>
      <c r="DJ189" s="1" t="e">
        <f ca="1">COUNTIF(OFFSET(class11_1,MATCH(DJ$1,#REF!,0)-7+'Итог по классам'!$B189,,,),"р")</f>
        <v>#REF!</v>
      </c>
      <c r="DK189" s="1" t="e">
        <f ca="1">COUNTIF(OFFSET(class11_1,MATCH(DK$1,#REF!,0)-7+'Итог по классам'!$B189,,,),"ш")</f>
        <v>#REF!</v>
      </c>
      <c r="DL189" s="1" t="e">
        <f ca="1">COUNTIF(OFFSET(class11_2,MATCH(DL$1,#REF!,0)-7+'Итог по классам'!$B189,,,),"Ф")</f>
        <v>#REF!</v>
      </c>
      <c r="DM189" s="1" t="e">
        <f ca="1">COUNTIF(OFFSET(class11_2,MATCH(DM$1,#REF!,0)-7+'Итог по классам'!$B189,,,),"р")</f>
        <v>#REF!</v>
      </c>
      <c r="DN189" s="1" t="e">
        <f ca="1">COUNTIF(OFFSET(class11_2,MATCH(DN$1,#REF!,0)-7+'Итог по классам'!$B189,,,),"ш")</f>
        <v>#REF!</v>
      </c>
      <c r="DO189" s="9" t="e">
        <f ca="1">COUNTIF(OFFSET(class11_1,MATCH(DO$1,#REF!,0)-7+'Итог по классам'!$B189,,,),"Ф")</f>
        <v>#REF!</v>
      </c>
      <c r="DP189" s="1" t="e">
        <f ca="1">COUNTIF(OFFSET(class11_1,MATCH(DP$1,#REF!,0)-7+'Итог по классам'!$B189,,,),"р")</f>
        <v>#REF!</v>
      </c>
      <c r="DQ189" s="1" t="e">
        <f ca="1">COUNTIF(OFFSET(class11_1,MATCH(DQ$1,#REF!,0)-7+'Итог по классам'!$B189,,,),"ш")</f>
        <v>#REF!</v>
      </c>
      <c r="DR189" s="1" t="e">
        <f ca="1">COUNTIF(OFFSET(class11_2,MATCH(DR$1,#REF!,0)-7+'Итог по классам'!$B189,,,),"Ф")</f>
        <v>#REF!</v>
      </c>
      <c r="DS189" s="1" t="e">
        <f ca="1">COUNTIF(OFFSET(class11_2,MATCH(DS$1,#REF!,0)-7+'Итог по классам'!$B189,,,),"р")</f>
        <v>#REF!</v>
      </c>
      <c r="DT189" s="1" t="e">
        <f ca="1">COUNTIF(OFFSET(class11_2,MATCH(DT$1,#REF!,0)-7+'Итог по классам'!$B189,,,),"ш")</f>
        <v>#REF!</v>
      </c>
      <c r="DU189" s="9" t="e">
        <f ca="1">COUNTIF(OFFSET(class11_1,MATCH(DU$1,#REF!,0)-7+'Итог по классам'!$B189,,,),"Ф")</f>
        <v>#REF!</v>
      </c>
      <c r="DV189" s="1" t="e">
        <f ca="1">COUNTIF(OFFSET(class11_1,MATCH(DV$1,#REF!,0)-7+'Итог по классам'!$B189,,,),"р")</f>
        <v>#REF!</v>
      </c>
      <c r="DW189" s="1" t="e">
        <f ca="1">COUNTIF(OFFSET(class11_1,MATCH(DW$1,#REF!,0)-7+'Итог по классам'!$B189,,,),"ш")</f>
        <v>#REF!</v>
      </c>
      <c r="DX189" s="1" t="e">
        <f ca="1">COUNTIF(OFFSET(class11_2,MATCH(DX$1,#REF!,0)-7+'Итог по классам'!$B189,,,),"Ф")</f>
        <v>#REF!</v>
      </c>
      <c r="DY189" s="1" t="e">
        <f ca="1">COUNTIF(OFFSET(class11_2,MATCH(DY$1,#REF!,0)-7+'Итог по классам'!$B189,,,),"р")</f>
        <v>#REF!</v>
      </c>
      <c r="DZ189" s="1" t="e">
        <f ca="1">COUNTIF(OFFSET(class11_2,MATCH(DZ$1,#REF!,0)-7+'Итог по классам'!$B189,,,),"ш")</f>
        <v>#REF!</v>
      </c>
      <c r="EA189" s="9" t="e">
        <f ca="1">COUNTIF(OFFSET(class11_1,MATCH(EA$1,#REF!,0)-7+'Итог по классам'!$B189,,,),"Ф")</f>
        <v>#REF!</v>
      </c>
      <c r="EB189" s="1" t="e">
        <f ca="1">COUNTIF(OFFSET(class11_1,MATCH(EB$1,#REF!,0)-7+'Итог по классам'!$B189,,,),"р")</f>
        <v>#REF!</v>
      </c>
      <c r="EC189" s="1" t="e">
        <f ca="1">COUNTIF(OFFSET(class11_1,MATCH(EC$1,#REF!,0)-7+'Итог по классам'!$B189,,,),"ш")</f>
        <v>#REF!</v>
      </c>
      <c r="ED189" s="1" t="e">
        <f ca="1">COUNTIF(OFFSET(class11_2,MATCH(ED$1,#REF!,0)-7+'Итог по классам'!$B189,,,),"Ф")</f>
        <v>#REF!</v>
      </c>
      <c r="EE189" s="1" t="e">
        <f ca="1">COUNTIF(OFFSET(class11_2,MATCH(EE$1,#REF!,0)-7+'Итог по классам'!$B189,,,),"р")</f>
        <v>#REF!</v>
      </c>
      <c r="EF189" s="1" t="e">
        <f ca="1">COUNTIF(OFFSET(class11_2,MATCH(EF$1,#REF!,0)-7+'Итог по классам'!$B189,,,),"ш")</f>
        <v>#REF!</v>
      </c>
      <c r="EG189" s="9" t="e">
        <f ca="1">COUNTIF(OFFSET(class11_1,MATCH(EG$1,#REF!,0)-7+'Итог по классам'!$B189,,,),"Ф")</f>
        <v>#REF!</v>
      </c>
      <c r="EH189" s="1" t="e">
        <f ca="1">COUNTIF(OFFSET(class11_1,MATCH(EH$1,#REF!,0)-7+'Итог по классам'!$B189,,,),"р")</f>
        <v>#REF!</v>
      </c>
      <c r="EI189" s="1" t="e">
        <f ca="1">COUNTIF(OFFSET(class11_1,MATCH(EI$1,#REF!,0)-7+'Итог по классам'!$B189,,,),"ш")</f>
        <v>#REF!</v>
      </c>
      <c r="EJ189" s="1" t="e">
        <f ca="1">COUNTIF(OFFSET(class11_2,MATCH(EJ$1,#REF!,0)-7+'Итог по классам'!$B189,,,),"Ф")</f>
        <v>#REF!</v>
      </c>
      <c r="EK189" s="1" t="e">
        <f ca="1">COUNTIF(OFFSET(class11_2,MATCH(EK$1,#REF!,0)-7+'Итог по классам'!$B189,,,),"р")</f>
        <v>#REF!</v>
      </c>
      <c r="EL189" s="1" t="e">
        <f ca="1">COUNTIF(OFFSET(class11_2,MATCH(EL$1,#REF!,0)-7+'Итог по классам'!$B189,,,),"ш")</f>
        <v>#REF!</v>
      </c>
      <c r="EM189" s="9" t="e">
        <f ca="1">COUNTIF(OFFSET(class11_1,MATCH(EM$1,#REF!,0)-7+'Итог по классам'!$B189,,,),"Ф")</f>
        <v>#REF!</v>
      </c>
      <c r="EN189" s="1" t="e">
        <f ca="1">COUNTIF(OFFSET(class11_1,MATCH(EN$1,#REF!,0)-7+'Итог по классам'!$B189,,,),"р")</f>
        <v>#REF!</v>
      </c>
      <c r="EO189" s="1" t="e">
        <f ca="1">COUNTIF(OFFSET(class11_1,MATCH(EO$1,#REF!,0)-7+'Итог по классам'!$B189,,,),"ш")</f>
        <v>#REF!</v>
      </c>
      <c r="EP189" s="1" t="e">
        <f ca="1">COUNTIF(OFFSET(class11_2,MATCH(EP$1,#REF!,0)-7+'Итог по классам'!$B189,,,),"Ф")</f>
        <v>#REF!</v>
      </c>
      <c r="EQ189" s="1" t="e">
        <f ca="1">COUNTIF(OFFSET(class11_2,MATCH(EQ$1,#REF!,0)-7+'Итог по классам'!$B189,,,),"р")</f>
        <v>#REF!</v>
      </c>
      <c r="ER189" s="1" t="e">
        <f ca="1">COUNTIF(OFFSET(class11_2,MATCH(ER$1,#REF!,0)-7+'Итог по классам'!$B189,,,),"ш")</f>
        <v>#REF!</v>
      </c>
      <c r="ES189" s="9" t="e">
        <f ca="1">COUNTIF(OFFSET(class11_1,MATCH(ES$1,#REF!,0)-7+'Итог по классам'!$B189,,,),"Ф")</f>
        <v>#REF!</v>
      </c>
      <c r="ET189" s="1" t="e">
        <f ca="1">COUNTIF(OFFSET(class11_1,MATCH(ET$1,#REF!,0)-7+'Итог по классам'!$B189,,,),"р")</f>
        <v>#REF!</v>
      </c>
      <c r="EU189" s="1" t="e">
        <f ca="1">COUNTIF(OFFSET(class11_1,MATCH(EU$1,#REF!,0)-7+'Итог по классам'!$B189,,,),"ш")</f>
        <v>#REF!</v>
      </c>
      <c r="EV189" s="1" t="e">
        <f ca="1">COUNTIF(OFFSET(class11_2,MATCH(EV$1,#REF!,0)-7+'Итог по классам'!$B189,,,),"Ф")</f>
        <v>#REF!</v>
      </c>
      <c r="EW189" s="1" t="e">
        <f ca="1">COUNTIF(OFFSET(class11_2,MATCH(EW$1,#REF!,0)-7+'Итог по классам'!$B189,,,),"р")</f>
        <v>#REF!</v>
      </c>
      <c r="EX189" s="1" t="e">
        <f ca="1">COUNTIF(OFFSET(class11_2,MATCH(EX$1,#REF!,0)-7+'Итог по классам'!$B189,,,),"ш")</f>
        <v>#REF!</v>
      </c>
      <c r="EY189" s="9" t="e">
        <f ca="1">COUNTIF(OFFSET(class11_1,MATCH(EY$1,#REF!,0)-7+'Итог по классам'!$B189,,,),"Ф")</f>
        <v>#REF!</v>
      </c>
      <c r="EZ189" s="1" t="e">
        <f ca="1">COUNTIF(OFFSET(class11_1,MATCH(EZ$1,#REF!,0)-7+'Итог по классам'!$B189,,,),"р")</f>
        <v>#REF!</v>
      </c>
      <c r="FA189" s="1" t="e">
        <f ca="1">COUNTIF(OFFSET(class11_1,MATCH(FA$1,#REF!,0)-7+'Итог по классам'!$B189,,,),"ш")</f>
        <v>#REF!</v>
      </c>
      <c r="FB189" s="1" t="e">
        <f ca="1">COUNTIF(OFFSET(class11_2,MATCH(FB$1,#REF!,0)-7+'Итог по классам'!$B189,,,),"Ф")</f>
        <v>#REF!</v>
      </c>
      <c r="FC189" s="1" t="e">
        <f ca="1">COUNTIF(OFFSET(class11_2,MATCH(FC$1,#REF!,0)-7+'Итог по классам'!$B189,,,),"р")</f>
        <v>#REF!</v>
      </c>
      <c r="FD189" s="1" t="e">
        <f ca="1">COUNTIF(OFFSET(class11_2,MATCH(FD$1,#REF!,0)-7+'Итог по классам'!$B189,,,),"ш")</f>
        <v>#REF!</v>
      </c>
      <c r="FE189" s="9" t="e">
        <f ca="1">COUNTIF(OFFSET(class11_1,MATCH(FE$1,#REF!,0)-7+'Итог по классам'!$B189,,,),"Ф")</f>
        <v>#REF!</v>
      </c>
      <c r="FF189" s="1" t="e">
        <f ca="1">COUNTIF(OFFSET(class11_1,MATCH(FF$1,#REF!,0)-7+'Итог по классам'!$B189,,,),"р")</f>
        <v>#REF!</v>
      </c>
      <c r="FG189" s="1" t="e">
        <f ca="1">COUNTIF(OFFSET(class11_1,MATCH(FG$1,#REF!,0)-7+'Итог по классам'!$B189,,,),"ш")</f>
        <v>#REF!</v>
      </c>
      <c r="FH189" s="1" t="e">
        <f ca="1">COUNTIF(OFFSET(class11_2,MATCH(FH$1,#REF!,0)-7+'Итог по классам'!$B189,,,),"Ф")</f>
        <v>#REF!</v>
      </c>
      <c r="FI189" s="1" t="e">
        <f ca="1">COUNTIF(OFFSET(class11_2,MATCH(FI$1,#REF!,0)-7+'Итог по классам'!$B189,,,),"р")</f>
        <v>#REF!</v>
      </c>
      <c r="FJ189" s="1" t="e">
        <f ca="1">COUNTIF(OFFSET(class11_2,MATCH(FJ$1,#REF!,0)-7+'Итог по классам'!$B189,,,),"ш")</f>
        <v>#REF!</v>
      </c>
      <c r="FK189" s="9" t="e">
        <f ca="1">COUNTIF(OFFSET(class11_1,MATCH(FK$1,#REF!,0)-7+'Итог по классам'!$B189,,,),"Ф")</f>
        <v>#REF!</v>
      </c>
      <c r="FL189" s="1" t="e">
        <f ca="1">COUNTIF(OFFSET(class11_1,MATCH(FL$1,#REF!,0)-7+'Итог по классам'!$B189,,,),"р")</f>
        <v>#REF!</v>
      </c>
      <c r="FM189" s="1" t="e">
        <f ca="1">COUNTIF(OFFSET(class11_1,MATCH(FM$1,#REF!,0)-7+'Итог по классам'!$B189,,,),"ш")</f>
        <v>#REF!</v>
      </c>
      <c r="FN189" s="1" t="e">
        <f ca="1">COUNTIF(OFFSET(class11_2,MATCH(FN$1,#REF!,0)-7+'Итог по классам'!$B189,,,),"Ф")</f>
        <v>#REF!</v>
      </c>
      <c r="FO189" s="1" t="e">
        <f ca="1">COUNTIF(OFFSET(class11_2,MATCH(FO$1,#REF!,0)-7+'Итог по классам'!$B189,,,),"р")</f>
        <v>#REF!</v>
      </c>
      <c r="FP189" s="1" t="e">
        <f ca="1">COUNTIF(OFFSET(class11_2,MATCH(FP$1,#REF!,0)-7+'Итог по классам'!$B189,,,),"ш")</f>
        <v>#REF!</v>
      </c>
      <c r="FQ189" s="9" t="e">
        <f ca="1">COUNTIF(OFFSET(class11_1,MATCH(FQ$1,#REF!,0)-7+'Итог по классам'!$B189,,,),"Ф")</f>
        <v>#REF!</v>
      </c>
      <c r="FR189" s="1" t="e">
        <f ca="1">COUNTIF(OFFSET(class11_1,MATCH(FR$1,#REF!,0)-7+'Итог по классам'!$B189,,,),"р")</f>
        <v>#REF!</v>
      </c>
      <c r="FS189" s="1" t="e">
        <f ca="1">COUNTIF(OFFSET(class11_1,MATCH(FS$1,#REF!,0)-7+'Итог по классам'!$B189,,,),"ш")</f>
        <v>#REF!</v>
      </c>
      <c r="FT189" s="1" t="e">
        <f ca="1">COUNTIF(OFFSET(class11_2,MATCH(FT$1,#REF!,0)-7+'Итог по классам'!$B189,,,),"Ф")</f>
        <v>#REF!</v>
      </c>
      <c r="FU189" s="1" t="e">
        <f ca="1">COUNTIF(OFFSET(class11_2,MATCH(FU$1,#REF!,0)-7+'Итог по классам'!$B189,,,),"р")</f>
        <v>#REF!</v>
      </c>
      <c r="FV189" s="1" t="e">
        <f ca="1">COUNTIF(OFFSET(class11_2,MATCH(FV$1,#REF!,0)-7+'Итог по классам'!$B189,,,),"ш")</f>
        <v>#REF!</v>
      </c>
      <c r="FW189" s="9" t="e">
        <f ca="1">COUNTIF(OFFSET(class11_1,MATCH(FW$1,#REF!,0)-7+'Итог по классам'!$B189,,,),"Ф")</f>
        <v>#REF!</v>
      </c>
      <c r="FX189" s="1" t="e">
        <f ca="1">COUNTIF(OFFSET(class11_1,MATCH(FX$1,#REF!,0)-7+'Итог по классам'!$B189,,,),"р")</f>
        <v>#REF!</v>
      </c>
      <c r="FY189" s="1" t="e">
        <f ca="1">COUNTIF(OFFSET(class11_1,MATCH(FY$1,#REF!,0)-7+'Итог по классам'!$B189,,,),"ш")</f>
        <v>#REF!</v>
      </c>
      <c r="FZ189" s="1" t="e">
        <f ca="1">COUNTIF(OFFSET(class11_2,MATCH(FZ$1,#REF!,0)-7+'Итог по классам'!$B189,,,),"Ф")</f>
        <v>#REF!</v>
      </c>
      <c r="GA189" s="1" t="e">
        <f ca="1">COUNTIF(OFFSET(class11_2,MATCH(GA$1,#REF!,0)-7+'Итог по классам'!$B189,,,),"р")</f>
        <v>#REF!</v>
      </c>
      <c r="GB189" s="1" t="e">
        <f ca="1">COUNTIF(OFFSET(class11_2,MATCH(GB$1,#REF!,0)-7+'Итог по классам'!$B189,,,),"ш")</f>
        <v>#REF!</v>
      </c>
      <c r="GC189" s="9" t="e">
        <f ca="1">COUNTIF(OFFSET(class11_1,MATCH(GC$1,#REF!,0)-7+'Итог по классам'!$B189,,,),"Ф")</f>
        <v>#REF!</v>
      </c>
      <c r="GD189" s="1" t="e">
        <f ca="1">COUNTIF(OFFSET(class11_1,MATCH(GD$1,#REF!,0)-7+'Итог по классам'!$B189,,,),"р")</f>
        <v>#REF!</v>
      </c>
      <c r="GE189" s="1" t="e">
        <f ca="1">COUNTIF(OFFSET(class11_1,MATCH(GE$1,#REF!,0)-7+'Итог по классам'!$B189,,,),"ш")</f>
        <v>#REF!</v>
      </c>
      <c r="GF189" s="1" t="e">
        <f ca="1">COUNTIF(OFFSET(class11_2,MATCH(GF$1,#REF!,0)-7+'Итог по классам'!$B189,,,),"Ф")</f>
        <v>#REF!</v>
      </c>
      <c r="GG189" s="1" t="e">
        <f ca="1">COUNTIF(OFFSET(class11_2,MATCH(GG$1,#REF!,0)-7+'Итог по классам'!$B189,,,),"р")</f>
        <v>#REF!</v>
      </c>
      <c r="GH189" s="1" t="e">
        <f ca="1">COUNTIF(OFFSET(class11_2,MATCH(GH$1,#REF!,0)-7+'Итог по классам'!$B189,,,),"ш")</f>
        <v>#REF!</v>
      </c>
      <c r="GI189" s="9" t="e">
        <f ca="1">COUNTIF(OFFSET(class11_1,MATCH(GI$1,#REF!,0)-7+'Итог по классам'!$B189,,,),"Ф")</f>
        <v>#REF!</v>
      </c>
      <c r="GJ189" s="1" t="e">
        <f ca="1">COUNTIF(OFFSET(class11_1,MATCH(GJ$1,#REF!,0)-7+'Итог по классам'!$B189,,,),"р")</f>
        <v>#REF!</v>
      </c>
      <c r="GK189" s="1" t="e">
        <f ca="1">COUNTIF(OFFSET(class11_1,MATCH(GK$1,#REF!,0)-7+'Итог по классам'!$B189,,,),"ш")</f>
        <v>#REF!</v>
      </c>
      <c r="GL189" s="1" t="e">
        <f ca="1">COUNTIF(OFFSET(class11_2,MATCH(GL$1,#REF!,0)-7+'Итог по классам'!$B189,,,),"Ф")</f>
        <v>#REF!</v>
      </c>
      <c r="GM189" s="1" t="e">
        <f ca="1">COUNTIF(OFFSET(class11_2,MATCH(GM$1,#REF!,0)-7+'Итог по классам'!$B189,,,),"р")</f>
        <v>#REF!</v>
      </c>
      <c r="GN189" s="1" t="e">
        <f ca="1">COUNTIF(OFFSET(class11_2,MATCH(GN$1,#REF!,0)-7+'Итог по классам'!$B189,,,),"ш")</f>
        <v>#REF!</v>
      </c>
      <c r="GO189" s="9" t="e">
        <f ca="1">COUNTIF(OFFSET(class11_1,MATCH(GO$1,#REF!,0)-7+'Итог по классам'!$B189,,,),"Ф")</f>
        <v>#REF!</v>
      </c>
      <c r="GP189" s="1" t="e">
        <f ca="1">COUNTIF(OFFSET(class11_1,MATCH(GP$1,#REF!,0)-7+'Итог по классам'!$B189,,,),"р")</f>
        <v>#REF!</v>
      </c>
      <c r="GQ189" s="1" t="e">
        <f ca="1">COUNTIF(OFFSET(class11_1,MATCH(GQ$1,#REF!,0)-7+'Итог по классам'!$B189,,,),"ш")</f>
        <v>#REF!</v>
      </c>
      <c r="GR189" s="1" t="e">
        <f ca="1">COUNTIF(OFFSET(class11_2,MATCH(GR$1,#REF!,0)-7+'Итог по классам'!$B189,,,),"Ф")</f>
        <v>#REF!</v>
      </c>
      <c r="GS189" s="1" t="e">
        <f ca="1">COUNTIF(OFFSET(class11_2,MATCH(GS$1,#REF!,0)-7+'Итог по классам'!$B189,,,),"р")</f>
        <v>#REF!</v>
      </c>
      <c r="GT189" s="1" t="e">
        <f ca="1">COUNTIF(OFFSET(class11_2,MATCH(GT$1,#REF!,0)-7+'Итог по классам'!$B189,,,),"ш")</f>
        <v>#REF!</v>
      </c>
      <c r="GU189" s="9" t="e">
        <f ca="1">COUNTIF(OFFSET(class11_1,MATCH(GU$1,#REF!,0)-7+'Итог по классам'!$B189,,,),"Ф")</f>
        <v>#REF!</v>
      </c>
      <c r="GV189" s="1" t="e">
        <f ca="1">COUNTIF(OFFSET(class11_1,MATCH(GV$1,#REF!,0)-7+'Итог по классам'!$B189,,,),"р")</f>
        <v>#REF!</v>
      </c>
      <c r="GW189" s="1" t="e">
        <f ca="1">COUNTIF(OFFSET(class11_1,MATCH(GW$1,#REF!,0)-7+'Итог по классам'!$B189,,,),"ш")</f>
        <v>#REF!</v>
      </c>
      <c r="GX189" s="1" t="e">
        <f ca="1">COUNTIF(OFFSET(class11_2,MATCH(GX$1,#REF!,0)-7+'Итог по классам'!$B189,,,),"Ф")</f>
        <v>#REF!</v>
      </c>
      <c r="GY189" s="1" t="e">
        <f ca="1">COUNTIF(OFFSET(class11_2,MATCH(GY$1,#REF!,0)-7+'Итог по классам'!$B189,,,),"р")</f>
        <v>#REF!</v>
      </c>
      <c r="GZ189" s="1" t="e">
        <f ca="1">COUNTIF(OFFSET(class11_2,MATCH(GZ$1,#REF!,0)-7+'Итог по классам'!$B189,,,),"ш")</f>
        <v>#REF!</v>
      </c>
      <c r="HA189" s="9" t="e">
        <f ca="1">COUNTIF(OFFSET(class11_1,MATCH(HA$1,#REF!,0)-7+'Итог по классам'!$B189,,,),"Ф")</f>
        <v>#REF!</v>
      </c>
      <c r="HB189" s="1" t="e">
        <f ca="1">COUNTIF(OFFSET(class11_1,MATCH(HB$1,#REF!,0)-7+'Итог по классам'!$B189,,,),"р")</f>
        <v>#REF!</v>
      </c>
      <c r="HC189" s="1" t="e">
        <f ca="1">COUNTIF(OFFSET(class11_1,MATCH(HC$1,#REF!,0)-7+'Итог по классам'!$B189,,,),"ш")</f>
        <v>#REF!</v>
      </c>
      <c r="HD189" s="1" t="e">
        <f ca="1">COUNTIF(OFFSET(class11_2,MATCH(HD$1,#REF!,0)-7+'Итог по классам'!$B189,,,),"Ф")</f>
        <v>#REF!</v>
      </c>
      <c r="HE189" s="1" t="e">
        <f ca="1">COUNTIF(OFFSET(class11_2,MATCH(HE$1,#REF!,0)-7+'Итог по классам'!$B189,,,),"р")</f>
        <v>#REF!</v>
      </c>
      <c r="HF189" s="1" t="e">
        <f ca="1">COUNTIF(OFFSET(class11_2,MATCH(HF$1,#REF!,0)-7+'Итог по классам'!$B189,,,),"ш")</f>
        <v>#REF!</v>
      </c>
      <c r="HG189" s="9" t="e">
        <f ca="1">COUNTIF(OFFSET(class11_1,MATCH(HG$1,#REF!,0)-7+'Итог по классам'!$B189,,,),"Ф")</f>
        <v>#REF!</v>
      </c>
      <c r="HH189" s="1" t="e">
        <f ca="1">COUNTIF(OFFSET(class11_1,MATCH(HH$1,#REF!,0)-7+'Итог по классам'!$B189,,,),"р")</f>
        <v>#REF!</v>
      </c>
      <c r="HI189" s="1" t="e">
        <f ca="1">COUNTIF(OFFSET(class11_1,MATCH(HI$1,#REF!,0)-7+'Итог по классам'!$B189,,,),"ш")</f>
        <v>#REF!</v>
      </c>
      <c r="HJ189" s="1" t="e">
        <f ca="1">COUNTIF(OFFSET(class11_2,MATCH(HJ$1,#REF!,0)-7+'Итог по классам'!$B189,,,),"Ф")</f>
        <v>#REF!</v>
      </c>
      <c r="HK189" s="1" t="e">
        <f ca="1">COUNTIF(OFFSET(class11_2,MATCH(HK$1,#REF!,0)-7+'Итог по классам'!$B189,,,),"р")</f>
        <v>#REF!</v>
      </c>
      <c r="HL189" s="1" t="e">
        <f ca="1">COUNTIF(OFFSET(class11_2,MATCH(HL$1,#REF!,0)-7+'Итог по классам'!$B189,,,),"ш")</f>
        <v>#REF!</v>
      </c>
      <c r="HM189" s="9" t="e">
        <f ca="1">COUNTIF(OFFSET(class11_1,MATCH(HM$1,#REF!,0)-7+'Итог по классам'!$B189,,,),"Ф")</f>
        <v>#REF!</v>
      </c>
      <c r="HN189" s="1" t="e">
        <f ca="1">COUNTIF(OFFSET(class11_1,MATCH(HN$1,#REF!,0)-7+'Итог по классам'!$B189,,,),"р")</f>
        <v>#REF!</v>
      </c>
      <c r="HO189" s="1" t="e">
        <f ca="1">COUNTIF(OFFSET(class11_1,MATCH(HO$1,#REF!,0)-7+'Итог по классам'!$B189,,,),"ш")</f>
        <v>#REF!</v>
      </c>
      <c r="HP189" s="1" t="e">
        <f ca="1">COUNTIF(OFFSET(class11_2,MATCH(HP$1,#REF!,0)-7+'Итог по классам'!$B189,,,),"Ф")</f>
        <v>#REF!</v>
      </c>
      <c r="HQ189" s="1" t="e">
        <f ca="1">COUNTIF(OFFSET(class11_2,MATCH(HQ$1,#REF!,0)-7+'Итог по классам'!$B189,,,),"р")</f>
        <v>#REF!</v>
      </c>
      <c r="HR189" s="1" t="e">
        <f ca="1">COUNTIF(OFFSET(class11_2,MATCH(HR$1,#REF!,0)-7+'Итог по классам'!$B189,,,),"ш")</f>
        <v>#REF!</v>
      </c>
      <c r="HS189" s="9" t="e">
        <f ca="1">COUNTIF(OFFSET(class11_1,MATCH(HS$1,#REF!,0)-7+'Итог по классам'!$B189,,,),"Ф")</f>
        <v>#REF!</v>
      </c>
      <c r="HT189" s="1" t="e">
        <f ca="1">COUNTIF(OFFSET(class11_1,MATCH(HT$1,#REF!,0)-7+'Итог по классам'!$B189,,,),"р")</f>
        <v>#REF!</v>
      </c>
      <c r="HU189" s="1" t="e">
        <f ca="1">COUNTIF(OFFSET(class11_1,MATCH(HU$1,#REF!,0)-7+'Итог по классам'!$B189,,,),"ш")</f>
        <v>#REF!</v>
      </c>
      <c r="HV189" s="1" t="e">
        <f ca="1">COUNTIF(OFFSET(class11_2,MATCH(HV$1,#REF!,0)-7+'Итог по классам'!$B189,,,),"Ф")</f>
        <v>#REF!</v>
      </c>
      <c r="HW189" s="1" t="e">
        <f ca="1">COUNTIF(OFFSET(class11_2,MATCH(HW$1,#REF!,0)-7+'Итог по классам'!$B189,,,),"р")</f>
        <v>#REF!</v>
      </c>
      <c r="HX189" s="1" t="e">
        <f ca="1">COUNTIF(OFFSET(class11_2,MATCH(HX$1,#REF!,0)-7+'Итог по классам'!$B189,,,),"ш")</f>
        <v>#REF!</v>
      </c>
      <c r="HY189" s="9" t="e">
        <f ca="1">COUNTIF(OFFSET(class11_1,MATCH(HY$1,#REF!,0)-7+'Итог по классам'!$B189,,,),"Ф")</f>
        <v>#REF!</v>
      </c>
      <c r="HZ189" s="1" t="e">
        <f ca="1">COUNTIF(OFFSET(class11_1,MATCH(HZ$1,#REF!,0)-7+'Итог по классам'!$B189,,,),"р")</f>
        <v>#REF!</v>
      </c>
      <c r="IA189" s="1" t="e">
        <f ca="1">COUNTIF(OFFSET(class11_1,MATCH(IA$1,#REF!,0)-7+'Итог по классам'!$B189,,,),"ш")</f>
        <v>#REF!</v>
      </c>
      <c r="IB189" s="1" t="e">
        <f ca="1">COUNTIF(OFFSET(class11_2,MATCH(IB$1,#REF!,0)-7+'Итог по классам'!$B189,,,),"Ф")</f>
        <v>#REF!</v>
      </c>
      <c r="IC189" s="1" t="e">
        <f ca="1">COUNTIF(OFFSET(class11_2,MATCH(IC$1,#REF!,0)-7+'Итог по классам'!$B189,,,),"р")</f>
        <v>#REF!</v>
      </c>
      <c r="ID189" s="1" t="e">
        <f ca="1">COUNTIF(OFFSET(class11_2,MATCH(ID$1,#REF!,0)-7+'Итог по классам'!$B189,,,),"ш")</f>
        <v>#REF!</v>
      </c>
      <c r="IE189" s="9" t="e">
        <f ca="1">COUNTIF(OFFSET(class11_1,MATCH(IE$1,#REF!,0)-7+'Итог по классам'!$B189,,,),"Ф")</f>
        <v>#REF!</v>
      </c>
      <c r="IF189" s="1" t="e">
        <f ca="1">COUNTIF(OFFSET(class11_1,MATCH(IF$1,#REF!,0)-7+'Итог по классам'!$B189,,,),"р")</f>
        <v>#REF!</v>
      </c>
      <c r="IG189" s="1" t="e">
        <f ca="1">COUNTIF(OFFSET(class11_1,MATCH(IG$1,#REF!,0)-7+'Итог по классам'!$B189,,,),"ш")</f>
        <v>#REF!</v>
      </c>
      <c r="IH189" s="1" t="e">
        <f ca="1">COUNTIF(OFFSET(class11_2,MATCH(IH$1,#REF!,0)-7+'Итог по классам'!$B189,,,),"Ф")</f>
        <v>#REF!</v>
      </c>
      <c r="II189" s="1" t="e">
        <f ca="1">COUNTIF(OFFSET(class11_2,MATCH(II$1,#REF!,0)-7+'Итог по классам'!$B189,,,),"р")</f>
        <v>#REF!</v>
      </c>
      <c r="IJ189" s="1" t="e">
        <f ca="1">COUNTIF(OFFSET(class11_2,MATCH(IJ$1,#REF!,0)-7+'Итог по классам'!$B189,,,),"ш")</f>
        <v>#REF!</v>
      </c>
      <c r="IK189" s="9" t="e">
        <f ca="1">COUNTIF(OFFSET(class11_1,MATCH(IK$1,#REF!,0)-7+'Итог по классам'!$B189,,,),"Ф")</f>
        <v>#REF!</v>
      </c>
      <c r="IL189" s="1" t="e">
        <f ca="1">COUNTIF(OFFSET(class11_1,MATCH(IL$1,#REF!,0)-7+'Итог по классам'!$B189,,,),"р")</f>
        <v>#REF!</v>
      </c>
      <c r="IM189" s="1" t="e">
        <f ca="1">COUNTIF(OFFSET(class11_1,MATCH(IM$1,#REF!,0)-7+'Итог по классам'!$B189,,,),"ш")</f>
        <v>#REF!</v>
      </c>
      <c r="IN189" s="1" t="e">
        <f ca="1">COUNTIF(OFFSET(class11_2,MATCH(IN$1,#REF!,0)-7+'Итог по классам'!$B189,,,),"Ф")</f>
        <v>#REF!</v>
      </c>
      <c r="IO189" s="1" t="e">
        <f ca="1">COUNTIF(OFFSET(class11_2,MATCH(IO$1,#REF!,0)-7+'Итог по классам'!$B189,,,),"р")</f>
        <v>#REF!</v>
      </c>
      <c r="IP189" s="1" t="e">
        <f ca="1">COUNTIF(OFFSET(class11_2,MATCH(IP$1,#REF!,0)-7+'Итог по классам'!$B189,,,),"ш")</f>
        <v>#REF!</v>
      </c>
      <c r="IQ189" s="9" t="e">
        <f ca="1">COUNTIF(OFFSET(class11_1,MATCH(IQ$1,#REF!,0)-7+'Итог по классам'!$B189,,,),"Ф")</f>
        <v>#REF!</v>
      </c>
      <c r="IR189" s="1" t="e">
        <f ca="1">COUNTIF(OFFSET(class11_1,MATCH(IR$1,#REF!,0)-7+'Итог по классам'!$B189,,,),"р")</f>
        <v>#REF!</v>
      </c>
      <c r="IS189" s="1" t="e">
        <f ca="1">COUNTIF(OFFSET(class11_1,MATCH(IS$1,#REF!,0)-7+'Итог по классам'!$B189,,,),"ш")</f>
        <v>#REF!</v>
      </c>
      <c r="IT189" s="1" t="e">
        <f ca="1">COUNTIF(OFFSET(class11_2,MATCH(IT$1,#REF!,0)-7+'Итог по классам'!$B189,,,),"Ф")</f>
        <v>#REF!</v>
      </c>
      <c r="IU189" s="1" t="e">
        <f ca="1">COUNTIF(OFFSET(class11_2,MATCH(IU$1,#REF!,0)-7+'Итог по классам'!$B189,,,),"р")</f>
        <v>#REF!</v>
      </c>
      <c r="IV189" s="1" t="e">
        <f ca="1">COUNTIF(OFFSET(class11_2,MATCH(IV$1,#REF!,0)-7+'Итог по классам'!$B189,,,),"ш")</f>
        <v>#REF!</v>
      </c>
    </row>
    <row r="190" spans="1:256" x14ac:dyDescent="0.25">
      <c r="A190" t="e">
        <f t="shared" si="15"/>
        <v>#REF!</v>
      </c>
      <c r="B190" s="1">
        <v>12</v>
      </c>
      <c r="C190" s="8" t="s">
        <v>103</v>
      </c>
      <c r="D190" s="8" t="s">
        <v>110</v>
      </c>
      <c r="E190" s="1" t="e">
        <f ca="1">COUNTIF(OFFSET(class11_1,MATCH(E$1,#REF!,0)-7+'Итог по классам'!$B190,,,),"Ф")</f>
        <v>#REF!</v>
      </c>
      <c r="F190" s="1" t="e">
        <f ca="1">COUNTIF(OFFSET(class11_1,MATCH(F$1,#REF!,0)-7+'Итог по классам'!$B190,,,),"р")</f>
        <v>#REF!</v>
      </c>
      <c r="G190" s="1" t="e">
        <f ca="1">COUNTIF(OFFSET(class11_1,MATCH(G$1,#REF!,0)-7+'Итог по классам'!$B190,,,),"ш")</f>
        <v>#REF!</v>
      </c>
      <c r="H190" s="1" t="e">
        <f ca="1">COUNTIF(OFFSET(class11_2,MATCH(H$1,#REF!,0)-7+'Итог по классам'!$B190,,,),"Ф")</f>
        <v>#REF!</v>
      </c>
      <c r="I190" s="1" t="e">
        <f ca="1">COUNTIF(OFFSET(class11_2,MATCH(I$1,#REF!,0)-7+'Итог по классам'!$B190,,,),"р")</f>
        <v>#REF!</v>
      </c>
      <c r="J190" s="1" t="e">
        <f ca="1">COUNTIF(OFFSET(class11_2,MATCH(J$1,#REF!,0)-7+'Итог по классам'!$B190,,,),"ш")</f>
        <v>#REF!</v>
      </c>
      <c r="K190" s="9" t="e">
        <f ca="1">COUNTIF(OFFSET(class11_1,MATCH(K$1,#REF!,0)-7+'Итог по классам'!$B190,,,),"Ф")</f>
        <v>#REF!</v>
      </c>
      <c r="L190" s="1" t="e">
        <f ca="1">COUNTIF(OFFSET(class11_1,MATCH(L$1,#REF!,0)-7+'Итог по классам'!$B190,,,),"р")</f>
        <v>#REF!</v>
      </c>
      <c r="M190" s="1" t="e">
        <f ca="1">COUNTIF(OFFSET(class11_1,MATCH(M$1,#REF!,0)-7+'Итог по классам'!$B190,,,),"ш")</f>
        <v>#REF!</v>
      </c>
      <c r="N190" s="1" t="e">
        <f ca="1">COUNTIF(OFFSET(class11_2,MATCH(N$1,#REF!,0)-7+'Итог по классам'!$B190,,,),"Ф")</f>
        <v>#REF!</v>
      </c>
      <c r="O190" s="1" t="e">
        <f ca="1">COUNTIF(OFFSET(class11_2,MATCH(O$1,#REF!,0)-7+'Итог по классам'!$B190,,,),"р")</f>
        <v>#REF!</v>
      </c>
      <c r="P190" s="1" t="e">
        <f ca="1">COUNTIF(OFFSET(class11_2,MATCH(P$1,#REF!,0)-7+'Итог по классам'!$B190,,,),"ш")</f>
        <v>#REF!</v>
      </c>
      <c r="Q190" s="9" t="e">
        <f ca="1">COUNTIF(OFFSET(class11_1,MATCH(Q$1,#REF!,0)-7+'Итог по классам'!$B190,,,),"Ф")</f>
        <v>#REF!</v>
      </c>
      <c r="R190" s="1" t="e">
        <f ca="1">COUNTIF(OFFSET(class11_1,MATCH(R$1,#REF!,0)-7+'Итог по классам'!$B190,,,),"р")</f>
        <v>#REF!</v>
      </c>
      <c r="S190" s="1" t="e">
        <f ca="1">COUNTIF(OFFSET(class11_1,MATCH(S$1,#REF!,0)-7+'Итог по классам'!$B190,,,),"ш")</f>
        <v>#REF!</v>
      </c>
      <c r="T190" s="1" t="e">
        <f ca="1">COUNTIF(OFFSET(class11_2,MATCH(T$1,#REF!,0)-7+'Итог по классам'!$B190,,,),"Ф")</f>
        <v>#REF!</v>
      </c>
      <c r="U190" s="1" t="e">
        <f ca="1">COUNTIF(OFFSET(class11_2,MATCH(U$1,#REF!,0)-7+'Итог по классам'!$B190,,,),"р")</f>
        <v>#REF!</v>
      </c>
      <c r="V190" s="1" t="e">
        <f ca="1">COUNTIF(OFFSET(class11_2,MATCH(V$1,#REF!,0)-7+'Итог по классам'!$B190,,,),"ш")</f>
        <v>#REF!</v>
      </c>
      <c r="W190" s="9" t="e">
        <f ca="1">COUNTIF(OFFSET(class11_1,MATCH(W$1,#REF!,0)-7+'Итог по классам'!$B190,,,),"Ф")</f>
        <v>#REF!</v>
      </c>
      <c r="X190" s="1" t="e">
        <f ca="1">COUNTIF(OFFSET(class11_1,MATCH(X$1,#REF!,0)-7+'Итог по классам'!$B190,,,),"р")</f>
        <v>#REF!</v>
      </c>
      <c r="Y190" s="1" t="e">
        <f ca="1">COUNTIF(OFFSET(class11_1,MATCH(Y$1,#REF!,0)-7+'Итог по классам'!$B190,,,),"ш")</f>
        <v>#REF!</v>
      </c>
      <c r="Z190" s="1" t="e">
        <f ca="1">COUNTIF(OFFSET(class11_2,MATCH(Z$1,#REF!,0)-7+'Итог по классам'!$B190,,,),"Ф")</f>
        <v>#REF!</v>
      </c>
      <c r="AA190" s="1" t="e">
        <f ca="1">COUNTIF(OFFSET(class11_2,MATCH(AA$1,#REF!,0)-7+'Итог по классам'!$B190,,,),"р")</f>
        <v>#REF!</v>
      </c>
      <c r="AB190" s="1" t="e">
        <f ca="1">COUNTIF(OFFSET(class11_2,MATCH(AB$1,#REF!,0)-7+'Итог по классам'!$B190,,,),"ш")</f>
        <v>#REF!</v>
      </c>
      <c r="AC190" s="9" t="e">
        <f ca="1">COUNTIF(OFFSET(class11_1,MATCH(AC$1,#REF!,0)-7+'Итог по классам'!$B190,,,),"Ф")</f>
        <v>#REF!</v>
      </c>
      <c r="AD190" s="1" t="e">
        <f ca="1">COUNTIF(OFFSET(class11_1,MATCH(AD$1,#REF!,0)-7+'Итог по классам'!$B190,,,),"р")</f>
        <v>#REF!</v>
      </c>
      <c r="AE190" s="1" t="e">
        <f ca="1">COUNTIF(OFFSET(class11_1,MATCH(AE$1,#REF!,0)-7+'Итог по классам'!$B190,,,),"ш")</f>
        <v>#REF!</v>
      </c>
      <c r="AF190" s="1" t="e">
        <f ca="1">COUNTIF(OFFSET(class11_2,MATCH(AF$1,#REF!,0)-7+'Итог по классам'!$B190,,,),"Ф")</f>
        <v>#REF!</v>
      </c>
      <c r="AG190" s="1" t="e">
        <f ca="1">COUNTIF(OFFSET(class11_2,MATCH(AG$1,#REF!,0)-7+'Итог по классам'!$B190,,,),"р")</f>
        <v>#REF!</v>
      </c>
      <c r="AH190" s="1" t="e">
        <f ca="1">COUNTIF(OFFSET(class11_2,MATCH(AH$1,#REF!,0)-7+'Итог по классам'!$B190,,,),"ш")</f>
        <v>#REF!</v>
      </c>
      <c r="AI190" s="9" t="e">
        <f ca="1">COUNTIF(OFFSET(class11_1,MATCH(AI$1,#REF!,0)-7+'Итог по классам'!$B190,,,),"Ф")</f>
        <v>#REF!</v>
      </c>
      <c r="AJ190" s="1" t="e">
        <f ca="1">COUNTIF(OFFSET(class11_1,MATCH(AJ$1,#REF!,0)-7+'Итог по классам'!$B190,,,),"р")</f>
        <v>#REF!</v>
      </c>
      <c r="AK190" s="1" t="e">
        <f ca="1">COUNTIF(OFFSET(class11_1,MATCH(AK$1,#REF!,0)-7+'Итог по классам'!$B190,,,),"ш")</f>
        <v>#REF!</v>
      </c>
      <c r="AL190" s="1" t="e">
        <f ca="1">COUNTIF(OFFSET(class11_2,MATCH(AL$1,#REF!,0)-7+'Итог по классам'!$B190,,,),"Ф")</f>
        <v>#REF!</v>
      </c>
      <c r="AM190" s="1" t="e">
        <f ca="1">COUNTIF(OFFSET(class11_2,MATCH(AM$1,#REF!,0)-7+'Итог по классам'!$B190,,,),"р")</f>
        <v>#REF!</v>
      </c>
      <c r="AN190" s="1" t="e">
        <f ca="1">COUNTIF(OFFSET(class11_2,MATCH(AN$1,#REF!,0)-7+'Итог по классам'!$B190,,,),"ш")</f>
        <v>#REF!</v>
      </c>
      <c r="AO190" s="9" t="e">
        <f ca="1">COUNTIF(OFFSET(class11_1,MATCH(AO$1,#REF!,0)-7+'Итог по классам'!$B190,,,),"Ф")</f>
        <v>#REF!</v>
      </c>
      <c r="AP190" s="1" t="e">
        <f ca="1">COUNTIF(OFFSET(class11_1,MATCH(AP$1,#REF!,0)-7+'Итог по классам'!$B190,,,),"р")</f>
        <v>#REF!</v>
      </c>
      <c r="AQ190" s="1" t="e">
        <f ca="1">COUNTIF(OFFSET(class11_1,MATCH(AQ$1,#REF!,0)-7+'Итог по классам'!$B190,,,),"ш")</f>
        <v>#REF!</v>
      </c>
      <c r="AR190" s="1" t="e">
        <f ca="1">COUNTIF(OFFSET(class11_2,MATCH(AR$1,#REF!,0)-7+'Итог по классам'!$B190,,,),"Ф")</f>
        <v>#REF!</v>
      </c>
      <c r="AS190" s="1" t="e">
        <f ca="1">COUNTIF(OFFSET(class11_2,MATCH(AS$1,#REF!,0)-7+'Итог по классам'!$B190,,,),"р")</f>
        <v>#REF!</v>
      </c>
      <c r="AT190" s="1" t="e">
        <f ca="1">COUNTIF(OFFSET(class11_2,MATCH(AT$1,#REF!,0)-7+'Итог по классам'!$B190,,,),"ш")</f>
        <v>#REF!</v>
      </c>
      <c r="AU190" s="9" t="e">
        <f ca="1">COUNTIF(OFFSET(class11_1,MATCH(AU$1,#REF!,0)-7+'Итог по классам'!$B190,,,),"Ф")</f>
        <v>#REF!</v>
      </c>
      <c r="AV190" s="1" t="e">
        <f ca="1">COUNTIF(OFFSET(class11_1,MATCH(AV$1,#REF!,0)-7+'Итог по классам'!$B190,,,),"р")</f>
        <v>#REF!</v>
      </c>
      <c r="AW190" s="1" t="e">
        <f ca="1">COUNTIF(OFFSET(class11_1,MATCH(AW$1,#REF!,0)-7+'Итог по классам'!$B190,,,),"ш")</f>
        <v>#REF!</v>
      </c>
      <c r="AX190" s="1" t="e">
        <f ca="1">COUNTIF(OFFSET(class11_2,MATCH(AX$1,#REF!,0)-7+'Итог по классам'!$B190,,,),"Ф")</f>
        <v>#REF!</v>
      </c>
      <c r="AY190" s="1" t="e">
        <f ca="1">COUNTIF(OFFSET(class11_2,MATCH(AY$1,#REF!,0)-7+'Итог по классам'!$B190,,,),"р")</f>
        <v>#REF!</v>
      </c>
      <c r="AZ190" s="1" t="e">
        <f ca="1">COUNTIF(OFFSET(class11_2,MATCH(AZ$1,#REF!,0)-7+'Итог по классам'!$B190,,,),"ш")</f>
        <v>#REF!</v>
      </c>
      <c r="BA190" s="9" t="e">
        <f ca="1">COUNTIF(OFFSET(class11_1,MATCH(BA$1,#REF!,0)-7+'Итог по классам'!$B190,,,),"Ф")</f>
        <v>#REF!</v>
      </c>
      <c r="BB190" s="1" t="e">
        <f ca="1">COUNTIF(OFFSET(class11_1,MATCH(BB$1,#REF!,0)-7+'Итог по классам'!$B190,,,),"р")</f>
        <v>#REF!</v>
      </c>
      <c r="BC190" s="1" t="e">
        <f ca="1">COUNTIF(OFFSET(class11_1,MATCH(BC$1,#REF!,0)-7+'Итог по классам'!$B190,,,),"ш")</f>
        <v>#REF!</v>
      </c>
      <c r="BD190" s="1" t="e">
        <f ca="1">COUNTIF(OFFSET(class11_2,MATCH(BD$1,#REF!,0)-7+'Итог по классам'!$B190,,,),"Ф")</f>
        <v>#REF!</v>
      </c>
      <c r="BE190" s="1" t="e">
        <f ca="1">COUNTIF(OFFSET(class11_2,MATCH(BE$1,#REF!,0)-7+'Итог по классам'!$B190,,,),"р")</f>
        <v>#REF!</v>
      </c>
      <c r="BF190" s="1" t="e">
        <f ca="1">COUNTIF(OFFSET(class11_2,MATCH(BF$1,#REF!,0)-7+'Итог по классам'!$B190,,,),"ш")</f>
        <v>#REF!</v>
      </c>
      <c r="BG190" s="9" t="e">
        <f ca="1">COUNTIF(OFFSET(class11_1,MATCH(BG$1,#REF!,0)-7+'Итог по классам'!$B190,,,),"Ф")</f>
        <v>#REF!</v>
      </c>
      <c r="BH190" s="1" t="e">
        <f ca="1">COUNTIF(OFFSET(class11_1,MATCH(BH$1,#REF!,0)-7+'Итог по классам'!$B190,,,),"р")</f>
        <v>#REF!</v>
      </c>
      <c r="BI190" s="1" t="e">
        <f ca="1">COUNTIF(OFFSET(class11_1,MATCH(BI$1,#REF!,0)-7+'Итог по классам'!$B190,,,),"ш")</f>
        <v>#REF!</v>
      </c>
      <c r="BJ190" s="1" t="e">
        <f ca="1">COUNTIF(OFFSET(class11_2,MATCH(BJ$1,#REF!,0)-7+'Итог по классам'!$B190,,,),"Ф")</f>
        <v>#REF!</v>
      </c>
      <c r="BK190" s="1" t="e">
        <f ca="1">COUNTIF(OFFSET(class11_2,MATCH(BK$1,#REF!,0)-7+'Итог по классам'!$B190,,,),"р")</f>
        <v>#REF!</v>
      </c>
      <c r="BL190" s="1" t="e">
        <f ca="1">COUNTIF(OFFSET(class11_2,MATCH(BL$1,#REF!,0)-7+'Итог по классам'!$B190,,,),"ш")</f>
        <v>#REF!</v>
      </c>
      <c r="BM190" s="9" t="e">
        <f ca="1">COUNTIF(OFFSET(class11_1,MATCH(BM$1,#REF!,0)-7+'Итог по классам'!$B190,,,),"Ф")</f>
        <v>#REF!</v>
      </c>
      <c r="BN190" s="1" t="e">
        <f ca="1">COUNTIF(OFFSET(class11_1,MATCH(BN$1,#REF!,0)-7+'Итог по классам'!$B190,,,),"р")</f>
        <v>#REF!</v>
      </c>
      <c r="BO190" s="1" t="e">
        <f ca="1">COUNTIF(OFFSET(class11_1,MATCH(BO$1,#REF!,0)-7+'Итог по классам'!$B190,,,),"ш")</f>
        <v>#REF!</v>
      </c>
      <c r="BP190" s="1" t="e">
        <f ca="1">COUNTIF(OFFSET(class11_2,MATCH(BP$1,#REF!,0)-7+'Итог по классам'!$B190,,,),"Ф")</f>
        <v>#REF!</v>
      </c>
      <c r="BQ190" s="1" t="e">
        <f ca="1">COUNTIF(OFFSET(class11_2,MATCH(BQ$1,#REF!,0)-7+'Итог по классам'!$B190,,,),"р")</f>
        <v>#REF!</v>
      </c>
      <c r="BR190" s="1" t="e">
        <f ca="1">COUNTIF(OFFSET(class11_2,MATCH(BR$1,#REF!,0)-7+'Итог по классам'!$B190,,,),"ш")</f>
        <v>#REF!</v>
      </c>
      <c r="BS190" s="9" t="e">
        <f ca="1">COUNTIF(OFFSET(class11_1,MATCH(BS$1,#REF!,0)-7+'Итог по классам'!$B190,,,),"Ф")</f>
        <v>#REF!</v>
      </c>
      <c r="BT190" s="1" t="e">
        <f ca="1">COUNTIF(OFFSET(class11_1,MATCH(BT$1,#REF!,0)-7+'Итог по классам'!$B190,,,),"р")</f>
        <v>#REF!</v>
      </c>
      <c r="BU190" s="1" t="e">
        <f ca="1">COUNTIF(OFFSET(class11_1,MATCH(BU$1,#REF!,0)-7+'Итог по классам'!$B190,,,),"ш")</f>
        <v>#REF!</v>
      </c>
      <c r="BV190" s="1" t="e">
        <f ca="1">COUNTIF(OFFSET(class11_2,MATCH(BV$1,#REF!,0)-7+'Итог по классам'!$B190,,,),"Ф")</f>
        <v>#REF!</v>
      </c>
      <c r="BW190" s="1" t="e">
        <f ca="1">COUNTIF(OFFSET(class11_2,MATCH(BW$1,#REF!,0)-7+'Итог по классам'!$B190,,,),"р")</f>
        <v>#REF!</v>
      </c>
      <c r="BX190" s="1" t="e">
        <f ca="1">COUNTIF(OFFSET(class11_2,MATCH(BX$1,#REF!,0)-7+'Итог по классам'!$B190,,,),"ш")</f>
        <v>#REF!</v>
      </c>
      <c r="BY190" s="9" t="e">
        <f ca="1">COUNTIF(OFFSET(class11_1,MATCH(BY$1,#REF!,0)-7+'Итог по классам'!$B190,,,),"Ф")</f>
        <v>#REF!</v>
      </c>
      <c r="BZ190" s="1" t="e">
        <f ca="1">COUNTIF(OFFSET(class11_1,MATCH(BZ$1,#REF!,0)-7+'Итог по классам'!$B190,,,),"р")</f>
        <v>#REF!</v>
      </c>
      <c r="CA190" s="1" t="e">
        <f ca="1">COUNTIF(OFFSET(class11_1,MATCH(CA$1,#REF!,0)-7+'Итог по классам'!$B190,,,),"ш")</f>
        <v>#REF!</v>
      </c>
      <c r="CB190" s="1" t="e">
        <f ca="1">COUNTIF(OFFSET(class11_2,MATCH(CB$1,#REF!,0)-7+'Итог по классам'!$B190,,,),"Ф")</f>
        <v>#REF!</v>
      </c>
      <c r="CC190" s="1" t="e">
        <f ca="1">COUNTIF(OFFSET(class11_2,MATCH(CC$1,#REF!,0)-7+'Итог по классам'!$B190,,,),"р")</f>
        <v>#REF!</v>
      </c>
      <c r="CD190" s="1" t="e">
        <f ca="1">COUNTIF(OFFSET(class11_2,MATCH(CD$1,#REF!,0)-7+'Итог по классам'!$B190,,,),"ш")</f>
        <v>#REF!</v>
      </c>
      <c r="CE190" s="9" t="e">
        <f ca="1">COUNTIF(OFFSET(class11_1,MATCH(CE$1,#REF!,0)-7+'Итог по классам'!$B190,,,),"Ф")</f>
        <v>#REF!</v>
      </c>
      <c r="CF190" s="1" t="e">
        <f ca="1">COUNTIF(OFFSET(class11_1,MATCH(CF$1,#REF!,0)-7+'Итог по классам'!$B190,,,),"р")</f>
        <v>#REF!</v>
      </c>
      <c r="CG190" s="1" t="e">
        <f ca="1">COUNTIF(OFFSET(class11_1,MATCH(CG$1,#REF!,0)-7+'Итог по классам'!$B190,,,),"ш")</f>
        <v>#REF!</v>
      </c>
      <c r="CH190" s="1" t="e">
        <f ca="1">COUNTIF(OFFSET(class11_2,MATCH(CH$1,#REF!,0)-7+'Итог по классам'!$B190,,,),"Ф")</f>
        <v>#REF!</v>
      </c>
      <c r="CI190" s="1" t="e">
        <f ca="1">COUNTIF(OFFSET(class11_2,MATCH(CI$1,#REF!,0)-7+'Итог по классам'!$B190,,,),"р")</f>
        <v>#REF!</v>
      </c>
      <c r="CJ190" s="1" t="e">
        <f ca="1">COUNTIF(OFFSET(class11_2,MATCH(CJ$1,#REF!,0)-7+'Итог по классам'!$B190,,,),"ш")</f>
        <v>#REF!</v>
      </c>
      <c r="CK190" s="9" t="e">
        <f ca="1">COUNTIF(OFFSET(class11_1,MATCH(CK$1,#REF!,0)-7+'Итог по классам'!$B190,,,),"Ф")</f>
        <v>#REF!</v>
      </c>
      <c r="CL190" s="1" t="e">
        <f ca="1">COUNTIF(OFFSET(class11_1,MATCH(CL$1,#REF!,0)-7+'Итог по классам'!$B190,,,),"р")</f>
        <v>#REF!</v>
      </c>
      <c r="CM190" s="1" t="e">
        <f ca="1">COUNTIF(OFFSET(class11_1,MATCH(CM$1,#REF!,0)-7+'Итог по классам'!$B190,,,),"ш")</f>
        <v>#REF!</v>
      </c>
      <c r="CN190" s="1" t="e">
        <f ca="1">COUNTIF(OFFSET(class11_2,MATCH(CN$1,#REF!,0)-7+'Итог по классам'!$B190,,,),"Ф")</f>
        <v>#REF!</v>
      </c>
      <c r="CO190" s="1" t="e">
        <f ca="1">COUNTIF(OFFSET(class11_2,MATCH(CO$1,#REF!,0)-7+'Итог по классам'!$B190,,,),"р")</f>
        <v>#REF!</v>
      </c>
      <c r="CP190" s="1" t="e">
        <f ca="1">COUNTIF(OFFSET(class11_2,MATCH(CP$1,#REF!,0)-7+'Итог по классам'!$B190,,,),"ш")</f>
        <v>#REF!</v>
      </c>
      <c r="CQ190" s="9" t="e">
        <f ca="1">COUNTIF(OFFSET(class11_1,MATCH(CQ$1,#REF!,0)-7+'Итог по классам'!$B190,,,),"Ф")</f>
        <v>#REF!</v>
      </c>
      <c r="CR190" s="1" t="e">
        <f ca="1">COUNTIF(OFFSET(class11_1,MATCH(CR$1,#REF!,0)-7+'Итог по классам'!$B190,,,),"р")</f>
        <v>#REF!</v>
      </c>
      <c r="CS190" s="1" t="e">
        <f ca="1">COUNTIF(OFFSET(class11_1,MATCH(CS$1,#REF!,0)-7+'Итог по классам'!$B190,,,),"ш")</f>
        <v>#REF!</v>
      </c>
      <c r="CT190" s="1" t="e">
        <f ca="1">COUNTIF(OFFSET(class11_2,MATCH(CT$1,#REF!,0)-7+'Итог по классам'!$B190,,,),"Ф")</f>
        <v>#REF!</v>
      </c>
      <c r="CU190" s="1" t="e">
        <f ca="1">COUNTIF(OFFSET(class11_2,MATCH(CU$1,#REF!,0)-7+'Итог по классам'!$B190,,,),"р")</f>
        <v>#REF!</v>
      </c>
      <c r="CV190" s="1" t="e">
        <f ca="1">COUNTIF(OFFSET(class11_2,MATCH(CV$1,#REF!,0)-7+'Итог по классам'!$B190,,,),"ш")</f>
        <v>#REF!</v>
      </c>
      <c r="CW190" s="9" t="e">
        <f ca="1">COUNTIF(OFFSET(class11_1,MATCH(CW$1,#REF!,0)-7+'Итог по классам'!$B190,,,),"Ф")</f>
        <v>#REF!</v>
      </c>
      <c r="CX190" s="1" t="e">
        <f ca="1">COUNTIF(OFFSET(class11_1,MATCH(CX$1,#REF!,0)-7+'Итог по классам'!$B190,,,),"р")</f>
        <v>#REF!</v>
      </c>
      <c r="CY190" s="1" t="e">
        <f ca="1">COUNTIF(OFFSET(class11_1,MATCH(CY$1,#REF!,0)-7+'Итог по классам'!$B190,,,),"ш")</f>
        <v>#REF!</v>
      </c>
      <c r="CZ190" s="1" t="e">
        <f ca="1">COUNTIF(OFFSET(class11_2,MATCH(CZ$1,#REF!,0)-7+'Итог по классам'!$B190,,,),"Ф")</f>
        <v>#REF!</v>
      </c>
      <c r="DA190" s="1" t="e">
        <f ca="1">COUNTIF(OFFSET(class11_2,MATCH(DA$1,#REF!,0)-7+'Итог по классам'!$B190,,,),"р")</f>
        <v>#REF!</v>
      </c>
      <c r="DB190" s="1" t="e">
        <f ca="1">COUNTIF(OFFSET(class11_2,MATCH(DB$1,#REF!,0)-7+'Итог по классам'!$B190,,,),"ш")</f>
        <v>#REF!</v>
      </c>
      <c r="DC190" s="9" t="e">
        <f ca="1">COUNTIF(OFFSET(class11_1,MATCH(DC$1,#REF!,0)-7+'Итог по классам'!$B190,,,),"Ф")</f>
        <v>#REF!</v>
      </c>
      <c r="DD190" s="1" t="e">
        <f ca="1">COUNTIF(OFFSET(class11_1,MATCH(DD$1,#REF!,0)-7+'Итог по классам'!$B190,,,),"р")</f>
        <v>#REF!</v>
      </c>
      <c r="DE190" s="1" t="e">
        <f ca="1">COUNTIF(OFFSET(class11_1,MATCH(DE$1,#REF!,0)-7+'Итог по классам'!$B190,,,),"ш")</f>
        <v>#REF!</v>
      </c>
      <c r="DF190" s="1" t="e">
        <f ca="1">COUNTIF(OFFSET(class11_2,MATCH(DF$1,#REF!,0)-7+'Итог по классам'!$B190,,,),"Ф")</f>
        <v>#REF!</v>
      </c>
      <c r="DG190" s="1" t="e">
        <f ca="1">COUNTIF(OFFSET(class11_2,MATCH(DG$1,#REF!,0)-7+'Итог по классам'!$B190,,,),"р")</f>
        <v>#REF!</v>
      </c>
      <c r="DH190" s="1" t="e">
        <f ca="1">COUNTIF(OFFSET(class11_2,MATCH(DH$1,#REF!,0)-7+'Итог по классам'!$B190,,,),"ш")</f>
        <v>#REF!</v>
      </c>
      <c r="DI190" s="9" t="e">
        <f ca="1">COUNTIF(OFFSET(class11_1,MATCH(DI$1,#REF!,0)-7+'Итог по классам'!$B190,,,),"Ф")</f>
        <v>#REF!</v>
      </c>
      <c r="DJ190" s="1" t="e">
        <f ca="1">COUNTIF(OFFSET(class11_1,MATCH(DJ$1,#REF!,0)-7+'Итог по классам'!$B190,,,),"р")</f>
        <v>#REF!</v>
      </c>
      <c r="DK190" s="1" t="e">
        <f ca="1">COUNTIF(OFFSET(class11_1,MATCH(DK$1,#REF!,0)-7+'Итог по классам'!$B190,,,),"ш")</f>
        <v>#REF!</v>
      </c>
      <c r="DL190" s="1" t="e">
        <f ca="1">COUNTIF(OFFSET(class11_2,MATCH(DL$1,#REF!,0)-7+'Итог по классам'!$B190,,,),"Ф")</f>
        <v>#REF!</v>
      </c>
      <c r="DM190" s="1" t="e">
        <f ca="1">COUNTIF(OFFSET(class11_2,MATCH(DM$1,#REF!,0)-7+'Итог по классам'!$B190,,,),"р")</f>
        <v>#REF!</v>
      </c>
      <c r="DN190" s="1" t="e">
        <f ca="1">COUNTIF(OFFSET(class11_2,MATCH(DN$1,#REF!,0)-7+'Итог по классам'!$B190,,,),"ш")</f>
        <v>#REF!</v>
      </c>
      <c r="DO190" s="9" t="e">
        <f ca="1">COUNTIF(OFFSET(class11_1,MATCH(DO$1,#REF!,0)-7+'Итог по классам'!$B190,,,),"Ф")</f>
        <v>#REF!</v>
      </c>
      <c r="DP190" s="1" t="e">
        <f ca="1">COUNTIF(OFFSET(class11_1,MATCH(DP$1,#REF!,0)-7+'Итог по классам'!$B190,,,),"р")</f>
        <v>#REF!</v>
      </c>
      <c r="DQ190" s="1" t="e">
        <f ca="1">COUNTIF(OFFSET(class11_1,MATCH(DQ$1,#REF!,0)-7+'Итог по классам'!$B190,,,),"ш")</f>
        <v>#REF!</v>
      </c>
      <c r="DR190" s="1" t="e">
        <f ca="1">COUNTIF(OFFSET(class11_2,MATCH(DR$1,#REF!,0)-7+'Итог по классам'!$B190,,,),"Ф")</f>
        <v>#REF!</v>
      </c>
      <c r="DS190" s="1" t="e">
        <f ca="1">COUNTIF(OFFSET(class11_2,MATCH(DS$1,#REF!,0)-7+'Итог по классам'!$B190,,,),"р")</f>
        <v>#REF!</v>
      </c>
      <c r="DT190" s="1" t="e">
        <f ca="1">COUNTIF(OFFSET(class11_2,MATCH(DT$1,#REF!,0)-7+'Итог по классам'!$B190,,,),"ш")</f>
        <v>#REF!</v>
      </c>
      <c r="DU190" s="9" t="e">
        <f ca="1">COUNTIF(OFFSET(class11_1,MATCH(DU$1,#REF!,0)-7+'Итог по классам'!$B190,,,),"Ф")</f>
        <v>#REF!</v>
      </c>
      <c r="DV190" s="1" t="e">
        <f ca="1">COUNTIF(OFFSET(class11_1,MATCH(DV$1,#REF!,0)-7+'Итог по классам'!$B190,,,),"р")</f>
        <v>#REF!</v>
      </c>
      <c r="DW190" s="1" t="e">
        <f ca="1">COUNTIF(OFFSET(class11_1,MATCH(DW$1,#REF!,0)-7+'Итог по классам'!$B190,,,),"ш")</f>
        <v>#REF!</v>
      </c>
      <c r="DX190" s="1" t="e">
        <f ca="1">COUNTIF(OFFSET(class11_2,MATCH(DX$1,#REF!,0)-7+'Итог по классам'!$B190,,,),"Ф")</f>
        <v>#REF!</v>
      </c>
      <c r="DY190" s="1" t="e">
        <f ca="1">COUNTIF(OFFSET(class11_2,MATCH(DY$1,#REF!,0)-7+'Итог по классам'!$B190,,,),"р")</f>
        <v>#REF!</v>
      </c>
      <c r="DZ190" s="1" t="e">
        <f ca="1">COUNTIF(OFFSET(class11_2,MATCH(DZ$1,#REF!,0)-7+'Итог по классам'!$B190,,,),"ш")</f>
        <v>#REF!</v>
      </c>
      <c r="EA190" s="9" t="e">
        <f ca="1">COUNTIF(OFFSET(class11_1,MATCH(EA$1,#REF!,0)-7+'Итог по классам'!$B190,,,),"Ф")</f>
        <v>#REF!</v>
      </c>
      <c r="EB190" s="1" t="e">
        <f ca="1">COUNTIF(OFFSET(class11_1,MATCH(EB$1,#REF!,0)-7+'Итог по классам'!$B190,,,),"р")</f>
        <v>#REF!</v>
      </c>
      <c r="EC190" s="1" t="e">
        <f ca="1">COUNTIF(OFFSET(class11_1,MATCH(EC$1,#REF!,0)-7+'Итог по классам'!$B190,,,),"ш")</f>
        <v>#REF!</v>
      </c>
      <c r="ED190" s="1" t="e">
        <f ca="1">COUNTIF(OFFSET(class11_2,MATCH(ED$1,#REF!,0)-7+'Итог по классам'!$B190,,,),"Ф")</f>
        <v>#REF!</v>
      </c>
      <c r="EE190" s="1" t="e">
        <f ca="1">COUNTIF(OFFSET(class11_2,MATCH(EE$1,#REF!,0)-7+'Итог по классам'!$B190,,,),"р")</f>
        <v>#REF!</v>
      </c>
      <c r="EF190" s="1" t="e">
        <f ca="1">COUNTIF(OFFSET(class11_2,MATCH(EF$1,#REF!,0)-7+'Итог по классам'!$B190,,,),"ш")</f>
        <v>#REF!</v>
      </c>
      <c r="EG190" s="9" t="e">
        <f ca="1">COUNTIF(OFFSET(class11_1,MATCH(EG$1,#REF!,0)-7+'Итог по классам'!$B190,,,),"Ф")</f>
        <v>#REF!</v>
      </c>
      <c r="EH190" s="1" t="e">
        <f ca="1">COUNTIF(OFFSET(class11_1,MATCH(EH$1,#REF!,0)-7+'Итог по классам'!$B190,,,),"р")</f>
        <v>#REF!</v>
      </c>
      <c r="EI190" s="1" t="e">
        <f ca="1">COUNTIF(OFFSET(class11_1,MATCH(EI$1,#REF!,0)-7+'Итог по классам'!$B190,,,),"ш")</f>
        <v>#REF!</v>
      </c>
      <c r="EJ190" s="1" t="e">
        <f ca="1">COUNTIF(OFFSET(class11_2,MATCH(EJ$1,#REF!,0)-7+'Итог по классам'!$B190,,,),"Ф")</f>
        <v>#REF!</v>
      </c>
      <c r="EK190" s="1" t="e">
        <f ca="1">COUNTIF(OFFSET(class11_2,MATCH(EK$1,#REF!,0)-7+'Итог по классам'!$B190,,,),"р")</f>
        <v>#REF!</v>
      </c>
      <c r="EL190" s="1" t="e">
        <f ca="1">COUNTIF(OFFSET(class11_2,MATCH(EL$1,#REF!,0)-7+'Итог по классам'!$B190,,,),"ш")</f>
        <v>#REF!</v>
      </c>
      <c r="EM190" s="9" t="e">
        <f ca="1">COUNTIF(OFFSET(class11_1,MATCH(EM$1,#REF!,0)-7+'Итог по классам'!$B190,,,),"Ф")</f>
        <v>#REF!</v>
      </c>
      <c r="EN190" s="1" t="e">
        <f ca="1">COUNTIF(OFFSET(class11_1,MATCH(EN$1,#REF!,0)-7+'Итог по классам'!$B190,,,),"р")</f>
        <v>#REF!</v>
      </c>
      <c r="EO190" s="1" t="e">
        <f ca="1">COUNTIF(OFFSET(class11_1,MATCH(EO$1,#REF!,0)-7+'Итог по классам'!$B190,,,),"ш")</f>
        <v>#REF!</v>
      </c>
      <c r="EP190" s="1" t="e">
        <f ca="1">COUNTIF(OFFSET(class11_2,MATCH(EP$1,#REF!,0)-7+'Итог по классам'!$B190,,,),"Ф")</f>
        <v>#REF!</v>
      </c>
      <c r="EQ190" s="1" t="e">
        <f ca="1">COUNTIF(OFFSET(class11_2,MATCH(EQ$1,#REF!,0)-7+'Итог по классам'!$B190,,,),"р")</f>
        <v>#REF!</v>
      </c>
      <c r="ER190" s="1" t="e">
        <f ca="1">COUNTIF(OFFSET(class11_2,MATCH(ER$1,#REF!,0)-7+'Итог по классам'!$B190,,,),"ш")</f>
        <v>#REF!</v>
      </c>
      <c r="ES190" s="9" t="e">
        <f ca="1">COUNTIF(OFFSET(class11_1,MATCH(ES$1,#REF!,0)-7+'Итог по классам'!$B190,,,),"Ф")</f>
        <v>#REF!</v>
      </c>
      <c r="ET190" s="1" t="e">
        <f ca="1">COUNTIF(OFFSET(class11_1,MATCH(ET$1,#REF!,0)-7+'Итог по классам'!$B190,,,),"р")</f>
        <v>#REF!</v>
      </c>
      <c r="EU190" s="1" t="e">
        <f ca="1">COUNTIF(OFFSET(class11_1,MATCH(EU$1,#REF!,0)-7+'Итог по классам'!$B190,,,),"ш")</f>
        <v>#REF!</v>
      </c>
      <c r="EV190" s="1" t="e">
        <f ca="1">COUNTIF(OFFSET(class11_2,MATCH(EV$1,#REF!,0)-7+'Итог по классам'!$B190,,,),"Ф")</f>
        <v>#REF!</v>
      </c>
      <c r="EW190" s="1" t="e">
        <f ca="1">COUNTIF(OFFSET(class11_2,MATCH(EW$1,#REF!,0)-7+'Итог по классам'!$B190,,,),"р")</f>
        <v>#REF!</v>
      </c>
      <c r="EX190" s="1" t="e">
        <f ca="1">COUNTIF(OFFSET(class11_2,MATCH(EX$1,#REF!,0)-7+'Итог по классам'!$B190,,,),"ш")</f>
        <v>#REF!</v>
      </c>
      <c r="EY190" s="9" t="e">
        <f ca="1">COUNTIF(OFFSET(class11_1,MATCH(EY$1,#REF!,0)-7+'Итог по классам'!$B190,,,),"Ф")</f>
        <v>#REF!</v>
      </c>
      <c r="EZ190" s="1" t="e">
        <f ca="1">COUNTIF(OFFSET(class11_1,MATCH(EZ$1,#REF!,0)-7+'Итог по классам'!$B190,,,),"р")</f>
        <v>#REF!</v>
      </c>
      <c r="FA190" s="1" t="e">
        <f ca="1">COUNTIF(OFFSET(class11_1,MATCH(FA$1,#REF!,0)-7+'Итог по классам'!$B190,,,),"ш")</f>
        <v>#REF!</v>
      </c>
      <c r="FB190" s="1" t="e">
        <f ca="1">COUNTIF(OFFSET(class11_2,MATCH(FB$1,#REF!,0)-7+'Итог по классам'!$B190,,,),"Ф")</f>
        <v>#REF!</v>
      </c>
      <c r="FC190" s="1" t="e">
        <f ca="1">COUNTIF(OFFSET(class11_2,MATCH(FC$1,#REF!,0)-7+'Итог по классам'!$B190,,,),"р")</f>
        <v>#REF!</v>
      </c>
      <c r="FD190" s="1" t="e">
        <f ca="1">COUNTIF(OFFSET(class11_2,MATCH(FD$1,#REF!,0)-7+'Итог по классам'!$B190,,,),"ш")</f>
        <v>#REF!</v>
      </c>
      <c r="FE190" s="9" t="e">
        <f ca="1">COUNTIF(OFFSET(class11_1,MATCH(FE$1,#REF!,0)-7+'Итог по классам'!$B190,,,),"Ф")</f>
        <v>#REF!</v>
      </c>
      <c r="FF190" s="1" t="e">
        <f ca="1">COUNTIF(OFFSET(class11_1,MATCH(FF$1,#REF!,0)-7+'Итог по классам'!$B190,,,),"р")</f>
        <v>#REF!</v>
      </c>
      <c r="FG190" s="1" t="e">
        <f ca="1">COUNTIF(OFFSET(class11_1,MATCH(FG$1,#REF!,0)-7+'Итог по классам'!$B190,,,),"ш")</f>
        <v>#REF!</v>
      </c>
      <c r="FH190" s="1" t="e">
        <f ca="1">COUNTIF(OFFSET(class11_2,MATCH(FH$1,#REF!,0)-7+'Итог по классам'!$B190,,,),"Ф")</f>
        <v>#REF!</v>
      </c>
      <c r="FI190" s="1" t="e">
        <f ca="1">COUNTIF(OFFSET(class11_2,MATCH(FI$1,#REF!,0)-7+'Итог по классам'!$B190,,,),"р")</f>
        <v>#REF!</v>
      </c>
      <c r="FJ190" s="1" t="e">
        <f ca="1">COUNTIF(OFFSET(class11_2,MATCH(FJ$1,#REF!,0)-7+'Итог по классам'!$B190,,,),"ш")</f>
        <v>#REF!</v>
      </c>
      <c r="FK190" s="9" t="e">
        <f ca="1">COUNTIF(OFFSET(class11_1,MATCH(FK$1,#REF!,0)-7+'Итог по классам'!$B190,,,),"Ф")</f>
        <v>#REF!</v>
      </c>
      <c r="FL190" s="1" t="e">
        <f ca="1">COUNTIF(OFFSET(class11_1,MATCH(FL$1,#REF!,0)-7+'Итог по классам'!$B190,,,),"р")</f>
        <v>#REF!</v>
      </c>
      <c r="FM190" s="1" t="e">
        <f ca="1">COUNTIF(OFFSET(class11_1,MATCH(FM$1,#REF!,0)-7+'Итог по классам'!$B190,,,),"ш")</f>
        <v>#REF!</v>
      </c>
      <c r="FN190" s="1" t="e">
        <f ca="1">COUNTIF(OFFSET(class11_2,MATCH(FN$1,#REF!,0)-7+'Итог по классам'!$B190,,,),"Ф")</f>
        <v>#REF!</v>
      </c>
      <c r="FO190" s="1" t="e">
        <f ca="1">COUNTIF(OFFSET(class11_2,MATCH(FO$1,#REF!,0)-7+'Итог по классам'!$B190,,,),"р")</f>
        <v>#REF!</v>
      </c>
      <c r="FP190" s="1" t="e">
        <f ca="1">COUNTIF(OFFSET(class11_2,MATCH(FP$1,#REF!,0)-7+'Итог по классам'!$B190,,,),"ш")</f>
        <v>#REF!</v>
      </c>
      <c r="FQ190" s="9" t="e">
        <f ca="1">COUNTIF(OFFSET(class11_1,MATCH(FQ$1,#REF!,0)-7+'Итог по классам'!$B190,,,),"Ф")</f>
        <v>#REF!</v>
      </c>
      <c r="FR190" s="1" t="e">
        <f ca="1">COUNTIF(OFFSET(class11_1,MATCH(FR$1,#REF!,0)-7+'Итог по классам'!$B190,,,),"р")</f>
        <v>#REF!</v>
      </c>
      <c r="FS190" s="1" t="e">
        <f ca="1">COUNTIF(OFFSET(class11_1,MATCH(FS$1,#REF!,0)-7+'Итог по классам'!$B190,,,),"ш")</f>
        <v>#REF!</v>
      </c>
      <c r="FT190" s="1" t="e">
        <f ca="1">COUNTIF(OFFSET(class11_2,MATCH(FT$1,#REF!,0)-7+'Итог по классам'!$B190,,,),"Ф")</f>
        <v>#REF!</v>
      </c>
      <c r="FU190" s="1" t="e">
        <f ca="1">COUNTIF(OFFSET(class11_2,MATCH(FU$1,#REF!,0)-7+'Итог по классам'!$B190,,,),"р")</f>
        <v>#REF!</v>
      </c>
      <c r="FV190" s="1" t="e">
        <f ca="1">COUNTIF(OFFSET(class11_2,MATCH(FV$1,#REF!,0)-7+'Итог по классам'!$B190,,,),"ш")</f>
        <v>#REF!</v>
      </c>
      <c r="FW190" s="9" t="e">
        <f ca="1">COUNTIF(OFFSET(class11_1,MATCH(FW$1,#REF!,0)-7+'Итог по классам'!$B190,,,),"Ф")</f>
        <v>#REF!</v>
      </c>
      <c r="FX190" s="1" t="e">
        <f ca="1">COUNTIF(OFFSET(class11_1,MATCH(FX$1,#REF!,0)-7+'Итог по классам'!$B190,,,),"р")</f>
        <v>#REF!</v>
      </c>
      <c r="FY190" s="1" t="e">
        <f ca="1">COUNTIF(OFFSET(class11_1,MATCH(FY$1,#REF!,0)-7+'Итог по классам'!$B190,,,),"ш")</f>
        <v>#REF!</v>
      </c>
      <c r="FZ190" s="1" t="e">
        <f ca="1">COUNTIF(OFFSET(class11_2,MATCH(FZ$1,#REF!,0)-7+'Итог по классам'!$B190,,,),"Ф")</f>
        <v>#REF!</v>
      </c>
      <c r="GA190" s="1" t="e">
        <f ca="1">COUNTIF(OFFSET(class11_2,MATCH(GA$1,#REF!,0)-7+'Итог по классам'!$B190,,,),"р")</f>
        <v>#REF!</v>
      </c>
      <c r="GB190" s="1" t="e">
        <f ca="1">COUNTIF(OFFSET(class11_2,MATCH(GB$1,#REF!,0)-7+'Итог по классам'!$B190,,,),"ш")</f>
        <v>#REF!</v>
      </c>
      <c r="GC190" s="9" t="e">
        <f ca="1">COUNTIF(OFFSET(class11_1,MATCH(GC$1,#REF!,0)-7+'Итог по классам'!$B190,,,),"Ф")</f>
        <v>#REF!</v>
      </c>
      <c r="GD190" s="1" t="e">
        <f ca="1">COUNTIF(OFFSET(class11_1,MATCH(GD$1,#REF!,0)-7+'Итог по классам'!$B190,,,),"р")</f>
        <v>#REF!</v>
      </c>
      <c r="GE190" s="1" t="e">
        <f ca="1">COUNTIF(OFFSET(class11_1,MATCH(GE$1,#REF!,0)-7+'Итог по классам'!$B190,,,),"ш")</f>
        <v>#REF!</v>
      </c>
      <c r="GF190" s="1" t="e">
        <f ca="1">COUNTIF(OFFSET(class11_2,MATCH(GF$1,#REF!,0)-7+'Итог по классам'!$B190,,,),"Ф")</f>
        <v>#REF!</v>
      </c>
      <c r="GG190" s="1" t="e">
        <f ca="1">COUNTIF(OFFSET(class11_2,MATCH(GG$1,#REF!,0)-7+'Итог по классам'!$B190,,,),"р")</f>
        <v>#REF!</v>
      </c>
      <c r="GH190" s="1" t="e">
        <f ca="1">COUNTIF(OFFSET(class11_2,MATCH(GH$1,#REF!,0)-7+'Итог по классам'!$B190,,,),"ш")</f>
        <v>#REF!</v>
      </c>
      <c r="GI190" s="9" t="e">
        <f ca="1">COUNTIF(OFFSET(class11_1,MATCH(GI$1,#REF!,0)-7+'Итог по классам'!$B190,,,),"Ф")</f>
        <v>#REF!</v>
      </c>
      <c r="GJ190" s="1" t="e">
        <f ca="1">COUNTIF(OFFSET(class11_1,MATCH(GJ$1,#REF!,0)-7+'Итог по классам'!$B190,,,),"р")</f>
        <v>#REF!</v>
      </c>
      <c r="GK190" s="1" t="e">
        <f ca="1">COUNTIF(OFFSET(class11_1,MATCH(GK$1,#REF!,0)-7+'Итог по классам'!$B190,,,),"ш")</f>
        <v>#REF!</v>
      </c>
      <c r="GL190" s="1" t="e">
        <f ca="1">COUNTIF(OFFSET(class11_2,MATCH(GL$1,#REF!,0)-7+'Итог по классам'!$B190,,,),"Ф")</f>
        <v>#REF!</v>
      </c>
      <c r="GM190" s="1" t="e">
        <f ca="1">COUNTIF(OFFSET(class11_2,MATCH(GM$1,#REF!,0)-7+'Итог по классам'!$B190,,,),"р")</f>
        <v>#REF!</v>
      </c>
      <c r="GN190" s="1" t="e">
        <f ca="1">COUNTIF(OFFSET(class11_2,MATCH(GN$1,#REF!,0)-7+'Итог по классам'!$B190,,,),"ш")</f>
        <v>#REF!</v>
      </c>
      <c r="GO190" s="9" t="e">
        <f ca="1">COUNTIF(OFFSET(class11_1,MATCH(GO$1,#REF!,0)-7+'Итог по классам'!$B190,,,),"Ф")</f>
        <v>#REF!</v>
      </c>
      <c r="GP190" s="1" t="e">
        <f ca="1">COUNTIF(OFFSET(class11_1,MATCH(GP$1,#REF!,0)-7+'Итог по классам'!$B190,,,),"р")</f>
        <v>#REF!</v>
      </c>
      <c r="GQ190" s="1" t="e">
        <f ca="1">COUNTIF(OFFSET(class11_1,MATCH(GQ$1,#REF!,0)-7+'Итог по классам'!$B190,,,),"ш")</f>
        <v>#REF!</v>
      </c>
      <c r="GR190" s="1" t="e">
        <f ca="1">COUNTIF(OFFSET(class11_2,MATCH(GR$1,#REF!,0)-7+'Итог по классам'!$B190,,,),"Ф")</f>
        <v>#REF!</v>
      </c>
      <c r="GS190" s="1" t="e">
        <f ca="1">COUNTIF(OFFSET(class11_2,MATCH(GS$1,#REF!,0)-7+'Итог по классам'!$B190,,,),"р")</f>
        <v>#REF!</v>
      </c>
      <c r="GT190" s="1" t="e">
        <f ca="1">COUNTIF(OFFSET(class11_2,MATCH(GT$1,#REF!,0)-7+'Итог по классам'!$B190,,,),"ш")</f>
        <v>#REF!</v>
      </c>
      <c r="GU190" s="9" t="e">
        <f ca="1">COUNTIF(OFFSET(class11_1,MATCH(GU$1,#REF!,0)-7+'Итог по классам'!$B190,,,),"Ф")</f>
        <v>#REF!</v>
      </c>
      <c r="GV190" s="1" t="e">
        <f ca="1">COUNTIF(OFFSET(class11_1,MATCH(GV$1,#REF!,0)-7+'Итог по классам'!$B190,,,),"р")</f>
        <v>#REF!</v>
      </c>
      <c r="GW190" s="1" t="e">
        <f ca="1">COUNTIF(OFFSET(class11_1,MATCH(GW$1,#REF!,0)-7+'Итог по классам'!$B190,,,),"ш")</f>
        <v>#REF!</v>
      </c>
      <c r="GX190" s="1" t="e">
        <f ca="1">COUNTIF(OFFSET(class11_2,MATCH(GX$1,#REF!,0)-7+'Итог по классам'!$B190,,,),"Ф")</f>
        <v>#REF!</v>
      </c>
      <c r="GY190" s="1" t="e">
        <f ca="1">COUNTIF(OFFSET(class11_2,MATCH(GY$1,#REF!,0)-7+'Итог по классам'!$B190,,,),"р")</f>
        <v>#REF!</v>
      </c>
      <c r="GZ190" s="1" t="e">
        <f ca="1">COUNTIF(OFFSET(class11_2,MATCH(GZ$1,#REF!,0)-7+'Итог по классам'!$B190,,,),"ш")</f>
        <v>#REF!</v>
      </c>
      <c r="HA190" s="9" t="e">
        <f ca="1">COUNTIF(OFFSET(class11_1,MATCH(HA$1,#REF!,0)-7+'Итог по классам'!$B190,,,),"Ф")</f>
        <v>#REF!</v>
      </c>
      <c r="HB190" s="1" t="e">
        <f ca="1">COUNTIF(OFFSET(class11_1,MATCH(HB$1,#REF!,0)-7+'Итог по классам'!$B190,,,),"р")</f>
        <v>#REF!</v>
      </c>
      <c r="HC190" s="1" t="e">
        <f ca="1">COUNTIF(OFFSET(class11_1,MATCH(HC$1,#REF!,0)-7+'Итог по классам'!$B190,,,),"ш")</f>
        <v>#REF!</v>
      </c>
      <c r="HD190" s="1" t="e">
        <f ca="1">COUNTIF(OFFSET(class11_2,MATCH(HD$1,#REF!,0)-7+'Итог по классам'!$B190,,,),"Ф")</f>
        <v>#REF!</v>
      </c>
      <c r="HE190" s="1" t="e">
        <f ca="1">COUNTIF(OFFSET(class11_2,MATCH(HE$1,#REF!,0)-7+'Итог по классам'!$B190,,,),"р")</f>
        <v>#REF!</v>
      </c>
      <c r="HF190" s="1" t="e">
        <f ca="1">COUNTIF(OFFSET(class11_2,MATCH(HF$1,#REF!,0)-7+'Итог по классам'!$B190,,,),"ш")</f>
        <v>#REF!</v>
      </c>
      <c r="HG190" s="9" t="e">
        <f ca="1">COUNTIF(OFFSET(class11_1,MATCH(HG$1,#REF!,0)-7+'Итог по классам'!$B190,,,),"Ф")</f>
        <v>#REF!</v>
      </c>
      <c r="HH190" s="1" t="e">
        <f ca="1">COUNTIF(OFFSET(class11_1,MATCH(HH$1,#REF!,0)-7+'Итог по классам'!$B190,,,),"р")</f>
        <v>#REF!</v>
      </c>
      <c r="HI190" s="1" t="e">
        <f ca="1">COUNTIF(OFFSET(class11_1,MATCH(HI$1,#REF!,0)-7+'Итог по классам'!$B190,,,),"ш")</f>
        <v>#REF!</v>
      </c>
      <c r="HJ190" s="1" t="e">
        <f ca="1">COUNTIF(OFFSET(class11_2,MATCH(HJ$1,#REF!,0)-7+'Итог по классам'!$B190,,,),"Ф")</f>
        <v>#REF!</v>
      </c>
      <c r="HK190" s="1" t="e">
        <f ca="1">COUNTIF(OFFSET(class11_2,MATCH(HK$1,#REF!,0)-7+'Итог по классам'!$B190,,,),"р")</f>
        <v>#REF!</v>
      </c>
      <c r="HL190" s="1" t="e">
        <f ca="1">COUNTIF(OFFSET(class11_2,MATCH(HL$1,#REF!,0)-7+'Итог по классам'!$B190,,,),"ш")</f>
        <v>#REF!</v>
      </c>
      <c r="HM190" s="9" t="e">
        <f ca="1">COUNTIF(OFFSET(class11_1,MATCH(HM$1,#REF!,0)-7+'Итог по классам'!$B190,,,),"Ф")</f>
        <v>#REF!</v>
      </c>
      <c r="HN190" s="1" t="e">
        <f ca="1">COUNTIF(OFFSET(class11_1,MATCH(HN$1,#REF!,0)-7+'Итог по классам'!$B190,,,),"р")</f>
        <v>#REF!</v>
      </c>
      <c r="HO190" s="1" t="e">
        <f ca="1">COUNTIF(OFFSET(class11_1,MATCH(HO$1,#REF!,0)-7+'Итог по классам'!$B190,,,),"ш")</f>
        <v>#REF!</v>
      </c>
      <c r="HP190" s="1" t="e">
        <f ca="1">COUNTIF(OFFSET(class11_2,MATCH(HP$1,#REF!,0)-7+'Итог по классам'!$B190,,,),"Ф")</f>
        <v>#REF!</v>
      </c>
      <c r="HQ190" s="1" t="e">
        <f ca="1">COUNTIF(OFFSET(class11_2,MATCH(HQ$1,#REF!,0)-7+'Итог по классам'!$B190,,,),"р")</f>
        <v>#REF!</v>
      </c>
      <c r="HR190" s="1" t="e">
        <f ca="1">COUNTIF(OFFSET(class11_2,MATCH(HR$1,#REF!,0)-7+'Итог по классам'!$B190,,,),"ш")</f>
        <v>#REF!</v>
      </c>
      <c r="HS190" s="9" t="e">
        <f ca="1">COUNTIF(OFFSET(class11_1,MATCH(HS$1,#REF!,0)-7+'Итог по классам'!$B190,,,),"Ф")</f>
        <v>#REF!</v>
      </c>
      <c r="HT190" s="1" t="e">
        <f ca="1">COUNTIF(OFFSET(class11_1,MATCH(HT$1,#REF!,0)-7+'Итог по классам'!$B190,,,),"р")</f>
        <v>#REF!</v>
      </c>
      <c r="HU190" s="1" t="e">
        <f ca="1">COUNTIF(OFFSET(class11_1,MATCH(HU$1,#REF!,0)-7+'Итог по классам'!$B190,,,),"ш")</f>
        <v>#REF!</v>
      </c>
      <c r="HV190" s="1" t="e">
        <f ca="1">COUNTIF(OFFSET(class11_2,MATCH(HV$1,#REF!,0)-7+'Итог по классам'!$B190,,,),"Ф")</f>
        <v>#REF!</v>
      </c>
      <c r="HW190" s="1" t="e">
        <f ca="1">COUNTIF(OFFSET(class11_2,MATCH(HW$1,#REF!,0)-7+'Итог по классам'!$B190,,,),"р")</f>
        <v>#REF!</v>
      </c>
      <c r="HX190" s="1" t="e">
        <f ca="1">COUNTIF(OFFSET(class11_2,MATCH(HX$1,#REF!,0)-7+'Итог по классам'!$B190,,,),"ш")</f>
        <v>#REF!</v>
      </c>
      <c r="HY190" s="9" t="e">
        <f ca="1">COUNTIF(OFFSET(class11_1,MATCH(HY$1,#REF!,0)-7+'Итог по классам'!$B190,,,),"Ф")</f>
        <v>#REF!</v>
      </c>
      <c r="HZ190" s="1" t="e">
        <f ca="1">COUNTIF(OFFSET(class11_1,MATCH(HZ$1,#REF!,0)-7+'Итог по классам'!$B190,,,),"р")</f>
        <v>#REF!</v>
      </c>
      <c r="IA190" s="1" t="e">
        <f ca="1">COUNTIF(OFFSET(class11_1,MATCH(IA$1,#REF!,0)-7+'Итог по классам'!$B190,,,),"ш")</f>
        <v>#REF!</v>
      </c>
      <c r="IB190" s="1" t="e">
        <f ca="1">COUNTIF(OFFSET(class11_2,MATCH(IB$1,#REF!,0)-7+'Итог по классам'!$B190,,,),"Ф")</f>
        <v>#REF!</v>
      </c>
      <c r="IC190" s="1" t="e">
        <f ca="1">COUNTIF(OFFSET(class11_2,MATCH(IC$1,#REF!,0)-7+'Итог по классам'!$B190,,,),"р")</f>
        <v>#REF!</v>
      </c>
      <c r="ID190" s="1" t="e">
        <f ca="1">COUNTIF(OFFSET(class11_2,MATCH(ID$1,#REF!,0)-7+'Итог по классам'!$B190,,,),"ш")</f>
        <v>#REF!</v>
      </c>
      <c r="IE190" s="9" t="e">
        <f ca="1">COUNTIF(OFFSET(class11_1,MATCH(IE$1,#REF!,0)-7+'Итог по классам'!$B190,,,),"Ф")</f>
        <v>#REF!</v>
      </c>
      <c r="IF190" s="1" t="e">
        <f ca="1">COUNTIF(OFFSET(class11_1,MATCH(IF$1,#REF!,0)-7+'Итог по классам'!$B190,,,),"р")</f>
        <v>#REF!</v>
      </c>
      <c r="IG190" s="1" t="e">
        <f ca="1">COUNTIF(OFFSET(class11_1,MATCH(IG$1,#REF!,0)-7+'Итог по классам'!$B190,,,),"ш")</f>
        <v>#REF!</v>
      </c>
      <c r="IH190" s="1" t="e">
        <f ca="1">COUNTIF(OFFSET(class11_2,MATCH(IH$1,#REF!,0)-7+'Итог по классам'!$B190,,,),"Ф")</f>
        <v>#REF!</v>
      </c>
      <c r="II190" s="1" t="e">
        <f ca="1">COUNTIF(OFFSET(class11_2,MATCH(II$1,#REF!,0)-7+'Итог по классам'!$B190,,,),"р")</f>
        <v>#REF!</v>
      </c>
      <c r="IJ190" s="1" t="e">
        <f ca="1">COUNTIF(OFFSET(class11_2,MATCH(IJ$1,#REF!,0)-7+'Итог по классам'!$B190,,,),"ш")</f>
        <v>#REF!</v>
      </c>
      <c r="IK190" s="9" t="e">
        <f ca="1">COUNTIF(OFFSET(class11_1,MATCH(IK$1,#REF!,0)-7+'Итог по классам'!$B190,,,),"Ф")</f>
        <v>#REF!</v>
      </c>
      <c r="IL190" s="1" t="e">
        <f ca="1">COUNTIF(OFFSET(class11_1,MATCH(IL$1,#REF!,0)-7+'Итог по классам'!$B190,,,),"р")</f>
        <v>#REF!</v>
      </c>
      <c r="IM190" s="1" t="e">
        <f ca="1">COUNTIF(OFFSET(class11_1,MATCH(IM$1,#REF!,0)-7+'Итог по классам'!$B190,,,),"ш")</f>
        <v>#REF!</v>
      </c>
      <c r="IN190" s="1" t="e">
        <f ca="1">COUNTIF(OFFSET(class11_2,MATCH(IN$1,#REF!,0)-7+'Итог по классам'!$B190,,,),"Ф")</f>
        <v>#REF!</v>
      </c>
      <c r="IO190" s="1" t="e">
        <f ca="1">COUNTIF(OFFSET(class11_2,MATCH(IO$1,#REF!,0)-7+'Итог по классам'!$B190,,,),"р")</f>
        <v>#REF!</v>
      </c>
      <c r="IP190" s="1" t="e">
        <f ca="1">COUNTIF(OFFSET(class11_2,MATCH(IP$1,#REF!,0)-7+'Итог по классам'!$B190,,,),"ш")</f>
        <v>#REF!</v>
      </c>
      <c r="IQ190" s="9" t="e">
        <f ca="1">COUNTIF(OFFSET(class11_1,MATCH(IQ$1,#REF!,0)-7+'Итог по классам'!$B190,,,),"Ф")</f>
        <v>#REF!</v>
      </c>
      <c r="IR190" s="1" t="e">
        <f ca="1">COUNTIF(OFFSET(class11_1,MATCH(IR$1,#REF!,0)-7+'Итог по классам'!$B190,,,),"р")</f>
        <v>#REF!</v>
      </c>
      <c r="IS190" s="1" t="e">
        <f ca="1">COUNTIF(OFFSET(class11_1,MATCH(IS$1,#REF!,0)-7+'Итог по классам'!$B190,,,),"ш")</f>
        <v>#REF!</v>
      </c>
      <c r="IT190" s="1" t="e">
        <f ca="1">COUNTIF(OFFSET(class11_2,MATCH(IT$1,#REF!,0)-7+'Итог по классам'!$B190,,,),"Ф")</f>
        <v>#REF!</v>
      </c>
      <c r="IU190" s="1" t="e">
        <f ca="1">COUNTIF(OFFSET(class11_2,MATCH(IU$1,#REF!,0)-7+'Итог по классам'!$B190,,,),"р")</f>
        <v>#REF!</v>
      </c>
      <c r="IV190" s="1" t="e">
        <f ca="1">COUNTIF(OFFSET(class11_2,MATCH(IV$1,#REF!,0)-7+'Итог по классам'!$B190,,,),"ш")</f>
        <v>#REF!</v>
      </c>
    </row>
    <row r="191" spans="1:256" x14ac:dyDescent="0.25">
      <c r="A191" t="e">
        <f t="shared" si="15"/>
        <v>#REF!</v>
      </c>
      <c r="B191" s="1">
        <v>13</v>
      </c>
      <c r="C191" s="8" t="s">
        <v>74</v>
      </c>
      <c r="D191" s="8" t="s">
        <v>110</v>
      </c>
      <c r="E191" s="1" t="e">
        <f ca="1">COUNTIF(OFFSET(class11_1,MATCH(E$1,#REF!,0)-7+'Итог по классам'!$B191,,,),"Ф")</f>
        <v>#REF!</v>
      </c>
      <c r="F191" s="1" t="e">
        <f ca="1">COUNTIF(OFFSET(class11_1,MATCH(F$1,#REF!,0)-7+'Итог по классам'!$B191,,,),"р")</f>
        <v>#REF!</v>
      </c>
      <c r="G191" s="1" t="e">
        <f ca="1">COUNTIF(OFFSET(class11_1,MATCH(G$1,#REF!,0)-7+'Итог по классам'!$B191,,,),"ш")</f>
        <v>#REF!</v>
      </c>
      <c r="H191" s="1" t="e">
        <f ca="1">COUNTIF(OFFSET(class11_2,MATCH(H$1,#REF!,0)-7+'Итог по классам'!$B191,,,),"Ф")</f>
        <v>#REF!</v>
      </c>
      <c r="I191" s="1" t="e">
        <f ca="1">COUNTIF(OFFSET(class11_2,MATCH(I$1,#REF!,0)-7+'Итог по классам'!$B191,,,),"р")</f>
        <v>#REF!</v>
      </c>
      <c r="J191" s="1" t="e">
        <f ca="1">COUNTIF(OFFSET(class11_2,MATCH(J$1,#REF!,0)-7+'Итог по классам'!$B191,,,),"ш")</f>
        <v>#REF!</v>
      </c>
      <c r="K191" s="9" t="e">
        <f ca="1">COUNTIF(OFFSET(class11_1,MATCH(K$1,#REF!,0)-7+'Итог по классам'!$B191,,,),"Ф")</f>
        <v>#REF!</v>
      </c>
      <c r="L191" s="1" t="e">
        <f ca="1">COUNTIF(OFFSET(class11_1,MATCH(L$1,#REF!,0)-7+'Итог по классам'!$B191,,,),"р")</f>
        <v>#REF!</v>
      </c>
      <c r="M191" s="1" t="e">
        <f ca="1">COUNTIF(OFFSET(class11_1,MATCH(M$1,#REF!,0)-7+'Итог по классам'!$B191,,,),"ш")</f>
        <v>#REF!</v>
      </c>
      <c r="N191" s="1" t="e">
        <f ca="1">COUNTIF(OFFSET(class11_2,MATCH(N$1,#REF!,0)-7+'Итог по классам'!$B191,,,),"Ф")</f>
        <v>#REF!</v>
      </c>
      <c r="O191" s="1" t="e">
        <f ca="1">COUNTIF(OFFSET(class11_2,MATCH(O$1,#REF!,0)-7+'Итог по классам'!$B191,,,),"р")</f>
        <v>#REF!</v>
      </c>
      <c r="P191" s="1" t="e">
        <f ca="1">COUNTIF(OFFSET(class11_2,MATCH(P$1,#REF!,0)-7+'Итог по классам'!$B191,,,),"ш")</f>
        <v>#REF!</v>
      </c>
      <c r="Q191" s="9" t="e">
        <f ca="1">COUNTIF(OFFSET(class11_1,MATCH(Q$1,#REF!,0)-7+'Итог по классам'!$B191,,,),"Ф")</f>
        <v>#REF!</v>
      </c>
      <c r="R191" s="1" t="e">
        <f ca="1">COUNTIF(OFFSET(class11_1,MATCH(R$1,#REF!,0)-7+'Итог по классам'!$B191,,,),"р")</f>
        <v>#REF!</v>
      </c>
      <c r="S191" s="1" t="e">
        <f ca="1">COUNTIF(OFFSET(class11_1,MATCH(S$1,#REF!,0)-7+'Итог по классам'!$B191,,,),"ш")</f>
        <v>#REF!</v>
      </c>
      <c r="T191" s="1" t="e">
        <f ca="1">COUNTIF(OFFSET(class11_2,MATCH(T$1,#REF!,0)-7+'Итог по классам'!$B191,,,),"Ф")</f>
        <v>#REF!</v>
      </c>
      <c r="U191" s="1" t="e">
        <f ca="1">COUNTIF(OFFSET(class11_2,MATCH(U$1,#REF!,0)-7+'Итог по классам'!$B191,,,),"р")</f>
        <v>#REF!</v>
      </c>
      <c r="V191" s="1" t="e">
        <f ca="1">COUNTIF(OFFSET(class11_2,MATCH(V$1,#REF!,0)-7+'Итог по классам'!$B191,,,),"ш")</f>
        <v>#REF!</v>
      </c>
      <c r="W191" s="9" t="e">
        <f ca="1">COUNTIF(OFFSET(class11_1,MATCH(W$1,#REF!,0)-7+'Итог по классам'!$B191,,,),"Ф")</f>
        <v>#REF!</v>
      </c>
      <c r="X191" s="1" t="e">
        <f ca="1">COUNTIF(OFFSET(class11_1,MATCH(X$1,#REF!,0)-7+'Итог по классам'!$B191,,,),"р")</f>
        <v>#REF!</v>
      </c>
      <c r="Y191" s="1" t="e">
        <f ca="1">COUNTIF(OFFSET(class11_1,MATCH(Y$1,#REF!,0)-7+'Итог по классам'!$B191,,,),"ш")</f>
        <v>#REF!</v>
      </c>
      <c r="Z191" s="1" t="e">
        <f ca="1">COUNTIF(OFFSET(class11_2,MATCH(Z$1,#REF!,0)-7+'Итог по классам'!$B191,,,),"Ф")</f>
        <v>#REF!</v>
      </c>
      <c r="AA191" s="1" t="e">
        <f ca="1">COUNTIF(OFFSET(class11_2,MATCH(AA$1,#REF!,0)-7+'Итог по классам'!$B191,,,),"р")</f>
        <v>#REF!</v>
      </c>
      <c r="AB191" s="1" t="e">
        <f ca="1">COUNTIF(OFFSET(class11_2,MATCH(AB$1,#REF!,0)-7+'Итог по классам'!$B191,,,),"ш")</f>
        <v>#REF!</v>
      </c>
      <c r="AC191" s="9" t="e">
        <f ca="1">COUNTIF(OFFSET(class11_1,MATCH(AC$1,#REF!,0)-7+'Итог по классам'!$B191,,,),"Ф")</f>
        <v>#REF!</v>
      </c>
      <c r="AD191" s="1" t="e">
        <f ca="1">COUNTIF(OFFSET(class11_1,MATCH(AD$1,#REF!,0)-7+'Итог по классам'!$B191,,,),"р")</f>
        <v>#REF!</v>
      </c>
      <c r="AE191" s="1" t="e">
        <f ca="1">COUNTIF(OFFSET(class11_1,MATCH(AE$1,#REF!,0)-7+'Итог по классам'!$B191,,,),"ш")</f>
        <v>#REF!</v>
      </c>
      <c r="AF191" s="1" t="e">
        <f ca="1">COUNTIF(OFFSET(class11_2,MATCH(AF$1,#REF!,0)-7+'Итог по классам'!$B191,,,),"Ф")</f>
        <v>#REF!</v>
      </c>
      <c r="AG191" s="1" t="e">
        <f ca="1">COUNTIF(OFFSET(class11_2,MATCH(AG$1,#REF!,0)-7+'Итог по классам'!$B191,,,),"р")</f>
        <v>#REF!</v>
      </c>
      <c r="AH191" s="1" t="e">
        <f ca="1">COUNTIF(OFFSET(class11_2,MATCH(AH$1,#REF!,0)-7+'Итог по классам'!$B191,,,),"ш")</f>
        <v>#REF!</v>
      </c>
      <c r="AI191" s="9" t="e">
        <f ca="1">COUNTIF(OFFSET(class11_1,MATCH(AI$1,#REF!,0)-7+'Итог по классам'!$B191,,,),"Ф")</f>
        <v>#REF!</v>
      </c>
      <c r="AJ191" s="1" t="e">
        <f ca="1">COUNTIF(OFFSET(class11_1,MATCH(AJ$1,#REF!,0)-7+'Итог по классам'!$B191,,,),"р")</f>
        <v>#REF!</v>
      </c>
      <c r="AK191" s="1" t="e">
        <f ca="1">COUNTIF(OFFSET(class11_1,MATCH(AK$1,#REF!,0)-7+'Итог по классам'!$B191,,,),"ш")</f>
        <v>#REF!</v>
      </c>
      <c r="AL191" s="1" t="e">
        <f ca="1">COUNTIF(OFFSET(class11_2,MATCH(AL$1,#REF!,0)-7+'Итог по классам'!$B191,,,),"Ф")</f>
        <v>#REF!</v>
      </c>
      <c r="AM191" s="1" t="e">
        <f ca="1">COUNTIF(OFFSET(class11_2,MATCH(AM$1,#REF!,0)-7+'Итог по классам'!$B191,,,),"р")</f>
        <v>#REF!</v>
      </c>
      <c r="AN191" s="1" t="e">
        <f ca="1">COUNTIF(OFFSET(class11_2,MATCH(AN$1,#REF!,0)-7+'Итог по классам'!$B191,,,),"ш")</f>
        <v>#REF!</v>
      </c>
      <c r="AO191" s="9" t="e">
        <f ca="1">COUNTIF(OFFSET(class11_1,MATCH(AO$1,#REF!,0)-7+'Итог по классам'!$B191,,,),"Ф")</f>
        <v>#REF!</v>
      </c>
      <c r="AP191" s="1" t="e">
        <f ca="1">COUNTIF(OFFSET(class11_1,MATCH(AP$1,#REF!,0)-7+'Итог по классам'!$B191,,,),"р")</f>
        <v>#REF!</v>
      </c>
      <c r="AQ191" s="1" t="e">
        <f ca="1">COUNTIF(OFFSET(class11_1,MATCH(AQ$1,#REF!,0)-7+'Итог по классам'!$B191,,,),"ш")</f>
        <v>#REF!</v>
      </c>
      <c r="AR191" s="1" t="e">
        <f ca="1">COUNTIF(OFFSET(class11_2,MATCH(AR$1,#REF!,0)-7+'Итог по классам'!$B191,,,),"Ф")</f>
        <v>#REF!</v>
      </c>
      <c r="AS191" s="1" t="e">
        <f ca="1">COUNTIF(OFFSET(class11_2,MATCH(AS$1,#REF!,0)-7+'Итог по классам'!$B191,,,),"р")</f>
        <v>#REF!</v>
      </c>
      <c r="AT191" s="1" t="e">
        <f ca="1">COUNTIF(OFFSET(class11_2,MATCH(AT$1,#REF!,0)-7+'Итог по классам'!$B191,,,),"ш")</f>
        <v>#REF!</v>
      </c>
      <c r="AU191" s="9" t="e">
        <f ca="1">COUNTIF(OFFSET(class11_1,MATCH(AU$1,#REF!,0)-7+'Итог по классам'!$B191,,,),"Ф")</f>
        <v>#REF!</v>
      </c>
      <c r="AV191" s="1" t="e">
        <f ca="1">COUNTIF(OFFSET(class11_1,MATCH(AV$1,#REF!,0)-7+'Итог по классам'!$B191,,,),"р")</f>
        <v>#REF!</v>
      </c>
      <c r="AW191" s="1" t="e">
        <f ca="1">COUNTIF(OFFSET(class11_1,MATCH(AW$1,#REF!,0)-7+'Итог по классам'!$B191,,,),"ш")</f>
        <v>#REF!</v>
      </c>
      <c r="AX191" s="1" t="e">
        <f ca="1">COUNTIF(OFFSET(class11_2,MATCH(AX$1,#REF!,0)-7+'Итог по классам'!$B191,,,),"Ф")</f>
        <v>#REF!</v>
      </c>
      <c r="AY191" s="1" t="e">
        <f ca="1">COUNTIF(OFFSET(class11_2,MATCH(AY$1,#REF!,0)-7+'Итог по классам'!$B191,,,),"р")</f>
        <v>#REF!</v>
      </c>
      <c r="AZ191" s="1" t="e">
        <f ca="1">COUNTIF(OFFSET(class11_2,MATCH(AZ$1,#REF!,0)-7+'Итог по классам'!$B191,,,),"ш")</f>
        <v>#REF!</v>
      </c>
      <c r="BA191" s="9" t="e">
        <f ca="1">COUNTIF(OFFSET(class11_1,MATCH(BA$1,#REF!,0)-7+'Итог по классам'!$B191,,,),"Ф")</f>
        <v>#REF!</v>
      </c>
      <c r="BB191" s="1" t="e">
        <f ca="1">COUNTIF(OFFSET(class11_1,MATCH(BB$1,#REF!,0)-7+'Итог по классам'!$B191,,,),"р")</f>
        <v>#REF!</v>
      </c>
      <c r="BC191" s="1" t="e">
        <f ca="1">COUNTIF(OFFSET(class11_1,MATCH(BC$1,#REF!,0)-7+'Итог по классам'!$B191,,,),"ш")</f>
        <v>#REF!</v>
      </c>
      <c r="BD191" s="1" t="e">
        <f ca="1">COUNTIF(OFFSET(class11_2,MATCH(BD$1,#REF!,0)-7+'Итог по классам'!$B191,,,),"Ф")</f>
        <v>#REF!</v>
      </c>
      <c r="BE191" s="1" t="e">
        <f ca="1">COUNTIF(OFFSET(class11_2,MATCH(BE$1,#REF!,0)-7+'Итог по классам'!$B191,,,),"р")</f>
        <v>#REF!</v>
      </c>
      <c r="BF191" s="1" t="e">
        <f ca="1">COUNTIF(OFFSET(class11_2,MATCH(BF$1,#REF!,0)-7+'Итог по классам'!$B191,,,),"ш")</f>
        <v>#REF!</v>
      </c>
      <c r="BG191" s="9" t="e">
        <f ca="1">COUNTIF(OFFSET(class11_1,MATCH(BG$1,#REF!,0)-7+'Итог по классам'!$B191,,,),"Ф")</f>
        <v>#REF!</v>
      </c>
      <c r="BH191" s="1" t="e">
        <f ca="1">COUNTIF(OFFSET(class11_1,MATCH(BH$1,#REF!,0)-7+'Итог по классам'!$B191,,,),"р")</f>
        <v>#REF!</v>
      </c>
      <c r="BI191" s="1" t="e">
        <f ca="1">COUNTIF(OFFSET(class11_1,MATCH(BI$1,#REF!,0)-7+'Итог по классам'!$B191,,,),"ш")</f>
        <v>#REF!</v>
      </c>
      <c r="BJ191" s="1" t="e">
        <f ca="1">COUNTIF(OFFSET(class11_2,MATCH(BJ$1,#REF!,0)-7+'Итог по классам'!$B191,,,),"Ф")</f>
        <v>#REF!</v>
      </c>
      <c r="BK191" s="1" t="e">
        <f ca="1">COUNTIF(OFFSET(class11_2,MATCH(BK$1,#REF!,0)-7+'Итог по классам'!$B191,,,),"р")</f>
        <v>#REF!</v>
      </c>
      <c r="BL191" s="1" t="e">
        <f ca="1">COUNTIF(OFFSET(class11_2,MATCH(BL$1,#REF!,0)-7+'Итог по классам'!$B191,,,),"ш")</f>
        <v>#REF!</v>
      </c>
      <c r="BM191" s="9" t="e">
        <f ca="1">COUNTIF(OFFSET(class11_1,MATCH(BM$1,#REF!,0)-7+'Итог по классам'!$B191,,,),"Ф")</f>
        <v>#REF!</v>
      </c>
      <c r="BN191" s="1" t="e">
        <f ca="1">COUNTIF(OFFSET(class11_1,MATCH(BN$1,#REF!,0)-7+'Итог по классам'!$B191,,,),"р")</f>
        <v>#REF!</v>
      </c>
      <c r="BO191" s="1" t="e">
        <f ca="1">COUNTIF(OFFSET(class11_1,MATCH(BO$1,#REF!,0)-7+'Итог по классам'!$B191,,,),"ш")</f>
        <v>#REF!</v>
      </c>
      <c r="BP191" s="1" t="e">
        <f ca="1">COUNTIF(OFFSET(class11_2,MATCH(BP$1,#REF!,0)-7+'Итог по классам'!$B191,,,),"Ф")</f>
        <v>#REF!</v>
      </c>
      <c r="BQ191" s="1" t="e">
        <f ca="1">COUNTIF(OFFSET(class11_2,MATCH(BQ$1,#REF!,0)-7+'Итог по классам'!$B191,,,),"р")</f>
        <v>#REF!</v>
      </c>
      <c r="BR191" s="1" t="e">
        <f ca="1">COUNTIF(OFFSET(class11_2,MATCH(BR$1,#REF!,0)-7+'Итог по классам'!$B191,,,),"ш")</f>
        <v>#REF!</v>
      </c>
      <c r="BS191" s="9" t="e">
        <f ca="1">COUNTIF(OFFSET(class11_1,MATCH(BS$1,#REF!,0)-7+'Итог по классам'!$B191,,,),"Ф")</f>
        <v>#REF!</v>
      </c>
      <c r="BT191" s="1" t="e">
        <f ca="1">COUNTIF(OFFSET(class11_1,MATCH(BT$1,#REF!,0)-7+'Итог по классам'!$B191,,,),"р")</f>
        <v>#REF!</v>
      </c>
      <c r="BU191" s="1" t="e">
        <f ca="1">COUNTIF(OFFSET(class11_1,MATCH(BU$1,#REF!,0)-7+'Итог по классам'!$B191,,,),"ш")</f>
        <v>#REF!</v>
      </c>
      <c r="BV191" s="1" t="e">
        <f ca="1">COUNTIF(OFFSET(class11_2,MATCH(BV$1,#REF!,0)-7+'Итог по классам'!$B191,,,),"Ф")</f>
        <v>#REF!</v>
      </c>
      <c r="BW191" s="1" t="e">
        <f ca="1">COUNTIF(OFFSET(class11_2,MATCH(BW$1,#REF!,0)-7+'Итог по классам'!$B191,,,),"р")</f>
        <v>#REF!</v>
      </c>
      <c r="BX191" s="1" t="e">
        <f ca="1">COUNTIF(OFFSET(class11_2,MATCH(BX$1,#REF!,0)-7+'Итог по классам'!$B191,,,),"ш")</f>
        <v>#REF!</v>
      </c>
      <c r="BY191" s="9" t="e">
        <f ca="1">COUNTIF(OFFSET(class11_1,MATCH(BY$1,#REF!,0)-7+'Итог по классам'!$B191,,,),"Ф")</f>
        <v>#REF!</v>
      </c>
      <c r="BZ191" s="1" t="e">
        <f ca="1">COUNTIF(OFFSET(class11_1,MATCH(BZ$1,#REF!,0)-7+'Итог по классам'!$B191,,,),"р")</f>
        <v>#REF!</v>
      </c>
      <c r="CA191" s="1" t="e">
        <f ca="1">COUNTIF(OFFSET(class11_1,MATCH(CA$1,#REF!,0)-7+'Итог по классам'!$B191,,,),"ш")</f>
        <v>#REF!</v>
      </c>
      <c r="CB191" s="1" t="e">
        <f ca="1">COUNTIF(OFFSET(class11_2,MATCH(CB$1,#REF!,0)-7+'Итог по классам'!$B191,,,),"Ф")</f>
        <v>#REF!</v>
      </c>
      <c r="CC191" s="1" t="e">
        <f ca="1">COUNTIF(OFFSET(class11_2,MATCH(CC$1,#REF!,0)-7+'Итог по классам'!$B191,,,),"р")</f>
        <v>#REF!</v>
      </c>
      <c r="CD191" s="1" t="e">
        <f ca="1">COUNTIF(OFFSET(class11_2,MATCH(CD$1,#REF!,0)-7+'Итог по классам'!$B191,,,),"ш")</f>
        <v>#REF!</v>
      </c>
      <c r="CE191" s="9" t="e">
        <f ca="1">COUNTIF(OFFSET(class11_1,MATCH(CE$1,#REF!,0)-7+'Итог по классам'!$B191,,,),"Ф")</f>
        <v>#REF!</v>
      </c>
      <c r="CF191" s="1" t="e">
        <f ca="1">COUNTIF(OFFSET(class11_1,MATCH(CF$1,#REF!,0)-7+'Итог по классам'!$B191,,,),"р")</f>
        <v>#REF!</v>
      </c>
      <c r="CG191" s="1" t="e">
        <f ca="1">COUNTIF(OFFSET(class11_1,MATCH(CG$1,#REF!,0)-7+'Итог по классам'!$B191,,,),"ш")</f>
        <v>#REF!</v>
      </c>
      <c r="CH191" s="1" t="e">
        <f ca="1">COUNTIF(OFFSET(class11_2,MATCH(CH$1,#REF!,0)-7+'Итог по классам'!$B191,,,),"Ф")</f>
        <v>#REF!</v>
      </c>
      <c r="CI191" s="1" t="e">
        <f ca="1">COUNTIF(OFFSET(class11_2,MATCH(CI$1,#REF!,0)-7+'Итог по классам'!$B191,,,),"р")</f>
        <v>#REF!</v>
      </c>
      <c r="CJ191" s="1" t="e">
        <f ca="1">COUNTIF(OFFSET(class11_2,MATCH(CJ$1,#REF!,0)-7+'Итог по классам'!$B191,,,),"ш")</f>
        <v>#REF!</v>
      </c>
      <c r="CK191" s="9" t="e">
        <f ca="1">COUNTIF(OFFSET(class11_1,MATCH(CK$1,#REF!,0)-7+'Итог по классам'!$B191,,,),"Ф")</f>
        <v>#REF!</v>
      </c>
      <c r="CL191" s="1" t="e">
        <f ca="1">COUNTIF(OFFSET(class11_1,MATCH(CL$1,#REF!,0)-7+'Итог по классам'!$B191,,,),"р")</f>
        <v>#REF!</v>
      </c>
      <c r="CM191" s="1" t="e">
        <f ca="1">COUNTIF(OFFSET(class11_1,MATCH(CM$1,#REF!,0)-7+'Итог по классам'!$B191,,,),"ш")</f>
        <v>#REF!</v>
      </c>
      <c r="CN191" s="1" t="e">
        <f ca="1">COUNTIF(OFFSET(class11_2,MATCH(CN$1,#REF!,0)-7+'Итог по классам'!$B191,,,),"Ф")</f>
        <v>#REF!</v>
      </c>
      <c r="CO191" s="1" t="e">
        <f ca="1">COUNTIF(OFFSET(class11_2,MATCH(CO$1,#REF!,0)-7+'Итог по классам'!$B191,,,),"р")</f>
        <v>#REF!</v>
      </c>
      <c r="CP191" s="1" t="e">
        <f ca="1">COUNTIF(OFFSET(class11_2,MATCH(CP$1,#REF!,0)-7+'Итог по классам'!$B191,,,),"ш")</f>
        <v>#REF!</v>
      </c>
      <c r="CQ191" s="9" t="e">
        <f ca="1">COUNTIF(OFFSET(class11_1,MATCH(CQ$1,#REF!,0)-7+'Итог по классам'!$B191,,,),"Ф")</f>
        <v>#REF!</v>
      </c>
      <c r="CR191" s="1" t="e">
        <f ca="1">COUNTIF(OFFSET(class11_1,MATCH(CR$1,#REF!,0)-7+'Итог по классам'!$B191,,,),"р")</f>
        <v>#REF!</v>
      </c>
      <c r="CS191" s="1" t="e">
        <f ca="1">COUNTIF(OFFSET(class11_1,MATCH(CS$1,#REF!,0)-7+'Итог по классам'!$B191,,,),"ш")</f>
        <v>#REF!</v>
      </c>
      <c r="CT191" s="1" t="e">
        <f ca="1">COUNTIF(OFFSET(class11_2,MATCH(CT$1,#REF!,0)-7+'Итог по классам'!$B191,,,),"Ф")</f>
        <v>#REF!</v>
      </c>
      <c r="CU191" s="1" t="e">
        <f ca="1">COUNTIF(OFFSET(class11_2,MATCH(CU$1,#REF!,0)-7+'Итог по классам'!$B191,,,),"р")</f>
        <v>#REF!</v>
      </c>
      <c r="CV191" s="1" t="e">
        <f ca="1">COUNTIF(OFFSET(class11_2,MATCH(CV$1,#REF!,0)-7+'Итог по классам'!$B191,,,),"ш")</f>
        <v>#REF!</v>
      </c>
      <c r="CW191" s="9" t="e">
        <f ca="1">COUNTIF(OFFSET(class11_1,MATCH(CW$1,#REF!,0)-7+'Итог по классам'!$B191,,,),"Ф")</f>
        <v>#REF!</v>
      </c>
      <c r="CX191" s="1" t="e">
        <f ca="1">COUNTIF(OFFSET(class11_1,MATCH(CX$1,#REF!,0)-7+'Итог по классам'!$B191,,,),"р")</f>
        <v>#REF!</v>
      </c>
      <c r="CY191" s="1" t="e">
        <f ca="1">COUNTIF(OFFSET(class11_1,MATCH(CY$1,#REF!,0)-7+'Итог по классам'!$B191,,,),"ш")</f>
        <v>#REF!</v>
      </c>
      <c r="CZ191" s="1" t="e">
        <f ca="1">COUNTIF(OFFSET(class11_2,MATCH(CZ$1,#REF!,0)-7+'Итог по классам'!$B191,,,),"Ф")</f>
        <v>#REF!</v>
      </c>
      <c r="DA191" s="1" t="e">
        <f ca="1">COUNTIF(OFFSET(class11_2,MATCH(DA$1,#REF!,0)-7+'Итог по классам'!$B191,,,),"р")</f>
        <v>#REF!</v>
      </c>
      <c r="DB191" s="1" t="e">
        <f ca="1">COUNTIF(OFFSET(class11_2,MATCH(DB$1,#REF!,0)-7+'Итог по классам'!$B191,,,),"ш")</f>
        <v>#REF!</v>
      </c>
      <c r="DC191" s="9" t="e">
        <f ca="1">COUNTIF(OFFSET(class11_1,MATCH(DC$1,#REF!,0)-7+'Итог по классам'!$B191,,,),"Ф")</f>
        <v>#REF!</v>
      </c>
      <c r="DD191" s="1" t="e">
        <f ca="1">COUNTIF(OFFSET(class11_1,MATCH(DD$1,#REF!,0)-7+'Итог по классам'!$B191,,,),"р")</f>
        <v>#REF!</v>
      </c>
      <c r="DE191" s="1" t="e">
        <f ca="1">COUNTIF(OFFSET(class11_1,MATCH(DE$1,#REF!,0)-7+'Итог по классам'!$B191,,,),"ш")</f>
        <v>#REF!</v>
      </c>
      <c r="DF191" s="1" t="e">
        <f ca="1">COUNTIF(OFFSET(class11_2,MATCH(DF$1,#REF!,0)-7+'Итог по классам'!$B191,,,),"Ф")</f>
        <v>#REF!</v>
      </c>
      <c r="DG191" s="1" t="e">
        <f ca="1">COUNTIF(OFFSET(class11_2,MATCH(DG$1,#REF!,0)-7+'Итог по классам'!$B191,,,),"р")</f>
        <v>#REF!</v>
      </c>
      <c r="DH191" s="1" t="e">
        <f ca="1">COUNTIF(OFFSET(class11_2,MATCH(DH$1,#REF!,0)-7+'Итог по классам'!$B191,,,),"ш")</f>
        <v>#REF!</v>
      </c>
      <c r="DI191" s="9" t="e">
        <f ca="1">COUNTIF(OFFSET(class11_1,MATCH(DI$1,#REF!,0)-7+'Итог по классам'!$B191,,,),"Ф")</f>
        <v>#REF!</v>
      </c>
      <c r="DJ191" s="1" t="e">
        <f ca="1">COUNTIF(OFFSET(class11_1,MATCH(DJ$1,#REF!,0)-7+'Итог по классам'!$B191,,,),"р")</f>
        <v>#REF!</v>
      </c>
      <c r="DK191" s="1" t="e">
        <f ca="1">COUNTIF(OFFSET(class11_1,MATCH(DK$1,#REF!,0)-7+'Итог по классам'!$B191,,,),"ш")</f>
        <v>#REF!</v>
      </c>
      <c r="DL191" s="1" t="e">
        <f ca="1">COUNTIF(OFFSET(class11_2,MATCH(DL$1,#REF!,0)-7+'Итог по классам'!$B191,,,),"Ф")</f>
        <v>#REF!</v>
      </c>
      <c r="DM191" s="1" t="e">
        <f ca="1">COUNTIF(OFFSET(class11_2,MATCH(DM$1,#REF!,0)-7+'Итог по классам'!$B191,,,),"р")</f>
        <v>#REF!</v>
      </c>
      <c r="DN191" s="1" t="e">
        <f ca="1">COUNTIF(OFFSET(class11_2,MATCH(DN$1,#REF!,0)-7+'Итог по классам'!$B191,,,),"ш")</f>
        <v>#REF!</v>
      </c>
      <c r="DO191" s="9" t="e">
        <f ca="1">COUNTIF(OFFSET(class11_1,MATCH(DO$1,#REF!,0)-7+'Итог по классам'!$B191,,,),"Ф")</f>
        <v>#REF!</v>
      </c>
      <c r="DP191" s="1" t="e">
        <f ca="1">COUNTIF(OFFSET(class11_1,MATCH(DP$1,#REF!,0)-7+'Итог по классам'!$B191,,,),"р")</f>
        <v>#REF!</v>
      </c>
      <c r="DQ191" s="1" t="e">
        <f ca="1">COUNTIF(OFFSET(class11_1,MATCH(DQ$1,#REF!,0)-7+'Итог по классам'!$B191,,,),"ш")</f>
        <v>#REF!</v>
      </c>
      <c r="DR191" s="1" t="e">
        <f ca="1">COUNTIF(OFFSET(class11_2,MATCH(DR$1,#REF!,0)-7+'Итог по классам'!$B191,,,),"Ф")</f>
        <v>#REF!</v>
      </c>
      <c r="DS191" s="1" t="e">
        <f ca="1">COUNTIF(OFFSET(class11_2,MATCH(DS$1,#REF!,0)-7+'Итог по классам'!$B191,,,),"р")</f>
        <v>#REF!</v>
      </c>
      <c r="DT191" s="1" t="e">
        <f ca="1">COUNTIF(OFFSET(class11_2,MATCH(DT$1,#REF!,0)-7+'Итог по классам'!$B191,,,),"ш")</f>
        <v>#REF!</v>
      </c>
      <c r="DU191" s="9" t="e">
        <f ca="1">COUNTIF(OFFSET(class11_1,MATCH(DU$1,#REF!,0)-7+'Итог по классам'!$B191,,,),"Ф")</f>
        <v>#REF!</v>
      </c>
      <c r="DV191" s="1" t="e">
        <f ca="1">COUNTIF(OFFSET(class11_1,MATCH(DV$1,#REF!,0)-7+'Итог по классам'!$B191,,,),"р")</f>
        <v>#REF!</v>
      </c>
      <c r="DW191" s="1" t="e">
        <f ca="1">COUNTIF(OFFSET(class11_1,MATCH(DW$1,#REF!,0)-7+'Итог по классам'!$B191,,,),"ш")</f>
        <v>#REF!</v>
      </c>
      <c r="DX191" s="1" t="e">
        <f ca="1">COUNTIF(OFFSET(class11_2,MATCH(DX$1,#REF!,0)-7+'Итог по классам'!$B191,,,),"Ф")</f>
        <v>#REF!</v>
      </c>
      <c r="DY191" s="1" t="e">
        <f ca="1">COUNTIF(OFFSET(class11_2,MATCH(DY$1,#REF!,0)-7+'Итог по классам'!$B191,,,),"р")</f>
        <v>#REF!</v>
      </c>
      <c r="DZ191" s="1" t="e">
        <f ca="1">COUNTIF(OFFSET(class11_2,MATCH(DZ$1,#REF!,0)-7+'Итог по классам'!$B191,,,),"ш")</f>
        <v>#REF!</v>
      </c>
      <c r="EA191" s="9" t="e">
        <f ca="1">COUNTIF(OFFSET(class11_1,MATCH(EA$1,#REF!,0)-7+'Итог по классам'!$B191,,,),"Ф")</f>
        <v>#REF!</v>
      </c>
      <c r="EB191" s="1" t="e">
        <f ca="1">COUNTIF(OFFSET(class11_1,MATCH(EB$1,#REF!,0)-7+'Итог по классам'!$B191,,,),"р")</f>
        <v>#REF!</v>
      </c>
      <c r="EC191" s="1" t="e">
        <f ca="1">COUNTIF(OFFSET(class11_1,MATCH(EC$1,#REF!,0)-7+'Итог по классам'!$B191,,,),"ш")</f>
        <v>#REF!</v>
      </c>
      <c r="ED191" s="1" t="e">
        <f ca="1">COUNTIF(OFFSET(class11_2,MATCH(ED$1,#REF!,0)-7+'Итог по классам'!$B191,,,),"Ф")</f>
        <v>#REF!</v>
      </c>
      <c r="EE191" s="1" t="e">
        <f ca="1">COUNTIF(OFFSET(class11_2,MATCH(EE$1,#REF!,0)-7+'Итог по классам'!$B191,,,),"р")</f>
        <v>#REF!</v>
      </c>
      <c r="EF191" s="1" t="e">
        <f ca="1">COUNTIF(OFFSET(class11_2,MATCH(EF$1,#REF!,0)-7+'Итог по классам'!$B191,,,),"ш")</f>
        <v>#REF!</v>
      </c>
      <c r="EG191" s="9" t="e">
        <f ca="1">COUNTIF(OFFSET(class11_1,MATCH(EG$1,#REF!,0)-7+'Итог по классам'!$B191,,,),"Ф")</f>
        <v>#REF!</v>
      </c>
      <c r="EH191" s="1" t="e">
        <f ca="1">COUNTIF(OFFSET(class11_1,MATCH(EH$1,#REF!,0)-7+'Итог по классам'!$B191,,,),"р")</f>
        <v>#REF!</v>
      </c>
      <c r="EI191" s="1" t="e">
        <f ca="1">COUNTIF(OFFSET(class11_1,MATCH(EI$1,#REF!,0)-7+'Итог по классам'!$B191,,,),"ш")</f>
        <v>#REF!</v>
      </c>
      <c r="EJ191" s="1" t="e">
        <f ca="1">COUNTIF(OFFSET(class11_2,MATCH(EJ$1,#REF!,0)-7+'Итог по классам'!$B191,,,),"Ф")</f>
        <v>#REF!</v>
      </c>
      <c r="EK191" s="1" t="e">
        <f ca="1">COUNTIF(OFFSET(class11_2,MATCH(EK$1,#REF!,0)-7+'Итог по классам'!$B191,,,),"р")</f>
        <v>#REF!</v>
      </c>
      <c r="EL191" s="1" t="e">
        <f ca="1">COUNTIF(OFFSET(class11_2,MATCH(EL$1,#REF!,0)-7+'Итог по классам'!$B191,,,),"ш")</f>
        <v>#REF!</v>
      </c>
      <c r="EM191" s="9" t="e">
        <f ca="1">COUNTIF(OFFSET(class11_1,MATCH(EM$1,#REF!,0)-7+'Итог по классам'!$B191,,,),"Ф")</f>
        <v>#REF!</v>
      </c>
      <c r="EN191" s="1" t="e">
        <f ca="1">COUNTIF(OFFSET(class11_1,MATCH(EN$1,#REF!,0)-7+'Итог по классам'!$B191,,,),"р")</f>
        <v>#REF!</v>
      </c>
      <c r="EO191" s="1" t="e">
        <f ca="1">COUNTIF(OFFSET(class11_1,MATCH(EO$1,#REF!,0)-7+'Итог по классам'!$B191,,,),"ш")</f>
        <v>#REF!</v>
      </c>
      <c r="EP191" s="1" t="e">
        <f ca="1">COUNTIF(OFFSET(class11_2,MATCH(EP$1,#REF!,0)-7+'Итог по классам'!$B191,,,),"Ф")</f>
        <v>#REF!</v>
      </c>
      <c r="EQ191" s="1" t="e">
        <f ca="1">COUNTIF(OFFSET(class11_2,MATCH(EQ$1,#REF!,0)-7+'Итог по классам'!$B191,,,),"р")</f>
        <v>#REF!</v>
      </c>
      <c r="ER191" s="1" t="e">
        <f ca="1">COUNTIF(OFFSET(class11_2,MATCH(ER$1,#REF!,0)-7+'Итог по классам'!$B191,,,),"ш")</f>
        <v>#REF!</v>
      </c>
      <c r="ES191" s="9" t="e">
        <f ca="1">COUNTIF(OFFSET(class11_1,MATCH(ES$1,#REF!,0)-7+'Итог по классам'!$B191,,,),"Ф")</f>
        <v>#REF!</v>
      </c>
      <c r="ET191" s="1" t="e">
        <f ca="1">COUNTIF(OFFSET(class11_1,MATCH(ET$1,#REF!,0)-7+'Итог по классам'!$B191,,,),"р")</f>
        <v>#REF!</v>
      </c>
      <c r="EU191" s="1" t="e">
        <f ca="1">COUNTIF(OFFSET(class11_1,MATCH(EU$1,#REF!,0)-7+'Итог по классам'!$B191,,,),"ш")</f>
        <v>#REF!</v>
      </c>
      <c r="EV191" s="1" t="e">
        <f ca="1">COUNTIF(OFFSET(class11_2,MATCH(EV$1,#REF!,0)-7+'Итог по классам'!$B191,,,),"Ф")</f>
        <v>#REF!</v>
      </c>
      <c r="EW191" s="1" t="e">
        <f ca="1">COUNTIF(OFFSET(class11_2,MATCH(EW$1,#REF!,0)-7+'Итог по классам'!$B191,,,),"р")</f>
        <v>#REF!</v>
      </c>
      <c r="EX191" s="1" t="e">
        <f ca="1">COUNTIF(OFFSET(class11_2,MATCH(EX$1,#REF!,0)-7+'Итог по классам'!$B191,,,),"ш")</f>
        <v>#REF!</v>
      </c>
      <c r="EY191" s="9" t="e">
        <f ca="1">COUNTIF(OFFSET(class11_1,MATCH(EY$1,#REF!,0)-7+'Итог по классам'!$B191,,,),"Ф")</f>
        <v>#REF!</v>
      </c>
      <c r="EZ191" s="1" t="e">
        <f ca="1">COUNTIF(OFFSET(class11_1,MATCH(EZ$1,#REF!,0)-7+'Итог по классам'!$B191,,,),"р")</f>
        <v>#REF!</v>
      </c>
      <c r="FA191" s="1" t="e">
        <f ca="1">COUNTIF(OFFSET(class11_1,MATCH(FA$1,#REF!,0)-7+'Итог по классам'!$B191,,,),"ш")</f>
        <v>#REF!</v>
      </c>
      <c r="FB191" s="1" t="e">
        <f ca="1">COUNTIF(OFFSET(class11_2,MATCH(FB$1,#REF!,0)-7+'Итог по классам'!$B191,,,),"Ф")</f>
        <v>#REF!</v>
      </c>
      <c r="FC191" s="1" t="e">
        <f ca="1">COUNTIF(OFFSET(class11_2,MATCH(FC$1,#REF!,0)-7+'Итог по классам'!$B191,,,),"р")</f>
        <v>#REF!</v>
      </c>
      <c r="FD191" s="1" t="e">
        <f ca="1">COUNTIF(OFFSET(class11_2,MATCH(FD$1,#REF!,0)-7+'Итог по классам'!$B191,,,),"ш")</f>
        <v>#REF!</v>
      </c>
      <c r="FE191" s="9" t="e">
        <f ca="1">COUNTIF(OFFSET(class11_1,MATCH(FE$1,#REF!,0)-7+'Итог по классам'!$B191,,,),"Ф")</f>
        <v>#REF!</v>
      </c>
      <c r="FF191" s="1" t="e">
        <f ca="1">COUNTIF(OFFSET(class11_1,MATCH(FF$1,#REF!,0)-7+'Итог по классам'!$B191,,,),"р")</f>
        <v>#REF!</v>
      </c>
      <c r="FG191" s="1" t="e">
        <f ca="1">COUNTIF(OFFSET(class11_1,MATCH(FG$1,#REF!,0)-7+'Итог по классам'!$B191,,,),"ш")</f>
        <v>#REF!</v>
      </c>
      <c r="FH191" s="1" t="e">
        <f ca="1">COUNTIF(OFFSET(class11_2,MATCH(FH$1,#REF!,0)-7+'Итог по классам'!$B191,,,),"Ф")</f>
        <v>#REF!</v>
      </c>
      <c r="FI191" s="1" t="e">
        <f ca="1">COUNTIF(OFFSET(class11_2,MATCH(FI$1,#REF!,0)-7+'Итог по классам'!$B191,,,),"р")</f>
        <v>#REF!</v>
      </c>
      <c r="FJ191" s="1" t="e">
        <f ca="1">COUNTIF(OFFSET(class11_2,MATCH(FJ$1,#REF!,0)-7+'Итог по классам'!$B191,,,),"ш")</f>
        <v>#REF!</v>
      </c>
      <c r="FK191" s="9" t="e">
        <f ca="1">COUNTIF(OFFSET(class11_1,MATCH(FK$1,#REF!,0)-7+'Итог по классам'!$B191,,,),"Ф")</f>
        <v>#REF!</v>
      </c>
      <c r="FL191" s="1" t="e">
        <f ca="1">COUNTIF(OFFSET(class11_1,MATCH(FL$1,#REF!,0)-7+'Итог по классам'!$B191,,,),"р")</f>
        <v>#REF!</v>
      </c>
      <c r="FM191" s="1" t="e">
        <f ca="1">COUNTIF(OFFSET(class11_1,MATCH(FM$1,#REF!,0)-7+'Итог по классам'!$B191,,,),"ш")</f>
        <v>#REF!</v>
      </c>
      <c r="FN191" s="1" t="e">
        <f ca="1">COUNTIF(OFFSET(class11_2,MATCH(FN$1,#REF!,0)-7+'Итог по классам'!$B191,,,),"Ф")</f>
        <v>#REF!</v>
      </c>
      <c r="FO191" s="1" t="e">
        <f ca="1">COUNTIF(OFFSET(class11_2,MATCH(FO$1,#REF!,0)-7+'Итог по классам'!$B191,,,),"р")</f>
        <v>#REF!</v>
      </c>
      <c r="FP191" s="1" t="e">
        <f ca="1">COUNTIF(OFFSET(class11_2,MATCH(FP$1,#REF!,0)-7+'Итог по классам'!$B191,,,),"ш")</f>
        <v>#REF!</v>
      </c>
      <c r="FQ191" s="9" t="e">
        <f ca="1">COUNTIF(OFFSET(class11_1,MATCH(FQ$1,#REF!,0)-7+'Итог по классам'!$B191,,,),"Ф")</f>
        <v>#REF!</v>
      </c>
      <c r="FR191" s="1" t="e">
        <f ca="1">COUNTIF(OFFSET(class11_1,MATCH(FR$1,#REF!,0)-7+'Итог по классам'!$B191,,,),"р")</f>
        <v>#REF!</v>
      </c>
      <c r="FS191" s="1" t="e">
        <f ca="1">COUNTIF(OFFSET(class11_1,MATCH(FS$1,#REF!,0)-7+'Итог по классам'!$B191,,,),"ш")</f>
        <v>#REF!</v>
      </c>
      <c r="FT191" s="1" t="e">
        <f ca="1">COUNTIF(OFFSET(class11_2,MATCH(FT$1,#REF!,0)-7+'Итог по классам'!$B191,,,),"Ф")</f>
        <v>#REF!</v>
      </c>
      <c r="FU191" s="1" t="e">
        <f ca="1">COUNTIF(OFFSET(class11_2,MATCH(FU$1,#REF!,0)-7+'Итог по классам'!$B191,,,),"р")</f>
        <v>#REF!</v>
      </c>
      <c r="FV191" s="1" t="e">
        <f ca="1">COUNTIF(OFFSET(class11_2,MATCH(FV$1,#REF!,0)-7+'Итог по классам'!$B191,,,),"ш")</f>
        <v>#REF!</v>
      </c>
      <c r="FW191" s="9" t="e">
        <f ca="1">COUNTIF(OFFSET(class11_1,MATCH(FW$1,#REF!,0)-7+'Итог по классам'!$B191,,,),"Ф")</f>
        <v>#REF!</v>
      </c>
      <c r="FX191" s="1" t="e">
        <f ca="1">COUNTIF(OFFSET(class11_1,MATCH(FX$1,#REF!,0)-7+'Итог по классам'!$B191,,,),"р")</f>
        <v>#REF!</v>
      </c>
      <c r="FY191" s="1" t="e">
        <f ca="1">COUNTIF(OFFSET(class11_1,MATCH(FY$1,#REF!,0)-7+'Итог по классам'!$B191,,,),"ш")</f>
        <v>#REF!</v>
      </c>
      <c r="FZ191" s="1" t="e">
        <f ca="1">COUNTIF(OFFSET(class11_2,MATCH(FZ$1,#REF!,0)-7+'Итог по классам'!$B191,,,),"Ф")</f>
        <v>#REF!</v>
      </c>
      <c r="GA191" s="1" t="e">
        <f ca="1">COUNTIF(OFFSET(class11_2,MATCH(GA$1,#REF!,0)-7+'Итог по классам'!$B191,,,),"р")</f>
        <v>#REF!</v>
      </c>
      <c r="GB191" s="1" t="e">
        <f ca="1">COUNTIF(OFFSET(class11_2,MATCH(GB$1,#REF!,0)-7+'Итог по классам'!$B191,,,),"ш")</f>
        <v>#REF!</v>
      </c>
      <c r="GC191" s="9" t="e">
        <f ca="1">COUNTIF(OFFSET(class11_1,MATCH(GC$1,#REF!,0)-7+'Итог по классам'!$B191,,,),"Ф")</f>
        <v>#REF!</v>
      </c>
      <c r="GD191" s="1" t="e">
        <f ca="1">COUNTIF(OFFSET(class11_1,MATCH(GD$1,#REF!,0)-7+'Итог по классам'!$B191,,,),"р")</f>
        <v>#REF!</v>
      </c>
      <c r="GE191" s="1" t="e">
        <f ca="1">COUNTIF(OFFSET(class11_1,MATCH(GE$1,#REF!,0)-7+'Итог по классам'!$B191,,,),"ш")</f>
        <v>#REF!</v>
      </c>
      <c r="GF191" s="1" t="e">
        <f ca="1">COUNTIF(OFFSET(class11_2,MATCH(GF$1,#REF!,0)-7+'Итог по классам'!$B191,,,),"Ф")</f>
        <v>#REF!</v>
      </c>
      <c r="GG191" s="1" t="e">
        <f ca="1">COUNTIF(OFFSET(class11_2,MATCH(GG$1,#REF!,0)-7+'Итог по классам'!$B191,,,),"р")</f>
        <v>#REF!</v>
      </c>
      <c r="GH191" s="1" t="e">
        <f ca="1">COUNTIF(OFFSET(class11_2,MATCH(GH$1,#REF!,0)-7+'Итог по классам'!$B191,,,),"ш")</f>
        <v>#REF!</v>
      </c>
      <c r="GI191" s="9" t="e">
        <f ca="1">COUNTIF(OFFSET(class11_1,MATCH(GI$1,#REF!,0)-7+'Итог по классам'!$B191,,,),"Ф")</f>
        <v>#REF!</v>
      </c>
      <c r="GJ191" s="1" t="e">
        <f ca="1">COUNTIF(OFFSET(class11_1,MATCH(GJ$1,#REF!,0)-7+'Итог по классам'!$B191,,,),"р")</f>
        <v>#REF!</v>
      </c>
      <c r="GK191" s="1" t="e">
        <f ca="1">COUNTIF(OFFSET(class11_1,MATCH(GK$1,#REF!,0)-7+'Итог по классам'!$B191,,,),"ш")</f>
        <v>#REF!</v>
      </c>
      <c r="GL191" s="1" t="e">
        <f ca="1">COUNTIF(OFFSET(class11_2,MATCH(GL$1,#REF!,0)-7+'Итог по классам'!$B191,,,),"Ф")</f>
        <v>#REF!</v>
      </c>
      <c r="GM191" s="1" t="e">
        <f ca="1">COUNTIF(OFFSET(class11_2,MATCH(GM$1,#REF!,0)-7+'Итог по классам'!$B191,,,),"р")</f>
        <v>#REF!</v>
      </c>
      <c r="GN191" s="1" t="e">
        <f ca="1">COUNTIF(OFFSET(class11_2,MATCH(GN$1,#REF!,0)-7+'Итог по классам'!$B191,,,),"ш")</f>
        <v>#REF!</v>
      </c>
      <c r="GO191" s="9" t="e">
        <f ca="1">COUNTIF(OFFSET(class11_1,MATCH(GO$1,#REF!,0)-7+'Итог по классам'!$B191,,,),"Ф")</f>
        <v>#REF!</v>
      </c>
      <c r="GP191" s="1" t="e">
        <f ca="1">COUNTIF(OFFSET(class11_1,MATCH(GP$1,#REF!,0)-7+'Итог по классам'!$B191,,,),"р")</f>
        <v>#REF!</v>
      </c>
      <c r="GQ191" s="1" t="e">
        <f ca="1">COUNTIF(OFFSET(class11_1,MATCH(GQ$1,#REF!,0)-7+'Итог по классам'!$B191,,,),"ш")</f>
        <v>#REF!</v>
      </c>
      <c r="GR191" s="1" t="e">
        <f ca="1">COUNTIF(OFFSET(class11_2,MATCH(GR$1,#REF!,0)-7+'Итог по классам'!$B191,,,),"Ф")</f>
        <v>#REF!</v>
      </c>
      <c r="GS191" s="1" t="e">
        <f ca="1">COUNTIF(OFFSET(class11_2,MATCH(GS$1,#REF!,0)-7+'Итог по классам'!$B191,,,),"р")</f>
        <v>#REF!</v>
      </c>
      <c r="GT191" s="1" t="e">
        <f ca="1">COUNTIF(OFFSET(class11_2,MATCH(GT$1,#REF!,0)-7+'Итог по классам'!$B191,,,),"ш")</f>
        <v>#REF!</v>
      </c>
      <c r="GU191" s="9" t="e">
        <f ca="1">COUNTIF(OFFSET(class11_1,MATCH(GU$1,#REF!,0)-7+'Итог по классам'!$B191,,,),"Ф")</f>
        <v>#REF!</v>
      </c>
      <c r="GV191" s="1" t="e">
        <f ca="1">COUNTIF(OFFSET(class11_1,MATCH(GV$1,#REF!,0)-7+'Итог по классам'!$B191,,,),"р")</f>
        <v>#REF!</v>
      </c>
      <c r="GW191" s="1" t="e">
        <f ca="1">COUNTIF(OFFSET(class11_1,MATCH(GW$1,#REF!,0)-7+'Итог по классам'!$B191,,,),"ш")</f>
        <v>#REF!</v>
      </c>
      <c r="GX191" s="1" t="e">
        <f ca="1">COUNTIF(OFFSET(class11_2,MATCH(GX$1,#REF!,0)-7+'Итог по классам'!$B191,,,),"Ф")</f>
        <v>#REF!</v>
      </c>
      <c r="GY191" s="1" t="e">
        <f ca="1">COUNTIF(OFFSET(class11_2,MATCH(GY$1,#REF!,0)-7+'Итог по классам'!$B191,,,),"р")</f>
        <v>#REF!</v>
      </c>
      <c r="GZ191" s="1" t="e">
        <f ca="1">COUNTIF(OFFSET(class11_2,MATCH(GZ$1,#REF!,0)-7+'Итог по классам'!$B191,,,),"ш")</f>
        <v>#REF!</v>
      </c>
      <c r="HA191" s="9" t="e">
        <f ca="1">COUNTIF(OFFSET(class11_1,MATCH(HA$1,#REF!,0)-7+'Итог по классам'!$B191,,,),"Ф")</f>
        <v>#REF!</v>
      </c>
      <c r="HB191" s="1" t="e">
        <f ca="1">COUNTIF(OFFSET(class11_1,MATCH(HB$1,#REF!,0)-7+'Итог по классам'!$B191,,,),"р")</f>
        <v>#REF!</v>
      </c>
      <c r="HC191" s="1" t="e">
        <f ca="1">COUNTIF(OFFSET(class11_1,MATCH(HC$1,#REF!,0)-7+'Итог по классам'!$B191,,,),"ш")</f>
        <v>#REF!</v>
      </c>
      <c r="HD191" s="1" t="e">
        <f ca="1">COUNTIF(OFFSET(class11_2,MATCH(HD$1,#REF!,0)-7+'Итог по классам'!$B191,,,),"Ф")</f>
        <v>#REF!</v>
      </c>
      <c r="HE191" s="1" t="e">
        <f ca="1">COUNTIF(OFFSET(class11_2,MATCH(HE$1,#REF!,0)-7+'Итог по классам'!$B191,,,),"р")</f>
        <v>#REF!</v>
      </c>
      <c r="HF191" s="1" t="e">
        <f ca="1">COUNTIF(OFFSET(class11_2,MATCH(HF$1,#REF!,0)-7+'Итог по классам'!$B191,,,),"ш")</f>
        <v>#REF!</v>
      </c>
      <c r="HG191" s="9" t="e">
        <f ca="1">COUNTIF(OFFSET(class11_1,MATCH(HG$1,#REF!,0)-7+'Итог по классам'!$B191,,,),"Ф")</f>
        <v>#REF!</v>
      </c>
      <c r="HH191" s="1" t="e">
        <f ca="1">COUNTIF(OFFSET(class11_1,MATCH(HH$1,#REF!,0)-7+'Итог по классам'!$B191,,,),"р")</f>
        <v>#REF!</v>
      </c>
      <c r="HI191" s="1" t="e">
        <f ca="1">COUNTIF(OFFSET(class11_1,MATCH(HI$1,#REF!,0)-7+'Итог по классам'!$B191,,,),"ш")</f>
        <v>#REF!</v>
      </c>
      <c r="HJ191" s="1" t="e">
        <f ca="1">COUNTIF(OFFSET(class11_2,MATCH(HJ$1,#REF!,0)-7+'Итог по классам'!$B191,,,),"Ф")</f>
        <v>#REF!</v>
      </c>
      <c r="HK191" s="1" t="e">
        <f ca="1">COUNTIF(OFFSET(class11_2,MATCH(HK$1,#REF!,0)-7+'Итог по классам'!$B191,,,),"р")</f>
        <v>#REF!</v>
      </c>
      <c r="HL191" s="1" t="e">
        <f ca="1">COUNTIF(OFFSET(class11_2,MATCH(HL$1,#REF!,0)-7+'Итог по классам'!$B191,,,),"ш")</f>
        <v>#REF!</v>
      </c>
      <c r="HM191" s="9" t="e">
        <f ca="1">COUNTIF(OFFSET(class11_1,MATCH(HM$1,#REF!,0)-7+'Итог по классам'!$B191,,,),"Ф")</f>
        <v>#REF!</v>
      </c>
      <c r="HN191" s="1" t="e">
        <f ca="1">COUNTIF(OFFSET(class11_1,MATCH(HN$1,#REF!,0)-7+'Итог по классам'!$B191,,,),"р")</f>
        <v>#REF!</v>
      </c>
      <c r="HO191" s="1" t="e">
        <f ca="1">COUNTIF(OFFSET(class11_1,MATCH(HO$1,#REF!,0)-7+'Итог по классам'!$B191,,,),"ш")</f>
        <v>#REF!</v>
      </c>
      <c r="HP191" s="1" t="e">
        <f ca="1">COUNTIF(OFFSET(class11_2,MATCH(HP$1,#REF!,0)-7+'Итог по классам'!$B191,,,),"Ф")</f>
        <v>#REF!</v>
      </c>
      <c r="HQ191" s="1" t="e">
        <f ca="1">COUNTIF(OFFSET(class11_2,MATCH(HQ$1,#REF!,0)-7+'Итог по классам'!$B191,,,),"р")</f>
        <v>#REF!</v>
      </c>
      <c r="HR191" s="1" t="e">
        <f ca="1">COUNTIF(OFFSET(class11_2,MATCH(HR$1,#REF!,0)-7+'Итог по классам'!$B191,,,),"ш")</f>
        <v>#REF!</v>
      </c>
      <c r="HS191" s="9" t="e">
        <f ca="1">COUNTIF(OFFSET(class11_1,MATCH(HS$1,#REF!,0)-7+'Итог по классам'!$B191,,,),"Ф")</f>
        <v>#REF!</v>
      </c>
      <c r="HT191" s="1" t="e">
        <f ca="1">COUNTIF(OFFSET(class11_1,MATCH(HT$1,#REF!,0)-7+'Итог по классам'!$B191,,,),"р")</f>
        <v>#REF!</v>
      </c>
      <c r="HU191" s="1" t="e">
        <f ca="1">COUNTIF(OFFSET(class11_1,MATCH(HU$1,#REF!,0)-7+'Итог по классам'!$B191,,,),"ш")</f>
        <v>#REF!</v>
      </c>
      <c r="HV191" s="1" t="e">
        <f ca="1">COUNTIF(OFFSET(class11_2,MATCH(HV$1,#REF!,0)-7+'Итог по классам'!$B191,,,),"Ф")</f>
        <v>#REF!</v>
      </c>
      <c r="HW191" s="1" t="e">
        <f ca="1">COUNTIF(OFFSET(class11_2,MATCH(HW$1,#REF!,0)-7+'Итог по классам'!$B191,,,),"р")</f>
        <v>#REF!</v>
      </c>
      <c r="HX191" s="1" t="e">
        <f ca="1">COUNTIF(OFFSET(class11_2,MATCH(HX$1,#REF!,0)-7+'Итог по классам'!$B191,,,),"ш")</f>
        <v>#REF!</v>
      </c>
      <c r="HY191" s="9" t="e">
        <f ca="1">COUNTIF(OFFSET(class11_1,MATCH(HY$1,#REF!,0)-7+'Итог по классам'!$B191,,,),"Ф")</f>
        <v>#REF!</v>
      </c>
      <c r="HZ191" s="1" t="e">
        <f ca="1">COUNTIF(OFFSET(class11_1,MATCH(HZ$1,#REF!,0)-7+'Итог по классам'!$B191,,,),"р")</f>
        <v>#REF!</v>
      </c>
      <c r="IA191" s="1" t="e">
        <f ca="1">COUNTIF(OFFSET(class11_1,MATCH(IA$1,#REF!,0)-7+'Итог по классам'!$B191,,,),"ш")</f>
        <v>#REF!</v>
      </c>
      <c r="IB191" s="1" t="e">
        <f ca="1">COUNTIF(OFFSET(class11_2,MATCH(IB$1,#REF!,0)-7+'Итог по классам'!$B191,,,),"Ф")</f>
        <v>#REF!</v>
      </c>
      <c r="IC191" s="1" t="e">
        <f ca="1">COUNTIF(OFFSET(class11_2,MATCH(IC$1,#REF!,0)-7+'Итог по классам'!$B191,,,),"р")</f>
        <v>#REF!</v>
      </c>
      <c r="ID191" s="1" t="e">
        <f ca="1">COUNTIF(OFFSET(class11_2,MATCH(ID$1,#REF!,0)-7+'Итог по классам'!$B191,,,),"ш")</f>
        <v>#REF!</v>
      </c>
      <c r="IE191" s="9" t="e">
        <f ca="1">COUNTIF(OFFSET(class11_1,MATCH(IE$1,#REF!,0)-7+'Итог по классам'!$B191,,,),"Ф")</f>
        <v>#REF!</v>
      </c>
      <c r="IF191" s="1" t="e">
        <f ca="1">COUNTIF(OFFSET(class11_1,MATCH(IF$1,#REF!,0)-7+'Итог по классам'!$B191,,,),"р")</f>
        <v>#REF!</v>
      </c>
      <c r="IG191" s="1" t="e">
        <f ca="1">COUNTIF(OFFSET(class11_1,MATCH(IG$1,#REF!,0)-7+'Итог по классам'!$B191,,,),"ш")</f>
        <v>#REF!</v>
      </c>
      <c r="IH191" s="1" t="e">
        <f ca="1">COUNTIF(OFFSET(class11_2,MATCH(IH$1,#REF!,0)-7+'Итог по классам'!$B191,,,),"Ф")</f>
        <v>#REF!</v>
      </c>
      <c r="II191" s="1" t="e">
        <f ca="1">COUNTIF(OFFSET(class11_2,MATCH(II$1,#REF!,0)-7+'Итог по классам'!$B191,,,),"р")</f>
        <v>#REF!</v>
      </c>
      <c r="IJ191" s="1" t="e">
        <f ca="1">COUNTIF(OFFSET(class11_2,MATCH(IJ$1,#REF!,0)-7+'Итог по классам'!$B191,,,),"ш")</f>
        <v>#REF!</v>
      </c>
      <c r="IK191" s="9" t="e">
        <f ca="1">COUNTIF(OFFSET(class11_1,MATCH(IK$1,#REF!,0)-7+'Итог по классам'!$B191,,,),"Ф")</f>
        <v>#REF!</v>
      </c>
      <c r="IL191" s="1" t="e">
        <f ca="1">COUNTIF(OFFSET(class11_1,MATCH(IL$1,#REF!,0)-7+'Итог по классам'!$B191,,,),"р")</f>
        <v>#REF!</v>
      </c>
      <c r="IM191" s="1" t="e">
        <f ca="1">COUNTIF(OFFSET(class11_1,MATCH(IM$1,#REF!,0)-7+'Итог по классам'!$B191,,,),"ш")</f>
        <v>#REF!</v>
      </c>
      <c r="IN191" s="1" t="e">
        <f ca="1">COUNTIF(OFFSET(class11_2,MATCH(IN$1,#REF!,0)-7+'Итог по классам'!$B191,,,),"Ф")</f>
        <v>#REF!</v>
      </c>
      <c r="IO191" s="1" t="e">
        <f ca="1">COUNTIF(OFFSET(class11_2,MATCH(IO$1,#REF!,0)-7+'Итог по классам'!$B191,,,),"р")</f>
        <v>#REF!</v>
      </c>
      <c r="IP191" s="1" t="e">
        <f ca="1">COUNTIF(OFFSET(class11_2,MATCH(IP$1,#REF!,0)-7+'Итог по классам'!$B191,,,),"ш")</f>
        <v>#REF!</v>
      </c>
      <c r="IQ191" s="9" t="e">
        <f ca="1">COUNTIF(OFFSET(class11_1,MATCH(IQ$1,#REF!,0)-7+'Итог по классам'!$B191,,,),"Ф")</f>
        <v>#REF!</v>
      </c>
      <c r="IR191" s="1" t="e">
        <f ca="1">COUNTIF(OFFSET(class11_1,MATCH(IR$1,#REF!,0)-7+'Итог по классам'!$B191,,,),"р")</f>
        <v>#REF!</v>
      </c>
      <c r="IS191" s="1" t="e">
        <f ca="1">COUNTIF(OFFSET(class11_1,MATCH(IS$1,#REF!,0)-7+'Итог по классам'!$B191,,,),"ш")</f>
        <v>#REF!</v>
      </c>
      <c r="IT191" s="1" t="e">
        <f ca="1">COUNTIF(OFFSET(class11_2,MATCH(IT$1,#REF!,0)-7+'Итог по классам'!$B191,,,),"Ф")</f>
        <v>#REF!</v>
      </c>
      <c r="IU191" s="1" t="e">
        <f ca="1">COUNTIF(OFFSET(class11_2,MATCH(IU$1,#REF!,0)-7+'Итог по классам'!$B191,,,),"р")</f>
        <v>#REF!</v>
      </c>
      <c r="IV191" s="1" t="e">
        <f ca="1">COUNTIF(OFFSET(class11_2,MATCH(IV$1,#REF!,0)-7+'Итог по классам'!$B191,,,),"ш")</f>
        <v>#REF!</v>
      </c>
    </row>
    <row r="192" spans="1:256" x14ac:dyDescent="0.25">
      <c r="A192" t="e">
        <f t="shared" si="15"/>
        <v>#REF!</v>
      </c>
      <c r="B192" s="1">
        <v>14</v>
      </c>
      <c r="C192" s="8" t="s">
        <v>90</v>
      </c>
      <c r="D192" s="8" t="s">
        <v>110</v>
      </c>
      <c r="E192" s="1" t="e">
        <f ca="1">COUNTIF(OFFSET(class11_1,MATCH(E$1,#REF!,0)-7+'Итог по классам'!$B192,,,),"Ф")</f>
        <v>#REF!</v>
      </c>
      <c r="F192" s="1" t="e">
        <f ca="1">COUNTIF(OFFSET(class11_1,MATCH(F$1,#REF!,0)-7+'Итог по классам'!$B192,,,),"р")</f>
        <v>#REF!</v>
      </c>
      <c r="G192" s="1" t="e">
        <f ca="1">COUNTIF(OFFSET(class11_1,MATCH(G$1,#REF!,0)-7+'Итог по классам'!$B192,,,),"ш")</f>
        <v>#REF!</v>
      </c>
      <c r="H192" s="1" t="e">
        <f ca="1">COUNTIF(OFFSET(class11_2,MATCH(H$1,#REF!,0)-7+'Итог по классам'!$B192,,,),"Ф")</f>
        <v>#REF!</v>
      </c>
      <c r="I192" s="1" t="e">
        <f ca="1">COUNTIF(OFFSET(class11_2,MATCH(I$1,#REF!,0)-7+'Итог по классам'!$B192,,,),"р")</f>
        <v>#REF!</v>
      </c>
      <c r="J192" s="1" t="e">
        <f ca="1">COUNTIF(OFFSET(class11_2,MATCH(J$1,#REF!,0)-7+'Итог по классам'!$B192,,,),"ш")</f>
        <v>#REF!</v>
      </c>
      <c r="K192" s="9" t="e">
        <f ca="1">COUNTIF(OFFSET(class11_1,MATCH(K$1,#REF!,0)-7+'Итог по классам'!$B192,,,),"Ф")</f>
        <v>#REF!</v>
      </c>
      <c r="L192" s="1" t="e">
        <f ca="1">COUNTIF(OFFSET(class11_1,MATCH(L$1,#REF!,0)-7+'Итог по классам'!$B192,,,),"р")</f>
        <v>#REF!</v>
      </c>
      <c r="M192" s="1" t="e">
        <f ca="1">COUNTIF(OFFSET(class11_1,MATCH(M$1,#REF!,0)-7+'Итог по классам'!$B192,,,),"ш")</f>
        <v>#REF!</v>
      </c>
      <c r="N192" s="1" t="e">
        <f ca="1">COUNTIF(OFFSET(class11_2,MATCH(N$1,#REF!,0)-7+'Итог по классам'!$B192,,,),"Ф")</f>
        <v>#REF!</v>
      </c>
      <c r="O192" s="1" t="e">
        <f ca="1">COUNTIF(OFFSET(class11_2,MATCH(O$1,#REF!,0)-7+'Итог по классам'!$B192,,,),"р")</f>
        <v>#REF!</v>
      </c>
      <c r="P192" s="1" t="e">
        <f ca="1">COUNTIF(OFFSET(class11_2,MATCH(P$1,#REF!,0)-7+'Итог по классам'!$B192,,,),"ш")</f>
        <v>#REF!</v>
      </c>
      <c r="Q192" s="9" t="e">
        <f ca="1">COUNTIF(OFFSET(class11_1,MATCH(Q$1,#REF!,0)-7+'Итог по классам'!$B192,,,),"Ф")</f>
        <v>#REF!</v>
      </c>
      <c r="R192" s="1" t="e">
        <f ca="1">COUNTIF(OFFSET(class11_1,MATCH(R$1,#REF!,0)-7+'Итог по классам'!$B192,,,),"р")</f>
        <v>#REF!</v>
      </c>
      <c r="S192" s="1" t="e">
        <f ca="1">COUNTIF(OFFSET(class11_1,MATCH(S$1,#REF!,0)-7+'Итог по классам'!$B192,,,),"ш")</f>
        <v>#REF!</v>
      </c>
      <c r="T192" s="1" t="e">
        <f ca="1">COUNTIF(OFFSET(class11_2,MATCH(T$1,#REF!,0)-7+'Итог по классам'!$B192,,,),"Ф")</f>
        <v>#REF!</v>
      </c>
      <c r="U192" s="1" t="e">
        <f ca="1">COUNTIF(OFFSET(class11_2,MATCH(U$1,#REF!,0)-7+'Итог по классам'!$B192,,,),"р")</f>
        <v>#REF!</v>
      </c>
      <c r="V192" s="1" t="e">
        <f ca="1">COUNTIF(OFFSET(class11_2,MATCH(V$1,#REF!,0)-7+'Итог по классам'!$B192,,,),"ш")</f>
        <v>#REF!</v>
      </c>
      <c r="W192" s="9" t="e">
        <f ca="1">COUNTIF(OFFSET(class11_1,MATCH(W$1,#REF!,0)-7+'Итог по классам'!$B192,,,),"Ф")</f>
        <v>#REF!</v>
      </c>
      <c r="X192" s="1" t="e">
        <f ca="1">COUNTIF(OFFSET(class11_1,MATCH(X$1,#REF!,0)-7+'Итог по классам'!$B192,,,),"р")</f>
        <v>#REF!</v>
      </c>
      <c r="Y192" s="1" t="e">
        <f ca="1">COUNTIF(OFFSET(class11_1,MATCH(Y$1,#REF!,0)-7+'Итог по классам'!$B192,,,),"ш")</f>
        <v>#REF!</v>
      </c>
      <c r="Z192" s="1" t="e">
        <f ca="1">COUNTIF(OFFSET(class11_2,MATCH(Z$1,#REF!,0)-7+'Итог по классам'!$B192,,,),"Ф")</f>
        <v>#REF!</v>
      </c>
      <c r="AA192" s="1" t="e">
        <f ca="1">COUNTIF(OFFSET(class11_2,MATCH(AA$1,#REF!,0)-7+'Итог по классам'!$B192,,,),"р")</f>
        <v>#REF!</v>
      </c>
      <c r="AB192" s="1" t="e">
        <f ca="1">COUNTIF(OFFSET(class11_2,MATCH(AB$1,#REF!,0)-7+'Итог по классам'!$B192,,,),"ш")</f>
        <v>#REF!</v>
      </c>
      <c r="AC192" s="9" t="e">
        <f ca="1">COUNTIF(OFFSET(class11_1,MATCH(AC$1,#REF!,0)-7+'Итог по классам'!$B192,,,),"Ф")</f>
        <v>#REF!</v>
      </c>
      <c r="AD192" s="1" t="e">
        <f ca="1">COUNTIF(OFFSET(class11_1,MATCH(AD$1,#REF!,0)-7+'Итог по классам'!$B192,,,),"р")</f>
        <v>#REF!</v>
      </c>
      <c r="AE192" s="1" t="e">
        <f ca="1">COUNTIF(OFFSET(class11_1,MATCH(AE$1,#REF!,0)-7+'Итог по классам'!$B192,,,),"ш")</f>
        <v>#REF!</v>
      </c>
      <c r="AF192" s="1" t="e">
        <f ca="1">COUNTIF(OFFSET(class11_2,MATCH(AF$1,#REF!,0)-7+'Итог по классам'!$B192,,,),"Ф")</f>
        <v>#REF!</v>
      </c>
      <c r="AG192" s="1" t="e">
        <f ca="1">COUNTIF(OFFSET(class11_2,MATCH(AG$1,#REF!,0)-7+'Итог по классам'!$B192,,,),"р")</f>
        <v>#REF!</v>
      </c>
      <c r="AH192" s="1" t="e">
        <f ca="1">COUNTIF(OFFSET(class11_2,MATCH(AH$1,#REF!,0)-7+'Итог по классам'!$B192,,,),"ш")</f>
        <v>#REF!</v>
      </c>
      <c r="AI192" s="9" t="e">
        <f ca="1">COUNTIF(OFFSET(class11_1,MATCH(AI$1,#REF!,0)-7+'Итог по классам'!$B192,,,),"Ф")</f>
        <v>#REF!</v>
      </c>
      <c r="AJ192" s="1" t="e">
        <f ca="1">COUNTIF(OFFSET(class11_1,MATCH(AJ$1,#REF!,0)-7+'Итог по классам'!$B192,,,),"р")</f>
        <v>#REF!</v>
      </c>
      <c r="AK192" s="1" t="e">
        <f ca="1">COUNTIF(OFFSET(class11_1,MATCH(AK$1,#REF!,0)-7+'Итог по классам'!$B192,,,),"ш")</f>
        <v>#REF!</v>
      </c>
      <c r="AL192" s="1" t="e">
        <f ca="1">COUNTIF(OFFSET(class11_2,MATCH(AL$1,#REF!,0)-7+'Итог по классам'!$B192,,,),"Ф")</f>
        <v>#REF!</v>
      </c>
      <c r="AM192" s="1" t="e">
        <f ca="1">COUNTIF(OFFSET(class11_2,MATCH(AM$1,#REF!,0)-7+'Итог по классам'!$B192,,,),"р")</f>
        <v>#REF!</v>
      </c>
      <c r="AN192" s="1" t="e">
        <f ca="1">COUNTIF(OFFSET(class11_2,MATCH(AN$1,#REF!,0)-7+'Итог по классам'!$B192,,,),"ш")</f>
        <v>#REF!</v>
      </c>
      <c r="AO192" s="9" t="e">
        <f ca="1">COUNTIF(OFFSET(class11_1,MATCH(AO$1,#REF!,0)-7+'Итог по классам'!$B192,,,),"Ф")</f>
        <v>#REF!</v>
      </c>
      <c r="AP192" s="1" t="e">
        <f ca="1">COUNTIF(OFFSET(class11_1,MATCH(AP$1,#REF!,0)-7+'Итог по классам'!$B192,,,),"р")</f>
        <v>#REF!</v>
      </c>
      <c r="AQ192" s="1" t="e">
        <f ca="1">COUNTIF(OFFSET(class11_1,MATCH(AQ$1,#REF!,0)-7+'Итог по классам'!$B192,,,),"ш")</f>
        <v>#REF!</v>
      </c>
      <c r="AR192" s="1" t="e">
        <f ca="1">COUNTIF(OFFSET(class11_2,MATCH(AR$1,#REF!,0)-7+'Итог по классам'!$B192,,,),"Ф")</f>
        <v>#REF!</v>
      </c>
      <c r="AS192" s="1" t="e">
        <f ca="1">COUNTIF(OFFSET(class11_2,MATCH(AS$1,#REF!,0)-7+'Итог по классам'!$B192,,,),"р")</f>
        <v>#REF!</v>
      </c>
      <c r="AT192" s="1" t="e">
        <f ca="1">COUNTIF(OFFSET(class11_2,MATCH(AT$1,#REF!,0)-7+'Итог по классам'!$B192,,,),"ш")</f>
        <v>#REF!</v>
      </c>
      <c r="AU192" s="9" t="e">
        <f ca="1">COUNTIF(OFFSET(class11_1,MATCH(AU$1,#REF!,0)-7+'Итог по классам'!$B192,,,),"Ф")</f>
        <v>#REF!</v>
      </c>
      <c r="AV192" s="1" t="e">
        <f ca="1">COUNTIF(OFFSET(class11_1,MATCH(AV$1,#REF!,0)-7+'Итог по классам'!$B192,,,),"р")</f>
        <v>#REF!</v>
      </c>
      <c r="AW192" s="1" t="e">
        <f ca="1">COUNTIF(OFFSET(class11_1,MATCH(AW$1,#REF!,0)-7+'Итог по классам'!$B192,,,),"ш")</f>
        <v>#REF!</v>
      </c>
      <c r="AX192" s="1" t="e">
        <f ca="1">COUNTIF(OFFSET(class11_2,MATCH(AX$1,#REF!,0)-7+'Итог по классам'!$B192,,,),"Ф")</f>
        <v>#REF!</v>
      </c>
      <c r="AY192" s="1" t="e">
        <f ca="1">COUNTIF(OFFSET(class11_2,MATCH(AY$1,#REF!,0)-7+'Итог по классам'!$B192,,,),"р")</f>
        <v>#REF!</v>
      </c>
      <c r="AZ192" s="1" t="e">
        <f ca="1">COUNTIF(OFFSET(class11_2,MATCH(AZ$1,#REF!,0)-7+'Итог по классам'!$B192,,,),"ш")</f>
        <v>#REF!</v>
      </c>
      <c r="BA192" s="9" t="e">
        <f ca="1">COUNTIF(OFFSET(class11_1,MATCH(BA$1,#REF!,0)-7+'Итог по классам'!$B192,,,),"Ф")</f>
        <v>#REF!</v>
      </c>
      <c r="BB192" s="1" t="e">
        <f ca="1">COUNTIF(OFFSET(class11_1,MATCH(BB$1,#REF!,0)-7+'Итог по классам'!$B192,,,),"р")</f>
        <v>#REF!</v>
      </c>
      <c r="BC192" s="1" t="e">
        <f ca="1">COUNTIF(OFFSET(class11_1,MATCH(BC$1,#REF!,0)-7+'Итог по классам'!$B192,,,),"ш")</f>
        <v>#REF!</v>
      </c>
      <c r="BD192" s="1" t="e">
        <f ca="1">COUNTIF(OFFSET(class11_2,MATCH(BD$1,#REF!,0)-7+'Итог по классам'!$B192,,,),"Ф")</f>
        <v>#REF!</v>
      </c>
      <c r="BE192" s="1" t="e">
        <f ca="1">COUNTIF(OFFSET(class11_2,MATCH(BE$1,#REF!,0)-7+'Итог по классам'!$B192,,,),"р")</f>
        <v>#REF!</v>
      </c>
      <c r="BF192" s="1" t="e">
        <f ca="1">COUNTIF(OFFSET(class11_2,MATCH(BF$1,#REF!,0)-7+'Итог по классам'!$B192,,,),"ш")</f>
        <v>#REF!</v>
      </c>
      <c r="BG192" s="9" t="e">
        <f ca="1">COUNTIF(OFFSET(class11_1,MATCH(BG$1,#REF!,0)-7+'Итог по классам'!$B192,,,),"Ф")</f>
        <v>#REF!</v>
      </c>
      <c r="BH192" s="1" t="e">
        <f ca="1">COUNTIF(OFFSET(class11_1,MATCH(BH$1,#REF!,0)-7+'Итог по классам'!$B192,,,),"р")</f>
        <v>#REF!</v>
      </c>
      <c r="BI192" s="1" t="e">
        <f ca="1">COUNTIF(OFFSET(class11_1,MATCH(BI$1,#REF!,0)-7+'Итог по классам'!$B192,,,),"ш")</f>
        <v>#REF!</v>
      </c>
      <c r="BJ192" s="1" t="e">
        <f ca="1">COUNTIF(OFFSET(class11_2,MATCH(BJ$1,#REF!,0)-7+'Итог по классам'!$B192,,,),"Ф")</f>
        <v>#REF!</v>
      </c>
      <c r="BK192" s="1" t="e">
        <f ca="1">COUNTIF(OFFSET(class11_2,MATCH(BK$1,#REF!,0)-7+'Итог по классам'!$B192,,,),"р")</f>
        <v>#REF!</v>
      </c>
      <c r="BL192" s="1" t="e">
        <f ca="1">COUNTIF(OFFSET(class11_2,MATCH(BL$1,#REF!,0)-7+'Итог по классам'!$B192,,,),"ш")</f>
        <v>#REF!</v>
      </c>
      <c r="BM192" s="9" t="e">
        <f ca="1">COUNTIF(OFFSET(class11_1,MATCH(BM$1,#REF!,0)-7+'Итог по классам'!$B192,,,),"Ф")</f>
        <v>#REF!</v>
      </c>
      <c r="BN192" s="1" t="e">
        <f ca="1">COUNTIF(OFFSET(class11_1,MATCH(BN$1,#REF!,0)-7+'Итог по классам'!$B192,,,),"р")</f>
        <v>#REF!</v>
      </c>
      <c r="BO192" s="1" t="e">
        <f ca="1">COUNTIF(OFFSET(class11_1,MATCH(BO$1,#REF!,0)-7+'Итог по классам'!$B192,,,),"ш")</f>
        <v>#REF!</v>
      </c>
      <c r="BP192" s="1" t="e">
        <f ca="1">COUNTIF(OFFSET(class11_2,MATCH(BP$1,#REF!,0)-7+'Итог по классам'!$B192,,,),"Ф")</f>
        <v>#REF!</v>
      </c>
      <c r="BQ192" s="1" t="e">
        <f ca="1">COUNTIF(OFFSET(class11_2,MATCH(BQ$1,#REF!,0)-7+'Итог по классам'!$B192,,,),"р")</f>
        <v>#REF!</v>
      </c>
      <c r="BR192" s="1" t="e">
        <f ca="1">COUNTIF(OFFSET(class11_2,MATCH(BR$1,#REF!,0)-7+'Итог по классам'!$B192,,,),"ш")</f>
        <v>#REF!</v>
      </c>
      <c r="BS192" s="9" t="e">
        <f ca="1">COUNTIF(OFFSET(class11_1,MATCH(BS$1,#REF!,0)-7+'Итог по классам'!$B192,,,),"Ф")</f>
        <v>#REF!</v>
      </c>
      <c r="BT192" s="1" t="e">
        <f ca="1">COUNTIF(OFFSET(class11_1,MATCH(BT$1,#REF!,0)-7+'Итог по классам'!$B192,,,),"р")</f>
        <v>#REF!</v>
      </c>
      <c r="BU192" s="1" t="e">
        <f ca="1">COUNTIF(OFFSET(class11_1,MATCH(BU$1,#REF!,0)-7+'Итог по классам'!$B192,,,),"ш")</f>
        <v>#REF!</v>
      </c>
      <c r="BV192" s="1" t="e">
        <f ca="1">COUNTIF(OFFSET(class11_2,MATCH(BV$1,#REF!,0)-7+'Итог по классам'!$B192,,,),"Ф")</f>
        <v>#REF!</v>
      </c>
      <c r="BW192" s="1" t="e">
        <f ca="1">COUNTIF(OFFSET(class11_2,MATCH(BW$1,#REF!,0)-7+'Итог по классам'!$B192,,,),"р")</f>
        <v>#REF!</v>
      </c>
      <c r="BX192" s="1" t="e">
        <f ca="1">COUNTIF(OFFSET(class11_2,MATCH(BX$1,#REF!,0)-7+'Итог по классам'!$B192,,,),"ш")</f>
        <v>#REF!</v>
      </c>
      <c r="BY192" s="9" t="e">
        <f ca="1">COUNTIF(OFFSET(class11_1,MATCH(BY$1,#REF!,0)-7+'Итог по классам'!$B192,,,),"Ф")</f>
        <v>#REF!</v>
      </c>
      <c r="BZ192" s="1" t="e">
        <f ca="1">COUNTIF(OFFSET(class11_1,MATCH(BZ$1,#REF!,0)-7+'Итог по классам'!$B192,,,),"р")</f>
        <v>#REF!</v>
      </c>
      <c r="CA192" s="1" t="e">
        <f ca="1">COUNTIF(OFFSET(class11_1,MATCH(CA$1,#REF!,0)-7+'Итог по классам'!$B192,,,),"ш")</f>
        <v>#REF!</v>
      </c>
      <c r="CB192" s="1" t="e">
        <f ca="1">COUNTIF(OFFSET(class11_2,MATCH(CB$1,#REF!,0)-7+'Итог по классам'!$B192,,,),"Ф")</f>
        <v>#REF!</v>
      </c>
      <c r="CC192" s="1" t="e">
        <f ca="1">COUNTIF(OFFSET(class11_2,MATCH(CC$1,#REF!,0)-7+'Итог по классам'!$B192,,,),"р")</f>
        <v>#REF!</v>
      </c>
      <c r="CD192" s="1" t="e">
        <f ca="1">COUNTIF(OFFSET(class11_2,MATCH(CD$1,#REF!,0)-7+'Итог по классам'!$B192,,,),"ш")</f>
        <v>#REF!</v>
      </c>
      <c r="CE192" s="9" t="e">
        <f ca="1">COUNTIF(OFFSET(class11_1,MATCH(CE$1,#REF!,0)-7+'Итог по классам'!$B192,,,),"Ф")</f>
        <v>#REF!</v>
      </c>
      <c r="CF192" s="1" t="e">
        <f ca="1">COUNTIF(OFFSET(class11_1,MATCH(CF$1,#REF!,0)-7+'Итог по классам'!$B192,,,),"р")</f>
        <v>#REF!</v>
      </c>
      <c r="CG192" s="1" t="e">
        <f ca="1">COUNTIF(OFFSET(class11_1,MATCH(CG$1,#REF!,0)-7+'Итог по классам'!$B192,,,),"ш")</f>
        <v>#REF!</v>
      </c>
      <c r="CH192" s="1" t="e">
        <f ca="1">COUNTIF(OFFSET(class11_2,MATCH(CH$1,#REF!,0)-7+'Итог по классам'!$B192,,,),"Ф")</f>
        <v>#REF!</v>
      </c>
      <c r="CI192" s="1" t="e">
        <f ca="1">COUNTIF(OFFSET(class11_2,MATCH(CI$1,#REF!,0)-7+'Итог по классам'!$B192,,,),"р")</f>
        <v>#REF!</v>
      </c>
      <c r="CJ192" s="1" t="e">
        <f ca="1">COUNTIF(OFFSET(class11_2,MATCH(CJ$1,#REF!,0)-7+'Итог по классам'!$B192,,,),"ш")</f>
        <v>#REF!</v>
      </c>
      <c r="CK192" s="9" t="e">
        <f ca="1">COUNTIF(OFFSET(class11_1,MATCH(CK$1,#REF!,0)-7+'Итог по классам'!$B192,,,),"Ф")</f>
        <v>#REF!</v>
      </c>
      <c r="CL192" s="1" t="e">
        <f ca="1">COUNTIF(OFFSET(class11_1,MATCH(CL$1,#REF!,0)-7+'Итог по классам'!$B192,,,),"р")</f>
        <v>#REF!</v>
      </c>
      <c r="CM192" s="1" t="e">
        <f ca="1">COUNTIF(OFFSET(class11_1,MATCH(CM$1,#REF!,0)-7+'Итог по классам'!$B192,,,),"ш")</f>
        <v>#REF!</v>
      </c>
      <c r="CN192" s="1" t="e">
        <f ca="1">COUNTIF(OFFSET(class11_2,MATCH(CN$1,#REF!,0)-7+'Итог по классам'!$B192,,,),"Ф")</f>
        <v>#REF!</v>
      </c>
      <c r="CO192" s="1" t="e">
        <f ca="1">COUNTIF(OFFSET(class11_2,MATCH(CO$1,#REF!,0)-7+'Итог по классам'!$B192,,,),"р")</f>
        <v>#REF!</v>
      </c>
      <c r="CP192" s="1" t="e">
        <f ca="1">COUNTIF(OFFSET(class11_2,MATCH(CP$1,#REF!,0)-7+'Итог по классам'!$B192,,,),"ш")</f>
        <v>#REF!</v>
      </c>
      <c r="CQ192" s="9" t="e">
        <f ca="1">COUNTIF(OFFSET(class11_1,MATCH(CQ$1,#REF!,0)-7+'Итог по классам'!$B192,,,),"Ф")</f>
        <v>#REF!</v>
      </c>
      <c r="CR192" s="1" t="e">
        <f ca="1">COUNTIF(OFFSET(class11_1,MATCH(CR$1,#REF!,0)-7+'Итог по классам'!$B192,,,),"р")</f>
        <v>#REF!</v>
      </c>
      <c r="CS192" s="1" t="e">
        <f ca="1">COUNTIF(OFFSET(class11_1,MATCH(CS$1,#REF!,0)-7+'Итог по классам'!$B192,,,),"ш")</f>
        <v>#REF!</v>
      </c>
      <c r="CT192" s="1" t="e">
        <f ca="1">COUNTIF(OFFSET(class11_2,MATCH(CT$1,#REF!,0)-7+'Итог по классам'!$B192,,,),"Ф")</f>
        <v>#REF!</v>
      </c>
      <c r="CU192" s="1" t="e">
        <f ca="1">COUNTIF(OFFSET(class11_2,MATCH(CU$1,#REF!,0)-7+'Итог по классам'!$B192,,,),"р")</f>
        <v>#REF!</v>
      </c>
      <c r="CV192" s="1" t="e">
        <f ca="1">COUNTIF(OFFSET(class11_2,MATCH(CV$1,#REF!,0)-7+'Итог по классам'!$B192,,,),"ш")</f>
        <v>#REF!</v>
      </c>
      <c r="CW192" s="9" t="e">
        <f ca="1">COUNTIF(OFFSET(class11_1,MATCH(CW$1,#REF!,0)-7+'Итог по классам'!$B192,,,),"Ф")</f>
        <v>#REF!</v>
      </c>
      <c r="CX192" s="1" t="e">
        <f ca="1">COUNTIF(OFFSET(class11_1,MATCH(CX$1,#REF!,0)-7+'Итог по классам'!$B192,,,),"р")</f>
        <v>#REF!</v>
      </c>
      <c r="CY192" s="1" t="e">
        <f ca="1">COUNTIF(OFFSET(class11_1,MATCH(CY$1,#REF!,0)-7+'Итог по классам'!$B192,,,),"ш")</f>
        <v>#REF!</v>
      </c>
      <c r="CZ192" s="1" t="e">
        <f ca="1">COUNTIF(OFFSET(class11_2,MATCH(CZ$1,#REF!,0)-7+'Итог по классам'!$B192,,,),"Ф")</f>
        <v>#REF!</v>
      </c>
      <c r="DA192" s="1" t="e">
        <f ca="1">COUNTIF(OFFSET(class11_2,MATCH(DA$1,#REF!,0)-7+'Итог по классам'!$B192,,,),"р")</f>
        <v>#REF!</v>
      </c>
      <c r="DB192" s="1" t="e">
        <f ca="1">COUNTIF(OFFSET(class11_2,MATCH(DB$1,#REF!,0)-7+'Итог по классам'!$B192,,,),"ш")</f>
        <v>#REF!</v>
      </c>
      <c r="DC192" s="9" t="e">
        <f ca="1">COUNTIF(OFFSET(class11_1,MATCH(DC$1,#REF!,0)-7+'Итог по классам'!$B192,,,),"Ф")</f>
        <v>#REF!</v>
      </c>
      <c r="DD192" s="1" t="e">
        <f ca="1">COUNTIF(OFFSET(class11_1,MATCH(DD$1,#REF!,0)-7+'Итог по классам'!$B192,,,),"р")</f>
        <v>#REF!</v>
      </c>
      <c r="DE192" s="1" t="e">
        <f ca="1">COUNTIF(OFFSET(class11_1,MATCH(DE$1,#REF!,0)-7+'Итог по классам'!$B192,,,),"ш")</f>
        <v>#REF!</v>
      </c>
      <c r="DF192" s="1" t="e">
        <f ca="1">COUNTIF(OFFSET(class11_2,MATCH(DF$1,#REF!,0)-7+'Итог по классам'!$B192,,,),"Ф")</f>
        <v>#REF!</v>
      </c>
      <c r="DG192" s="1" t="e">
        <f ca="1">COUNTIF(OFFSET(class11_2,MATCH(DG$1,#REF!,0)-7+'Итог по классам'!$B192,,,),"р")</f>
        <v>#REF!</v>
      </c>
      <c r="DH192" s="1" t="e">
        <f ca="1">COUNTIF(OFFSET(class11_2,MATCH(DH$1,#REF!,0)-7+'Итог по классам'!$B192,,,),"ш")</f>
        <v>#REF!</v>
      </c>
      <c r="DI192" s="9" t="e">
        <f ca="1">COUNTIF(OFFSET(class11_1,MATCH(DI$1,#REF!,0)-7+'Итог по классам'!$B192,,,),"Ф")</f>
        <v>#REF!</v>
      </c>
      <c r="DJ192" s="1" t="e">
        <f ca="1">COUNTIF(OFFSET(class11_1,MATCH(DJ$1,#REF!,0)-7+'Итог по классам'!$B192,,,),"р")</f>
        <v>#REF!</v>
      </c>
      <c r="DK192" s="1" t="e">
        <f ca="1">COUNTIF(OFFSET(class11_1,MATCH(DK$1,#REF!,0)-7+'Итог по классам'!$B192,,,),"ш")</f>
        <v>#REF!</v>
      </c>
      <c r="DL192" s="1" t="e">
        <f ca="1">COUNTIF(OFFSET(class11_2,MATCH(DL$1,#REF!,0)-7+'Итог по классам'!$B192,,,),"Ф")</f>
        <v>#REF!</v>
      </c>
      <c r="DM192" s="1" t="e">
        <f ca="1">COUNTIF(OFFSET(class11_2,MATCH(DM$1,#REF!,0)-7+'Итог по классам'!$B192,,,),"р")</f>
        <v>#REF!</v>
      </c>
      <c r="DN192" s="1" t="e">
        <f ca="1">COUNTIF(OFFSET(class11_2,MATCH(DN$1,#REF!,0)-7+'Итог по классам'!$B192,,,),"ш")</f>
        <v>#REF!</v>
      </c>
      <c r="DO192" s="9" t="e">
        <f ca="1">COUNTIF(OFFSET(class11_1,MATCH(DO$1,#REF!,0)-7+'Итог по классам'!$B192,,,),"Ф")</f>
        <v>#REF!</v>
      </c>
      <c r="DP192" s="1" t="e">
        <f ca="1">COUNTIF(OFFSET(class11_1,MATCH(DP$1,#REF!,0)-7+'Итог по классам'!$B192,,,),"р")</f>
        <v>#REF!</v>
      </c>
      <c r="DQ192" s="1" t="e">
        <f ca="1">COUNTIF(OFFSET(class11_1,MATCH(DQ$1,#REF!,0)-7+'Итог по классам'!$B192,,,),"ш")</f>
        <v>#REF!</v>
      </c>
      <c r="DR192" s="1" t="e">
        <f ca="1">COUNTIF(OFFSET(class11_2,MATCH(DR$1,#REF!,0)-7+'Итог по классам'!$B192,,,),"Ф")</f>
        <v>#REF!</v>
      </c>
      <c r="DS192" s="1" t="e">
        <f ca="1">COUNTIF(OFFSET(class11_2,MATCH(DS$1,#REF!,0)-7+'Итог по классам'!$B192,,,),"р")</f>
        <v>#REF!</v>
      </c>
      <c r="DT192" s="1" t="e">
        <f ca="1">COUNTIF(OFFSET(class11_2,MATCH(DT$1,#REF!,0)-7+'Итог по классам'!$B192,,,),"ш")</f>
        <v>#REF!</v>
      </c>
      <c r="DU192" s="9" t="e">
        <f ca="1">COUNTIF(OFFSET(class11_1,MATCH(DU$1,#REF!,0)-7+'Итог по классам'!$B192,,,),"Ф")</f>
        <v>#REF!</v>
      </c>
      <c r="DV192" s="1" t="e">
        <f ca="1">COUNTIF(OFFSET(class11_1,MATCH(DV$1,#REF!,0)-7+'Итог по классам'!$B192,,,),"р")</f>
        <v>#REF!</v>
      </c>
      <c r="DW192" s="1" t="e">
        <f ca="1">COUNTIF(OFFSET(class11_1,MATCH(DW$1,#REF!,0)-7+'Итог по классам'!$B192,,,),"ш")</f>
        <v>#REF!</v>
      </c>
      <c r="DX192" s="1" t="e">
        <f ca="1">COUNTIF(OFFSET(class11_2,MATCH(DX$1,#REF!,0)-7+'Итог по классам'!$B192,,,),"Ф")</f>
        <v>#REF!</v>
      </c>
      <c r="DY192" s="1" t="e">
        <f ca="1">COUNTIF(OFFSET(class11_2,MATCH(DY$1,#REF!,0)-7+'Итог по классам'!$B192,,,),"р")</f>
        <v>#REF!</v>
      </c>
      <c r="DZ192" s="1" t="e">
        <f ca="1">COUNTIF(OFFSET(class11_2,MATCH(DZ$1,#REF!,0)-7+'Итог по классам'!$B192,,,),"ш")</f>
        <v>#REF!</v>
      </c>
      <c r="EA192" s="9" t="e">
        <f ca="1">COUNTIF(OFFSET(class11_1,MATCH(EA$1,#REF!,0)-7+'Итог по классам'!$B192,,,),"Ф")</f>
        <v>#REF!</v>
      </c>
      <c r="EB192" s="1" t="e">
        <f ca="1">COUNTIF(OFFSET(class11_1,MATCH(EB$1,#REF!,0)-7+'Итог по классам'!$B192,,,),"р")</f>
        <v>#REF!</v>
      </c>
      <c r="EC192" s="1" t="e">
        <f ca="1">COUNTIF(OFFSET(class11_1,MATCH(EC$1,#REF!,0)-7+'Итог по классам'!$B192,,,),"ш")</f>
        <v>#REF!</v>
      </c>
      <c r="ED192" s="1" t="e">
        <f ca="1">COUNTIF(OFFSET(class11_2,MATCH(ED$1,#REF!,0)-7+'Итог по классам'!$B192,,,),"Ф")</f>
        <v>#REF!</v>
      </c>
      <c r="EE192" s="1" t="e">
        <f ca="1">COUNTIF(OFFSET(class11_2,MATCH(EE$1,#REF!,0)-7+'Итог по классам'!$B192,,,),"р")</f>
        <v>#REF!</v>
      </c>
      <c r="EF192" s="1" t="e">
        <f ca="1">COUNTIF(OFFSET(class11_2,MATCH(EF$1,#REF!,0)-7+'Итог по классам'!$B192,,,),"ш")</f>
        <v>#REF!</v>
      </c>
      <c r="EG192" s="9" t="e">
        <f ca="1">COUNTIF(OFFSET(class11_1,MATCH(EG$1,#REF!,0)-7+'Итог по классам'!$B192,,,),"Ф")</f>
        <v>#REF!</v>
      </c>
      <c r="EH192" s="1" t="e">
        <f ca="1">COUNTIF(OFFSET(class11_1,MATCH(EH$1,#REF!,0)-7+'Итог по классам'!$B192,,,),"р")</f>
        <v>#REF!</v>
      </c>
      <c r="EI192" s="1" t="e">
        <f ca="1">COUNTIF(OFFSET(class11_1,MATCH(EI$1,#REF!,0)-7+'Итог по классам'!$B192,,,),"ш")</f>
        <v>#REF!</v>
      </c>
      <c r="EJ192" s="1" t="e">
        <f ca="1">COUNTIF(OFFSET(class11_2,MATCH(EJ$1,#REF!,0)-7+'Итог по классам'!$B192,,,),"Ф")</f>
        <v>#REF!</v>
      </c>
      <c r="EK192" s="1" t="e">
        <f ca="1">COUNTIF(OFFSET(class11_2,MATCH(EK$1,#REF!,0)-7+'Итог по классам'!$B192,,,),"р")</f>
        <v>#REF!</v>
      </c>
      <c r="EL192" s="1" t="e">
        <f ca="1">COUNTIF(OFFSET(class11_2,MATCH(EL$1,#REF!,0)-7+'Итог по классам'!$B192,,,),"ш")</f>
        <v>#REF!</v>
      </c>
      <c r="EM192" s="9" t="e">
        <f ca="1">COUNTIF(OFFSET(class11_1,MATCH(EM$1,#REF!,0)-7+'Итог по классам'!$B192,,,),"Ф")</f>
        <v>#REF!</v>
      </c>
      <c r="EN192" s="1" t="e">
        <f ca="1">COUNTIF(OFFSET(class11_1,MATCH(EN$1,#REF!,0)-7+'Итог по классам'!$B192,,,),"р")</f>
        <v>#REF!</v>
      </c>
      <c r="EO192" s="1" t="e">
        <f ca="1">COUNTIF(OFFSET(class11_1,MATCH(EO$1,#REF!,0)-7+'Итог по классам'!$B192,,,),"ш")</f>
        <v>#REF!</v>
      </c>
      <c r="EP192" s="1" t="e">
        <f ca="1">COUNTIF(OFFSET(class11_2,MATCH(EP$1,#REF!,0)-7+'Итог по классам'!$B192,,,),"Ф")</f>
        <v>#REF!</v>
      </c>
      <c r="EQ192" s="1" t="e">
        <f ca="1">COUNTIF(OFFSET(class11_2,MATCH(EQ$1,#REF!,0)-7+'Итог по классам'!$B192,,,),"р")</f>
        <v>#REF!</v>
      </c>
      <c r="ER192" s="1" t="e">
        <f ca="1">COUNTIF(OFFSET(class11_2,MATCH(ER$1,#REF!,0)-7+'Итог по классам'!$B192,,,),"ш")</f>
        <v>#REF!</v>
      </c>
      <c r="ES192" s="9" t="e">
        <f ca="1">COUNTIF(OFFSET(class11_1,MATCH(ES$1,#REF!,0)-7+'Итог по классам'!$B192,,,),"Ф")</f>
        <v>#REF!</v>
      </c>
      <c r="ET192" s="1" t="e">
        <f ca="1">COUNTIF(OFFSET(class11_1,MATCH(ET$1,#REF!,0)-7+'Итог по классам'!$B192,,,),"р")</f>
        <v>#REF!</v>
      </c>
      <c r="EU192" s="1" t="e">
        <f ca="1">COUNTIF(OFFSET(class11_1,MATCH(EU$1,#REF!,0)-7+'Итог по классам'!$B192,,,),"ш")</f>
        <v>#REF!</v>
      </c>
      <c r="EV192" s="1" t="e">
        <f ca="1">COUNTIF(OFFSET(class11_2,MATCH(EV$1,#REF!,0)-7+'Итог по классам'!$B192,,,),"Ф")</f>
        <v>#REF!</v>
      </c>
      <c r="EW192" s="1" t="e">
        <f ca="1">COUNTIF(OFFSET(class11_2,MATCH(EW$1,#REF!,0)-7+'Итог по классам'!$B192,,,),"р")</f>
        <v>#REF!</v>
      </c>
      <c r="EX192" s="1" t="e">
        <f ca="1">COUNTIF(OFFSET(class11_2,MATCH(EX$1,#REF!,0)-7+'Итог по классам'!$B192,,,),"ш")</f>
        <v>#REF!</v>
      </c>
      <c r="EY192" s="9" t="e">
        <f ca="1">COUNTIF(OFFSET(class11_1,MATCH(EY$1,#REF!,0)-7+'Итог по классам'!$B192,,,),"Ф")</f>
        <v>#REF!</v>
      </c>
      <c r="EZ192" s="1" t="e">
        <f ca="1">COUNTIF(OFFSET(class11_1,MATCH(EZ$1,#REF!,0)-7+'Итог по классам'!$B192,,,),"р")</f>
        <v>#REF!</v>
      </c>
      <c r="FA192" s="1" t="e">
        <f ca="1">COUNTIF(OFFSET(class11_1,MATCH(FA$1,#REF!,0)-7+'Итог по классам'!$B192,,,),"ш")</f>
        <v>#REF!</v>
      </c>
      <c r="FB192" s="1" t="e">
        <f ca="1">COUNTIF(OFFSET(class11_2,MATCH(FB$1,#REF!,0)-7+'Итог по классам'!$B192,,,),"Ф")</f>
        <v>#REF!</v>
      </c>
      <c r="FC192" s="1" t="e">
        <f ca="1">COUNTIF(OFFSET(class11_2,MATCH(FC$1,#REF!,0)-7+'Итог по классам'!$B192,,,),"р")</f>
        <v>#REF!</v>
      </c>
      <c r="FD192" s="1" t="e">
        <f ca="1">COUNTIF(OFFSET(class11_2,MATCH(FD$1,#REF!,0)-7+'Итог по классам'!$B192,,,),"ш")</f>
        <v>#REF!</v>
      </c>
      <c r="FE192" s="9" t="e">
        <f ca="1">COUNTIF(OFFSET(class11_1,MATCH(FE$1,#REF!,0)-7+'Итог по классам'!$B192,,,),"Ф")</f>
        <v>#REF!</v>
      </c>
      <c r="FF192" s="1" t="e">
        <f ca="1">COUNTIF(OFFSET(class11_1,MATCH(FF$1,#REF!,0)-7+'Итог по классам'!$B192,,,),"р")</f>
        <v>#REF!</v>
      </c>
      <c r="FG192" s="1" t="e">
        <f ca="1">COUNTIF(OFFSET(class11_1,MATCH(FG$1,#REF!,0)-7+'Итог по классам'!$B192,,,),"ш")</f>
        <v>#REF!</v>
      </c>
      <c r="FH192" s="1" t="e">
        <f ca="1">COUNTIF(OFFSET(class11_2,MATCH(FH$1,#REF!,0)-7+'Итог по классам'!$B192,,,),"Ф")</f>
        <v>#REF!</v>
      </c>
      <c r="FI192" s="1" t="e">
        <f ca="1">COUNTIF(OFFSET(class11_2,MATCH(FI$1,#REF!,0)-7+'Итог по классам'!$B192,,,),"р")</f>
        <v>#REF!</v>
      </c>
      <c r="FJ192" s="1" t="e">
        <f ca="1">COUNTIF(OFFSET(class11_2,MATCH(FJ$1,#REF!,0)-7+'Итог по классам'!$B192,,,),"ш")</f>
        <v>#REF!</v>
      </c>
      <c r="FK192" s="9" t="e">
        <f ca="1">COUNTIF(OFFSET(class11_1,MATCH(FK$1,#REF!,0)-7+'Итог по классам'!$B192,,,),"Ф")</f>
        <v>#REF!</v>
      </c>
      <c r="FL192" s="1" t="e">
        <f ca="1">COUNTIF(OFFSET(class11_1,MATCH(FL$1,#REF!,0)-7+'Итог по классам'!$B192,,,),"р")</f>
        <v>#REF!</v>
      </c>
      <c r="FM192" s="1" t="e">
        <f ca="1">COUNTIF(OFFSET(class11_1,MATCH(FM$1,#REF!,0)-7+'Итог по классам'!$B192,,,),"ш")</f>
        <v>#REF!</v>
      </c>
      <c r="FN192" s="1" t="e">
        <f ca="1">COUNTIF(OFFSET(class11_2,MATCH(FN$1,#REF!,0)-7+'Итог по классам'!$B192,,,),"Ф")</f>
        <v>#REF!</v>
      </c>
      <c r="FO192" s="1" t="e">
        <f ca="1">COUNTIF(OFFSET(class11_2,MATCH(FO$1,#REF!,0)-7+'Итог по классам'!$B192,,,),"р")</f>
        <v>#REF!</v>
      </c>
      <c r="FP192" s="1" t="e">
        <f ca="1">COUNTIF(OFFSET(class11_2,MATCH(FP$1,#REF!,0)-7+'Итог по классам'!$B192,,,),"ш")</f>
        <v>#REF!</v>
      </c>
      <c r="FQ192" s="9" t="e">
        <f ca="1">COUNTIF(OFFSET(class11_1,MATCH(FQ$1,#REF!,0)-7+'Итог по классам'!$B192,,,),"Ф")</f>
        <v>#REF!</v>
      </c>
      <c r="FR192" s="1" t="e">
        <f ca="1">COUNTIF(OFFSET(class11_1,MATCH(FR$1,#REF!,0)-7+'Итог по классам'!$B192,,,),"р")</f>
        <v>#REF!</v>
      </c>
      <c r="FS192" s="1" t="e">
        <f ca="1">COUNTIF(OFFSET(class11_1,MATCH(FS$1,#REF!,0)-7+'Итог по классам'!$B192,,,),"ш")</f>
        <v>#REF!</v>
      </c>
      <c r="FT192" s="1" t="e">
        <f ca="1">COUNTIF(OFFSET(class11_2,MATCH(FT$1,#REF!,0)-7+'Итог по классам'!$B192,,,),"Ф")</f>
        <v>#REF!</v>
      </c>
      <c r="FU192" s="1" t="e">
        <f ca="1">COUNTIF(OFFSET(class11_2,MATCH(FU$1,#REF!,0)-7+'Итог по классам'!$B192,,,),"р")</f>
        <v>#REF!</v>
      </c>
      <c r="FV192" s="1" t="e">
        <f ca="1">COUNTIF(OFFSET(class11_2,MATCH(FV$1,#REF!,0)-7+'Итог по классам'!$B192,,,),"ш")</f>
        <v>#REF!</v>
      </c>
      <c r="FW192" s="9" t="e">
        <f ca="1">COUNTIF(OFFSET(class11_1,MATCH(FW$1,#REF!,0)-7+'Итог по классам'!$B192,,,),"Ф")</f>
        <v>#REF!</v>
      </c>
      <c r="FX192" s="1" t="e">
        <f ca="1">COUNTIF(OFFSET(class11_1,MATCH(FX$1,#REF!,0)-7+'Итог по классам'!$B192,,,),"р")</f>
        <v>#REF!</v>
      </c>
      <c r="FY192" s="1" t="e">
        <f ca="1">COUNTIF(OFFSET(class11_1,MATCH(FY$1,#REF!,0)-7+'Итог по классам'!$B192,,,),"ш")</f>
        <v>#REF!</v>
      </c>
      <c r="FZ192" s="1" t="e">
        <f ca="1">COUNTIF(OFFSET(class11_2,MATCH(FZ$1,#REF!,0)-7+'Итог по классам'!$B192,,,),"Ф")</f>
        <v>#REF!</v>
      </c>
      <c r="GA192" s="1" t="e">
        <f ca="1">COUNTIF(OFFSET(class11_2,MATCH(GA$1,#REF!,0)-7+'Итог по классам'!$B192,,,),"р")</f>
        <v>#REF!</v>
      </c>
      <c r="GB192" s="1" t="e">
        <f ca="1">COUNTIF(OFFSET(class11_2,MATCH(GB$1,#REF!,0)-7+'Итог по классам'!$B192,,,),"ш")</f>
        <v>#REF!</v>
      </c>
      <c r="GC192" s="9" t="e">
        <f ca="1">COUNTIF(OFFSET(class11_1,MATCH(GC$1,#REF!,0)-7+'Итог по классам'!$B192,,,),"Ф")</f>
        <v>#REF!</v>
      </c>
      <c r="GD192" s="1" t="e">
        <f ca="1">COUNTIF(OFFSET(class11_1,MATCH(GD$1,#REF!,0)-7+'Итог по классам'!$B192,,,),"р")</f>
        <v>#REF!</v>
      </c>
      <c r="GE192" s="1" t="e">
        <f ca="1">COUNTIF(OFFSET(class11_1,MATCH(GE$1,#REF!,0)-7+'Итог по классам'!$B192,,,),"ш")</f>
        <v>#REF!</v>
      </c>
      <c r="GF192" s="1" t="e">
        <f ca="1">COUNTIF(OFFSET(class11_2,MATCH(GF$1,#REF!,0)-7+'Итог по классам'!$B192,,,),"Ф")</f>
        <v>#REF!</v>
      </c>
      <c r="GG192" s="1" t="e">
        <f ca="1">COUNTIF(OFFSET(class11_2,MATCH(GG$1,#REF!,0)-7+'Итог по классам'!$B192,,,),"р")</f>
        <v>#REF!</v>
      </c>
      <c r="GH192" s="1" t="e">
        <f ca="1">COUNTIF(OFFSET(class11_2,MATCH(GH$1,#REF!,0)-7+'Итог по классам'!$B192,,,),"ш")</f>
        <v>#REF!</v>
      </c>
      <c r="GI192" s="9" t="e">
        <f ca="1">COUNTIF(OFFSET(class11_1,MATCH(GI$1,#REF!,0)-7+'Итог по классам'!$B192,,,),"Ф")</f>
        <v>#REF!</v>
      </c>
      <c r="GJ192" s="1" t="e">
        <f ca="1">COUNTIF(OFFSET(class11_1,MATCH(GJ$1,#REF!,0)-7+'Итог по классам'!$B192,,,),"р")</f>
        <v>#REF!</v>
      </c>
      <c r="GK192" s="1" t="e">
        <f ca="1">COUNTIF(OFFSET(class11_1,MATCH(GK$1,#REF!,0)-7+'Итог по классам'!$B192,,,),"ш")</f>
        <v>#REF!</v>
      </c>
      <c r="GL192" s="1" t="e">
        <f ca="1">COUNTIF(OFFSET(class11_2,MATCH(GL$1,#REF!,0)-7+'Итог по классам'!$B192,,,),"Ф")</f>
        <v>#REF!</v>
      </c>
      <c r="GM192" s="1" t="e">
        <f ca="1">COUNTIF(OFFSET(class11_2,MATCH(GM$1,#REF!,0)-7+'Итог по классам'!$B192,,,),"р")</f>
        <v>#REF!</v>
      </c>
      <c r="GN192" s="1" t="e">
        <f ca="1">COUNTIF(OFFSET(class11_2,MATCH(GN$1,#REF!,0)-7+'Итог по классам'!$B192,,,),"ш")</f>
        <v>#REF!</v>
      </c>
      <c r="GO192" s="9" t="e">
        <f ca="1">COUNTIF(OFFSET(class11_1,MATCH(GO$1,#REF!,0)-7+'Итог по классам'!$B192,,,),"Ф")</f>
        <v>#REF!</v>
      </c>
      <c r="GP192" s="1" t="e">
        <f ca="1">COUNTIF(OFFSET(class11_1,MATCH(GP$1,#REF!,0)-7+'Итог по классам'!$B192,,,),"р")</f>
        <v>#REF!</v>
      </c>
      <c r="GQ192" s="1" t="e">
        <f ca="1">COUNTIF(OFFSET(class11_1,MATCH(GQ$1,#REF!,0)-7+'Итог по классам'!$B192,,,),"ш")</f>
        <v>#REF!</v>
      </c>
      <c r="GR192" s="1" t="e">
        <f ca="1">COUNTIF(OFFSET(class11_2,MATCH(GR$1,#REF!,0)-7+'Итог по классам'!$B192,,,),"Ф")</f>
        <v>#REF!</v>
      </c>
      <c r="GS192" s="1" t="e">
        <f ca="1">COUNTIF(OFFSET(class11_2,MATCH(GS$1,#REF!,0)-7+'Итог по классам'!$B192,,,),"р")</f>
        <v>#REF!</v>
      </c>
      <c r="GT192" s="1" t="e">
        <f ca="1">COUNTIF(OFFSET(class11_2,MATCH(GT$1,#REF!,0)-7+'Итог по классам'!$B192,,,),"ш")</f>
        <v>#REF!</v>
      </c>
      <c r="GU192" s="9" t="e">
        <f ca="1">COUNTIF(OFFSET(class11_1,MATCH(GU$1,#REF!,0)-7+'Итог по классам'!$B192,,,),"Ф")</f>
        <v>#REF!</v>
      </c>
      <c r="GV192" s="1" t="e">
        <f ca="1">COUNTIF(OFFSET(class11_1,MATCH(GV$1,#REF!,0)-7+'Итог по классам'!$B192,,,),"р")</f>
        <v>#REF!</v>
      </c>
      <c r="GW192" s="1" t="e">
        <f ca="1">COUNTIF(OFFSET(class11_1,MATCH(GW$1,#REF!,0)-7+'Итог по классам'!$B192,,,),"ш")</f>
        <v>#REF!</v>
      </c>
      <c r="GX192" s="1" t="e">
        <f ca="1">COUNTIF(OFFSET(class11_2,MATCH(GX$1,#REF!,0)-7+'Итог по классам'!$B192,,,),"Ф")</f>
        <v>#REF!</v>
      </c>
      <c r="GY192" s="1" t="e">
        <f ca="1">COUNTIF(OFFSET(class11_2,MATCH(GY$1,#REF!,0)-7+'Итог по классам'!$B192,,,),"р")</f>
        <v>#REF!</v>
      </c>
      <c r="GZ192" s="1" t="e">
        <f ca="1">COUNTIF(OFFSET(class11_2,MATCH(GZ$1,#REF!,0)-7+'Итог по классам'!$B192,,,),"ш")</f>
        <v>#REF!</v>
      </c>
      <c r="HA192" s="9" t="e">
        <f ca="1">COUNTIF(OFFSET(class11_1,MATCH(HA$1,#REF!,0)-7+'Итог по классам'!$B192,,,),"Ф")</f>
        <v>#REF!</v>
      </c>
      <c r="HB192" s="1" t="e">
        <f ca="1">COUNTIF(OFFSET(class11_1,MATCH(HB$1,#REF!,0)-7+'Итог по классам'!$B192,,,),"р")</f>
        <v>#REF!</v>
      </c>
      <c r="HC192" s="1" t="e">
        <f ca="1">COUNTIF(OFFSET(class11_1,MATCH(HC$1,#REF!,0)-7+'Итог по классам'!$B192,,,),"ш")</f>
        <v>#REF!</v>
      </c>
      <c r="HD192" s="1" t="e">
        <f ca="1">COUNTIF(OFFSET(class11_2,MATCH(HD$1,#REF!,0)-7+'Итог по классам'!$B192,,,),"Ф")</f>
        <v>#REF!</v>
      </c>
      <c r="HE192" s="1" t="e">
        <f ca="1">COUNTIF(OFFSET(class11_2,MATCH(HE$1,#REF!,0)-7+'Итог по классам'!$B192,,,),"р")</f>
        <v>#REF!</v>
      </c>
      <c r="HF192" s="1" t="e">
        <f ca="1">COUNTIF(OFFSET(class11_2,MATCH(HF$1,#REF!,0)-7+'Итог по классам'!$B192,,,),"ш")</f>
        <v>#REF!</v>
      </c>
      <c r="HG192" s="9" t="e">
        <f ca="1">COUNTIF(OFFSET(class11_1,MATCH(HG$1,#REF!,0)-7+'Итог по классам'!$B192,,,),"Ф")</f>
        <v>#REF!</v>
      </c>
      <c r="HH192" s="1" t="e">
        <f ca="1">COUNTIF(OFFSET(class11_1,MATCH(HH$1,#REF!,0)-7+'Итог по классам'!$B192,,,),"р")</f>
        <v>#REF!</v>
      </c>
      <c r="HI192" s="1" t="e">
        <f ca="1">COUNTIF(OFFSET(class11_1,MATCH(HI$1,#REF!,0)-7+'Итог по классам'!$B192,,,),"ш")</f>
        <v>#REF!</v>
      </c>
      <c r="HJ192" s="1" t="e">
        <f ca="1">COUNTIF(OFFSET(class11_2,MATCH(HJ$1,#REF!,0)-7+'Итог по классам'!$B192,,,),"Ф")</f>
        <v>#REF!</v>
      </c>
      <c r="HK192" s="1" t="e">
        <f ca="1">COUNTIF(OFFSET(class11_2,MATCH(HK$1,#REF!,0)-7+'Итог по классам'!$B192,,,),"р")</f>
        <v>#REF!</v>
      </c>
      <c r="HL192" s="1" t="e">
        <f ca="1">COUNTIF(OFFSET(class11_2,MATCH(HL$1,#REF!,0)-7+'Итог по классам'!$B192,,,),"ш")</f>
        <v>#REF!</v>
      </c>
      <c r="HM192" s="9" t="e">
        <f ca="1">COUNTIF(OFFSET(class11_1,MATCH(HM$1,#REF!,0)-7+'Итог по классам'!$B192,,,),"Ф")</f>
        <v>#REF!</v>
      </c>
      <c r="HN192" s="1" t="e">
        <f ca="1">COUNTIF(OFFSET(class11_1,MATCH(HN$1,#REF!,0)-7+'Итог по классам'!$B192,,,),"р")</f>
        <v>#REF!</v>
      </c>
      <c r="HO192" s="1" t="e">
        <f ca="1">COUNTIF(OFFSET(class11_1,MATCH(HO$1,#REF!,0)-7+'Итог по классам'!$B192,,,),"ш")</f>
        <v>#REF!</v>
      </c>
      <c r="HP192" s="1" t="e">
        <f ca="1">COUNTIF(OFFSET(class11_2,MATCH(HP$1,#REF!,0)-7+'Итог по классам'!$B192,,,),"Ф")</f>
        <v>#REF!</v>
      </c>
      <c r="HQ192" s="1" t="e">
        <f ca="1">COUNTIF(OFFSET(class11_2,MATCH(HQ$1,#REF!,0)-7+'Итог по классам'!$B192,,,),"р")</f>
        <v>#REF!</v>
      </c>
      <c r="HR192" s="1" t="e">
        <f ca="1">COUNTIF(OFFSET(class11_2,MATCH(HR$1,#REF!,0)-7+'Итог по классам'!$B192,,,),"ш")</f>
        <v>#REF!</v>
      </c>
      <c r="HS192" s="9" t="e">
        <f ca="1">COUNTIF(OFFSET(class11_1,MATCH(HS$1,#REF!,0)-7+'Итог по классам'!$B192,,,),"Ф")</f>
        <v>#REF!</v>
      </c>
      <c r="HT192" s="1" t="e">
        <f ca="1">COUNTIF(OFFSET(class11_1,MATCH(HT$1,#REF!,0)-7+'Итог по классам'!$B192,,,),"р")</f>
        <v>#REF!</v>
      </c>
      <c r="HU192" s="1" t="e">
        <f ca="1">COUNTIF(OFFSET(class11_1,MATCH(HU$1,#REF!,0)-7+'Итог по классам'!$B192,,,),"ш")</f>
        <v>#REF!</v>
      </c>
      <c r="HV192" s="1" t="e">
        <f ca="1">COUNTIF(OFFSET(class11_2,MATCH(HV$1,#REF!,0)-7+'Итог по классам'!$B192,,,),"Ф")</f>
        <v>#REF!</v>
      </c>
      <c r="HW192" s="1" t="e">
        <f ca="1">COUNTIF(OFFSET(class11_2,MATCH(HW$1,#REF!,0)-7+'Итог по классам'!$B192,,,),"р")</f>
        <v>#REF!</v>
      </c>
      <c r="HX192" s="1" t="e">
        <f ca="1">COUNTIF(OFFSET(class11_2,MATCH(HX$1,#REF!,0)-7+'Итог по классам'!$B192,,,),"ш")</f>
        <v>#REF!</v>
      </c>
      <c r="HY192" s="9" t="e">
        <f ca="1">COUNTIF(OFFSET(class11_1,MATCH(HY$1,#REF!,0)-7+'Итог по классам'!$B192,,,),"Ф")</f>
        <v>#REF!</v>
      </c>
      <c r="HZ192" s="1" t="e">
        <f ca="1">COUNTIF(OFFSET(class11_1,MATCH(HZ$1,#REF!,0)-7+'Итог по классам'!$B192,,,),"р")</f>
        <v>#REF!</v>
      </c>
      <c r="IA192" s="1" t="e">
        <f ca="1">COUNTIF(OFFSET(class11_1,MATCH(IA$1,#REF!,0)-7+'Итог по классам'!$B192,,,),"ш")</f>
        <v>#REF!</v>
      </c>
      <c r="IB192" s="1" t="e">
        <f ca="1">COUNTIF(OFFSET(class11_2,MATCH(IB$1,#REF!,0)-7+'Итог по классам'!$B192,,,),"Ф")</f>
        <v>#REF!</v>
      </c>
      <c r="IC192" s="1" t="e">
        <f ca="1">COUNTIF(OFFSET(class11_2,MATCH(IC$1,#REF!,0)-7+'Итог по классам'!$B192,,,),"р")</f>
        <v>#REF!</v>
      </c>
      <c r="ID192" s="1" t="e">
        <f ca="1">COUNTIF(OFFSET(class11_2,MATCH(ID$1,#REF!,0)-7+'Итог по классам'!$B192,,,),"ш")</f>
        <v>#REF!</v>
      </c>
      <c r="IE192" s="9" t="e">
        <f ca="1">COUNTIF(OFFSET(class11_1,MATCH(IE$1,#REF!,0)-7+'Итог по классам'!$B192,,,),"Ф")</f>
        <v>#REF!</v>
      </c>
      <c r="IF192" s="1" t="e">
        <f ca="1">COUNTIF(OFFSET(class11_1,MATCH(IF$1,#REF!,0)-7+'Итог по классам'!$B192,,,),"р")</f>
        <v>#REF!</v>
      </c>
      <c r="IG192" s="1" t="e">
        <f ca="1">COUNTIF(OFFSET(class11_1,MATCH(IG$1,#REF!,0)-7+'Итог по классам'!$B192,,,),"ш")</f>
        <v>#REF!</v>
      </c>
      <c r="IH192" s="1" t="e">
        <f ca="1">COUNTIF(OFFSET(class11_2,MATCH(IH$1,#REF!,0)-7+'Итог по классам'!$B192,,,),"Ф")</f>
        <v>#REF!</v>
      </c>
      <c r="II192" s="1" t="e">
        <f ca="1">COUNTIF(OFFSET(class11_2,MATCH(II$1,#REF!,0)-7+'Итог по классам'!$B192,,,),"р")</f>
        <v>#REF!</v>
      </c>
      <c r="IJ192" s="1" t="e">
        <f ca="1">COUNTIF(OFFSET(class11_2,MATCH(IJ$1,#REF!,0)-7+'Итог по классам'!$B192,,,),"ш")</f>
        <v>#REF!</v>
      </c>
      <c r="IK192" s="9" t="e">
        <f ca="1">COUNTIF(OFFSET(class11_1,MATCH(IK$1,#REF!,0)-7+'Итог по классам'!$B192,,,),"Ф")</f>
        <v>#REF!</v>
      </c>
      <c r="IL192" s="1" t="e">
        <f ca="1">COUNTIF(OFFSET(class11_1,MATCH(IL$1,#REF!,0)-7+'Итог по классам'!$B192,,,),"р")</f>
        <v>#REF!</v>
      </c>
      <c r="IM192" s="1" t="e">
        <f ca="1">COUNTIF(OFFSET(class11_1,MATCH(IM$1,#REF!,0)-7+'Итог по классам'!$B192,,,),"ш")</f>
        <v>#REF!</v>
      </c>
      <c r="IN192" s="1" t="e">
        <f ca="1">COUNTIF(OFFSET(class11_2,MATCH(IN$1,#REF!,0)-7+'Итог по классам'!$B192,,,),"Ф")</f>
        <v>#REF!</v>
      </c>
      <c r="IO192" s="1" t="e">
        <f ca="1">COUNTIF(OFFSET(class11_2,MATCH(IO$1,#REF!,0)-7+'Итог по классам'!$B192,,,),"р")</f>
        <v>#REF!</v>
      </c>
      <c r="IP192" s="1" t="e">
        <f ca="1">COUNTIF(OFFSET(class11_2,MATCH(IP$1,#REF!,0)-7+'Итог по классам'!$B192,,,),"ш")</f>
        <v>#REF!</v>
      </c>
      <c r="IQ192" s="9" t="e">
        <f ca="1">COUNTIF(OFFSET(class11_1,MATCH(IQ$1,#REF!,0)-7+'Итог по классам'!$B192,,,),"Ф")</f>
        <v>#REF!</v>
      </c>
      <c r="IR192" s="1" t="e">
        <f ca="1">COUNTIF(OFFSET(class11_1,MATCH(IR$1,#REF!,0)-7+'Итог по классам'!$B192,,,),"р")</f>
        <v>#REF!</v>
      </c>
      <c r="IS192" s="1" t="e">
        <f ca="1">COUNTIF(OFFSET(class11_1,MATCH(IS$1,#REF!,0)-7+'Итог по классам'!$B192,,,),"ш")</f>
        <v>#REF!</v>
      </c>
      <c r="IT192" s="1" t="e">
        <f ca="1">COUNTIF(OFFSET(class11_2,MATCH(IT$1,#REF!,0)-7+'Итог по классам'!$B192,,,),"Ф")</f>
        <v>#REF!</v>
      </c>
      <c r="IU192" s="1" t="e">
        <f ca="1">COUNTIF(OFFSET(class11_2,MATCH(IU$1,#REF!,0)-7+'Итог по классам'!$B192,,,),"р")</f>
        <v>#REF!</v>
      </c>
      <c r="IV192" s="1" t="e">
        <f ca="1">COUNTIF(OFFSET(class11_2,MATCH(IV$1,#REF!,0)-7+'Итог по классам'!$B192,,,),"ш")</f>
        <v>#REF!</v>
      </c>
    </row>
    <row r="193" spans="1:256" x14ac:dyDescent="0.25">
      <c r="A193" t="e">
        <f t="shared" si="15"/>
        <v>#REF!</v>
      </c>
      <c r="B193" s="1">
        <v>15</v>
      </c>
      <c r="C193" s="8" t="s">
        <v>94</v>
      </c>
      <c r="D193" s="8" t="s">
        <v>110</v>
      </c>
      <c r="E193" s="1" t="e">
        <f ca="1">COUNTIF(OFFSET(class11_1,MATCH(E$1,#REF!,0)-7+'Итог по классам'!$B193,,,),"Ф")</f>
        <v>#REF!</v>
      </c>
      <c r="F193" s="1" t="e">
        <f ca="1">COUNTIF(OFFSET(class11_1,MATCH(F$1,#REF!,0)-7+'Итог по классам'!$B193,,,),"р")</f>
        <v>#REF!</v>
      </c>
      <c r="G193" s="1" t="e">
        <f ca="1">COUNTIF(OFFSET(class11_1,MATCH(G$1,#REF!,0)-7+'Итог по классам'!$B193,,,),"ш")</f>
        <v>#REF!</v>
      </c>
      <c r="H193" s="1" t="e">
        <f ca="1">COUNTIF(OFFSET(class11_2,MATCH(H$1,#REF!,0)-7+'Итог по классам'!$B193,,,),"Ф")</f>
        <v>#REF!</v>
      </c>
      <c r="I193" s="1" t="e">
        <f ca="1">COUNTIF(OFFSET(class11_2,MATCH(I$1,#REF!,0)-7+'Итог по классам'!$B193,,,),"р")</f>
        <v>#REF!</v>
      </c>
      <c r="J193" s="1" t="e">
        <f ca="1">COUNTIF(OFFSET(class11_2,MATCH(J$1,#REF!,0)-7+'Итог по классам'!$B193,,,),"ш")</f>
        <v>#REF!</v>
      </c>
      <c r="K193" s="9" t="e">
        <f ca="1">COUNTIF(OFFSET(class11_1,MATCH(K$1,#REF!,0)-7+'Итог по классам'!$B193,,,),"Ф")</f>
        <v>#REF!</v>
      </c>
      <c r="L193" s="1" t="e">
        <f ca="1">COUNTIF(OFFSET(class11_1,MATCH(L$1,#REF!,0)-7+'Итог по классам'!$B193,,,),"р")</f>
        <v>#REF!</v>
      </c>
      <c r="M193" s="1" t="e">
        <f ca="1">COUNTIF(OFFSET(class11_1,MATCH(M$1,#REF!,0)-7+'Итог по классам'!$B193,,,),"ш")</f>
        <v>#REF!</v>
      </c>
      <c r="N193" s="1" t="e">
        <f ca="1">COUNTIF(OFFSET(class11_2,MATCH(N$1,#REF!,0)-7+'Итог по классам'!$B193,,,),"Ф")</f>
        <v>#REF!</v>
      </c>
      <c r="O193" s="1" t="e">
        <f ca="1">COUNTIF(OFFSET(class11_2,MATCH(O$1,#REF!,0)-7+'Итог по классам'!$B193,,,),"р")</f>
        <v>#REF!</v>
      </c>
      <c r="P193" s="1" t="e">
        <f ca="1">COUNTIF(OFFSET(class11_2,MATCH(P$1,#REF!,0)-7+'Итог по классам'!$B193,,,),"ш")</f>
        <v>#REF!</v>
      </c>
      <c r="Q193" s="9" t="e">
        <f ca="1">COUNTIF(OFFSET(class11_1,MATCH(Q$1,#REF!,0)-7+'Итог по классам'!$B193,,,),"Ф")</f>
        <v>#REF!</v>
      </c>
      <c r="R193" s="1" t="e">
        <f ca="1">COUNTIF(OFFSET(class11_1,MATCH(R$1,#REF!,0)-7+'Итог по классам'!$B193,,,),"р")</f>
        <v>#REF!</v>
      </c>
      <c r="S193" s="1" t="e">
        <f ca="1">COUNTIF(OFFSET(class11_1,MATCH(S$1,#REF!,0)-7+'Итог по классам'!$B193,,,),"ш")</f>
        <v>#REF!</v>
      </c>
      <c r="T193" s="1" t="e">
        <f ca="1">COUNTIF(OFFSET(class11_2,MATCH(T$1,#REF!,0)-7+'Итог по классам'!$B193,,,),"Ф")</f>
        <v>#REF!</v>
      </c>
      <c r="U193" s="1" t="e">
        <f ca="1">COUNTIF(OFFSET(class11_2,MATCH(U$1,#REF!,0)-7+'Итог по классам'!$B193,,,),"р")</f>
        <v>#REF!</v>
      </c>
      <c r="V193" s="1" t="e">
        <f ca="1">COUNTIF(OFFSET(class11_2,MATCH(V$1,#REF!,0)-7+'Итог по классам'!$B193,,,),"ш")</f>
        <v>#REF!</v>
      </c>
      <c r="W193" s="9" t="e">
        <f ca="1">COUNTIF(OFFSET(class11_1,MATCH(W$1,#REF!,0)-7+'Итог по классам'!$B193,,,),"Ф")</f>
        <v>#REF!</v>
      </c>
      <c r="X193" s="1" t="e">
        <f ca="1">COUNTIF(OFFSET(class11_1,MATCH(X$1,#REF!,0)-7+'Итог по классам'!$B193,,,),"р")</f>
        <v>#REF!</v>
      </c>
      <c r="Y193" s="1" t="e">
        <f ca="1">COUNTIF(OFFSET(class11_1,MATCH(Y$1,#REF!,0)-7+'Итог по классам'!$B193,,,),"ш")</f>
        <v>#REF!</v>
      </c>
      <c r="Z193" s="1" t="e">
        <f ca="1">COUNTIF(OFFSET(class11_2,MATCH(Z$1,#REF!,0)-7+'Итог по классам'!$B193,,,),"Ф")</f>
        <v>#REF!</v>
      </c>
      <c r="AA193" s="1" t="e">
        <f ca="1">COUNTIF(OFFSET(class11_2,MATCH(AA$1,#REF!,0)-7+'Итог по классам'!$B193,,,),"р")</f>
        <v>#REF!</v>
      </c>
      <c r="AB193" s="1" t="e">
        <f ca="1">COUNTIF(OFFSET(class11_2,MATCH(AB$1,#REF!,0)-7+'Итог по классам'!$B193,,,),"ш")</f>
        <v>#REF!</v>
      </c>
      <c r="AC193" s="9" t="e">
        <f ca="1">COUNTIF(OFFSET(class11_1,MATCH(AC$1,#REF!,0)-7+'Итог по классам'!$B193,,,),"Ф")</f>
        <v>#REF!</v>
      </c>
      <c r="AD193" s="1" t="e">
        <f ca="1">COUNTIF(OFFSET(class11_1,MATCH(AD$1,#REF!,0)-7+'Итог по классам'!$B193,,,),"р")</f>
        <v>#REF!</v>
      </c>
      <c r="AE193" s="1" t="e">
        <f ca="1">COUNTIF(OFFSET(class11_1,MATCH(AE$1,#REF!,0)-7+'Итог по классам'!$B193,,,),"ш")</f>
        <v>#REF!</v>
      </c>
      <c r="AF193" s="1" t="e">
        <f ca="1">COUNTIF(OFFSET(class11_2,MATCH(AF$1,#REF!,0)-7+'Итог по классам'!$B193,,,),"Ф")</f>
        <v>#REF!</v>
      </c>
      <c r="AG193" s="1" t="e">
        <f ca="1">COUNTIF(OFFSET(class11_2,MATCH(AG$1,#REF!,0)-7+'Итог по классам'!$B193,,,),"р")</f>
        <v>#REF!</v>
      </c>
      <c r="AH193" s="1" t="e">
        <f ca="1">COUNTIF(OFFSET(class11_2,MATCH(AH$1,#REF!,0)-7+'Итог по классам'!$B193,,,),"ш")</f>
        <v>#REF!</v>
      </c>
      <c r="AI193" s="9" t="e">
        <f ca="1">COUNTIF(OFFSET(class11_1,MATCH(AI$1,#REF!,0)-7+'Итог по классам'!$B193,,,),"Ф")</f>
        <v>#REF!</v>
      </c>
      <c r="AJ193" s="1" t="e">
        <f ca="1">COUNTIF(OFFSET(class11_1,MATCH(AJ$1,#REF!,0)-7+'Итог по классам'!$B193,,,),"р")</f>
        <v>#REF!</v>
      </c>
      <c r="AK193" s="1" t="e">
        <f ca="1">COUNTIF(OFFSET(class11_1,MATCH(AK$1,#REF!,0)-7+'Итог по классам'!$B193,,,),"ш")</f>
        <v>#REF!</v>
      </c>
      <c r="AL193" s="1" t="e">
        <f ca="1">COUNTIF(OFFSET(class11_2,MATCH(AL$1,#REF!,0)-7+'Итог по классам'!$B193,,,),"Ф")</f>
        <v>#REF!</v>
      </c>
      <c r="AM193" s="1" t="e">
        <f ca="1">COUNTIF(OFFSET(class11_2,MATCH(AM$1,#REF!,0)-7+'Итог по классам'!$B193,,,),"р")</f>
        <v>#REF!</v>
      </c>
      <c r="AN193" s="1" t="e">
        <f ca="1">COUNTIF(OFFSET(class11_2,MATCH(AN$1,#REF!,0)-7+'Итог по классам'!$B193,,,),"ш")</f>
        <v>#REF!</v>
      </c>
      <c r="AO193" s="9" t="e">
        <f ca="1">COUNTIF(OFFSET(class11_1,MATCH(AO$1,#REF!,0)-7+'Итог по классам'!$B193,,,),"Ф")</f>
        <v>#REF!</v>
      </c>
      <c r="AP193" s="1" t="e">
        <f ca="1">COUNTIF(OFFSET(class11_1,MATCH(AP$1,#REF!,0)-7+'Итог по классам'!$B193,,,),"р")</f>
        <v>#REF!</v>
      </c>
      <c r="AQ193" s="1" t="e">
        <f ca="1">COUNTIF(OFFSET(class11_1,MATCH(AQ$1,#REF!,0)-7+'Итог по классам'!$B193,,,),"ш")</f>
        <v>#REF!</v>
      </c>
      <c r="AR193" s="1" t="e">
        <f ca="1">COUNTIF(OFFSET(class11_2,MATCH(AR$1,#REF!,0)-7+'Итог по классам'!$B193,,,),"Ф")</f>
        <v>#REF!</v>
      </c>
      <c r="AS193" s="1" t="e">
        <f ca="1">COUNTIF(OFFSET(class11_2,MATCH(AS$1,#REF!,0)-7+'Итог по классам'!$B193,,,),"р")</f>
        <v>#REF!</v>
      </c>
      <c r="AT193" s="1" t="e">
        <f ca="1">COUNTIF(OFFSET(class11_2,MATCH(AT$1,#REF!,0)-7+'Итог по классам'!$B193,,,),"ш")</f>
        <v>#REF!</v>
      </c>
      <c r="AU193" s="9" t="e">
        <f ca="1">COUNTIF(OFFSET(class11_1,MATCH(AU$1,#REF!,0)-7+'Итог по классам'!$B193,,,),"Ф")</f>
        <v>#REF!</v>
      </c>
      <c r="AV193" s="1" t="e">
        <f ca="1">COUNTIF(OFFSET(class11_1,MATCH(AV$1,#REF!,0)-7+'Итог по классам'!$B193,,,),"р")</f>
        <v>#REF!</v>
      </c>
      <c r="AW193" s="1" t="e">
        <f ca="1">COUNTIF(OFFSET(class11_1,MATCH(AW$1,#REF!,0)-7+'Итог по классам'!$B193,,,),"ш")</f>
        <v>#REF!</v>
      </c>
      <c r="AX193" s="1" t="e">
        <f ca="1">COUNTIF(OFFSET(class11_2,MATCH(AX$1,#REF!,0)-7+'Итог по классам'!$B193,,,),"Ф")</f>
        <v>#REF!</v>
      </c>
      <c r="AY193" s="1" t="e">
        <f ca="1">COUNTIF(OFFSET(class11_2,MATCH(AY$1,#REF!,0)-7+'Итог по классам'!$B193,,,),"р")</f>
        <v>#REF!</v>
      </c>
      <c r="AZ193" s="1" t="e">
        <f ca="1">COUNTIF(OFFSET(class11_2,MATCH(AZ$1,#REF!,0)-7+'Итог по классам'!$B193,,,),"ш")</f>
        <v>#REF!</v>
      </c>
      <c r="BA193" s="9" t="e">
        <f ca="1">COUNTIF(OFFSET(class11_1,MATCH(BA$1,#REF!,0)-7+'Итог по классам'!$B193,,,),"Ф")</f>
        <v>#REF!</v>
      </c>
      <c r="BB193" s="1" t="e">
        <f ca="1">COUNTIF(OFFSET(class11_1,MATCH(BB$1,#REF!,0)-7+'Итог по классам'!$B193,,,),"р")</f>
        <v>#REF!</v>
      </c>
      <c r="BC193" s="1" t="e">
        <f ca="1">COUNTIF(OFFSET(class11_1,MATCH(BC$1,#REF!,0)-7+'Итог по классам'!$B193,,,),"ш")</f>
        <v>#REF!</v>
      </c>
      <c r="BD193" s="1" t="e">
        <f ca="1">COUNTIF(OFFSET(class11_2,MATCH(BD$1,#REF!,0)-7+'Итог по классам'!$B193,,,),"Ф")</f>
        <v>#REF!</v>
      </c>
      <c r="BE193" s="1" t="e">
        <f ca="1">COUNTIF(OFFSET(class11_2,MATCH(BE$1,#REF!,0)-7+'Итог по классам'!$B193,,,),"р")</f>
        <v>#REF!</v>
      </c>
      <c r="BF193" s="1" t="e">
        <f ca="1">COUNTIF(OFFSET(class11_2,MATCH(BF$1,#REF!,0)-7+'Итог по классам'!$B193,,,),"ш")</f>
        <v>#REF!</v>
      </c>
      <c r="BG193" s="9" t="e">
        <f ca="1">COUNTIF(OFFSET(class11_1,MATCH(BG$1,#REF!,0)-7+'Итог по классам'!$B193,,,),"Ф")</f>
        <v>#REF!</v>
      </c>
      <c r="BH193" s="1" t="e">
        <f ca="1">COUNTIF(OFFSET(class11_1,MATCH(BH$1,#REF!,0)-7+'Итог по классам'!$B193,,,),"р")</f>
        <v>#REF!</v>
      </c>
      <c r="BI193" s="1" t="e">
        <f ca="1">COUNTIF(OFFSET(class11_1,MATCH(BI$1,#REF!,0)-7+'Итог по классам'!$B193,,,),"ш")</f>
        <v>#REF!</v>
      </c>
      <c r="BJ193" s="1" t="e">
        <f ca="1">COUNTIF(OFFSET(class11_2,MATCH(BJ$1,#REF!,0)-7+'Итог по классам'!$B193,,,),"Ф")</f>
        <v>#REF!</v>
      </c>
      <c r="BK193" s="1" t="e">
        <f ca="1">COUNTIF(OFFSET(class11_2,MATCH(BK$1,#REF!,0)-7+'Итог по классам'!$B193,,,),"р")</f>
        <v>#REF!</v>
      </c>
      <c r="BL193" s="1" t="e">
        <f ca="1">COUNTIF(OFFSET(class11_2,MATCH(BL$1,#REF!,0)-7+'Итог по классам'!$B193,,,),"ш")</f>
        <v>#REF!</v>
      </c>
      <c r="BM193" s="9" t="e">
        <f ca="1">COUNTIF(OFFSET(class11_1,MATCH(BM$1,#REF!,0)-7+'Итог по классам'!$B193,,,),"Ф")</f>
        <v>#REF!</v>
      </c>
      <c r="BN193" s="1" t="e">
        <f ca="1">COUNTIF(OFFSET(class11_1,MATCH(BN$1,#REF!,0)-7+'Итог по классам'!$B193,,,),"р")</f>
        <v>#REF!</v>
      </c>
      <c r="BO193" s="1" t="e">
        <f ca="1">COUNTIF(OFFSET(class11_1,MATCH(BO$1,#REF!,0)-7+'Итог по классам'!$B193,,,),"ш")</f>
        <v>#REF!</v>
      </c>
      <c r="BP193" s="1" t="e">
        <f ca="1">COUNTIF(OFFSET(class11_2,MATCH(BP$1,#REF!,0)-7+'Итог по классам'!$B193,,,),"Ф")</f>
        <v>#REF!</v>
      </c>
      <c r="BQ193" s="1" t="e">
        <f ca="1">COUNTIF(OFFSET(class11_2,MATCH(BQ$1,#REF!,0)-7+'Итог по классам'!$B193,,,),"р")</f>
        <v>#REF!</v>
      </c>
      <c r="BR193" s="1" t="e">
        <f ca="1">COUNTIF(OFFSET(class11_2,MATCH(BR$1,#REF!,0)-7+'Итог по классам'!$B193,,,),"ш")</f>
        <v>#REF!</v>
      </c>
      <c r="BS193" s="9" t="e">
        <f ca="1">COUNTIF(OFFSET(class11_1,MATCH(BS$1,#REF!,0)-7+'Итог по классам'!$B193,,,),"Ф")</f>
        <v>#REF!</v>
      </c>
      <c r="BT193" s="1" t="e">
        <f ca="1">COUNTIF(OFFSET(class11_1,MATCH(BT$1,#REF!,0)-7+'Итог по классам'!$B193,,,),"р")</f>
        <v>#REF!</v>
      </c>
      <c r="BU193" s="1" t="e">
        <f ca="1">COUNTIF(OFFSET(class11_1,MATCH(BU$1,#REF!,0)-7+'Итог по классам'!$B193,,,),"ш")</f>
        <v>#REF!</v>
      </c>
      <c r="BV193" s="1" t="e">
        <f ca="1">COUNTIF(OFFSET(class11_2,MATCH(BV$1,#REF!,0)-7+'Итог по классам'!$B193,,,),"Ф")</f>
        <v>#REF!</v>
      </c>
      <c r="BW193" s="1" t="e">
        <f ca="1">COUNTIF(OFFSET(class11_2,MATCH(BW$1,#REF!,0)-7+'Итог по классам'!$B193,,,),"р")</f>
        <v>#REF!</v>
      </c>
      <c r="BX193" s="1" t="e">
        <f ca="1">COUNTIF(OFFSET(class11_2,MATCH(BX$1,#REF!,0)-7+'Итог по классам'!$B193,,,),"ш")</f>
        <v>#REF!</v>
      </c>
      <c r="BY193" s="9" t="e">
        <f ca="1">COUNTIF(OFFSET(class11_1,MATCH(BY$1,#REF!,0)-7+'Итог по классам'!$B193,,,),"Ф")</f>
        <v>#REF!</v>
      </c>
      <c r="BZ193" s="1" t="e">
        <f ca="1">COUNTIF(OFFSET(class11_1,MATCH(BZ$1,#REF!,0)-7+'Итог по классам'!$B193,,,),"р")</f>
        <v>#REF!</v>
      </c>
      <c r="CA193" s="1" t="e">
        <f ca="1">COUNTIF(OFFSET(class11_1,MATCH(CA$1,#REF!,0)-7+'Итог по классам'!$B193,,,),"ш")</f>
        <v>#REF!</v>
      </c>
      <c r="CB193" s="1" t="e">
        <f ca="1">COUNTIF(OFFSET(class11_2,MATCH(CB$1,#REF!,0)-7+'Итог по классам'!$B193,,,),"Ф")</f>
        <v>#REF!</v>
      </c>
      <c r="CC193" s="1" t="e">
        <f ca="1">COUNTIF(OFFSET(class11_2,MATCH(CC$1,#REF!,0)-7+'Итог по классам'!$B193,,,),"р")</f>
        <v>#REF!</v>
      </c>
      <c r="CD193" s="1" t="e">
        <f ca="1">COUNTIF(OFFSET(class11_2,MATCH(CD$1,#REF!,0)-7+'Итог по классам'!$B193,,,),"ш")</f>
        <v>#REF!</v>
      </c>
      <c r="CE193" s="9" t="e">
        <f ca="1">COUNTIF(OFFSET(class11_1,MATCH(CE$1,#REF!,0)-7+'Итог по классам'!$B193,,,),"Ф")</f>
        <v>#REF!</v>
      </c>
      <c r="CF193" s="1" t="e">
        <f ca="1">COUNTIF(OFFSET(class11_1,MATCH(CF$1,#REF!,0)-7+'Итог по классам'!$B193,,,),"р")</f>
        <v>#REF!</v>
      </c>
      <c r="CG193" s="1" t="e">
        <f ca="1">COUNTIF(OFFSET(class11_1,MATCH(CG$1,#REF!,0)-7+'Итог по классам'!$B193,,,),"ш")</f>
        <v>#REF!</v>
      </c>
      <c r="CH193" s="1" t="e">
        <f ca="1">COUNTIF(OFFSET(class11_2,MATCH(CH$1,#REF!,0)-7+'Итог по классам'!$B193,,,),"Ф")</f>
        <v>#REF!</v>
      </c>
      <c r="CI193" s="1" t="e">
        <f ca="1">COUNTIF(OFFSET(class11_2,MATCH(CI$1,#REF!,0)-7+'Итог по классам'!$B193,,,),"р")</f>
        <v>#REF!</v>
      </c>
      <c r="CJ193" s="1" t="e">
        <f ca="1">COUNTIF(OFFSET(class11_2,MATCH(CJ$1,#REF!,0)-7+'Итог по классам'!$B193,,,),"ш")</f>
        <v>#REF!</v>
      </c>
      <c r="CK193" s="9" t="e">
        <f ca="1">COUNTIF(OFFSET(class11_1,MATCH(CK$1,#REF!,0)-7+'Итог по классам'!$B193,,,),"Ф")</f>
        <v>#REF!</v>
      </c>
      <c r="CL193" s="1" t="e">
        <f ca="1">COUNTIF(OFFSET(class11_1,MATCH(CL$1,#REF!,0)-7+'Итог по классам'!$B193,,,),"р")</f>
        <v>#REF!</v>
      </c>
      <c r="CM193" s="1" t="e">
        <f ca="1">COUNTIF(OFFSET(class11_1,MATCH(CM$1,#REF!,0)-7+'Итог по классам'!$B193,,,),"ш")</f>
        <v>#REF!</v>
      </c>
      <c r="CN193" s="1" t="e">
        <f ca="1">COUNTIF(OFFSET(class11_2,MATCH(CN$1,#REF!,0)-7+'Итог по классам'!$B193,,,),"Ф")</f>
        <v>#REF!</v>
      </c>
      <c r="CO193" s="1" t="e">
        <f ca="1">COUNTIF(OFFSET(class11_2,MATCH(CO$1,#REF!,0)-7+'Итог по классам'!$B193,,,),"р")</f>
        <v>#REF!</v>
      </c>
      <c r="CP193" s="1" t="e">
        <f ca="1">COUNTIF(OFFSET(class11_2,MATCH(CP$1,#REF!,0)-7+'Итог по классам'!$B193,,,),"ш")</f>
        <v>#REF!</v>
      </c>
      <c r="CQ193" s="9" t="e">
        <f ca="1">COUNTIF(OFFSET(class11_1,MATCH(CQ$1,#REF!,0)-7+'Итог по классам'!$B193,,,),"Ф")</f>
        <v>#REF!</v>
      </c>
      <c r="CR193" s="1" t="e">
        <f ca="1">COUNTIF(OFFSET(class11_1,MATCH(CR$1,#REF!,0)-7+'Итог по классам'!$B193,,,),"р")</f>
        <v>#REF!</v>
      </c>
      <c r="CS193" s="1" t="e">
        <f ca="1">COUNTIF(OFFSET(class11_1,MATCH(CS$1,#REF!,0)-7+'Итог по классам'!$B193,,,),"ш")</f>
        <v>#REF!</v>
      </c>
      <c r="CT193" s="1" t="e">
        <f ca="1">COUNTIF(OFFSET(class11_2,MATCH(CT$1,#REF!,0)-7+'Итог по классам'!$B193,,,),"Ф")</f>
        <v>#REF!</v>
      </c>
      <c r="CU193" s="1" t="e">
        <f ca="1">COUNTIF(OFFSET(class11_2,MATCH(CU$1,#REF!,0)-7+'Итог по классам'!$B193,,,),"р")</f>
        <v>#REF!</v>
      </c>
      <c r="CV193" s="1" t="e">
        <f ca="1">COUNTIF(OFFSET(class11_2,MATCH(CV$1,#REF!,0)-7+'Итог по классам'!$B193,,,),"ш")</f>
        <v>#REF!</v>
      </c>
      <c r="CW193" s="9" t="e">
        <f ca="1">COUNTIF(OFFSET(class11_1,MATCH(CW$1,#REF!,0)-7+'Итог по классам'!$B193,,,),"Ф")</f>
        <v>#REF!</v>
      </c>
      <c r="CX193" s="1" t="e">
        <f ca="1">COUNTIF(OFFSET(class11_1,MATCH(CX$1,#REF!,0)-7+'Итог по классам'!$B193,,,),"р")</f>
        <v>#REF!</v>
      </c>
      <c r="CY193" s="1" t="e">
        <f ca="1">COUNTIF(OFFSET(class11_1,MATCH(CY$1,#REF!,0)-7+'Итог по классам'!$B193,,,),"ш")</f>
        <v>#REF!</v>
      </c>
      <c r="CZ193" s="1" t="e">
        <f ca="1">COUNTIF(OFFSET(class11_2,MATCH(CZ$1,#REF!,0)-7+'Итог по классам'!$B193,,,),"Ф")</f>
        <v>#REF!</v>
      </c>
      <c r="DA193" s="1" t="e">
        <f ca="1">COUNTIF(OFFSET(class11_2,MATCH(DA$1,#REF!,0)-7+'Итог по классам'!$B193,,,),"р")</f>
        <v>#REF!</v>
      </c>
      <c r="DB193" s="1" t="e">
        <f ca="1">COUNTIF(OFFSET(class11_2,MATCH(DB$1,#REF!,0)-7+'Итог по классам'!$B193,,,),"ш")</f>
        <v>#REF!</v>
      </c>
      <c r="DC193" s="9" t="e">
        <f ca="1">COUNTIF(OFFSET(class11_1,MATCH(DC$1,#REF!,0)-7+'Итог по классам'!$B193,,,),"Ф")</f>
        <v>#REF!</v>
      </c>
      <c r="DD193" s="1" t="e">
        <f ca="1">COUNTIF(OFFSET(class11_1,MATCH(DD$1,#REF!,0)-7+'Итог по классам'!$B193,,,),"р")</f>
        <v>#REF!</v>
      </c>
      <c r="DE193" s="1" t="e">
        <f ca="1">COUNTIF(OFFSET(class11_1,MATCH(DE$1,#REF!,0)-7+'Итог по классам'!$B193,,,),"ш")</f>
        <v>#REF!</v>
      </c>
      <c r="DF193" s="1" t="e">
        <f ca="1">COUNTIF(OFFSET(class11_2,MATCH(DF$1,#REF!,0)-7+'Итог по классам'!$B193,,,),"Ф")</f>
        <v>#REF!</v>
      </c>
      <c r="DG193" s="1" t="e">
        <f ca="1">COUNTIF(OFFSET(class11_2,MATCH(DG$1,#REF!,0)-7+'Итог по классам'!$B193,,,),"р")</f>
        <v>#REF!</v>
      </c>
      <c r="DH193" s="1" t="e">
        <f ca="1">COUNTIF(OFFSET(class11_2,MATCH(DH$1,#REF!,0)-7+'Итог по классам'!$B193,,,),"ш")</f>
        <v>#REF!</v>
      </c>
      <c r="DI193" s="9" t="e">
        <f ca="1">COUNTIF(OFFSET(class11_1,MATCH(DI$1,#REF!,0)-7+'Итог по классам'!$B193,,,),"Ф")</f>
        <v>#REF!</v>
      </c>
      <c r="DJ193" s="1" t="e">
        <f ca="1">COUNTIF(OFFSET(class11_1,MATCH(DJ$1,#REF!,0)-7+'Итог по классам'!$B193,,,),"р")</f>
        <v>#REF!</v>
      </c>
      <c r="DK193" s="1" t="e">
        <f ca="1">COUNTIF(OFFSET(class11_1,MATCH(DK$1,#REF!,0)-7+'Итог по классам'!$B193,,,),"ш")</f>
        <v>#REF!</v>
      </c>
      <c r="DL193" s="1" t="e">
        <f ca="1">COUNTIF(OFFSET(class11_2,MATCH(DL$1,#REF!,0)-7+'Итог по классам'!$B193,,,),"Ф")</f>
        <v>#REF!</v>
      </c>
      <c r="DM193" s="1" t="e">
        <f ca="1">COUNTIF(OFFSET(class11_2,MATCH(DM$1,#REF!,0)-7+'Итог по классам'!$B193,,,),"р")</f>
        <v>#REF!</v>
      </c>
      <c r="DN193" s="1" t="e">
        <f ca="1">COUNTIF(OFFSET(class11_2,MATCH(DN$1,#REF!,0)-7+'Итог по классам'!$B193,,,),"ш")</f>
        <v>#REF!</v>
      </c>
      <c r="DO193" s="9" t="e">
        <f ca="1">COUNTIF(OFFSET(class11_1,MATCH(DO$1,#REF!,0)-7+'Итог по классам'!$B193,,,),"Ф")</f>
        <v>#REF!</v>
      </c>
      <c r="DP193" s="1" t="e">
        <f ca="1">COUNTIF(OFFSET(class11_1,MATCH(DP$1,#REF!,0)-7+'Итог по классам'!$B193,,,),"р")</f>
        <v>#REF!</v>
      </c>
      <c r="DQ193" s="1" t="e">
        <f ca="1">COUNTIF(OFFSET(class11_1,MATCH(DQ$1,#REF!,0)-7+'Итог по классам'!$B193,,,),"ш")</f>
        <v>#REF!</v>
      </c>
      <c r="DR193" s="1" t="e">
        <f ca="1">COUNTIF(OFFSET(class11_2,MATCH(DR$1,#REF!,0)-7+'Итог по классам'!$B193,,,),"Ф")</f>
        <v>#REF!</v>
      </c>
      <c r="DS193" s="1" t="e">
        <f ca="1">COUNTIF(OFFSET(class11_2,MATCH(DS$1,#REF!,0)-7+'Итог по классам'!$B193,,,),"р")</f>
        <v>#REF!</v>
      </c>
      <c r="DT193" s="1" t="e">
        <f ca="1">COUNTIF(OFFSET(class11_2,MATCH(DT$1,#REF!,0)-7+'Итог по классам'!$B193,,,),"ш")</f>
        <v>#REF!</v>
      </c>
      <c r="DU193" s="9" t="e">
        <f ca="1">COUNTIF(OFFSET(class11_1,MATCH(DU$1,#REF!,0)-7+'Итог по классам'!$B193,,,),"Ф")</f>
        <v>#REF!</v>
      </c>
      <c r="DV193" s="1" t="e">
        <f ca="1">COUNTIF(OFFSET(class11_1,MATCH(DV$1,#REF!,0)-7+'Итог по классам'!$B193,,,),"р")</f>
        <v>#REF!</v>
      </c>
      <c r="DW193" s="1" t="e">
        <f ca="1">COUNTIF(OFFSET(class11_1,MATCH(DW$1,#REF!,0)-7+'Итог по классам'!$B193,,,),"ш")</f>
        <v>#REF!</v>
      </c>
      <c r="DX193" s="1" t="e">
        <f ca="1">COUNTIF(OFFSET(class11_2,MATCH(DX$1,#REF!,0)-7+'Итог по классам'!$B193,,,),"Ф")</f>
        <v>#REF!</v>
      </c>
      <c r="DY193" s="1" t="e">
        <f ca="1">COUNTIF(OFFSET(class11_2,MATCH(DY$1,#REF!,0)-7+'Итог по классам'!$B193,,,),"р")</f>
        <v>#REF!</v>
      </c>
      <c r="DZ193" s="1" t="e">
        <f ca="1">COUNTIF(OFFSET(class11_2,MATCH(DZ$1,#REF!,0)-7+'Итог по классам'!$B193,,,),"ш")</f>
        <v>#REF!</v>
      </c>
      <c r="EA193" s="9" t="e">
        <f ca="1">COUNTIF(OFFSET(class11_1,MATCH(EA$1,#REF!,0)-7+'Итог по классам'!$B193,,,),"Ф")</f>
        <v>#REF!</v>
      </c>
      <c r="EB193" s="1" t="e">
        <f ca="1">COUNTIF(OFFSET(class11_1,MATCH(EB$1,#REF!,0)-7+'Итог по классам'!$B193,,,),"р")</f>
        <v>#REF!</v>
      </c>
      <c r="EC193" s="1" t="e">
        <f ca="1">COUNTIF(OFFSET(class11_1,MATCH(EC$1,#REF!,0)-7+'Итог по классам'!$B193,,,),"ш")</f>
        <v>#REF!</v>
      </c>
      <c r="ED193" s="1" t="e">
        <f ca="1">COUNTIF(OFFSET(class11_2,MATCH(ED$1,#REF!,0)-7+'Итог по классам'!$B193,,,),"Ф")</f>
        <v>#REF!</v>
      </c>
      <c r="EE193" s="1" t="e">
        <f ca="1">COUNTIF(OFFSET(class11_2,MATCH(EE$1,#REF!,0)-7+'Итог по классам'!$B193,,,),"р")</f>
        <v>#REF!</v>
      </c>
      <c r="EF193" s="1" t="e">
        <f ca="1">COUNTIF(OFFSET(class11_2,MATCH(EF$1,#REF!,0)-7+'Итог по классам'!$B193,,,),"ш")</f>
        <v>#REF!</v>
      </c>
      <c r="EG193" s="9" t="e">
        <f ca="1">COUNTIF(OFFSET(class11_1,MATCH(EG$1,#REF!,0)-7+'Итог по классам'!$B193,,,),"Ф")</f>
        <v>#REF!</v>
      </c>
      <c r="EH193" s="1" t="e">
        <f ca="1">COUNTIF(OFFSET(class11_1,MATCH(EH$1,#REF!,0)-7+'Итог по классам'!$B193,,,),"р")</f>
        <v>#REF!</v>
      </c>
      <c r="EI193" s="1" t="e">
        <f ca="1">COUNTIF(OFFSET(class11_1,MATCH(EI$1,#REF!,0)-7+'Итог по классам'!$B193,,,),"ш")</f>
        <v>#REF!</v>
      </c>
      <c r="EJ193" s="1" t="e">
        <f ca="1">COUNTIF(OFFSET(class11_2,MATCH(EJ$1,#REF!,0)-7+'Итог по классам'!$B193,,,),"Ф")</f>
        <v>#REF!</v>
      </c>
      <c r="EK193" s="1" t="e">
        <f ca="1">COUNTIF(OFFSET(class11_2,MATCH(EK$1,#REF!,0)-7+'Итог по классам'!$B193,,,),"р")</f>
        <v>#REF!</v>
      </c>
      <c r="EL193" s="1" t="e">
        <f ca="1">COUNTIF(OFFSET(class11_2,MATCH(EL$1,#REF!,0)-7+'Итог по классам'!$B193,,,),"ш")</f>
        <v>#REF!</v>
      </c>
      <c r="EM193" s="9" t="e">
        <f ca="1">COUNTIF(OFFSET(class11_1,MATCH(EM$1,#REF!,0)-7+'Итог по классам'!$B193,,,),"Ф")</f>
        <v>#REF!</v>
      </c>
      <c r="EN193" s="1" t="e">
        <f ca="1">COUNTIF(OFFSET(class11_1,MATCH(EN$1,#REF!,0)-7+'Итог по классам'!$B193,,,),"р")</f>
        <v>#REF!</v>
      </c>
      <c r="EO193" s="1" t="e">
        <f ca="1">COUNTIF(OFFSET(class11_1,MATCH(EO$1,#REF!,0)-7+'Итог по классам'!$B193,,,),"ш")</f>
        <v>#REF!</v>
      </c>
      <c r="EP193" s="1" t="e">
        <f ca="1">COUNTIF(OFFSET(class11_2,MATCH(EP$1,#REF!,0)-7+'Итог по классам'!$B193,,,),"Ф")</f>
        <v>#REF!</v>
      </c>
      <c r="EQ193" s="1" t="e">
        <f ca="1">COUNTIF(OFFSET(class11_2,MATCH(EQ$1,#REF!,0)-7+'Итог по классам'!$B193,,,),"р")</f>
        <v>#REF!</v>
      </c>
      <c r="ER193" s="1" t="e">
        <f ca="1">COUNTIF(OFFSET(class11_2,MATCH(ER$1,#REF!,0)-7+'Итог по классам'!$B193,,,),"ш")</f>
        <v>#REF!</v>
      </c>
      <c r="ES193" s="9" t="e">
        <f ca="1">COUNTIF(OFFSET(class11_1,MATCH(ES$1,#REF!,0)-7+'Итог по классам'!$B193,,,),"Ф")</f>
        <v>#REF!</v>
      </c>
      <c r="ET193" s="1" t="e">
        <f ca="1">COUNTIF(OFFSET(class11_1,MATCH(ET$1,#REF!,0)-7+'Итог по классам'!$B193,,,),"р")</f>
        <v>#REF!</v>
      </c>
      <c r="EU193" s="1" t="e">
        <f ca="1">COUNTIF(OFFSET(class11_1,MATCH(EU$1,#REF!,0)-7+'Итог по классам'!$B193,,,),"ш")</f>
        <v>#REF!</v>
      </c>
      <c r="EV193" s="1" t="e">
        <f ca="1">COUNTIF(OFFSET(class11_2,MATCH(EV$1,#REF!,0)-7+'Итог по классам'!$B193,,,),"Ф")</f>
        <v>#REF!</v>
      </c>
      <c r="EW193" s="1" t="e">
        <f ca="1">COUNTIF(OFFSET(class11_2,MATCH(EW$1,#REF!,0)-7+'Итог по классам'!$B193,,,),"р")</f>
        <v>#REF!</v>
      </c>
      <c r="EX193" s="1" t="e">
        <f ca="1">COUNTIF(OFFSET(class11_2,MATCH(EX$1,#REF!,0)-7+'Итог по классам'!$B193,,,),"ш")</f>
        <v>#REF!</v>
      </c>
      <c r="EY193" s="9" t="e">
        <f ca="1">COUNTIF(OFFSET(class11_1,MATCH(EY$1,#REF!,0)-7+'Итог по классам'!$B193,,,),"Ф")</f>
        <v>#REF!</v>
      </c>
      <c r="EZ193" s="1" t="e">
        <f ca="1">COUNTIF(OFFSET(class11_1,MATCH(EZ$1,#REF!,0)-7+'Итог по классам'!$B193,,,),"р")</f>
        <v>#REF!</v>
      </c>
      <c r="FA193" s="1" t="e">
        <f ca="1">COUNTIF(OFFSET(class11_1,MATCH(FA$1,#REF!,0)-7+'Итог по классам'!$B193,,,),"ш")</f>
        <v>#REF!</v>
      </c>
      <c r="FB193" s="1" t="e">
        <f ca="1">COUNTIF(OFFSET(class11_2,MATCH(FB$1,#REF!,0)-7+'Итог по классам'!$B193,,,),"Ф")</f>
        <v>#REF!</v>
      </c>
      <c r="FC193" s="1" t="e">
        <f ca="1">COUNTIF(OFFSET(class11_2,MATCH(FC$1,#REF!,0)-7+'Итог по классам'!$B193,,,),"р")</f>
        <v>#REF!</v>
      </c>
      <c r="FD193" s="1" t="e">
        <f ca="1">COUNTIF(OFFSET(class11_2,MATCH(FD$1,#REF!,0)-7+'Итог по классам'!$B193,,,),"ш")</f>
        <v>#REF!</v>
      </c>
      <c r="FE193" s="9" t="e">
        <f ca="1">COUNTIF(OFFSET(class11_1,MATCH(FE$1,#REF!,0)-7+'Итог по классам'!$B193,,,),"Ф")</f>
        <v>#REF!</v>
      </c>
      <c r="FF193" s="1" t="e">
        <f ca="1">COUNTIF(OFFSET(class11_1,MATCH(FF$1,#REF!,0)-7+'Итог по классам'!$B193,,,),"р")</f>
        <v>#REF!</v>
      </c>
      <c r="FG193" s="1" t="e">
        <f ca="1">COUNTIF(OFFSET(class11_1,MATCH(FG$1,#REF!,0)-7+'Итог по классам'!$B193,,,),"ш")</f>
        <v>#REF!</v>
      </c>
      <c r="FH193" s="1" t="e">
        <f ca="1">COUNTIF(OFFSET(class11_2,MATCH(FH$1,#REF!,0)-7+'Итог по классам'!$B193,,,),"Ф")</f>
        <v>#REF!</v>
      </c>
      <c r="FI193" s="1" t="e">
        <f ca="1">COUNTIF(OFFSET(class11_2,MATCH(FI$1,#REF!,0)-7+'Итог по классам'!$B193,,,),"р")</f>
        <v>#REF!</v>
      </c>
      <c r="FJ193" s="1" t="e">
        <f ca="1">COUNTIF(OFFSET(class11_2,MATCH(FJ$1,#REF!,0)-7+'Итог по классам'!$B193,,,),"ш")</f>
        <v>#REF!</v>
      </c>
      <c r="FK193" s="9" t="e">
        <f ca="1">COUNTIF(OFFSET(class11_1,MATCH(FK$1,#REF!,0)-7+'Итог по классам'!$B193,,,),"Ф")</f>
        <v>#REF!</v>
      </c>
      <c r="FL193" s="1" t="e">
        <f ca="1">COUNTIF(OFFSET(class11_1,MATCH(FL$1,#REF!,0)-7+'Итог по классам'!$B193,,,),"р")</f>
        <v>#REF!</v>
      </c>
      <c r="FM193" s="1" t="e">
        <f ca="1">COUNTIF(OFFSET(class11_1,MATCH(FM$1,#REF!,0)-7+'Итог по классам'!$B193,,,),"ш")</f>
        <v>#REF!</v>
      </c>
      <c r="FN193" s="1" t="e">
        <f ca="1">COUNTIF(OFFSET(class11_2,MATCH(FN$1,#REF!,0)-7+'Итог по классам'!$B193,,,),"Ф")</f>
        <v>#REF!</v>
      </c>
      <c r="FO193" s="1" t="e">
        <f ca="1">COUNTIF(OFFSET(class11_2,MATCH(FO$1,#REF!,0)-7+'Итог по классам'!$B193,,,),"р")</f>
        <v>#REF!</v>
      </c>
      <c r="FP193" s="1" t="e">
        <f ca="1">COUNTIF(OFFSET(class11_2,MATCH(FP$1,#REF!,0)-7+'Итог по классам'!$B193,,,),"ш")</f>
        <v>#REF!</v>
      </c>
      <c r="FQ193" s="9" t="e">
        <f ca="1">COUNTIF(OFFSET(class11_1,MATCH(FQ$1,#REF!,0)-7+'Итог по классам'!$B193,,,),"Ф")</f>
        <v>#REF!</v>
      </c>
      <c r="FR193" s="1" t="e">
        <f ca="1">COUNTIF(OFFSET(class11_1,MATCH(FR$1,#REF!,0)-7+'Итог по классам'!$B193,,,),"р")</f>
        <v>#REF!</v>
      </c>
      <c r="FS193" s="1" t="e">
        <f ca="1">COUNTIF(OFFSET(class11_1,MATCH(FS$1,#REF!,0)-7+'Итог по классам'!$B193,,,),"ш")</f>
        <v>#REF!</v>
      </c>
      <c r="FT193" s="1" t="e">
        <f ca="1">COUNTIF(OFFSET(class11_2,MATCH(FT$1,#REF!,0)-7+'Итог по классам'!$B193,,,),"Ф")</f>
        <v>#REF!</v>
      </c>
      <c r="FU193" s="1" t="e">
        <f ca="1">COUNTIF(OFFSET(class11_2,MATCH(FU$1,#REF!,0)-7+'Итог по классам'!$B193,,,),"р")</f>
        <v>#REF!</v>
      </c>
      <c r="FV193" s="1" t="e">
        <f ca="1">COUNTIF(OFFSET(class11_2,MATCH(FV$1,#REF!,0)-7+'Итог по классам'!$B193,,,),"ш")</f>
        <v>#REF!</v>
      </c>
      <c r="FW193" s="9" t="e">
        <f ca="1">COUNTIF(OFFSET(class11_1,MATCH(FW$1,#REF!,0)-7+'Итог по классам'!$B193,,,),"Ф")</f>
        <v>#REF!</v>
      </c>
      <c r="FX193" s="1" t="e">
        <f ca="1">COUNTIF(OFFSET(class11_1,MATCH(FX$1,#REF!,0)-7+'Итог по классам'!$B193,,,),"р")</f>
        <v>#REF!</v>
      </c>
      <c r="FY193" s="1" t="e">
        <f ca="1">COUNTIF(OFFSET(class11_1,MATCH(FY$1,#REF!,0)-7+'Итог по классам'!$B193,,,),"ш")</f>
        <v>#REF!</v>
      </c>
      <c r="FZ193" s="1" t="e">
        <f ca="1">COUNTIF(OFFSET(class11_2,MATCH(FZ$1,#REF!,0)-7+'Итог по классам'!$B193,,,),"Ф")</f>
        <v>#REF!</v>
      </c>
      <c r="GA193" s="1" t="e">
        <f ca="1">COUNTIF(OFFSET(class11_2,MATCH(GA$1,#REF!,0)-7+'Итог по классам'!$B193,,,),"р")</f>
        <v>#REF!</v>
      </c>
      <c r="GB193" s="1" t="e">
        <f ca="1">COUNTIF(OFFSET(class11_2,MATCH(GB$1,#REF!,0)-7+'Итог по классам'!$B193,,,),"ш")</f>
        <v>#REF!</v>
      </c>
      <c r="GC193" s="9" t="e">
        <f ca="1">COUNTIF(OFFSET(class11_1,MATCH(GC$1,#REF!,0)-7+'Итог по классам'!$B193,,,),"Ф")</f>
        <v>#REF!</v>
      </c>
      <c r="GD193" s="1" t="e">
        <f ca="1">COUNTIF(OFFSET(class11_1,MATCH(GD$1,#REF!,0)-7+'Итог по классам'!$B193,,,),"р")</f>
        <v>#REF!</v>
      </c>
      <c r="GE193" s="1" t="e">
        <f ca="1">COUNTIF(OFFSET(class11_1,MATCH(GE$1,#REF!,0)-7+'Итог по классам'!$B193,,,),"ш")</f>
        <v>#REF!</v>
      </c>
      <c r="GF193" s="1" t="e">
        <f ca="1">COUNTIF(OFFSET(class11_2,MATCH(GF$1,#REF!,0)-7+'Итог по классам'!$B193,,,),"Ф")</f>
        <v>#REF!</v>
      </c>
      <c r="GG193" s="1" t="e">
        <f ca="1">COUNTIF(OFFSET(class11_2,MATCH(GG$1,#REF!,0)-7+'Итог по классам'!$B193,,,),"р")</f>
        <v>#REF!</v>
      </c>
      <c r="GH193" s="1" t="e">
        <f ca="1">COUNTIF(OFFSET(class11_2,MATCH(GH$1,#REF!,0)-7+'Итог по классам'!$B193,,,),"ш")</f>
        <v>#REF!</v>
      </c>
      <c r="GI193" s="9" t="e">
        <f ca="1">COUNTIF(OFFSET(class11_1,MATCH(GI$1,#REF!,0)-7+'Итог по классам'!$B193,,,),"Ф")</f>
        <v>#REF!</v>
      </c>
      <c r="GJ193" s="1" t="e">
        <f ca="1">COUNTIF(OFFSET(class11_1,MATCH(GJ$1,#REF!,0)-7+'Итог по классам'!$B193,,,),"р")</f>
        <v>#REF!</v>
      </c>
      <c r="GK193" s="1" t="e">
        <f ca="1">COUNTIF(OFFSET(class11_1,MATCH(GK$1,#REF!,0)-7+'Итог по классам'!$B193,,,),"ш")</f>
        <v>#REF!</v>
      </c>
      <c r="GL193" s="1" t="e">
        <f ca="1">COUNTIF(OFFSET(class11_2,MATCH(GL$1,#REF!,0)-7+'Итог по классам'!$B193,,,),"Ф")</f>
        <v>#REF!</v>
      </c>
      <c r="GM193" s="1" t="e">
        <f ca="1">COUNTIF(OFFSET(class11_2,MATCH(GM$1,#REF!,0)-7+'Итог по классам'!$B193,,,),"р")</f>
        <v>#REF!</v>
      </c>
      <c r="GN193" s="1" t="e">
        <f ca="1">COUNTIF(OFFSET(class11_2,MATCH(GN$1,#REF!,0)-7+'Итог по классам'!$B193,,,),"ш")</f>
        <v>#REF!</v>
      </c>
      <c r="GO193" s="9" t="e">
        <f ca="1">COUNTIF(OFFSET(class11_1,MATCH(GO$1,#REF!,0)-7+'Итог по классам'!$B193,,,),"Ф")</f>
        <v>#REF!</v>
      </c>
      <c r="GP193" s="1" t="e">
        <f ca="1">COUNTIF(OFFSET(class11_1,MATCH(GP$1,#REF!,0)-7+'Итог по классам'!$B193,,,),"р")</f>
        <v>#REF!</v>
      </c>
      <c r="GQ193" s="1" t="e">
        <f ca="1">COUNTIF(OFFSET(class11_1,MATCH(GQ$1,#REF!,0)-7+'Итог по классам'!$B193,,,),"ш")</f>
        <v>#REF!</v>
      </c>
      <c r="GR193" s="1" t="e">
        <f ca="1">COUNTIF(OFFSET(class11_2,MATCH(GR$1,#REF!,0)-7+'Итог по классам'!$B193,,,),"Ф")</f>
        <v>#REF!</v>
      </c>
      <c r="GS193" s="1" t="e">
        <f ca="1">COUNTIF(OFFSET(class11_2,MATCH(GS$1,#REF!,0)-7+'Итог по классам'!$B193,,,),"р")</f>
        <v>#REF!</v>
      </c>
      <c r="GT193" s="1" t="e">
        <f ca="1">COUNTIF(OFFSET(class11_2,MATCH(GT$1,#REF!,0)-7+'Итог по классам'!$B193,,,),"ш")</f>
        <v>#REF!</v>
      </c>
      <c r="GU193" s="9" t="e">
        <f ca="1">COUNTIF(OFFSET(class11_1,MATCH(GU$1,#REF!,0)-7+'Итог по классам'!$B193,,,),"Ф")</f>
        <v>#REF!</v>
      </c>
      <c r="GV193" s="1" t="e">
        <f ca="1">COUNTIF(OFFSET(class11_1,MATCH(GV$1,#REF!,0)-7+'Итог по классам'!$B193,,,),"р")</f>
        <v>#REF!</v>
      </c>
      <c r="GW193" s="1" t="e">
        <f ca="1">COUNTIF(OFFSET(class11_1,MATCH(GW$1,#REF!,0)-7+'Итог по классам'!$B193,,,),"ш")</f>
        <v>#REF!</v>
      </c>
      <c r="GX193" s="1" t="e">
        <f ca="1">COUNTIF(OFFSET(class11_2,MATCH(GX$1,#REF!,0)-7+'Итог по классам'!$B193,,,),"Ф")</f>
        <v>#REF!</v>
      </c>
      <c r="GY193" s="1" t="e">
        <f ca="1">COUNTIF(OFFSET(class11_2,MATCH(GY$1,#REF!,0)-7+'Итог по классам'!$B193,,,),"р")</f>
        <v>#REF!</v>
      </c>
      <c r="GZ193" s="1" t="e">
        <f ca="1">COUNTIF(OFFSET(class11_2,MATCH(GZ$1,#REF!,0)-7+'Итог по классам'!$B193,,,),"ш")</f>
        <v>#REF!</v>
      </c>
      <c r="HA193" s="9" t="e">
        <f ca="1">COUNTIF(OFFSET(class11_1,MATCH(HA$1,#REF!,0)-7+'Итог по классам'!$B193,,,),"Ф")</f>
        <v>#REF!</v>
      </c>
      <c r="HB193" s="1" t="e">
        <f ca="1">COUNTIF(OFFSET(class11_1,MATCH(HB$1,#REF!,0)-7+'Итог по классам'!$B193,,,),"р")</f>
        <v>#REF!</v>
      </c>
      <c r="HC193" s="1" t="e">
        <f ca="1">COUNTIF(OFFSET(class11_1,MATCH(HC$1,#REF!,0)-7+'Итог по классам'!$B193,,,),"ш")</f>
        <v>#REF!</v>
      </c>
      <c r="HD193" s="1" t="e">
        <f ca="1">COUNTIF(OFFSET(class11_2,MATCH(HD$1,#REF!,0)-7+'Итог по классам'!$B193,,,),"Ф")</f>
        <v>#REF!</v>
      </c>
      <c r="HE193" s="1" t="e">
        <f ca="1">COUNTIF(OFFSET(class11_2,MATCH(HE$1,#REF!,0)-7+'Итог по классам'!$B193,,,),"р")</f>
        <v>#REF!</v>
      </c>
      <c r="HF193" s="1" t="e">
        <f ca="1">COUNTIF(OFFSET(class11_2,MATCH(HF$1,#REF!,0)-7+'Итог по классам'!$B193,,,),"ш")</f>
        <v>#REF!</v>
      </c>
      <c r="HG193" s="9" t="e">
        <f ca="1">COUNTIF(OFFSET(class11_1,MATCH(HG$1,#REF!,0)-7+'Итог по классам'!$B193,,,),"Ф")</f>
        <v>#REF!</v>
      </c>
      <c r="HH193" s="1" t="e">
        <f ca="1">COUNTIF(OFFSET(class11_1,MATCH(HH$1,#REF!,0)-7+'Итог по классам'!$B193,,,),"р")</f>
        <v>#REF!</v>
      </c>
      <c r="HI193" s="1" t="e">
        <f ca="1">COUNTIF(OFFSET(class11_1,MATCH(HI$1,#REF!,0)-7+'Итог по классам'!$B193,,,),"ш")</f>
        <v>#REF!</v>
      </c>
      <c r="HJ193" s="1" t="e">
        <f ca="1">COUNTIF(OFFSET(class11_2,MATCH(HJ$1,#REF!,0)-7+'Итог по классам'!$B193,,,),"Ф")</f>
        <v>#REF!</v>
      </c>
      <c r="HK193" s="1" t="e">
        <f ca="1">COUNTIF(OFFSET(class11_2,MATCH(HK$1,#REF!,0)-7+'Итог по классам'!$B193,,,),"р")</f>
        <v>#REF!</v>
      </c>
      <c r="HL193" s="1" t="e">
        <f ca="1">COUNTIF(OFFSET(class11_2,MATCH(HL$1,#REF!,0)-7+'Итог по классам'!$B193,,,),"ш")</f>
        <v>#REF!</v>
      </c>
      <c r="HM193" s="9" t="e">
        <f ca="1">COUNTIF(OFFSET(class11_1,MATCH(HM$1,#REF!,0)-7+'Итог по классам'!$B193,,,),"Ф")</f>
        <v>#REF!</v>
      </c>
      <c r="HN193" s="1" t="e">
        <f ca="1">COUNTIF(OFFSET(class11_1,MATCH(HN$1,#REF!,0)-7+'Итог по классам'!$B193,,,),"р")</f>
        <v>#REF!</v>
      </c>
      <c r="HO193" s="1" t="e">
        <f ca="1">COUNTIF(OFFSET(class11_1,MATCH(HO$1,#REF!,0)-7+'Итог по классам'!$B193,,,),"ш")</f>
        <v>#REF!</v>
      </c>
      <c r="HP193" s="1" t="e">
        <f ca="1">COUNTIF(OFFSET(class11_2,MATCH(HP$1,#REF!,0)-7+'Итог по классам'!$B193,,,),"Ф")</f>
        <v>#REF!</v>
      </c>
      <c r="HQ193" s="1" t="e">
        <f ca="1">COUNTIF(OFFSET(class11_2,MATCH(HQ$1,#REF!,0)-7+'Итог по классам'!$B193,,,),"р")</f>
        <v>#REF!</v>
      </c>
      <c r="HR193" s="1" t="e">
        <f ca="1">COUNTIF(OFFSET(class11_2,MATCH(HR$1,#REF!,0)-7+'Итог по классам'!$B193,,,),"ш")</f>
        <v>#REF!</v>
      </c>
      <c r="HS193" s="9" t="e">
        <f ca="1">COUNTIF(OFFSET(class11_1,MATCH(HS$1,#REF!,0)-7+'Итог по классам'!$B193,,,),"Ф")</f>
        <v>#REF!</v>
      </c>
      <c r="HT193" s="1" t="e">
        <f ca="1">COUNTIF(OFFSET(class11_1,MATCH(HT$1,#REF!,0)-7+'Итог по классам'!$B193,,,),"р")</f>
        <v>#REF!</v>
      </c>
      <c r="HU193" s="1" t="e">
        <f ca="1">COUNTIF(OFFSET(class11_1,MATCH(HU$1,#REF!,0)-7+'Итог по классам'!$B193,,,),"ш")</f>
        <v>#REF!</v>
      </c>
      <c r="HV193" s="1" t="e">
        <f ca="1">COUNTIF(OFFSET(class11_2,MATCH(HV$1,#REF!,0)-7+'Итог по классам'!$B193,,,),"Ф")</f>
        <v>#REF!</v>
      </c>
      <c r="HW193" s="1" t="e">
        <f ca="1">COUNTIF(OFFSET(class11_2,MATCH(HW$1,#REF!,0)-7+'Итог по классам'!$B193,,,),"р")</f>
        <v>#REF!</v>
      </c>
      <c r="HX193" s="1" t="e">
        <f ca="1">COUNTIF(OFFSET(class11_2,MATCH(HX$1,#REF!,0)-7+'Итог по классам'!$B193,,,),"ш")</f>
        <v>#REF!</v>
      </c>
      <c r="HY193" s="9" t="e">
        <f ca="1">COUNTIF(OFFSET(class11_1,MATCH(HY$1,#REF!,0)-7+'Итог по классам'!$B193,,,),"Ф")</f>
        <v>#REF!</v>
      </c>
      <c r="HZ193" s="1" t="e">
        <f ca="1">COUNTIF(OFFSET(class11_1,MATCH(HZ$1,#REF!,0)-7+'Итог по классам'!$B193,,,),"р")</f>
        <v>#REF!</v>
      </c>
      <c r="IA193" s="1" t="e">
        <f ca="1">COUNTIF(OFFSET(class11_1,MATCH(IA$1,#REF!,0)-7+'Итог по классам'!$B193,,,),"ш")</f>
        <v>#REF!</v>
      </c>
      <c r="IB193" s="1" t="e">
        <f ca="1">COUNTIF(OFFSET(class11_2,MATCH(IB$1,#REF!,0)-7+'Итог по классам'!$B193,,,),"Ф")</f>
        <v>#REF!</v>
      </c>
      <c r="IC193" s="1" t="e">
        <f ca="1">COUNTIF(OFFSET(class11_2,MATCH(IC$1,#REF!,0)-7+'Итог по классам'!$B193,,,),"р")</f>
        <v>#REF!</v>
      </c>
      <c r="ID193" s="1" t="e">
        <f ca="1">COUNTIF(OFFSET(class11_2,MATCH(ID$1,#REF!,0)-7+'Итог по классам'!$B193,,,),"ш")</f>
        <v>#REF!</v>
      </c>
      <c r="IE193" s="9" t="e">
        <f ca="1">COUNTIF(OFFSET(class11_1,MATCH(IE$1,#REF!,0)-7+'Итог по классам'!$B193,,,),"Ф")</f>
        <v>#REF!</v>
      </c>
      <c r="IF193" s="1" t="e">
        <f ca="1">COUNTIF(OFFSET(class11_1,MATCH(IF$1,#REF!,0)-7+'Итог по классам'!$B193,,,),"р")</f>
        <v>#REF!</v>
      </c>
      <c r="IG193" s="1" t="e">
        <f ca="1">COUNTIF(OFFSET(class11_1,MATCH(IG$1,#REF!,0)-7+'Итог по классам'!$B193,,,),"ш")</f>
        <v>#REF!</v>
      </c>
      <c r="IH193" s="1" t="e">
        <f ca="1">COUNTIF(OFFSET(class11_2,MATCH(IH$1,#REF!,0)-7+'Итог по классам'!$B193,,,),"Ф")</f>
        <v>#REF!</v>
      </c>
      <c r="II193" s="1" t="e">
        <f ca="1">COUNTIF(OFFSET(class11_2,MATCH(II$1,#REF!,0)-7+'Итог по классам'!$B193,,,),"р")</f>
        <v>#REF!</v>
      </c>
      <c r="IJ193" s="1" t="e">
        <f ca="1">COUNTIF(OFFSET(class11_2,MATCH(IJ$1,#REF!,0)-7+'Итог по классам'!$B193,,,),"ш")</f>
        <v>#REF!</v>
      </c>
      <c r="IK193" s="9" t="e">
        <f ca="1">COUNTIF(OFFSET(class11_1,MATCH(IK$1,#REF!,0)-7+'Итог по классам'!$B193,,,),"Ф")</f>
        <v>#REF!</v>
      </c>
      <c r="IL193" s="1" t="e">
        <f ca="1">COUNTIF(OFFSET(class11_1,MATCH(IL$1,#REF!,0)-7+'Итог по классам'!$B193,,,),"р")</f>
        <v>#REF!</v>
      </c>
      <c r="IM193" s="1" t="e">
        <f ca="1">COUNTIF(OFFSET(class11_1,MATCH(IM$1,#REF!,0)-7+'Итог по классам'!$B193,,,),"ш")</f>
        <v>#REF!</v>
      </c>
      <c r="IN193" s="1" t="e">
        <f ca="1">COUNTIF(OFFSET(class11_2,MATCH(IN$1,#REF!,0)-7+'Итог по классам'!$B193,,,),"Ф")</f>
        <v>#REF!</v>
      </c>
      <c r="IO193" s="1" t="e">
        <f ca="1">COUNTIF(OFFSET(class11_2,MATCH(IO$1,#REF!,0)-7+'Итог по классам'!$B193,,,),"р")</f>
        <v>#REF!</v>
      </c>
      <c r="IP193" s="1" t="e">
        <f ca="1">COUNTIF(OFFSET(class11_2,MATCH(IP$1,#REF!,0)-7+'Итог по классам'!$B193,,,),"ш")</f>
        <v>#REF!</v>
      </c>
      <c r="IQ193" s="9" t="e">
        <f ca="1">COUNTIF(OFFSET(class11_1,MATCH(IQ$1,#REF!,0)-7+'Итог по классам'!$B193,,,),"Ф")</f>
        <v>#REF!</v>
      </c>
      <c r="IR193" s="1" t="e">
        <f ca="1">COUNTIF(OFFSET(class11_1,MATCH(IR$1,#REF!,0)-7+'Итог по классам'!$B193,,,),"р")</f>
        <v>#REF!</v>
      </c>
      <c r="IS193" s="1" t="e">
        <f ca="1">COUNTIF(OFFSET(class11_1,MATCH(IS$1,#REF!,0)-7+'Итог по классам'!$B193,,,),"ш")</f>
        <v>#REF!</v>
      </c>
      <c r="IT193" s="1" t="e">
        <f ca="1">COUNTIF(OFFSET(class11_2,MATCH(IT$1,#REF!,0)-7+'Итог по классам'!$B193,,,),"Ф")</f>
        <v>#REF!</v>
      </c>
      <c r="IU193" s="1" t="e">
        <f ca="1">COUNTIF(OFFSET(class11_2,MATCH(IU$1,#REF!,0)-7+'Итог по классам'!$B193,,,),"р")</f>
        <v>#REF!</v>
      </c>
      <c r="IV193" s="1" t="e">
        <f ca="1">COUNTIF(OFFSET(class11_2,MATCH(IV$1,#REF!,0)-7+'Итог по классам'!$B193,,,),"ш")</f>
        <v>#REF!</v>
      </c>
    </row>
    <row r="194" spans="1:256" x14ac:dyDescent="0.25">
      <c r="A194" t="e">
        <f t="shared" si="15"/>
        <v>#REF!</v>
      </c>
      <c r="B194" s="1">
        <v>16</v>
      </c>
      <c r="C194" s="8" t="s">
        <v>95</v>
      </c>
      <c r="D194" s="8" t="s">
        <v>110</v>
      </c>
      <c r="E194" s="1" t="e">
        <f ca="1">COUNTIF(OFFSET(class11_1,MATCH(E$1,#REF!,0)-7+'Итог по классам'!$B194,,,),"Ф")</f>
        <v>#REF!</v>
      </c>
      <c r="F194" s="1" t="e">
        <f ca="1">COUNTIF(OFFSET(class11_1,MATCH(F$1,#REF!,0)-7+'Итог по классам'!$B194,,,),"р")</f>
        <v>#REF!</v>
      </c>
      <c r="G194" s="1" t="e">
        <f ca="1">COUNTIF(OFFSET(class11_1,MATCH(G$1,#REF!,0)-7+'Итог по классам'!$B194,,,),"ш")</f>
        <v>#REF!</v>
      </c>
      <c r="H194" s="1" t="e">
        <f ca="1">COUNTIF(OFFSET(class11_2,MATCH(H$1,#REF!,0)-7+'Итог по классам'!$B194,,,),"Ф")</f>
        <v>#REF!</v>
      </c>
      <c r="I194" s="1" t="e">
        <f ca="1">COUNTIF(OFFSET(class11_2,MATCH(I$1,#REF!,0)-7+'Итог по классам'!$B194,,,),"р")</f>
        <v>#REF!</v>
      </c>
      <c r="J194" s="1" t="e">
        <f ca="1">COUNTIF(OFFSET(class11_2,MATCH(J$1,#REF!,0)-7+'Итог по классам'!$B194,,,),"ш")</f>
        <v>#REF!</v>
      </c>
      <c r="K194" s="9" t="e">
        <f ca="1">COUNTIF(OFFSET(class11_1,MATCH(K$1,#REF!,0)-7+'Итог по классам'!$B194,,,),"Ф")</f>
        <v>#REF!</v>
      </c>
      <c r="L194" s="1" t="e">
        <f ca="1">COUNTIF(OFFSET(class11_1,MATCH(L$1,#REF!,0)-7+'Итог по классам'!$B194,,,),"р")</f>
        <v>#REF!</v>
      </c>
      <c r="M194" s="1" t="e">
        <f ca="1">COUNTIF(OFFSET(class11_1,MATCH(M$1,#REF!,0)-7+'Итог по классам'!$B194,,,),"ш")</f>
        <v>#REF!</v>
      </c>
      <c r="N194" s="1" t="e">
        <f ca="1">COUNTIF(OFFSET(class11_2,MATCH(N$1,#REF!,0)-7+'Итог по классам'!$B194,,,),"Ф")</f>
        <v>#REF!</v>
      </c>
      <c r="O194" s="1" t="e">
        <f ca="1">COUNTIF(OFFSET(class11_2,MATCH(O$1,#REF!,0)-7+'Итог по классам'!$B194,,,),"р")</f>
        <v>#REF!</v>
      </c>
      <c r="P194" s="1" t="e">
        <f ca="1">COUNTIF(OFFSET(class11_2,MATCH(P$1,#REF!,0)-7+'Итог по классам'!$B194,,,),"ш")</f>
        <v>#REF!</v>
      </c>
      <c r="Q194" s="9" t="e">
        <f ca="1">COUNTIF(OFFSET(class11_1,MATCH(Q$1,#REF!,0)-7+'Итог по классам'!$B194,,,),"Ф")</f>
        <v>#REF!</v>
      </c>
      <c r="R194" s="1" t="e">
        <f ca="1">COUNTIF(OFFSET(class11_1,MATCH(R$1,#REF!,0)-7+'Итог по классам'!$B194,,,),"р")</f>
        <v>#REF!</v>
      </c>
      <c r="S194" s="1" t="e">
        <f ca="1">COUNTIF(OFFSET(class11_1,MATCH(S$1,#REF!,0)-7+'Итог по классам'!$B194,,,),"ш")</f>
        <v>#REF!</v>
      </c>
      <c r="T194" s="1" t="e">
        <f ca="1">COUNTIF(OFFSET(class11_2,MATCH(T$1,#REF!,0)-7+'Итог по классам'!$B194,,,),"Ф")</f>
        <v>#REF!</v>
      </c>
      <c r="U194" s="1" t="e">
        <f ca="1">COUNTIF(OFFSET(class11_2,MATCH(U$1,#REF!,0)-7+'Итог по классам'!$B194,,,),"р")</f>
        <v>#REF!</v>
      </c>
      <c r="V194" s="1" t="e">
        <f ca="1">COUNTIF(OFFSET(class11_2,MATCH(V$1,#REF!,0)-7+'Итог по классам'!$B194,,,),"ш")</f>
        <v>#REF!</v>
      </c>
      <c r="W194" s="9" t="e">
        <f ca="1">COUNTIF(OFFSET(class11_1,MATCH(W$1,#REF!,0)-7+'Итог по классам'!$B194,,,),"Ф")</f>
        <v>#REF!</v>
      </c>
      <c r="X194" s="1" t="e">
        <f ca="1">COUNTIF(OFFSET(class11_1,MATCH(X$1,#REF!,0)-7+'Итог по классам'!$B194,,,),"р")</f>
        <v>#REF!</v>
      </c>
      <c r="Y194" s="1" t="e">
        <f ca="1">COUNTIF(OFFSET(class11_1,MATCH(Y$1,#REF!,0)-7+'Итог по классам'!$B194,,,),"ш")</f>
        <v>#REF!</v>
      </c>
      <c r="Z194" s="1" t="e">
        <f ca="1">COUNTIF(OFFSET(class11_2,MATCH(Z$1,#REF!,0)-7+'Итог по классам'!$B194,,,),"Ф")</f>
        <v>#REF!</v>
      </c>
      <c r="AA194" s="1" t="e">
        <f ca="1">COUNTIF(OFFSET(class11_2,MATCH(AA$1,#REF!,0)-7+'Итог по классам'!$B194,,,),"р")</f>
        <v>#REF!</v>
      </c>
      <c r="AB194" s="1" t="e">
        <f ca="1">COUNTIF(OFFSET(class11_2,MATCH(AB$1,#REF!,0)-7+'Итог по классам'!$B194,,,),"ш")</f>
        <v>#REF!</v>
      </c>
      <c r="AC194" s="9" t="e">
        <f ca="1">COUNTIF(OFFSET(class11_1,MATCH(AC$1,#REF!,0)-7+'Итог по классам'!$B194,,,),"Ф")</f>
        <v>#REF!</v>
      </c>
      <c r="AD194" s="1" t="e">
        <f ca="1">COUNTIF(OFFSET(class11_1,MATCH(AD$1,#REF!,0)-7+'Итог по классам'!$B194,,,),"р")</f>
        <v>#REF!</v>
      </c>
      <c r="AE194" s="1" t="e">
        <f ca="1">COUNTIF(OFFSET(class11_1,MATCH(AE$1,#REF!,0)-7+'Итог по классам'!$B194,,,),"ш")</f>
        <v>#REF!</v>
      </c>
      <c r="AF194" s="1" t="e">
        <f ca="1">COUNTIF(OFFSET(class11_2,MATCH(AF$1,#REF!,0)-7+'Итог по классам'!$B194,,,),"Ф")</f>
        <v>#REF!</v>
      </c>
      <c r="AG194" s="1" t="e">
        <f ca="1">COUNTIF(OFFSET(class11_2,MATCH(AG$1,#REF!,0)-7+'Итог по классам'!$B194,,,),"р")</f>
        <v>#REF!</v>
      </c>
      <c r="AH194" s="1" t="e">
        <f ca="1">COUNTIF(OFFSET(class11_2,MATCH(AH$1,#REF!,0)-7+'Итог по классам'!$B194,,,),"ш")</f>
        <v>#REF!</v>
      </c>
      <c r="AI194" s="9" t="e">
        <f ca="1">COUNTIF(OFFSET(class11_1,MATCH(AI$1,#REF!,0)-7+'Итог по классам'!$B194,,,),"Ф")</f>
        <v>#REF!</v>
      </c>
      <c r="AJ194" s="1" t="e">
        <f ca="1">COUNTIF(OFFSET(class11_1,MATCH(AJ$1,#REF!,0)-7+'Итог по классам'!$B194,,,),"р")</f>
        <v>#REF!</v>
      </c>
      <c r="AK194" s="1" t="e">
        <f ca="1">COUNTIF(OFFSET(class11_1,MATCH(AK$1,#REF!,0)-7+'Итог по классам'!$B194,,,),"ш")</f>
        <v>#REF!</v>
      </c>
      <c r="AL194" s="1" t="e">
        <f ca="1">COUNTIF(OFFSET(class11_2,MATCH(AL$1,#REF!,0)-7+'Итог по классам'!$B194,,,),"Ф")</f>
        <v>#REF!</v>
      </c>
      <c r="AM194" s="1" t="e">
        <f ca="1">COUNTIF(OFFSET(class11_2,MATCH(AM$1,#REF!,0)-7+'Итог по классам'!$B194,,,),"р")</f>
        <v>#REF!</v>
      </c>
      <c r="AN194" s="1" t="e">
        <f ca="1">COUNTIF(OFFSET(class11_2,MATCH(AN$1,#REF!,0)-7+'Итог по классам'!$B194,,,),"ш")</f>
        <v>#REF!</v>
      </c>
      <c r="AO194" s="9" t="e">
        <f ca="1">COUNTIF(OFFSET(class11_1,MATCH(AO$1,#REF!,0)-7+'Итог по классам'!$B194,,,),"Ф")</f>
        <v>#REF!</v>
      </c>
      <c r="AP194" s="1" t="e">
        <f ca="1">COUNTIF(OFFSET(class11_1,MATCH(AP$1,#REF!,0)-7+'Итог по классам'!$B194,,,),"р")</f>
        <v>#REF!</v>
      </c>
      <c r="AQ194" s="1" t="e">
        <f ca="1">COUNTIF(OFFSET(class11_1,MATCH(AQ$1,#REF!,0)-7+'Итог по классам'!$B194,,,),"ш")</f>
        <v>#REF!</v>
      </c>
      <c r="AR194" s="1" t="e">
        <f ca="1">COUNTIF(OFFSET(class11_2,MATCH(AR$1,#REF!,0)-7+'Итог по классам'!$B194,,,),"Ф")</f>
        <v>#REF!</v>
      </c>
      <c r="AS194" s="1" t="e">
        <f ca="1">COUNTIF(OFFSET(class11_2,MATCH(AS$1,#REF!,0)-7+'Итог по классам'!$B194,,,),"р")</f>
        <v>#REF!</v>
      </c>
      <c r="AT194" s="1" t="e">
        <f ca="1">COUNTIF(OFFSET(class11_2,MATCH(AT$1,#REF!,0)-7+'Итог по классам'!$B194,,,),"ш")</f>
        <v>#REF!</v>
      </c>
      <c r="AU194" s="9" t="e">
        <f ca="1">COUNTIF(OFFSET(class11_1,MATCH(AU$1,#REF!,0)-7+'Итог по классам'!$B194,,,),"Ф")</f>
        <v>#REF!</v>
      </c>
      <c r="AV194" s="1" t="e">
        <f ca="1">COUNTIF(OFFSET(class11_1,MATCH(AV$1,#REF!,0)-7+'Итог по классам'!$B194,,,),"р")</f>
        <v>#REF!</v>
      </c>
      <c r="AW194" s="1" t="e">
        <f ca="1">COUNTIF(OFFSET(class11_1,MATCH(AW$1,#REF!,0)-7+'Итог по классам'!$B194,,,),"ш")</f>
        <v>#REF!</v>
      </c>
      <c r="AX194" s="1" t="e">
        <f ca="1">COUNTIF(OFFSET(class11_2,MATCH(AX$1,#REF!,0)-7+'Итог по классам'!$B194,,,),"Ф")</f>
        <v>#REF!</v>
      </c>
      <c r="AY194" s="1" t="e">
        <f ca="1">COUNTIF(OFFSET(class11_2,MATCH(AY$1,#REF!,0)-7+'Итог по классам'!$B194,,,),"р")</f>
        <v>#REF!</v>
      </c>
      <c r="AZ194" s="1" t="e">
        <f ca="1">COUNTIF(OFFSET(class11_2,MATCH(AZ$1,#REF!,0)-7+'Итог по классам'!$B194,,,),"ш")</f>
        <v>#REF!</v>
      </c>
      <c r="BA194" s="9" t="e">
        <f ca="1">COUNTIF(OFFSET(class11_1,MATCH(BA$1,#REF!,0)-7+'Итог по классам'!$B194,,,),"Ф")</f>
        <v>#REF!</v>
      </c>
      <c r="BB194" s="1" t="e">
        <f ca="1">COUNTIF(OFFSET(class11_1,MATCH(BB$1,#REF!,0)-7+'Итог по классам'!$B194,,,),"р")</f>
        <v>#REF!</v>
      </c>
      <c r="BC194" s="1" t="e">
        <f ca="1">COUNTIF(OFFSET(class11_1,MATCH(BC$1,#REF!,0)-7+'Итог по классам'!$B194,,,),"ш")</f>
        <v>#REF!</v>
      </c>
      <c r="BD194" s="1" t="e">
        <f ca="1">COUNTIF(OFFSET(class11_2,MATCH(BD$1,#REF!,0)-7+'Итог по классам'!$B194,,,),"Ф")</f>
        <v>#REF!</v>
      </c>
      <c r="BE194" s="1" t="e">
        <f ca="1">COUNTIF(OFFSET(class11_2,MATCH(BE$1,#REF!,0)-7+'Итог по классам'!$B194,,,),"р")</f>
        <v>#REF!</v>
      </c>
      <c r="BF194" s="1" t="e">
        <f ca="1">COUNTIF(OFFSET(class11_2,MATCH(BF$1,#REF!,0)-7+'Итог по классам'!$B194,,,),"ш")</f>
        <v>#REF!</v>
      </c>
      <c r="BG194" s="9" t="e">
        <f ca="1">COUNTIF(OFFSET(class11_1,MATCH(BG$1,#REF!,0)-7+'Итог по классам'!$B194,,,),"Ф")</f>
        <v>#REF!</v>
      </c>
      <c r="BH194" s="1" t="e">
        <f ca="1">COUNTIF(OFFSET(class11_1,MATCH(BH$1,#REF!,0)-7+'Итог по классам'!$B194,,,),"р")</f>
        <v>#REF!</v>
      </c>
      <c r="BI194" s="1" t="e">
        <f ca="1">COUNTIF(OFFSET(class11_1,MATCH(BI$1,#REF!,0)-7+'Итог по классам'!$B194,,,),"ш")</f>
        <v>#REF!</v>
      </c>
      <c r="BJ194" s="1" t="e">
        <f ca="1">COUNTIF(OFFSET(class11_2,MATCH(BJ$1,#REF!,0)-7+'Итог по классам'!$B194,,,),"Ф")</f>
        <v>#REF!</v>
      </c>
      <c r="BK194" s="1" t="e">
        <f ca="1">COUNTIF(OFFSET(class11_2,MATCH(BK$1,#REF!,0)-7+'Итог по классам'!$B194,,,),"р")</f>
        <v>#REF!</v>
      </c>
      <c r="BL194" s="1" t="e">
        <f ca="1">COUNTIF(OFFSET(class11_2,MATCH(BL$1,#REF!,0)-7+'Итог по классам'!$B194,,,),"ш")</f>
        <v>#REF!</v>
      </c>
      <c r="BM194" s="9" t="e">
        <f ca="1">COUNTIF(OFFSET(class11_1,MATCH(BM$1,#REF!,0)-7+'Итог по классам'!$B194,,,),"Ф")</f>
        <v>#REF!</v>
      </c>
      <c r="BN194" s="1" t="e">
        <f ca="1">COUNTIF(OFFSET(class11_1,MATCH(BN$1,#REF!,0)-7+'Итог по классам'!$B194,,,),"р")</f>
        <v>#REF!</v>
      </c>
      <c r="BO194" s="1" t="e">
        <f ca="1">COUNTIF(OFFSET(class11_1,MATCH(BO$1,#REF!,0)-7+'Итог по классам'!$B194,,,),"ш")</f>
        <v>#REF!</v>
      </c>
      <c r="BP194" s="1" t="e">
        <f ca="1">COUNTIF(OFFSET(class11_2,MATCH(BP$1,#REF!,0)-7+'Итог по классам'!$B194,,,),"Ф")</f>
        <v>#REF!</v>
      </c>
      <c r="BQ194" s="1" t="e">
        <f ca="1">COUNTIF(OFFSET(class11_2,MATCH(BQ$1,#REF!,0)-7+'Итог по классам'!$B194,,,),"р")</f>
        <v>#REF!</v>
      </c>
      <c r="BR194" s="1" t="e">
        <f ca="1">COUNTIF(OFFSET(class11_2,MATCH(BR$1,#REF!,0)-7+'Итог по классам'!$B194,,,),"ш")</f>
        <v>#REF!</v>
      </c>
      <c r="BS194" s="9" t="e">
        <f ca="1">COUNTIF(OFFSET(class11_1,MATCH(BS$1,#REF!,0)-7+'Итог по классам'!$B194,,,),"Ф")</f>
        <v>#REF!</v>
      </c>
      <c r="BT194" s="1" t="e">
        <f ca="1">COUNTIF(OFFSET(class11_1,MATCH(BT$1,#REF!,0)-7+'Итог по классам'!$B194,,,),"р")</f>
        <v>#REF!</v>
      </c>
      <c r="BU194" s="1" t="e">
        <f ca="1">COUNTIF(OFFSET(class11_1,MATCH(BU$1,#REF!,0)-7+'Итог по классам'!$B194,,,),"ш")</f>
        <v>#REF!</v>
      </c>
      <c r="BV194" s="1" t="e">
        <f ca="1">COUNTIF(OFFSET(class11_2,MATCH(BV$1,#REF!,0)-7+'Итог по классам'!$B194,,,),"Ф")</f>
        <v>#REF!</v>
      </c>
      <c r="BW194" s="1" t="e">
        <f ca="1">COUNTIF(OFFSET(class11_2,MATCH(BW$1,#REF!,0)-7+'Итог по классам'!$B194,,,),"р")</f>
        <v>#REF!</v>
      </c>
      <c r="BX194" s="1" t="e">
        <f ca="1">COUNTIF(OFFSET(class11_2,MATCH(BX$1,#REF!,0)-7+'Итог по классам'!$B194,,,),"ш")</f>
        <v>#REF!</v>
      </c>
      <c r="BY194" s="9" t="e">
        <f ca="1">COUNTIF(OFFSET(class11_1,MATCH(BY$1,#REF!,0)-7+'Итог по классам'!$B194,,,),"Ф")</f>
        <v>#REF!</v>
      </c>
      <c r="BZ194" s="1" t="e">
        <f ca="1">COUNTIF(OFFSET(class11_1,MATCH(BZ$1,#REF!,0)-7+'Итог по классам'!$B194,,,),"р")</f>
        <v>#REF!</v>
      </c>
      <c r="CA194" s="1" t="e">
        <f ca="1">COUNTIF(OFFSET(class11_1,MATCH(CA$1,#REF!,0)-7+'Итог по классам'!$B194,,,),"ш")</f>
        <v>#REF!</v>
      </c>
      <c r="CB194" s="1" t="e">
        <f ca="1">COUNTIF(OFFSET(class11_2,MATCH(CB$1,#REF!,0)-7+'Итог по классам'!$B194,,,),"Ф")</f>
        <v>#REF!</v>
      </c>
      <c r="CC194" s="1" t="e">
        <f ca="1">COUNTIF(OFFSET(class11_2,MATCH(CC$1,#REF!,0)-7+'Итог по классам'!$B194,,,),"р")</f>
        <v>#REF!</v>
      </c>
      <c r="CD194" s="1" t="e">
        <f ca="1">COUNTIF(OFFSET(class11_2,MATCH(CD$1,#REF!,0)-7+'Итог по классам'!$B194,,,),"ш")</f>
        <v>#REF!</v>
      </c>
      <c r="CE194" s="9" t="e">
        <f ca="1">COUNTIF(OFFSET(class11_1,MATCH(CE$1,#REF!,0)-7+'Итог по классам'!$B194,,,),"Ф")</f>
        <v>#REF!</v>
      </c>
      <c r="CF194" s="1" t="e">
        <f ca="1">COUNTIF(OFFSET(class11_1,MATCH(CF$1,#REF!,0)-7+'Итог по классам'!$B194,,,),"р")</f>
        <v>#REF!</v>
      </c>
      <c r="CG194" s="1" t="e">
        <f ca="1">COUNTIF(OFFSET(class11_1,MATCH(CG$1,#REF!,0)-7+'Итог по классам'!$B194,,,),"ш")</f>
        <v>#REF!</v>
      </c>
      <c r="CH194" s="1" t="e">
        <f ca="1">COUNTIF(OFFSET(class11_2,MATCH(CH$1,#REF!,0)-7+'Итог по классам'!$B194,,,),"Ф")</f>
        <v>#REF!</v>
      </c>
      <c r="CI194" s="1" t="e">
        <f ca="1">COUNTIF(OFFSET(class11_2,MATCH(CI$1,#REF!,0)-7+'Итог по классам'!$B194,,,),"р")</f>
        <v>#REF!</v>
      </c>
      <c r="CJ194" s="1" t="e">
        <f ca="1">COUNTIF(OFFSET(class11_2,MATCH(CJ$1,#REF!,0)-7+'Итог по классам'!$B194,,,),"ш")</f>
        <v>#REF!</v>
      </c>
      <c r="CK194" s="9" t="e">
        <f ca="1">COUNTIF(OFFSET(class11_1,MATCH(CK$1,#REF!,0)-7+'Итог по классам'!$B194,,,),"Ф")</f>
        <v>#REF!</v>
      </c>
      <c r="CL194" s="1" t="e">
        <f ca="1">COUNTIF(OFFSET(class11_1,MATCH(CL$1,#REF!,0)-7+'Итог по классам'!$B194,,,),"р")</f>
        <v>#REF!</v>
      </c>
      <c r="CM194" s="1" t="e">
        <f ca="1">COUNTIF(OFFSET(class11_1,MATCH(CM$1,#REF!,0)-7+'Итог по классам'!$B194,,,),"ш")</f>
        <v>#REF!</v>
      </c>
      <c r="CN194" s="1" t="e">
        <f ca="1">COUNTIF(OFFSET(class11_2,MATCH(CN$1,#REF!,0)-7+'Итог по классам'!$B194,,,),"Ф")</f>
        <v>#REF!</v>
      </c>
      <c r="CO194" s="1" t="e">
        <f ca="1">COUNTIF(OFFSET(class11_2,MATCH(CO$1,#REF!,0)-7+'Итог по классам'!$B194,,,),"р")</f>
        <v>#REF!</v>
      </c>
      <c r="CP194" s="1" t="e">
        <f ca="1">COUNTIF(OFFSET(class11_2,MATCH(CP$1,#REF!,0)-7+'Итог по классам'!$B194,,,),"ш")</f>
        <v>#REF!</v>
      </c>
      <c r="CQ194" s="9" t="e">
        <f ca="1">COUNTIF(OFFSET(class11_1,MATCH(CQ$1,#REF!,0)-7+'Итог по классам'!$B194,,,),"Ф")</f>
        <v>#REF!</v>
      </c>
      <c r="CR194" s="1" t="e">
        <f ca="1">COUNTIF(OFFSET(class11_1,MATCH(CR$1,#REF!,0)-7+'Итог по классам'!$B194,,,),"р")</f>
        <v>#REF!</v>
      </c>
      <c r="CS194" s="1" t="e">
        <f ca="1">COUNTIF(OFFSET(class11_1,MATCH(CS$1,#REF!,0)-7+'Итог по классам'!$B194,,,),"ш")</f>
        <v>#REF!</v>
      </c>
      <c r="CT194" s="1" t="e">
        <f ca="1">COUNTIF(OFFSET(class11_2,MATCH(CT$1,#REF!,0)-7+'Итог по классам'!$B194,,,),"Ф")</f>
        <v>#REF!</v>
      </c>
      <c r="CU194" s="1" t="e">
        <f ca="1">COUNTIF(OFFSET(class11_2,MATCH(CU$1,#REF!,0)-7+'Итог по классам'!$B194,,,),"р")</f>
        <v>#REF!</v>
      </c>
      <c r="CV194" s="1" t="e">
        <f ca="1">COUNTIF(OFFSET(class11_2,MATCH(CV$1,#REF!,0)-7+'Итог по классам'!$B194,,,),"ш")</f>
        <v>#REF!</v>
      </c>
      <c r="CW194" s="9" t="e">
        <f ca="1">COUNTIF(OFFSET(class11_1,MATCH(CW$1,#REF!,0)-7+'Итог по классам'!$B194,,,),"Ф")</f>
        <v>#REF!</v>
      </c>
      <c r="CX194" s="1" t="e">
        <f ca="1">COUNTIF(OFFSET(class11_1,MATCH(CX$1,#REF!,0)-7+'Итог по классам'!$B194,,,),"р")</f>
        <v>#REF!</v>
      </c>
      <c r="CY194" s="1" t="e">
        <f ca="1">COUNTIF(OFFSET(class11_1,MATCH(CY$1,#REF!,0)-7+'Итог по классам'!$B194,,,),"ш")</f>
        <v>#REF!</v>
      </c>
      <c r="CZ194" s="1" t="e">
        <f ca="1">COUNTIF(OFFSET(class11_2,MATCH(CZ$1,#REF!,0)-7+'Итог по классам'!$B194,,,),"Ф")</f>
        <v>#REF!</v>
      </c>
      <c r="DA194" s="1" t="e">
        <f ca="1">COUNTIF(OFFSET(class11_2,MATCH(DA$1,#REF!,0)-7+'Итог по классам'!$B194,,,),"р")</f>
        <v>#REF!</v>
      </c>
      <c r="DB194" s="1" t="e">
        <f ca="1">COUNTIF(OFFSET(class11_2,MATCH(DB$1,#REF!,0)-7+'Итог по классам'!$B194,,,),"ш")</f>
        <v>#REF!</v>
      </c>
      <c r="DC194" s="9" t="e">
        <f ca="1">COUNTIF(OFFSET(class11_1,MATCH(DC$1,#REF!,0)-7+'Итог по классам'!$B194,,,),"Ф")</f>
        <v>#REF!</v>
      </c>
      <c r="DD194" s="1" t="e">
        <f ca="1">COUNTIF(OFFSET(class11_1,MATCH(DD$1,#REF!,0)-7+'Итог по классам'!$B194,,,),"р")</f>
        <v>#REF!</v>
      </c>
      <c r="DE194" s="1" t="e">
        <f ca="1">COUNTIF(OFFSET(class11_1,MATCH(DE$1,#REF!,0)-7+'Итог по классам'!$B194,,,),"ш")</f>
        <v>#REF!</v>
      </c>
      <c r="DF194" s="1" t="e">
        <f ca="1">COUNTIF(OFFSET(class11_2,MATCH(DF$1,#REF!,0)-7+'Итог по классам'!$B194,,,),"Ф")</f>
        <v>#REF!</v>
      </c>
      <c r="DG194" s="1" t="e">
        <f ca="1">COUNTIF(OFFSET(class11_2,MATCH(DG$1,#REF!,0)-7+'Итог по классам'!$B194,,,),"р")</f>
        <v>#REF!</v>
      </c>
      <c r="DH194" s="1" t="e">
        <f ca="1">COUNTIF(OFFSET(class11_2,MATCH(DH$1,#REF!,0)-7+'Итог по классам'!$B194,,,),"ш")</f>
        <v>#REF!</v>
      </c>
      <c r="DI194" s="9" t="e">
        <f ca="1">COUNTIF(OFFSET(class11_1,MATCH(DI$1,#REF!,0)-7+'Итог по классам'!$B194,,,),"Ф")</f>
        <v>#REF!</v>
      </c>
      <c r="DJ194" s="1" t="e">
        <f ca="1">COUNTIF(OFFSET(class11_1,MATCH(DJ$1,#REF!,0)-7+'Итог по классам'!$B194,,,),"р")</f>
        <v>#REF!</v>
      </c>
      <c r="DK194" s="1" t="e">
        <f ca="1">COUNTIF(OFFSET(class11_1,MATCH(DK$1,#REF!,0)-7+'Итог по классам'!$B194,,,),"ш")</f>
        <v>#REF!</v>
      </c>
      <c r="DL194" s="1" t="e">
        <f ca="1">COUNTIF(OFFSET(class11_2,MATCH(DL$1,#REF!,0)-7+'Итог по классам'!$B194,,,),"Ф")</f>
        <v>#REF!</v>
      </c>
      <c r="DM194" s="1" t="e">
        <f ca="1">COUNTIF(OFFSET(class11_2,MATCH(DM$1,#REF!,0)-7+'Итог по классам'!$B194,,,),"р")</f>
        <v>#REF!</v>
      </c>
      <c r="DN194" s="1" t="e">
        <f ca="1">COUNTIF(OFFSET(class11_2,MATCH(DN$1,#REF!,0)-7+'Итог по классам'!$B194,,,),"ш")</f>
        <v>#REF!</v>
      </c>
      <c r="DO194" s="9" t="e">
        <f ca="1">COUNTIF(OFFSET(class11_1,MATCH(DO$1,#REF!,0)-7+'Итог по классам'!$B194,,,),"Ф")</f>
        <v>#REF!</v>
      </c>
      <c r="DP194" s="1" t="e">
        <f ca="1">COUNTIF(OFFSET(class11_1,MATCH(DP$1,#REF!,0)-7+'Итог по классам'!$B194,,,),"р")</f>
        <v>#REF!</v>
      </c>
      <c r="DQ194" s="1" t="e">
        <f ca="1">COUNTIF(OFFSET(class11_1,MATCH(DQ$1,#REF!,0)-7+'Итог по классам'!$B194,,,),"ш")</f>
        <v>#REF!</v>
      </c>
      <c r="DR194" s="1" t="e">
        <f ca="1">COUNTIF(OFFSET(class11_2,MATCH(DR$1,#REF!,0)-7+'Итог по классам'!$B194,,,),"Ф")</f>
        <v>#REF!</v>
      </c>
      <c r="DS194" s="1" t="e">
        <f ca="1">COUNTIF(OFFSET(class11_2,MATCH(DS$1,#REF!,0)-7+'Итог по классам'!$B194,,,),"р")</f>
        <v>#REF!</v>
      </c>
      <c r="DT194" s="1" t="e">
        <f ca="1">COUNTIF(OFFSET(class11_2,MATCH(DT$1,#REF!,0)-7+'Итог по классам'!$B194,,,),"ш")</f>
        <v>#REF!</v>
      </c>
      <c r="DU194" s="9" t="e">
        <f ca="1">COUNTIF(OFFSET(class11_1,MATCH(DU$1,#REF!,0)-7+'Итог по классам'!$B194,,,),"Ф")</f>
        <v>#REF!</v>
      </c>
      <c r="DV194" s="1" t="e">
        <f ca="1">COUNTIF(OFFSET(class11_1,MATCH(DV$1,#REF!,0)-7+'Итог по классам'!$B194,,,),"р")</f>
        <v>#REF!</v>
      </c>
      <c r="DW194" s="1" t="e">
        <f ca="1">COUNTIF(OFFSET(class11_1,MATCH(DW$1,#REF!,0)-7+'Итог по классам'!$B194,,,),"ш")</f>
        <v>#REF!</v>
      </c>
      <c r="DX194" s="1" t="e">
        <f ca="1">COUNTIF(OFFSET(class11_2,MATCH(DX$1,#REF!,0)-7+'Итог по классам'!$B194,,,),"Ф")</f>
        <v>#REF!</v>
      </c>
      <c r="DY194" s="1" t="e">
        <f ca="1">COUNTIF(OFFSET(class11_2,MATCH(DY$1,#REF!,0)-7+'Итог по классам'!$B194,,,),"р")</f>
        <v>#REF!</v>
      </c>
      <c r="DZ194" s="1" t="e">
        <f ca="1">COUNTIF(OFFSET(class11_2,MATCH(DZ$1,#REF!,0)-7+'Итог по классам'!$B194,,,),"ш")</f>
        <v>#REF!</v>
      </c>
      <c r="EA194" s="9" t="e">
        <f ca="1">COUNTIF(OFFSET(class11_1,MATCH(EA$1,#REF!,0)-7+'Итог по классам'!$B194,,,),"Ф")</f>
        <v>#REF!</v>
      </c>
      <c r="EB194" s="1" t="e">
        <f ca="1">COUNTIF(OFFSET(class11_1,MATCH(EB$1,#REF!,0)-7+'Итог по классам'!$B194,,,),"р")</f>
        <v>#REF!</v>
      </c>
      <c r="EC194" s="1" t="e">
        <f ca="1">COUNTIF(OFFSET(class11_1,MATCH(EC$1,#REF!,0)-7+'Итог по классам'!$B194,,,),"ш")</f>
        <v>#REF!</v>
      </c>
      <c r="ED194" s="1" t="e">
        <f ca="1">COUNTIF(OFFSET(class11_2,MATCH(ED$1,#REF!,0)-7+'Итог по классам'!$B194,,,),"Ф")</f>
        <v>#REF!</v>
      </c>
      <c r="EE194" s="1" t="e">
        <f ca="1">COUNTIF(OFFSET(class11_2,MATCH(EE$1,#REF!,0)-7+'Итог по классам'!$B194,,,),"р")</f>
        <v>#REF!</v>
      </c>
      <c r="EF194" s="1" t="e">
        <f ca="1">COUNTIF(OFFSET(class11_2,MATCH(EF$1,#REF!,0)-7+'Итог по классам'!$B194,,,),"ш")</f>
        <v>#REF!</v>
      </c>
      <c r="EG194" s="9" t="e">
        <f ca="1">COUNTIF(OFFSET(class11_1,MATCH(EG$1,#REF!,0)-7+'Итог по классам'!$B194,,,),"Ф")</f>
        <v>#REF!</v>
      </c>
      <c r="EH194" s="1" t="e">
        <f ca="1">COUNTIF(OFFSET(class11_1,MATCH(EH$1,#REF!,0)-7+'Итог по классам'!$B194,,,),"р")</f>
        <v>#REF!</v>
      </c>
      <c r="EI194" s="1" t="e">
        <f ca="1">COUNTIF(OFFSET(class11_1,MATCH(EI$1,#REF!,0)-7+'Итог по классам'!$B194,,,),"ш")</f>
        <v>#REF!</v>
      </c>
      <c r="EJ194" s="1" t="e">
        <f ca="1">COUNTIF(OFFSET(class11_2,MATCH(EJ$1,#REF!,0)-7+'Итог по классам'!$B194,,,),"Ф")</f>
        <v>#REF!</v>
      </c>
      <c r="EK194" s="1" t="e">
        <f ca="1">COUNTIF(OFFSET(class11_2,MATCH(EK$1,#REF!,0)-7+'Итог по классам'!$B194,,,),"р")</f>
        <v>#REF!</v>
      </c>
      <c r="EL194" s="1" t="e">
        <f ca="1">COUNTIF(OFFSET(class11_2,MATCH(EL$1,#REF!,0)-7+'Итог по классам'!$B194,,,),"ш")</f>
        <v>#REF!</v>
      </c>
      <c r="EM194" s="9" t="e">
        <f ca="1">COUNTIF(OFFSET(class11_1,MATCH(EM$1,#REF!,0)-7+'Итог по классам'!$B194,,,),"Ф")</f>
        <v>#REF!</v>
      </c>
      <c r="EN194" s="1" t="e">
        <f ca="1">COUNTIF(OFFSET(class11_1,MATCH(EN$1,#REF!,0)-7+'Итог по классам'!$B194,,,),"р")</f>
        <v>#REF!</v>
      </c>
      <c r="EO194" s="1" t="e">
        <f ca="1">COUNTIF(OFFSET(class11_1,MATCH(EO$1,#REF!,0)-7+'Итог по классам'!$B194,,,),"ш")</f>
        <v>#REF!</v>
      </c>
      <c r="EP194" s="1" t="e">
        <f ca="1">COUNTIF(OFFSET(class11_2,MATCH(EP$1,#REF!,0)-7+'Итог по классам'!$B194,,,),"Ф")</f>
        <v>#REF!</v>
      </c>
      <c r="EQ194" s="1" t="e">
        <f ca="1">COUNTIF(OFFSET(class11_2,MATCH(EQ$1,#REF!,0)-7+'Итог по классам'!$B194,,,),"р")</f>
        <v>#REF!</v>
      </c>
      <c r="ER194" s="1" t="e">
        <f ca="1">COUNTIF(OFFSET(class11_2,MATCH(ER$1,#REF!,0)-7+'Итог по классам'!$B194,,,),"ш")</f>
        <v>#REF!</v>
      </c>
      <c r="ES194" s="9" t="e">
        <f ca="1">COUNTIF(OFFSET(class11_1,MATCH(ES$1,#REF!,0)-7+'Итог по классам'!$B194,,,),"Ф")</f>
        <v>#REF!</v>
      </c>
      <c r="ET194" s="1" t="e">
        <f ca="1">COUNTIF(OFFSET(class11_1,MATCH(ET$1,#REF!,0)-7+'Итог по классам'!$B194,,,),"р")</f>
        <v>#REF!</v>
      </c>
      <c r="EU194" s="1" t="e">
        <f ca="1">COUNTIF(OFFSET(class11_1,MATCH(EU$1,#REF!,0)-7+'Итог по классам'!$B194,,,),"ш")</f>
        <v>#REF!</v>
      </c>
      <c r="EV194" s="1" t="e">
        <f ca="1">COUNTIF(OFFSET(class11_2,MATCH(EV$1,#REF!,0)-7+'Итог по классам'!$B194,,,),"Ф")</f>
        <v>#REF!</v>
      </c>
      <c r="EW194" s="1" t="e">
        <f ca="1">COUNTIF(OFFSET(class11_2,MATCH(EW$1,#REF!,0)-7+'Итог по классам'!$B194,,,),"р")</f>
        <v>#REF!</v>
      </c>
      <c r="EX194" s="1" t="e">
        <f ca="1">COUNTIF(OFFSET(class11_2,MATCH(EX$1,#REF!,0)-7+'Итог по классам'!$B194,,,),"ш")</f>
        <v>#REF!</v>
      </c>
      <c r="EY194" s="9" t="e">
        <f ca="1">COUNTIF(OFFSET(class11_1,MATCH(EY$1,#REF!,0)-7+'Итог по классам'!$B194,,,),"Ф")</f>
        <v>#REF!</v>
      </c>
      <c r="EZ194" s="1" t="e">
        <f ca="1">COUNTIF(OFFSET(class11_1,MATCH(EZ$1,#REF!,0)-7+'Итог по классам'!$B194,,,),"р")</f>
        <v>#REF!</v>
      </c>
      <c r="FA194" s="1" t="e">
        <f ca="1">COUNTIF(OFFSET(class11_1,MATCH(FA$1,#REF!,0)-7+'Итог по классам'!$B194,,,),"ш")</f>
        <v>#REF!</v>
      </c>
      <c r="FB194" s="1" t="e">
        <f ca="1">COUNTIF(OFFSET(class11_2,MATCH(FB$1,#REF!,0)-7+'Итог по классам'!$B194,,,),"Ф")</f>
        <v>#REF!</v>
      </c>
      <c r="FC194" s="1" t="e">
        <f ca="1">COUNTIF(OFFSET(class11_2,MATCH(FC$1,#REF!,0)-7+'Итог по классам'!$B194,,,),"р")</f>
        <v>#REF!</v>
      </c>
      <c r="FD194" s="1" t="e">
        <f ca="1">COUNTIF(OFFSET(class11_2,MATCH(FD$1,#REF!,0)-7+'Итог по классам'!$B194,,,),"ш")</f>
        <v>#REF!</v>
      </c>
      <c r="FE194" s="9" t="e">
        <f ca="1">COUNTIF(OFFSET(class11_1,MATCH(FE$1,#REF!,0)-7+'Итог по классам'!$B194,,,),"Ф")</f>
        <v>#REF!</v>
      </c>
      <c r="FF194" s="1" t="e">
        <f ca="1">COUNTIF(OFFSET(class11_1,MATCH(FF$1,#REF!,0)-7+'Итог по классам'!$B194,,,),"р")</f>
        <v>#REF!</v>
      </c>
      <c r="FG194" s="1" t="e">
        <f ca="1">COUNTIF(OFFSET(class11_1,MATCH(FG$1,#REF!,0)-7+'Итог по классам'!$B194,,,),"ш")</f>
        <v>#REF!</v>
      </c>
      <c r="FH194" s="1" t="e">
        <f ca="1">COUNTIF(OFFSET(class11_2,MATCH(FH$1,#REF!,0)-7+'Итог по классам'!$B194,,,),"Ф")</f>
        <v>#REF!</v>
      </c>
      <c r="FI194" s="1" t="e">
        <f ca="1">COUNTIF(OFFSET(class11_2,MATCH(FI$1,#REF!,0)-7+'Итог по классам'!$B194,,,),"р")</f>
        <v>#REF!</v>
      </c>
      <c r="FJ194" s="1" t="e">
        <f ca="1">COUNTIF(OFFSET(class11_2,MATCH(FJ$1,#REF!,0)-7+'Итог по классам'!$B194,,,),"ш")</f>
        <v>#REF!</v>
      </c>
      <c r="FK194" s="9" t="e">
        <f ca="1">COUNTIF(OFFSET(class11_1,MATCH(FK$1,#REF!,0)-7+'Итог по классам'!$B194,,,),"Ф")</f>
        <v>#REF!</v>
      </c>
      <c r="FL194" s="1" t="e">
        <f ca="1">COUNTIF(OFFSET(class11_1,MATCH(FL$1,#REF!,0)-7+'Итог по классам'!$B194,,,),"р")</f>
        <v>#REF!</v>
      </c>
      <c r="FM194" s="1" t="e">
        <f ca="1">COUNTIF(OFFSET(class11_1,MATCH(FM$1,#REF!,0)-7+'Итог по классам'!$B194,,,),"ш")</f>
        <v>#REF!</v>
      </c>
      <c r="FN194" s="1" t="e">
        <f ca="1">COUNTIF(OFFSET(class11_2,MATCH(FN$1,#REF!,0)-7+'Итог по классам'!$B194,,,),"Ф")</f>
        <v>#REF!</v>
      </c>
      <c r="FO194" s="1" t="e">
        <f ca="1">COUNTIF(OFFSET(class11_2,MATCH(FO$1,#REF!,0)-7+'Итог по классам'!$B194,,,),"р")</f>
        <v>#REF!</v>
      </c>
      <c r="FP194" s="1" t="e">
        <f ca="1">COUNTIF(OFFSET(class11_2,MATCH(FP$1,#REF!,0)-7+'Итог по классам'!$B194,,,),"ш")</f>
        <v>#REF!</v>
      </c>
      <c r="FQ194" s="9" t="e">
        <f ca="1">COUNTIF(OFFSET(class11_1,MATCH(FQ$1,#REF!,0)-7+'Итог по классам'!$B194,,,),"Ф")</f>
        <v>#REF!</v>
      </c>
      <c r="FR194" s="1" t="e">
        <f ca="1">COUNTIF(OFFSET(class11_1,MATCH(FR$1,#REF!,0)-7+'Итог по классам'!$B194,,,),"р")</f>
        <v>#REF!</v>
      </c>
      <c r="FS194" s="1" t="e">
        <f ca="1">COUNTIF(OFFSET(class11_1,MATCH(FS$1,#REF!,0)-7+'Итог по классам'!$B194,,,),"ш")</f>
        <v>#REF!</v>
      </c>
      <c r="FT194" s="1" t="e">
        <f ca="1">COUNTIF(OFFSET(class11_2,MATCH(FT$1,#REF!,0)-7+'Итог по классам'!$B194,,,),"Ф")</f>
        <v>#REF!</v>
      </c>
      <c r="FU194" s="1" t="e">
        <f ca="1">COUNTIF(OFFSET(class11_2,MATCH(FU$1,#REF!,0)-7+'Итог по классам'!$B194,,,),"р")</f>
        <v>#REF!</v>
      </c>
      <c r="FV194" s="1" t="e">
        <f ca="1">COUNTIF(OFFSET(class11_2,MATCH(FV$1,#REF!,0)-7+'Итог по классам'!$B194,,,),"ш")</f>
        <v>#REF!</v>
      </c>
      <c r="FW194" s="9" t="e">
        <f ca="1">COUNTIF(OFFSET(class11_1,MATCH(FW$1,#REF!,0)-7+'Итог по классам'!$B194,,,),"Ф")</f>
        <v>#REF!</v>
      </c>
      <c r="FX194" s="1" t="e">
        <f ca="1">COUNTIF(OFFSET(class11_1,MATCH(FX$1,#REF!,0)-7+'Итог по классам'!$B194,,,),"р")</f>
        <v>#REF!</v>
      </c>
      <c r="FY194" s="1" t="e">
        <f ca="1">COUNTIF(OFFSET(class11_1,MATCH(FY$1,#REF!,0)-7+'Итог по классам'!$B194,,,),"ш")</f>
        <v>#REF!</v>
      </c>
      <c r="FZ194" s="1" t="e">
        <f ca="1">COUNTIF(OFFSET(class11_2,MATCH(FZ$1,#REF!,0)-7+'Итог по классам'!$B194,,,),"Ф")</f>
        <v>#REF!</v>
      </c>
      <c r="GA194" s="1" t="e">
        <f ca="1">COUNTIF(OFFSET(class11_2,MATCH(GA$1,#REF!,0)-7+'Итог по классам'!$B194,,,),"р")</f>
        <v>#REF!</v>
      </c>
      <c r="GB194" s="1" t="e">
        <f ca="1">COUNTIF(OFFSET(class11_2,MATCH(GB$1,#REF!,0)-7+'Итог по классам'!$B194,,,),"ш")</f>
        <v>#REF!</v>
      </c>
      <c r="GC194" s="9" t="e">
        <f ca="1">COUNTIF(OFFSET(class11_1,MATCH(GC$1,#REF!,0)-7+'Итог по классам'!$B194,,,),"Ф")</f>
        <v>#REF!</v>
      </c>
      <c r="GD194" s="1" t="e">
        <f ca="1">COUNTIF(OFFSET(class11_1,MATCH(GD$1,#REF!,0)-7+'Итог по классам'!$B194,,,),"р")</f>
        <v>#REF!</v>
      </c>
      <c r="GE194" s="1" t="e">
        <f ca="1">COUNTIF(OFFSET(class11_1,MATCH(GE$1,#REF!,0)-7+'Итог по классам'!$B194,,,),"ш")</f>
        <v>#REF!</v>
      </c>
      <c r="GF194" s="1" t="e">
        <f ca="1">COUNTIF(OFFSET(class11_2,MATCH(GF$1,#REF!,0)-7+'Итог по классам'!$B194,,,),"Ф")</f>
        <v>#REF!</v>
      </c>
      <c r="GG194" s="1" t="e">
        <f ca="1">COUNTIF(OFFSET(class11_2,MATCH(GG$1,#REF!,0)-7+'Итог по классам'!$B194,,,),"р")</f>
        <v>#REF!</v>
      </c>
      <c r="GH194" s="1" t="e">
        <f ca="1">COUNTIF(OFFSET(class11_2,MATCH(GH$1,#REF!,0)-7+'Итог по классам'!$B194,,,),"ш")</f>
        <v>#REF!</v>
      </c>
      <c r="GI194" s="9" t="e">
        <f ca="1">COUNTIF(OFFSET(class11_1,MATCH(GI$1,#REF!,0)-7+'Итог по классам'!$B194,,,),"Ф")</f>
        <v>#REF!</v>
      </c>
      <c r="GJ194" s="1" t="e">
        <f ca="1">COUNTIF(OFFSET(class11_1,MATCH(GJ$1,#REF!,0)-7+'Итог по классам'!$B194,,,),"р")</f>
        <v>#REF!</v>
      </c>
      <c r="GK194" s="1" t="e">
        <f ca="1">COUNTIF(OFFSET(class11_1,MATCH(GK$1,#REF!,0)-7+'Итог по классам'!$B194,,,),"ш")</f>
        <v>#REF!</v>
      </c>
      <c r="GL194" s="1" t="e">
        <f ca="1">COUNTIF(OFFSET(class11_2,MATCH(GL$1,#REF!,0)-7+'Итог по классам'!$B194,,,),"Ф")</f>
        <v>#REF!</v>
      </c>
      <c r="GM194" s="1" t="e">
        <f ca="1">COUNTIF(OFFSET(class11_2,MATCH(GM$1,#REF!,0)-7+'Итог по классам'!$B194,,,),"р")</f>
        <v>#REF!</v>
      </c>
      <c r="GN194" s="1" t="e">
        <f ca="1">COUNTIF(OFFSET(class11_2,MATCH(GN$1,#REF!,0)-7+'Итог по классам'!$B194,,,),"ш")</f>
        <v>#REF!</v>
      </c>
      <c r="GO194" s="9" t="e">
        <f ca="1">COUNTIF(OFFSET(class11_1,MATCH(GO$1,#REF!,0)-7+'Итог по классам'!$B194,,,),"Ф")</f>
        <v>#REF!</v>
      </c>
      <c r="GP194" s="1" t="e">
        <f ca="1">COUNTIF(OFFSET(class11_1,MATCH(GP$1,#REF!,0)-7+'Итог по классам'!$B194,,,),"р")</f>
        <v>#REF!</v>
      </c>
      <c r="GQ194" s="1" t="e">
        <f ca="1">COUNTIF(OFFSET(class11_1,MATCH(GQ$1,#REF!,0)-7+'Итог по классам'!$B194,,,),"ш")</f>
        <v>#REF!</v>
      </c>
      <c r="GR194" s="1" t="e">
        <f ca="1">COUNTIF(OFFSET(class11_2,MATCH(GR$1,#REF!,0)-7+'Итог по классам'!$B194,,,),"Ф")</f>
        <v>#REF!</v>
      </c>
      <c r="GS194" s="1" t="e">
        <f ca="1">COUNTIF(OFFSET(class11_2,MATCH(GS$1,#REF!,0)-7+'Итог по классам'!$B194,,,),"р")</f>
        <v>#REF!</v>
      </c>
      <c r="GT194" s="1" t="e">
        <f ca="1">COUNTIF(OFFSET(class11_2,MATCH(GT$1,#REF!,0)-7+'Итог по классам'!$B194,,,),"ш")</f>
        <v>#REF!</v>
      </c>
      <c r="GU194" s="9" t="e">
        <f ca="1">COUNTIF(OFFSET(class11_1,MATCH(GU$1,#REF!,0)-7+'Итог по классам'!$B194,,,),"Ф")</f>
        <v>#REF!</v>
      </c>
      <c r="GV194" s="1" t="e">
        <f ca="1">COUNTIF(OFFSET(class11_1,MATCH(GV$1,#REF!,0)-7+'Итог по классам'!$B194,,,),"р")</f>
        <v>#REF!</v>
      </c>
      <c r="GW194" s="1" t="e">
        <f ca="1">COUNTIF(OFFSET(class11_1,MATCH(GW$1,#REF!,0)-7+'Итог по классам'!$B194,,,),"ш")</f>
        <v>#REF!</v>
      </c>
      <c r="GX194" s="1" t="e">
        <f ca="1">COUNTIF(OFFSET(class11_2,MATCH(GX$1,#REF!,0)-7+'Итог по классам'!$B194,,,),"Ф")</f>
        <v>#REF!</v>
      </c>
      <c r="GY194" s="1" t="e">
        <f ca="1">COUNTIF(OFFSET(class11_2,MATCH(GY$1,#REF!,0)-7+'Итог по классам'!$B194,,,),"р")</f>
        <v>#REF!</v>
      </c>
      <c r="GZ194" s="1" t="e">
        <f ca="1">COUNTIF(OFFSET(class11_2,MATCH(GZ$1,#REF!,0)-7+'Итог по классам'!$B194,,,),"ш")</f>
        <v>#REF!</v>
      </c>
      <c r="HA194" s="9" t="e">
        <f ca="1">COUNTIF(OFFSET(class11_1,MATCH(HA$1,#REF!,0)-7+'Итог по классам'!$B194,,,),"Ф")</f>
        <v>#REF!</v>
      </c>
      <c r="HB194" s="1" t="e">
        <f ca="1">COUNTIF(OFFSET(class11_1,MATCH(HB$1,#REF!,0)-7+'Итог по классам'!$B194,,,),"р")</f>
        <v>#REF!</v>
      </c>
      <c r="HC194" s="1" t="e">
        <f ca="1">COUNTIF(OFFSET(class11_1,MATCH(HC$1,#REF!,0)-7+'Итог по классам'!$B194,,,),"ш")</f>
        <v>#REF!</v>
      </c>
      <c r="HD194" s="1" t="e">
        <f ca="1">COUNTIF(OFFSET(class11_2,MATCH(HD$1,#REF!,0)-7+'Итог по классам'!$B194,,,),"Ф")</f>
        <v>#REF!</v>
      </c>
      <c r="HE194" s="1" t="e">
        <f ca="1">COUNTIF(OFFSET(class11_2,MATCH(HE$1,#REF!,0)-7+'Итог по классам'!$B194,,,),"р")</f>
        <v>#REF!</v>
      </c>
      <c r="HF194" s="1" t="e">
        <f ca="1">COUNTIF(OFFSET(class11_2,MATCH(HF$1,#REF!,0)-7+'Итог по классам'!$B194,,,),"ш")</f>
        <v>#REF!</v>
      </c>
      <c r="HG194" s="9" t="e">
        <f ca="1">COUNTIF(OFFSET(class11_1,MATCH(HG$1,#REF!,0)-7+'Итог по классам'!$B194,,,),"Ф")</f>
        <v>#REF!</v>
      </c>
      <c r="HH194" s="1" t="e">
        <f ca="1">COUNTIF(OFFSET(class11_1,MATCH(HH$1,#REF!,0)-7+'Итог по классам'!$B194,,,),"р")</f>
        <v>#REF!</v>
      </c>
      <c r="HI194" s="1" t="e">
        <f ca="1">COUNTIF(OFFSET(class11_1,MATCH(HI$1,#REF!,0)-7+'Итог по классам'!$B194,,,),"ш")</f>
        <v>#REF!</v>
      </c>
      <c r="HJ194" s="1" t="e">
        <f ca="1">COUNTIF(OFFSET(class11_2,MATCH(HJ$1,#REF!,0)-7+'Итог по классам'!$B194,,,),"Ф")</f>
        <v>#REF!</v>
      </c>
      <c r="HK194" s="1" t="e">
        <f ca="1">COUNTIF(OFFSET(class11_2,MATCH(HK$1,#REF!,0)-7+'Итог по классам'!$B194,,,),"р")</f>
        <v>#REF!</v>
      </c>
      <c r="HL194" s="1" t="e">
        <f ca="1">COUNTIF(OFFSET(class11_2,MATCH(HL$1,#REF!,0)-7+'Итог по классам'!$B194,,,),"ш")</f>
        <v>#REF!</v>
      </c>
      <c r="HM194" s="9" t="e">
        <f ca="1">COUNTIF(OFFSET(class11_1,MATCH(HM$1,#REF!,0)-7+'Итог по классам'!$B194,,,),"Ф")</f>
        <v>#REF!</v>
      </c>
      <c r="HN194" s="1" t="e">
        <f ca="1">COUNTIF(OFFSET(class11_1,MATCH(HN$1,#REF!,0)-7+'Итог по классам'!$B194,,,),"р")</f>
        <v>#REF!</v>
      </c>
      <c r="HO194" s="1" t="e">
        <f ca="1">COUNTIF(OFFSET(class11_1,MATCH(HO$1,#REF!,0)-7+'Итог по классам'!$B194,,,),"ш")</f>
        <v>#REF!</v>
      </c>
      <c r="HP194" s="1" t="e">
        <f ca="1">COUNTIF(OFFSET(class11_2,MATCH(HP$1,#REF!,0)-7+'Итог по классам'!$B194,,,),"Ф")</f>
        <v>#REF!</v>
      </c>
      <c r="HQ194" s="1" t="e">
        <f ca="1">COUNTIF(OFFSET(class11_2,MATCH(HQ$1,#REF!,0)-7+'Итог по классам'!$B194,,,),"р")</f>
        <v>#REF!</v>
      </c>
      <c r="HR194" s="1" t="e">
        <f ca="1">COUNTIF(OFFSET(class11_2,MATCH(HR$1,#REF!,0)-7+'Итог по классам'!$B194,,,),"ш")</f>
        <v>#REF!</v>
      </c>
      <c r="HS194" s="9" t="e">
        <f ca="1">COUNTIF(OFFSET(class11_1,MATCH(HS$1,#REF!,0)-7+'Итог по классам'!$B194,,,),"Ф")</f>
        <v>#REF!</v>
      </c>
      <c r="HT194" s="1" t="e">
        <f ca="1">COUNTIF(OFFSET(class11_1,MATCH(HT$1,#REF!,0)-7+'Итог по классам'!$B194,,,),"р")</f>
        <v>#REF!</v>
      </c>
      <c r="HU194" s="1" t="e">
        <f ca="1">COUNTIF(OFFSET(class11_1,MATCH(HU$1,#REF!,0)-7+'Итог по классам'!$B194,,,),"ш")</f>
        <v>#REF!</v>
      </c>
      <c r="HV194" s="1" t="e">
        <f ca="1">COUNTIF(OFFSET(class11_2,MATCH(HV$1,#REF!,0)-7+'Итог по классам'!$B194,,,),"Ф")</f>
        <v>#REF!</v>
      </c>
      <c r="HW194" s="1" t="e">
        <f ca="1">COUNTIF(OFFSET(class11_2,MATCH(HW$1,#REF!,0)-7+'Итог по классам'!$B194,,,),"р")</f>
        <v>#REF!</v>
      </c>
      <c r="HX194" s="1" t="e">
        <f ca="1">COUNTIF(OFFSET(class11_2,MATCH(HX$1,#REF!,0)-7+'Итог по классам'!$B194,,,),"ш")</f>
        <v>#REF!</v>
      </c>
      <c r="HY194" s="9" t="e">
        <f ca="1">COUNTIF(OFFSET(class11_1,MATCH(HY$1,#REF!,0)-7+'Итог по классам'!$B194,,,),"Ф")</f>
        <v>#REF!</v>
      </c>
      <c r="HZ194" s="1" t="e">
        <f ca="1">COUNTIF(OFFSET(class11_1,MATCH(HZ$1,#REF!,0)-7+'Итог по классам'!$B194,,,),"р")</f>
        <v>#REF!</v>
      </c>
      <c r="IA194" s="1" t="e">
        <f ca="1">COUNTIF(OFFSET(class11_1,MATCH(IA$1,#REF!,0)-7+'Итог по классам'!$B194,,,),"ш")</f>
        <v>#REF!</v>
      </c>
      <c r="IB194" s="1" t="e">
        <f ca="1">COUNTIF(OFFSET(class11_2,MATCH(IB$1,#REF!,0)-7+'Итог по классам'!$B194,,,),"Ф")</f>
        <v>#REF!</v>
      </c>
      <c r="IC194" s="1" t="e">
        <f ca="1">COUNTIF(OFFSET(class11_2,MATCH(IC$1,#REF!,0)-7+'Итог по классам'!$B194,,,),"р")</f>
        <v>#REF!</v>
      </c>
      <c r="ID194" s="1" t="e">
        <f ca="1">COUNTIF(OFFSET(class11_2,MATCH(ID$1,#REF!,0)-7+'Итог по классам'!$B194,,,),"ш")</f>
        <v>#REF!</v>
      </c>
      <c r="IE194" s="9" t="e">
        <f ca="1">COUNTIF(OFFSET(class11_1,MATCH(IE$1,#REF!,0)-7+'Итог по классам'!$B194,,,),"Ф")</f>
        <v>#REF!</v>
      </c>
      <c r="IF194" s="1" t="e">
        <f ca="1">COUNTIF(OFFSET(class11_1,MATCH(IF$1,#REF!,0)-7+'Итог по классам'!$B194,,,),"р")</f>
        <v>#REF!</v>
      </c>
      <c r="IG194" s="1" t="e">
        <f ca="1">COUNTIF(OFFSET(class11_1,MATCH(IG$1,#REF!,0)-7+'Итог по классам'!$B194,,,),"ш")</f>
        <v>#REF!</v>
      </c>
      <c r="IH194" s="1" t="e">
        <f ca="1">COUNTIF(OFFSET(class11_2,MATCH(IH$1,#REF!,0)-7+'Итог по классам'!$B194,,,),"Ф")</f>
        <v>#REF!</v>
      </c>
      <c r="II194" s="1" t="e">
        <f ca="1">COUNTIF(OFFSET(class11_2,MATCH(II$1,#REF!,0)-7+'Итог по классам'!$B194,,,),"р")</f>
        <v>#REF!</v>
      </c>
      <c r="IJ194" s="1" t="e">
        <f ca="1">COUNTIF(OFFSET(class11_2,MATCH(IJ$1,#REF!,0)-7+'Итог по классам'!$B194,,,),"ш")</f>
        <v>#REF!</v>
      </c>
      <c r="IK194" s="9" t="e">
        <f ca="1">COUNTIF(OFFSET(class11_1,MATCH(IK$1,#REF!,0)-7+'Итог по классам'!$B194,,,),"Ф")</f>
        <v>#REF!</v>
      </c>
      <c r="IL194" s="1" t="e">
        <f ca="1">COUNTIF(OFFSET(class11_1,MATCH(IL$1,#REF!,0)-7+'Итог по классам'!$B194,,,),"р")</f>
        <v>#REF!</v>
      </c>
      <c r="IM194" s="1" t="e">
        <f ca="1">COUNTIF(OFFSET(class11_1,MATCH(IM$1,#REF!,0)-7+'Итог по классам'!$B194,,,),"ш")</f>
        <v>#REF!</v>
      </c>
      <c r="IN194" s="1" t="e">
        <f ca="1">COUNTIF(OFFSET(class11_2,MATCH(IN$1,#REF!,0)-7+'Итог по классам'!$B194,,,),"Ф")</f>
        <v>#REF!</v>
      </c>
      <c r="IO194" s="1" t="e">
        <f ca="1">COUNTIF(OFFSET(class11_2,MATCH(IO$1,#REF!,0)-7+'Итог по классам'!$B194,,,),"р")</f>
        <v>#REF!</v>
      </c>
      <c r="IP194" s="1" t="e">
        <f ca="1">COUNTIF(OFFSET(class11_2,MATCH(IP$1,#REF!,0)-7+'Итог по классам'!$B194,,,),"ш")</f>
        <v>#REF!</v>
      </c>
      <c r="IQ194" s="9" t="e">
        <f ca="1">COUNTIF(OFFSET(class11_1,MATCH(IQ$1,#REF!,0)-7+'Итог по классам'!$B194,,,),"Ф")</f>
        <v>#REF!</v>
      </c>
      <c r="IR194" s="1" t="e">
        <f ca="1">COUNTIF(OFFSET(class11_1,MATCH(IR$1,#REF!,0)-7+'Итог по классам'!$B194,,,),"р")</f>
        <v>#REF!</v>
      </c>
      <c r="IS194" s="1" t="e">
        <f ca="1">COUNTIF(OFFSET(class11_1,MATCH(IS$1,#REF!,0)-7+'Итог по классам'!$B194,,,),"ш")</f>
        <v>#REF!</v>
      </c>
      <c r="IT194" s="1" t="e">
        <f ca="1">COUNTIF(OFFSET(class11_2,MATCH(IT$1,#REF!,0)-7+'Итог по классам'!$B194,,,),"Ф")</f>
        <v>#REF!</v>
      </c>
      <c r="IU194" s="1" t="e">
        <f ca="1">COUNTIF(OFFSET(class11_2,MATCH(IU$1,#REF!,0)-7+'Итог по классам'!$B194,,,),"р")</f>
        <v>#REF!</v>
      </c>
      <c r="IV194" s="1" t="e">
        <f ca="1">COUNTIF(OFFSET(class11_2,MATCH(IV$1,#REF!,0)-7+'Итог по классам'!$B194,,,),"ш")</f>
        <v>#REF!</v>
      </c>
    </row>
    <row r="195" spans="1:256" x14ac:dyDescent="0.25">
      <c r="A195" t="e">
        <f t="shared" si="15"/>
        <v>#REF!</v>
      </c>
      <c r="B195" s="1">
        <v>17</v>
      </c>
      <c r="C195" s="8" t="s">
        <v>96</v>
      </c>
      <c r="D195" s="8" t="s">
        <v>110</v>
      </c>
      <c r="E195" s="1" t="e">
        <f ca="1">COUNTIF(OFFSET(class11_1,MATCH(E$1,#REF!,0)-7+'Итог по классам'!$B195,,,),"Ф")</f>
        <v>#REF!</v>
      </c>
      <c r="F195" s="1" t="e">
        <f ca="1">COUNTIF(OFFSET(class11_1,MATCH(F$1,#REF!,0)-7+'Итог по классам'!$B195,,,),"р")</f>
        <v>#REF!</v>
      </c>
      <c r="G195" s="1" t="e">
        <f ca="1">COUNTIF(OFFSET(class11_1,MATCH(G$1,#REF!,0)-7+'Итог по классам'!$B195,,,),"ш")</f>
        <v>#REF!</v>
      </c>
      <c r="H195" s="1" t="e">
        <f ca="1">COUNTIF(OFFSET(class11_2,MATCH(H$1,#REF!,0)-7+'Итог по классам'!$B195,,,),"Ф")</f>
        <v>#REF!</v>
      </c>
      <c r="I195" s="1" t="e">
        <f ca="1">COUNTIF(OFFSET(class11_2,MATCH(I$1,#REF!,0)-7+'Итог по классам'!$B195,,,),"р")</f>
        <v>#REF!</v>
      </c>
      <c r="J195" s="1" t="e">
        <f ca="1">COUNTIF(OFFSET(class11_2,MATCH(J$1,#REF!,0)-7+'Итог по классам'!$B195,,,),"ш")</f>
        <v>#REF!</v>
      </c>
      <c r="K195" s="9" t="e">
        <f ca="1">COUNTIF(OFFSET(class11_1,MATCH(K$1,#REF!,0)-7+'Итог по классам'!$B195,,,),"Ф")</f>
        <v>#REF!</v>
      </c>
      <c r="L195" s="1" t="e">
        <f ca="1">COUNTIF(OFFSET(class11_1,MATCH(L$1,#REF!,0)-7+'Итог по классам'!$B195,,,),"р")</f>
        <v>#REF!</v>
      </c>
      <c r="M195" s="1" t="e">
        <f ca="1">COUNTIF(OFFSET(class11_1,MATCH(M$1,#REF!,0)-7+'Итог по классам'!$B195,,,),"ш")</f>
        <v>#REF!</v>
      </c>
      <c r="N195" s="1" t="e">
        <f ca="1">COUNTIF(OFFSET(class11_2,MATCH(N$1,#REF!,0)-7+'Итог по классам'!$B195,,,),"Ф")</f>
        <v>#REF!</v>
      </c>
      <c r="O195" s="1" t="e">
        <f ca="1">COUNTIF(OFFSET(class11_2,MATCH(O$1,#REF!,0)-7+'Итог по классам'!$B195,,,),"р")</f>
        <v>#REF!</v>
      </c>
      <c r="P195" s="1" t="e">
        <f ca="1">COUNTIF(OFFSET(class11_2,MATCH(P$1,#REF!,0)-7+'Итог по классам'!$B195,,,),"ш")</f>
        <v>#REF!</v>
      </c>
      <c r="Q195" s="9" t="e">
        <f ca="1">COUNTIF(OFFSET(class11_1,MATCH(Q$1,#REF!,0)-7+'Итог по классам'!$B195,,,),"Ф")</f>
        <v>#REF!</v>
      </c>
      <c r="R195" s="1" t="e">
        <f ca="1">COUNTIF(OFFSET(class11_1,MATCH(R$1,#REF!,0)-7+'Итог по классам'!$B195,,,),"р")</f>
        <v>#REF!</v>
      </c>
      <c r="S195" s="1" t="e">
        <f ca="1">COUNTIF(OFFSET(class11_1,MATCH(S$1,#REF!,0)-7+'Итог по классам'!$B195,,,),"ш")</f>
        <v>#REF!</v>
      </c>
      <c r="T195" s="1" t="e">
        <f ca="1">COUNTIF(OFFSET(class11_2,MATCH(T$1,#REF!,0)-7+'Итог по классам'!$B195,,,),"Ф")</f>
        <v>#REF!</v>
      </c>
      <c r="U195" s="1" t="e">
        <f ca="1">COUNTIF(OFFSET(class11_2,MATCH(U$1,#REF!,0)-7+'Итог по классам'!$B195,,,),"р")</f>
        <v>#REF!</v>
      </c>
      <c r="V195" s="1" t="e">
        <f ca="1">COUNTIF(OFFSET(class11_2,MATCH(V$1,#REF!,0)-7+'Итог по классам'!$B195,,,),"ш")</f>
        <v>#REF!</v>
      </c>
      <c r="W195" s="9" t="e">
        <f ca="1">COUNTIF(OFFSET(class11_1,MATCH(W$1,#REF!,0)-7+'Итог по классам'!$B195,,,),"Ф")</f>
        <v>#REF!</v>
      </c>
      <c r="X195" s="1" t="e">
        <f ca="1">COUNTIF(OFFSET(class11_1,MATCH(X$1,#REF!,0)-7+'Итог по классам'!$B195,,,),"р")</f>
        <v>#REF!</v>
      </c>
      <c r="Y195" s="1" t="e">
        <f ca="1">COUNTIF(OFFSET(class11_1,MATCH(Y$1,#REF!,0)-7+'Итог по классам'!$B195,,,),"ш")</f>
        <v>#REF!</v>
      </c>
      <c r="Z195" s="1" t="e">
        <f ca="1">COUNTIF(OFFSET(class11_2,MATCH(Z$1,#REF!,0)-7+'Итог по классам'!$B195,,,),"Ф")</f>
        <v>#REF!</v>
      </c>
      <c r="AA195" s="1" t="e">
        <f ca="1">COUNTIF(OFFSET(class11_2,MATCH(AA$1,#REF!,0)-7+'Итог по классам'!$B195,,,),"р")</f>
        <v>#REF!</v>
      </c>
      <c r="AB195" s="1" t="e">
        <f ca="1">COUNTIF(OFFSET(class11_2,MATCH(AB$1,#REF!,0)-7+'Итог по классам'!$B195,,,),"ш")</f>
        <v>#REF!</v>
      </c>
      <c r="AC195" s="9" t="e">
        <f ca="1">COUNTIF(OFFSET(class11_1,MATCH(AC$1,#REF!,0)-7+'Итог по классам'!$B195,,,),"Ф")</f>
        <v>#REF!</v>
      </c>
      <c r="AD195" s="1" t="e">
        <f ca="1">COUNTIF(OFFSET(class11_1,MATCH(AD$1,#REF!,0)-7+'Итог по классам'!$B195,,,),"р")</f>
        <v>#REF!</v>
      </c>
      <c r="AE195" s="1" t="e">
        <f ca="1">COUNTIF(OFFSET(class11_1,MATCH(AE$1,#REF!,0)-7+'Итог по классам'!$B195,,,),"ш")</f>
        <v>#REF!</v>
      </c>
      <c r="AF195" s="1" t="e">
        <f ca="1">COUNTIF(OFFSET(class11_2,MATCH(AF$1,#REF!,0)-7+'Итог по классам'!$B195,,,),"Ф")</f>
        <v>#REF!</v>
      </c>
      <c r="AG195" s="1" t="e">
        <f ca="1">COUNTIF(OFFSET(class11_2,MATCH(AG$1,#REF!,0)-7+'Итог по классам'!$B195,,,),"р")</f>
        <v>#REF!</v>
      </c>
      <c r="AH195" s="1" t="e">
        <f ca="1">COUNTIF(OFFSET(class11_2,MATCH(AH$1,#REF!,0)-7+'Итог по классам'!$B195,,,),"ш")</f>
        <v>#REF!</v>
      </c>
      <c r="AI195" s="9" t="e">
        <f ca="1">COUNTIF(OFFSET(class11_1,MATCH(AI$1,#REF!,0)-7+'Итог по классам'!$B195,,,),"Ф")</f>
        <v>#REF!</v>
      </c>
      <c r="AJ195" s="1" t="e">
        <f ca="1">COUNTIF(OFFSET(class11_1,MATCH(AJ$1,#REF!,0)-7+'Итог по классам'!$B195,,,),"р")</f>
        <v>#REF!</v>
      </c>
      <c r="AK195" s="1" t="e">
        <f ca="1">COUNTIF(OFFSET(class11_1,MATCH(AK$1,#REF!,0)-7+'Итог по классам'!$B195,,,),"ш")</f>
        <v>#REF!</v>
      </c>
      <c r="AL195" s="1" t="e">
        <f ca="1">COUNTIF(OFFSET(class11_2,MATCH(AL$1,#REF!,0)-7+'Итог по классам'!$B195,,,),"Ф")</f>
        <v>#REF!</v>
      </c>
      <c r="AM195" s="1" t="e">
        <f ca="1">COUNTIF(OFFSET(class11_2,MATCH(AM$1,#REF!,0)-7+'Итог по классам'!$B195,,,),"р")</f>
        <v>#REF!</v>
      </c>
      <c r="AN195" s="1" t="e">
        <f ca="1">COUNTIF(OFFSET(class11_2,MATCH(AN$1,#REF!,0)-7+'Итог по классам'!$B195,,,),"ш")</f>
        <v>#REF!</v>
      </c>
      <c r="AO195" s="9" t="e">
        <f ca="1">COUNTIF(OFFSET(class11_1,MATCH(AO$1,#REF!,0)-7+'Итог по классам'!$B195,,,),"Ф")</f>
        <v>#REF!</v>
      </c>
      <c r="AP195" s="1" t="e">
        <f ca="1">COUNTIF(OFFSET(class11_1,MATCH(AP$1,#REF!,0)-7+'Итог по классам'!$B195,,,),"р")</f>
        <v>#REF!</v>
      </c>
      <c r="AQ195" s="1" t="e">
        <f ca="1">COUNTIF(OFFSET(class11_1,MATCH(AQ$1,#REF!,0)-7+'Итог по классам'!$B195,,,),"ш")</f>
        <v>#REF!</v>
      </c>
      <c r="AR195" s="1" t="e">
        <f ca="1">COUNTIF(OFFSET(class11_2,MATCH(AR$1,#REF!,0)-7+'Итог по классам'!$B195,,,),"Ф")</f>
        <v>#REF!</v>
      </c>
      <c r="AS195" s="1" t="e">
        <f ca="1">COUNTIF(OFFSET(class11_2,MATCH(AS$1,#REF!,0)-7+'Итог по классам'!$B195,,,),"р")</f>
        <v>#REF!</v>
      </c>
      <c r="AT195" s="1" t="e">
        <f ca="1">COUNTIF(OFFSET(class11_2,MATCH(AT$1,#REF!,0)-7+'Итог по классам'!$B195,,,),"ш")</f>
        <v>#REF!</v>
      </c>
      <c r="AU195" s="9" t="e">
        <f ca="1">COUNTIF(OFFSET(class11_1,MATCH(AU$1,#REF!,0)-7+'Итог по классам'!$B195,,,),"Ф")</f>
        <v>#REF!</v>
      </c>
      <c r="AV195" s="1" t="e">
        <f ca="1">COUNTIF(OFFSET(class11_1,MATCH(AV$1,#REF!,0)-7+'Итог по классам'!$B195,,,),"р")</f>
        <v>#REF!</v>
      </c>
      <c r="AW195" s="1" t="e">
        <f ca="1">COUNTIF(OFFSET(class11_1,MATCH(AW$1,#REF!,0)-7+'Итог по классам'!$B195,,,),"ш")</f>
        <v>#REF!</v>
      </c>
      <c r="AX195" s="1" t="e">
        <f ca="1">COUNTIF(OFFSET(class11_2,MATCH(AX$1,#REF!,0)-7+'Итог по классам'!$B195,,,),"Ф")</f>
        <v>#REF!</v>
      </c>
      <c r="AY195" s="1" t="e">
        <f ca="1">COUNTIF(OFFSET(class11_2,MATCH(AY$1,#REF!,0)-7+'Итог по классам'!$B195,,,),"р")</f>
        <v>#REF!</v>
      </c>
      <c r="AZ195" s="1" t="e">
        <f ca="1">COUNTIF(OFFSET(class11_2,MATCH(AZ$1,#REF!,0)-7+'Итог по классам'!$B195,,,),"ш")</f>
        <v>#REF!</v>
      </c>
      <c r="BA195" s="9" t="e">
        <f ca="1">COUNTIF(OFFSET(class11_1,MATCH(BA$1,#REF!,0)-7+'Итог по классам'!$B195,,,),"Ф")</f>
        <v>#REF!</v>
      </c>
      <c r="BB195" s="1" t="e">
        <f ca="1">COUNTIF(OFFSET(class11_1,MATCH(BB$1,#REF!,0)-7+'Итог по классам'!$B195,,,),"р")</f>
        <v>#REF!</v>
      </c>
      <c r="BC195" s="1" t="e">
        <f ca="1">COUNTIF(OFFSET(class11_1,MATCH(BC$1,#REF!,0)-7+'Итог по классам'!$B195,,,),"ш")</f>
        <v>#REF!</v>
      </c>
      <c r="BD195" s="1" t="e">
        <f ca="1">COUNTIF(OFFSET(class11_2,MATCH(BD$1,#REF!,0)-7+'Итог по классам'!$B195,,,),"Ф")</f>
        <v>#REF!</v>
      </c>
      <c r="BE195" s="1" t="e">
        <f ca="1">COUNTIF(OFFSET(class11_2,MATCH(BE$1,#REF!,0)-7+'Итог по классам'!$B195,,,),"р")</f>
        <v>#REF!</v>
      </c>
      <c r="BF195" s="1" t="e">
        <f ca="1">COUNTIF(OFFSET(class11_2,MATCH(BF$1,#REF!,0)-7+'Итог по классам'!$B195,,,),"ш")</f>
        <v>#REF!</v>
      </c>
      <c r="BG195" s="9" t="e">
        <f ca="1">COUNTIF(OFFSET(class11_1,MATCH(BG$1,#REF!,0)-7+'Итог по классам'!$B195,,,),"Ф")</f>
        <v>#REF!</v>
      </c>
      <c r="BH195" s="1" t="e">
        <f ca="1">COUNTIF(OFFSET(class11_1,MATCH(BH$1,#REF!,0)-7+'Итог по классам'!$B195,,,),"р")</f>
        <v>#REF!</v>
      </c>
      <c r="BI195" s="1" t="e">
        <f ca="1">COUNTIF(OFFSET(class11_1,MATCH(BI$1,#REF!,0)-7+'Итог по классам'!$B195,,,),"ш")</f>
        <v>#REF!</v>
      </c>
      <c r="BJ195" s="1" t="e">
        <f ca="1">COUNTIF(OFFSET(class11_2,MATCH(BJ$1,#REF!,0)-7+'Итог по классам'!$B195,,,),"Ф")</f>
        <v>#REF!</v>
      </c>
      <c r="BK195" s="1" t="e">
        <f ca="1">COUNTIF(OFFSET(class11_2,MATCH(BK$1,#REF!,0)-7+'Итог по классам'!$B195,,,),"р")</f>
        <v>#REF!</v>
      </c>
      <c r="BL195" s="1" t="e">
        <f ca="1">COUNTIF(OFFSET(class11_2,MATCH(BL$1,#REF!,0)-7+'Итог по классам'!$B195,,,),"ш")</f>
        <v>#REF!</v>
      </c>
      <c r="BM195" s="9" t="e">
        <f ca="1">COUNTIF(OFFSET(class11_1,MATCH(BM$1,#REF!,0)-7+'Итог по классам'!$B195,,,),"Ф")</f>
        <v>#REF!</v>
      </c>
      <c r="BN195" s="1" t="e">
        <f ca="1">COUNTIF(OFFSET(class11_1,MATCH(BN$1,#REF!,0)-7+'Итог по классам'!$B195,,,),"р")</f>
        <v>#REF!</v>
      </c>
      <c r="BO195" s="1" t="e">
        <f ca="1">COUNTIF(OFFSET(class11_1,MATCH(BO$1,#REF!,0)-7+'Итог по классам'!$B195,,,),"ш")</f>
        <v>#REF!</v>
      </c>
      <c r="BP195" s="1" t="e">
        <f ca="1">COUNTIF(OFFSET(class11_2,MATCH(BP$1,#REF!,0)-7+'Итог по классам'!$B195,,,),"Ф")</f>
        <v>#REF!</v>
      </c>
      <c r="BQ195" s="1" t="e">
        <f ca="1">COUNTIF(OFFSET(class11_2,MATCH(BQ$1,#REF!,0)-7+'Итог по классам'!$B195,,,),"р")</f>
        <v>#REF!</v>
      </c>
      <c r="BR195" s="1" t="e">
        <f ca="1">COUNTIF(OFFSET(class11_2,MATCH(BR$1,#REF!,0)-7+'Итог по классам'!$B195,,,),"ш")</f>
        <v>#REF!</v>
      </c>
      <c r="BS195" s="9" t="e">
        <f ca="1">COUNTIF(OFFSET(class11_1,MATCH(BS$1,#REF!,0)-7+'Итог по классам'!$B195,,,),"Ф")</f>
        <v>#REF!</v>
      </c>
      <c r="BT195" s="1" t="e">
        <f ca="1">COUNTIF(OFFSET(class11_1,MATCH(BT$1,#REF!,0)-7+'Итог по классам'!$B195,,,),"р")</f>
        <v>#REF!</v>
      </c>
      <c r="BU195" s="1" t="e">
        <f ca="1">COUNTIF(OFFSET(class11_1,MATCH(BU$1,#REF!,0)-7+'Итог по классам'!$B195,,,),"ш")</f>
        <v>#REF!</v>
      </c>
      <c r="BV195" s="1" t="e">
        <f ca="1">COUNTIF(OFFSET(class11_2,MATCH(BV$1,#REF!,0)-7+'Итог по классам'!$B195,,,),"Ф")</f>
        <v>#REF!</v>
      </c>
      <c r="BW195" s="1" t="e">
        <f ca="1">COUNTIF(OFFSET(class11_2,MATCH(BW$1,#REF!,0)-7+'Итог по классам'!$B195,,,),"р")</f>
        <v>#REF!</v>
      </c>
      <c r="BX195" s="1" t="e">
        <f ca="1">COUNTIF(OFFSET(class11_2,MATCH(BX$1,#REF!,0)-7+'Итог по классам'!$B195,,,),"ш")</f>
        <v>#REF!</v>
      </c>
      <c r="BY195" s="9" t="e">
        <f ca="1">COUNTIF(OFFSET(class11_1,MATCH(BY$1,#REF!,0)-7+'Итог по классам'!$B195,,,),"Ф")</f>
        <v>#REF!</v>
      </c>
      <c r="BZ195" s="1" t="e">
        <f ca="1">COUNTIF(OFFSET(class11_1,MATCH(BZ$1,#REF!,0)-7+'Итог по классам'!$B195,,,),"р")</f>
        <v>#REF!</v>
      </c>
      <c r="CA195" s="1" t="e">
        <f ca="1">COUNTIF(OFFSET(class11_1,MATCH(CA$1,#REF!,0)-7+'Итог по классам'!$B195,,,),"ш")</f>
        <v>#REF!</v>
      </c>
      <c r="CB195" s="1" t="e">
        <f ca="1">COUNTIF(OFFSET(class11_2,MATCH(CB$1,#REF!,0)-7+'Итог по классам'!$B195,,,),"Ф")</f>
        <v>#REF!</v>
      </c>
      <c r="CC195" s="1" t="e">
        <f ca="1">COUNTIF(OFFSET(class11_2,MATCH(CC$1,#REF!,0)-7+'Итог по классам'!$B195,,,),"р")</f>
        <v>#REF!</v>
      </c>
      <c r="CD195" s="1" t="e">
        <f ca="1">COUNTIF(OFFSET(class11_2,MATCH(CD$1,#REF!,0)-7+'Итог по классам'!$B195,,,),"ш")</f>
        <v>#REF!</v>
      </c>
      <c r="CE195" s="9" t="e">
        <f ca="1">COUNTIF(OFFSET(class11_1,MATCH(CE$1,#REF!,0)-7+'Итог по классам'!$B195,,,),"Ф")</f>
        <v>#REF!</v>
      </c>
      <c r="CF195" s="1" t="e">
        <f ca="1">COUNTIF(OFFSET(class11_1,MATCH(CF$1,#REF!,0)-7+'Итог по классам'!$B195,,,),"р")</f>
        <v>#REF!</v>
      </c>
      <c r="CG195" s="1" t="e">
        <f ca="1">COUNTIF(OFFSET(class11_1,MATCH(CG$1,#REF!,0)-7+'Итог по классам'!$B195,,,),"ш")</f>
        <v>#REF!</v>
      </c>
      <c r="CH195" s="1" t="e">
        <f ca="1">COUNTIF(OFFSET(class11_2,MATCH(CH$1,#REF!,0)-7+'Итог по классам'!$B195,,,),"Ф")</f>
        <v>#REF!</v>
      </c>
      <c r="CI195" s="1" t="e">
        <f ca="1">COUNTIF(OFFSET(class11_2,MATCH(CI$1,#REF!,0)-7+'Итог по классам'!$B195,,,),"р")</f>
        <v>#REF!</v>
      </c>
      <c r="CJ195" s="1" t="e">
        <f ca="1">COUNTIF(OFFSET(class11_2,MATCH(CJ$1,#REF!,0)-7+'Итог по классам'!$B195,,,),"ш")</f>
        <v>#REF!</v>
      </c>
      <c r="CK195" s="9" t="e">
        <f ca="1">COUNTIF(OFFSET(class11_1,MATCH(CK$1,#REF!,0)-7+'Итог по классам'!$B195,,,),"Ф")</f>
        <v>#REF!</v>
      </c>
      <c r="CL195" s="1" t="e">
        <f ca="1">COUNTIF(OFFSET(class11_1,MATCH(CL$1,#REF!,0)-7+'Итог по классам'!$B195,,,),"р")</f>
        <v>#REF!</v>
      </c>
      <c r="CM195" s="1" t="e">
        <f ca="1">COUNTIF(OFFSET(class11_1,MATCH(CM$1,#REF!,0)-7+'Итог по классам'!$B195,,,),"ш")</f>
        <v>#REF!</v>
      </c>
      <c r="CN195" s="1" t="e">
        <f ca="1">COUNTIF(OFFSET(class11_2,MATCH(CN$1,#REF!,0)-7+'Итог по классам'!$B195,,,),"Ф")</f>
        <v>#REF!</v>
      </c>
      <c r="CO195" s="1" t="e">
        <f ca="1">COUNTIF(OFFSET(class11_2,MATCH(CO$1,#REF!,0)-7+'Итог по классам'!$B195,,,),"р")</f>
        <v>#REF!</v>
      </c>
      <c r="CP195" s="1" t="e">
        <f ca="1">COUNTIF(OFFSET(class11_2,MATCH(CP$1,#REF!,0)-7+'Итог по классам'!$B195,,,),"ш")</f>
        <v>#REF!</v>
      </c>
      <c r="CQ195" s="9" t="e">
        <f ca="1">COUNTIF(OFFSET(class11_1,MATCH(CQ$1,#REF!,0)-7+'Итог по классам'!$B195,,,),"Ф")</f>
        <v>#REF!</v>
      </c>
      <c r="CR195" s="1" t="e">
        <f ca="1">COUNTIF(OFFSET(class11_1,MATCH(CR$1,#REF!,0)-7+'Итог по классам'!$B195,,,),"р")</f>
        <v>#REF!</v>
      </c>
      <c r="CS195" s="1" t="e">
        <f ca="1">COUNTIF(OFFSET(class11_1,MATCH(CS$1,#REF!,0)-7+'Итог по классам'!$B195,,,),"ш")</f>
        <v>#REF!</v>
      </c>
      <c r="CT195" s="1" t="e">
        <f ca="1">COUNTIF(OFFSET(class11_2,MATCH(CT$1,#REF!,0)-7+'Итог по классам'!$B195,,,),"Ф")</f>
        <v>#REF!</v>
      </c>
      <c r="CU195" s="1" t="e">
        <f ca="1">COUNTIF(OFFSET(class11_2,MATCH(CU$1,#REF!,0)-7+'Итог по классам'!$B195,,,),"р")</f>
        <v>#REF!</v>
      </c>
      <c r="CV195" s="1" t="e">
        <f ca="1">COUNTIF(OFFSET(class11_2,MATCH(CV$1,#REF!,0)-7+'Итог по классам'!$B195,,,),"ш")</f>
        <v>#REF!</v>
      </c>
      <c r="CW195" s="9" t="e">
        <f ca="1">COUNTIF(OFFSET(class11_1,MATCH(CW$1,#REF!,0)-7+'Итог по классам'!$B195,,,),"Ф")</f>
        <v>#REF!</v>
      </c>
      <c r="CX195" s="1" t="e">
        <f ca="1">COUNTIF(OFFSET(class11_1,MATCH(CX$1,#REF!,0)-7+'Итог по классам'!$B195,,,),"р")</f>
        <v>#REF!</v>
      </c>
      <c r="CY195" s="1" t="e">
        <f ca="1">COUNTIF(OFFSET(class11_1,MATCH(CY$1,#REF!,0)-7+'Итог по классам'!$B195,,,),"ш")</f>
        <v>#REF!</v>
      </c>
      <c r="CZ195" s="1" t="e">
        <f ca="1">COUNTIF(OFFSET(class11_2,MATCH(CZ$1,#REF!,0)-7+'Итог по классам'!$B195,,,),"Ф")</f>
        <v>#REF!</v>
      </c>
      <c r="DA195" s="1" t="e">
        <f ca="1">COUNTIF(OFFSET(class11_2,MATCH(DA$1,#REF!,0)-7+'Итог по классам'!$B195,,,),"р")</f>
        <v>#REF!</v>
      </c>
      <c r="DB195" s="1" t="e">
        <f ca="1">COUNTIF(OFFSET(class11_2,MATCH(DB$1,#REF!,0)-7+'Итог по классам'!$B195,,,),"ш")</f>
        <v>#REF!</v>
      </c>
      <c r="DC195" s="9" t="e">
        <f ca="1">COUNTIF(OFFSET(class11_1,MATCH(DC$1,#REF!,0)-7+'Итог по классам'!$B195,,,),"Ф")</f>
        <v>#REF!</v>
      </c>
      <c r="DD195" s="1" t="e">
        <f ca="1">COUNTIF(OFFSET(class11_1,MATCH(DD$1,#REF!,0)-7+'Итог по классам'!$B195,,,),"р")</f>
        <v>#REF!</v>
      </c>
      <c r="DE195" s="1" t="e">
        <f ca="1">COUNTIF(OFFSET(class11_1,MATCH(DE$1,#REF!,0)-7+'Итог по классам'!$B195,,,),"ш")</f>
        <v>#REF!</v>
      </c>
      <c r="DF195" s="1" t="e">
        <f ca="1">COUNTIF(OFFSET(class11_2,MATCH(DF$1,#REF!,0)-7+'Итог по классам'!$B195,,,),"Ф")</f>
        <v>#REF!</v>
      </c>
      <c r="DG195" s="1" t="e">
        <f ca="1">COUNTIF(OFFSET(class11_2,MATCH(DG$1,#REF!,0)-7+'Итог по классам'!$B195,,,),"р")</f>
        <v>#REF!</v>
      </c>
      <c r="DH195" s="1" t="e">
        <f ca="1">COUNTIF(OFFSET(class11_2,MATCH(DH$1,#REF!,0)-7+'Итог по классам'!$B195,,,),"ш")</f>
        <v>#REF!</v>
      </c>
      <c r="DI195" s="9" t="e">
        <f ca="1">COUNTIF(OFFSET(class11_1,MATCH(DI$1,#REF!,0)-7+'Итог по классам'!$B195,,,),"Ф")</f>
        <v>#REF!</v>
      </c>
      <c r="DJ195" s="1" t="e">
        <f ca="1">COUNTIF(OFFSET(class11_1,MATCH(DJ$1,#REF!,0)-7+'Итог по классам'!$B195,,,),"р")</f>
        <v>#REF!</v>
      </c>
      <c r="DK195" s="1" t="e">
        <f ca="1">COUNTIF(OFFSET(class11_1,MATCH(DK$1,#REF!,0)-7+'Итог по классам'!$B195,,,),"ш")</f>
        <v>#REF!</v>
      </c>
      <c r="DL195" s="1" t="e">
        <f ca="1">COUNTIF(OFFSET(class11_2,MATCH(DL$1,#REF!,0)-7+'Итог по классам'!$B195,,,),"Ф")</f>
        <v>#REF!</v>
      </c>
      <c r="DM195" s="1" t="e">
        <f ca="1">COUNTIF(OFFSET(class11_2,MATCH(DM$1,#REF!,0)-7+'Итог по классам'!$B195,,,),"р")</f>
        <v>#REF!</v>
      </c>
      <c r="DN195" s="1" t="e">
        <f ca="1">COUNTIF(OFFSET(class11_2,MATCH(DN$1,#REF!,0)-7+'Итог по классам'!$B195,,,),"ш")</f>
        <v>#REF!</v>
      </c>
      <c r="DO195" s="9" t="e">
        <f ca="1">COUNTIF(OFFSET(class11_1,MATCH(DO$1,#REF!,0)-7+'Итог по классам'!$B195,,,),"Ф")</f>
        <v>#REF!</v>
      </c>
      <c r="DP195" s="1" t="e">
        <f ca="1">COUNTIF(OFFSET(class11_1,MATCH(DP$1,#REF!,0)-7+'Итог по классам'!$B195,,,),"р")</f>
        <v>#REF!</v>
      </c>
      <c r="DQ195" s="1" t="e">
        <f ca="1">COUNTIF(OFFSET(class11_1,MATCH(DQ$1,#REF!,0)-7+'Итог по классам'!$B195,,,),"ш")</f>
        <v>#REF!</v>
      </c>
      <c r="DR195" s="1" t="e">
        <f ca="1">COUNTIF(OFFSET(class11_2,MATCH(DR$1,#REF!,0)-7+'Итог по классам'!$B195,,,),"Ф")</f>
        <v>#REF!</v>
      </c>
      <c r="DS195" s="1" t="e">
        <f ca="1">COUNTIF(OFFSET(class11_2,MATCH(DS$1,#REF!,0)-7+'Итог по классам'!$B195,,,),"р")</f>
        <v>#REF!</v>
      </c>
      <c r="DT195" s="1" t="e">
        <f ca="1">COUNTIF(OFFSET(class11_2,MATCH(DT$1,#REF!,0)-7+'Итог по классам'!$B195,,,),"ш")</f>
        <v>#REF!</v>
      </c>
      <c r="DU195" s="9" t="e">
        <f ca="1">COUNTIF(OFFSET(class11_1,MATCH(DU$1,#REF!,0)-7+'Итог по классам'!$B195,,,),"Ф")</f>
        <v>#REF!</v>
      </c>
      <c r="DV195" s="1" t="e">
        <f ca="1">COUNTIF(OFFSET(class11_1,MATCH(DV$1,#REF!,0)-7+'Итог по классам'!$B195,,,),"р")</f>
        <v>#REF!</v>
      </c>
      <c r="DW195" s="1" t="e">
        <f ca="1">COUNTIF(OFFSET(class11_1,MATCH(DW$1,#REF!,0)-7+'Итог по классам'!$B195,,,),"ш")</f>
        <v>#REF!</v>
      </c>
      <c r="DX195" s="1" t="e">
        <f ca="1">COUNTIF(OFFSET(class11_2,MATCH(DX$1,#REF!,0)-7+'Итог по классам'!$B195,,,),"Ф")</f>
        <v>#REF!</v>
      </c>
      <c r="DY195" s="1" t="e">
        <f ca="1">COUNTIF(OFFSET(class11_2,MATCH(DY$1,#REF!,0)-7+'Итог по классам'!$B195,,,),"р")</f>
        <v>#REF!</v>
      </c>
      <c r="DZ195" s="1" t="e">
        <f ca="1">COUNTIF(OFFSET(class11_2,MATCH(DZ$1,#REF!,0)-7+'Итог по классам'!$B195,,,),"ш")</f>
        <v>#REF!</v>
      </c>
      <c r="EA195" s="9" t="e">
        <f ca="1">COUNTIF(OFFSET(class11_1,MATCH(EA$1,#REF!,0)-7+'Итог по классам'!$B195,,,),"Ф")</f>
        <v>#REF!</v>
      </c>
      <c r="EB195" s="1" t="e">
        <f ca="1">COUNTIF(OFFSET(class11_1,MATCH(EB$1,#REF!,0)-7+'Итог по классам'!$B195,,,),"р")</f>
        <v>#REF!</v>
      </c>
      <c r="EC195" s="1" t="e">
        <f ca="1">COUNTIF(OFFSET(class11_1,MATCH(EC$1,#REF!,0)-7+'Итог по классам'!$B195,,,),"ш")</f>
        <v>#REF!</v>
      </c>
      <c r="ED195" s="1" t="e">
        <f ca="1">COUNTIF(OFFSET(class11_2,MATCH(ED$1,#REF!,0)-7+'Итог по классам'!$B195,,,),"Ф")</f>
        <v>#REF!</v>
      </c>
      <c r="EE195" s="1" t="e">
        <f ca="1">COUNTIF(OFFSET(class11_2,MATCH(EE$1,#REF!,0)-7+'Итог по классам'!$B195,,,),"р")</f>
        <v>#REF!</v>
      </c>
      <c r="EF195" s="1" t="e">
        <f ca="1">COUNTIF(OFFSET(class11_2,MATCH(EF$1,#REF!,0)-7+'Итог по классам'!$B195,,,),"ш")</f>
        <v>#REF!</v>
      </c>
      <c r="EG195" s="9" t="e">
        <f ca="1">COUNTIF(OFFSET(class11_1,MATCH(EG$1,#REF!,0)-7+'Итог по классам'!$B195,,,),"Ф")</f>
        <v>#REF!</v>
      </c>
      <c r="EH195" s="1" t="e">
        <f ca="1">COUNTIF(OFFSET(class11_1,MATCH(EH$1,#REF!,0)-7+'Итог по классам'!$B195,,,),"р")</f>
        <v>#REF!</v>
      </c>
      <c r="EI195" s="1" t="e">
        <f ca="1">COUNTIF(OFFSET(class11_1,MATCH(EI$1,#REF!,0)-7+'Итог по классам'!$B195,,,),"ш")</f>
        <v>#REF!</v>
      </c>
      <c r="EJ195" s="1" t="e">
        <f ca="1">COUNTIF(OFFSET(class11_2,MATCH(EJ$1,#REF!,0)-7+'Итог по классам'!$B195,,,),"Ф")</f>
        <v>#REF!</v>
      </c>
      <c r="EK195" s="1" t="e">
        <f ca="1">COUNTIF(OFFSET(class11_2,MATCH(EK$1,#REF!,0)-7+'Итог по классам'!$B195,,,),"р")</f>
        <v>#REF!</v>
      </c>
      <c r="EL195" s="1" t="e">
        <f ca="1">COUNTIF(OFFSET(class11_2,MATCH(EL$1,#REF!,0)-7+'Итог по классам'!$B195,,,),"ш")</f>
        <v>#REF!</v>
      </c>
      <c r="EM195" s="9" t="e">
        <f ca="1">COUNTIF(OFFSET(class11_1,MATCH(EM$1,#REF!,0)-7+'Итог по классам'!$B195,,,),"Ф")</f>
        <v>#REF!</v>
      </c>
      <c r="EN195" s="1" t="e">
        <f ca="1">COUNTIF(OFFSET(class11_1,MATCH(EN$1,#REF!,0)-7+'Итог по классам'!$B195,,,),"р")</f>
        <v>#REF!</v>
      </c>
      <c r="EO195" s="1" t="e">
        <f ca="1">COUNTIF(OFFSET(class11_1,MATCH(EO$1,#REF!,0)-7+'Итог по классам'!$B195,,,),"ш")</f>
        <v>#REF!</v>
      </c>
      <c r="EP195" s="1" t="e">
        <f ca="1">COUNTIF(OFFSET(class11_2,MATCH(EP$1,#REF!,0)-7+'Итог по классам'!$B195,,,),"Ф")</f>
        <v>#REF!</v>
      </c>
      <c r="EQ195" s="1" t="e">
        <f ca="1">COUNTIF(OFFSET(class11_2,MATCH(EQ$1,#REF!,0)-7+'Итог по классам'!$B195,,,),"р")</f>
        <v>#REF!</v>
      </c>
      <c r="ER195" s="1" t="e">
        <f ca="1">COUNTIF(OFFSET(class11_2,MATCH(ER$1,#REF!,0)-7+'Итог по классам'!$B195,,,),"ш")</f>
        <v>#REF!</v>
      </c>
      <c r="ES195" s="9" t="e">
        <f ca="1">COUNTIF(OFFSET(class11_1,MATCH(ES$1,#REF!,0)-7+'Итог по классам'!$B195,,,),"Ф")</f>
        <v>#REF!</v>
      </c>
      <c r="ET195" s="1" t="e">
        <f ca="1">COUNTIF(OFFSET(class11_1,MATCH(ET$1,#REF!,0)-7+'Итог по классам'!$B195,,,),"р")</f>
        <v>#REF!</v>
      </c>
      <c r="EU195" s="1" t="e">
        <f ca="1">COUNTIF(OFFSET(class11_1,MATCH(EU$1,#REF!,0)-7+'Итог по классам'!$B195,,,),"ш")</f>
        <v>#REF!</v>
      </c>
      <c r="EV195" s="1" t="e">
        <f ca="1">COUNTIF(OFFSET(class11_2,MATCH(EV$1,#REF!,0)-7+'Итог по классам'!$B195,,,),"Ф")</f>
        <v>#REF!</v>
      </c>
      <c r="EW195" s="1" t="e">
        <f ca="1">COUNTIF(OFFSET(class11_2,MATCH(EW$1,#REF!,0)-7+'Итог по классам'!$B195,,,),"р")</f>
        <v>#REF!</v>
      </c>
      <c r="EX195" s="1" t="e">
        <f ca="1">COUNTIF(OFFSET(class11_2,MATCH(EX$1,#REF!,0)-7+'Итог по классам'!$B195,,,),"ш")</f>
        <v>#REF!</v>
      </c>
      <c r="EY195" s="9" t="e">
        <f ca="1">COUNTIF(OFFSET(class11_1,MATCH(EY$1,#REF!,0)-7+'Итог по классам'!$B195,,,),"Ф")</f>
        <v>#REF!</v>
      </c>
      <c r="EZ195" s="1" t="e">
        <f ca="1">COUNTIF(OFFSET(class11_1,MATCH(EZ$1,#REF!,0)-7+'Итог по классам'!$B195,,,),"р")</f>
        <v>#REF!</v>
      </c>
      <c r="FA195" s="1" t="e">
        <f ca="1">COUNTIF(OFFSET(class11_1,MATCH(FA$1,#REF!,0)-7+'Итог по классам'!$B195,,,),"ш")</f>
        <v>#REF!</v>
      </c>
      <c r="FB195" s="1" t="e">
        <f ca="1">COUNTIF(OFFSET(class11_2,MATCH(FB$1,#REF!,0)-7+'Итог по классам'!$B195,,,),"Ф")</f>
        <v>#REF!</v>
      </c>
      <c r="FC195" s="1" t="e">
        <f ca="1">COUNTIF(OFFSET(class11_2,MATCH(FC$1,#REF!,0)-7+'Итог по классам'!$B195,,,),"р")</f>
        <v>#REF!</v>
      </c>
      <c r="FD195" s="1" t="e">
        <f ca="1">COUNTIF(OFFSET(class11_2,MATCH(FD$1,#REF!,0)-7+'Итог по классам'!$B195,,,),"ш")</f>
        <v>#REF!</v>
      </c>
      <c r="FE195" s="9" t="e">
        <f ca="1">COUNTIF(OFFSET(class11_1,MATCH(FE$1,#REF!,0)-7+'Итог по классам'!$B195,,,),"Ф")</f>
        <v>#REF!</v>
      </c>
      <c r="FF195" s="1" t="e">
        <f ca="1">COUNTIF(OFFSET(class11_1,MATCH(FF$1,#REF!,0)-7+'Итог по классам'!$B195,,,),"р")</f>
        <v>#REF!</v>
      </c>
      <c r="FG195" s="1" t="e">
        <f ca="1">COUNTIF(OFFSET(class11_1,MATCH(FG$1,#REF!,0)-7+'Итог по классам'!$B195,,,),"ш")</f>
        <v>#REF!</v>
      </c>
      <c r="FH195" s="1" t="e">
        <f ca="1">COUNTIF(OFFSET(class11_2,MATCH(FH$1,#REF!,0)-7+'Итог по классам'!$B195,,,),"Ф")</f>
        <v>#REF!</v>
      </c>
      <c r="FI195" s="1" t="e">
        <f ca="1">COUNTIF(OFFSET(class11_2,MATCH(FI$1,#REF!,0)-7+'Итог по классам'!$B195,,,),"р")</f>
        <v>#REF!</v>
      </c>
      <c r="FJ195" s="1" t="e">
        <f ca="1">COUNTIF(OFFSET(class11_2,MATCH(FJ$1,#REF!,0)-7+'Итог по классам'!$B195,,,),"ш")</f>
        <v>#REF!</v>
      </c>
      <c r="FK195" s="9" t="e">
        <f ca="1">COUNTIF(OFFSET(class11_1,MATCH(FK$1,#REF!,0)-7+'Итог по классам'!$B195,,,),"Ф")</f>
        <v>#REF!</v>
      </c>
      <c r="FL195" s="1" t="e">
        <f ca="1">COUNTIF(OFFSET(class11_1,MATCH(FL$1,#REF!,0)-7+'Итог по классам'!$B195,,,),"р")</f>
        <v>#REF!</v>
      </c>
      <c r="FM195" s="1" t="e">
        <f ca="1">COUNTIF(OFFSET(class11_1,MATCH(FM$1,#REF!,0)-7+'Итог по классам'!$B195,,,),"ш")</f>
        <v>#REF!</v>
      </c>
      <c r="FN195" s="1" t="e">
        <f ca="1">COUNTIF(OFFSET(class11_2,MATCH(FN$1,#REF!,0)-7+'Итог по классам'!$B195,,,),"Ф")</f>
        <v>#REF!</v>
      </c>
      <c r="FO195" s="1" t="e">
        <f ca="1">COUNTIF(OFFSET(class11_2,MATCH(FO$1,#REF!,0)-7+'Итог по классам'!$B195,,,),"р")</f>
        <v>#REF!</v>
      </c>
      <c r="FP195" s="1" t="e">
        <f ca="1">COUNTIF(OFFSET(class11_2,MATCH(FP$1,#REF!,0)-7+'Итог по классам'!$B195,,,),"ш")</f>
        <v>#REF!</v>
      </c>
      <c r="FQ195" s="9" t="e">
        <f ca="1">COUNTIF(OFFSET(class11_1,MATCH(FQ$1,#REF!,0)-7+'Итог по классам'!$B195,,,),"Ф")</f>
        <v>#REF!</v>
      </c>
      <c r="FR195" s="1" t="e">
        <f ca="1">COUNTIF(OFFSET(class11_1,MATCH(FR$1,#REF!,0)-7+'Итог по классам'!$B195,,,),"р")</f>
        <v>#REF!</v>
      </c>
      <c r="FS195" s="1" t="e">
        <f ca="1">COUNTIF(OFFSET(class11_1,MATCH(FS$1,#REF!,0)-7+'Итог по классам'!$B195,,,),"ш")</f>
        <v>#REF!</v>
      </c>
      <c r="FT195" s="1" t="e">
        <f ca="1">COUNTIF(OFFSET(class11_2,MATCH(FT$1,#REF!,0)-7+'Итог по классам'!$B195,,,),"Ф")</f>
        <v>#REF!</v>
      </c>
      <c r="FU195" s="1" t="e">
        <f ca="1">COUNTIF(OFFSET(class11_2,MATCH(FU$1,#REF!,0)-7+'Итог по классам'!$B195,,,),"р")</f>
        <v>#REF!</v>
      </c>
      <c r="FV195" s="1" t="e">
        <f ca="1">COUNTIF(OFFSET(class11_2,MATCH(FV$1,#REF!,0)-7+'Итог по классам'!$B195,,,),"ш")</f>
        <v>#REF!</v>
      </c>
      <c r="FW195" s="9" t="e">
        <f ca="1">COUNTIF(OFFSET(class11_1,MATCH(FW$1,#REF!,0)-7+'Итог по классам'!$B195,,,),"Ф")</f>
        <v>#REF!</v>
      </c>
      <c r="FX195" s="1" t="e">
        <f ca="1">COUNTIF(OFFSET(class11_1,MATCH(FX$1,#REF!,0)-7+'Итог по классам'!$B195,,,),"р")</f>
        <v>#REF!</v>
      </c>
      <c r="FY195" s="1" t="e">
        <f ca="1">COUNTIF(OFFSET(class11_1,MATCH(FY$1,#REF!,0)-7+'Итог по классам'!$B195,,,),"ш")</f>
        <v>#REF!</v>
      </c>
      <c r="FZ195" s="1" t="e">
        <f ca="1">COUNTIF(OFFSET(class11_2,MATCH(FZ$1,#REF!,0)-7+'Итог по классам'!$B195,,,),"Ф")</f>
        <v>#REF!</v>
      </c>
      <c r="GA195" s="1" t="e">
        <f ca="1">COUNTIF(OFFSET(class11_2,MATCH(GA$1,#REF!,0)-7+'Итог по классам'!$B195,,,),"р")</f>
        <v>#REF!</v>
      </c>
      <c r="GB195" s="1" t="e">
        <f ca="1">COUNTIF(OFFSET(class11_2,MATCH(GB$1,#REF!,0)-7+'Итог по классам'!$B195,,,),"ш")</f>
        <v>#REF!</v>
      </c>
      <c r="GC195" s="9" t="e">
        <f ca="1">COUNTIF(OFFSET(class11_1,MATCH(GC$1,#REF!,0)-7+'Итог по классам'!$B195,,,),"Ф")</f>
        <v>#REF!</v>
      </c>
      <c r="GD195" s="1" t="e">
        <f ca="1">COUNTIF(OFFSET(class11_1,MATCH(GD$1,#REF!,0)-7+'Итог по классам'!$B195,,,),"р")</f>
        <v>#REF!</v>
      </c>
      <c r="GE195" s="1" t="e">
        <f ca="1">COUNTIF(OFFSET(class11_1,MATCH(GE$1,#REF!,0)-7+'Итог по классам'!$B195,,,),"ш")</f>
        <v>#REF!</v>
      </c>
      <c r="GF195" s="1" t="e">
        <f ca="1">COUNTIF(OFFSET(class11_2,MATCH(GF$1,#REF!,0)-7+'Итог по классам'!$B195,,,),"Ф")</f>
        <v>#REF!</v>
      </c>
      <c r="GG195" s="1" t="e">
        <f ca="1">COUNTIF(OFFSET(class11_2,MATCH(GG$1,#REF!,0)-7+'Итог по классам'!$B195,,,),"р")</f>
        <v>#REF!</v>
      </c>
      <c r="GH195" s="1" t="e">
        <f ca="1">COUNTIF(OFFSET(class11_2,MATCH(GH$1,#REF!,0)-7+'Итог по классам'!$B195,,,),"ш")</f>
        <v>#REF!</v>
      </c>
      <c r="GI195" s="9" t="e">
        <f ca="1">COUNTIF(OFFSET(class11_1,MATCH(GI$1,#REF!,0)-7+'Итог по классам'!$B195,,,),"Ф")</f>
        <v>#REF!</v>
      </c>
      <c r="GJ195" s="1" t="e">
        <f ca="1">COUNTIF(OFFSET(class11_1,MATCH(GJ$1,#REF!,0)-7+'Итог по классам'!$B195,,,),"р")</f>
        <v>#REF!</v>
      </c>
      <c r="GK195" s="1" t="e">
        <f ca="1">COUNTIF(OFFSET(class11_1,MATCH(GK$1,#REF!,0)-7+'Итог по классам'!$B195,,,),"ш")</f>
        <v>#REF!</v>
      </c>
      <c r="GL195" s="1" t="e">
        <f ca="1">COUNTIF(OFFSET(class11_2,MATCH(GL$1,#REF!,0)-7+'Итог по классам'!$B195,,,),"Ф")</f>
        <v>#REF!</v>
      </c>
      <c r="GM195" s="1" t="e">
        <f ca="1">COUNTIF(OFFSET(class11_2,MATCH(GM$1,#REF!,0)-7+'Итог по классам'!$B195,,,),"р")</f>
        <v>#REF!</v>
      </c>
      <c r="GN195" s="1" t="e">
        <f ca="1">COUNTIF(OFFSET(class11_2,MATCH(GN$1,#REF!,0)-7+'Итог по классам'!$B195,,,),"ш")</f>
        <v>#REF!</v>
      </c>
      <c r="GO195" s="9" t="e">
        <f ca="1">COUNTIF(OFFSET(class11_1,MATCH(GO$1,#REF!,0)-7+'Итог по классам'!$B195,,,),"Ф")</f>
        <v>#REF!</v>
      </c>
      <c r="GP195" s="1" t="e">
        <f ca="1">COUNTIF(OFFSET(class11_1,MATCH(GP$1,#REF!,0)-7+'Итог по классам'!$B195,,,),"р")</f>
        <v>#REF!</v>
      </c>
      <c r="GQ195" s="1" t="e">
        <f ca="1">COUNTIF(OFFSET(class11_1,MATCH(GQ$1,#REF!,0)-7+'Итог по классам'!$B195,,,),"ш")</f>
        <v>#REF!</v>
      </c>
      <c r="GR195" s="1" t="e">
        <f ca="1">COUNTIF(OFFSET(class11_2,MATCH(GR$1,#REF!,0)-7+'Итог по классам'!$B195,,,),"Ф")</f>
        <v>#REF!</v>
      </c>
      <c r="GS195" s="1" t="e">
        <f ca="1">COUNTIF(OFFSET(class11_2,MATCH(GS$1,#REF!,0)-7+'Итог по классам'!$B195,,,),"р")</f>
        <v>#REF!</v>
      </c>
      <c r="GT195" s="1" t="e">
        <f ca="1">COUNTIF(OFFSET(class11_2,MATCH(GT$1,#REF!,0)-7+'Итог по классам'!$B195,,,),"ш")</f>
        <v>#REF!</v>
      </c>
      <c r="GU195" s="9" t="e">
        <f ca="1">COUNTIF(OFFSET(class11_1,MATCH(GU$1,#REF!,0)-7+'Итог по классам'!$B195,,,),"Ф")</f>
        <v>#REF!</v>
      </c>
      <c r="GV195" s="1" t="e">
        <f ca="1">COUNTIF(OFFSET(class11_1,MATCH(GV$1,#REF!,0)-7+'Итог по классам'!$B195,,,),"р")</f>
        <v>#REF!</v>
      </c>
      <c r="GW195" s="1" t="e">
        <f ca="1">COUNTIF(OFFSET(class11_1,MATCH(GW$1,#REF!,0)-7+'Итог по классам'!$B195,,,),"ш")</f>
        <v>#REF!</v>
      </c>
      <c r="GX195" s="1" t="e">
        <f ca="1">COUNTIF(OFFSET(class11_2,MATCH(GX$1,#REF!,0)-7+'Итог по классам'!$B195,,,),"Ф")</f>
        <v>#REF!</v>
      </c>
      <c r="GY195" s="1" t="e">
        <f ca="1">COUNTIF(OFFSET(class11_2,MATCH(GY$1,#REF!,0)-7+'Итог по классам'!$B195,,,),"р")</f>
        <v>#REF!</v>
      </c>
      <c r="GZ195" s="1" t="e">
        <f ca="1">COUNTIF(OFFSET(class11_2,MATCH(GZ$1,#REF!,0)-7+'Итог по классам'!$B195,,,),"ш")</f>
        <v>#REF!</v>
      </c>
      <c r="HA195" s="9" t="e">
        <f ca="1">COUNTIF(OFFSET(class11_1,MATCH(HA$1,#REF!,0)-7+'Итог по классам'!$B195,,,),"Ф")</f>
        <v>#REF!</v>
      </c>
      <c r="HB195" s="1" t="e">
        <f ca="1">COUNTIF(OFFSET(class11_1,MATCH(HB$1,#REF!,0)-7+'Итог по классам'!$B195,,,),"р")</f>
        <v>#REF!</v>
      </c>
      <c r="HC195" s="1" t="e">
        <f ca="1">COUNTIF(OFFSET(class11_1,MATCH(HC$1,#REF!,0)-7+'Итог по классам'!$B195,,,),"ш")</f>
        <v>#REF!</v>
      </c>
      <c r="HD195" s="1" t="e">
        <f ca="1">COUNTIF(OFFSET(class11_2,MATCH(HD$1,#REF!,0)-7+'Итог по классам'!$B195,,,),"Ф")</f>
        <v>#REF!</v>
      </c>
      <c r="HE195" s="1" t="e">
        <f ca="1">COUNTIF(OFFSET(class11_2,MATCH(HE$1,#REF!,0)-7+'Итог по классам'!$B195,,,),"р")</f>
        <v>#REF!</v>
      </c>
      <c r="HF195" s="1" t="e">
        <f ca="1">COUNTIF(OFFSET(class11_2,MATCH(HF$1,#REF!,0)-7+'Итог по классам'!$B195,,,),"ш")</f>
        <v>#REF!</v>
      </c>
      <c r="HG195" s="9" t="e">
        <f ca="1">COUNTIF(OFFSET(class11_1,MATCH(HG$1,#REF!,0)-7+'Итог по классам'!$B195,,,),"Ф")</f>
        <v>#REF!</v>
      </c>
      <c r="HH195" s="1" t="e">
        <f ca="1">COUNTIF(OFFSET(class11_1,MATCH(HH$1,#REF!,0)-7+'Итог по классам'!$B195,,,),"р")</f>
        <v>#REF!</v>
      </c>
      <c r="HI195" s="1" t="e">
        <f ca="1">COUNTIF(OFFSET(class11_1,MATCH(HI$1,#REF!,0)-7+'Итог по классам'!$B195,,,),"ш")</f>
        <v>#REF!</v>
      </c>
      <c r="HJ195" s="1" t="e">
        <f ca="1">COUNTIF(OFFSET(class11_2,MATCH(HJ$1,#REF!,0)-7+'Итог по классам'!$B195,,,),"Ф")</f>
        <v>#REF!</v>
      </c>
      <c r="HK195" s="1" t="e">
        <f ca="1">COUNTIF(OFFSET(class11_2,MATCH(HK$1,#REF!,0)-7+'Итог по классам'!$B195,,,),"р")</f>
        <v>#REF!</v>
      </c>
      <c r="HL195" s="1" t="e">
        <f ca="1">COUNTIF(OFFSET(class11_2,MATCH(HL$1,#REF!,0)-7+'Итог по классам'!$B195,,,),"ш")</f>
        <v>#REF!</v>
      </c>
      <c r="HM195" s="9" t="e">
        <f ca="1">COUNTIF(OFFSET(class11_1,MATCH(HM$1,#REF!,0)-7+'Итог по классам'!$B195,,,),"Ф")</f>
        <v>#REF!</v>
      </c>
      <c r="HN195" s="1" t="e">
        <f ca="1">COUNTIF(OFFSET(class11_1,MATCH(HN$1,#REF!,0)-7+'Итог по классам'!$B195,,,),"р")</f>
        <v>#REF!</v>
      </c>
      <c r="HO195" s="1" t="e">
        <f ca="1">COUNTIF(OFFSET(class11_1,MATCH(HO$1,#REF!,0)-7+'Итог по классам'!$B195,,,),"ш")</f>
        <v>#REF!</v>
      </c>
      <c r="HP195" s="1" t="e">
        <f ca="1">COUNTIF(OFFSET(class11_2,MATCH(HP$1,#REF!,0)-7+'Итог по классам'!$B195,,,),"Ф")</f>
        <v>#REF!</v>
      </c>
      <c r="HQ195" s="1" t="e">
        <f ca="1">COUNTIF(OFFSET(class11_2,MATCH(HQ$1,#REF!,0)-7+'Итог по классам'!$B195,,,),"р")</f>
        <v>#REF!</v>
      </c>
      <c r="HR195" s="1" t="e">
        <f ca="1">COUNTIF(OFFSET(class11_2,MATCH(HR$1,#REF!,0)-7+'Итог по классам'!$B195,,,),"ш")</f>
        <v>#REF!</v>
      </c>
      <c r="HS195" s="9" t="e">
        <f ca="1">COUNTIF(OFFSET(class11_1,MATCH(HS$1,#REF!,0)-7+'Итог по классам'!$B195,,,),"Ф")</f>
        <v>#REF!</v>
      </c>
      <c r="HT195" s="1" t="e">
        <f ca="1">COUNTIF(OFFSET(class11_1,MATCH(HT$1,#REF!,0)-7+'Итог по классам'!$B195,,,),"р")</f>
        <v>#REF!</v>
      </c>
      <c r="HU195" s="1" t="e">
        <f ca="1">COUNTIF(OFFSET(class11_1,MATCH(HU$1,#REF!,0)-7+'Итог по классам'!$B195,,,),"ш")</f>
        <v>#REF!</v>
      </c>
      <c r="HV195" s="1" t="e">
        <f ca="1">COUNTIF(OFFSET(class11_2,MATCH(HV$1,#REF!,0)-7+'Итог по классам'!$B195,,,),"Ф")</f>
        <v>#REF!</v>
      </c>
      <c r="HW195" s="1" t="e">
        <f ca="1">COUNTIF(OFFSET(class11_2,MATCH(HW$1,#REF!,0)-7+'Итог по классам'!$B195,,,),"р")</f>
        <v>#REF!</v>
      </c>
      <c r="HX195" s="1" t="e">
        <f ca="1">COUNTIF(OFFSET(class11_2,MATCH(HX$1,#REF!,0)-7+'Итог по классам'!$B195,,,),"ш")</f>
        <v>#REF!</v>
      </c>
      <c r="HY195" s="9" t="e">
        <f ca="1">COUNTIF(OFFSET(class11_1,MATCH(HY$1,#REF!,0)-7+'Итог по классам'!$B195,,,),"Ф")</f>
        <v>#REF!</v>
      </c>
      <c r="HZ195" s="1" t="e">
        <f ca="1">COUNTIF(OFFSET(class11_1,MATCH(HZ$1,#REF!,0)-7+'Итог по классам'!$B195,,,),"р")</f>
        <v>#REF!</v>
      </c>
      <c r="IA195" s="1" t="e">
        <f ca="1">COUNTIF(OFFSET(class11_1,MATCH(IA$1,#REF!,0)-7+'Итог по классам'!$B195,,,),"ш")</f>
        <v>#REF!</v>
      </c>
      <c r="IB195" s="1" t="e">
        <f ca="1">COUNTIF(OFFSET(class11_2,MATCH(IB$1,#REF!,0)-7+'Итог по классам'!$B195,,,),"Ф")</f>
        <v>#REF!</v>
      </c>
      <c r="IC195" s="1" t="e">
        <f ca="1">COUNTIF(OFFSET(class11_2,MATCH(IC$1,#REF!,0)-7+'Итог по классам'!$B195,,,),"р")</f>
        <v>#REF!</v>
      </c>
      <c r="ID195" s="1" t="e">
        <f ca="1">COUNTIF(OFFSET(class11_2,MATCH(ID$1,#REF!,0)-7+'Итог по классам'!$B195,,,),"ш")</f>
        <v>#REF!</v>
      </c>
      <c r="IE195" s="9" t="e">
        <f ca="1">COUNTIF(OFFSET(class11_1,MATCH(IE$1,#REF!,0)-7+'Итог по классам'!$B195,,,),"Ф")</f>
        <v>#REF!</v>
      </c>
      <c r="IF195" s="1" t="e">
        <f ca="1">COUNTIF(OFFSET(class11_1,MATCH(IF$1,#REF!,0)-7+'Итог по классам'!$B195,,,),"р")</f>
        <v>#REF!</v>
      </c>
      <c r="IG195" s="1" t="e">
        <f ca="1">COUNTIF(OFFSET(class11_1,MATCH(IG$1,#REF!,0)-7+'Итог по классам'!$B195,,,),"ш")</f>
        <v>#REF!</v>
      </c>
      <c r="IH195" s="1" t="e">
        <f ca="1">COUNTIF(OFFSET(class11_2,MATCH(IH$1,#REF!,0)-7+'Итог по классам'!$B195,,,),"Ф")</f>
        <v>#REF!</v>
      </c>
      <c r="II195" s="1" t="e">
        <f ca="1">COUNTIF(OFFSET(class11_2,MATCH(II$1,#REF!,0)-7+'Итог по классам'!$B195,,,),"р")</f>
        <v>#REF!</v>
      </c>
      <c r="IJ195" s="1" t="e">
        <f ca="1">COUNTIF(OFFSET(class11_2,MATCH(IJ$1,#REF!,0)-7+'Итог по классам'!$B195,,,),"ш")</f>
        <v>#REF!</v>
      </c>
      <c r="IK195" s="9" t="e">
        <f ca="1">COUNTIF(OFFSET(class11_1,MATCH(IK$1,#REF!,0)-7+'Итог по классам'!$B195,,,),"Ф")</f>
        <v>#REF!</v>
      </c>
      <c r="IL195" s="1" t="e">
        <f ca="1">COUNTIF(OFFSET(class11_1,MATCH(IL$1,#REF!,0)-7+'Итог по классам'!$B195,,,),"р")</f>
        <v>#REF!</v>
      </c>
      <c r="IM195" s="1" t="e">
        <f ca="1">COUNTIF(OFFSET(class11_1,MATCH(IM$1,#REF!,0)-7+'Итог по классам'!$B195,,,),"ш")</f>
        <v>#REF!</v>
      </c>
      <c r="IN195" s="1" t="e">
        <f ca="1">COUNTIF(OFFSET(class11_2,MATCH(IN$1,#REF!,0)-7+'Итог по классам'!$B195,,,),"Ф")</f>
        <v>#REF!</v>
      </c>
      <c r="IO195" s="1" t="e">
        <f ca="1">COUNTIF(OFFSET(class11_2,MATCH(IO$1,#REF!,0)-7+'Итог по классам'!$B195,,,),"р")</f>
        <v>#REF!</v>
      </c>
      <c r="IP195" s="1" t="e">
        <f ca="1">COUNTIF(OFFSET(class11_2,MATCH(IP$1,#REF!,0)-7+'Итог по классам'!$B195,,,),"ш")</f>
        <v>#REF!</v>
      </c>
      <c r="IQ195" s="9" t="e">
        <f ca="1">COUNTIF(OFFSET(class11_1,MATCH(IQ$1,#REF!,0)-7+'Итог по классам'!$B195,,,),"Ф")</f>
        <v>#REF!</v>
      </c>
      <c r="IR195" s="1" t="e">
        <f ca="1">COUNTIF(OFFSET(class11_1,MATCH(IR$1,#REF!,0)-7+'Итог по классам'!$B195,,,),"р")</f>
        <v>#REF!</v>
      </c>
      <c r="IS195" s="1" t="e">
        <f ca="1">COUNTIF(OFFSET(class11_1,MATCH(IS$1,#REF!,0)-7+'Итог по классам'!$B195,,,),"ш")</f>
        <v>#REF!</v>
      </c>
      <c r="IT195" s="1" t="e">
        <f ca="1">COUNTIF(OFFSET(class11_2,MATCH(IT$1,#REF!,0)-7+'Итог по классам'!$B195,,,),"Ф")</f>
        <v>#REF!</v>
      </c>
      <c r="IU195" s="1" t="e">
        <f ca="1">COUNTIF(OFFSET(class11_2,MATCH(IU$1,#REF!,0)-7+'Итог по классам'!$B195,,,),"р")</f>
        <v>#REF!</v>
      </c>
      <c r="IV195" s="1" t="e">
        <f ca="1">COUNTIF(OFFSET(class11_2,MATCH(IV$1,#REF!,0)-7+'Итог по классам'!$B195,,,),"ш")</f>
        <v>#REF!</v>
      </c>
    </row>
    <row r="196" spans="1:256" x14ac:dyDescent="0.25">
      <c r="A196" t="e">
        <f t="shared" si="15"/>
        <v>#REF!</v>
      </c>
      <c r="B196" s="1">
        <v>18</v>
      </c>
      <c r="C196" s="8" t="s">
        <v>104</v>
      </c>
      <c r="D196" s="8" t="s">
        <v>110</v>
      </c>
      <c r="E196" s="1" t="e">
        <f ca="1">COUNTIF(OFFSET(class11_1,MATCH(E$1,#REF!,0)-7+'Итог по классам'!$B196,,,),"Ф")</f>
        <v>#REF!</v>
      </c>
      <c r="F196" s="1" t="e">
        <f ca="1">COUNTIF(OFFSET(class11_1,MATCH(F$1,#REF!,0)-7+'Итог по классам'!$B196,,,),"р")</f>
        <v>#REF!</v>
      </c>
      <c r="G196" s="1" t="e">
        <f ca="1">COUNTIF(OFFSET(class11_1,MATCH(G$1,#REF!,0)-7+'Итог по классам'!$B196,,,),"ш")</f>
        <v>#REF!</v>
      </c>
      <c r="H196" s="1" t="e">
        <f ca="1">COUNTIF(OFFSET(class11_2,MATCH(H$1,#REF!,0)-7+'Итог по классам'!$B196,,,),"Ф")</f>
        <v>#REF!</v>
      </c>
      <c r="I196" s="1" t="e">
        <f ca="1">COUNTIF(OFFSET(class11_2,MATCH(I$1,#REF!,0)-7+'Итог по классам'!$B196,,,),"р")</f>
        <v>#REF!</v>
      </c>
      <c r="J196" s="1" t="e">
        <f ca="1">COUNTIF(OFFSET(class11_2,MATCH(J$1,#REF!,0)-7+'Итог по классам'!$B196,,,),"ш")</f>
        <v>#REF!</v>
      </c>
      <c r="K196" s="9" t="e">
        <f ca="1">COUNTIF(OFFSET(class11_1,MATCH(K$1,#REF!,0)-7+'Итог по классам'!$B196,,,),"Ф")</f>
        <v>#REF!</v>
      </c>
      <c r="L196" s="1" t="e">
        <f ca="1">COUNTIF(OFFSET(class11_1,MATCH(L$1,#REF!,0)-7+'Итог по классам'!$B196,,,),"р")</f>
        <v>#REF!</v>
      </c>
      <c r="M196" s="1" t="e">
        <f ca="1">COUNTIF(OFFSET(class11_1,MATCH(M$1,#REF!,0)-7+'Итог по классам'!$B196,,,),"ш")</f>
        <v>#REF!</v>
      </c>
      <c r="N196" s="1" t="e">
        <f ca="1">COUNTIF(OFFSET(class11_2,MATCH(N$1,#REF!,0)-7+'Итог по классам'!$B196,,,),"Ф")</f>
        <v>#REF!</v>
      </c>
      <c r="O196" s="1" t="e">
        <f ca="1">COUNTIF(OFFSET(class11_2,MATCH(O$1,#REF!,0)-7+'Итог по классам'!$B196,,,),"р")</f>
        <v>#REF!</v>
      </c>
      <c r="P196" s="1" t="e">
        <f ca="1">COUNTIF(OFFSET(class11_2,MATCH(P$1,#REF!,0)-7+'Итог по классам'!$B196,,,),"ш")</f>
        <v>#REF!</v>
      </c>
      <c r="Q196" s="9" t="e">
        <f ca="1">COUNTIF(OFFSET(class11_1,MATCH(Q$1,#REF!,0)-7+'Итог по классам'!$B196,,,),"Ф")</f>
        <v>#REF!</v>
      </c>
      <c r="R196" s="1" t="e">
        <f ca="1">COUNTIF(OFFSET(class11_1,MATCH(R$1,#REF!,0)-7+'Итог по классам'!$B196,,,),"р")</f>
        <v>#REF!</v>
      </c>
      <c r="S196" s="1" t="e">
        <f ca="1">COUNTIF(OFFSET(class11_1,MATCH(S$1,#REF!,0)-7+'Итог по классам'!$B196,,,),"ш")</f>
        <v>#REF!</v>
      </c>
      <c r="T196" s="1" t="e">
        <f ca="1">COUNTIF(OFFSET(class11_2,MATCH(T$1,#REF!,0)-7+'Итог по классам'!$B196,,,),"Ф")</f>
        <v>#REF!</v>
      </c>
      <c r="U196" s="1" t="e">
        <f ca="1">COUNTIF(OFFSET(class11_2,MATCH(U$1,#REF!,0)-7+'Итог по классам'!$B196,,,),"р")</f>
        <v>#REF!</v>
      </c>
      <c r="V196" s="1" t="e">
        <f ca="1">COUNTIF(OFFSET(class11_2,MATCH(V$1,#REF!,0)-7+'Итог по классам'!$B196,,,),"ш")</f>
        <v>#REF!</v>
      </c>
      <c r="W196" s="9" t="e">
        <f ca="1">COUNTIF(OFFSET(class11_1,MATCH(W$1,#REF!,0)-7+'Итог по классам'!$B196,,,),"Ф")</f>
        <v>#REF!</v>
      </c>
      <c r="X196" s="1" t="e">
        <f ca="1">COUNTIF(OFFSET(class11_1,MATCH(X$1,#REF!,0)-7+'Итог по классам'!$B196,,,),"р")</f>
        <v>#REF!</v>
      </c>
      <c r="Y196" s="1" t="e">
        <f ca="1">COUNTIF(OFFSET(class11_1,MATCH(Y$1,#REF!,0)-7+'Итог по классам'!$B196,,,),"ш")</f>
        <v>#REF!</v>
      </c>
      <c r="Z196" s="1" t="e">
        <f ca="1">COUNTIF(OFFSET(class11_2,MATCH(Z$1,#REF!,0)-7+'Итог по классам'!$B196,,,),"Ф")</f>
        <v>#REF!</v>
      </c>
      <c r="AA196" s="1" t="e">
        <f ca="1">COUNTIF(OFFSET(class11_2,MATCH(AA$1,#REF!,0)-7+'Итог по классам'!$B196,,,),"р")</f>
        <v>#REF!</v>
      </c>
      <c r="AB196" s="1" t="e">
        <f ca="1">COUNTIF(OFFSET(class11_2,MATCH(AB$1,#REF!,0)-7+'Итог по классам'!$B196,,,),"ш")</f>
        <v>#REF!</v>
      </c>
      <c r="AC196" s="9" t="e">
        <f ca="1">COUNTIF(OFFSET(class11_1,MATCH(AC$1,#REF!,0)-7+'Итог по классам'!$B196,,,),"Ф")</f>
        <v>#REF!</v>
      </c>
      <c r="AD196" s="1" t="e">
        <f ca="1">COUNTIF(OFFSET(class11_1,MATCH(AD$1,#REF!,0)-7+'Итог по классам'!$B196,,,),"р")</f>
        <v>#REF!</v>
      </c>
      <c r="AE196" s="1" t="e">
        <f ca="1">COUNTIF(OFFSET(class11_1,MATCH(AE$1,#REF!,0)-7+'Итог по классам'!$B196,,,),"ш")</f>
        <v>#REF!</v>
      </c>
      <c r="AF196" s="1" t="e">
        <f ca="1">COUNTIF(OFFSET(class11_2,MATCH(AF$1,#REF!,0)-7+'Итог по классам'!$B196,,,),"Ф")</f>
        <v>#REF!</v>
      </c>
      <c r="AG196" s="1" t="e">
        <f ca="1">COUNTIF(OFFSET(class11_2,MATCH(AG$1,#REF!,0)-7+'Итог по классам'!$B196,,,),"р")</f>
        <v>#REF!</v>
      </c>
      <c r="AH196" s="1" t="e">
        <f ca="1">COUNTIF(OFFSET(class11_2,MATCH(AH$1,#REF!,0)-7+'Итог по классам'!$B196,,,),"ш")</f>
        <v>#REF!</v>
      </c>
      <c r="AI196" s="9" t="e">
        <f ca="1">COUNTIF(OFFSET(class11_1,MATCH(AI$1,#REF!,0)-7+'Итог по классам'!$B196,,,),"Ф")</f>
        <v>#REF!</v>
      </c>
      <c r="AJ196" s="1" t="e">
        <f ca="1">COUNTIF(OFFSET(class11_1,MATCH(AJ$1,#REF!,0)-7+'Итог по классам'!$B196,,,),"р")</f>
        <v>#REF!</v>
      </c>
      <c r="AK196" s="1" t="e">
        <f ca="1">COUNTIF(OFFSET(class11_1,MATCH(AK$1,#REF!,0)-7+'Итог по классам'!$B196,,,),"ш")</f>
        <v>#REF!</v>
      </c>
      <c r="AL196" s="1" t="e">
        <f ca="1">COUNTIF(OFFSET(class11_2,MATCH(AL$1,#REF!,0)-7+'Итог по классам'!$B196,,,),"Ф")</f>
        <v>#REF!</v>
      </c>
      <c r="AM196" s="1" t="e">
        <f ca="1">COUNTIF(OFFSET(class11_2,MATCH(AM$1,#REF!,0)-7+'Итог по классам'!$B196,,,),"р")</f>
        <v>#REF!</v>
      </c>
      <c r="AN196" s="1" t="e">
        <f ca="1">COUNTIF(OFFSET(class11_2,MATCH(AN$1,#REF!,0)-7+'Итог по классам'!$B196,,,),"ш")</f>
        <v>#REF!</v>
      </c>
      <c r="AO196" s="9" t="e">
        <f ca="1">COUNTIF(OFFSET(class11_1,MATCH(AO$1,#REF!,0)-7+'Итог по классам'!$B196,,,),"Ф")</f>
        <v>#REF!</v>
      </c>
      <c r="AP196" s="1" t="e">
        <f ca="1">COUNTIF(OFFSET(class11_1,MATCH(AP$1,#REF!,0)-7+'Итог по классам'!$B196,,,),"р")</f>
        <v>#REF!</v>
      </c>
      <c r="AQ196" s="1" t="e">
        <f ca="1">COUNTIF(OFFSET(class11_1,MATCH(AQ$1,#REF!,0)-7+'Итог по классам'!$B196,,,),"ш")</f>
        <v>#REF!</v>
      </c>
      <c r="AR196" s="1" t="e">
        <f ca="1">COUNTIF(OFFSET(class11_2,MATCH(AR$1,#REF!,0)-7+'Итог по классам'!$B196,,,),"Ф")</f>
        <v>#REF!</v>
      </c>
      <c r="AS196" s="1" t="e">
        <f ca="1">COUNTIF(OFFSET(class11_2,MATCH(AS$1,#REF!,0)-7+'Итог по классам'!$B196,,,),"р")</f>
        <v>#REF!</v>
      </c>
      <c r="AT196" s="1" t="e">
        <f ca="1">COUNTIF(OFFSET(class11_2,MATCH(AT$1,#REF!,0)-7+'Итог по классам'!$B196,,,),"ш")</f>
        <v>#REF!</v>
      </c>
      <c r="AU196" s="9" t="e">
        <f ca="1">COUNTIF(OFFSET(class11_1,MATCH(AU$1,#REF!,0)-7+'Итог по классам'!$B196,,,),"Ф")</f>
        <v>#REF!</v>
      </c>
      <c r="AV196" s="1" t="e">
        <f ca="1">COUNTIF(OFFSET(class11_1,MATCH(AV$1,#REF!,0)-7+'Итог по классам'!$B196,,,),"р")</f>
        <v>#REF!</v>
      </c>
      <c r="AW196" s="1" t="e">
        <f ca="1">COUNTIF(OFFSET(class11_1,MATCH(AW$1,#REF!,0)-7+'Итог по классам'!$B196,,,),"ш")</f>
        <v>#REF!</v>
      </c>
      <c r="AX196" s="1" t="e">
        <f ca="1">COUNTIF(OFFSET(class11_2,MATCH(AX$1,#REF!,0)-7+'Итог по классам'!$B196,,,),"Ф")</f>
        <v>#REF!</v>
      </c>
      <c r="AY196" s="1" t="e">
        <f ca="1">COUNTIF(OFFSET(class11_2,MATCH(AY$1,#REF!,0)-7+'Итог по классам'!$B196,,,),"р")</f>
        <v>#REF!</v>
      </c>
      <c r="AZ196" s="1" t="e">
        <f ca="1">COUNTIF(OFFSET(class11_2,MATCH(AZ$1,#REF!,0)-7+'Итог по классам'!$B196,,,),"ш")</f>
        <v>#REF!</v>
      </c>
      <c r="BA196" s="9" t="e">
        <f ca="1">COUNTIF(OFFSET(class11_1,MATCH(BA$1,#REF!,0)-7+'Итог по классам'!$B196,,,),"Ф")</f>
        <v>#REF!</v>
      </c>
      <c r="BB196" s="1" t="e">
        <f ca="1">COUNTIF(OFFSET(class11_1,MATCH(BB$1,#REF!,0)-7+'Итог по классам'!$B196,,,),"р")</f>
        <v>#REF!</v>
      </c>
      <c r="BC196" s="1" t="e">
        <f ca="1">COUNTIF(OFFSET(class11_1,MATCH(BC$1,#REF!,0)-7+'Итог по классам'!$B196,,,),"ш")</f>
        <v>#REF!</v>
      </c>
      <c r="BD196" s="1" t="e">
        <f ca="1">COUNTIF(OFFSET(class11_2,MATCH(BD$1,#REF!,0)-7+'Итог по классам'!$B196,,,),"Ф")</f>
        <v>#REF!</v>
      </c>
      <c r="BE196" s="1" t="e">
        <f ca="1">COUNTIF(OFFSET(class11_2,MATCH(BE$1,#REF!,0)-7+'Итог по классам'!$B196,,,),"р")</f>
        <v>#REF!</v>
      </c>
      <c r="BF196" s="1" t="e">
        <f ca="1">COUNTIF(OFFSET(class11_2,MATCH(BF$1,#REF!,0)-7+'Итог по классам'!$B196,,,),"ш")</f>
        <v>#REF!</v>
      </c>
      <c r="BG196" s="9" t="e">
        <f ca="1">COUNTIF(OFFSET(class11_1,MATCH(BG$1,#REF!,0)-7+'Итог по классам'!$B196,,,),"Ф")</f>
        <v>#REF!</v>
      </c>
      <c r="BH196" s="1" t="e">
        <f ca="1">COUNTIF(OFFSET(class11_1,MATCH(BH$1,#REF!,0)-7+'Итог по классам'!$B196,,,),"р")</f>
        <v>#REF!</v>
      </c>
      <c r="BI196" s="1" t="e">
        <f ca="1">COUNTIF(OFFSET(class11_1,MATCH(BI$1,#REF!,0)-7+'Итог по классам'!$B196,,,),"ш")</f>
        <v>#REF!</v>
      </c>
      <c r="BJ196" s="1" t="e">
        <f ca="1">COUNTIF(OFFSET(class11_2,MATCH(BJ$1,#REF!,0)-7+'Итог по классам'!$B196,,,),"Ф")</f>
        <v>#REF!</v>
      </c>
      <c r="BK196" s="1" t="e">
        <f ca="1">COUNTIF(OFFSET(class11_2,MATCH(BK$1,#REF!,0)-7+'Итог по классам'!$B196,,,),"р")</f>
        <v>#REF!</v>
      </c>
      <c r="BL196" s="1" t="e">
        <f ca="1">COUNTIF(OFFSET(class11_2,MATCH(BL$1,#REF!,0)-7+'Итог по классам'!$B196,,,),"ш")</f>
        <v>#REF!</v>
      </c>
      <c r="BM196" s="9" t="e">
        <f ca="1">COUNTIF(OFFSET(class11_1,MATCH(BM$1,#REF!,0)-7+'Итог по классам'!$B196,,,),"Ф")</f>
        <v>#REF!</v>
      </c>
      <c r="BN196" s="1" t="e">
        <f ca="1">COUNTIF(OFFSET(class11_1,MATCH(BN$1,#REF!,0)-7+'Итог по классам'!$B196,,,),"р")</f>
        <v>#REF!</v>
      </c>
      <c r="BO196" s="1" t="e">
        <f ca="1">COUNTIF(OFFSET(class11_1,MATCH(BO$1,#REF!,0)-7+'Итог по классам'!$B196,,,),"ш")</f>
        <v>#REF!</v>
      </c>
      <c r="BP196" s="1" t="e">
        <f ca="1">COUNTIF(OFFSET(class11_2,MATCH(BP$1,#REF!,0)-7+'Итог по классам'!$B196,,,),"Ф")</f>
        <v>#REF!</v>
      </c>
      <c r="BQ196" s="1" t="e">
        <f ca="1">COUNTIF(OFFSET(class11_2,MATCH(BQ$1,#REF!,0)-7+'Итог по классам'!$B196,,,),"р")</f>
        <v>#REF!</v>
      </c>
      <c r="BR196" s="1" t="e">
        <f ca="1">COUNTIF(OFFSET(class11_2,MATCH(BR$1,#REF!,0)-7+'Итог по классам'!$B196,,,),"ш")</f>
        <v>#REF!</v>
      </c>
      <c r="BS196" s="9" t="e">
        <f ca="1">COUNTIF(OFFSET(class11_1,MATCH(BS$1,#REF!,0)-7+'Итог по классам'!$B196,,,),"Ф")</f>
        <v>#REF!</v>
      </c>
      <c r="BT196" s="1" t="e">
        <f ca="1">COUNTIF(OFFSET(class11_1,MATCH(BT$1,#REF!,0)-7+'Итог по классам'!$B196,,,),"р")</f>
        <v>#REF!</v>
      </c>
      <c r="BU196" s="1" t="e">
        <f ca="1">COUNTIF(OFFSET(class11_1,MATCH(BU$1,#REF!,0)-7+'Итог по классам'!$B196,,,),"ш")</f>
        <v>#REF!</v>
      </c>
      <c r="BV196" s="1" t="e">
        <f ca="1">COUNTIF(OFFSET(class11_2,MATCH(BV$1,#REF!,0)-7+'Итог по классам'!$B196,,,),"Ф")</f>
        <v>#REF!</v>
      </c>
      <c r="BW196" s="1" t="e">
        <f ca="1">COUNTIF(OFFSET(class11_2,MATCH(BW$1,#REF!,0)-7+'Итог по классам'!$B196,,,),"р")</f>
        <v>#REF!</v>
      </c>
      <c r="BX196" s="1" t="e">
        <f ca="1">COUNTIF(OFFSET(class11_2,MATCH(BX$1,#REF!,0)-7+'Итог по классам'!$B196,,,),"ш")</f>
        <v>#REF!</v>
      </c>
      <c r="BY196" s="9" t="e">
        <f ca="1">COUNTIF(OFFSET(class11_1,MATCH(BY$1,#REF!,0)-7+'Итог по классам'!$B196,,,),"Ф")</f>
        <v>#REF!</v>
      </c>
      <c r="BZ196" s="1" t="e">
        <f ca="1">COUNTIF(OFFSET(class11_1,MATCH(BZ$1,#REF!,0)-7+'Итог по классам'!$B196,,,),"р")</f>
        <v>#REF!</v>
      </c>
      <c r="CA196" s="1" t="e">
        <f ca="1">COUNTIF(OFFSET(class11_1,MATCH(CA$1,#REF!,0)-7+'Итог по классам'!$B196,,,),"ш")</f>
        <v>#REF!</v>
      </c>
      <c r="CB196" s="1" t="e">
        <f ca="1">COUNTIF(OFFSET(class11_2,MATCH(CB$1,#REF!,0)-7+'Итог по классам'!$B196,,,),"Ф")</f>
        <v>#REF!</v>
      </c>
      <c r="CC196" s="1" t="e">
        <f ca="1">COUNTIF(OFFSET(class11_2,MATCH(CC$1,#REF!,0)-7+'Итог по классам'!$B196,,,),"р")</f>
        <v>#REF!</v>
      </c>
      <c r="CD196" s="1" t="e">
        <f ca="1">COUNTIF(OFFSET(class11_2,MATCH(CD$1,#REF!,0)-7+'Итог по классам'!$B196,,,),"ш")</f>
        <v>#REF!</v>
      </c>
      <c r="CE196" s="9" t="e">
        <f ca="1">COUNTIF(OFFSET(class11_1,MATCH(CE$1,#REF!,0)-7+'Итог по классам'!$B196,,,),"Ф")</f>
        <v>#REF!</v>
      </c>
      <c r="CF196" s="1" t="e">
        <f ca="1">COUNTIF(OFFSET(class11_1,MATCH(CF$1,#REF!,0)-7+'Итог по классам'!$B196,,,),"р")</f>
        <v>#REF!</v>
      </c>
      <c r="CG196" s="1" t="e">
        <f ca="1">COUNTIF(OFFSET(class11_1,MATCH(CG$1,#REF!,0)-7+'Итог по классам'!$B196,,,),"ш")</f>
        <v>#REF!</v>
      </c>
      <c r="CH196" s="1" t="e">
        <f ca="1">COUNTIF(OFFSET(class11_2,MATCH(CH$1,#REF!,0)-7+'Итог по классам'!$B196,,,),"Ф")</f>
        <v>#REF!</v>
      </c>
      <c r="CI196" s="1" t="e">
        <f ca="1">COUNTIF(OFFSET(class11_2,MATCH(CI$1,#REF!,0)-7+'Итог по классам'!$B196,,,),"р")</f>
        <v>#REF!</v>
      </c>
      <c r="CJ196" s="1" t="e">
        <f ca="1">COUNTIF(OFFSET(class11_2,MATCH(CJ$1,#REF!,0)-7+'Итог по классам'!$B196,,,),"ш")</f>
        <v>#REF!</v>
      </c>
      <c r="CK196" s="9" t="e">
        <f ca="1">COUNTIF(OFFSET(class11_1,MATCH(CK$1,#REF!,0)-7+'Итог по классам'!$B196,,,),"Ф")</f>
        <v>#REF!</v>
      </c>
      <c r="CL196" s="1" t="e">
        <f ca="1">COUNTIF(OFFSET(class11_1,MATCH(CL$1,#REF!,0)-7+'Итог по классам'!$B196,,,),"р")</f>
        <v>#REF!</v>
      </c>
      <c r="CM196" s="1" t="e">
        <f ca="1">COUNTIF(OFFSET(class11_1,MATCH(CM$1,#REF!,0)-7+'Итог по классам'!$B196,,,),"ш")</f>
        <v>#REF!</v>
      </c>
      <c r="CN196" s="1" t="e">
        <f ca="1">COUNTIF(OFFSET(class11_2,MATCH(CN$1,#REF!,0)-7+'Итог по классам'!$B196,,,),"Ф")</f>
        <v>#REF!</v>
      </c>
      <c r="CO196" s="1" t="e">
        <f ca="1">COUNTIF(OFFSET(class11_2,MATCH(CO$1,#REF!,0)-7+'Итог по классам'!$B196,,,),"р")</f>
        <v>#REF!</v>
      </c>
      <c r="CP196" s="1" t="e">
        <f ca="1">COUNTIF(OFFSET(class11_2,MATCH(CP$1,#REF!,0)-7+'Итог по классам'!$B196,,,),"ш")</f>
        <v>#REF!</v>
      </c>
      <c r="CQ196" s="9" t="e">
        <f ca="1">COUNTIF(OFFSET(class11_1,MATCH(CQ$1,#REF!,0)-7+'Итог по классам'!$B196,,,),"Ф")</f>
        <v>#REF!</v>
      </c>
      <c r="CR196" s="1" t="e">
        <f ca="1">COUNTIF(OFFSET(class11_1,MATCH(CR$1,#REF!,0)-7+'Итог по классам'!$B196,,,),"р")</f>
        <v>#REF!</v>
      </c>
      <c r="CS196" s="1" t="e">
        <f ca="1">COUNTIF(OFFSET(class11_1,MATCH(CS$1,#REF!,0)-7+'Итог по классам'!$B196,,,),"ш")</f>
        <v>#REF!</v>
      </c>
      <c r="CT196" s="1" t="e">
        <f ca="1">COUNTIF(OFFSET(class11_2,MATCH(CT$1,#REF!,0)-7+'Итог по классам'!$B196,,,),"Ф")</f>
        <v>#REF!</v>
      </c>
      <c r="CU196" s="1" t="e">
        <f ca="1">COUNTIF(OFFSET(class11_2,MATCH(CU$1,#REF!,0)-7+'Итог по классам'!$B196,,,),"р")</f>
        <v>#REF!</v>
      </c>
      <c r="CV196" s="1" t="e">
        <f ca="1">COUNTIF(OFFSET(class11_2,MATCH(CV$1,#REF!,0)-7+'Итог по классам'!$B196,,,),"ш")</f>
        <v>#REF!</v>
      </c>
      <c r="CW196" s="9" t="e">
        <f ca="1">COUNTIF(OFFSET(class11_1,MATCH(CW$1,#REF!,0)-7+'Итог по классам'!$B196,,,),"Ф")</f>
        <v>#REF!</v>
      </c>
      <c r="CX196" s="1" t="e">
        <f ca="1">COUNTIF(OFFSET(class11_1,MATCH(CX$1,#REF!,0)-7+'Итог по классам'!$B196,,,),"р")</f>
        <v>#REF!</v>
      </c>
      <c r="CY196" s="1" t="e">
        <f ca="1">COUNTIF(OFFSET(class11_1,MATCH(CY$1,#REF!,0)-7+'Итог по классам'!$B196,,,),"ш")</f>
        <v>#REF!</v>
      </c>
      <c r="CZ196" s="1" t="e">
        <f ca="1">COUNTIF(OFFSET(class11_2,MATCH(CZ$1,#REF!,0)-7+'Итог по классам'!$B196,,,),"Ф")</f>
        <v>#REF!</v>
      </c>
      <c r="DA196" s="1" t="e">
        <f ca="1">COUNTIF(OFFSET(class11_2,MATCH(DA$1,#REF!,0)-7+'Итог по классам'!$B196,,,),"р")</f>
        <v>#REF!</v>
      </c>
      <c r="DB196" s="1" t="e">
        <f ca="1">COUNTIF(OFFSET(class11_2,MATCH(DB$1,#REF!,0)-7+'Итог по классам'!$B196,,,),"ш")</f>
        <v>#REF!</v>
      </c>
      <c r="DC196" s="9" t="e">
        <f ca="1">COUNTIF(OFFSET(class11_1,MATCH(DC$1,#REF!,0)-7+'Итог по классам'!$B196,,,),"Ф")</f>
        <v>#REF!</v>
      </c>
      <c r="DD196" s="1" t="e">
        <f ca="1">COUNTIF(OFFSET(class11_1,MATCH(DD$1,#REF!,0)-7+'Итог по классам'!$B196,,,),"р")</f>
        <v>#REF!</v>
      </c>
      <c r="DE196" s="1" t="e">
        <f ca="1">COUNTIF(OFFSET(class11_1,MATCH(DE$1,#REF!,0)-7+'Итог по классам'!$B196,,,),"ш")</f>
        <v>#REF!</v>
      </c>
      <c r="DF196" s="1" t="e">
        <f ca="1">COUNTIF(OFFSET(class11_2,MATCH(DF$1,#REF!,0)-7+'Итог по классам'!$B196,,,),"Ф")</f>
        <v>#REF!</v>
      </c>
      <c r="DG196" s="1" t="e">
        <f ca="1">COUNTIF(OFFSET(class11_2,MATCH(DG$1,#REF!,0)-7+'Итог по классам'!$B196,,,),"р")</f>
        <v>#REF!</v>
      </c>
      <c r="DH196" s="1" t="e">
        <f ca="1">COUNTIF(OFFSET(class11_2,MATCH(DH$1,#REF!,0)-7+'Итог по классам'!$B196,,,),"ш")</f>
        <v>#REF!</v>
      </c>
      <c r="DI196" s="9" t="e">
        <f ca="1">COUNTIF(OFFSET(class11_1,MATCH(DI$1,#REF!,0)-7+'Итог по классам'!$B196,,,),"Ф")</f>
        <v>#REF!</v>
      </c>
      <c r="DJ196" s="1" t="e">
        <f ca="1">COUNTIF(OFFSET(class11_1,MATCH(DJ$1,#REF!,0)-7+'Итог по классам'!$B196,,,),"р")</f>
        <v>#REF!</v>
      </c>
      <c r="DK196" s="1" t="e">
        <f ca="1">COUNTIF(OFFSET(class11_1,MATCH(DK$1,#REF!,0)-7+'Итог по классам'!$B196,,,),"ш")</f>
        <v>#REF!</v>
      </c>
      <c r="DL196" s="1" t="e">
        <f ca="1">COUNTIF(OFFSET(class11_2,MATCH(DL$1,#REF!,0)-7+'Итог по классам'!$B196,,,),"Ф")</f>
        <v>#REF!</v>
      </c>
      <c r="DM196" s="1" t="e">
        <f ca="1">COUNTIF(OFFSET(class11_2,MATCH(DM$1,#REF!,0)-7+'Итог по классам'!$B196,,,),"р")</f>
        <v>#REF!</v>
      </c>
      <c r="DN196" s="1" t="e">
        <f ca="1">COUNTIF(OFFSET(class11_2,MATCH(DN$1,#REF!,0)-7+'Итог по классам'!$B196,,,),"ш")</f>
        <v>#REF!</v>
      </c>
      <c r="DO196" s="9" t="e">
        <f ca="1">COUNTIF(OFFSET(class11_1,MATCH(DO$1,#REF!,0)-7+'Итог по классам'!$B196,,,),"Ф")</f>
        <v>#REF!</v>
      </c>
      <c r="DP196" s="1" t="e">
        <f ca="1">COUNTIF(OFFSET(class11_1,MATCH(DP$1,#REF!,0)-7+'Итог по классам'!$B196,,,),"р")</f>
        <v>#REF!</v>
      </c>
      <c r="DQ196" s="1" t="e">
        <f ca="1">COUNTIF(OFFSET(class11_1,MATCH(DQ$1,#REF!,0)-7+'Итог по классам'!$B196,,,),"ш")</f>
        <v>#REF!</v>
      </c>
      <c r="DR196" s="1" t="e">
        <f ca="1">COUNTIF(OFFSET(class11_2,MATCH(DR$1,#REF!,0)-7+'Итог по классам'!$B196,,,),"Ф")</f>
        <v>#REF!</v>
      </c>
      <c r="DS196" s="1" t="e">
        <f ca="1">COUNTIF(OFFSET(class11_2,MATCH(DS$1,#REF!,0)-7+'Итог по классам'!$B196,,,),"р")</f>
        <v>#REF!</v>
      </c>
      <c r="DT196" s="1" t="e">
        <f ca="1">COUNTIF(OFFSET(class11_2,MATCH(DT$1,#REF!,0)-7+'Итог по классам'!$B196,,,),"ш")</f>
        <v>#REF!</v>
      </c>
      <c r="DU196" s="9" t="e">
        <f ca="1">COUNTIF(OFFSET(class11_1,MATCH(DU$1,#REF!,0)-7+'Итог по классам'!$B196,,,),"Ф")</f>
        <v>#REF!</v>
      </c>
      <c r="DV196" s="1" t="e">
        <f ca="1">COUNTIF(OFFSET(class11_1,MATCH(DV$1,#REF!,0)-7+'Итог по классам'!$B196,,,),"р")</f>
        <v>#REF!</v>
      </c>
      <c r="DW196" s="1" t="e">
        <f ca="1">COUNTIF(OFFSET(class11_1,MATCH(DW$1,#REF!,0)-7+'Итог по классам'!$B196,,,),"ш")</f>
        <v>#REF!</v>
      </c>
      <c r="DX196" s="1" t="e">
        <f ca="1">COUNTIF(OFFSET(class11_2,MATCH(DX$1,#REF!,0)-7+'Итог по классам'!$B196,,,),"Ф")</f>
        <v>#REF!</v>
      </c>
      <c r="DY196" s="1" t="e">
        <f ca="1">COUNTIF(OFFSET(class11_2,MATCH(DY$1,#REF!,0)-7+'Итог по классам'!$B196,,,),"р")</f>
        <v>#REF!</v>
      </c>
      <c r="DZ196" s="1" t="e">
        <f ca="1">COUNTIF(OFFSET(class11_2,MATCH(DZ$1,#REF!,0)-7+'Итог по классам'!$B196,,,),"ш")</f>
        <v>#REF!</v>
      </c>
      <c r="EA196" s="9" t="e">
        <f ca="1">COUNTIF(OFFSET(class11_1,MATCH(EA$1,#REF!,0)-7+'Итог по классам'!$B196,,,),"Ф")</f>
        <v>#REF!</v>
      </c>
      <c r="EB196" s="1" t="e">
        <f ca="1">COUNTIF(OFFSET(class11_1,MATCH(EB$1,#REF!,0)-7+'Итог по классам'!$B196,,,),"р")</f>
        <v>#REF!</v>
      </c>
      <c r="EC196" s="1" t="e">
        <f ca="1">COUNTIF(OFFSET(class11_1,MATCH(EC$1,#REF!,0)-7+'Итог по классам'!$B196,,,),"ш")</f>
        <v>#REF!</v>
      </c>
      <c r="ED196" s="1" t="e">
        <f ca="1">COUNTIF(OFFSET(class11_2,MATCH(ED$1,#REF!,0)-7+'Итог по классам'!$B196,,,),"Ф")</f>
        <v>#REF!</v>
      </c>
      <c r="EE196" s="1" t="e">
        <f ca="1">COUNTIF(OFFSET(class11_2,MATCH(EE$1,#REF!,0)-7+'Итог по классам'!$B196,,,),"р")</f>
        <v>#REF!</v>
      </c>
      <c r="EF196" s="1" t="e">
        <f ca="1">COUNTIF(OFFSET(class11_2,MATCH(EF$1,#REF!,0)-7+'Итог по классам'!$B196,,,),"ш")</f>
        <v>#REF!</v>
      </c>
      <c r="EG196" s="9" t="e">
        <f ca="1">COUNTIF(OFFSET(class11_1,MATCH(EG$1,#REF!,0)-7+'Итог по классам'!$B196,,,),"Ф")</f>
        <v>#REF!</v>
      </c>
      <c r="EH196" s="1" t="e">
        <f ca="1">COUNTIF(OFFSET(class11_1,MATCH(EH$1,#REF!,0)-7+'Итог по классам'!$B196,,,),"р")</f>
        <v>#REF!</v>
      </c>
      <c r="EI196" s="1" t="e">
        <f ca="1">COUNTIF(OFFSET(class11_1,MATCH(EI$1,#REF!,0)-7+'Итог по классам'!$B196,,,),"ш")</f>
        <v>#REF!</v>
      </c>
      <c r="EJ196" s="1" t="e">
        <f ca="1">COUNTIF(OFFSET(class11_2,MATCH(EJ$1,#REF!,0)-7+'Итог по классам'!$B196,,,),"Ф")</f>
        <v>#REF!</v>
      </c>
      <c r="EK196" s="1" t="e">
        <f ca="1">COUNTIF(OFFSET(class11_2,MATCH(EK$1,#REF!,0)-7+'Итог по классам'!$B196,,,),"р")</f>
        <v>#REF!</v>
      </c>
      <c r="EL196" s="1" t="e">
        <f ca="1">COUNTIF(OFFSET(class11_2,MATCH(EL$1,#REF!,0)-7+'Итог по классам'!$B196,,,),"ш")</f>
        <v>#REF!</v>
      </c>
      <c r="EM196" s="9" t="e">
        <f ca="1">COUNTIF(OFFSET(class11_1,MATCH(EM$1,#REF!,0)-7+'Итог по классам'!$B196,,,),"Ф")</f>
        <v>#REF!</v>
      </c>
      <c r="EN196" s="1" t="e">
        <f ca="1">COUNTIF(OFFSET(class11_1,MATCH(EN$1,#REF!,0)-7+'Итог по классам'!$B196,,,),"р")</f>
        <v>#REF!</v>
      </c>
      <c r="EO196" s="1" t="e">
        <f ca="1">COUNTIF(OFFSET(class11_1,MATCH(EO$1,#REF!,0)-7+'Итог по классам'!$B196,,,),"ш")</f>
        <v>#REF!</v>
      </c>
      <c r="EP196" s="1" t="e">
        <f ca="1">COUNTIF(OFFSET(class11_2,MATCH(EP$1,#REF!,0)-7+'Итог по классам'!$B196,,,),"Ф")</f>
        <v>#REF!</v>
      </c>
      <c r="EQ196" s="1" t="e">
        <f ca="1">COUNTIF(OFFSET(class11_2,MATCH(EQ$1,#REF!,0)-7+'Итог по классам'!$B196,,,),"р")</f>
        <v>#REF!</v>
      </c>
      <c r="ER196" s="1" t="e">
        <f ca="1">COUNTIF(OFFSET(class11_2,MATCH(ER$1,#REF!,0)-7+'Итог по классам'!$B196,,,),"ш")</f>
        <v>#REF!</v>
      </c>
      <c r="ES196" s="9" t="e">
        <f ca="1">COUNTIF(OFFSET(class11_1,MATCH(ES$1,#REF!,0)-7+'Итог по классам'!$B196,,,),"Ф")</f>
        <v>#REF!</v>
      </c>
      <c r="ET196" s="1" t="e">
        <f ca="1">COUNTIF(OFFSET(class11_1,MATCH(ET$1,#REF!,0)-7+'Итог по классам'!$B196,,,),"р")</f>
        <v>#REF!</v>
      </c>
      <c r="EU196" s="1" t="e">
        <f ca="1">COUNTIF(OFFSET(class11_1,MATCH(EU$1,#REF!,0)-7+'Итог по классам'!$B196,,,),"ш")</f>
        <v>#REF!</v>
      </c>
      <c r="EV196" s="1" t="e">
        <f ca="1">COUNTIF(OFFSET(class11_2,MATCH(EV$1,#REF!,0)-7+'Итог по классам'!$B196,,,),"Ф")</f>
        <v>#REF!</v>
      </c>
      <c r="EW196" s="1" t="e">
        <f ca="1">COUNTIF(OFFSET(class11_2,MATCH(EW$1,#REF!,0)-7+'Итог по классам'!$B196,,,),"р")</f>
        <v>#REF!</v>
      </c>
      <c r="EX196" s="1" t="e">
        <f ca="1">COUNTIF(OFFSET(class11_2,MATCH(EX$1,#REF!,0)-7+'Итог по классам'!$B196,,,),"ш")</f>
        <v>#REF!</v>
      </c>
      <c r="EY196" s="9" t="e">
        <f ca="1">COUNTIF(OFFSET(class11_1,MATCH(EY$1,#REF!,0)-7+'Итог по классам'!$B196,,,),"Ф")</f>
        <v>#REF!</v>
      </c>
      <c r="EZ196" s="1" t="e">
        <f ca="1">COUNTIF(OFFSET(class11_1,MATCH(EZ$1,#REF!,0)-7+'Итог по классам'!$B196,,,),"р")</f>
        <v>#REF!</v>
      </c>
      <c r="FA196" s="1" t="e">
        <f ca="1">COUNTIF(OFFSET(class11_1,MATCH(FA$1,#REF!,0)-7+'Итог по классам'!$B196,,,),"ш")</f>
        <v>#REF!</v>
      </c>
      <c r="FB196" s="1" t="e">
        <f ca="1">COUNTIF(OFFSET(class11_2,MATCH(FB$1,#REF!,0)-7+'Итог по классам'!$B196,,,),"Ф")</f>
        <v>#REF!</v>
      </c>
      <c r="FC196" s="1" t="e">
        <f ca="1">COUNTIF(OFFSET(class11_2,MATCH(FC$1,#REF!,0)-7+'Итог по классам'!$B196,,,),"р")</f>
        <v>#REF!</v>
      </c>
      <c r="FD196" s="1" t="e">
        <f ca="1">COUNTIF(OFFSET(class11_2,MATCH(FD$1,#REF!,0)-7+'Итог по классам'!$B196,,,),"ш")</f>
        <v>#REF!</v>
      </c>
      <c r="FE196" s="9" t="e">
        <f ca="1">COUNTIF(OFFSET(class11_1,MATCH(FE$1,#REF!,0)-7+'Итог по классам'!$B196,,,),"Ф")</f>
        <v>#REF!</v>
      </c>
      <c r="FF196" s="1" t="e">
        <f ca="1">COUNTIF(OFFSET(class11_1,MATCH(FF$1,#REF!,0)-7+'Итог по классам'!$B196,,,),"р")</f>
        <v>#REF!</v>
      </c>
      <c r="FG196" s="1" t="e">
        <f ca="1">COUNTIF(OFFSET(class11_1,MATCH(FG$1,#REF!,0)-7+'Итог по классам'!$B196,,,),"ш")</f>
        <v>#REF!</v>
      </c>
      <c r="FH196" s="1" t="e">
        <f ca="1">COUNTIF(OFFSET(class11_2,MATCH(FH$1,#REF!,0)-7+'Итог по классам'!$B196,,,),"Ф")</f>
        <v>#REF!</v>
      </c>
      <c r="FI196" s="1" t="e">
        <f ca="1">COUNTIF(OFFSET(class11_2,MATCH(FI$1,#REF!,0)-7+'Итог по классам'!$B196,,,),"р")</f>
        <v>#REF!</v>
      </c>
      <c r="FJ196" s="1" t="e">
        <f ca="1">COUNTIF(OFFSET(class11_2,MATCH(FJ$1,#REF!,0)-7+'Итог по классам'!$B196,,,),"ш")</f>
        <v>#REF!</v>
      </c>
      <c r="FK196" s="9" t="e">
        <f ca="1">COUNTIF(OFFSET(class11_1,MATCH(FK$1,#REF!,0)-7+'Итог по классам'!$B196,,,),"Ф")</f>
        <v>#REF!</v>
      </c>
      <c r="FL196" s="1" t="e">
        <f ca="1">COUNTIF(OFFSET(class11_1,MATCH(FL$1,#REF!,0)-7+'Итог по классам'!$B196,,,),"р")</f>
        <v>#REF!</v>
      </c>
      <c r="FM196" s="1" t="e">
        <f ca="1">COUNTIF(OFFSET(class11_1,MATCH(FM$1,#REF!,0)-7+'Итог по классам'!$B196,,,),"ш")</f>
        <v>#REF!</v>
      </c>
      <c r="FN196" s="1" t="e">
        <f ca="1">COUNTIF(OFFSET(class11_2,MATCH(FN$1,#REF!,0)-7+'Итог по классам'!$B196,,,),"Ф")</f>
        <v>#REF!</v>
      </c>
      <c r="FO196" s="1" t="e">
        <f ca="1">COUNTIF(OFFSET(class11_2,MATCH(FO$1,#REF!,0)-7+'Итог по классам'!$B196,,,),"р")</f>
        <v>#REF!</v>
      </c>
      <c r="FP196" s="1" t="e">
        <f ca="1">COUNTIF(OFFSET(class11_2,MATCH(FP$1,#REF!,0)-7+'Итог по классам'!$B196,,,),"ш")</f>
        <v>#REF!</v>
      </c>
      <c r="FQ196" s="9" t="e">
        <f ca="1">COUNTIF(OFFSET(class11_1,MATCH(FQ$1,#REF!,0)-7+'Итог по классам'!$B196,,,),"Ф")</f>
        <v>#REF!</v>
      </c>
      <c r="FR196" s="1" t="e">
        <f ca="1">COUNTIF(OFFSET(class11_1,MATCH(FR$1,#REF!,0)-7+'Итог по классам'!$B196,,,),"р")</f>
        <v>#REF!</v>
      </c>
      <c r="FS196" s="1" t="e">
        <f ca="1">COUNTIF(OFFSET(class11_1,MATCH(FS$1,#REF!,0)-7+'Итог по классам'!$B196,,,),"ш")</f>
        <v>#REF!</v>
      </c>
      <c r="FT196" s="1" t="e">
        <f ca="1">COUNTIF(OFFSET(class11_2,MATCH(FT$1,#REF!,0)-7+'Итог по классам'!$B196,,,),"Ф")</f>
        <v>#REF!</v>
      </c>
      <c r="FU196" s="1" t="e">
        <f ca="1">COUNTIF(OFFSET(class11_2,MATCH(FU$1,#REF!,0)-7+'Итог по классам'!$B196,,,),"р")</f>
        <v>#REF!</v>
      </c>
      <c r="FV196" s="1" t="e">
        <f ca="1">COUNTIF(OFFSET(class11_2,MATCH(FV$1,#REF!,0)-7+'Итог по классам'!$B196,,,),"ш")</f>
        <v>#REF!</v>
      </c>
      <c r="FW196" s="9" t="e">
        <f ca="1">COUNTIF(OFFSET(class11_1,MATCH(FW$1,#REF!,0)-7+'Итог по классам'!$B196,,,),"Ф")</f>
        <v>#REF!</v>
      </c>
      <c r="FX196" s="1" t="e">
        <f ca="1">COUNTIF(OFFSET(class11_1,MATCH(FX$1,#REF!,0)-7+'Итог по классам'!$B196,,,),"р")</f>
        <v>#REF!</v>
      </c>
      <c r="FY196" s="1" t="e">
        <f ca="1">COUNTIF(OFFSET(class11_1,MATCH(FY$1,#REF!,0)-7+'Итог по классам'!$B196,,,),"ш")</f>
        <v>#REF!</v>
      </c>
      <c r="FZ196" s="1" t="e">
        <f ca="1">COUNTIF(OFFSET(class11_2,MATCH(FZ$1,#REF!,0)-7+'Итог по классам'!$B196,,,),"Ф")</f>
        <v>#REF!</v>
      </c>
      <c r="GA196" s="1" t="e">
        <f ca="1">COUNTIF(OFFSET(class11_2,MATCH(GA$1,#REF!,0)-7+'Итог по классам'!$B196,,,),"р")</f>
        <v>#REF!</v>
      </c>
      <c r="GB196" s="1" t="e">
        <f ca="1">COUNTIF(OFFSET(class11_2,MATCH(GB$1,#REF!,0)-7+'Итог по классам'!$B196,,,),"ш")</f>
        <v>#REF!</v>
      </c>
      <c r="GC196" s="9" t="e">
        <f ca="1">COUNTIF(OFFSET(class11_1,MATCH(GC$1,#REF!,0)-7+'Итог по классам'!$B196,,,),"Ф")</f>
        <v>#REF!</v>
      </c>
      <c r="GD196" s="1" t="e">
        <f ca="1">COUNTIF(OFFSET(class11_1,MATCH(GD$1,#REF!,0)-7+'Итог по классам'!$B196,,,),"р")</f>
        <v>#REF!</v>
      </c>
      <c r="GE196" s="1" t="e">
        <f ca="1">COUNTIF(OFFSET(class11_1,MATCH(GE$1,#REF!,0)-7+'Итог по классам'!$B196,,,),"ш")</f>
        <v>#REF!</v>
      </c>
      <c r="GF196" s="1" t="e">
        <f ca="1">COUNTIF(OFFSET(class11_2,MATCH(GF$1,#REF!,0)-7+'Итог по классам'!$B196,,,),"Ф")</f>
        <v>#REF!</v>
      </c>
      <c r="GG196" s="1" t="e">
        <f ca="1">COUNTIF(OFFSET(class11_2,MATCH(GG$1,#REF!,0)-7+'Итог по классам'!$B196,,,),"р")</f>
        <v>#REF!</v>
      </c>
      <c r="GH196" s="1" t="e">
        <f ca="1">COUNTIF(OFFSET(class11_2,MATCH(GH$1,#REF!,0)-7+'Итог по классам'!$B196,,,),"ш")</f>
        <v>#REF!</v>
      </c>
      <c r="GI196" s="9" t="e">
        <f ca="1">COUNTIF(OFFSET(class11_1,MATCH(GI$1,#REF!,0)-7+'Итог по классам'!$B196,,,),"Ф")</f>
        <v>#REF!</v>
      </c>
      <c r="GJ196" s="1" t="e">
        <f ca="1">COUNTIF(OFFSET(class11_1,MATCH(GJ$1,#REF!,0)-7+'Итог по классам'!$B196,,,),"р")</f>
        <v>#REF!</v>
      </c>
      <c r="GK196" s="1" t="e">
        <f ca="1">COUNTIF(OFFSET(class11_1,MATCH(GK$1,#REF!,0)-7+'Итог по классам'!$B196,,,),"ш")</f>
        <v>#REF!</v>
      </c>
      <c r="GL196" s="1" t="e">
        <f ca="1">COUNTIF(OFFSET(class11_2,MATCH(GL$1,#REF!,0)-7+'Итог по классам'!$B196,,,),"Ф")</f>
        <v>#REF!</v>
      </c>
      <c r="GM196" s="1" t="e">
        <f ca="1">COUNTIF(OFFSET(class11_2,MATCH(GM$1,#REF!,0)-7+'Итог по классам'!$B196,,,),"р")</f>
        <v>#REF!</v>
      </c>
      <c r="GN196" s="1" t="e">
        <f ca="1">COUNTIF(OFFSET(class11_2,MATCH(GN$1,#REF!,0)-7+'Итог по классам'!$B196,,,),"ш")</f>
        <v>#REF!</v>
      </c>
      <c r="GO196" s="9" t="e">
        <f ca="1">COUNTIF(OFFSET(class11_1,MATCH(GO$1,#REF!,0)-7+'Итог по классам'!$B196,,,),"Ф")</f>
        <v>#REF!</v>
      </c>
      <c r="GP196" s="1" t="e">
        <f ca="1">COUNTIF(OFFSET(class11_1,MATCH(GP$1,#REF!,0)-7+'Итог по классам'!$B196,,,),"р")</f>
        <v>#REF!</v>
      </c>
      <c r="GQ196" s="1" t="e">
        <f ca="1">COUNTIF(OFFSET(class11_1,MATCH(GQ$1,#REF!,0)-7+'Итог по классам'!$B196,,,),"ш")</f>
        <v>#REF!</v>
      </c>
      <c r="GR196" s="1" t="e">
        <f ca="1">COUNTIF(OFFSET(class11_2,MATCH(GR$1,#REF!,0)-7+'Итог по классам'!$B196,,,),"Ф")</f>
        <v>#REF!</v>
      </c>
      <c r="GS196" s="1" t="e">
        <f ca="1">COUNTIF(OFFSET(class11_2,MATCH(GS$1,#REF!,0)-7+'Итог по классам'!$B196,,,),"р")</f>
        <v>#REF!</v>
      </c>
      <c r="GT196" s="1" t="e">
        <f ca="1">COUNTIF(OFFSET(class11_2,MATCH(GT$1,#REF!,0)-7+'Итог по классам'!$B196,,,),"ш")</f>
        <v>#REF!</v>
      </c>
      <c r="GU196" s="9" t="e">
        <f ca="1">COUNTIF(OFFSET(class11_1,MATCH(GU$1,#REF!,0)-7+'Итог по классам'!$B196,,,),"Ф")</f>
        <v>#REF!</v>
      </c>
      <c r="GV196" s="1" t="e">
        <f ca="1">COUNTIF(OFFSET(class11_1,MATCH(GV$1,#REF!,0)-7+'Итог по классам'!$B196,,,),"р")</f>
        <v>#REF!</v>
      </c>
      <c r="GW196" s="1" t="e">
        <f ca="1">COUNTIF(OFFSET(class11_1,MATCH(GW$1,#REF!,0)-7+'Итог по классам'!$B196,,,),"ш")</f>
        <v>#REF!</v>
      </c>
      <c r="GX196" s="1" t="e">
        <f ca="1">COUNTIF(OFFSET(class11_2,MATCH(GX$1,#REF!,0)-7+'Итог по классам'!$B196,,,),"Ф")</f>
        <v>#REF!</v>
      </c>
      <c r="GY196" s="1" t="e">
        <f ca="1">COUNTIF(OFFSET(class11_2,MATCH(GY$1,#REF!,0)-7+'Итог по классам'!$B196,,,),"р")</f>
        <v>#REF!</v>
      </c>
      <c r="GZ196" s="1" t="e">
        <f ca="1">COUNTIF(OFFSET(class11_2,MATCH(GZ$1,#REF!,0)-7+'Итог по классам'!$B196,,,),"ш")</f>
        <v>#REF!</v>
      </c>
      <c r="HA196" s="9" t="e">
        <f ca="1">COUNTIF(OFFSET(class11_1,MATCH(HA$1,#REF!,0)-7+'Итог по классам'!$B196,,,),"Ф")</f>
        <v>#REF!</v>
      </c>
      <c r="HB196" s="1" t="e">
        <f ca="1">COUNTIF(OFFSET(class11_1,MATCH(HB$1,#REF!,0)-7+'Итог по классам'!$B196,,,),"р")</f>
        <v>#REF!</v>
      </c>
      <c r="HC196" s="1" t="e">
        <f ca="1">COUNTIF(OFFSET(class11_1,MATCH(HC$1,#REF!,0)-7+'Итог по классам'!$B196,,,),"ш")</f>
        <v>#REF!</v>
      </c>
      <c r="HD196" s="1" t="e">
        <f ca="1">COUNTIF(OFFSET(class11_2,MATCH(HD$1,#REF!,0)-7+'Итог по классам'!$B196,,,),"Ф")</f>
        <v>#REF!</v>
      </c>
      <c r="HE196" s="1" t="e">
        <f ca="1">COUNTIF(OFFSET(class11_2,MATCH(HE$1,#REF!,0)-7+'Итог по классам'!$B196,,,),"р")</f>
        <v>#REF!</v>
      </c>
      <c r="HF196" s="1" t="e">
        <f ca="1">COUNTIF(OFFSET(class11_2,MATCH(HF$1,#REF!,0)-7+'Итог по классам'!$B196,,,),"ш")</f>
        <v>#REF!</v>
      </c>
      <c r="HG196" s="9" t="e">
        <f ca="1">COUNTIF(OFFSET(class11_1,MATCH(HG$1,#REF!,0)-7+'Итог по классам'!$B196,,,),"Ф")</f>
        <v>#REF!</v>
      </c>
      <c r="HH196" s="1" t="e">
        <f ca="1">COUNTIF(OFFSET(class11_1,MATCH(HH$1,#REF!,0)-7+'Итог по классам'!$B196,,,),"р")</f>
        <v>#REF!</v>
      </c>
      <c r="HI196" s="1" t="e">
        <f ca="1">COUNTIF(OFFSET(class11_1,MATCH(HI$1,#REF!,0)-7+'Итог по классам'!$B196,,,),"ш")</f>
        <v>#REF!</v>
      </c>
      <c r="HJ196" s="1" t="e">
        <f ca="1">COUNTIF(OFFSET(class11_2,MATCH(HJ$1,#REF!,0)-7+'Итог по классам'!$B196,,,),"Ф")</f>
        <v>#REF!</v>
      </c>
      <c r="HK196" s="1" t="e">
        <f ca="1">COUNTIF(OFFSET(class11_2,MATCH(HK$1,#REF!,0)-7+'Итог по классам'!$B196,,,),"р")</f>
        <v>#REF!</v>
      </c>
      <c r="HL196" s="1" t="e">
        <f ca="1">COUNTIF(OFFSET(class11_2,MATCH(HL$1,#REF!,0)-7+'Итог по классам'!$B196,,,),"ш")</f>
        <v>#REF!</v>
      </c>
      <c r="HM196" s="9" t="e">
        <f ca="1">COUNTIF(OFFSET(class11_1,MATCH(HM$1,#REF!,0)-7+'Итог по классам'!$B196,,,),"Ф")</f>
        <v>#REF!</v>
      </c>
      <c r="HN196" s="1" t="e">
        <f ca="1">COUNTIF(OFFSET(class11_1,MATCH(HN$1,#REF!,0)-7+'Итог по классам'!$B196,,,),"р")</f>
        <v>#REF!</v>
      </c>
      <c r="HO196" s="1" t="e">
        <f ca="1">COUNTIF(OFFSET(class11_1,MATCH(HO$1,#REF!,0)-7+'Итог по классам'!$B196,,,),"ш")</f>
        <v>#REF!</v>
      </c>
      <c r="HP196" s="1" t="e">
        <f ca="1">COUNTIF(OFFSET(class11_2,MATCH(HP$1,#REF!,0)-7+'Итог по классам'!$B196,,,),"Ф")</f>
        <v>#REF!</v>
      </c>
      <c r="HQ196" s="1" t="e">
        <f ca="1">COUNTIF(OFFSET(class11_2,MATCH(HQ$1,#REF!,0)-7+'Итог по классам'!$B196,,,),"р")</f>
        <v>#REF!</v>
      </c>
      <c r="HR196" s="1" t="e">
        <f ca="1">COUNTIF(OFFSET(class11_2,MATCH(HR$1,#REF!,0)-7+'Итог по классам'!$B196,,,),"ш")</f>
        <v>#REF!</v>
      </c>
      <c r="HS196" s="9" t="e">
        <f ca="1">COUNTIF(OFFSET(class11_1,MATCH(HS$1,#REF!,0)-7+'Итог по классам'!$B196,,,),"Ф")</f>
        <v>#REF!</v>
      </c>
      <c r="HT196" s="1" t="e">
        <f ca="1">COUNTIF(OFFSET(class11_1,MATCH(HT$1,#REF!,0)-7+'Итог по классам'!$B196,,,),"р")</f>
        <v>#REF!</v>
      </c>
      <c r="HU196" s="1" t="e">
        <f ca="1">COUNTIF(OFFSET(class11_1,MATCH(HU$1,#REF!,0)-7+'Итог по классам'!$B196,,,),"ш")</f>
        <v>#REF!</v>
      </c>
      <c r="HV196" s="1" t="e">
        <f ca="1">COUNTIF(OFFSET(class11_2,MATCH(HV$1,#REF!,0)-7+'Итог по классам'!$B196,,,),"Ф")</f>
        <v>#REF!</v>
      </c>
      <c r="HW196" s="1" t="e">
        <f ca="1">COUNTIF(OFFSET(class11_2,MATCH(HW$1,#REF!,0)-7+'Итог по классам'!$B196,,,),"р")</f>
        <v>#REF!</v>
      </c>
      <c r="HX196" s="1" t="e">
        <f ca="1">COUNTIF(OFFSET(class11_2,MATCH(HX$1,#REF!,0)-7+'Итог по классам'!$B196,,,),"ш")</f>
        <v>#REF!</v>
      </c>
      <c r="HY196" s="9" t="e">
        <f ca="1">COUNTIF(OFFSET(class11_1,MATCH(HY$1,#REF!,0)-7+'Итог по классам'!$B196,,,),"Ф")</f>
        <v>#REF!</v>
      </c>
      <c r="HZ196" s="1" t="e">
        <f ca="1">COUNTIF(OFFSET(class11_1,MATCH(HZ$1,#REF!,0)-7+'Итог по классам'!$B196,,,),"р")</f>
        <v>#REF!</v>
      </c>
      <c r="IA196" s="1" t="e">
        <f ca="1">COUNTIF(OFFSET(class11_1,MATCH(IA$1,#REF!,0)-7+'Итог по классам'!$B196,,,),"ш")</f>
        <v>#REF!</v>
      </c>
      <c r="IB196" s="1" t="e">
        <f ca="1">COUNTIF(OFFSET(class11_2,MATCH(IB$1,#REF!,0)-7+'Итог по классам'!$B196,,,),"Ф")</f>
        <v>#REF!</v>
      </c>
      <c r="IC196" s="1" t="e">
        <f ca="1">COUNTIF(OFFSET(class11_2,MATCH(IC$1,#REF!,0)-7+'Итог по классам'!$B196,,,),"р")</f>
        <v>#REF!</v>
      </c>
      <c r="ID196" s="1" t="e">
        <f ca="1">COUNTIF(OFFSET(class11_2,MATCH(ID$1,#REF!,0)-7+'Итог по классам'!$B196,,,),"ш")</f>
        <v>#REF!</v>
      </c>
      <c r="IE196" s="9" t="e">
        <f ca="1">COUNTIF(OFFSET(class11_1,MATCH(IE$1,#REF!,0)-7+'Итог по классам'!$B196,,,),"Ф")</f>
        <v>#REF!</v>
      </c>
      <c r="IF196" s="1" t="e">
        <f ca="1">COUNTIF(OFFSET(class11_1,MATCH(IF$1,#REF!,0)-7+'Итог по классам'!$B196,,,),"р")</f>
        <v>#REF!</v>
      </c>
      <c r="IG196" s="1" t="e">
        <f ca="1">COUNTIF(OFFSET(class11_1,MATCH(IG$1,#REF!,0)-7+'Итог по классам'!$B196,,,),"ш")</f>
        <v>#REF!</v>
      </c>
      <c r="IH196" s="1" t="e">
        <f ca="1">COUNTIF(OFFSET(class11_2,MATCH(IH$1,#REF!,0)-7+'Итог по классам'!$B196,,,),"Ф")</f>
        <v>#REF!</v>
      </c>
      <c r="II196" s="1" t="e">
        <f ca="1">COUNTIF(OFFSET(class11_2,MATCH(II$1,#REF!,0)-7+'Итог по классам'!$B196,,,),"р")</f>
        <v>#REF!</v>
      </c>
      <c r="IJ196" s="1" t="e">
        <f ca="1">COUNTIF(OFFSET(class11_2,MATCH(IJ$1,#REF!,0)-7+'Итог по классам'!$B196,,,),"ш")</f>
        <v>#REF!</v>
      </c>
      <c r="IK196" s="9" t="e">
        <f ca="1">COUNTIF(OFFSET(class11_1,MATCH(IK$1,#REF!,0)-7+'Итог по классам'!$B196,,,),"Ф")</f>
        <v>#REF!</v>
      </c>
      <c r="IL196" s="1" t="e">
        <f ca="1">COUNTIF(OFFSET(class11_1,MATCH(IL$1,#REF!,0)-7+'Итог по классам'!$B196,,,),"р")</f>
        <v>#REF!</v>
      </c>
      <c r="IM196" s="1" t="e">
        <f ca="1">COUNTIF(OFFSET(class11_1,MATCH(IM$1,#REF!,0)-7+'Итог по классам'!$B196,,,),"ш")</f>
        <v>#REF!</v>
      </c>
      <c r="IN196" s="1" t="e">
        <f ca="1">COUNTIF(OFFSET(class11_2,MATCH(IN$1,#REF!,0)-7+'Итог по классам'!$B196,,,),"Ф")</f>
        <v>#REF!</v>
      </c>
      <c r="IO196" s="1" t="e">
        <f ca="1">COUNTIF(OFFSET(class11_2,MATCH(IO$1,#REF!,0)-7+'Итог по классам'!$B196,,,),"р")</f>
        <v>#REF!</v>
      </c>
      <c r="IP196" s="1" t="e">
        <f ca="1">COUNTIF(OFFSET(class11_2,MATCH(IP$1,#REF!,0)-7+'Итог по классам'!$B196,,,),"ш")</f>
        <v>#REF!</v>
      </c>
      <c r="IQ196" s="9" t="e">
        <f ca="1">COUNTIF(OFFSET(class11_1,MATCH(IQ$1,#REF!,0)-7+'Итог по классам'!$B196,,,),"Ф")</f>
        <v>#REF!</v>
      </c>
      <c r="IR196" s="1" t="e">
        <f ca="1">COUNTIF(OFFSET(class11_1,MATCH(IR$1,#REF!,0)-7+'Итог по классам'!$B196,,,),"р")</f>
        <v>#REF!</v>
      </c>
      <c r="IS196" s="1" t="e">
        <f ca="1">COUNTIF(OFFSET(class11_1,MATCH(IS$1,#REF!,0)-7+'Итог по классам'!$B196,,,),"ш")</f>
        <v>#REF!</v>
      </c>
      <c r="IT196" s="1" t="e">
        <f ca="1">COUNTIF(OFFSET(class11_2,MATCH(IT$1,#REF!,0)-7+'Итог по классам'!$B196,,,),"Ф")</f>
        <v>#REF!</v>
      </c>
      <c r="IU196" s="1" t="e">
        <f ca="1">COUNTIF(OFFSET(class11_2,MATCH(IU$1,#REF!,0)-7+'Итог по классам'!$B196,,,),"р")</f>
        <v>#REF!</v>
      </c>
      <c r="IV196" s="1" t="e">
        <f ca="1">COUNTIF(OFFSET(class11_2,MATCH(IV$1,#REF!,0)-7+'Итог по классам'!$B196,,,),"ш")</f>
        <v>#REF!</v>
      </c>
    </row>
    <row r="197" spans="1:256" x14ac:dyDescent="0.25">
      <c r="A197" t="e">
        <f t="shared" si="15"/>
        <v>#REF!</v>
      </c>
      <c r="B197" s="1">
        <v>19</v>
      </c>
      <c r="C197" s="8" t="s">
        <v>105</v>
      </c>
      <c r="D197" s="8" t="s">
        <v>110</v>
      </c>
      <c r="E197" s="1" t="e">
        <f ca="1">COUNTIF(OFFSET(class11_1,MATCH(E$1,#REF!,0)-7+'Итог по классам'!$B197,,,),"Ф")</f>
        <v>#REF!</v>
      </c>
      <c r="F197" s="1" t="e">
        <f ca="1">COUNTIF(OFFSET(class11_1,MATCH(F$1,#REF!,0)-7+'Итог по классам'!$B197,,,),"р")</f>
        <v>#REF!</v>
      </c>
      <c r="G197" s="1" t="e">
        <f ca="1">COUNTIF(OFFSET(class11_1,MATCH(G$1,#REF!,0)-7+'Итог по классам'!$B197,,,),"ш")</f>
        <v>#REF!</v>
      </c>
      <c r="H197" s="1" t="e">
        <f ca="1">COUNTIF(OFFSET(class11_2,MATCH(H$1,#REF!,0)-7+'Итог по классам'!$B197,,,),"Ф")</f>
        <v>#REF!</v>
      </c>
      <c r="I197" s="1" t="e">
        <f ca="1">COUNTIF(OFFSET(class11_2,MATCH(I$1,#REF!,0)-7+'Итог по классам'!$B197,,,),"р")</f>
        <v>#REF!</v>
      </c>
      <c r="J197" s="1" t="e">
        <f ca="1">COUNTIF(OFFSET(class11_2,MATCH(J$1,#REF!,0)-7+'Итог по классам'!$B197,,,),"ш")</f>
        <v>#REF!</v>
      </c>
      <c r="K197" s="9" t="e">
        <f ca="1">COUNTIF(OFFSET(class11_1,MATCH(K$1,#REF!,0)-7+'Итог по классам'!$B197,,,),"Ф")</f>
        <v>#REF!</v>
      </c>
      <c r="L197" s="1" t="e">
        <f ca="1">COUNTIF(OFFSET(class11_1,MATCH(L$1,#REF!,0)-7+'Итог по классам'!$B197,,,),"р")</f>
        <v>#REF!</v>
      </c>
      <c r="M197" s="1" t="e">
        <f ca="1">COUNTIF(OFFSET(class11_1,MATCH(M$1,#REF!,0)-7+'Итог по классам'!$B197,,,),"ш")</f>
        <v>#REF!</v>
      </c>
      <c r="N197" s="1" t="e">
        <f ca="1">COUNTIF(OFFSET(class11_2,MATCH(N$1,#REF!,0)-7+'Итог по классам'!$B197,,,),"Ф")</f>
        <v>#REF!</v>
      </c>
      <c r="O197" s="1" t="e">
        <f ca="1">COUNTIF(OFFSET(class11_2,MATCH(O$1,#REF!,0)-7+'Итог по классам'!$B197,,,),"р")</f>
        <v>#REF!</v>
      </c>
      <c r="P197" s="1" t="e">
        <f ca="1">COUNTIF(OFFSET(class11_2,MATCH(P$1,#REF!,0)-7+'Итог по классам'!$B197,,,),"ш")</f>
        <v>#REF!</v>
      </c>
      <c r="Q197" s="9" t="e">
        <f ca="1">COUNTIF(OFFSET(class11_1,MATCH(Q$1,#REF!,0)-7+'Итог по классам'!$B197,,,),"Ф")</f>
        <v>#REF!</v>
      </c>
      <c r="R197" s="1" t="e">
        <f ca="1">COUNTIF(OFFSET(class11_1,MATCH(R$1,#REF!,0)-7+'Итог по классам'!$B197,,,),"р")</f>
        <v>#REF!</v>
      </c>
      <c r="S197" s="1" t="e">
        <f ca="1">COUNTIF(OFFSET(class11_1,MATCH(S$1,#REF!,0)-7+'Итог по классам'!$B197,,,),"ш")</f>
        <v>#REF!</v>
      </c>
      <c r="T197" s="1" t="e">
        <f ca="1">COUNTIF(OFFSET(class11_2,MATCH(T$1,#REF!,0)-7+'Итог по классам'!$B197,,,),"Ф")</f>
        <v>#REF!</v>
      </c>
      <c r="U197" s="1" t="e">
        <f ca="1">COUNTIF(OFFSET(class11_2,MATCH(U$1,#REF!,0)-7+'Итог по классам'!$B197,,,),"р")</f>
        <v>#REF!</v>
      </c>
      <c r="V197" s="1" t="e">
        <f ca="1">COUNTIF(OFFSET(class11_2,MATCH(V$1,#REF!,0)-7+'Итог по классам'!$B197,,,),"ш")</f>
        <v>#REF!</v>
      </c>
      <c r="W197" s="9" t="e">
        <f ca="1">COUNTIF(OFFSET(class11_1,MATCH(W$1,#REF!,0)-7+'Итог по классам'!$B197,,,),"Ф")</f>
        <v>#REF!</v>
      </c>
      <c r="X197" s="1" t="e">
        <f ca="1">COUNTIF(OFFSET(class11_1,MATCH(X$1,#REF!,0)-7+'Итог по классам'!$B197,,,),"р")</f>
        <v>#REF!</v>
      </c>
      <c r="Y197" s="1" t="e">
        <f ca="1">COUNTIF(OFFSET(class11_1,MATCH(Y$1,#REF!,0)-7+'Итог по классам'!$B197,,,),"ш")</f>
        <v>#REF!</v>
      </c>
      <c r="Z197" s="1" t="e">
        <f ca="1">COUNTIF(OFFSET(class11_2,MATCH(Z$1,#REF!,0)-7+'Итог по классам'!$B197,,,),"Ф")</f>
        <v>#REF!</v>
      </c>
      <c r="AA197" s="1" t="e">
        <f ca="1">COUNTIF(OFFSET(class11_2,MATCH(AA$1,#REF!,0)-7+'Итог по классам'!$B197,,,),"р")</f>
        <v>#REF!</v>
      </c>
      <c r="AB197" s="1" t="e">
        <f ca="1">COUNTIF(OFFSET(class11_2,MATCH(AB$1,#REF!,0)-7+'Итог по классам'!$B197,,,),"ш")</f>
        <v>#REF!</v>
      </c>
      <c r="AC197" s="9" t="e">
        <f ca="1">COUNTIF(OFFSET(class11_1,MATCH(AC$1,#REF!,0)-7+'Итог по классам'!$B197,,,),"Ф")</f>
        <v>#REF!</v>
      </c>
      <c r="AD197" s="1" t="e">
        <f ca="1">COUNTIF(OFFSET(class11_1,MATCH(AD$1,#REF!,0)-7+'Итог по классам'!$B197,,,),"р")</f>
        <v>#REF!</v>
      </c>
      <c r="AE197" s="1" t="e">
        <f ca="1">COUNTIF(OFFSET(class11_1,MATCH(AE$1,#REF!,0)-7+'Итог по классам'!$B197,,,),"ш")</f>
        <v>#REF!</v>
      </c>
      <c r="AF197" s="1" t="e">
        <f ca="1">COUNTIF(OFFSET(class11_2,MATCH(AF$1,#REF!,0)-7+'Итог по классам'!$B197,,,),"Ф")</f>
        <v>#REF!</v>
      </c>
      <c r="AG197" s="1" t="e">
        <f ca="1">COUNTIF(OFFSET(class11_2,MATCH(AG$1,#REF!,0)-7+'Итог по классам'!$B197,,,),"р")</f>
        <v>#REF!</v>
      </c>
      <c r="AH197" s="1" t="e">
        <f ca="1">COUNTIF(OFFSET(class11_2,MATCH(AH$1,#REF!,0)-7+'Итог по классам'!$B197,,,),"ш")</f>
        <v>#REF!</v>
      </c>
      <c r="AI197" s="9" t="e">
        <f ca="1">COUNTIF(OFFSET(class11_1,MATCH(AI$1,#REF!,0)-7+'Итог по классам'!$B197,,,),"Ф")</f>
        <v>#REF!</v>
      </c>
      <c r="AJ197" s="1" t="e">
        <f ca="1">COUNTIF(OFFSET(class11_1,MATCH(AJ$1,#REF!,0)-7+'Итог по классам'!$B197,,,),"р")</f>
        <v>#REF!</v>
      </c>
      <c r="AK197" s="1" t="e">
        <f ca="1">COUNTIF(OFFSET(class11_1,MATCH(AK$1,#REF!,0)-7+'Итог по классам'!$B197,,,),"ш")</f>
        <v>#REF!</v>
      </c>
      <c r="AL197" s="1" t="e">
        <f ca="1">COUNTIF(OFFSET(class11_2,MATCH(AL$1,#REF!,0)-7+'Итог по классам'!$B197,,,),"Ф")</f>
        <v>#REF!</v>
      </c>
      <c r="AM197" s="1" t="e">
        <f ca="1">COUNTIF(OFFSET(class11_2,MATCH(AM$1,#REF!,0)-7+'Итог по классам'!$B197,,,),"р")</f>
        <v>#REF!</v>
      </c>
      <c r="AN197" s="1" t="e">
        <f ca="1">COUNTIF(OFFSET(class11_2,MATCH(AN$1,#REF!,0)-7+'Итог по классам'!$B197,,,),"ш")</f>
        <v>#REF!</v>
      </c>
      <c r="AO197" s="9" t="e">
        <f ca="1">COUNTIF(OFFSET(class11_1,MATCH(AO$1,#REF!,0)-7+'Итог по классам'!$B197,,,),"Ф")</f>
        <v>#REF!</v>
      </c>
      <c r="AP197" s="1" t="e">
        <f ca="1">COUNTIF(OFFSET(class11_1,MATCH(AP$1,#REF!,0)-7+'Итог по классам'!$B197,,,),"р")</f>
        <v>#REF!</v>
      </c>
      <c r="AQ197" s="1" t="e">
        <f ca="1">COUNTIF(OFFSET(class11_1,MATCH(AQ$1,#REF!,0)-7+'Итог по классам'!$B197,,,),"ш")</f>
        <v>#REF!</v>
      </c>
      <c r="AR197" s="1" t="e">
        <f ca="1">COUNTIF(OFFSET(class11_2,MATCH(AR$1,#REF!,0)-7+'Итог по классам'!$B197,,,),"Ф")</f>
        <v>#REF!</v>
      </c>
      <c r="AS197" s="1" t="e">
        <f ca="1">COUNTIF(OFFSET(class11_2,MATCH(AS$1,#REF!,0)-7+'Итог по классам'!$B197,,,),"р")</f>
        <v>#REF!</v>
      </c>
      <c r="AT197" s="1" t="e">
        <f ca="1">COUNTIF(OFFSET(class11_2,MATCH(AT$1,#REF!,0)-7+'Итог по классам'!$B197,,,),"ш")</f>
        <v>#REF!</v>
      </c>
      <c r="AU197" s="9" t="e">
        <f ca="1">COUNTIF(OFFSET(class11_1,MATCH(AU$1,#REF!,0)-7+'Итог по классам'!$B197,,,),"Ф")</f>
        <v>#REF!</v>
      </c>
      <c r="AV197" s="1" t="e">
        <f ca="1">COUNTIF(OFFSET(class11_1,MATCH(AV$1,#REF!,0)-7+'Итог по классам'!$B197,,,),"р")</f>
        <v>#REF!</v>
      </c>
      <c r="AW197" s="1" t="e">
        <f ca="1">COUNTIF(OFFSET(class11_1,MATCH(AW$1,#REF!,0)-7+'Итог по классам'!$B197,,,),"ш")</f>
        <v>#REF!</v>
      </c>
      <c r="AX197" s="1" t="e">
        <f ca="1">COUNTIF(OFFSET(class11_2,MATCH(AX$1,#REF!,0)-7+'Итог по классам'!$B197,,,),"Ф")</f>
        <v>#REF!</v>
      </c>
      <c r="AY197" s="1" t="e">
        <f ca="1">COUNTIF(OFFSET(class11_2,MATCH(AY$1,#REF!,0)-7+'Итог по классам'!$B197,,,),"р")</f>
        <v>#REF!</v>
      </c>
      <c r="AZ197" s="1" t="e">
        <f ca="1">COUNTIF(OFFSET(class11_2,MATCH(AZ$1,#REF!,0)-7+'Итог по классам'!$B197,,,),"ш")</f>
        <v>#REF!</v>
      </c>
      <c r="BA197" s="9" t="e">
        <f ca="1">COUNTIF(OFFSET(class11_1,MATCH(BA$1,#REF!,0)-7+'Итог по классам'!$B197,,,),"Ф")</f>
        <v>#REF!</v>
      </c>
      <c r="BB197" s="1" t="e">
        <f ca="1">COUNTIF(OFFSET(class11_1,MATCH(BB$1,#REF!,0)-7+'Итог по классам'!$B197,,,),"р")</f>
        <v>#REF!</v>
      </c>
      <c r="BC197" s="1" t="e">
        <f ca="1">COUNTIF(OFFSET(class11_1,MATCH(BC$1,#REF!,0)-7+'Итог по классам'!$B197,,,),"ш")</f>
        <v>#REF!</v>
      </c>
      <c r="BD197" s="1" t="e">
        <f ca="1">COUNTIF(OFFSET(class11_2,MATCH(BD$1,#REF!,0)-7+'Итог по классам'!$B197,,,),"Ф")</f>
        <v>#REF!</v>
      </c>
      <c r="BE197" s="1" t="e">
        <f ca="1">COUNTIF(OFFSET(class11_2,MATCH(BE$1,#REF!,0)-7+'Итог по классам'!$B197,,,),"р")</f>
        <v>#REF!</v>
      </c>
      <c r="BF197" s="1" t="e">
        <f ca="1">COUNTIF(OFFSET(class11_2,MATCH(BF$1,#REF!,0)-7+'Итог по классам'!$B197,,,),"ш")</f>
        <v>#REF!</v>
      </c>
      <c r="BG197" s="9" t="e">
        <f ca="1">COUNTIF(OFFSET(class11_1,MATCH(BG$1,#REF!,0)-7+'Итог по классам'!$B197,,,),"Ф")</f>
        <v>#REF!</v>
      </c>
      <c r="BH197" s="1" t="e">
        <f ca="1">COUNTIF(OFFSET(class11_1,MATCH(BH$1,#REF!,0)-7+'Итог по классам'!$B197,,,),"р")</f>
        <v>#REF!</v>
      </c>
      <c r="BI197" s="1" t="e">
        <f ca="1">COUNTIF(OFFSET(class11_1,MATCH(BI$1,#REF!,0)-7+'Итог по классам'!$B197,,,),"ш")</f>
        <v>#REF!</v>
      </c>
      <c r="BJ197" s="1" t="e">
        <f ca="1">COUNTIF(OFFSET(class11_2,MATCH(BJ$1,#REF!,0)-7+'Итог по классам'!$B197,,,),"Ф")</f>
        <v>#REF!</v>
      </c>
      <c r="BK197" s="1" t="e">
        <f ca="1">COUNTIF(OFFSET(class11_2,MATCH(BK$1,#REF!,0)-7+'Итог по классам'!$B197,,,),"р")</f>
        <v>#REF!</v>
      </c>
      <c r="BL197" s="1" t="e">
        <f ca="1">COUNTIF(OFFSET(class11_2,MATCH(BL$1,#REF!,0)-7+'Итог по классам'!$B197,,,),"ш")</f>
        <v>#REF!</v>
      </c>
      <c r="BM197" s="9" t="e">
        <f ca="1">COUNTIF(OFFSET(class11_1,MATCH(BM$1,#REF!,0)-7+'Итог по классам'!$B197,,,),"Ф")</f>
        <v>#REF!</v>
      </c>
      <c r="BN197" s="1" t="e">
        <f ca="1">COUNTIF(OFFSET(class11_1,MATCH(BN$1,#REF!,0)-7+'Итог по классам'!$B197,,,),"р")</f>
        <v>#REF!</v>
      </c>
      <c r="BO197" s="1" t="e">
        <f ca="1">COUNTIF(OFFSET(class11_1,MATCH(BO$1,#REF!,0)-7+'Итог по классам'!$B197,,,),"ш")</f>
        <v>#REF!</v>
      </c>
      <c r="BP197" s="1" t="e">
        <f ca="1">COUNTIF(OFFSET(class11_2,MATCH(BP$1,#REF!,0)-7+'Итог по классам'!$B197,,,),"Ф")</f>
        <v>#REF!</v>
      </c>
      <c r="BQ197" s="1" t="e">
        <f ca="1">COUNTIF(OFFSET(class11_2,MATCH(BQ$1,#REF!,0)-7+'Итог по классам'!$B197,,,),"р")</f>
        <v>#REF!</v>
      </c>
      <c r="BR197" s="1" t="e">
        <f ca="1">COUNTIF(OFFSET(class11_2,MATCH(BR$1,#REF!,0)-7+'Итог по классам'!$B197,,,),"ш")</f>
        <v>#REF!</v>
      </c>
      <c r="BS197" s="9" t="e">
        <f ca="1">COUNTIF(OFFSET(class11_1,MATCH(BS$1,#REF!,0)-7+'Итог по классам'!$B197,,,),"Ф")</f>
        <v>#REF!</v>
      </c>
      <c r="BT197" s="1" t="e">
        <f ca="1">COUNTIF(OFFSET(class11_1,MATCH(BT$1,#REF!,0)-7+'Итог по классам'!$B197,,,),"р")</f>
        <v>#REF!</v>
      </c>
      <c r="BU197" s="1" t="e">
        <f ca="1">COUNTIF(OFFSET(class11_1,MATCH(BU$1,#REF!,0)-7+'Итог по классам'!$B197,,,),"ш")</f>
        <v>#REF!</v>
      </c>
      <c r="BV197" s="1" t="e">
        <f ca="1">COUNTIF(OFFSET(class11_2,MATCH(BV$1,#REF!,0)-7+'Итог по классам'!$B197,,,),"Ф")</f>
        <v>#REF!</v>
      </c>
      <c r="BW197" s="1" t="e">
        <f ca="1">COUNTIF(OFFSET(class11_2,MATCH(BW$1,#REF!,0)-7+'Итог по классам'!$B197,,,),"р")</f>
        <v>#REF!</v>
      </c>
      <c r="BX197" s="1" t="e">
        <f ca="1">COUNTIF(OFFSET(class11_2,MATCH(BX$1,#REF!,0)-7+'Итог по классам'!$B197,,,),"ш")</f>
        <v>#REF!</v>
      </c>
      <c r="BY197" s="9" t="e">
        <f ca="1">COUNTIF(OFFSET(class11_1,MATCH(BY$1,#REF!,0)-7+'Итог по классам'!$B197,,,),"Ф")</f>
        <v>#REF!</v>
      </c>
      <c r="BZ197" s="1" t="e">
        <f ca="1">COUNTIF(OFFSET(class11_1,MATCH(BZ$1,#REF!,0)-7+'Итог по классам'!$B197,,,),"р")</f>
        <v>#REF!</v>
      </c>
      <c r="CA197" s="1" t="e">
        <f ca="1">COUNTIF(OFFSET(class11_1,MATCH(CA$1,#REF!,0)-7+'Итог по классам'!$B197,,,),"ш")</f>
        <v>#REF!</v>
      </c>
      <c r="CB197" s="1" t="e">
        <f ca="1">COUNTIF(OFFSET(class11_2,MATCH(CB$1,#REF!,0)-7+'Итог по классам'!$B197,,,),"Ф")</f>
        <v>#REF!</v>
      </c>
      <c r="CC197" s="1" t="e">
        <f ca="1">COUNTIF(OFFSET(class11_2,MATCH(CC$1,#REF!,0)-7+'Итог по классам'!$B197,,,),"р")</f>
        <v>#REF!</v>
      </c>
      <c r="CD197" s="1" t="e">
        <f ca="1">COUNTIF(OFFSET(class11_2,MATCH(CD$1,#REF!,0)-7+'Итог по классам'!$B197,,,),"ш")</f>
        <v>#REF!</v>
      </c>
      <c r="CE197" s="9" t="e">
        <f ca="1">COUNTIF(OFFSET(class11_1,MATCH(CE$1,#REF!,0)-7+'Итог по классам'!$B197,,,),"Ф")</f>
        <v>#REF!</v>
      </c>
      <c r="CF197" s="1" t="e">
        <f ca="1">COUNTIF(OFFSET(class11_1,MATCH(CF$1,#REF!,0)-7+'Итог по классам'!$B197,,,),"р")</f>
        <v>#REF!</v>
      </c>
      <c r="CG197" s="1" t="e">
        <f ca="1">COUNTIF(OFFSET(class11_1,MATCH(CG$1,#REF!,0)-7+'Итог по классам'!$B197,,,),"ш")</f>
        <v>#REF!</v>
      </c>
      <c r="CH197" s="1" t="e">
        <f ca="1">COUNTIF(OFFSET(class11_2,MATCH(CH$1,#REF!,0)-7+'Итог по классам'!$B197,,,),"Ф")</f>
        <v>#REF!</v>
      </c>
      <c r="CI197" s="1" t="e">
        <f ca="1">COUNTIF(OFFSET(class11_2,MATCH(CI$1,#REF!,0)-7+'Итог по классам'!$B197,,,),"р")</f>
        <v>#REF!</v>
      </c>
      <c r="CJ197" s="1" t="e">
        <f ca="1">COUNTIF(OFFSET(class11_2,MATCH(CJ$1,#REF!,0)-7+'Итог по классам'!$B197,,,),"ш")</f>
        <v>#REF!</v>
      </c>
      <c r="CK197" s="9" t="e">
        <f ca="1">COUNTIF(OFFSET(class11_1,MATCH(CK$1,#REF!,0)-7+'Итог по классам'!$B197,,,),"Ф")</f>
        <v>#REF!</v>
      </c>
      <c r="CL197" s="1" t="e">
        <f ca="1">COUNTIF(OFFSET(class11_1,MATCH(CL$1,#REF!,0)-7+'Итог по классам'!$B197,,,),"р")</f>
        <v>#REF!</v>
      </c>
      <c r="CM197" s="1" t="e">
        <f ca="1">COUNTIF(OFFSET(class11_1,MATCH(CM$1,#REF!,0)-7+'Итог по классам'!$B197,,,),"ш")</f>
        <v>#REF!</v>
      </c>
      <c r="CN197" s="1" t="e">
        <f ca="1">COUNTIF(OFFSET(class11_2,MATCH(CN$1,#REF!,0)-7+'Итог по классам'!$B197,,,),"Ф")</f>
        <v>#REF!</v>
      </c>
      <c r="CO197" s="1" t="e">
        <f ca="1">COUNTIF(OFFSET(class11_2,MATCH(CO$1,#REF!,0)-7+'Итог по классам'!$B197,,,),"р")</f>
        <v>#REF!</v>
      </c>
      <c r="CP197" s="1" t="e">
        <f ca="1">COUNTIF(OFFSET(class11_2,MATCH(CP$1,#REF!,0)-7+'Итог по классам'!$B197,,,),"ш")</f>
        <v>#REF!</v>
      </c>
      <c r="CQ197" s="9" t="e">
        <f ca="1">COUNTIF(OFFSET(class11_1,MATCH(CQ$1,#REF!,0)-7+'Итог по классам'!$B197,,,),"Ф")</f>
        <v>#REF!</v>
      </c>
      <c r="CR197" s="1" t="e">
        <f ca="1">COUNTIF(OFFSET(class11_1,MATCH(CR$1,#REF!,0)-7+'Итог по классам'!$B197,,,),"р")</f>
        <v>#REF!</v>
      </c>
      <c r="CS197" s="1" t="e">
        <f ca="1">COUNTIF(OFFSET(class11_1,MATCH(CS$1,#REF!,0)-7+'Итог по классам'!$B197,,,),"ш")</f>
        <v>#REF!</v>
      </c>
      <c r="CT197" s="1" t="e">
        <f ca="1">COUNTIF(OFFSET(class11_2,MATCH(CT$1,#REF!,0)-7+'Итог по классам'!$B197,,,),"Ф")</f>
        <v>#REF!</v>
      </c>
      <c r="CU197" s="1" t="e">
        <f ca="1">COUNTIF(OFFSET(class11_2,MATCH(CU$1,#REF!,0)-7+'Итог по классам'!$B197,,,),"р")</f>
        <v>#REF!</v>
      </c>
      <c r="CV197" s="1" t="e">
        <f ca="1">COUNTIF(OFFSET(class11_2,MATCH(CV$1,#REF!,0)-7+'Итог по классам'!$B197,,,),"ш")</f>
        <v>#REF!</v>
      </c>
      <c r="CW197" s="9" t="e">
        <f ca="1">COUNTIF(OFFSET(class11_1,MATCH(CW$1,#REF!,0)-7+'Итог по классам'!$B197,,,),"Ф")</f>
        <v>#REF!</v>
      </c>
      <c r="CX197" s="1" t="e">
        <f ca="1">COUNTIF(OFFSET(class11_1,MATCH(CX$1,#REF!,0)-7+'Итог по классам'!$B197,,,),"р")</f>
        <v>#REF!</v>
      </c>
      <c r="CY197" s="1" t="e">
        <f ca="1">COUNTIF(OFFSET(class11_1,MATCH(CY$1,#REF!,0)-7+'Итог по классам'!$B197,,,),"ш")</f>
        <v>#REF!</v>
      </c>
      <c r="CZ197" s="1" t="e">
        <f ca="1">COUNTIF(OFFSET(class11_2,MATCH(CZ$1,#REF!,0)-7+'Итог по классам'!$B197,,,),"Ф")</f>
        <v>#REF!</v>
      </c>
      <c r="DA197" s="1" t="e">
        <f ca="1">COUNTIF(OFFSET(class11_2,MATCH(DA$1,#REF!,0)-7+'Итог по классам'!$B197,,,),"р")</f>
        <v>#REF!</v>
      </c>
      <c r="DB197" s="1" t="e">
        <f ca="1">COUNTIF(OFFSET(class11_2,MATCH(DB$1,#REF!,0)-7+'Итог по классам'!$B197,,,),"ш")</f>
        <v>#REF!</v>
      </c>
      <c r="DC197" s="9" t="e">
        <f ca="1">COUNTIF(OFFSET(class11_1,MATCH(DC$1,#REF!,0)-7+'Итог по классам'!$B197,,,),"Ф")</f>
        <v>#REF!</v>
      </c>
      <c r="DD197" s="1" t="e">
        <f ca="1">COUNTIF(OFFSET(class11_1,MATCH(DD$1,#REF!,0)-7+'Итог по классам'!$B197,,,),"р")</f>
        <v>#REF!</v>
      </c>
      <c r="DE197" s="1" t="e">
        <f ca="1">COUNTIF(OFFSET(class11_1,MATCH(DE$1,#REF!,0)-7+'Итог по классам'!$B197,,,),"ш")</f>
        <v>#REF!</v>
      </c>
      <c r="DF197" s="1" t="e">
        <f ca="1">COUNTIF(OFFSET(class11_2,MATCH(DF$1,#REF!,0)-7+'Итог по классам'!$B197,,,),"Ф")</f>
        <v>#REF!</v>
      </c>
      <c r="DG197" s="1" t="e">
        <f ca="1">COUNTIF(OFFSET(class11_2,MATCH(DG$1,#REF!,0)-7+'Итог по классам'!$B197,,,),"р")</f>
        <v>#REF!</v>
      </c>
      <c r="DH197" s="1" t="e">
        <f ca="1">COUNTIF(OFFSET(class11_2,MATCH(DH$1,#REF!,0)-7+'Итог по классам'!$B197,,,),"ш")</f>
        <v>#REF!</v>
      </c>
      <c r="DI197" s="9" t="e">
        <f ca="1">COUNTIF(OFFSET(class11_1,MATCH(DI$1,#REF!,0)-7+'Итог по классам'!$B197,,,),"Ф")</f>
        <v>#REF!</v>
      </c>
      <c r="DJ197" s="1" t="e">
        <f ca="1">COUNTIF(OFFSET(class11_1,MATCH(DJ$1,#REF!,0)-7+'Итог по классам'!$B197,,,),"р")</f>
        <v>#REF!</v>
      </c>
      <c r="DK197" s="1" t="e">
        <f ca="1">COUNTIF(OFFSET(class11_1,MATCH(DK$1,#REF!,0)-7+'Итог по классам'!$B197,,,),"ш")</f>
        <v>#REF!</v>
      </c>
      <c r="DL197" s="1" t="e">
        <f ca="1">COUNTIF(OFFSET(class11_2,MATCH(DL$1,#REF!,0)-7+'Итог по классам'!$B197,,,),"Ф")</f>
        <v>#REF!</v>
      </c>
      <c r="DM197" s="1" t="e">
        <f ca="1">COUNTIF(OFFSET(class11_2,MATCH(DM$1,#REF!,0)-7+'Итог по классам'!$B197,,,),"р")</f>
        <v>#REF!</v>
      </c>
      <c r="DN197" s="1" t="e">
        <f ca="1">COUNTIF(OFFSET(class11_2,MATCH(DN$1,#REF!,0)-7+'Итог по классам'!$B197,,,),"ш")</f>
        <v>#REF!</v>
      </c>
      <c r="DO197" s="9" t="e">
        <f ca="1">COUNTIF(OFFSET(class11_1,MATCH(DO$1,#REF!,0)-7+'Итог по классам'!$B197,,,),"Ф")</f>
        <v>#REF!</v>
      </c>
      <c r="DP197" s="1" t="e">
        <f ca="1">COUNTIF(OFFSET(class11_1,MATCH(DP$1,#REF!,0)-7+'Итог по классам'!$B197,,,),"р")</f>
        <v>#REF!</v>
      </c>
      <c r="DQ197" s="1" t="e">
        <f ca="1">COUNTIF(OFFSET(class11_1,MATCH(DQ$1,#REF!,0)-7+'Итог по классам'!$B197,,,),"ш")</f>
        <v>#REF!</v>
      </c>
      <c r="DR197" s="1" t="e">
        <f ca="1">COUNTIF(OFFSET(class11_2,MATCH(DR$1,#REF!,0)-7+'Итог по классам'!$B197,,,),"Ф")</f>
        <v>#REF!</v>
      </c>
      <c r="DS197" s="1" t="e">
        <f ca="1">COUNTIF(OFFSET(class11_2,MATCH(DS$1,#REF!,0)-7+'Итог по классам'!$B197,,,),"р")</f>
        <v>#REF!</v>
      </c>
      <c r="DT197" s="1" t="e">
        <f ca="1">COUNTIF(OFFSET(class11_2,MATCH(DT$1,#REF!,0)-7+'Итог по классам'!$B197,,,),"ш")</f>
        <v>#REF!</v>
      </c>
      <c r="DU197" s="9" t="e">
        <f ca="1">COUNTIF(OFFSET(class11_1,MATCH(DU$1,#REF!,0)-7+'Итог по классам'!$B197,,,),"Ф")</f>
        <v>#REF!</v>
      </c>
      <c r="DV197" s="1" t="e">
        <f ca="1">COUNTIF(OFFSET(class11_1,MATCH(DV$1,#REF!,0)-7+'Итог по классам'!$B197,,,),"р")</f>
        <v>#REF!</v>
      </c>
      <c r="DW197" s="1" t="e">
        <f ca="1">COUNTIF(OFFSET(class11_1,MATCH(DW$1,#REF!,0)-7+'Итог по классам'!$B197,,,),"ш")</f>
        <v>#REF!</v>
      </c>
      <c r="DX197" s="1" t="e">
        <f ca="1">COUNTIF(OFFSET(class11_2,MATCH(DX$1,#REF!,0)-7+'Итог по классам'!$B197,,,),"Ф")</f>
        <v>#REF!</v>
      </c>
      <c r="DY197" s="1" t="e">
        <f ca="1">COUNTIF(OFFSET(class11_2,MATCH(DY$1,#REF!,0)-7+'Итог по классам'!$B197,,,),"р")</f>
        <v>#REF!</v>
      </c>
      <c r="DZ197" s="1" t="e">
        <f ca="1">COUNTIF(OFFSET(class11_2,MATCH(DZ$1,#REF!,0)-7+'Итог по классам'!$B197,,,),"ш")</f>
        <v>#REF!</v>
      </c>
      <c r="EA197" s="9" t="e">
        <f ca="1">COUNTIF(OFFSET(class11_1,MATCH(EA$1,#REF!,0)-7+'Итог по классам'!$B197,,,),"Ф")</f>
        <v>#REF!</v>
      </c>
      <c r="EB197" s="1" t="e">
        <f ca="1">COUNTIF(OFFSET(class11_1,MATCH(EB$1,#REF!,0)-7+'Итог по классам'!$B197,,,),"р")</f>
        <v>#REF!</v>
      </c>
      <c r="EC197" s="1" t="e">
        <f ca="1">COUNTIF(OFFSET(class11_1,MATCH(EC$1,#REF!,0)-7+'Итог по классам'!$B197,,,),"ш")</f>
        <v>#REF!</v>
      </c>
      <c r="ED197" s="1" t="e">
        <f ca="1">COUNTIF(OFFSET(class11_2,MATCH(ED$1,#REF!,0)-7+'Итог по классам'!$B197,,,),"Ф")</f>
        <v>#REF!</v>
      </c>
      <c r="EE197" s="1" t="e">
        <f ca="1">COUNTIF(OFFSET(class11_2,MATCH(EE$1,#REF!,0)-7+'Итог по классам'!$B197,,,),"р")</f>
        <v>#REF!</v>
      </c>
      <c r="EF197" s="1" t="e">
        <f ca="1">COUNTIF(OFFSET(class11_2,MATCH(EF$1,#REF!,0)-7+'Итог по классам'!$B197,,,),"ш")</f>
        <v>#REF!</v>
      </c>
      <c r="EG197" s="9" t="e">
        <f ca="1">COUNTIF(OFFSET(class11_1,MATCH(EG$1,#REF!,0)-7+'Итог по классам'!$B197,,,),"Ф")</f>
        <v>#REF!</v>
      </c>
      <c r="EH197" s="1" t="e">
        <f ca="1">COUNTIF(OFFSET(class11_1,MATCH(EH$1,#REF!,0)-7+'Итог по классам'!$B197,,,),"р")</f>
        <v>#REF!</v>
      </c>
      <c r="EI197" s="1" t="e">
        <f ca="1">COUNTIF(OFFSET(class11_1,MATCH(EI$1,#REF!,0)-7+'Итог по классам'!$B197,,,),"ш")</f>
        <v>#REF!</v>
      </c>
      <c r="EJ197" s="1" t="e">
        <f ca="1">COUNTIF(OFFSET(class11_2,MATCH(EJ$1,#REF!,0)-7+'Итог по классам'!$B197,,,),"Ф")</f>
        <v>#REF!</v>
      </c>
      <c r="EK197" s="1" t="e">
        <f ca="1">COUNTIF(OFFSET(class11_2,MATCH(EK$1,#REF!,0)-7+'Итог по классам'!$B197,,,),"р")</f>
        <v>#REF!</v>
      </c>
      <c r="EL197" s="1" t="e">
        <f ca="1">COUNTIF(OFFSET(class11_2,MATCH(EL$1,#REF!,0)-7+'Итог по классам'!$B197,,,),"ш")</f>
        <v>#REF!</v>
      </c>
      <c r="EM197" s="9" t="e">
        <f ca="1">COUNTIF(OFFSET(class11_1,MATCH(EM$1,#REF!,0)-7+'Итог по классам'!$B197,,,),"Ф")</f>
        <v>#REF!</v>
      </c>
      <c r="EN197" s="1" t="e">
        <f ca="1">COUNTIF(OFFSET(class11_1,MATCH(EN$1,#REF!,0)-7+'Итог по классам'!$B197,,,),"р")</f>
        <v>#REF!</v>
      </c>
      <c r="EO197" s="1" t="e">
        <f ca="1">COUNTIF(OFFSET(class11_1,MATCH(EO$1,#REF!,0)-7+'Итог по классам'!$B197,,,),"ш")</f>
        <v>#REF!</v>
      </c>
      <c r="EP197" s="1" t="e">
        <f ca="1">COUNTIF(OFFSET(class11_2,MATCH(EP$1,#REF!,0)-7+'Итог по классам'!$B197,,,),"Ф")</f>
        <v>#REF!</v>
      </c>
      <c r="EQ197" s="1" t="e">
        <f ca="1">COUNTIF(OFFSET(class11_2,MATCH(EQ$1,#REF!,0)-7+'Итог по классам'!$B197,,,),"р")</f>
        <v>#REF!</v>
      </c>
      <c r="ER197" s="1" t="e">
        <f ca="1">COUNTIF(OFFSET(class11_2,MATCH(ER$1,#REF!,0)-7+'Итог по классам'!$B197,,,),"ш")</f>
        <v>#REF!</v>
      </c>
      <c r="ES197" s="9" t="e">
        <f ca="1">COUNTIF(OFFSET(class11_1,MATCH(ES$1,#REF!,0)-7+'Итог по классам'!$B197,,,),"Ф")</f>
        <v>#REF!</v>
      </c>
      <c r="ET197" s="1" t="e">
        <f ca="1">COUNTIF(OFFSET(class11_1,MATCH(ET$1,#REF!,0)-7+'Итог по классам'!$B197,,,),"р")</f>
        <v>#REF!</v>
      </c>
      <c r="EU197" s="1" t="e">
        <f ca="1">COUNTIF(OFFSET(class11_1,MATCH(EU$1,#REF!,0)-7+'Итог по классам'!$B197,,,),"ш")</f>
        <v>#REF!</v>
      </c>
      <c r="EV197" s="1" t="e">
        <f ca="1">COUNTIF(OFFSET(class11_2,MATCH(EV$1,#REF!,0)-7+'Итог по классам'!$B197,,,),"Ф")</f>
        <v>#REF!</v>
      </c>
      <c r="EW197" s="1" t="e">
        <f ca="1">COUNTIF(OFFSET(class11_2,MATCH(EW$1,#REF!,0)-7+'Итог по классам'!$B197,,,),"р")</f>
        <v>#REF!</v>
      </c>
      <c r="EX197" s="1" t="e">
        <f ca="1">COUNTIF(OFFSET(class11_2,MATCH(EX$1,#REF!,0)-7+'Итог по классам'!$B197,,,),"ш")</f>
        <v>#REF!</v>
      </c>
      <c r="EY197" s="9" t="e">
        <f ca="1">COUNTIF(OFFSET(class11_1,MATCH(EY$1,#REF!,0)-7+'Итог по классам'!$B197,,,),"Ф")</f>
        <v>#REF!</v>
      </c>
      <c r="EZ197" s="1" t="e">
        <f ca="1">COUNTIF(OFFSET(class11_1,MATCH(EZ$1,#REF!,0)-7+'Итог по классам'!$B197,,,),"р")</f>
        <v>#REF!</v>
      </c>
      <c r="FA197" s="1" t="e">
        <f ca="1">COUNTIF(OFFSET(class11_1,MATCH(FA$1,#REF!,0)-7+'Итог по классам'!$B197,,,),"ш")</f>
        <v>#REF!</v>
      </c>
      <c r="FB197" s="1" t="e">
        <f ca="1">COUNTIF(OFFSET(class11_2,MATCH(FB$1,#REF!,0)-7+'Итог по классам'!$B197,,,),"Ф")</f>
        <v>#REF!</v>
      </c>
      <c r="FC197" s="1" t="e">
        <f ca="1">COUNTIF(OFFSET(class11_2,MATCH(FC$1,#REF!,0)-7+'Итог по классам'!$B197,,,),"р")</f>
        <v>#REF!</v>
      </c>
      <c r="FD197" s="1" t="e">
        <f ca="1">COUNTIF(OFFSET(class11_2,MATCH(FD$1,#REF!,0)-7+'Итог по классам'!$B197,,,),"ш")</f>
        <v>#REF!</v>
      </c>
      <c r="FE197" s="9" t="e">
        <f ca="1">COUNTIF(OFFSET(class11_1,MATCH(FE$1,#REF!,0)-7+'Итог по классам'!$B197,,,),"Ф")</f>
        <v>#REF!</v>
      </c>
      <c r="FF197" s="1" t="e">
        <f ca="1">COUNTIF(OFFSET(class11_1,MATCH(FF$1,#REF!,0)-7+'Итог по классам'!$B197,,,),"р")</f>
        <v>#REF!</v>
      </c>
      <c r="FG197" s="1" t="e">
        <f ca="1">COUNTIF(OFFSET(class11_1,MATCH(FG$1,#REF!,0)-7+'Итог по классам'!$B197,,,),"ш")</f>
        <v>#REF!</v>
      </c>
      <c r="FH197" s="1" t="e">
        <f ca="1">COUNTIF(OFFSET(class11_2,MATCH(FH$1,#REF!,0)-7+'Итог по классам'!$B197,,,),"Ф")</f>
        <v>#REF!</v>
      </c>
      <c r="FI197" s="1" t="e">
        <f ca="1">COUNTIF(OFFSET(class11_2,MATCH(FI$1,#REF!,0)-7+'Итог по классам'!$B197,,,),"р")</f>
        <v>#REF!</v>
      </c>
      <c r="FJ197" s="1" t="e">
        <f ca="1">COUNTIF(OFFSET(class11_2,MATCH(FJ$1,#REF!,0)-7+'Итог по классам'!$B197,,,),"ш")</f>
        <v>#REF!</v>
      </c>
      <c r="FK197" s="9" t="e">
        <f ca="1">COUNTIF(OFFSET(class11_1,MATCH(FK$1,#REF!,0)-7+'Итог по классам'!$B197,,,),"Ф")</f>
        <v>#REF!</v>
      </c>
      <c r="FL197" s="1" t="e">
        <f ca="1">COUNTIF(OFFSET(class11_1,MATCH(FL$1,#REF!,0)-7+'Итог по классам'!$B197,,,),"р")</f>
        <v>#REF!</v>
      </c>
      <c r="FM197" s="1" t="e">
        <f ca="1">COUNTIF(OFFSET(class11_1,MATCH(FM$1,#REF!,0)-7+'Итог по классам'!$B197,,,),"ш")</f>
        <v>#REF!</v>
      </c>
      <c r="FN197" s="1" t="e">
        <f ca="1">COUNTIF(OFFSET(class11_2,MATCH(FN$1,#REF!,0)-7+'Итог по классам'!$B197,,,),"Ф")</f>
        <v>#REF!</v>
      </c>
      <c r="FO197" s="1" t="e">
        <f ca="1">COUNTIF(OFFSET(class11_2,MATCH(FO$1,#REF!,0)-7+'Итог по классам'!$B197,,,),"р")</f>
        <v>#REF!</v>
      </c>
      <c r="FP197" s="1" t="e">
        <f ca="1">COUNTIF(OFFSET(class11_2,MATCH(FP$1,#REF!,0)-7+'Итог по классам'!$B197,,,),"ш")</f>
        <v>#REF!</v>
      </c>
      <c r="FQ197" s="9" t="e">
        <f ca="1">COUNTIF(OFFSET(class11_1,MATCH(FQ$1,#REF!,0)-7+'Итог по классам'!$B197,,,),"Ф")</f>
        <v>#REF!</v>
      </c>
      <c r="FR197" s="1" t="e">
        <f ca="1">COUNTIF(OFFSET(class11_1,MATCH(FR$1,#REF!,0)-7+'Итог по классам'!$B197,,,),"р")</f>
        <v>#REF!</v>
      </c>
      <c r="FS197" s="1" t="e">
        <f ca="1">COUNTIF(OFFSET(class11_1,MATCH(FS$1,#REF!,0)-7+'Итог по классам'!$B197,,,),"ш")</f>
        <v>#REF!</v>
      </c>
      <c r="FT197" s="1" t="e">
        <f ca="1">COUNTIF(OFFSET(class11_2,MATCH(FT$1,#REF!,0)-7+'Итог по классам'!$B197,,,),"Ф")</f>
        <v>#REF!</v>
      </c>
      <c r="FU197" s="1" t="e">
        <f ca="1">COUNTIF(OFFSET(class11_2,MATCH(FU$1,#REF!,0)-7+'Итог по классам'!$B197,,,),"р")</f>
        <v>#REF!</v>
      </c>
      <c r="FV197" s="1" t="e">
        <f ca="1">COUNTIF(OFFSET(class11_2,MATCH(FV$1,#REF!,0)-7+'Итог по классам'!$B197,,,),"ш")</f>
        <v>#REF!</v>
      </c>
      <c r="FW197" s="9" t="e">
        <f ca="1">COUNTIF(OFFSET(class11_1,MATCH(FW$1,#REF!,0)-7+'Итог по классам'!$B197,,,),"Ф")</f>
        <v>#REF!</v>
      </c>
      <c r="FX197" s="1" t="e">
        <f ca="1">COUNTIF(OFFSET(class11_1,MATCH(FX$1,#REF!,0)-7+'Итог по классам'!$B197,,,),"р")</f>
        <v>#REF!</v>
      </c>
      <c r="FY197" s="1" t="e">
        <f ca="1">COUNTIF(OFFSET(class11_1,MATCH(FY$1,#REF!,0)-7+'Итог по классам'!$B197,,,),"ш")</f>
        <v>#REF!</v>
      </c>
      <c r="FZ197" s="1" t="e">
        <f ca="1">COUNTIF(OFFSET(class11_2,MATCH(FZ$1,#REF!,0)-7+'Итог по классам'!$B197,,,),"Ф")</f>
        <v>#REF!</v>
      </c>
      <c r="GA197" s="1" t="e">
        <f ca="1">COUNTIF(OFFSET(class11_2,MATCH(GA$1,#REF!,0)-7+'Итог по классам'!$B197,,,),"р")</f>
        <v>#REF!</v>
      </c>
      <c r="GB197" s="1" t="e">
        <f ca="1">COUNTIF(OFFSET(class11_2,MATCH(GB$1,#REF!,0)-7+'Итог по классам'!$B197,,,),"ш")</f>
        <v>#REF!</v>
      </c>
      <c r="GC197" s="9" t="e">
        <f ca="1">COUNTIF(OFFSET(class11_1,MATCH(GC$1,#REF!,0)-7+'Итог по классам'!$B197,,,),"Ф")</f>
        <v>#REF!</v>
      </c>
      <c r="GD197" s="1" t="e">
        <f ca="1">COUNTIF(OFFSET(class11_1,MATCH(GD$1,#REF!,0)-7+'Итог по классам'!$B197,,,),"р")</f>
        <v>#REF!</v>
      </c>
      <c r="GE197" s="1" t="e">
        <f ca="1">COUNTIF(OFFSET(class11_1,MATCH(GE$1,#REF!,0)-7+'Итог по классам'!$B197,,,),"ш")</f>
        <v>#REF!</v>
      </c>
      <c r="GF197" s="1" t="e">
        <f ca="1">COUNTIF(OFFSET(class11_2,MATCH(GF$1,#REF!,0)-7+'Итог по классам'!$B197,,,),"Ф")</f>
        <v>#REF!</v>
      </c>
      <c r="GG197" s="1" t="e">
        <f ca="1">COUNTIF(OFFSET(class11_2,MATCH(GG$1,#REF!,0)-7+'Итог по классам'!$B197,,,),"р")</f>
        <v>#REF!</v>
      </c>
      <c r="GH197" s="1" t="e">
        <f ca="1">COUNTIF(OFFSET(class11_2,MATCH(GH$1,#REF!,0)-7+'Итог по классам'!$B197,,,),"ш")</f>
        <v>#REF!</v>
      </c>
      <c r="GI197" s="9" t="e">
        <f ca="1">COUNTIF(OFFSET(class11_1,MATCH(GI$1,#REF!,0)-7+'Итог по классам'!$B197,,,),"Ф")</f>
        <v>#REF!</v>
      </c>
      <c r="GJ197" s="1" t="e">
        <f ca="1">COUNTIF(OFFSET(class11_1,MATCH(GJ$1,#REF!,0)-7+'Итог по классам'!$B197,,,),"р")</f>
        <v>#REF!</v>
      </c>
      <c r="GK197" s="1" t="e">
        <f ca="1">COUNTIF(OFFSET(class11_1,MATCH(GK$1,#REF!,0)-7+'Итог по классам'!$B197,,,),"ш")</f>
        <v>#REF!</v>
      </c>
      <c r="GL197" s="1" t="e">
        <f ca="1">COUNTIF(OFFSET(class11_2,MATCH(GL$1,#REF!,0)-7+'Итог по классам'!$B197,,,),"Ф")</f>
        <v>#REF!</v>
      </c>
      <c r="GM197" s="1" t="e">
        <f ca="1">COUNTIF(OFFSET(class11_2,MATCH(GM$1,#REF!,0)-7+'Итог по классам'!$B197,,,),"р")</f>
        <v>#REF!</v>
      </c>
      <c r="GN197" s="1" t="e">
        <f ca="1">COUNTIF(OFFSET(class11_2,MATCH(GN$1,#REF!,0)-7+'Итог по классам'!$B197,,,),"ш")</f>
        <v>#REF!</v>
      </c>
      <c r="GO197" s="9" t="e">
        <f ca="1">COUNTIF(OFFSET(class11_1,MATCH(GO$1,#REF!,0)-7+'Итог по классам'!$B197,,,),"Ф")</f>
        <v>#REF!</v>
      </c>
      <c r="GP197" s="1" t="e">
        <f ca="1">COUNTIF(OFFSET(class11_1,MATCH(GP$1,#REF!,0)-7+'Итог по классам'!$B197,,,),"р")</f>
        <v>#REF!</v>
      </c>
      <c r="GQ197" s="1" t="e">
        <f ca="1">COUNTIF(OFFSET(class11_1,MATCH(GQ$1,#REF!,0)-7+'Итог по классам'!$B197,,,),"ш")</f>
        <v>#REF!</v>
      </c>
      <c r="GR197" s="1" t="e">
        <f ca="1">COUNTIF(OFFSET(class11_2,MATCH(GR$1,#REF!,0)-7+'Итог по классам'!$B197,,,),"Ф")</f>
        <v>#REF!</v>
      </c>
      <c r="GS197" s="1" t="e">
        <f ca="1">COUNTIF(OFFSET(class11_2,MATCH(GS$1,#REF!,0)-7+'Итог по классам'!$B197,,,),"р")</f>
        <v>#REF!</v>
      </c>
      <c r="GT197" s="1" t="e">
        <f ca="1">COUNTIF(OFFSET(class11_2,MATCH(GT$1,#REF!,0)-7+'Итог по классам'!$B197,,,),"ш")</f>
        <v>#REF!</v>
      </c>
      <c r="GU197" s="9" t="e">
        <f ca="1">COUNTIF(OFFSET(class11_1,MATCH(GU$1,#REF!,0)-7+'Итог по классам'!$B197,,,),"Ф")</f>
        <v>#REF!</v>
      </c>
      <c r="GV197" s="1" t="e">
        <f ca="1">COUNTIF(OFFSET(class11_1,MATCH(GV$1,#REF!,0)-7+'Итог по классам'!$B197,,,),"р")</f>
        <v>#REF!</v>
      </c>
      <c r="GW197" s="1" t="e">
        <f ca="1">COUNTIF(OFFSET(class11_1,MATCH(GW$1,#REF!,0)-7+'Итог по классам'!$B197,,,),"ш")</f>
        <v>#REF!</v>
      </c>
      <c r="GX197" s="1" t="e">
        <f ca="1">COUNTIF(OFFSET(class11_2,MATCH(GX$1,#REF!,0)-7+'Итог по классам'!$B197,,,),"Ф")</f>
        <v>#REF!</v>
      </c>
      <c r="GY197" s="1" t="e">
        <f ca="1">COUNTIF(OFFSET(class11_2,MATCH(GY$1,#REF!,0)-7+'Итог по классам'!$B197,,,),"р")</f>
        <v>#REF!</v>
      </c>
      <c r="GZ197" s="1" t="e">
        <f ca="1">COUNTIF(OFFSET(class11_2,MATCH(GZ$1,#REF!,0)-7+'Итог по классам'!$B197,,,),"ш")</f>
        <v>#REF!</v>
      </c>
      <c r="HA197" s="9" t="e">
        <f ca="1">COUNTIF(OFFSET(class11_1,MATCH(HA$1,#REF!,0)-7+'Итог по классам'!$B197,,,),"Ф")</f>
        <v>#REF!</v>
      </c>
      <c r="HB197" s="1" t="e">
        <f ca="1">COUNTIF(OFFSET(class11_1,MATCH(HB$1,#REF!,0)-7+'Итог по классам'!$B197,,,),"р")</f>
        <v>#REF!</v>
      </c>
      <c r="HC197" s="1" t="e">
        <f ca="1">COUNTIF(OFFSET(class11_1,MATCH(HC$1,#REF!,0)-7+'Итог по классам'!$B197,,,),"ш")</f>
        <v>#REF!</v>
      </c>
      <c r="HD197" s="1" t="e">
        <f ca="1">COUNTIF(OFFSET(class11_2,MATCH(HD$1,#REF!,0)-7+'Итог по классам'!$B197,,,),"Ф")</f>
        <v>#REF!</v>
      </c>
      <c r="HE197" s="1" t="e">
        <f ca="1">COUNTIF(OFFSET(class11_2,MATCH(HE$1,#REF!,0)-7+'Итог по классам'!$B197,,,),"р")</f>
        <v>#REF!</v>
      </c>
      <c r="HF197" s="1" t="e">
        <f ca="1">COUNTIF(OFFSET(class11_2,MATCH(HF$1,#REF!,0)-7+'Итог по классам'!$B197,,,),"ш")</f>
        <v>#REF!</v>
      </c>
      <c r="HG197" s="9" t="e">
        <f ca="1">COUNTIF(OFFSET(class11_1,MATCH(HG$1,#REF!,0)-7+'Итог по классам'!$B197,,,),"Ф")</f>
        <v>#REF!</v>
      </c>
      <c r="HH197" s="1" t="e">
        <f ca="1">COUNTIF(OFFSET(class11_1,MATCH(HH$1,#REF!,0)-7+'Итог по классам'!$B197,,,),"р")</f>
        <v>#REF!</v>
      </c>
      <c r="HI197" s="1" t="e">
        <f ca="1">COUNTIF(OFFSET(class11_1,MATCH(HI$1,#REF!,0)-7+'Итог по классам'!$B197,,,),"ш")</f>
        <v>#REF!</v>
      </c>
      <c r="HJ197" s="1" t="e">
        <f ca="1">COUNTIF(OFFSET(class11_2,MATCH(HJ$1,#REF!,0)-7+'Итог по классам'!$B197,,,),"Ф")</f>
        <v>#REF!</v>
      </c>
      <c r="HK197" s="1" t="e">
        <f ca="1">COUNTIF(OFFSET(class11_2,MATCH(HK$1,#REF!,0)-7+'Итог по классам'!$B197,,,),"р")</f>
        <v>#REF!</v>
      </c>
      <c r="HL197" s="1" t="e">
        <f ca="1">COUNTIF(OFFSET(class11_2,MATCH(HL$1,#REF!,0)-7+'Итог по классам'!$B197,,,),"ш")</f>
        <v>#REF!</v>
      </c>
      <c r="HM197" s="9" t="e">
        <f ca="1">COUNTIF(OFFSET(class11_1,MATCH(HM$1,#REF!,0)-7+'Итог по классам'!$B197,,,),"Ф")</f>
        <v>#REF!</v>
      </c>
      <c r="HN197" s="1" t="e">
        <f ca="1">COUNTIF(OFFSET(class11_1,MATCH(HN$1,#REF!,0)-7+'Итог по классам'!$B197,,,),"р")</f>
        <v>#REF!</v>
      </c>
      <c r="HO197" s="1" t="e">
        <f ca="1">COUNTIF(OFFSET(class11_1,MATCH(HO$1,#REF!,0)-7+'Итог по классам'!$B197,,,),"ш")</f>
        <v>#REF!</v>
      </c>
      <c r="HP197" s="1" t="e">
        <f ca="1">COUNTIF(OFFSET(class11_2,MATCH(HP$1,#REF!,0)-7+'Итог по классам'!$B197,,,),"Ф")</f>
        <v>#REF!</v>
      </c>
      <c r="HQ197" s="1" t="e">
        <f ca="1">COUNTIF(OFFSET(class11_2,MATCH(HQ$1,#REF!,0)-7+'Итог по классам'!$B197,,,),"р")</f>
        <v>#REF!</v>
      </c>
      <c r="HR197" s="1" t="e">
        <f ca="1">COUNTIF(OFFSET(class11_2,MATCH(HR$1,#REF!,0)-7+'Итог по классам'!$B197,,,),"ш")</f>
        <v>#REF!</v>
      </c>
      <c r="HS197" s="9" t="e">
        <f ca="1">COUNTIF(OFFSET(class11_1,MATCH(HS$1,#REF!,0)-7+'Итог по классам'!$B197,,,),"Ф")</f>
        <v>#REF!</v>
      </c>
      <c r="HT197" s="1" t="e">
        <f ca="1">COUNTIF(OFFSET(class11_1,MATCH(HT$1,#REF!,0)-7+'Итог по классам'!$B197,,,),"р")</f>
        <v>#REF!</v>
      </c>
      <c r="HU197" s="1" t="e">
        <f ca="1">COUNTIF(OFFSET(class11_1,MATCH(HU$1,#REF!,0)-7+'Итог по классам'!$B197,,,),"ш")</f>
        <v>#REF!</v>
      </c>
      <c r="HV197" s="1" t="e">
        <f ca="1">COUNTIF(OFFSET(class11_2,MATCH(HV$1,#REF!,0)-7+'Итог по классам'!$B197,,,),"Ф")</f>
        <v>#REF!</v>
      </c>
      <c r="HW197" s="1" t="e">
        <f ca="1">COUNTIF(OFFSET(class11_2,MATCH(HW$1,#REF!,0)-7+'Итог по классам'!$B197,,,),"р")</f>
        <v>#REF!</v>
      </c>
      <c r="HX197" s="1" t="e">
        <f ca="1">COUNTIF(OFFSET(class11_2,MATCH(HX$1,#REF!,0)-7+'Итог по классам'!$B197,,,),"ш")</f>
        <v>#REF!</v>
      </c>
      <c r="HY197" s="9" t="e">
        <f ca="1">COUNTIF(OFFSET(class11_1,MATCH(HY$1,#REF!,0)-7+'Итог по классам'!$B197,,,),"Ф")</f>
        <v>#REF!</v>
      </c>
      <c r="HZ197" s="1" t="e">
        <f ca="1">COUNTIF(OFFSET(class11_1,MATCH(HZ$1,#REF!,0)-7+'Итог по классам'!$B197,,,),"р")</f>
        <v>#REF!</v>
      </c>
      <c r="IA197" s="1" t="e">
        <f ca="1">COUNTIF(OFFSET(class11_1,MATCH(IA$1,#REF!,0)-7+'Итог по классам'!$B197,,,),"ш")</f>
        <v>#REF!</v>
      </c>
      <c r="IB197" s="1" t="e">
        <f ca="1">COUNTIF(OFFSET(class11_2,MATCH(IB$1,#REF!,0)-7+'Итог по классам'!$B197,,,),"Ф")</f>
        <v>#REF!</v>
      </c>
      <c r="IC197" s="1" t="e">
        <f ca="1">COUNTIF(OFFSET(class11_2,MATCH(IC$1,#REF!,0)-7+'Итог по классам'!$B197,,,),"р")</f>
        <v>#REF!</v>
      </c>
      <c r="ID197" s="1" t="e">
        <f ca="1">COUNTIF(OFFSET(class11_2,MATCH(ID$1,#REF!,0)-7+'Итог по классам'!$B197,,,),"ш")</f>
        <v>#REF!</v>
      </c>
      <c r="IE197" s="9" t="e">
        <f ca="1">COUNTIF(OFFSET(class11_1,MATCH(IE$1,#REF!,0)-7+'Итог по классам'!$B197,,,),"Ф")</f>
        <v>#REF!</v>
      </c>
      <c r="IF197" s="1" t="e">
        <f ca="1">COUNTIF(OFFSET(class11_1,MATCH(IF$1,#REF!,0)-7+'Итог по классам'!$B197,,,),"р")</f>
        <v>#REF!</v>
      </c>
      <c r="IG197" s="1" t="e">
        <f ca="1">COUNTIF(OFFSET(class11_1,MATCH(IG$1,#REF!,0)-7+'Итог по классам'!$B197,,,),"ш")</f>
        <v>#REF!</v>
      </c>
      <c r="IH197" s="1" t="e">
        <f ca="1">COUNTIF(OFFSET(class11_2,MATCH(IH$1,#REF!,0)-7+'Итог по классам'!$B197,,,),"Ф")</f>
        <v>#REF!</v>
      </c>
      <c r="II197" s="1" t="e">
        <f ca="1">COUNTIF(OFFSET(class11_2,MATCH(II$1,#REF!,0)-7+'Итог по классам'!$B197,,,),"р")</f>
        <v>#REF!</v>
      </c>
      <c r="IJ197" s="1" t="e">
        <f ca="1">COUNTIF(OFFSET(class11_2,MATCH(IJ$1,#REF!,0)-7+'Итог по классам'!$B197,,,),"ш")</f>
        <v>#REF!</v>
      </c>
      <c r="IK197" s="9" t="e">
        <f ca="1">COUNTIF(OFFSET(class11_1,MATCH(IK$1,#REF!,0)-7+'Итог по классам'!$B197,,,),"Ф")</f>
        <v>#REF!</v>
      </c>
      <c r="IL197" s="1" t="e">
        <f ca="1">COUNTIF(OFFSET(class11_1,MATCH(IL$1,#REF!,0)-7+'Итог по классам'!$B197,,,),"р")</f>
        <v>#REF!</v>
      </c>
      <c r="IM197" s="1" t="e">
        <f ca="1">COUNTIF(OFFSET(class11_1,MATCH(IM$1,#REF!,0)-7+'Итог по классам'!$B197,,,),"ш")</f>
        <v>#REF!</v>
      </c>
      <c r="IN197" s="1" t="e">
        <f ca="1">COUNTIF(OFFSET(class11_2,MATCH(IN$1,#REF!,0)-7+'Итог по классам'!$B197,,,),"Ф")</f>
        <v>#REF!</v>
      </c>
      <c r="IO197" s="1" t="e">
        <f ca="1">COUNTIF(OFFSET(class11_2,MATCH(IO$1,#REF!,0)-7+'Итог по классам'!$B197,,,),"р")</f>
        <v>#REF!</v>
      </c>
      <c r="IP197" s="1" t="e">
        <f ca="1">COUNTIF(OFFSET(class11_2,MATCH(IP$1,#REF!,0)-7+'Итог по классам'!$B197,,,),"ш")</f>
        <v>#REF!</v>
      </c>
      <c r="IQ197" s="9" t="e">
        <f ca="1">COUNTIF(OFFSET(class11_1,MATCH(IQ$1,#REF!,0)-7+'Итог по классам'!$B197,,,),"Ф")</f>
        <v>#REF!</v>
      </c>
      <c r="IR197" s="1" t="e">
        <f ca="1">COUNTIF(OFFSET(class11_1,MATCH(IR$1,#REF!,0)-7+'Итог по классам'!$B197,,,),"р")</f>
        <v>#REF!</v>
      </c>
      <c r="IS197" s="1" t="e">
        <f ca="1">COUNTIF(OFFSET(class11_1,MATCH(IS$1,#REF!,0)-7+'Итог по классам'!$B197,,,),"ш")</f>
        <v>#REF!</v>
      </c>
      <c r="IT197" s="1" t="e">
        <f ca="1">COUNTIF(OFFSET(class11_2,MATCH(IT$1,#REF!,0)-7+'Итог по классам'!$B197,,,),"Ф")</f>
        <v>#REF!</v>
      </c>
      <c r="IU197" s="1" t="e">
        <f ca="1">COUNTIF(OFFSET(class11_2,MATCH(IU$1,#REF!,0)-7+'Итог по классам'!$B197,,,),"р")</f>
        <v>#REF!</v>
      </c>
      <c r="IV197" s="1" t="e">
        <f ca="1">COUNTIF(OFFSET(class11_2,MATCH(IV$1,#REF!,0)-7+'Итог по классам'!$B197,,,),"ш")</f>
        <v>#REF!</v>
      </c>
    </row>
    <row r="198" spans="1:256" x14ac:dyDescent="0.25">
      <c r="A198" t="e">
        <f t="shared" si="15"/>
        <v>#REF!</v>
      </c>
      <c r="B198" s="1">
        <v>20</v>
      </c>
      <c r="C198" s="8" t="s">
        <v>80</v>
      </c>
      <c r="D198" s="8" t="s">
        <v>110</v>
      </c>
      <c r="E198" s="1" t="e">
        <f ca="1">COUNTIF(OFFSET(class11_1,MATCH(E$1,#REF!,0)-7+'Итог по классам'!$B198,,,),"Ф")</f>
        <v>#REF!</v>
      </c>
      <c r="F198" s="1" t="e">
        <f ca="1">COUNTIF(OFFSET(class11_1,MATCH(F$1,#REF!,0)-7+'Итог по классам'!$B198,,,),"р")</f>
        <v>#REF!</v>
      </c>
      <c r="G198" s="1" t="e">
        <f ca="1">COUNTIF(OFFSET(class11_1,MATCH(G$1,#REF!,0)-7+'Итог по классам'!$B198,,,),"ш")</f>
        <v>#REF!</v>
      </c>
      <c r="H198" s="1" t="e">
        <f ca="1">COUNTIF(OFFSET(class11_2,MATCH(H$1,#REF!,0)-7+'Итог по классам'!$B198,,,),"Ф")</f>
        <v>#REF!</v>
      </c>
      <c r="I198" s="1" t="e">
        <f ca="1">COUNTIF(OFFSET(class11_2,MATCH(I$1,#REF!,0)-7+'Итог по классам'!$B198,,,),"р")</f>
        <v>#REF!</v>
      </c>
      <c r="J198" s="1" t="e">
        <f ca="1">COUNTIF(OFFSET(class11_2,MATCH(J$1,#REF!,0)-7+'Итог по классам'!$B198,,,),"ш")</f>
        <v>#REF!</v>
      </c>
      <c r="K198" s="9" t="e">
        <f ca="1">COUNTIF(OFFSET(class11_1,MATCH(K$1,#REF!,0)-7+'Итог по классам'!$B198,,,),"Ф")</f>
        <v>#REF!</v>
      </c>
      <c r="L198" s="1" t="e">
        <f ca="1">COUNTIF(OFFSET(class11_1,MATCH(L$1,#REF!,0)-7+'Итог по классам'!$B198,,,),"р")</f>
        <v>#REF!</v>
      </c>
      <c r="M198" s="1" t="e">
        <f ca="1">COUNTIF(OFFSET(class11_1,MATCH(M$1,#REF!,0)-7+'Итог по классам'!$B198,,,),"ш")</f>
        <v>#REF!</v>
      </c>
      <c r="N198" s="1" t="e">
        <f ca="1">COUNTIF(OFFSET(class11_2,MATCH(N$1,#REF!,0)-7+'Итог по классам'!$B198,,,),"Ф")</f>
        <v>#REF!</v>
      </c>
      <c r="O198" s="1" t="e">
        <f ca="1">COUNTIF(OFFSET(class11_2,MATCH(O$1,#REF!,0)-7+'Итог по классам'!$B198,,,),"р")</f>
        <v>#REF!</v>
      </c>
      <c r="P198" s="1" t="e">
        <f ca="1">COUNTIF(OFFSET(class11_2,MATCH(P$1,#REF!,0)-7+'Итог по классам'!$B198,,,),"ш")</f>
        <v>#REF!</v>
      </c>
      <c r="Q198" s="9" t="e">
        <f ca="1">COUNTIF(OFFSET(class11_1,MATCH(Q$1,#REF!,0)-7+'Итог по классам'!$B198,,,),"Ф")</f>
        <v>#REF!</v>
      </c>
      <c r="R198" s="1" t="e">
        <f ca="1">COUNTIF(OFFSET(class11_1,MATCH(R$1,#REF!,0)-7+'Итог по классам'!$B198,,,),"р")</f>
        <v>#REF!</v>
      </c>
      <c r="S198" s="1" t="e">
        <f ca="1">COUNTIF(OFFSET(class11_1,MATCH(S$1,#REF!,0)-7+'Итог по классам'!$B198,,,),"ш")</f>
        <v>#REF!</v>
      </c>
      <c r="T198" s="1" t="e">
        <f ca="1">COUNTIF(OFFSET(class11_2,MATCH(T$1,#REF!,0)-7+'Итог по классам'!$B198,,,),"Ф")</f>
        <v>#REF!</v>
      </c>
      <c r="U198" s="1" t="e">
        <f ca="1">COUNTIF(OFFSET(class11_2,MATCH(U$1,#REF!,0)-7+'Итог по классам'!$B198,,,),"р")</f>
        <v>#REF!</v>
      </c>
      <c r="V198" s="1" t="e">
        <f ca="1">COUNTIF(OFFSET(class11_2,MATCH(V$1,#REF!,0)-7+'Итог по классам'!$B198,,,),"ш")</f>
        <v>#REF!</v>
      </c>
      <c r="W198" s="9" t="e">
        <f ca="1">COUNTIF(OFFSET(class11_1,MATCH(W$1,#REF!,0)-7+'Итог по классам'!$B198,,,),"Ф")</f>
        <v>#REF!</v>
      </c>
      <c r="X198" s="1" t="e">
        <f ca="1">COUNTIF(OFFSET(class11_1,MATCH(X$1,#REF!,0)-7+'Итог по классам'!$B198,,,),"р")</f>
        <v>#REF!</v>
      </c>
      <c r="Y198" s="1" t="e">
        <f ca="1">COUNTIF(OFFSET(class11_1,MATCH(Y$1,#REF!,0)-7+'Итог по классам'!$B198,,,),"ш")</f>
        <v>#REF!</v>
      </c>
      <c r="Z198" s="1" t="e">
        <f ca="1">COUNTIF(OFFSET(class11_2,MATCH(Z$1,#REF!,0)-7+'Итог по классам'!$B198,,,),"Ф")</f>
        <v>#REF!</v>
      </c>
      <c r="AA198" s="1" t="e">
        <f ca="1">COUNTIF(OFFSET(class11_2,MATCH(AA$1,#REF!,0)-7+'Итог по классам'!$B198,,,),"р")</f>
        <v>#REF!</v>
      </c>
      <c r="AB198" s="1" t="e">
        <f ca="1">COUNTIF(OFFSET(class11_2,MATCH(AB$1,#REF!,0)-7+'Итог по классам'!$B198,,,),"ш")</f>
        <v>#REF!</v>
      </c>
      <c r="AC198" s="9" t="e">
        <f ca="1">COUNTIF(OFFSET(class11_1,MATCH(AC$1,#REF!,0)-7+'Итог по классам'!$B198,,,),"Ф")</f>
        <v>#REF!</v>
      </c>
      <c r="AD198" s="1" t="e">
        <f ca="1">COUNTIF(OFFSET(class11_1,MATCH(AD$1,#REF!,0)-7+'Итог по классам'!$B198,,,),"р")</f>
        <v>#REF!</v>
      </c>
      <c r="AE198" s="1" t="e">
        <f ca="1">COUNTIF(OFFSET(class11_1,MATCH(AE$1,#REF!,0)-7+'Итог по классам'!$B198,,,),"ш")</f>
        <v>#REF!</v>
      </c>
      <c r="AF198" s="1" t="e">
        <f ca="1">COUNTIF(OFFSET(class11_2,MATCH(AF$1,#REF!,0)-7+'Итог по классам'!$B198,,,),"Ф")</f>
        <v>#REF!</v>
      </c>
      <c r="AG198" s="1" t="e">
        <f ca="1">COUNTIF(OFFSET(class11_2,MATCH(AG$1,#REF!,0)-7+'Итог по классам'!$B198,,,),"р")</f>
        <v>#REF!</v>
      </c>
      <c r="AH198" s="1" t="e">
        <f ca="1">COUNTIF(OFFSET(class11_2,MATCH(AH$1,#REF!,0)-7+'Итог по классам'!$B198,,,),"ш")</f>
        <v>#REF!</v>
      </c>
      <c r="AI198" s="9" t="e">
        <f ca="1">COUNTIF(OFFSET(class11_1,MATCH(AI$1,#REF!,0)-7+'Итог по классам'!$B198,,,),"Ф")</f>
        <v>#REF!</v>
      </c>
      <c r="AJ198" s="1" t="e">
        <f ca="1">COUNTIF(OFFSET(class11_1,MATCH(AJ$1,#REF!,0)-7+'Итог по классам'!$B198,,,),"р")</f>
        <v>#REF!</v>
      </c>
      <c r="AK198" s="1" t="e">
        <f ca="1">COUNTIF(OFFSET(class11_1,MATCH(AK$1,#REF!,0)-7+'Итог по классам'!$B198,,,),"ш")</f>
        <v>#REF!</v>
      </c>
      <c r="AL198" s="1" t="e">
        <f ca="1">COUNTIF(OFFSET(class11_2,MATCH(AL$1,#REF!,0)-7+'Итог по классам'!$B198,,,),"Ф")</f>
        <v>#REF!</v>
      </c>
      <c r="AM198" s="1" t="e">
        <f ca="1">COUNTIF(OFFSET(class11_2,MATCH(AM$1,#REF!,0)-7+'Итог по классам'!$B198,,,),"р")</f>
        <v>#REF!</v>
      </c>
      <c r="AN198" s="1" t="e">
        <f ca="1">COUNTIF(OFFSET(class11_2,MATCH(AN$1,#REF!,0)-7+'Итог по классам'!$B198,,,),"ш")</f>
        <v>#REF!</v>
      </c>
      <c r="AO198" s="9" t="e">
        <f ca="1">COUNTIF(OFFSET(class11_1,MATCH(AO$1,#REF!,0)-7+'Итог по классам'!$B198,,,),"Ф")</f>
        <v>#REF!</v>
      </c>
      <c r="AP198" s="1" t="e">
        <f ca="1">COUNTIF(OFFSET(class11_1,MATCH(AP$1,#REF!,0)-7+'Итог по классам'!$B198,,,),"р")</f>
        <v>#REF!</v>
      </c>
      <c r="AQ198" s="1" t="e">
        <f ca="1">COUNTIF(OFFSET(class11_1,MATCH(AQ$1,#REF!,0)-7+'Итог по классам'!$B198,,,),"ш")</f>
        <v>#REF!</v>
      </c>
      <c r="AR198" s="1" t="e">
        <f ca="1">COUNTIF(OFFSET(class11_2,MATCH(AR$1,#REF!,0)-7+'Итог по классам'!$B198,,,),"Ф")</f>
        <v>#REF!</v>
      </c>
      <c r="AS198" s="1" t="e">
        <f ca="1">COUNTIF(OFFSET(class11_2,MATCH(AS$1,#REF!,0)-7+'Итог по классам'!$B198,,,),"р")</f>
        <v>#REF!</v>
      </c>
      <c r="AT198" s="1" t="e">
        <f ca="1">COUNTIF(OFFSET(class11_2,MATCH(AT$1,#REF!,0)-7+'Итог по классам'!$B198,,,),"ш")</f>
        <v>#REF!</v>
      </c>
      <c r="AU198" s="9" t="e">
        <f ca="1">COUNTIF(OFFSET(class11_1,MATCH(AU$1,#REF!,0)-7+'Итог по классам'!$B198,,,),"Ф")</f>
        <v>#REF!</v>
      </c>
      <c r="AV198" s="1" t="e">
        <f ca="1">COUNTIF(OFFSET(class11_1,MATCH(AV$1,#REF!,0)-7+'Итог по классам'!$B198,,,),"р")</f>
        <v>#REF!</v>
      </c>
      <c r="AW198" s="1" t="e">
        <f ca="1">COUNTIF(OFFSET(class11_1,MATCH(AW$1,#REF!,0)-7+'Итог по классам'!$B198,,,),"ш")</f>
        <v>#REF!</v>
      </c>
      <c r="AX198" s="1" t="e">
        <f ca="1">COUNTIF(OFFSET(class11_2,MATCH(AX$1,#REF!,0)-7+'Итог по классам'!$B198,,,),"Ф")</f>
        <v>#REF!</v>
      </c>
      <c r="AY198" s="1" t="e">
        <f ca="1">COUNTIF(OFFSET(class11_2,MATCH(AY$1,#REF!,0)-7+'Итог по классам'!$B198,,,),"р")</f>
        <v>#REF!</v>
      </c>
      <c r="AZ198" s="1" t="e">
        <f ca="1">COUNTIF(OFFSET(class11_2,MATCH(AZ$1,#REF!,0)-7+'Итог по классам'!$B198,,,),"ш")</f>
        <v>#REF!</v>
      </c>
      <c r="BA198" s="9" t="e">
        <f ca="1">COUNTIF(OFFSET(class11_1,MATCH(BA$1,#REF!,0)-7+'Итог по классам'!$B198,,,),"Ф")</f>
        <v>#REF!</v>
      </c>
      <c r="BB198" s="1" t="e">
        <f ca="1">COUNTIF(OFFSET(class11_1,MATCH(BB$1,#REF!,0)-7+'Итог по классам'!$B198,,,),"р")</f>
        <v>#REF!</v>
      </c>
      <c r="BC198" s="1" t="e">
        <f ca="1">COUNTIF(OFFSET(class11_1,MATCH(BC$1,#REF!,0)-7+'Итог по классам'!$B198,,,),"ш")</f>
        <v>#REF!</v>
      </c>
      <c r="BD198" s="1" t="e">
        <f ca="1">COUNTIF(OFFSET(class11_2,MATCH(BD$1,#REF!,0)-7+'Итог по классам'!$B198,,,),"Ф")</f>
        <v>#REF!</v>
      </c>
      <c r="BE198" s="1" t="e">
        <f ca="1">COUNTIF(OFFSET(class11_2,MATCH(BE$1,#REF!,0)-7+'Итог по классам'!$B198,,,),"р")</f>
        <v>#REF!</v>
      </c>
      <c r="BF198" s="1" t="e">
        <f ca="1">COUNTIF(OFFSET(class11_2,MATCH(BF$1,#REF!,0)-7+'Итог по классам'!$B198,,,),"ш")</f>
        <v>#REF!</v>
      </c>
      <c r="BG198" s="9" t="e">
        <f ca="1">COUNTIF(OFFSET(class11_1,MATCH(BG$1,#REF!,0)-7+'Итог по классам'!$B198,,,),"Ф")</f>
        <v>#REF!</v>
      </c>
      <c r="BH198" s="1" t="e">
        <f ca="1">COUNTIF(OFFSET(class11_1,MATCH(BH$1,#REF!,0)-7+'Итог по классам'!$B198,,,),"р")</f>
        <v>#REF!</v>
      </c>
      <c r="BI198" s="1" t="e">
        <f ca="1">COUNTIF(OFFSET(class11_1,MATCH(BI$1,#REF!,0)-7+'Итог по классам'!$B198,,,),"ш")</f>
        <v>#REF!</v>
      </c>
      <c r="BJ198" s="1" t="e">
        <f ca="1">COUNTIF(OFFSET(class11_2,MATCH(BJ$1,#REF!,0)-7+'Итог по классам'!$B198,,,),"Ф")</f>
        <v>#REF!</v>
      </c>
      <c r="BK198" s="1" t="e">
        <f ca="1">COUNTIF(OFFSET(class11_2,MATCH(BK$1,#REF!,0)-7+'Итог по классам'!$B198,,,),"р")</f>
        <v>#REF!</v>
      </c>
      <c r="BL198" s="1" t="e">
        <f ca="1">COUNTIF(OFFSET(class11_2,MATCH(BL$1,#REF!,0)-7+'Итог по классам'!$B198,,,),"ш")</f>
        <v>#REF!</v>
      </c>
      <c r="BM198" s="9" t="e">
        <f ca="1">COUNTIF(OFFSET(class11_1,MATCH(BM$1,#REF!,0)-7+'Итог по классам'!$B198,,,),"Ф")</f>
        <v>#REF!</v>
      </c>
      <c r="BN198" s="1" t="e">
        <f ca="1">COUNTIF(OFFSET(class11_1,MATCH(BN$1,#REF!,0)-7+'Итог по классам'!$B198,,,),"р")</f>
        <v>#REF!</v>
      </c>
      <c r="BO198" s="1" t="e">
        <f ca="1">COUNTIF(OFFSET(class11_1,MATCH(BO$1,#REF!,0)-7+'Итог по классам'!$B198,,,),"ш")</f>
        <v>#REF!</v>
      </c>
      <c r="BP198" s="1" t="e">
        <f ca="1">COUNTIF(OFFSET(class11_2,MATCH(BP$1,#REF!,0)-7+'Итог по классам'!$B198,,,),"Ф")</f>
        <v>#REF!</v>
      </c>
      <c r="BQ198" s="1" t="e">
        <f ca="1">COUNTIF(OFFSET(class11_2,MATCH(BQ$1,#REF!,0)-7+'Итог по классам'!$B198,,,),"р")</f>
        <v>#REF!</v>
      </c>
      <c r="BR198" s="1" t="e">
        <f ca="1">COUNTIF(OFFSET(class11_2,MATCH(BR$1,#REF!,0)-7+'Итог по классам'!$B198,,,),"ш")</f>
        <v>#REF!</v>
      </c>
      <c r="BS198" s="9" t="e">
        <f ca="1">COUNTIF(OFFSET(class11_1,MATCH(BS$1,#REF!,0)-7+'Итог по классам'!$B198,,,),"Ф")</f>
        <v>#REF!</v>
      </c>
      <c r="BT198" s="1" t="e">
        <f ca="1">COUNTIF(OFFSET(class11_1,MATCH(BT$1,#REF!,0)-7+'Итог по классам'!$B198,,,),"р")</f>
        <v>#REF!</v>
      </c>
      <c r="BU198" s="1" t="e">
        <f ca="1">COUNTIF(OFFSET(class11_1,MATCH(BU$1,#REF!,0)-7+'Итог по классам'!$B198,,,),"ш")</f>
        <v>#REF!</v>
      </c>
      <c r="BV198" s="1" t="e">
        <f ca="1">COUNTIF(OFFSET(class11_2,MATCH(BV$1,#REF!,0)-7+'Итог по классам'!$B198,,,),"Ф")</f>
        <v>#REF!</v>
      </c>
      <c r="BW198" s="1" t="e">
        <f ca="1">COUNTIF(OFFSET(class11_2,MATCH(BW$1,#REF!,0)-7+'Итог по классам'!$B198,,,),"р")</f>
        <v>#REF!</v>
      </c>
      <c r="BX198" s="1" t="e">
        <f ca="1">COUNTIF(OFFSET(class11_2,MATCH(BX$1,#REF!,0)-7+'Итог по классам'!$B198,,,),"ш")</f>
        <v>#REF!</v>
      </c>
      <c r="BY198" s="9" t="e">
        <f ca="1">COUNTIF(OFFSET(class11_1,MATCH(BY$1,#REF!,0)-7+'Итог по классам'!$B198,,,),"Ф")</f>
        <v>#REF!</v>
      </c>
      <c r="BZ198" s="1" t="e">
        <f ca="1">COUNTIF(OFFSET(class11_1,MATCH(BZ$1,#REF!,0)-7+'Итог по классам'!$B198,,,),"р")</f>
        <v>#REF!</v>
      </c>
      <c r="CA198" s="1" t="e">
        <f ca="1">COUNTIF(OFFSET(class11_1,MATCH(CA$1,#REF!,0)-7+'Итог по классам'!$B198,,,),"ш")</f>
        <v>#REF!</v>
      </c>
      <c r="CB198" s="1" t="e">
        <f ca="1">COUNTIF(OFFSET(class11_2,MATCH(CB$1,#REF!,0)-7+'Итог по классам'!$B198,,,),"Ф")</f>
        <v>#REF!</v>
      </c>
      <c r="CC198" s="1" t="e">
        <f ca="1">COUNTIF(OFFSET(class11_2,MATCH(CC$1,#REF!,0)-7+'Итог по классам'!$B198,,,),"р")</f>
        <v>#REF!</v>
      </c>
      <c r="CD198" s="1" t="e">
        <f ca="1">COUNTIF(OFFSET(class11_2,MATCH(CD$1,#REF!,0)-7+'Итог по классам'!$B198,,,),"ш")</f>
        <v>#REF!</v>
      </c>
      <c r="CE198" s="9" t="e">
        <f ca="1">COUNTIF(OFFSET(class11_1,MATCH(CE$1,#REF!,0)-7+'Итог по классам'!$B198,,,),"Ф")</f>
        <v>#REF!</v>
      </c>
      <c r="CF198" s="1" t="e">
        <f ca="1">COUNTIF(OFFSET(class11_1,MATCH(CF$1,#REF!,0)-7+'Итог по классам'!$B198,,,),"р")</f>
        <v>#REF!</v>
      </c>
      <c r="CG198" s="1" t="e">
        <f ca="1">COUNTIF(OFFSET(class11_1,MATCH(CG$1,#REF!,0)-7+'Итог по классам'!$B198,,,),"ш")</f>
        <v>#REF!</v>
      </c>
      <c r="CH198" s="1" t="e">
        <f ca="1">COUNTIF(OFFSET(class11_2,MATCH(CH$1,#REF!,0)-7+'Итог по классам'!$B198,,,),"Ф")</f>
        <v>#REF!</v>
      </c>
      <c r="CI198" s="1" t="e">
        <f ca="1">COUNTIF(OFFSET(class11_2,MATCH(CI$1,#REF!,0)-7+'Итог по классам'!$B198,,,),"р")</f>
        <v>#REF!</v>
      </c>
      <c r="CJ198" s="1" t="e">
        <f ca="1">COUNTIF(OFFSET(class11_2,MATCH(CJ$1,#REF!,0)-7+'Итог по классам'!$B198,,,),"ш")</f>
        <v>#REF!</v>
      </c>
      <c r="CK198" s="9" t="e">
        <f ca="1">COUNTIF(OFFSET(class11_1,MATCH(CK$1,#REF!,0)-7+'Итог по классам'!$B198,,,),"Ф")</f>
        <v>#REF!</v>
      </c>
      <c r="CL198" s="1" t="e">
        <f ca="1">COUNTIF(OFFSET(class11_1,MATCH(CL$1,#REF!,0)-7+'Итог по классам'!$B198,,,),"р")</f>
        <v>#REF!</v>
      </c>
      <c r="CM198" s="1" t="e">
        <f ca="1">COUNTIF(OFFSET(class11_1,MATCH(CM$1,#REF!,0)-7+'Итог по классам'!$B198,,,),"ш")</f>
        <v>#REF!</v>
      </c>
      <c r="CN198" s="1" t="e">
        <f ca="1">COUNTIF(OFFSET(class11_2,MATCH(CN$1,#REF!,0)-7+'Итог по классам'!$B198,,,),"Ф")</f>
        <v>#REF!</v>
      </c>
      <c r="CO198" s="1" t="e">
        <f ca="1">COUNTIF(OFFSET(class11_2,MATCH(CO$1,#REF!,0)-7+'Итог по классам'!$B198,,,),"р")</f>
        <v>#REF!</v>
      </c>
      <c r="CP198" s="1" t="e">
        <f ca="1">COUNTIF(OFFSET(class11_2,MATCH(CP$1,#REF!,0)-7+'Итог по классам'!$B198,,,),"ш")</f>
        <v>#REF!</v>
      </c>
      <c r="CQ198" s="9" t="e">
        <f ca="1">COUNTIF(OFFSET(class11_1,MATCH(CQ$1,#REF!,0)-7+'Итог по классам'!$B198,,,),"Ф")</f>
        <v>#REF!</v>
      </c>
      <c r="CR198" s="1" t="e">
        <f ca="1">COUNTIF(OFFSET(class11_1,MATCH(CR$1,#REF!,0)-7+'Итог по классам'!$B198,,,),"р")</f>
        <v>#REF!</v>
      </c>
      <c r="CS198" s="1" t="e">
        <f ca="1">COUNTIF(OFFSET(class11_1,MATCH(CS$1,#REF!,0)-7+'Итог по классам'!$B198,,,),"ш")</f>
        <v>#REF!</v>
      </c>
      <c r="CT198" s="1" t="e">
        <f ca="1">COUNTIF(OFFSET(class11_2,MATCH(CT$1,#REF!,0)-7+'Итог по классам'!$B198,,,),"Ф")</f>
        <v>#REF!</v>
      </c>
      <c r="CU198" s="1" t="e">
        <f ca="1">COUNTIF(OFFSET(class11_2,MATCH(CU$1,#REF!,0)-7+'Итог по классам'!$B198,,,),"р")</f>
        <v>#REF!</v>
      </c>
      <c r="CV198" s="1" t="e">
        <f ca="1">COUNTIF(OFFSET(class11_2,MATCH(CV$1,#REF!,0)-7+'Итог по классам'!$B198,,,),"ш")</f>
        <v>#REF!</v>
      </c>
      <c r="CW198" s="9" t="e">
        <f ca="1">COUNTIF(OFFSET(class11_1,MATCH(CW$1,#REF!,0)-7+'Итог по классам'!$B198,,,),"Ф")</f>
        <v>#REF!</v>
      </c>
      <c r="CX198" s="1" t="e">
        <f ca="1">COUNTIF(OFFSET(class11_1,MATCH(CX$1,#REF!,0)-7+'Итог по классам'!$B198,,,),"р")</f>
        <v>#REF!</v>
      </c>
      <c r="CY198" s="1" t="e">
        <f ca="1">COUNTIF(OFFSET(class11_1,MATCH(CY$1,#REF!,0)-7+'Итог по классам'!$B198,,,),"ш")</f>
        <v>#REF!</v>
      </c>
      <c r="CZ198" s="1" t="e">
        <f ca="1">COUNTIF(OFFSET(class11_2,MATCH(CZ$1,#REF!,0)-7+'Итог по классам'!$B198,,,),"Ф")</f>
        <v>#REF!</v>
      </c>
      <c r="DA198" s="1" t="e">
        <f ca="1">COUNTIF(OFFSET(class11_2,MATCH(DA$1,#REF!,0)-7+'Итог по классам'!$B198,,,),"р")</f>
        <v>#REF!</v>
      </c>
      <c r="DB198" s="1" t="e">
        <f ca="1">COUNTIF(OFFSET(class11_2,MATCH(DB$1,#REF!,0)-7+'Итог по классам'!$B198,,,),"ш")</f>
        <v>#REF!</v>
      </c>
      <c r="DC198" s="9" t="e">
        <f ca="1">COUNTIF(OFFSET(class11_1,MATCH(DC$1,#REF!,0)-7+'Итог по классам'!$B198,,,),"Ф")</f>
        <v>#REF!</v>
      </c>
      <c r="DD198" s="1" t="e">
        <f ca="1">COUNTIF(OFFSET(class11_1,MATCH(DD$1,#REF!,0)-7+'Итог по классам'!$B198,,,),"р")</f>
        <v>#REF!</v>
      </c>
      <c r="DE198" s="1" t="e">
        <f ca="1">COUNTIF(OFFSET(class11_1,MATCH(DE$1,#REF!,0)-7+'Итог по классам'!$B198,,,),"ш")</f>
        <v>#REF!</v>
      </c>
      <c r="DF198" s="1" t="e">
        <f ca="1">COUNTIF(OFFSET(class11_2,MATCH(DF$1,#REF!,0)-7+'Итог по классам'!$B198,,,),"Ф")</f>
        <v>#REF!</v>
      </c>
      <c r="DG198" s="1" t="e">
        <f ca="1">COUNTIF(OFFSET(class11_2,MATCH(DG$1,#REF!,0)-7+'Итог по классам'!$B198,,,),"р")</f>
        <v>#REF!</v>
      </c>
      <c r="DH198" s="1" t="e">
        <f ca="1">COUNTIF(OFFSET(class11_2,MATCH(DH$1,#REF!,0)-7+'Итог по классам'!$B198,,,),"ш")</f>
        <v>#REF!</v>
      </c>
      <c r="DI198" s="9" t="e">
        <f ca="1">COUNTIF(OFFSET(class11_1,MATCH(DI$1,#REF!,0)-7+'Итог по классам'!$B198,,,),"Ф")</f>
        <v>#REF!</v>
      </c>
      <c r="DJ198" s="1" t="e">
        <f ca="1">COUNTIF(OFFSET(class11_1,MATCH(DJ$1,#REF!,0)-7+'Итог по классам'!$B198,,,),"р")</f>
        <v>#REF!</v>
      </c>
      <c r="DK198" s="1" t="e">
        <f ca="1">COUNTIF(OFFSET(class11_1,MATCH(DK$1,#REF!,0)-7+'Итог по классам'!$B198,,,),"ш")</f>
        <v>#REF!</v>
      </c>
      <c r="DL198" s="1" t="e">
        <f ca="1">COUNTIF(OFFSET(class11_2,MATCH(DL$1,#REF!,0)-7+'Итог по классам'!$B198,,,),"Ф")</f>
        <v>#REF!</v>
      </c>
      <c r="DM198" s="1" t="e">
        <f ca="1">COUNTIF(OFFSET(class11_2,MATCH(DM$1,#REF!,0)-7+'Итог по классам'!$B198,,,),"р")</f>
        <v>#REF!</v>
      </c>
      <c r="DN198" s="1" t="e">
        <f ca="1">COUNTIF(OFFSET(class11_2,MATCH(DN$1,#REF!,0)-7+'Итог по классам'!$B198,,,),"ш")</f>
        <v>#REF!</v>
      </c>
      <c r="DO198" s="9" t="e">
        <f ca="1">COUNTIF(OFFSET(class11_1,MATCH(DO$1,#REF!,0)-7+'Итог по классам'!$B198,,,),"Ф")</f>
        <v>#REF!</v>
      </c>
      <c r="DP198" s="1" t="e">
        <f ca="1">COUNTIF(OFFSET(class11_1,MATCH(DP$1,#REF!,0)-7+'Итог по классам'!$B198,,,),"р")</f>
        <v>#REF!</v>
      </c>
      <c r="DQ198" s="1" t="e">
        <f ca="1">COUNTIF(OFFSET(class11_1,MATCH(DQ$1,#REF!,0)-7+'Итог по классам'!$B198,,,),"ш")</f>
        <v>#REF!</v>
      </c>
      <c r="DR198" s="1" t="e">
        <f ca="1">COUNTIF(OFFSET(class11_2,MATCH(DR$1,#REF!,0)-7+'Итог по классам'!$B198,,,),"Ф")</f>
        <v>#REF!</v>
      </c>
      <c r="DS198" s="1" t="e">
        <f ca="1">COUNTIF(OFFSET(class11_2,MATCH(DS$1,#REF!,0)-7+'Итог по классам'!$B198,,,),"р")</f>
        <v>#REF!</v>
      </c>
      <c r="DT198" s="1" t="e">
        <f ca="1">COUNTIF(OFFSET(class11_2,MATCH(DT$1,#REF!,0)-7+'Итог по классам'!$B198,,,),"ш")</f>
        <v>#REF!</v>
      </c>
      <c r="DU198" s="9" t="e">
        <f ca="1">COUNTIF(OFFSET(class11_1,MATCH(DU$1,#REF!,0)-7+'Итог по классам'!$B198,,,),"Ф")</f>
        <v>#REF!</v>
      </c>
      <c r="DV198" s="1" t="e">
        <f ca="1">COUNTIF(OFFSET(class11_1,MATCH(DV$1,#REF!,0)-7+'Итог по классам'!$B198,,,),"р")</f>
        <v>#REF!</v>
      </c>
      <c r="DW198" s="1" t="e">
        <f ca="1">COUNTIF(OFFSET(class11_1,MATCH(DW$1,#REF!,0)-7+'Итог по классам'!$B198,,,),"ш")</f>
        <v>#REF!</v>
      </c>
      <c r="DX198" s="1" t="e">
        <f ca="1">COUNTIF(OFFSET(class11_2,MATCH(DX$1,#REF!,0)-7+'Итог по классам'!$B198,,,),"Ф")</f>
        <v>#REF!</v>
      </c>
      <c r="DY198" s="1" t="e">
        <f ca="1">COUNTIF(OFFSET(class11_2,MATCH(DY$1,#REF!,0)-7+'Итог по классам'!$B198,,,),"р")</f>
        <v>#REF!</v>
      </c>
      <c r="DZ198" s="1" t="e">
        <f ca="1">COUNTIF(OFFSET(class11_2,MATCH(DZ$1,#REF!,0)-7+'Итог по классам'!$B198,,,),"ш")</f>
        <v>#REF!</v>
      </c>
      <c r="EA198" s="9" t="e">
        <f ca="1">COUNTIF(OFFSET(class11_1,MATCH(EA$1,#REF!,0)-7+'Итог по классам'!$B198,,,),"Ф")</f>
        <v>#REF!</v>
      </c>
      <c r="EB198" s="1" t="e">
        <f ca="1">COUNTIF(OFFSET(class11_1,MATCH(EB$1,#REF!,0)-7+'Итог по классам'!$B198,,,),"р")</f>
        <v>#REF!</v>
      </c>
      <c r="EC198" s="1" t="e">
        <f ca="1">COUNTIF(OFFSET(class11_1,MATCH(EC$1,#REF!,0)-7+'Итог по классам'!$B198,,,),"ш")</f>
        <v>#REF!</v>
      </c>
      <c r="ED198" s="1" t="e">
        <f ca="1">COUNTIF(OFFSET(class11_2,MATCH(ED$1,#REF!,0)-7+'Итог по классам'!$B198,,,),"Ф")</f>
        <v>#REF!</v>
      </c>
      <c r="EE198" s="1" t="e">
        <f ca="1">COUNTIF(OFFSET(class11_2,MATCH(EE$1,#REF!,0)-7+'Итог по классам'!$B198,,,),"р")</f>
        <v>#REF!</v>
      </c>
      <c r="EF198" s="1" t="e">
        <f ca="1">COUNTIF(OFFSET(class11_2,MATCH(EF$1,#REF!,0)-7+'Итог по классам'!$B198,,,),"ш")</f>
        <v>#REF!</v>
      </c>
      <c r="EG198" s="9" t="e">
        <f ca="1">COUNTIF(OFFSET(class11_1,MATCH(EG$1,#REF!,0)-7+'Итог по классам'!$B198,,,),"Ф")</f>
        <v>#REF!</v>
      </c>
      <c r="EH198" s="1" t="e">
        <f ca="1">COUNTIF(OFFSET(class11_1,MATCH(EH$1,#REF!,0)-7+'Итог по классам'!$B198,,,),"р")</f>
        <v>#REF!</v>
      </c>
      <c r="EI198" s="1" t="e">
        <f ca="1">COUNTIF(OFFSET(class11_1,MATCH(EI$1,#REF!,0)-7+'Итог по классам'!$B198,,,),"ш")</f>
        <v>#REF!</v>
      </c>
      <c r="EJ198" s="1" t="e">
        <f ca="1">COUNTIF(OFFSET(class11_2,MATCH(EJ$1,#REF!,0)-7+'Итог по классам'!$B198,,,),"Ф")</f>
        <v>#REF!</v>
      </c>
      <c r="EK198" s="1" t="e">
        <f ca="1">COUNTIF(OFFSET(class11_2,MATCH(EK$1,#REF!,0)-7+'Итог по классам'!$B198,,,),"р")</f>
        <v>#REF!</v>
      </c>
      <c r="EL198" s="1" t="e">
        <f ca="1">COUNTIF(OFFSET(class11_2,MATCH(EL$1,#REF!,0)-7+'Итог по классам'!$B198,,,),"ш")</f>
        <v>#REF!</v>
      </c>
      <c r="EM198" s="9" t="e">
        <f ca="1">COUNTIF(OFFSET(class11_1,MATCH(EM$1,#REF!,0)-7+'Итог по классам'!$B198,,,),"Ф")</f>
        <v>#REF!</v>
      </c>
      <c r="EN198" s="1" t="e">
        <f ca="1">COUNTIF(OFFSET(class11_1,MATCH(EN$1,#REF!,0)-7+'Итог по классам'!$B198,,,),"р")</f>
        <v>#REF!</v>
      </c>
      <c r="EO198" s="1" t="e">
        <f ca="1">COUNTIF(OFFSET(class11_1,MATCH(EO$1,#REF!,0)-7+'Итог по классам'!$B198,,,),"ш")</f>
        <v>#REF!</v>
      </c>
      <c r="EP198" s="1" t="e">
        <f ca="1">COUNTIF(OFFSET(class11_2,MATCH(EP$1,#REF!,0)-7+'Итог по классам'!$B198,,,),"Ф")</f>
        <v>#REF!</v>
      </c>
      <c r="EQ198" s="1" t="e">
        <f ca="1">COUNTIF(OFFSET(class11_2,MATCH(EQ$1,#REF!,0)-7+'Итог по классам'!$B198,,,),"р")</f>
        <v>#REF!</v>
      </c>
      <c r="ER198" s="1" t="e">
        <f ca="1">COUNTIF(OFFSET(class11_2,MATCH(ER$1,#REF!,0)-7+'Итог по классам'!$B198,,,),"ш")</f>
        <v>#REF!</v>
      </c>
      <c r="ES198" s="9" t="e">
        <f ca="1">COUNTIF(OFFSET(class11_1,MATCH(ES$1,#REF!,0)-7+'Итог по классам'!$B198,,,),"Ф")</f>
        <v>#REF!</v>
      </c>
      <c r="ET198" s="1" t="e">
        <f ca="1">COUNTIF(OFFSET(class11_1,MATCH(ET$1,#REF!,0)-7+'Итог по классам'!$B198,,,),"р")</f>
        <v>#REF!</v>
      </c>
      <c r="EU198" s="1" t="e">
        <f ca="1">COUNTIF(OFFSET(class11_1,MATCH(EU$1,#REF!,0)-7+'Итог по классам'!$B198,,,),"ш")</f>
        <v>#REF!</v>
      </c>
      <c r="EV198" s="1" t="e">
        <f ca="1">COUNTIF(OFFSET(class11_2,MATCH(EV$1,#REF!,0)-7+'Итог по классам'!$B198,,,),"Ф")</f>
        <v>#REF!</v>
      </c>
      <c r="EW198" s="1" t="e">
        <f ca="1">COUNTIF(OFFSET(class11_2,MATCH(EW$1,#REF!,0)-7+'Итог по классам'!$B198,,,),"р")</f>
        <v>#REF!</v>
      </c>
      <c r="EX198" s="1" t="e">
        <f ca="1">COUNTIF(OFFSET(class11_2,MATCH(EX$1,#REF!,0)-7+'Итог по классам'!$B198,,,),"ш")</f>
        <v>#REF!</v>
      </c>
      <c r="EY198" s="9" t="e">
        <f ca="1">COUNTIF(OFFSET(class11_1,MATCH(EY$1,#REF!,0)-7+'Итог по классам'!$B198,,,),"Ф")</f>
        <v>#REF!</v>
      </c>
      <c r="EZ198" s="1" t="e">
        <f ca="1">COUNTIF(OFFSET(class11_1,MATCH(EZ$1,#REF!,0)-7+'Итог по классам'!$B198,,,),"р")</f>
        <v>#REF!</v>
      </c>
      <c r="FA198" s="1" t="e">
        <f ca="1">COUNTIF(OFFSET(class11_1,MATCH(FA$1,#REF!,0)-7+'Итог по классам'!$B198,,,),"ш")</f>
        <v>#REF!</v>
      </c>
      <c r="FB198" s="1" t="e">
        <f ca="1">COUNTIF(OFFSET(class11_2,MATCH(FB$1,#REF!,0)-7+'Итог по классам'!$B198,,,),"Ф")</f>
        <v>#REF!</v>
      </c>
      <c r="FC198" s="1" t="e">
        <f ca="1">COUNTIF(OFFSET(class11_2,MATCH(FC$1,#REF!,0)-7+'Итог по классам'!$B198,,,),"р")</f>
        <v>#REF!</v>
      </c>
      <c r="FD198" s="1" t="e">
        <f ca="1">COUNTIF(OFFSET(class11_2,MATCH(FD$1,#REF!,0)-7+'Итог по классам'!$B198,,,),"ш")</f>
        <v>#REF!</v>
      </c>
      <c r="FE198" s="9" t="e">
        <f ca="1">COUNTIF(OFFSET(class11_1,MATCH(FE$1,#REF!,0)-7+'Итог по классам'!$B198,,,),"Ф")</f>
        <v>#REF!</v>
      </c>
      <c r="FF198" s="1" t="e">
        <f ca="1">COUNTIF(OFFSET(class11_1,MATCH(FF$1,#REF!,0)-7+'Итог по классам'!$B198,,,),"р")</f>
        <v>#REF!</v>
      </c>
      <c r="FG198" s="1" t="e">
        <f ca="1">COUNTIF(OFFSET(class11_1,MATCH(FG$1,#REF!,0)-7+'Итог по классам'!$B198,,,),"ш")</f>
        <v>#REF!</v>
      </c>
      <c r="FH198" s="1" t="e">
        <f ca="1">COUNTIF(OFFSET(class11_2,MATCH(FH$1,#REF!,0)-7+'Итог по классам'!$B198,,,),"Ф")</f>
        <v>#REF!</v>
      </c>
      <c r="FI198" s="1" t="e">
        <f ca="1">COUNTIF(OFFSET(class11_2,MATCH(FI$1,#REF!,0)-7+'Итог по классам'!$B198,,,),"р")</f>
        <v>#REF!</v>
      </c>
      <c r="FJ198" s="1" t="e">
        <f ca="1">COUNTIF(OFFSET(class11_2,MATCH(FJ$1,#REF!,0)-7+'Итог по классам'!$B198,,,),"ш")</f>
        <v>#REF!</v>
      </c>
      <c r="FK198" s="9" t="e">
        <f ca="1">COUNTIF(OFFSET(class11_1,MATCH(FK$1,#REF!,0)-7+'Итог по классам'!$B198,,,),"Ф")</f>
        <v>#REF!</v>
      </c>
      <c r="FL198" s="1" t="e">
        <f ca="1">COUNTIF(OFFSET(class11_1,MATCH(FL$1,#REF!,0)-7+'Итог по классам'!$B198,,,),"р")</f>
        <v>#REF!</v>
      </c>
      <c r="FM198" s="1" t="e">
        <f ca="1">COUNTIF(OFFSET(class11_1,MATCH(FM$1,#REF!,0)-7+'Итог по классам'!$B198,,,),"ш")</f>
        <v>#REF!</v>
      </c>
      <c r="FN198" s="1" t="e">
        <f ca="1">COUNTIF(OFFSET(class11_2,MATCH(FN$1,#REF!,0)-7+'Итог по классам'!$B198,,,),"Ф")</f>
        <v>#REF!</v>
      </c>
      <c r="FO198" s="1" t="e">
        <f ca="1">COUNTIF(OFFSET(class11_2,MATCH(FO$1,#REF!,0)-7+'Итог по классам'!$B198,,,),"р")</f>
        <v>#REF!</v>
      </c>
      <c r="FP198" s="1" t="e">
        <f ca="1">COUNTIF(OFFSET(class11_2,MATCH(FP$1,#REF!,0)-7+'Итог по классам'!$B198,,,),"ш")</f>
        <v>#REF!</v>
      </c>
      <c r="FQ198" s="9" t="e">
        <f ca="1">COUNTIF(OFFSET(class11_1,MATCH(FQ$1,#REF!,0)-7+'Итог по классам'!$B198,,,),"Ф")</f>
        <v>#REF!</v>
      </c>
      <c r="FR198" s="1" t="e">
        <f ca="1">COUNTIF(OFFSET(class11_1,MATCH(FR$1,#REF!,0)-7+'Итог по классам'!$B198,,,),"р")</f>
        <v>#REF!</v>
      </c>
      <c r="FS198" s="1" t="e">
        <f ca="1">COUNTIF(OFFSET(class11_1,MATCH(FS$1,#REF!,0)-7+'Итог по классам'!$B198,,,),"ш")</f>
        <v>#REF!</v>
      </c>
      <c r="FT198" s="1" t="e">
        <f ca="1">COUNTIF(OFFSET(class11_2,MATCH(FT$1,#REF!,0)-7+'Итог по классам'!$B198,,,),"Ф")</f>
        <v>#REF!</v>
      </c>
      <c r="FU198" s="1" t="e">
        <f ca="1">COUNTIF(OFFSET(class11_2,MATCH(FU$1,#REF!,0)-7+'Итог по классам'!$B198,,,),"р")</f>
        <v>#REF!</v>
      </c>
      <c r="FV198" s="1" t="e">
        <f ca="1">COUNTIF(OFFSET(class11_2,MATCH(FV$1,#REF!,0)-7+'Итог по классам'!$B198,,,),"ш")</f>
        <v>#REF!</v>
      </c>
      <c r="FW198" s="9" t="e">
        <f ca="1">COUNTIF(OFFSET(class11_1,MATCH(FW$1,#REF!,0)-7+'Итог по классам'!$B198,,,),"Ф")</f>
        <v>#REF!</v>
      </c>
      <c r="FX198" s="1" t="e">
        <f ca="1">COUNTIF(OFFSET(class11_1,MATCH(FX$1,#REF!,0)-7+'Итог по классам'!$B198,,,),"р")</f>
        <v>#REF!</v>
      </c>
      <c r="FY198" s="1" t="e">
        <f ca="1">COUNTIF(OFFSET(class11_1,MATCH(FY$1,#REF!,0)-7+'Итог по классам'!$B198,,,),"ш")</f>
        <v>#REF!</v>
      </c>
      <c r="FZ198" s="1" t="e">
        <f ca="1">COUNTIF(OFFSET(class11_2,MATCH(FZ$1,#REF!,0)-7+'Итог по классам'!$B198,,,),"Ф")</f>
        <v>#REF!</v>
      </c>
      <c r="GA198" s="1" t="e">
        <f ca="1">COUNTIF(OFFSET(class11_2,MATCH(GA$1,#REF!,0)-7+'Итог по классам'!$B198,,,),"р")</f>
        <v>#REF!</v>
      </c>
      <c r="GB198" s="1" t="e">
        <f ca="1">COUNTIF(OFFSET(class11_2,MATCH(GB$1,#REF!,0)-7+'Итог по классам'!$B198,,,),"ш")</f>
        <v>#REF!</v>
      </c>
      <c r="GC198" s="9" t="e">
        <f ca="1">COUNTIF(OFFSET(class11_1,MATCH(GC$1,#REF!,0)-7+'Итог по классам'!$B198,,,),"Ф")</f>
        <v>#REF!</v>
      </c>
      <c r="GD198" s="1" t="e">
        <f ca="1">COUNTIF(OFFSET(class11_1,MATCH(GD$1,#REF!,0)-7+'Итог по классам'!$B198,,,),"р")</f>
        <v>#REF!</v>
      </c>
      <c r="GE198" s="1" t="e">
        <f ca="1">COUNTIF(OFFSET(class11_1,MATCH(GE$1,#REF!,0)-7+'Итог по классам'!$B198,,,),"ш")</f>
        <v>#REF!</v>
      </c>
      <c r="GF198" s="1" t="e">
        <f ca="1">COUNTIF(OFFSET(class11_2,MATCH(GF$1,#REF!,0)-7+'Итог по классам'!$B198,,,),"Ф")</f>
        <v>#REF!</v>
      </c>
      <c r="GG198" s="1" t="e">
        <f ca="1">COUNTIF(OFFSET(class11_2,MATCH(GG$1,#REF!,0)-7+'Итог по классам'!$B198,,,),"р")</f>
        <v>#REF!</v>
      </c>
      <c r="GH198" s="1" t="e">
        <f ca="1">COUNTIF(OFFSET(class11_2,MATCH(GH$1,#REF!,0)-7+'Итог по классам'!$B198,,,),"ш")</f>
        <v>#REF!</v>
      </c>
      <c r="GI198" s="9" t="e">
        <f ca="1">COUNTIF(OFFSET(class11_1,MATCH(GI$1,#REF!,0)-7+'Итог по классам'!$B198,,,),"Ф")</f>
        <v>#REF!</v>
      </c>
      <c r="GJ198" s="1" t="e">
        <f ca="1">COUNTIF(OFFSET(class11_1,MATCH(GJ$1,#REF!,0)-7+'Итог по классам'!$B198,,,),"р")</f>
        <v>#REF!</v>
      </c>
      <c r="GK198" s="1" t="e">
        <f ca="1">COUNTIF(OFFSET(class11_1,MATCH(GK$1,#REF!,0)-7+'Итог по классам'!$B198,,,),"ш")</f>
        <v>#REF!</v>
      </c>
      <c r="GL198" s="1" t="e">
        <f ca="1">COUNTIF(OFFSET(class11_2,MATCH(GL$1,#REF!,0)-7+'Итог по классам'!$B198,,,),"Ф")</f>
        <v>#REF!</v>
      </c>
      <c r="GM198" s="1" t="e">
        <f ca="1">COUNTIF(OFFSET(class11_2,MATCH(GM$1,#REF!,0)-7+'Итог по классам'!$B198,,,),"р")</f>
        <v>#REF!</v>
      </c>
      <c r="GN198" s="1" t="e">
        <f ca="1">COUNTIF(OFFSET(class11_2,MATCH(GN$1,#REF!,0)-7+'Итог по классам'!$B198,,,),"ш")</f>
        <v>#REF!</v>
      </c>
      <c r="GO198" s="9" t="e">
        <f ca="1">COUNTIF(OFFSET(class11_1,MATCH(GO$1,#REF!,0)-7+'Итог по классам'!$B198,,,),"Ф")</f>
        <v>#REF!</v>
      </c>
      <c r="GP198" s="1" t="e">
        <f ca="1">COUNTIF(OFFSET(class11_1,MATCH(GP$1,#REF!,0)-7+'Итог по классам'!$B198,,,),"р")</f>
        <v>#REF!</v>
      </c>
      <c r="GQ198" s="1" t="e">
        <f ca="1">COUNTIF(OFFSET(class11_1,MATCH(GQ$1,#REF!,0)-7+'Итог по классам'!$B198,,,),"ш")</f>
        <v>#REF!</v>
      </c>
      <c r="GR198" s="1" t="e">
        <f ca="1">COUNTIF(OFFSET(class11_2,MATCH(GR$1,#REF!,0)-7+'Итог по классам'!$B198,,,),"Ф")</f>
        <v>#REF!</v>
      </c>
      <c r="GS198" s="1" t="e">
        <f ca="1">COUNTIF(OFFSET(class11_2,MATCH(GS$1,#REF!,0)-7+'Итог по классам'!$B198,,,),"р")</f>
        <v>#REF!</v>
      </c>
      <c r="GT198" s="1" t="e">
        <f ca="1">COUNTIF(OFFSET(class11_2,MATCH(GT$1,#REF!,0)-7+'Итог по классам'!$B198,,,),"ш")</f>
        <v>#REF!</v>
      </c>
      <c r="GU198" s="9" t="e">
        <f ca="1">COUNTIF(OFFSET(class11_1,MATCH(GU$1,#REF!,0)-7+'Итог по классам'!$B198,,,),"Ф")</f>
        <v>#REF!</v>
      </c>
      <c r="GV198" s="1" t="e">
        <f ca="1">COUNTIF(OFFSET(class11_1,MATCH(GV$1,#REF!,0)-7+'Итог по классам'!$B198,,,),"р")</f>
        <v>#REF!</v>
      </c>
      <c r="GW198" s="1" t="e">
        <f ca="1">COUNTIF(OFFSET(class11_1,MATCH(GW$1,#REF!,0)-7+'Итог по классам'!$B198,,,),"ш")</f>
        <v>#REF!</v>
      </c>
      <c r="GX198" s="1" t="e">
        <f ca="1">COUNTIF(OFFSET(class11_2,MATCH(GX$1,#REF!,0)-7+'Итог по классам'!$B198,,,),"Ф")</f>
        <v>#REF!</v>
      </c>
      <c r="GY198" s="1" t="e">
        <f ca="1">COUNTIF(OFFSET(class11_2,MATCH(GY$1,#REF!,0)-7+'Итог по классам'!$B198,,,),"р")</f>
        <v>#REF!</v>
      </c>
      <c r="GZ198" s="1" t="e">
        <f ca="1">COUNTIF(OFFSET(class11_2,MATCH(GZ$1,#REF!,0)-7+'Итог по классам'!$B198,,,),"ш")</f>
        <v>#REF!</v>
      </c>
      <c r="HA198" s="9" t="e">
        <f ca="1">COUNTIF(OFFSET(class11_1,MATCH(HA$1,#REF!,0)-7+'Итог по классам'!$B198,,,),"Ф")</f>
        <v>#REF!</v>
      </c>
      <c r="HB198" s="1" t="e">
        <f ca="1">COUNTIF(OFFSET(class11_1,MATCH(HB$1,#REF!,0)-7+'Итог по классам'!$B198,,,),"р")</f>
        <v>#REF!</v>
      </c>
      <c r="HC198" s="1" t="e">
        <f ca="1">COUNTIF(OFFSET(class11_1,MATCH(HC$1,#REF!,0)-7+'Итог по классам'!$B198,,,),"ш")</f>
        <v>#REF!</v>
      </c>
      <c r="HD198" s="1" t="e">
        <f ca="1">COUNTIF(OFFSET(class11_2,MATCH(HD$1,#REF!,0)-7+'Итог по классам'!$B198,,,),"Ф")</f>
        <v>#REF!</v>
      </c>
      <c r="HE198" s="1" t="e">
        <f ca="1">COUNTIF(OFFSET(class11_2,MATCH(HE$1,#REF!,0)-7+'Итог по классам'!$B198,,,),"р")</f>
        <v>#REF!</v>
      </c>
      <c r="HF198" s="1" t="e">
        <f ca="1">COUNTIF(OFFSET(class11_2,MATCH(HF$1,#REF!,0)-7+'Итог по классам'!$B198,,,),"ш")</f>
        <v>#REF!</v>
      </c>
      <c r="HG198" s="9" t="e">
        <f ca="1">COUNTIF(OFFSET(class11_1,MATCH(HG$1,#REF!,0)-7+'Итог по классам'!$B198,,,),"Ф")</f>
        <v>#REF!</v>
      </c>
      <c r="HH198" s="1" t="e">
        <f ca="1">COUNTIF(OFFSET(class11_1,MATCH(HH$1,#REF!,0)-7+'Итог по классам'!$B198,,,),"р")</f>
        <v>#REF!</v>
      </c>
      <c r="HI198" s="1" t="e">
        <f ca="1">COUNTIF(OFFSET(class11_1,MATCH(HI$1,#REF!,0)-7+'Итог по классам'!$B198,,,),"ш")</f>
        <v>#REF!</v>
      </c>
      <c r="HJ198" s="1" t="e">
        <f ca="1">COUNTIF(OFFSET(class11_2,MATCH(HJ$1,#REF!,0)-7+'Итог по классам'!$B198,,,),"Ф")</f>
        <v>#REF!</v>
      </c>
      <c r="HK198" s="1" t="e">
        <f ca="1">COUNTIF(OFFSET(class11_2,MATCH(HK$1,#REF!,0)-7+'Итог по классам'!$B198,,,),"р")</f>
        <v>#REF!</v>
      </c>
      <c r="HL198" s="1" t="e">
        <f ca="1">COUNTIF(OFFSET(class11_2,MATCH(HL$1,#REF!,0)-7+'Итог по классам'!$B198,,,),"ш")</f>
        <v>#REF!</v>
      </c>
      <c r="HM198" s="9" t="e">
        <f ca="1">COUNTIF(OFFSET(class11_1,MATCH(HM$1,#REF!,0)-7+'Итог по классам'!$B198,,,),"Ф")</f>
        <v>#REF!</v>
      </c>
      <c r="HN198" s="1" t="e">
        <f ca="1">COUNTIF(OFFSET(class11_1,MATCH(HN$1,#REF!,0)-7+'Итог по классам'!$B198,,,),"р")</f>
        <v>#REF!</v>
      </c>
      <c r="HO198" s="1" t="e">
        <f ca="1">COUNTIF(OFFSET(class11_1,MATCH(HO$1,#REF!,0)-7+'Итог по классам'!$B198,,,),"ш")</f>
        <v>#REF!</v>
      </c>
      <c r="HP198" s="1" t="e">
        <f ca="1">COUNTIF(OFFSET(class11_2,MATCH(HP$1,#REF!,0)-7+'Итог по классам'!$B198,,,),"Ф")</f>
        <v>#REF!</v>
      </c>
      <c r="HQ198" s="1" t="e">
        <f ca="1">COUNTIF(OFFSET(class11_2,MATCH(HQ$1,#REF!,0)-7+'Итог по классам'!$B198,,,),"р")</f>
        <v>#REF!</v>
      </c>
      <c r="HR198" s="1" t="e">
        <f ca="1">COUNTIF(OFFSET(class11_2,MATCH(HR$1,#REF!,0)-7+'Итог по классам'!$B198,,,),"ш")</f>
        <v>#REF!</v>
      </c>
      <c r="HS198" s="9" t="e">
        <f ca="1">COUNTIF(OFFSET(class11_1,MATCH(HS$1,#REF!,0)-7+'Итог по классам'!$B198,,,),"Ф")</f>
        <v>#REF!</v>
      </c>
      <c r="HT198" s="1" t="e">
        <f ca="1">COUNTIF(OFFSET(class11_1,MATCH(HT$1,#REF!,0)-7+'Итог по классам'!$B198,,,),"р")</f>
        <v>#REF!</v>
      </c>
      <c r="HU198" s="1" t="e">
        <f ca="1">COUNTIF(OFFSET(class11_1,MATCH(HU$1,#REF!,0)-7+'Итог по классам'!$B198,,,),"ш")</f>
        <v>#REF!</v>
      </c>
      <c r="HV198" s="1" t="e">
        <f ca="1">COUNTIF(OFFSET(class11_2,MATCH(HV$1,#REF!,0)-7+'Итог по классам'!$B198,,,),"Ф")</f>
        <v>#REF!</v>
      </c>
      <c r="HW198" s="1" t="e">
        <f ca="1">COUNTIF(OFFSET(class11_2,MATCH(HW$1,#REF!,0)-7+'Итог по классам'!$B198,,,),"р")</f>
        <v>#REF!</v>
      </c>
      <c r="HX198" s="1" t="e">
        <f ca="1">COUNTIF(OFFSET(class11_2,MATCH(HX$1,#REF!,0)-7+'Итог по классам'!$B198,,,),"ш")</f>
        <v>#REF!</v>
      </c>
      <c r="HY198" s="9" t="e">
        <f ca="1">COUNTIF(OFFSET(class11_1,MATCH(HY$1,#REF!,0)-7+'Итог по классам'!$B198,,,),"Ф")</f>
        <v>#REF!</v>
      </c>
      <c r="HZ198" s="1" t="e">
        <f ca="1">COUNTIF(OFFSET(class11_1,MATCH(HZ$1,#REF!,0)-7+'Итог по классам'!$B198,,,),"р")</f>
        <v>#REF!</v>
      </c>
      <c r="IA198" s="1" t="e">
        <f ca="1">COUNTIF(OFFSET(class11_1,MATCH(IA$1,#REF!,0)-7+'Итог по классам'!$B198,,,),"ш")</f>
        <v>#REF!</v>
      </c>
      <c r="IB198" s="1" t="e">
        <f ca="1">COUNTIF(OFFSET(class11_2,MATCH(IB$1,#REF!,0)-7+'Итог по классам'!$B198,,,),"Ф")</f>
        <v>#REF!</v>
      </c>
      <c r="IC198" s="1" t="e">
        <f ca="1">COUNTIF(OFFSET(class11_2,MATCH(IC$1,#REF!,0)-7+'Итог по классам'!$B198,,,),"р")</f>
        <v>#REF!</v>
      </c>
      <c r="ID198" s="1" t="e">
        <f ca="1">COUNTIF(OFFSET(class11_2,MATCH(ID$1,#REF!,0)-7+'Итог по классам'!$B198,,,),"ш")</f>
        <v>#REF!</v>
      </c>
      <c r="IE198" s="9" t="e">
        <f ca="1">COUNTIF(OFFSET(class11_1,MATCH(IE$1,#REF!,0)-7+'Итог по классам'!$B198,,,),"Ф")</f>
        <v>#REF!</v>
      </c>
      <c r="IF198" s="1" t="e">
        <f ca="1">COUNTIF(OFFSET(class11_1,MATCH(IF$1,#REF!,0)-7+'Итог по классам'!$B198,,,),"р")</f>
        <v>#REF!</v>
      </c>
      <c r="IG198" s="1" t="e">
        <f ca="1">COUNTIF(OFFSET(class11_1,MATCH(IG$1,#REF!,0)-7+'Итог по классам'!$B198,,,),"ш")</f>
        <v>#REF!</v>
      </c>
      <c r="IH198" s="1" t="e">
        <f ca="1">COUNTIF(OFFSET(class11_2,MATCH(IH$1,#REF!,0)-7+'Итог по классам'!$B198,,,),"Ф")</f>
        <v>#REF!</v>
      </c>
      <c r="II198" s="1" t="e">
        <f ca="1">COUNTIF(OFFSET(class11_2,MATCH(II$1,#REF!,0)-7+'Итог по классам'!$B198,,,),"р")</f>
        <v>#REF!</v>
      </c>
      <c r="IJ198" s="1" t="e">
        <f ca="1">COUNTIF(OFFSET(class11_2,MATCH(IJ$1,#REF!,0)-7+'Итог по классам'!$B198,,,),"ш")</f>
        <v>#REF!</v>
      </c>
      <c r="IK198" s="9" t="e">
        <f ca="1">COUNTIF(OFFSET(class11_1,MATCH(IK$1,#REF!,0)-7+'Итог по классам'!$B198,,,),"Ф")</f>
        <v>#REF!</v>
      </c>
      <c r="IL198" s="1" t="e">
        <f ca="1">COUNTIF(OFFSET(class11_1,MATCH(IL$1,#REF!,0)-7+'Итог по классам'!$B198,,,),"р")</f>
        <v>#REF!</v>
      </c>
      <c r="IM198" s="1" t="e">
        <f ca="1">COUNTIF(OFFSET(class11_1,MATCH(IM$1,#REF!,0)-7+'Итог по классам'!$B198,,,),"ш")</f>
        <v>#REF!</v>
      </c>
      <c r="IN198" s="1" t="e">
        <f ca="1">COUNTIF(OFFSET(class11_2,MATCH(IN$1,#REF!,0)-7+'Итог по классам'!$B198,,,),"Ф")</f>
        <v>#REF!</v>
      </c>
      <c r="IO198" s="1" t="e">
        <f ca="1">COUNTIF(OFFSET(class11_2,MATCH(IO$1,#REF!,0)-7+'Итог по классам'!$B198,,,),"р")</f>
        <v>#REF!</v>
      </c>
      <c r="IP198" s="1" t="e">
        <f ca="1">COUNTIF(OFFSET(class11_2,MATCH(IP$1,#REF!,0)-7+'Итог по классам'!$B198,,,),"ш")</f>
        <v>#REF!</v>
      </c>
      <c r="IQ198" s="9" t="e">
        <f ca="1">COUNTIF(OFFSET(class11_1,MATCH(IQ$1,#REF!,0)-7+'Итог по классам'!$B198,,,),"Ф")</f>
        <v>#REF!</v>
      </c>
      <c r="IR198" s="1" t="e">
        <f ca="1">COUNTIF(OFFSET(class11_1,MATCH(IR$1,#REF!,0)-7+'Итог по классам'!$B198,,,),"р")</f>
        <v>#REF!</v>
      </c>
      <c r="IS198" s="1" t="e">
        <f ca="1">COUNTIF(OFFSET(class11_1,MATCH(IS$1,#REF!,0)-7+'Итог по классам'!$B198,,,),"ш")</f>
        <v>#REF!</v>
      </c>
      <c r="IT198" s="1" t="e">
        <f ca="1">COUNTIF(OFFSET(class11_2,MATCH(IT$1,#REF!,0)-7+'Итог по классам'!$B198,,,),"Ф")</f>
        <v>#REF!</v>
      </c>
      <c r="IU198" s="1" t="e">
        <f ca="1">COUNTIF(OFFSET(class11_2,MATCH(IU$1,#REF!,0)-7+'Итог по классам'!$B198,,,),"р")</f>
        <v>#REF!</v>
      </c>
      <c r="IV198" s="1" t="e">
        <f ca="1">COUNTIF(OFFSET(class11_2,MATCH(IV$1,#REF!,0)-7+'Итог по классам'!$B198,,,),"ш")</f>
        <v>#REF!</v>
      </c>
    </row>
    <row r="199" spans="1:256" x14ac:dyDescent="0.25">
      <c r="A199" t="e">
        <f t="shared" si="15"/>
        <v>#REF!</v>
      </c>
      <c r="B199" s="1">
        <v>21</v>
      </c>
      <c r="C199" s="8" t="s">
        <v>106</v>
      </c>
      <c r="D199" s="8" t="s">
        <v>110</v>
      </c>
      <c r="E199" s="1" t="e">
        <f ca="1">COUNTIF(OFFSET(class11_1,MATCH(E$1,#REF!,0)-7+'Итог по классам'!$B199,,,),"Ф")</f>
        <v>#REF!</v>
      </c>
      <c r="F199" s="1" t="e">
        <f ca="1">COUNTIF(OFFSET(class11_1,MATCH(F$1,#REF!,0)-7+'Итог по классам'!$B199,,,),"р")</f>
        <v>#REF!</v>
      </c>
      <c r="G199" s="1" t="e">
        <f ca="1">COUNTIF(OFFSET(class11_1,MATCH(G$1,#REF!,0)-7+'Итог по классам'!$B199,,,),"ш")</f>
        <v>#REF!</v>
      </c>
      <c r="H199" s="1" t="e">
        <f ca="1">COUNTIF(OFFSET(class11_2,MATCH(H$1,#REF!,0)-7+'Итог по классам'!$B199,,,),"Ф")</f>
        <v>#REF!</v>
      </c>
      <c r="I199" s="1" t="e">
        <f ca="1">COUNTIF(OFFSET(class11_2,MATCH(I$1,#REF!,0)-7+'Итог по классам'!$B199,,,),"р")</f>
        <v>#REF!</v>
      </c>
      <c r="J199" s="1" t="e">
        <f ca="1">COUNTIF(OFFSET(class11_2,MATCH(J$1,#REF!,0)-7+'Итог по классам'!$B199,,,),"ш")</f>
        <v>#REF!</v>
      </c>
      <c r="K199" s="9" t="e">
        <f ca="1">COUNTIF(OFFSET(class11_1,MATCH(K$1,#REF!,0)-7+'Итог по классам'!$B199,,,),"Ф")</f>
        <v>#REF!</v>
      </c>
      <c r="L199" s="1" t="e">
        <f ca="1">COUNTIF(OFFSET(class11_1,MATCH(L$1,#REF!,0)-7+'Итог по классам'!$B199,,,),"р")</f>
        <v>#REF!</v>
      </c>
      <c r="M199" s="1" t="e">
        <f ca="1">COUNTIF(OFFSET(class11_1,MATCH(M$1,#REF!,0)-7+'Итог по классам'!$B199,,,),"ш")</f>
        <v>#REF!</v>
      </c>
      <c r="N199" s="1" t="e">
        <f ca="1">COUNTIF(OFFSET(class11_2,MATCH(N$1,#REF!,0)-7+'Итог по классам'!$B199,,,),"Ф")</f>
        <v>#REF!</v>
      </c>
      <c r="O199" s="1" t="e">
        <f ca="1">COUNTIF(OFFSET(class11_2,MATCH(O$1,#REF!,0)-7+'Итог по классам'!$B199,,,),"р")</f>
        <v>#REF!</v>
      </c>
      <c r="P199" s="1" t="e">
        <f ca="1">COUNTIF(OFFSET(class11_2,MATCH(P$1,#REF!,0)-7+'Итог по классам'!$B199,,,),"ш")</f>
        <v>#REF!</v>
      </c>
      <c r="Q199" s="9" t="e">
        <f ca="1">COUNTIF(OFFSET(class11_1,MATCH(Q$1,#REF!,0)-7+'Итог по классам'!$B199,,,),"Ф")</f>
        <v>#REF!</v>
      </c>
      <c r="R199" s="1" t="e">
        <f ca="1">COUNTIF(OFFSET(class11_1,MATCH(R$1,#REF!,0)-7+'Итог по классам'!$B199,,,),"р")</f>
        <v>#REF!</v>
      </c>
      <c r="S199" s="1" t="e">
        <f ca="1">COUNTIF(OFFSET(class11_1,MATCH(S$1,#REF!,0)-7+'Итог по классам'!$B199,,,),"ш")</f>
        <v>#REF!</v>
      </c>
      <c r="T199" s="1" t="e">
        <f ca="1">COUNTIF(OFFSET(class11_2,MATCH(T$1,#REF!,0)-7+'Итог по классам'!$B199,,,),"Ф")</f>
        <v>#REF!</v>
      </c>
      <c r="U199" s="1" t="e">
        <f ca="1">COUNTIF(OFFSET(class11_2,MATCH(U$1,#REF!,0)-7+'Итог по классам'!$B199,,,),"р")</f>
        <v>#REF!</v>
      </c>
      <c r="V199" s="1" t="e">
        <f ca="1">COUNTIF(OFFSET(class11_2,MATCH(V$1,#REF!,0)-7+'Итог по классам'!$B199,,,),"ш")</f>
        <v>#REF!</v>
      </c>
      <c r="W199" s="9" t="e">
        <f ca="1">COUNTIF(OFFSET(class11_1,MATCH(W$1,#REF!,0)-7+'Итог по классам'!$B199,,,),"Ф")</f>
        <v>#REF!</v>
      </c>
      <c r="X199" s="1" t="e">
        <f ca="1">COUNTIF(OFFSET(class11_1,MATCH(X$1,#REF!,0)-7+'Итог по классам'!$B199,,,),"р")</f>
        <v>#REF!</v>
      </c>
      <c r="Y199" s="1" t="e">
        <f ca="1">COUNTIF(OFFSET(class11_1,MATCH(Y$1,#REF!,0)-7+'Итог по классам'!$B199,,,),"ш")</f>
        <v>#REF!</v>
      </c>
      <c r="Z199" s="1" t="e">
        <f ca="1">COUNTIF(OFFSET(class11_2,MATCH(Z$1,#REF!,0)-7+'Итог по классам'!$B199,,,),"Ф")</f>
        <v>#REF!</v>
      </c>
      <c r="AA199" s="1" t="e">
        <f ca="1">COUNTIF(OFFSET(class11_2,MATCH(AA$1,#REF!,0)-7+'Итог по классам'!$B199,,,),"р")</f>
        <v>#REF!</v>
      </c>
      <c r="AB199" s="1" t="e">
        <f ca="1">COUNTIF(OFFSET(class11_2,MATCH(AB$1,#REF!,0)-7+'Итог по классам'!$B199,,,),"ш")</f>
        <v>#REF!</v>
      </c>
      <c r="AC199" s="9" t="e">
        <f ca="1">COUNTIF(OFFSET(class11_1,MATCH(AC$1,#REF!,0)-7+'Итог по классам'!$B199,,,),"Ф")</f>
        <v>#REF!</v>
      </c>
      <c r="AD199" s="1" t="e">
        <f ca="1">COUNTIF(OFFSET(class11_1,MATCH(AD$1,#REF!,0)-7+'Итог по классам'!$B199,,,),"р")</f>
        <v>#REF!</v>
      </c>
      <c r="AE199" s="1" t="e">
        <f ca="1">COUNTIF(OFFSET(class11_1,MATCH(AE$1,#REF!,0)-7+'Итог по классам'!$B199,,,),"ш")</f>
        <v>#REF!</v>
      </c>
      <c r="AF199" s="1" t="e">
        <f ca="1">COUNTIF(OFFSET(class11_2,MATCH(AF$1,#REF!,0)-7+'Итог по классам'!$B199,,,),"Ф")</f>
        <v>#REF!</v>
      </c>
      <c r="AG199" s="1" t="e">
        <f ca="1">COUNTIF(OFFSET(class11_2,MATCH(AG$1,#REF!,0)-7+'Итог по классам'!$B199,,,),"р")</f>
        <v>#REF!</v>
      </c>
      <c r="AH199" s="1" t="e">
        <f ca="1">COUNTIF(OFFSET(class11_2,MATCH(AH$1,#REF!,0)-7+'Итог по классам'!$B199,,,),"ш")</f>
        <v>#REF!</v>
      </c>
      <c r="AI199" s="9" t="e">
        <f ca="1">COUNTIF(OFFSET(class11_1,MATCH(AI$1,#REF!,0)-7+'Итог по классам'!$B199,,,),"Ф")</f>
        <v>#REF!</v>
      </c>
      <c r="AJ199" s="1" t="e">
        <f ca="1">COUNTIF(OFFSET(class11_1,MATCH(AJ$1,#REF!,0)-7+'Итог по классам'!$B199,,,),"р")</f>
        <v>#REF!</v>
      </c>
      <c r="AK199" s="1" t="e">
        <f ca="1">COUNTIF(OFFSET(class11_1,MATCH(AK$1,#REF!,0)-7+'Итог по классам'!$B199,,,),"ш")</f>
        <v>#REF!</v>
      </c>
      <c r="AL199" s="1" t="e">
        <f ca="1">COUNTIF(OFFSET(class11_2,MATCH(AL$1,#REF!,0)-7+'Итог по классам'!$B199,,,),"Ф")</f>
        <v>#REF!</v>
      </c>
      <c r="AM199" s="1" t="e">
        <f ca="1">COUNTIF(OFFSET(class11_2,MATCH(AM$1,#REF!,0)-7+'Итог по классам'!$B199,,,),"р")</f>
        <v>#REF!</v>
      </c>
      <c r="AN199" s="1" t="e">
        <f ca="1">COUNTIF(OFFSET(class11_2,MATCH(AN$1,#REF!,0)-7+'Итог по классам'!$B199,,,),"ш")</f>
        <v>#REF!</v>
      </c>
      <c r="AO199" s="9" t="e">
        <f ca="1">COUNTIF(OFFSET(class11_1,MATCH(AO$1,#REF!,0)-7+'Итог по классам'!$B199,,,),"Ф")</f>
        <v>#REF!</v>
      </c>
      <c r="AP199" s="1" t="e">
        <f ca="1">COUNTIF(OFFSET(class11_1,MATCH(AP$1,#REF!,0)-7+'Итог по классам'!$B199,,,),"р")</f>
        <v>#REF!</v>
      </c>
      <c r="AQ199" s="1" t="e">
        <f ca="1">COUNTIF(OFFSET(class11_1,MATCH(AQ$1,#REF!,0)-7+'Итог по классам'!$B199,,,),"ш")</f>
        <v>#REF!</v>
      </c>
      <c r="AR199" s="1" t="e">
        <f ca="1">COUNTIF(OFFSET(class11_2,MATCH(AR$1,#REF!,0)-7+'Итог по классам'!$B199,,,),"Ф")</f>
        <v>#REF!</v>
      </c>
      <c r="AS199" s="1" t="e">
        <f ca="1">COUNTIF(OFFSET(class11_2,MATCH(AS$1,#REF!,0)-7+'Итог по классам'!$B199,,,),"р")</f>
        <v>#REF!</v>
      </c>
      <c r="AT199" s="1" t="e">
        <f ca="1">COUNTIF(OFFSET(class11_2,MATCH(AT$1,#REF!,0)-7+'Итог по классам'!$B199,,,),"ш")</f>
        <v>#REF!</v>
      </c>
      <c r="AU199" s="9" t="e">
        <f ca="1">COUNTIF(OFFSET(class11_1,MATCH(AU$1,#REF!,0)-7+'Итог по классам'!$B199,,,),"Ф")</f>
        <v>#REF!</v>
      </c>
      <c r="AV199" s="1" t="e">
        <f ca="1">COUNTIF(OFFSET(class11_1,MATCH(AV$1,#REF!,0)-7+'Итог по классам'!$B199,,,),"р")</f>
        <v>#REF!</v>
      </c>
      <c r="AW199" s="1" t="e">
        <f ca="1">COUNTIF(OFFSET(class11_1,MATCH(AW$1,#REF!,0)-7+'Итог по классам'!$B199,,,),"ш")</f>
        <v>#REF!</v>
      </c>
      <c r="AX199" s="1" t="e">
        <f ca="1">COUNTIF(OFFSET(class11_2,MATCH(AX$1,#REF!,0)-7+'Итог по классам'!$B199,,,),"Ф")</f>
        <v>#REF!</v>
      </c>
      <c r="AY199" s="1" t="e">
        <f ca="1">COUNTIF(OFFSET(class11_2,MATCH(AY$1,#REF!,0)-7+'Итог по классам'!$B199,,,),"р")</f>
        <v>#REF!</v>
      </c>
      <c r="AZ199" s="1" t="e">
        <f ca="1">COUNTIF(OFFSET(class11_2,MATCH(AZ$1,#REF!,0)-7+'Итог по классам'!$B199,,,),"ш")</f>
        <v>#REF!</v>
      </c>
      <c r="BA199" s="9" t="e">
        <f ca="1">COUNTIF(OFFSET(class11_1,MATCH(BA$1,#REF!,0)-7+'Итог по классам'!$B199,,,),"Ф")</f>
        <v>#REF!</v>
      </c>
      <c r="BB199" s="1" t="e">
        <f ca="1">COUNTIF(OFFSET(class11_1,MATCH(BB$1,#REF!,0)-7+'Итог по классам'!$B199,,,),"р")</f>
        <v>#REF!</v>
      </c>
      <c r="BC199" s="1" t="e">
        <f ca="1">COUNTIF(OFFSET(class11_1,MATCH(BC$1,#REF!,0)-7+'Итог по классам'!$B199,,,),"ш")</f>
        <v>#REF!</v>
      </c>
      <c r="BD199" s="1" t="e">
        <f ca="1">COUNTIF(OFFSET(class11_2,MATCH(BD$1,#REF!,0)-7+'Итог по классам'!$B199,,,),"Ф")</f>
        <v>#REF!</v>
      </c>
      <c r="BE199" s="1" t="e">
        <f ca="1">COUNTIF(OFFSET(class11_2,MATCH(BE$1,#REF!,0)-7+'Итог по классам'!$B199,,,),"р")</f>
        <v>#REF!</v>
      </c>
      <c r="BF199" s="1" t="e">
        <f ca="1">COUNTIF(OFFSET(class11_2,MATCH(BF$1,#REF!,0)-7+'Итог по классам'!$B199,,,),"ш")</f>
        <v>#REF!</v>
      </c>
      <c r="BG199" s="9" t="e">
        <f ca="1">COUNTIF(OFFSET(class11_1,MATCH(BG$1,#REF!,0)-7+'Итог по классам'!$B199,,,),"Ф")</f>
        <v>#REF!</v>
      </c>
      <c r="BH199" s="1" t="e">
        <f ca="1">COUNTIF(OFFSET(class11_1,MATCH(BH$1,#REF!,0)-7+'Итог по классам'!$B199,,,),"р")</f>
        <v>#REF!</v>
      </c>
      <c r="BI199" s="1" t="e">
        <f ca="1">COUNTIF(OFFSET(class11_1,MATCH(BI$1,#REF!,0)-7+'Итог по классам'!$B199,,,),"ш")</f>
        <v>#REF!</v>
      </c>
      <c r="BJ199" s="1" t="e">
        <f ca="1">COUNTIF(OFFSET(class11_2,MATCH(BJ$1,#REF!,0)-7+'Итог по классам'!$B199,,,),"Ф")</f>
        <v>#REF!</v>
      </c>
      <c r="BK199" s="1" t="e">
        <f ca="1">COUNTIF(OFFSET(class11_2,MATCH(BK$1,#REF!,0)-7+'Итог по классам'!$B199,,,),"р")</f>
        <v>#REF!</v>
      </c>
      <c r="BL199" s="1" t="e">
        <f ca="1">COUNTIF(OFFSET(class11_2,MATCH(BL$1,#REF!,0)-7+'Итог по классам'!$B199,,,),"ш")</f>
        <v>#REF!</v>
      </c>
      <c r="BM199" s="9" t="e">
        <f ca="1">COUNTIF(OFFSET(class11_1,MATCH(BM$1,#REF!,0)-7+'Итог по классам'!$B199,,,),"Ф")</f>
        <v>#REF!</v>
      </c>
      <c r="BN199" s="1" t="e">
        <f ca="1">COUNTIF(OFFSET(class11_1,MATCH(BN$1,#REF!,0)-7+'Итог по классам'!$B199,,,),"р")</f>
        <v>#REF!</v>
      </c>
      <c r="BO199" s="1" t="e">
        <f ca="1">COUNTIF(OFFSET(class11_1,MATCH(BO$1,#REF!,0)-7+'Итог по классам'!$B199,,,),"ш")</f>
        <v>#REF!</v>
      </c>
      <c r="BP199" s="1" t="e">
        <f ca="1">COUNTIF(OFFSET(class11_2,MATCH(BP$1,#REF!,0)-7+'Итог по классам'!$B199,,,),"Ф")</f>
        <v>#REF!</v>
      </c>
      <c r="BQ199" s="1" t="e">
        <f ca="1">COUNTIF(OFFSET(class11_2,MATCH(BQ$1,#REF!,0)-7+'Итог по классам'!$B199,,,),"р")</f>
        <v>#REF!</v>
      </c>
      <c r="BR199" s="1" t="e">
        <f ca="1">COUNTIF(OFFSET(class11_2,MATCH(BR$1,#REF!,0)-7+'Итог по классам'!$B199,,,),"ш")</f>
        <v>#REF!</v>
      </c>
      <c r="BS199" s="9" t="e">
        <f ca="1">COUNTIF(OFFSET(class11_1,MATCH(BS$1,#REF!,0)-7+'Итог по классам'!$B199,,,),"Ф")</f>
        <v>#REF!</v>
      </c>
      <c r="BT199" s="1" t="e">
        <f ca="1">COUNTIF(OFFSET(class11_1,MATCH(BT$1,#REF!,0)-7+'Итог по классам'!$B199,,,),"р")</f>
        <v>#REF!</v>
      </c>
      <c r="BU199" s="1" t="e">
        <f ca="1">COUNTIF(OFFSET(class11_1,MATCH(BU$1,#REF!,0)-7+'Итог по классам'!$B199,,,),"ш")</f>
        <v>#REF!</v>
      </c>
      <c r="BV199" s="1" t="e">
        <f ca="1">COUNTIF(OFFSET(class11_2,MATCH(BV$1,#REF!,0)-7+'Итог по классам'!$B199,,,),"Ф")</f>
        <v>#REF!</v>
      </c>
      <c r="BW199" s="1" t="e">
        <f ca="1">COUNTIF(OFFSET(class11_2,MATCH(BW$1,#REF!,0)-7+'Итог по классам'!$B199,,,),"р")</f>
        <v>#REF!</v>
      </c>
      <c r="BX199" s="1" t="e">
        <f ca="1">COUNTIF(OFFSET(class11_2,MATCH(BX$1,#REF!,0)-7+'Итог по классам'!$B199,,,),"ш")</f>
        <v>#REF!</v>
      </c>
      <c r="BY199" s="9" t="e">
        <f ca="1">COUNTIF(OFFSET(class11_1,MATCH(BY$1,#REF!,0)-7+'Итог по классам'!$B199,,,),"Ф")</f>
        <v>#REF!</v>
      </c>
      <c r="BZ199" s="1" t="e">
        <f ca="1">COUNTIF(OFFSET(class11_1,MATCH(BZ$1,#REF!,0)-7+'Итог по классам'!$B199,,,),"р")</f>
        <v>#REF!</v>
      </c>
      <c r="CA199" s="1" t="e">
        <f ca="1">COUNTIF(OFFSET(class11_1,MATCH(CA$1,#REF!,0)-7+'Итог по классам'!$B199,,,),"ш")</f>
        <v>#REF!</v>
      </c>
      <c r="CB199" s="1" t="e">
        <f ca="1">COUNTIF(OFFSET(class11_2,MATCH(CB$1,#REF!,0)-7+'Итог по классам'!$B199,,,),"Ф")</f>
        <v>#REF!</v>
      </c>
      <c r="CC199" s="1" t="e">
        <f ca="1">COUNTIF(OFFSET(class11_2,MATCH(CC$1,#REF!,0)-7+'Итог по классам'!$B199,,,),"р")</f>
        <v>#REF!</v>
      </c>
      <c r="CD199" s="1" t="e">
        <f ca="1">COUNTIF(OFFSET(class11_2,MATCH(CD$1,#REF!,0)-7+'Итог по классам'!$B199,,,),"ш")</f>
        <v>#REF!</v>
      </c>
      <c r="CE199" s="9" t="e">
        <f ca="1">COUNTIF(OFFSET(class11_1,MATCH(CE$1,#REF!,0)-7+'Итог по классам'!$B199,,,),"Ф")</f>
        <v>#REF!</v>
      </c>
      <c r="CF199" s="1" t="e">
        <f ca="1">COUNTIF(OFFSET(class11_1,MATCH(CF$1,#REF!,0)-7+'Итог по классам'!$B199,,,),"р")</f>
        <v>#REF!</v>
      </c>
      <c r="CG199" s="1" t="e">
        <f ca="1">COUNTIF(OFFSET(class11_1,MATCH(CG$1,#REF!,0)-7+'Итог по классам'!$B199,,,),"ш")</f>
        <v>#REF!</v>
      </c>
      <c r="CH199" s="1" t="e">
        <f ca="1">COUNTIF(OFFSET(class11_2,MATCH(CH$1,#REF!,0)-7+'Итог по классам'!$B199,,,),"Ф")</f>
        <v>#REF!</v>
      </c>
      <c r="CI199" s="1" t="e">
        <f ca="1">COUNTIF(OFFSET(class11_2,MATCH(CI$1,#REF!,0)-7+'Итог по классам'!$B199,,,),"р")</f>
        <v>#REF!</v>
      </c>
      <c r="CJ199" s="1" t="e">
        <f ca="1">COUNTIF(OFFSET(class11_2,MATCH(CJ$1,#REF!,0)-7+'Итог по классам'!$B199,,,),"ш")</f>
        <v>#REF!</v>
      </c>
      <c r="CK199" s="9" t="e">
        <f ca="1">COUNTIF(OFFSET(class11_1,MATCH(CK$1,#REF!,0)-7+'Итог по классам'!$B199,,,),"Ф")</f>
        <v>#REF!</v>
      </c>
      <c r="CL199" s="1" t="e">
        <f ca="1">COUNTIF(OFFSET(class11_1,MATCH(CL$1,#REF!,0)-7+'Итог по классам'!$B199,,,),"р")</f>
        <v>#REF!</v>
      </c>
      <c r="CM199" s="1" t="e">
        <f ca="1">COUNTIF(OFFSET(class11_1,MATCH(CM$1,#REF!,0)-7+'Итог по классам'!$B199,,,),"ш")</f>
        <v>#REF!</v>
      </c>
      <c r="CN199" s="1" t="e">
        <f ca="1">COUNTIF(OFFSET(class11_2,MATCH(CN$1,#REF!,0)-7+'Итог по классам'!$B199,,,),"Ф")</f>
        <v>#REF!</v>
      </c>
      <c r="CO199" s="1" t="e">
        <f ca="1">COUNTIF(OFFSET(class11_2,MATCH(CO$1,#REF!,0)-7+'Итог по классам'!$B199,,,),"р")</f>
        <v>#REF!</v>
      </c>
      <c r="CP199" s="1" t="e">
        <f ca="1">COUNTIF(OFFSET(class11_2,MATCH(CP$1,#REF!,0)-7+'Итог по классам'!$B199,,,),"ш")</f>
        <v>#REF!</v>
      </c>
      <c r="CQ199" s="9" t="e">
        <f ca="1">COUNTIF(OFFSET(class11_1,MATCH(CQ$1,#REF!,0)-7+'Итог по классам'!$B199,,,),"Ф")</f>
        <v>#REF!</v>
      </c>
      <c r="CR199" s="1" t="e">
        <f ca="1">COUNTIF(OFFSET(class11_1,MATCH(CR$1,#REF!,0)-7+'Итог по классам'!$B199,,,),"р")</f>
        <v>#REF!</v>
      </c>
      <c r="CS199" s="1" t="e">
        <f ca="1">COUNTIF(OFFSET(class11_1,MATCH(CS$1,#REF!,0)-7+'Итог по классам'!$B199,,,),"ш")</f>
        <v>#REF!</v>
      </c>
      <c r="CT199" s="1" t="e">
        <f ca="1">COUNTIF(OFFSET(class11_2,MATCH(CT$1,#REF!,0)-7+'Итог по классам'!$B199,,,),"Ф")</f>
        <v>#REF!</v>
      </c>
      <c r="CU199" s="1" t="e">
        <f ca="1">COUNTIF(OFFSET(class11_2,MATCH(CU$1,#REF!,0)-7+'Итог по классам'!$B199,,,),"р")</f>
        <v>#REF!</v>
      </c>
      <c r="CV199" s="1" t="e">
        <f ca="1">COUNTIF(OFFSET(class11_2,MATCH(CV$1,#REF!,0)-7+'Итог по классам'!$B199,,,),"ш")</f>
        <v>#REF!</v>
      </c>
      <c r="CW199" s="9" t="e">
        <f ca="1">COUNTIF(OFFSET(class11_1,MATCH(CW$1,#REF!,0)-7+'Итог по классам'!$B199,,,),"Ф")</f>
        <v>#REF!</v>
      </c>
      <c r="CX199" s="1" t="e">
        <f ca="1">COUNTIF(OFFSET(class11_1,MATCH(CX$1,#REF!,0)-7+'Итог по классам'!$B199,,,),"р")</f>
        <v>#REF!</v>
      </c>
      <c r="CY199" s="1" t="e">
        <f ca="1">COUNTIF(OFFSET(class11_1,MATCH(CY$1,#REF!,0)-7+'Итог по классам'!$B199,,,),"ш")</f>
        <v>#REF!</v>
      </c>
      <c r="CZ199" s="1" t="e">
        <f ca="1">COUNTIF(OFFSET(class11_2,MATCH(CZ$1,#REF!,0)-7+'Итог по классам'!$B199,,,),"Ф")</f>
        <v>#REF!</v>
      </c>
      <c r="DA199" s="1" t="e">
        <f ca="1">COUNTIF(OFFSET(class11_2,MATCH(DA$1,#REF!,0)-7+'Итог по классам'!$B199,,,),"р")</f>
        <v>#REF!</v>
      </c>
      <c r="DB199" s="1" t="e">
        <f ca="1">COUNTIF(OFFSET(class11_2,MATCH(DB$1,#REF!,0)-7+'Итог по классам'!$B199,,,),"ш")</f>
        <v>#REF!</v>
      </c>
      <c r="DC199" s="9" t="e">
        <f ca="1">COUNTIF(OFFSET(class11_1,MATCH(DC$1,#REF!,0)-7+'Итог по классам'!$B199,,,),"Ф")</f>
        <v>#REF!</v>
      </c>
      <c r="DD199" s="1" t="e">
        <f ca="1">COUNTIF(OFFSET(class11_1,MATCH(DD$1,#REF!,0)-7+'Итог по классам'!$B199,,,),"р")</f>
        <v>#REF!</v>
      </c>
      <c r="DE199" s="1" t="e">
        <f ca="1">COUNTIF(OFFSET(class11_1,MATCH(DE$1,#REF!,0)-7+'Итог по классам'!$B199,,,),"ш")</f>
        <v>#REF!</v>
      </c>
      <c r="DF199" s="1" t="e">
        <f ca="1">COUNTIF(OFFSET(class11_2,MATCH(DF$1,#REF!,0)-7+'Итог по классам'!$B199,,,),"Ф")</f>
        <v>#REF!</v>
      </c>
      <c r="DG199" s="1" t="e">
        <f ca="1">COUNTIF(OFFSET(class11_2,MATCH(DG$1,#REF!,0)-7+'Итог по классам'!$B199,,,),"р")</f>
        <v>#REF!</v>
      </c>
      <c r="DH199" s="1" t="e">
        <f ca="1">COUNTIF(OFFSET(class11_2,MATCH(DH$1,#REF!,0)-7+'Итог по классам'!$B199,,,),"ш")</f>
        <v>#REF!</v>
      </c>
      <c r="DI199" s="9" t="e">
        <f ca="1">COUNTIF(OFFSET(class11_1,MATCH(DI$1,#REF!,0)-7+'Итог по классам'!$B199,,,),"Ф")</f>
        <v>#REF!</v>
      </c>
      <c r="DJ199" s="1" t="e">
        <f ca="1">COUNTIF(OFFSET(class11_1,MATCH(DJ$1,#REF!,0)-7+'Итог по классам'!$B199,,,),"р")</f>
        <v>#REF!</v>
      </c>
      <c r="DK199" s="1" t="e">
        <f ca="1">COUNTIF(OFFSET(class11_1,MATCH(DK$1,#REF!,0)-7+'Итог по классам'!$B199,,,),"ш")</f>
        <v>#REF!</v>
      </c>
      <c r="DL199" s="1" t="e">
        <f ca="1">COUNTIF(OFFSET(class11_2,MATCH(DL$1,#REF!,0)-7+'Итог по классам'!$B199,,,),"Ф")</f>
        <v>#REF!</v>
      </c>
      <c r="DM199" s="1" t="e">
        <f ca="1">COUNTIF(OFFSET(class11_2,MATCH(DM$1,#REF!,0)-7+'Итог по классам'!$B199,,,),"р")</f>
        <v>#REF!</v>
      </c>
      <c r="DN199" s="1" t="e">
        <f ca="1">COUNTIF(OFFSET(class11_2,MATCH(DN$1,#REF!,0)-7+'Итог по классам'!$B199,,,),"ш")</f>
        <v>#REF!</v>
      </c>
      <c r="DO199" s="9" t="e">
        <f ca="1">COUNTIF(OFFSET(class11_1,MATCH(DO$1,#REF!,0)-7+'Итог по классам'!$B199,,,),"Ф")</f>
        <v>#REF!</v>
      </c>
      <c r="DP199" s="1" t="e">
        <f ca="1">COUNTIF(OFFSET(class11_1,MATCH(DP$1,#REF!,0)-7+'Итог по классам'!$B199,,,),"р")</f>
        <v>#REF!</v>
      </c>
      <c r="DQ199" s="1" t="e">
        <f ca="1">COUNTIF(OFFSET(class11_1,MATCH(DQ$1,#REF!,0)-7+'Итог по классам'!$B199,,,),"ш")</f>
        <v>#REF!</v>
      </c>
      <c r="DR199" s="1" t="e">
        <f ca="1">COUNTIF(OFFSET(class11_2,MATCH(DR$1,#REF!,0)-7+'Итог по классам'!$B199,,,),"Ф")</f>
        <v>#REF!</v>
      </c>
      <c r="DS199" s="1" t="e">
        <f ca="1">COUNTIF(OFFSET(class11_2,MATCH(DS$1,#REF!,0)-7+'Итог по классам'!$B199,,,),"р")</f>
        <v>#REF!</v>
      </c>
      <c r="DT199" s="1" t="e">
        <f ca="1">COUNTIF(OFFSET(class11_2,MATCH(DT$1,#REF!,0)-7+'Итог по классам'!$B199,,,),"ш")</f>
        <v>#REF!</v>
      </c>
      <c r="DU199" s="9" t="e">
        <f ca="1">COUNTIF(OFFSET(class11_1,MATCH(DU$1,#REF!,0)-7+'Итог по классам'!$B199,,,),"Ф")</f>
        <v>#REF!</v>
      </c>
      <c r="DV199" s="1" t="e">
        <f ca="1">COUNTIF(OFFSET(class11_1,MATCH(DV$1,#REF!,0)-7+'Итог по классам'!$B199,,,),"р")</f>
        <v>#REF!</v>
      </c>
      <c r="DW199" s="1" t="e">
        <f ca="1">COUNTIF(OFFSET(class11_1,MATCH(DW$1,#REF!,0)-7+'Итог по классам'!$B199,,,),"ш")</f>
        <v>#REF!</v>
      </c>
      <c r="DX199" s="1" t="e">
        <f ca="1">COUNTIF(OFFSET(class11_2,MATCH(DX$1,#REF!,0)-7+'Итог по классам'!$B199,,,),"Ф")</f>
        <v>#REF!</v>
      </c>
      <c r="DY199" s="1" t="e">
        <f ca="1">COUNTIF(OFFSET(class11_2,MATCH(DY$1,#REF!,0)-7+'Итог по классам'!$B199,,,),"р")</f>
        <v>#REF!</v>
      </c>
      <c r="DZ199" s="1" t="e">
        <f ca="1">COUNTIF(OFFSET(class11_2,MATCH(DZ$1,#REF!,0)-7+'Итог по классам'!$B199,,,),"ш")</f>
        <v>#REF!</v>
      </c>
      <c r="EA199" s="9" t="e">
        <f ca="1">COUNTIF(OFFSET(class11_1,MATCH(EA$1,#REF!,0)-7+'Итог по классам'!$B199,,,),"Ф")</f>
        <v>#REF!</v>
      </c>
      <c r="EB199" s="1" t="e">
        <f ca="1">COUNTIF(OFFSET(class11_1,MATCH(EB$1,#REF!,0)-7+'Итог по классам'!$B199,,,),"р")</f>
        <v>#REF!</v>
      </c>
      <c r="EC199" s="1" t="e">
        <f ca="1">COUNTIF(OFFSET(class11_1,MATCH(EC$1,#REF!,0)-7+'Итог по классам'!$B199,,,),"ш")</f>
        <v>#REF!</v>
      </c>
      <c r="ED199" s="1" t="e">
        <f ca="1">COUNTIF(OFFSET(class11_2,MATCH(ED$1,#REF!,0)-7+'Итог по классам'!$B199,,,),"Ф")</f>
        <v>#REF!</v>
      </c>
      <c r="EE199" s="1" t="e">
        <f ca="1">COUNTIF(OFFSET(class11_2,MATCH(EE$1,#REF!,0)-7+'Итог по классам'!$B199,,,),"р")</f>
        <v>#REF!</v>
      </c>
      <c r="EF199" s="1" t="e">
        <f ca="1">COUNTIF(OFFSET(class11_2,MATCH(EF$1,#REF!,0)-7+'Итог по классам'!$B199,,,),"ш")</f>
        <v>#REF!</v>
      </c>
      <c r="EG199" s="9" t="e">
        <f ca="1">COUNTIF(OFFSET(class11_1,MATCH(EG$1,#REF!,0)-7+'Итог по классам'!$B199,,,),"Ф")</f>
        <v>#REF!</v>
      </c>
      <c r="EH199" s="1" t="e">
        <f ca="1">COUNTIF(OFFSET(class11_1,MATCH(EH$1,#REF!,0)-7+'Итог по классам'!$B199,,,),"р")</f>
        <v>#REF!</v>
      </c>
      <c r="EI199" s="1" t="e">
        <f ca="1">COUNTIF(OFFSET(class11_1,MATCH(EI$1,#REF!,0)-7+'Итог по классам'!$B199,,,),"ш")</f>
        <v>#REF!</v>
      </c>
      <c r="EJ199" s="1" t="e">
        <f ca="1">COUNTIF(OFFSET(class11_2,MATCH(EJ$1,#REF!,0)-7+'Итог по классам'!$B199,,,),"Ф")</f>
        <v>#REF!</v>
      </c>
      <c r="EK199" s="1" t="e">
        <f ca="1">COUNTIF(OFFSET(class11_2,MATCH(EK$1,#REF!,0)-7+'Итог по классам'!$B199,,,),"р")</f>
        <v>#REF!</v>
      </c>
      <c r="EL199" s="1" t="e">
        <f ca="1">COUNTIF(OFFSET(class11_2,MATCH(EL$1,#REF!,0)-7+'Итог по классам'!$B199,,,),"ш")</f>
        <v>#REF!</v>
      </c>
      <c r="EM199" s="9" t="e">
        <f ca="1">COUNTIF(OFFSET(class11_1,MATCH(EM$1,#REF!,0)-7+'Итог по классам'!$B199,,,),"Ф")</f>
        <v>#REF!</v>
      </c>
      <c r="EN199" s="1" t="e">
        <f ca="1">COUNTIF(OFFSET(class11_1,MATCH(EN$1,#REF!,0)-7+'Итог по классам'!$B199,,,),"р")</f>
        <v>#REF!</v>
      </c>
      <c r="EO199" s="1" t="e">
        <f ca="1">COUNTIF(OFFSET(class11_1,MATCH(EO$1,#REF!,0)-7+'Итог по классам'!$B199,,,),"ш")</f>
        <v>#REF!</v>
      </c>
      <c r="EP199" s="1" t="e">
        <f ca="1">COUNTIF(OFFSET(class11_2,MATCH(EP$1,#REF!,0)-7+'Итог по классам'!$B199,,,),"Ф")</f>
        <v>#REF!</v>
      </c>
      <c r="EQ199" s="1" t="e">
        <f ca="1">COUNTIF(OFFSET(class11_2,MATCH(EQ$1,#REF!,0)-7+'Итог по классам'!$B199,,,),"р")</f>
        <v>#REF!</v>
      </c>
      <c r="ER199" s="1" t="e">
        <f ca="1">COUNTIF(OFFSET(class11_2,MATCH(ER$1,#REF!,0)-7+'Итог по классам'!$B199,,,),"ш")</f>
        <v>#REF!</v>
      </c>
      <c r="ES199" s="9" t="e">
        <f ca="1">COUNTIF(OFFSET(class11_1,MATCH(ES$1,#REF!,0)-7+'Итог по классам'!$B199,,,),"Ф")</f>
        <v>#REF!</v>
      </c>
      <c r="ET199" s="1" t="e">
        <f ca="1">COUNTIF(OFFSET(class11_1,MATCH(ET$1,#REF!,0)-7+'Итог по классам'!$B199,,,),"р")</f>
        <v>#REF!</v>
      </c>
      <c r="EU199" s="1" t="e">
        <f ca="1">COUNTIF(OFFSET(class11_1,MATCH(EU$1,#REF!,0)-7+'Итог по классам'!$B199,,,),"ш")</f>
        <v>#REF!</v>
      </c>
      <c r="EV199" s="1" t="e">
        <f ca="1">COUNTIF(OFFSET(class11_2,MATCH(EV$1,#REF!,0)-7+'Итог по классам'!$B199,,,),"Ф")</f>
        <v>#REF!</v>
      </c>
      <c r="EW199" s="1" t="e">
        <f ca="1">COUNTIF(OFFSET(class11_2,MATCH(EW$1,#REF!,0)-7+'Итог по классам'!$B199,,,),"р")</f>
        <v>#REF!</v>
      </c>
      <c r="EX199" s="1" t="e">
        <f ca="1">COUNTIF(OFFSET(class11_2,MATCH(EX$1,#REF!,0)-7+'Итог по классам'!$B199,,,),"ш")</f>
        <v>#REF!</v>
      </c>
      <c r="EY199" s="9" t="e">
        <f ca="1">COUNTIF(OFFSET(class11_1,MATCH(EY$1,#REF!,0)-7+'Итог по классам'!$B199,,,),"Ф")</f>
        <v>#REF!</v>
      </c>
      <c r="EZ199" s="1" t="e">
        <f ca="1">COUNTIF(OFFSET(class11_1,MATCH(EZ$1,#REF!,0)-7+'Итог по классам'!$B199,,,),"р")</f>
        <v>#REF!</v>
      </c>
      <c r="FA199" s="1" t="e">
        <f ca="1">COUNTIF(OFFSET(class11_1,MATCH(FA$1,#REF!,0)-7+'Итог по классам'!$B199,,,),"ш")</f>
        <v>#REF!</v>
      </c>
      <c r="FB199" s="1" t="e">
        <f ca="1">COUNTIF(OFFSET(class11_2,MATCH(FB$1,#REF!,0)-7+'Итог по классам'!$B199,,,),"Ф")</f>
        <v>#REF!</v>
      </c>
      <c r="FC199" s="1" t="e">
        <f ca="1">COUNTIF(OFFSET(class11_2,MATCH(FC$1,#REF!,0)-7+'Итог по классам'!$B199,,,),"р")</f>
        <v>#REF!</v>
      </c>
      <c r="FD199" s="1" t="e">
        <f ca="1">COUNTIF(OFFSET(class11_2,MATCH(FD$1,#REF!,0)-7+'Итог по классам'!$B199,,,),"ш")</f>
        <v>#REF!</v>
      </c>
      <c r="FE199" s="9" t="e">
        <f ca="1">COUNTIF(OFFSET(class11_1,MATCH(FE$1,#REF!,0)-7+'Итог по классам'!$B199,,,),"Ф")</f>
        <v>#REF!</v>
      </c>
      <c r="FF199" s="1" t="e">
        <f ca="1">COUNTIF(OFFSET(class11_1,MATCH(FF$1,#REF!,0)-7+'Итог по классам'!$B199,,,),"р")</f>
        <v>#REF!</v>
      </c>
      <c r="FG199" s="1" t="e">
        <f ca="1">COUNTIF(OFFSET(class11_1,MATCH(FG$1,#REF!,0)-7+'Итог по классам'!$B199,,,),"ш")</f>
        <v>#REF!</v>
      </c>
      <c r="FH199" s="1" t="e">
        <f ca="1">COUNTIF(OFFSET(class11_2,MATCH(FH$1,#REF!,0)-7+'Итог по классам'!$B199,,,),"Ф")</f>
        <v>#REF!</v>
      </c>
      <c r="FI199" s="1" t="e">
        <f ca="1">COUNTIF(OFFSET(class11_2,MATCH(FI$1,#REF!,0)-7+'Итог по классам'!$B199,,,),"р")</f>
        <v>#REF!</v>
      </c>
      <c r="FJ199" s="1" t="e">
        <f ca="1">COUNTIF(OFFSET(class11_2,MATCH(FJ$1,#REF!,0)-7+'Итог по классам'!$B199,,,),"ш")</f>
        <v>#REF!</v>
      </c>
      <c r="FK199" s="9" t="e">
        <f ca="1">COUNTIF(OFFSET(class11_1,MATCH(FK$1,#REF!,0)-7+'Итог по классам'!$B199,,,),"Ф")</f>
        <v>#REF!</v>
      </c>
      <c r="FL199" s="1" t="e">
        <f ca="1">COUNTIF(OFFSET(class11_1,MATCH(FL$1,#REF!,0)-7+'Итог по классам'!$B199,,,),"р")</f>
        <v>#REF!</v>
      </c>
      <c r="FM199" s="1" t="e">
        <f ca="1">COUNTIF(OFFSET(class11_1,MATCH(FM$1,#REF!,0)-7+'Итог по классам'!$B199,,,),"ш")</f>
        <v>#REF!</v>
      </c>
      <c r="FN199" s="1" t="e">
        <f ca="1">COUNTIF(OFFSET(class11_2,MATCH(FN$1,#REF!,0)-7+'Итог по классам'!$B199,,,),"Ф")</f>
        <v>#REF!</v>
      </c>
      <c r="FO199" s="1" t="e">
        <f ca="1">COUNTIF(OFFSET(class11_2,MATCH(FO$1,#REF!,0)-7+'Итог по классам'!$B199,,,),"р")</f>
        <v>#REF!</v>
      </c>
      <c r="FP199" s="1" t="e">
        <f ca="1">COUNTIF(OFFSET(class11_2,MATCH(FP$1,#REF!,0)-7+'Итог по классам'!$B199,,,),"ш")</f>
        <v>#REF!</v>
      </c>
      <c r="FQ199" s="9" t="e">
        <f ca="1">COUNTIF(OFFSET(class11_1,MATCH(FQ$1,#REF!,0)-7+'Итог по классам'!$B199,,,),"Ф")</f>
        <v>#REF!</v>
      </c>
      <c r="FR199" s="1" t="e">
        <f ca="1">COUNTIF(OFFSET(class11_1,MATCH(FR$1,#REF!,0)-7+'Итог по классам'!$B199,,,),"р")</f>
        <v>#REF!</v>
      </c>
      <c r="FS199" s="1" t="e">
        <f ca="1">COUNTIF(OFFSET(class11_1,MATCH(FS$1,#REF!,0)-7+'Итог по классам'!$B199,,,),"ш")</f>
        <v>#REF!</v>
      </c>
      <c r="FT199" s="1" t="e">
        <f ca="1">COUNTIF(OFFSET(class11_2,MATCH(FT$1,#REF!,0)-7+'Итог по классам'!$B199,,,),"Ф")</f>
        <v>#REF!</v>
      </c>
      <c r="FU199" s="1" t="e">
        <f ca="1">COUNTIF(OFFSET(class11_2,MATCH(FU$1,#REF!,0)-7+'Итог по классам'!$B199,,,),"р")</f>
        <v>#REF!</v>
      </c>
      <c r="FV199" s="1" t="e">
        <f ca="1">COUNTIF(OFFSET(class11_2,MATCH(FV$1,#REF!,0)-7+'Итог по классам'!$B199,,,),"ш")</f>
        <v>#REF!</v>
      </c>
      <c r="FW199" s="9" t="e">
        <f ca="1">COUNTIF(OFFSET(class11_1,MATCH(FW$1,#REF!,0)-7+'Итог по классам'!$B199,,,),"Ф")</f>
        <v>#REF!</v>
      </c>
      <c r="FX199" s="1" t="e">
        <f ca="1">COUNTIF(OFFSET(class11_1,MATCH(FX$1,#REF!,0)-7+'Итог по классам'!$B199,,,),"р")</f>
        <v>#REF!</v>
      </c>
      <c r="FY199" s="1" t="e">
        <f ca="1">COUNTIF(OFFSET(class11_1,MATCH(FY$1,#REF!,0)-7+'Итог по классам'!$B199,,,),"ш")</f>
        <v>#REF!</v>
      </c>
      <c r="FZ199" s="1" t="e">
        <f ca="1">COUNTIF(OFFSET(class11_2,MATCH(FZ$1,#REF!,0)-7+'Итог по классам'!$B199,,,),"Ф")</f>
        <v>#REF!</v>
      </c>
      <c r="GA199" s="1" t="e">
        <f ca="1">COUNTIF(OFFSET(class11_2,MATCH(GA$1,#REF!,0)-7+'Итог по классам'!$B199,,,),"р")</f>
        <v>#REF!</v>
      </c>
      <c r="GB199" s="1" t="e">
        <f ca="1">COUNTIF(OFFSET(class11_2,MATCH(GB$1,#REF!,0)-7+'Итог по классам'!$B199,,,),"ш")</f>
        <v>#REF!</v>
      </c>
      <c r="GC199" s="9" t="e">
        <f ca="1">COUNTIF(OFFSET(class11_1,MATCH(GC$1,#REF!,0)-7+'Итог по классам'!$B199,,,),"Ф")</f>
        <v>#REF!</v>
      </c>
      <c r="GD199" s="1" t="e">
        <f ca="1">COUNTIF(OFFSET(class11_1,MATCH(GD$1,#REF!,0)-7+'Итог по классам'!$B199,,,),"р")</f>
        <v>#REF!</v>
      </c>
      <c r="GE199" s="1" t="e">
        <f ca="1">COUNTIF(OFFSET(class11_1,MATCH(GE$1,#REF!,0)-7+'Итог по классам'!$B199,,,),"ш")</f>
        <v>#REF!</v>
      </c>
      <c r="GF199" s="1" t="e">
        <f ca="1">COUNTIF(OFFSET(class11_2,MATCH(GF$1,#REF!,0)-7+'Итог по классам'!$B199,,,),"Ф")</f>
        <v>#REF!</v>
      </c>
      <c r="GG199" s="1" t="e">
        <f ca="1">COUNTIF(OFFSET(class11_2,MATCH(GG$1,#REF!,0)-7+'Итог по классам'!$B199,,,),"р")</f>
        <v>#REF!</v>
      </c>
      <c r="GH199" s="1" t="e">
        <f ca="1">COUNTIF(OFFSET(class11_2,MATCH(GH$1,#REF!,0)-7+'Итог по классам'!$B199,,,),"ш")</f>
        <v>#REF!</v>
      </c>
      <c r="GI199" s="9" t="e">
        <f ca="1">COUNTIF(OFFSET(class11_1,MATCH(GI$1,#REF!,0)-7+'Итог по классам'!$B199,,,),"Ф")</f>
        <v>#REF!</v>
      </c>
      <c r="GJ199" s="1" t="e">
        <f ca="1">COUNTIF(OFFSET(class11_1,MATCH(GJ$1,#REF!,0)-7+'Итог по классам'!$B199,,,),"р")</f>
        <v>#REF!</v>
      </c>
      <c r="GK199" s="1" t="e">
        <f ca="1">COUNTIF(OFFSET(class11_1,MATCH(GK$1,#REF!,0)-7+'Итог по классам'!$B199,,,),"ш")</f>
        <v>#REF!</v>
      </c>
      <c r="GL199" s="1" t="e">
        <f ca="1">COUNTIF(OFFSET(class11_2,MATCH(GL$1,#REF!,0)-7+'Итог по классам'!$B199,,,),"Ф")</f>
        <v>#REF!</v>
      </c>
      <c r="GM199" s="1" t="e">
        <f ca="1">COUNTIF(OFFSET(class11_2,MATCH(GM$1,#REF!,0)-7+'Итог по классам'!$B199,,,),"р")</f>
        <v>#REF!</v>
      </c>
      <c r="GN199" s="1" t="e">
        <f ca="1">COUNTIF(OFFSET(class11_2,MATCH(GN$1,#REF!,0)-7+'Итог по классам'!$B199,,,),"ш")</f>
        <v>#REF!</v>
      </c>
      <c r="GO199" s="9" t="e">
        <f ca="1">COUNTIF(OFFSET(class11_1,MATCH(GO$1,#REF!,0)-7+'Итог по классам'!$B199,,,),"Ф")</f>
        <v>#REF!</v>
      </c>
      <c r="GP199" s="1" t="e">
        <f ca="1">COUNTIF(OFFSET(class11_1,MATCH(GP$1,#REF!,0)-7+'Итог по классам'!$B199,,,),"р")</f>
        <v>#REF!</v>
      </c>
      <c r="GQ199" s="1" t="e">
        <f ca="1">COUNTIF(OFFSET(class11_1,MATCH(GQ$1,#REF!,0)-7+'Итог по классам'!$B199,,,),"ш")</f>
        <v>#REF!</v>
      </c>
      <c r="GR199" s="1" t="e">
        <f ca="1">COUNTIF(OFFSET(class11_2,MATCH(GR$1,#REF!,0)-7+'Итог по классам'!$B199,,,),"Ф")</f>
        <v>#REF!</v>
      </c>
      <c r="GS199" s="1" t="e">
        <f ca="1">COUNTIF(OFFSET(class11_2,MATCH(GS$1,#REF!,0)-7+'Итог по классам'!$B199,,,),"р")</f>
        <v>#REF!</v>
      </c>
      <c r="GT199" s="1" t="e">
        <f ca="1">COUNTIF(OFFSET(class11_2,MATCH(GT$1,#REF!,0)-7+'Итог по классам'!$B199,,,),"ш")</f>
        <v>#REF!</v>
      </c>
      <c r="GU199" s="9" t="e">
        <f ca="1">COUNTIF(OFFSET(class11_1,MATCH(GU$1,#REF!,0)-7+'Итог по классам'!$B199,,,),"Ф")</f>
        <v>#REF!</v>
      </c>
      <c r="GV199" s="1" t="e">
        <f ca="1">COUNTIF(OFFSET(class11_1,MATCH(GV$1,#REF!,0)-7+'Итог по классам'!$B199,,,),"р")</f>
        <v>#REF!</v>
      </c>
      <c r="GW199" s="1" t="e">
        <f ca="1">COUNTIF(OFFSET(class11_1,MATCH(GW$1,#REF!,0)-7+'Итог по классам'!$B199,,,),"ш")</f>
        <v>#REF!</v>
      </c>
      <c r="GX199" s="1" t="e">
        <f ca="1">COUNTIF(OFFSET(class11_2,MATCH(GX$1,#REF!,0)-7+'Итог по классам'!$B199,,,),"Ф")</f>
        <v>#REF!</v>
      </c>
      <c r="GY199" s="1" t="e">
        <f ca="1">COUNTIF(OFFSET(class11_2,MATCH(GY$1,#REF!,0)-7+'Итог по классам'!$B199,,,),"р")</f>
        <v>#REF!</v>
      </c>
      <c r="GZ199" s="1" t="e">
        <f ca="1">COUNTIF(OFFSET(class11_2,MATCH(GZ$1,#REF!,0)-7+'Итог по классам'!$B199,,,),"ш")</f>
        <v>#REF!</v>
      </c>
      <c r="HA199" s="9" t="e">
        <f ca="1">COUNTIF(OFFSET(class11_1,MATCH(HA$1,#REF!,0)-7+'Итог по классам'!$B199,,,),"Ф")</f>
        <v>#REF!</v>
      </c>
      <c r="HB199" s="1" t="e">
        <f ca="1">COUNTIF(OFFSET(class11_1,MATCH(HB$1,#REF!,0)-7+'Итог по классам'!$B199,,,),"р")</f>
        <v>#REF!</v>
      </c>
      <c r="HC199" s="1" t="e">
        <f ca="1">COUNTIF(OFFSET(class11_1,MATCH(HC$1,#REF!,0)-7+'Итог по классам'!$B199,,,),"ш")</f>
        <v>#REF!</v>
      </c>
      <c r="HD199" s="1" t="e">
        <f ca="1">COUNTIF(OFFSET(class11_2,MATCH(HD$1,#REF!,0)-7+'Итог по классам'!$B199,,,),"Ф")</f>
        <v>#REF!</v>
      </c>
      <c r="HE199" s="1" t="e">
        <f ca="1">COUNTIF(OFFSET(class11_2,MATCH(HE$1,#REF!,0)-7+'Итог по классам'!$B199,,,),"р")</f>
        <v>#REF!</v>
      </c>
      <c r="HF199" s="1" t="e">
        <f ca="1">COUNTIF(OFFSET(class11_2,MATCH(HF$1,#REF!,0)-7+'Итог по классам'!$B199,,,),"ш")</f>
        <v>#REF!</v>
      </c>
      <c r="HG199" s="9" t="e">
        <f ca="1">COUNTIF(OFFSET(class11_1,MATCH(HG$1,#REF!,0)-7+'Итог по классам'!$B199,,,),"Ф")</f>
        <v>#REF!</v>
      </c>
      <c r="HH199" s="1" t="e">
        <f ca="1">COUNTIF(OFFSET(class11_1,MATCH(HH$1,#REF!,0)-7+'Итог по классам'!$B199,,,),"р")</f>
        <v>#REF!</v>
      </c>
      <c r="HI199" s="1" t="e">
        <f ca="1">COUNTIF(OFFSET(class11_1,MATCH(HI$1,#REF!,0)-7+'Итог по классам'!$B199,,,),"ш")</f>
        <v>#REF!</v>
      </c>
      <c r="HJ199" s="1" t="e">
        <f ca="1">COUNTIF(OFFSET(class11_2,MATCH(HJ$1,#REF!,0)-7+'Итог по классам'!$B199,,,),"Ф")</f>
        <v>#REF!</v>
      </c>
      <c r="HK199" s="1" t="e">
        <f ca="1">COUNTIF(OFFSET(class11_2,MATCH(HK$1,#REF!,0)-7+'Итог по классам'!$B199,,,),"р")</f>
        <v>#REF!</v>
      </c>
      <c r="HL199" s="1" t="e">
        <f ca="1">COUNTIF(OFFSET(class11_2,MATCH(HL$1,#REF!,0)-7+'Итог по классам'!$B199,,,),"ш")</f>
        <v>#REF!</v>
      </c>
      <c r="HM199" s="9" t="e">
        <f ca="1">COUNTIF(OFFSET(class11_1,MATCH(HM$1,#REF!,0)-7+'Итог по классам'!$B199,,,),"Ф")</f>
        <v>#REF!</v>
      </c>
      <c r="HN199" s="1" t="e">
        <f ca="1">COUNTIF(OFFSET(class11_1,MATCH(HN$1,#REF!,0)-7+'Итог по классам'!$B199,,,),"р")</f>
        <v>#REF!</v>
      </c>
      <c r="HO199" s="1" t="e">
        <f ca="1">COUNTIF(OFFSET(class11_1,MATCH(HO$1,#REF!,0)-7+'Итог по классам'!$B199,,,),"ш")</f>
        <v>#REF!</v>
      </c>
      <c r="HP199" s="1" t="e">
        <f ca="1">COUNTIF(OFFSET(class11_2,MATCH(HP$1,#REF!,0)-7+'Итог по классам'!$B199,,,),"Ф")</f>
        <v>#REF!</v>
      </c>
      <c r="HQ199" s="1" t="e">
        <f ca="1">COUNTIF(OFFSET(class11_2,MATCH(HQ$1,#REF!,0)-7+'Итог по классам'!$B199,,,),"р")</f>
        <v>#REF!</v>
      </c>
      <c r="HR199" s="1" t="e">
        <f ca="1">COUNTIF(OFFSET(class11_2,MATCH(HR$1,#REF!,0)-7+'Итог по классам'!$B199,,,),"ш")</f>
        <v>#REF!</v>
      </c>
      <c r="HS199" s="9" t="e">
        <f ca="1">COUNTIF(OFFSET(class11_1,MATCH(HS$1,#REF!,0)-7+'Итог по классам'!$B199,,,),"Ф")</f>
        <v>#REF!</v>
      </c>
      <c r="HT199" s="1" t="e">
        <f ca="1">COUNTIF(OFFSET(class11_1,MATCH(HT$1,#REF!,0)-7+'Итог по классам'!$B199,,,),"р")</f>
        <v>#REF!</v>
      </c>
      <c r="HU199" s="1" t="e">
        <f ca="1">COUNTIF(OFFSET(class11_1,MATCH(HU$1,#REF!,0)-7+'Итог по классам'!$B199,,,),"ш")</f>
        <v>#REF!</v>
      </c>
      <c r="HV199" s="1" t="e">
        <f ca="1">COUNTIF(OFFSET(class11_2,MATCH(HV$1,#REF!,0)-7+'Итог по классам'!$B199,,,),"Ф")</f>
        <v>#REF!</v>
      </c>
      <c r="HW199" s="1" t="e">
        <f ca="1">COUNTIF(OFFSET(class11_2,MATCH(HW$1,#REF!,0)-7+'Итог по классам'!$B199,,,),"р")</f>
        <v>#REF!</v>
      </c>
      <c r="HX199" s="1" t="e">
        <f ca="1">COUNTIF(OFFSET(class11_2,MATCH(HX$1,#REF!,0)-7+'Итог по классам'!$B199,,,),"ш")</f>
        <v>#REF!</v>
      </c>
      <c r="HY199" s="9" t="e">
        <f ca="1">COUNTIF(OFFSET(class11_1,MATCH(HY$1,#REF!,0)-7+'Итог по классам'!$B199,,,),"Ф")</f>
        <v>#REF!</v>
      </c>
      <c r="HZ199" s="1" t="e">
        <f ca="1">COUNTIF(OFFSET(class11_1,MATCH(HZ$1,#REF!,0)-7+'Итог по классам'!$B199,,,),"р")</f>
        <v>#REF!</v>
      </c>
      <c r="IA199" s="1" t="e">
        <f ca="1">COUNTIF(OFFSET(class11_1,MATCH(IA$1,#REF!,0)-7+'Итог по классам'!$B199,,,),"ш")</f>
        <v>#REF!</v>
      </c>
      <c r="IB199" s="1" t="e">
        <f ca="1">COUNTIF(OFFSET(class11_2,MATCH(IB$1,#REF!,0)-7+'Итог по классам'!$B199,,,),"Ф")</f>
        <v>#REF!</v>
      </c>
      <c r="IC199" s="1" t="e">
        <f ca="1">COUNTIF(OFFSET(class11_2,MATCH(IC$1,#REF!,0)-7+'Итог по классам'!$B199,,,),"р")</f>
        <v>#REF!</v>
      </c>
      <c r="ID199" s="1" t="e">
        <f ca="1">COUNTIF(OFFSET(class11_2,MATCH(ID$1,#REF!,0)-7+'Итог по классам'!$B199,,,),"ш")</f>
        <v>#REF!</v>
      </c>
      <c r="IE199" s="9" t="e">
        <f ca="1">COUNTIF(OFFSET(class11_1,MATCH(IE$1,#REF!,0)-7+'Итог по классам'!$B199,,,),"Ф")</f>
        <v>#REF!</v>
      </c>
      <c r="IF199" s="1" t="e">
        <f ca="1">COUNTIF(OFFSET(class11_1,MATCH(IF$1,#REF!,0)-7+'Итог по классам'!$B199,,,),"р")</f>
        <v>#REF!</v>
      </c>
      <c r="IG199" s="1" t="e">
        <f ca="1">COUNTIF(OFFSET(class11_1,MATCH(IG$1,#REF!,0)-7+'Итог по классам'!$B199,,,),"ш")</f>
        <v>#REF!</v>
      </c>
      <c r="IH199" s="1" t="e">
        <f ca="1">COUNTIF(OFFSET(class11_2,MATCH(IH$1,#REF!,0)-7+'Итог по классам'!$B199,,,),"Ф")</f>
        <v>#REF!</v>
      </c>
      <c r="II199" s="1" t="e">
        <f ca="1">COUNTIF(OFFSET(class11_2,MATCH(II$1,#REF!,0)-7+'Итог по классам'!$B199,,,),"р")</f>
        <v>#REF!</v>
      </c>
      <c r="IJ199" s="1" t="e">
        <f ca="1">COUNTIF(OFFSET(class11_2,MATCH(IJ$1,#REF!,0)-7+'Итог по классам'!$B199,,,),"ш")</f>
        <v>#REF!</v>
      </c>
      <c r="IK199" s="9" t="e">
        <f ca="1">COUNTIF(OFFSET(class11_1,MATCH(IK$1,#REF!,0)-7+'Итог по классам'!$B199,,,),"Ф")</f>
        <v>#REF!</v>
      </c>
      <c r="IL199" s="1" t="e">
        <f ca="1">COUNTIF(OFFSET(class11_1,MATCH(IL$1,#REF!,0)-7+'Итог по классам'!$B199,,,),"р")</f>
        <v>#REF!</v>
      </c>
      <c r="IM199" s="1" t="e">
        <f ca="1">COUNTIF(OFFSET(class11_1,MATCH(IM$1,#REF!,0)-7+'Итог по классам'!$B199,,,),"ш")</f>
        <v>#REF!</v>
      </c>
      <c r="IN199" s="1" t="e">
        <f ca="1">COUNTIF(OFFSET(class11_2,MATCH(IN$1,#REF!,0)-7+'Итог по классам'!$B199,,,),"Ф")</f>
        <v>#REF!</v>
      </c>
      <c r="IO199" s="1" t="e">
        <f ca="1">COUNTIF(OFFSET(class11_2,MATCH(IO$1,#REF!,0)-7+'Итог по классам'!$B199,,,),"р")</f>
        <v>#REF!</v>
      </c>
      <c r="IP199" s="1" t="e">
        <f ca="1">COUNTIF(OFFSET(class11_2,MATCH(IP$1,#REF!,0)-7+'Итог по классам'!$B199,,,),"ш")</f>
        <v>#REF!</v>
      </c>
      <c r="IQ199" s="9" t="e">
        <f ca="1">COUNTIF(OFFSET(class11_1,MATCH(IQ$1,#REF!,0)-7+'Итог по классам'!$B199,,,),"Ф")</f>
        <v>#REF!</v>
      </c>
      <c r="IR199" s="1" t="e">
        <f ca="1">COUNTIF(OFFSET(class11_1,MATCH(IR$1,#REF!,0)-7+'Итог по классам'!$B199,,,),"р")</f>
        <v>#REF!</v>
      </c>
      <c r="IS199" s="1" t="e">
        <f ca="1">COUNTIF(OFFSET(class11_1,MATCH(IS$1,#REF!,0)-7+'Итог по классам'!$B199,,,),"ш")</f>
        <v>#REF!</v>
      </c>
      <c r="IT199" s="1" t="e">
        <f ca="1">COUNTIF(OFFSET(class11_2,MATCH(IT$1,#REF!,0)-7+'Итог по классам'!$B199,,,),"Ф")</f>
        <v>#REF!</v>
      </c>
      <c r="IU199" s="1" t="e">
        <f ca="1">COUNTIF(OFFSET(class11_2,MATCH(IU$1,#REF!,0)-7+'Итог по классам'!$B199,,,),"р")</f>
        <v>#REF!</v>
      </c>
      <c r="IV199" s="1" t="e">
        <f ca="1">COUNTIF(OFFSET(class11_2,MATCH(IV$1,#REF!,0)-7+'Итог по классам'!$B199,,,),"ш")</f>
        <v>#REF!</v>
      </c>
    </row>
    <row r="200" spans="1:256" x14ac:dyDescent="0.25">
      <c r="A200" t="e">
        <f t="shared" si="15"/>
        <v>#REF!</v>
      </c>
      <c r="B200" s="1">
        <v>22</v>
      </c>
      <c r="C200" s="8" t="s">
        <v>97</v>
      </c>
      <c r="D200" s="8" t="s">
        <v>110</v>
      </c>
      <c r="E200" s="1" t="e">
        <f ca="1">COUNTIF(OFFSET(class11_1,MATCH(E$1,#REF!,0)-7+'Итог по классам'!$B200,,,),"Ф")</f>
        <v>#REF!</v>
      </c>
      <c r="F200" s="1" t="e">
        <f ca="1">COUNTIF(OFFSET(class11_1,MATCH(F$1,#REF!,0)-7+'Итог по классам'!$B200,,,),"р")</f>
        <v>#REF!</v>
      </c>
      <c r="G200" s="1" t="e">
        <f ca="1">COUNTIF(OFFSET(class11_1,MATCH(G$1,#REF!,0)-7+'Итог по классам'!$B200,,,),"ш")</f>
        <v>#REF!</v>
      </c>
      <c r="H200" s="1" t="e">
        <f ca="1">COUNTIF(OFFSET(class11_2,MATCH(H$1,#REF!,0)-7+'Итог по классам'!$B200,,,),"Ф")</f>
        <v>#REF!</v>
      </c>
      <c r="I200" s="1" t="e">
        <f ca="1">COUNTIF(OFFSET(class11_2,MATCH(I$1,#REF!,0)-7+'Итог по классам'!$B200,,,),"р")</f>
        <v>#REF!</v>
      </c>
      <c r="J200" s="1" t="e">
        <f ca="1">COUNTIF(OFFSET(class11_2,MATCH(J$1,#REF!,0)-7+'Итог по классам'!$B200,,,),"ш")</f>
        <v>#REF!</v>
      </c>
      <c r="K200" s="9" t="e">
        <f ca="1">COUNTIF(OFFSET(class11_1,MATCH(K$1,#REF!,0)-7+'Итог по классам'!$B200,,,),"Ф")</f>
        <v>#REF!</v>
      </c>
      <c r="L200" s="1" t="e">
        <f ca="1">COUNTIF(OFFSET(class11_1,MATCH(L$1,#REF!,0)-7+'Итог по классам'!$B200,,,),"р")</f>
        <v>#REF!</v>
      </c>
      <c r="M200" s="1" t="e">
        <f ca="1">COUNTIF(OFFSET(class11_1,MATCH(M$1,#REF!,0)-7+'Итог по классам'!$B200,,,),"ш")</f>
        <v>#REF!</v>
      </c>
      <c r="N200" s="1" t="e">
        <f ca="1">COUNTIF(OFFSET(class11_2,MATCH(N$1,#REF!,0)-7+'Итог по классам'!$B200,,,),"Ф")</f>
        <v>#REF!</v>
      </c>
      <c r="O200" s="1" t="e">
        <f ca="1">COUNTIF(OFFSET(class11_2,MATCH(O$1,#REF!,0)-7+'Итог по классам'!$B200,,,),"р")</f>
        <v>#REF!</v>
      </c>
      <c r="P200" s="1" t="e">
        <f ca="1">COUNTIF(OFFSET(class11_2,MATCH(P$1,#REF!,0)-7+'Итог по классам'!$B200,,,),"ш")</f>
        <v>#REF!</v>
      </c>
      <c r="Q200" s="9" t="e">
        <f ca="1">COUNTIF(OFFSET(class11_1,MATCH(Q$1,#REF!,0)-7+'Итог по классам'!$B200,,,),"Ф")</f>
        <v>#REF!</v>
      </c>
      <c r="R200" s="1" t="e">
        <f ca="1">COUNTIF(OFFSET(class11_1,MATCH(R$1,#REF!,0)-7+'Итог по классам'!$B200,,,),"р")</f>
        <v>#REF!</v>
      </c>
      <c r="S200" s="1" t="e">
        <f ca="1">COUNTIF(OFFSET(class11_1,MATCH(S$1,#REF!,0)-7+'Итог по классам'!$B200,,,),"ш")</f>
        <v>#REF!</v>
      </c>
      <c r="T200" s="1" t="e">
        <f ca="1">COUNTIF(OFFSET(class11_2,MATCH(T$1,#REF!,0)-7+'Итог по классам'!$B200,,,),"Ф")</f>
        <v>#REF!</v>
      </c>
      <c r="U200" s="1" t="e">
        <f ca="1">COUNTIF(OFFSET(class11_2,MATCH(U$1,#REF!,0)-7+'Итог по классам'!$B200,,,),"р")</f>
        <v>#REF!</v>
      </c>
      <c r="V200" s="1" t="e">
        <f ca="1">COUNTIF(OFFSET(class11_2,MATCH(V$1,#REF!,0)-7+'Итог по классам'!$B200,,,),"ш")</f>
        <v>#REF!</v>
      </c>
      <c r="W200" s="9" t="e">
        <f ca="1">COUNTIF(OFFSET(class11_1,MATCH(W$1,#REF!,0)-7+'Итог по классам'!$B200,,,),"Ф")</f>
        <v>#REF!</v>
      </c>
      <c r="X200" s="1" t="e">
        <f ca="1">COUNTIF(OFFSET(class11_1,MATCH(X$1,#REF!,0)-7+'Итог по классам'!$B200,,,),"р")</f>
        <v>#REF!</v>
      </c>
      <c r="Y200" s="1" t="e">
        <f ca="1">COUNTIF(OFFSET(class11_1,MATCH(Y$1,#REF!,0)-7+'Итог по классам'!$B200,,,),"ш")</f>
        <v>#REF!</v>
      </c>
      <c r="Z200" s="1" t="e">
        <f ca="1">COUNTIF(OFFSET(class11_2,MATCH(Z$1,#REF!,0)-7+'Итог по классам'!$B200,,,),"Ф")</f>
        <v>#REF!</v>
      </c>
      <c r="AA200" s="1" t="e">
        <f ca="1">COUNTIF(OFFSET(class11_2,MATCH(AA$1,#REF!,0)-7+'Итог по классам'!$B200,,,),"р")</f>
        <v>#REF!</v>
      </c>
      <c r="AB200" s="1" t="e">
        <f ca="1">COUNTIF(OFFSET(class11_2,MATCH(AB$1,#REF!,0)-7+'Итог по классам'!$B200,,,),"ш")</f>
        <v>#REF!</v>
      </c>
      <c r="AC200" s="9" t="e">
        <f ca="1">COUNTIF(OFFSET(class11_1,MATCH(AC$1,#REF!,0)-7+'Итог по классам'!$B200,,,),"Ф")</f>
        <v>#REF!</v>
      </c>
      <c r="AD200" s="1" t="e">
        <f ca="1">COUNTIF(OFFSET(class11_1,MATCH(AD$1,#REF!,0)-7+'Итог по классам'!$B200,,,),"р")</f>
        <v>#REF!</v>
      </c>
      <c r="AE200" s="1" t="e">
        <f ca="1">COUNTIF(OFFSET(class11_1,MATCH(AE$1,#REF!,0)-7+'Итог по классам'!$B200,,,),"ш")</f>
        <v>#REF!</v>
      </c>
      <c r="AF200" s="1" t="e">
        <f ca="1">COUNTIF(OFFSET(class11_2,MATCH(AF$1,#REF!,0)-7+'Итог по классам'!$B200,,,),"Ф")</f>
        <v>#REF!</v>
      </c>
      <c r="AG200" s="1" t="e">
        <f ca="1">COUNTIF(OFFSET(class11_2,MATCH(AG$1,#REF!,0)-7+'Итог по классам'!$B200,,,),"р")</f>
        <v>#REF!</v>
      </c>
      <c r="AH200" s="1" t="e">
        <f ca="1">COUNTIF(OFFSET(class11_2,MATCH(AH$1,#REF!,0)-7+'Итог по классам'!$B200,,,),"ш")</f>
        <v>#REF!</v>
      </c>
      <c r="AI200" s="9" t="e">
        <f ca="1">COUNTIF(OFFSET(class11_1,MATCH(AI$1,#REF!,0)-7+'Итог по классам'!$B200,,,),"Ф")</f>
        <v>#REF!</v>
      </c>
      <c r="AJ200" s="1" t="e">
        <f ca="1">COUNTIF(OFFSET(class11_1,MATCH(AJ$1,#REF!,0)-7+'Итог по классам'!$B200,,,),"р")</f>
        <v>#REF!</v>
      </c>
      <c r="AK200" s="1" t="e">
        <f ca="1">COUNTIF(OFFSET(class11_1,MATCH(AK$1,#REF!,0)-7+'Итог по классам'!$B200,,,),"ш")</f>
        <v>#REF!</v>
      </c>
      <c r="AL200" s="1" t="e">
        <f ca="1">COUNTIF(OFFSET(class11_2,MATCH(AL$1,#REF!,0)-7+'Итог по классам'!$B200,,,),"Ф")</f>
        <v>#REF!</v>
      </c>
      <c r="AM200" s="1" t="e">
        <f ca="1">COUNTIF(OFFSET(class11_2,MATCH(AM$1,#REF!,0)-7+'Итог по классам'!$B200,,,),"р")</f>
        <v>#REF!</v>
      </c>
      <c r="AN200" s="1" t="e">
        <f ca="1">COUNTIF(OFFSET(class11_2,MATCH(AN$1,#REF!,0)-7+'Итог по классам'!$B200,,,),"ш")</f>
        <v>#REF!</v>
      </c>
      <c r="AO200" s="9" t="e">
        <f ca="1">COUNTIF(OFFSET(class11_1,MATCH(AO$1,#REF!,0)-7+'Итог по классам'!$B200,,,),"Ф")</f>
        <v>#REF!</v>
      </c>
      <c r="AP200" s="1" t="e">
        <f ca="1">COUNTIF(OFFSET(class11_1,MATCH(AP$1,#REF!,0)-7+'Итог по классам'!$B200,,,),"р")</f>
        <v>#REF!</v>
      </c>
      <c r="AQ200" s="1" t="e">
        <f ca="1">COUNTIF(OFFSET(class11_1,MATCH(AQ$1,#REF!,0)-7+'Итог по классам'!$B200,,,),"ш")</f>
        <v>#REF!</v>
      </c>
      <c r="AR200" s="1" t="e">
        <f ca="1">COUNTIF(OFFSET(class11_2,MATCH(AR$1,#REF!,0)-7+'Итог по классам'!$B200,,,),"Ф")</f>
        <v>#REF!</v>
      </c>
      <c r="AS200" s="1" t="e">
        <f ca="1">COUNTIF(OFFSET(class11_2,MATCH(AS$1,#REF!,0)-7+'Итог по классам'!$B200,,,),"р")</f>
        <v>#REF!</v>
      </c>
      <c r="AT200" s="1" t="e">
        <f ca="1">COUNTIF(OFFSET(class11_2,MATCH(AT$1,#REF!,0)-7+'Итог по классам'!$B200,,,),"ш")</f>
        <v>#REF!</v>
      </c>
      <c r="AU200" s="9" t="e">
        <f ca="1">COUNTIF(OFFSET(class11_1,MATCH(AU$1,#REF!,0)-7+'Итог по классам'!$B200,,,),"Ф")</f>
        <v>#REF!</v>
      </c>
      <c r="AV200" s="1" t="e">
        <f ca="1">COUNTIF(OFFSET(class11_1,MATCH(AV$1,#REF!,0)-7+'Итог по классам'!$B200,,,),"р")</f>
        <v>#REF!</v>
      </c>
      <c r="AW200" s="1" t="e">
        <f ca="1">COUNTIF(OFFSET(class11_1,MATCH(AW$1,#REF!,0)-7+'Итог по классам'!$B200,,,),"ш")</f>
        <v>#REF!</v>
      </c>
      <c r="AX200" s="1" t="e">
        <f ca="1">COUNTIF(OFFSET(class11_2,MATCH(AX$1,#REF!,0)-7+'Итог по классам'!$B200,,,),"Ф")</f>
        <v>#REF!</v>
      </c>
      <c r="AY200" s="1" t="e">
        <f ca="1">COUNTIF(OFFSET(class11_2,MATCH(AY$1,#REF!,0)-7+'Итог по классам'!$B200,,,),"р")</f>
        <v>#REF!</v>
      </c>
      <c r="AZ200" s="1" t="e">
        <f ca="1">COUNTIF(OFFSET(class11_2,MATCH(AZ$1,#REF!,0)-7+'Итог по классам'!$B200,,,),"ш")</f>
        <v>#REF!</v>
      </c>
      <c r="BA200" s="9" t="e">
        <f ca="1">COUNTIF(OFFSET(class11_1,MATCH(BA$1,#REF!,0)-7+'Итог по классам'!$B200,,,),"Ф")</f>
        <v>#REF!</v>
      </c>
      <c r="BB200" s="1" t="e">
        <f ca="1">COUNTIF(OFFSET(class11_1,MATCH(BB$1,#REF!,0)-7+'Итог по классам'!$B200,,,),"р")</f>
        <v>#REF!</v>
      </c>
      <c r="BC200" s="1" t="e">
        <f ca="1">COUNTIF(OFFSET(class11_1,MATCH(BC$1,#REF!,0)-7+'Итог по классам'!$B200,,,),"ш")</f>
        <v>#REF!</v>
      </c>
      <c r="BD200" s="1" t="e">
        <f ca="1">COUNTIF(OFFSET(class11_2,MATCH(BD$1,#REF!,0)-7+'Итог по классам'!$B200,,,),"Ф")</f>
        <v>#REF!</v>
      </c>
      <c r="BE200" s="1" t="e">
        <f ca="1">COUNTIF(OFFSET(class11_2,MATCH(BE$1,#REF!,0)-7+'Итог по классам'!$B200,,,),"р")</f>
        <v>#REF!</v>
      </c>
      <c r="BF200" s="1" t="e">
        <f ca="1">COUNTIF(OFFSET(class11_2,MATCH(BF$1,#REF!,0)-7+'Итог по классам'!$B200,,,),"ш")</f>
        <v>#REF!</v>
      </c>
      <c r="BG200" s="9" t="e">
        <f ca="1">COUNTIF(OFFSET(class11_1,MATCH(BG$1,#REF!,0)-7+'Итог по классам'!$B200,,,),"Ф")</f>
        <v>#REF!</v>
      </c>
      <c r="BH200" s="1" t="e">
        <f ca="1">COUNTIF(OFFSET(class11_1,MATCH(BH$1,#REF!,0)-7+'Итог по классам'!$B200,,,),"р")</f>
        <v>#REF!</v>
      </c>
      <c r="BI200" s="1" t="e">
        <f ca="1">COUNTIF(OFFSET(class11_1,MATCH(BI$1,#REF!,0)-7+'Итог по классам'!$B200,,,),"ш")</f>
        <v>#REF!</v>
      </c>
      <c r="BJ200" s="1" t="e">
        <f ca="1">COUNTIF(OFFSET(class11_2,MATCH(BJ$1,#REF!,0)-7+'Итог по классам'!$B200,,,),"Ф")</f>
        <v>#REF!</v>
      </c>
      <c r="BK200" s="1" t="e">
        <f ca="1">COUNTIF(OFFSET(class11_2,MATCH(BK$1,#REF!,0)-7+'Итог по классам'!$B200,,,),"р")</f>
        <v>#REF!</v>
      </c>
      <c r="BL200" s="1" t="e">
        <f ca="1">COUNTIF(OFFSET(class11_2,MATCH(BL$1,#REF!,0)-7+'Итог по классам'!$B200,,,),"ш")</f>
        <v>#REF!</v>
      </c>
      <c r="BM200" s="9" t="e">
        <f ca="1">COUNTIF(OFFSET(class11_1,MATCH(BM$1,#REF!,0)-7+'Итог по классам'!$B200,,,),"Ф")</f>
        <v>#REF!</v>
      </c>
      <c r="BN200" s="1" t="e">
        <f ca="1">COUNTIF(OFFSET(class11_1,MATCH(BN$1,#REF!,0)-7+'Итог по классам'!$B200,,,),"р")</f>
        <v>#REF!</v>
      </c>
      <c r="BO200" s="1" t="e">
        <f ca="1">COUNTIF(OFFSET(class11_1,MATCH(BO$1,#REF!,0)-7+'Итог по классам'!$B200,,,),"ш")</f>
        <v>#REF!</v>
      </c>
      <c r="BP200" s="1" t="e">
        <f ca="1">COUNTIF(OFFSET(class11_2,MATCH(BP$1,#REF!,0)-7+'Итог по классам'!$B200,,,),"Ф")</f>
        <v>#REF!</v>
      </c>
      <c r="BQ200" s="1" t="e">
        <f ca="1">COUNTIF(OFFSET(class11_2,MATCH(BQ$1,#REF!,0)-7+'Итог по классам'!$B200,,,),"р")</f>
        <v>#REF!</v>
      </c>
      <c r="BR200" s="1" t="e">
        <f ca="1">COUNTIF(OFFSET(class11_2,MATCH(BR$1,#REF!,0)-7+'Итог по классам'!$B200,,,),"ш")</f>
        <v>#REF!</v>
      </c>
      <c r="BS200" s="9" t="e">
        <f ca="1">COUNTIF(OFFSET(class11_1,MATCH(BS$1,#REF!,0)-7+'Итог по классам'!$B200,,,),"Ф")</f>
        <v>#REF!</v>
      </c>
      <c r="BT200" s="1" t="e">
        <f ca="1">COUNTIF(OFFSET(class11_1,MATCH(BT$1,#REF!,0)-7+'Итог по классам'!$B200,,,),"р")</f>
        <v>#REF!</v>
      </c>
      <c r="BU200" s="1" t="e">
        <f ca="1">COUNTIF(OFFSET(class11_1,MATCH(BU$1,#REF!,0)-7+'Итог по классам'!$B200,,,),"ш")</f>
        <v>#REF!</v>
      </c>
      <c r="BV200" s="1" t="e">
        <f ca="1">COUNTIF(OFFSET(class11_2,MATCH(BV$1,#REF!,0)-7+'Итог по классам'!$B200,,,),"Ф")</f>
        <v>#REF!</v>
      </c>
      <c r="BW200" s="1" t="e">
        <f ca="1">COUNTIF(OFFSET(class11_2,MATCH(BW$1,#REF!,0)-7+'Итог по классам'!$B200,,,),"р")</f>
        <v>#REF!</v>
      </c>
      <c r="BX200" s="1" t="e">
        <f ca="1">COUNTIF(OFFSET(class11_2,MATCH(BX$1,#REF!,0)-7+'Итог по классам'!$B200,,,),"ш")</f>
        <v>#REF!</v>
      </c>
      <c r="BY200" s="9" t="e">
        <f ca="1">COUNTIF(OFFSET(class11_1,MATCH(BY$1,#REF!,0)-7+'Итог по классам'!$B200,,,),"Ф")</f>
        <v>#REF!</v>
      </c>
      <c r="BZ200" s="1" t="e">
        <f ca="1">COUNTIF(OFFSET(class11_1,MATCH(BZ$1,#REF!,0)-7+'Итог по классам'!$B200,,,),"р")</f>
        <v>#REF!</v>
      </c>
      <c r="CA200" s="1" t="e">
        <f ca="1">COUNTIF(OFFSET(class11_1,MATCH(CA$1,#REF!,0)-7+'Итог по классам'!$B200,,,),"ш")</f>
        <v>#REF!</v>
      </c>
      <c r="CB200" s="1" t="e">
        <f ca="1">COUNTIF(OFFSET(class11_2,MATCH(CB$1,#REF!,0)-7+'Итог по классам'!$B200,,,),"Ф")</f>
        <v>#REF!</v>
      </c>
      <c r="CC200" s="1" t="e">
        <f ca="1">COUNTIF(OFFSET(class11_2,MATCH(CC$1,#REF!,0)-7+'Итог по классам'!$B200,,,),"р")</f>
        <v>#REF!</v>
      </c>
      <c r="CD200" s="1" t="e">
        <f ca="1">COUNTIF(OFFSET(class11_2,MATCH(CD$1,#REF!,0)-7+'Итог по классам'!$B200,,,),"ш")</f>
        <v>#REF!</v>
      </c>
      <c r="CE200" s="9" t="e">
        <f ca="1">COUNTIF(OFFSET(class11_1,MATCH(CE$1,#REF!,0)-7+'Итог по классам'!$B200,,,),"Ф")</f>
        <v>#REF!</v>
      </c>
      <c r="CF200" s="1" t="e">
        <f ca="1">COUNTIF(OFFSET(class11_1,MATCH(CF$1,#REF!,0)-7+'Итог по классам'!$B200,,,),"р")</f>
        <v>#REF!</v>
      </c>
      <c r="CG200" s="1" t="e">
        <f ca="1">COUNTIF(OFFSET(class11_1,MATCH(CG$1,#REF!,0)-7+'Итог по классам'!$B200,,,),"ш")</f>
        <v>#REF!</v>
      </c>
      <c r="CH200" s="1" t="e">
        <f ca="1">COUNTIF(OFFSET(class11_2,MATCH(CH$1,#REF!,0)-7+'Итог по классам'!$B200,,,),"Ф")</f>
        <v>#REF!</v>
      </c>
      <c r="CI200" s="1" t="e">
        <f ca="1">COUNTIF(OFFSET(class11_2,MATCH(CI$1,#REF!,0)-7+'Итог по классам'!$B200,,,),"р")</f>
        <v>#REF!</v>
      </c>
      <c r="CJ200" s="1" t="e">
        <f ca="1">COUNTIF(OFFSET(class11_2,MATCH(CJ$1,#REF!,0)-7+'Итог по классам'!$B200,,,),"ш")</f>
        <v>#REF!</v>
      </c>
      <c r="CK200" s="9" t="e">
        <f ca="1">COUNTIF(OFFSET(class11_1,MATCH(CK$1,#REF!,0)-7+'Итог по классам'!$B200,,,),"Ф")</f>
        <v>#REF!</v>
      </c>
      <c r="CL200" s="1" t="e">
        <f ca="1">COUNTIF(OFFSET(class11_1,MATCH(CL$1,#REF!,0)-7+'Итог по классам'!$B200,,,),"р")</f>
        <v>#REF!</v>
      </c>
      <c r="CM200" s="1" t="e">
        <f ca="1">COUNTIF(OFFSET(class11_1,MATCH(CM$1,#REF!,0)-7+'Итог по классам'!$B200,,,),"ш")</f>
        <v>#REF!</v>
      </c>
      <c r="CN200" s="1" t="e">
        <f ca="1">COUNTIF(OFFSET(class11_2,MATCH(CN$1,#REF!,0)-7+'Итог по классам'!$B200,,,),"Ф")</f>
        <v>#REF!</v>
      </c>
      <c r="CO200" s="1" t="e">
        <f ca="1">COUNTIF(OFFSET(class11_2,MATCH(CO$1,#REF!,0)-7+'Итог по классам'!$B200,,,),"р")</f>
        <v>#REF!</v>
      </c>
      <c r="CP200" s="1" t="e">
        <f ca="1">COUNTIF(OFFSET(class11_2,MATCH(CP$1,#REF!,0)-7+'Итог по классам'!$B200,,,),"ш")</f>
        <v>#REF!</v>
      </c>
      <c r="CQ200" s="9" t="e">
        <f ca="1">COUNTIF(OFFSET(class11_1,MATCH(CQ$1,#REF!,0)-7+'Итог по классам'!$B200,,,),"Ф")</f>
        <v>#REF!</v>
      </c>
      <c r="CR200" s="1" t="e">
        <f ca="1">COUNTIF(OFFSET(class11_1,MATCH(CR$1,#REF!,0)-7+'Итог по классам'!$B200,,,),"р")</f>
        <v>#REF!</v>
      </c>
      <c r="CS200" s="1" t="e">
        <f ca="1">COUNTIF(OFFSET(class11_1,MATCH(CS$1,#REF!,0)-7+'Итог по классам'!$B200,,,),"ш")</f>
        <v>#REF!</v>
      </c>
      <c r="CT200" s="1" t="e">
        <f ca="1">COUNTIF(OFFSET(class11_2,MATCH(CT$1,#REF!,0)-7+'Итог по классам'!$B200,,,),"Ф")</f>
        <v>#REF!</v>
      </c>
      <c r="CU200" s="1" t="e">
        <f ca="1">COUNTIF(OFFSET(class11_2,MATCH(CU$1,#REF!,0)-7+'Итог по классам'!$B200,,,),"р")</f>
        <v>#REF!</v>
      </c>
      <c r="CV200" s="1" t="e">
        <f ca="1">COUNTIF(OFFSET(class11_2,MATCH(CV$1,#REF!,0)-7+'Итог по классам'!$B200,,,),"ш")</f>
        <v>#REF!</v>
      </c>
      <c r="CW200" s="9" t="e">
        <f ca="1">COUNTIF(OFFSET(class11_1,MATCH(CW$1,#REF!,0)-7+'Итог по классам'!$B200,,,),"Ф")</f>
        <v>#REF!</v>
      </c>
      <c r="CX200" s="1" t="e">
        <f ca="1">COUNTIF(OFFSET(class11_1,MATCH(CX$1,#REF!,0)-7+'Итог по классам'!$B200,,,),"р")</f>
        <v>#REF!</v>
      </c>
      <c r="CY200" s="1" t="e">
        <f ca="1">COUNTIF(OFFSET(class11_1,MATCH(CY$1,#REF!,0)-7+'Итог по классам'!$B200,,,),"ш")</f>
        <v>#REF!</v>
      </c>
      <c r="CZ200" s="1" t="e">
        <f ca="1">COUNTIF(OFFSET(class11_2,MATCH(CZ$1,#REF!,0)-7+'Итог по классам'!$B200,,,),"Ф")</f>
        <v>#REF!</v>
      </c>
      <c r="DA200" s="1" t="e">
        <f ca="1">COUNTIF(OFFSET(class11_2,MATCH(DA$1,#REF!,0)-7+'Итог по классам'!$B200,,,),"р")</f>
        <v>#REF!</v>
      </c>
      <c r="DB200" s="1" t="e">
        <f ca="1">COUNTIF(OFFSET(class11_2,MATCH(DB$1,#REF!,0)-7+'Итог по классам'!$B200,,,),"ш")</f>
        <v>#REF!</v>
      </c>
      <c r="DC200" s="9" t="e">
        <f ca="1">COUNTIF(OFFSET(class11_1,MATCH(DC$1,#REF!,0)-7+'Итог по классам'!$B200,,,),"Ф")</f>
        <v>#REF!</v>
      </c>
      <c r="DD200" s="1" t="e">
        <f ca="1">COUNTIF(OFFSET(class11_1,MATCH(DD$1,#REF!,0)-7+'Итог по классам'!$B200,,,),"р")</f>
        <v>#REF!</v>
      </c>
      <c r="DE200" s="1" t="e">
        <f ca="1">COUNTIF(OFFSET(class11_1,MATCH(DE$1,#REF!,0)-7+'Итог по классам'!$B200,,,),"ш")</f>
        <v>#REF!</v>
      </c>
      <c r="DF200" s="1" t="e">
        <f ca="1">COUNTIF(OFFSET(class11_2,MATCH(DF$1,#REF!,0)-7+'Итог по классам'!$B200,,,),"Ф")</f>
        <v>#REF!</v>
      </c>
      <c r="DG200" s="1" t="e">
        <f ca="1">COUNTIF(OFFSET(class11_2,MATCH(DG$1,#REF!,0)-7+'Итог по классам'!$B200,,,),"р")</f>
        <v>#REF!</v>
      </c>
      <c r="DH200" s="1" t="e">
        <f ca="1">COUNTIF(OFFSET(class11_2,MATCH(DH$1,#REF!,0)-7+'Итог по классам'!$B200,,,),"ш")</f>
        <v>#REF!</v>
      </c>
      <c r="DI200" s="9" t="e">
        <f ca="1">COUNTIF(OFFSET(class11_1,MATCH(DI$1,#REF!,0)-7+'Итог по классам'!$B200,,,),"Ф")</f>
        <v>#REF!</v>
      </c>
      <c r="DJ200" s="1" t="e">
        <f ca="1">COUNTIF(OFFSET(class11_1,MATCH(DJ$1,#REF!,0)-7+'Итог по классам'!$B200,,,),"р")</f>
        <v>#REF!</v>
      </c>
      <c r="DK200" s="1" t="e">
        <f ca="1">COUNTIF(OFFSET(class11_1,MATCH(DK$1,#REF!,0)-7+'Итог по классам'!$B200,,,),"ш")</f>
        <v>#REF!</v>
      </c>
      <c r="DL200" s="1" t="e">
        <f ca="1">COUNTIF(OFFSET(class11_2,MATCH(DL$1,#REF!,0)-7+'Итог по классам'!$B200,,,),"Ф")</f>
        <v>#REF!</v>
      </c>
      <c r="DM200" s="1" t="e">
        <f ca="1">COUNTIF(OFFSET(class11_2,MATCH(DM$1,#REF!,0)-7+'Итог по классам'!$B200,,,),"р")</f>
        <v>#REF!</v>
      </c>
      <c r="DN200" s="1" t="e">
        <f ca="1">COUNTIF(OFFSET(class11_2,MATCH(DN$1,#REF!,0)-7+'Итог по классам'!$B200,,,),"ш")</f>
        <v>#REF!</v>
      </c>
      <c r="DO200" s="9" t="e">
        <f ca="1">COUNTIF(OFFSET(class11_1,MATCH(DO$1,#REF!,0)-7+'Итог по классам'!$B200,,,),"Ф")</f>
        <v>#REF!</v>
      </c>
      <c r="DP200" s="1" t="e">
        <f ca="1">COUNTIF(OFFSET(class11_1,MATCH(DP$1,#REF!,0)-7+'Итог по классам'!$B200,,,),"р")</f>
        <v>#REF!</v>
      </c>
      <c r="DQ200" s="1" t="e">
        <f ca="1">COUNTIF(OFFSET(class11_1,MATCH(DQ$1,#REF!,0)-7+'Итог по классам'!$B200,,,),"ш")</f>
        <v>#REF!</v>
      </c>
      <c r="DR200" s="1" t="e">
        <f ca="1">COUNTIF(OFFSET(class11_2,MATCH(DR$1,#REF!,0)-7+'Итог по классам'!$B200,,,),"Ф")</f>
        <v>#REF!</v>
      </c>
      <c r="DS200" s="1" t="e">
        <f ca="1">COUNTIF(OFFSET(class11_2,MATCH(DS$1,#REF!,0)-7+'Итог по классам'!$B200,,,),"р")</f>
        <v>#REF!</v>
      </c>
      <c r="DT200" s="1" t="e">
        <f ca="1">COUNTIF(OFFSET(class11_2,MATCH(DT$1,#REF!,0)-7+'Итог по классам'!$B200,,,),"ш")</f>
        <v>#REF!</v>
      </c>
      <c r="DU200" s="9" t="e">
        <f ca="1">COUNTIF(OFFSET(class11_1,MATCH(DU$1,#REF!,0)-7+'Итог по классам'!$B200,,,),"Ф")</f>
        <v>#REF!</v>
      </c>
      <c r="DV200" s="1" t="e">
        <f ca="1">COUNTIF(OFFSET(class11_1,MATCH(DV$1,#REF!,0)-7+'Итог по классам'!$B200,,,),"р")</f>
        <v>#REF!</v>
      </c>
      <c r="DW200" s="1" t="e">
        <f ca="1">COUNTIF(OFFSET(class11_1,MATCH(DW$1,#REF!,0)-7+'Итог по классам'!$B200,,,),"ш")</f>
        <v>#REF!</v>
      </c>
      <c r="DX200" s="1" t="e">
        <f ca="1">COUNTIF(OFFSET(class11_2,MATCH(DX$1,#REF!,0)-7+'Итог по классам'!$B200,,,),"Ф")</f>
        <v>#REF!</v>
      </c>
      <c r="DY200" s="1" t="e">
        <f ca="1">COUNTIF(OFFSET(class11_2,MATCH(DY$1,#REF!,0)-7+'Итог по классам'!$B200,,,),"р")</f>
        <v>#REF!</v>
      </c>
      <c r="DZ200" s="1" t="e">
        <f ca="1">COUNTIF(OFFSET(class11_2,MATCH(DZ$1,#REF!,0)-7+'Итог по классам'!$B200,,,),"ш")</f>
        <v>#REF!</v>
      </c>
      <c r="EA200" s="9" t="e">
        <f ca="1">COUNTIF(OFFSET(class11_1,MATCH(EA$1,#REF!,0)-7+'Итог по классам'!$B200,,,),"Ф")</f>
        <v>#REF!</v>
      </c>
      <c r="EB200" s="1" t="e">
        <f ca="1">COUNTIF(OFFSET(class11_1,MATCH(EB$1,#REF!,0)-7+'Итог по классам'!$B200,,,),"р")</f>
        <v>#REF!</v>
      </c>
      <c r="EC200" s="1" t="e">
        <f ca="1">COUNTIF(OFFSET(class11_1,MATCH(EC$1,#REF!,0)-7+'Итог по классам'!$B200,,,),"ш")</f>
        <v>#REF!</v>
      </c>
      <c r="ED200" s="1" t="e">
        <f ca="1">COUNTIF(OFFSET(class11_2,MATCH(ED$1,#REF!,0)-7+'Итог по классам'!$B200,,,),"Ф")</f>
        <v>#REF!</v>
      </c>
      <c r="EE200" s="1" t="e">
        <f ca="1">COUNTIF(OFFSET(class11_2,MATCH(EE$1,#REF!,0)-7+'Итог по классам'!$B200,,,),"р")</f>
        <v>#REF!</v>
      </c>
      <c r="EF200" s="1" t="e">
        <f ca="1">COUNTIF(OFFSET(class11_2,MATCH(EF$1,#REF!,0)-7+'Итог по классам'!$B200,,,),"ш")</f>
        <v>#REF!</v>
      </c>
      <c r="EG200" s="9" t="e">
        <f ca="1">COUNTIF(OFFSET(class11_1,MATCH(EG$1,#REF!,0)-7+'Итог по классам'!$B200,,,),"Ф")</f>
        <v>#REF!</v>
      </c>
      <c r="EH200" s="1" t="e">
        <f ca="1">COUNTIF(OFFSET(class11_1,MATCH(EH$1,#REF!,0)-7+'Итог по классам'!$B200,,,),"р")</f>
        <v>#REF!</v>
      </c>
      <c r="EI200" s="1" t="e">
        <f ca="1">COUNTIF(OFFSET(class11_1,MATCH(EI$1,#REF!,0)-7+'Итог по классам'!$B200,,,),"ш")</f>
        <v>#REF!</v>
      </c>
      <c r="EJ200" s="1" t="e">
        <f ca="1">COUNTIF(OFFSET(class11_2,MATCH(EJ$1,#REF!,0)-7+'Итог по классам'!$B200,,,),"Ф")</f>
        <v>#REF!</v>
      </c>
      <c r="EK200" s="1" t="e">
        <f ca="1">COUNTIF(OFFSET(class11_2,MATCH(EK$1,#REF!,0)-7+'Итог по классам'!$B200,,,),"р")</f>
        <v>#REF!</v>
      </c>
      <c r="EL200" s="1" t="e">
        <f ca="1">COUNTIF(OFFSET(class11_2,MATCH(EL$1,#REF!,0)-7+'Итог по классам'!$B200,,,),"ш")</f>
        <v>#REF!</v>
      </c>
      <c r="EM200" s="9" t="e">
        <f ca="1">COUNTIF(OFFSET(class11_1,MATCH(EM$1,#REF!,0)-7+'Итог по классам'!$B200,,,),"Ф")</f>
        <v>#REF!</v>
      </c>
      <c r="EN200" s="1" t="e">
        <f ca="1">COUNTIF(OFFSET(class11_1,MATCH(EN$1,#REF!,0)-7+'Итог по классам'!$B200,,,),"р")</f>
        <v>#REF!</v>
      </c>
      <c r="EO200" s="1" t="e">
        <f ca="1">COUNTIF(OFFSET(class11_1,MATCH(EO$1,#REF!,0)-7+'Итог по классам'!$B200,,,),"ш")</f>
        <v>#REF!</v>
      </c>
      <c r="EP200" s="1" t="e">
        <f ca="1">COUNTIF(OFFSET(class11_2,MATCH(EP$1,#REF!,0)-7+'Итог по классам'!$B200,,,),"Ф")</f>
        <v>#REF!</v>
      </c>
      <c r="EQ200" s="1" t="e">
        <f ca="1">COUNTIF(OFFSET(class11_2,MATCH(EQ$1,#REF!,0)-7+'Итог по классам'!$B200,,,),"р")</f>
        <v>#REF!</v>
      </c>
      <c r="ER200" s="1" t="e">
        <f ca="1">COUNTIF(OFFSET(class11_2,MATCH(ER$1,#REF!,0)-7+'Итог по классам'!$B200,,,),"ш")</f>
        <v>#REF!</v>
      </c>
      <c r="ES200" s="9" t="e">
        <f ca="1">COUNTIF(OFFSET(class11_1,MATCH(ES$1,#REF!,0)-7+'Итог по классам'!$B200,,,),"Ф")</f>
        <v>#REF!</v>
      </c>
      <c r="ET200" s="1" t="e">
        <f ca="1">COUNTIF(OFFSET(class11_1,MATCH(ET$1,#REF!,0)-7+'Итог по классам'!$B200,,,),"р")</f>
        <v>#REF!</v>
      </c>
      <c r="EU200" s="1" t="e">
        <f ca="1">COUNTIF(OFFSET(class11_1,MATCH(EU$1,#REF!,0)-7+'Итог по классам'!$B200,,,),"ш")</f>
        <v>#REF!</v>
      </c>
      <c r="EV200" s="1" t="e">
        <f ca="1">COUNTIF(OFFSET(class11_2,MATCH(EV$1,#REF!,0)-7+'Итог по классам'!$B200,,,),"Ф")</f>
        <v>#REF!</v>
      </c>
      <c r="EW200" s="1" t="e">
        <f ca="1">COUNTIF(OFFSET(class11_2,MATCH(EW$1,#REF!,0)-7+'Итог по классам'!$B200,,,),"р")</f>
        <v>#REF!</v>
      </c>
      <c r="EX200" s="1" t="e">
        <f ca="1">COUNTIF(OFFSET(class11_2,MATCH(EX$1,#REF!,0)-7+'Итог по классам'!$B200,,,),"ш")</f>
        <v>#REF!</v>
      </c>
      <c r="EY200" s="9" t="e">
        <f ca="1">COUNTIF(OFFSET(class11_1,MATCH(EY$1,#REF!,0)-7+'Итог по классам'!$B200,,,),"Ф")</f>
        <v>#REF!</v>
      </c>
      <c r="EZ200" s="1" t="e">
        <f ca="1">COUNTIF(OFFSET(class11_1,MATCH(EZ$1,#REF!,0)-7+'Итог по классам'!$B200,,,),"р")</f>
        <v>#REF!</v>
      </c>
      <c r="FA200" s="1" t="e">
        <f ca="1">COUNTIF(OFFSET(class11_1,MATCH(FA$1,#REF!,0)-7+'Итог по классам'!$B200,,,),"ш")</f>
        <v>#REF!</v>
      </c>
      <c r="FB200" s="1" t="e">
        <f ca="1">COUNTIF(OFFSET(class11_2,MATCH(FB$1,#REF!,0)-7+'Итог по классам'!$B200,,,),"Ф")</f>
        <v>#REF!</v>
      </c>
      <c r="FC200" s="1" t="e">
        <f ca="1">COUNTIF(OFFSET(class11_2,MATCH(FC$1,#REF!,0)-7+'Итог по классам'!$B200,,,),"р")</f>
        <v>#REF!</v>
      </c>
      <c r="FD200" s="1" t="e">
        <f ca="1">COUNTIF(OFFSET(class11_2,MATCH(FD$1,#REF!,0)-7+'Итог по классам'!$B200,,,),"ш")</f>
        <v>#REF!</v>
      </c>
      <c r="FE200" s="9" t="e">
        <f ca="1">COUNTIF(OFFSET(class11_1,MATCH(FE$1,#REF!,0)-7+'Итог по классам'!$B200,,,),"Ф")</f>
        <v>#REF!</v>
      </c>
      <c r="FF200" s="1" t="e">
        <f ca="1">COUNTIF(OFFSET(class11_1,MATCH(FF$1,#REF!,0)-7+'Итог по классам'!$B200,,,),"р")</f>
        <v>#REF!</v>
      </c>
      <c r="FG200" s="1" t="e">
        <f ca="1">COUNTIF(OFFSET(class11_1,MATCH(FG$1,#REF!,0)-7+'Итог по классам'!$B200,,,),"ш")</f>
        <v>#REF!</v>
      </c>
      <c r="FH200" s="1" t="e">
        <f ca="1">COUNTIF(OFFSET(class11_2,MATCH(FH$1,#REF!,0)-7+'Итог по классам'!$B200,,,),"Ф")</f>
        <v>#REF!</v>
      </c>
      <c r="FI200" s="1" t="e">
        <f ca="1">COUNTIF(OFFSET(class11_2,MATCH(FI$1,#REF!,0)-7+'Итог по классам'!$B200,,,),"р")</f>
        <v>#REF!</v>
      </c>
      <c r="FJ200" s="1" t="e">
        <f ca="1">COUNTIF(OFFSET(class11_2,MATCH(FJ$1,#REF!,0)-7+'Итог по классам'!$B200,,,),"ш")</f>
        <v>#REF!</v>
      </c>
      <c r="FK200" s="9" t="e">
        <f ca="1">COUNTIF(OFFSET(class11_1,MATCH(FK$1,#REF!,0)-7+'Итог по классам'!$B200,,,),"Ф")</f>
        <v>#REF!</v>
      </c>
      <c r="FL200" s="1" t="e">
        <f ca="1">COUNTIF(OFFSET(class11_1,MATCH(FL$1,#REF!,0)-7+'Итог по классам'!$B200,,,),"р")</f>
        <v>#REF!</v>
      </c>
      <c r="FM200" s="1" t="e">
        <f ca="1">COUNTIF(OFFSET(class11_1,MATCH(FM$1,#REF!,0)-7+'Итог по классам'!$B200,,,),"ш")</f>
        <v>#REF!</v>
      </c>
      <c r="FN200" s="1" t="e">
        <f ca="1">COUNTIF(OFFSET(class11_2,MATCH(FN$1,#REF!,0)-7+'Итог по классам'!$B200,,,),"Ф")</f>
        <v>#REF!</v>
      </c>
      <c r="FO200" s="1" t="e">
        <f ca="1">COUNTIF(OFFSET(class11_2,MATCH(FO$1,#REF!,0)-7+'Итог по классам'!$B200,,,),"р")</f>
        <v>#REF!</v>
      </c>
      <c r="FP200" s="1" t="e">
        <f ca="1">COUNTIF(OFFSET(class11_2,MATCH(FP$1,#REF!,0)-7+'Итог по классам'!$B200,,,),"ш")</f>
        <v>#REF!</v>
      </c>
      <c r="FQ200" s="9" t="e">
        <f ca="1">COUNTIF(OFFSET(class11_1,MATCH(FQ$1,#REF!,0)-7+'Итог по классам'!$B200,,,),"Ф")</f>
        <v>#REF!</v>
      </c>
      <c r="FR200" s="1" t="e">
        <f ca="1">COUNTIF(OFFSET(class11_1,MATCH(FR$1,#REF!,0)-7+'Итог по классам'!$B200,,,),"р")</f>
        <v>#REF!</v>
      </c>
      <c r="FS200" s="1" t="e">
        <f ca="1">COUNTIF(OFFSET(class11_1,MATCH(FS$1,#REF!,0)-7+'Итог по классам'!$B200,,,),"ш")</f>
        <v>#REF!</v>
      </c>
      <c r="FT200" s="1" t="e">
        <f ca="1">COUNTIF(OFFSET(class11_2,MATCH(FT$1,#REF!,0)-7+'Итог по классам'!$B200,,,),"Ф")</f>
        <v>#REF!</v>
      </c>
      <c r="FU200" s="1" t="e">
        <f ca="1">COUNTIF(OFFSET(class11_2,MATCH(FU$1,#REF!,0)-7+'Итог по классам'!$B200,,,),"р")</f>
        <v>#REF!</v>
      </c>
      <c r="FV200" s="1" t="e">
        <f ca="1">COUNTIF(OFFSET(class11_2,MATCH(FV$1,#REF!,0)-7+'Итог по классам'!$B200,,,),"ш")</f>
        <v>#REF!</v>
      </c>
      <c r="FW200" s="9" t="e">
        <f ca="1">COUNTIF(OFFSET(class11_1,MATCH(FW$1,#REF!,0)-7+'Итог по классам'!$B200,,,),"Ф")</f>
        <v>#REF!</v>
      </c>
      <c r="FX200" s="1" t="e">
        <f ca="1">COUNTIF(OFFSET(class11_1,MATCH(FX$1,#REF!,0)-7+'Итог по классам'!$B200,,,),"р")</f>
        <v>#REF!</v>
      </c>
      <c r="FY200" s="1" t="e">
        <f ca="1">COUNTIF(OFFSET(class11_1,MATCH(FY$1,#REF!,0)-7+'Итог по классам'!$B200,,,),"ш")</f>
        <v>#REF!</v>
      </c>
      <c r="FZ200" s="1" t="e">
        <f ca="1">COUNTIF(OFFSET(class11_2,MATCH(FZ$1,#REF!,0)-7+'Итог по классам'!$B200,,,),"Ф")</f>
        <v>#REF!</v>
      </c>
      <c r="GA200" s="1" t="e">
        <f ca="1">COUNTIF(OFFSET(class11_2,MATCH(GA$1,#REF!,0)-7+'Итог по классам'!$B200,,,),"р")</f>
        <v>#REF!</v>
      </c>
      <c r="GB200" s="1" t="e">
        <f ca="1">COUNTIF(OFFSET(class11_2,MATCH(GB$1,#REF!,0)-7+'Итог по классам'!$B200,,,),"ш")</f>
        <v>#REF!</v>
      </c>
      <c r="GC200" s="9" t="e">
        <f ca="1">COUNTIF(OFFSET(class11_1,MATCH(GC$1,#REF!,0)-7+'Итог по классам'!$B200,,,),"Ф")</f>
        <v>#REF!</v>
      </c>
      <c r="GD200" s="1" t="e">
        <f ca="1">COUNTIF(OFFSET(class11_1,MATCH(GD$1,#REF!,0)-7+'Итог по классам'!$B200,,,),"р")</f>
        <v>#REF!</v>
      </c>
      <c r="GE200" s="1" t="e">
        <f ca="1">COUNTIF(OFFSET(class11_1,MATCH(GE$1,#REF!,0)-7+'Итог по классам'!$B200,,,),"ш")</f>
        <v>#REF!</v>
      </c>
      <c r="GF200" s="1" t="e">
        <f ca="1">COUNTIF(OFFSET(class11_2,MATCH(GF$1,#REF!,0)-7+'Итог по классам'!$B200,,,),"Ф")</f>
        <v>#REF!</v>
      </c>
      <c r="GG200" s="1" t="e">
        <f ca="1">COUNTIF(OFFSET(class11_2,MATCH(GG$1,#REF!,0)-7+'Итог по классам'!$B200,,,),"р")</f>
        <v>#REF!</v>
      </c>
      <c r="GH200" s="1" t="e">
        <f ca="1">COUNTIF(OFFSET(class11_2,MATCH(GH$1,#REF!,0)-7+'Итог по классам'!$B200,,,),"ш")</f>
        <v>#REF!</v>
      </c>
      <c r="GI200" s="9" t="e">
        <f ca="1">COUNTIF(OFFSET(class11_1,MATCH(GI$1,#REF!,0)-7+'Итог по классам'!$B200,,,),"Ф")</f>
        <v>#REF!</v>
      </c>
      <c r="GJ200" s="1" t="e">
        <f ca="1">COUNTIF(OFFSET(class11_1,MATCH(GJ$1,#REF!,0)-7+'Итог по классам'!$B200,,,),"р")</f>
        <v>#REF!</v>
      </c>
      <c r="GK200" s="1" t="e">
        <f ca="1">COUNTIF(OFFSET(class11_1,MATCH(GK$1,#REF!,0)-7+'Итог по классам'!$B200,,,),"ш")</f>
        <v>#REF!</v>
      </c>
      <c r="GL200" s="1" t="e">
        <f ca="1">COUNTIF(OFFSET(class11_2,MATCH(GL$1,#REF!,0)-7+'Итог по классам'!$B200,,,),"Ф")</f>
        <v>#REF!</v>
      </c>
      <c r="GM200" s="1" t="e">
        <f ca="1">COUNTIF(OFFSET(class11_2,MATCH(GM$1,#REF!,0)-7+'Итог по классам'!$B200,,,),"р")</f>
        <v>#REF!</v>
      </c>
      <c r="GN200" s="1" t="e">
        <f ca="1">COUNTIF(OFFSET(class11_2,MATCH(GN$1,#REF!,0)-7+'Итог по классам'!$B200,,,),"ш")</f>
        <v>#REF!</v>
      </c>
      <c r="GO200" s="9" t="e">
        <f ca="1">COUNTIF(OFFSET(class11_1,MATCH(GO$1,#REF!,0)-7+'Итог по классам'!$B200,,,),"Ф")</f>
        <v>#REF!</v>
      </c>
      <c r="GP200" s="1" t="e">
        <f ca="1">COUNTIF(OFFSET(class11_1,MATCH(GP$1,#REF!,0)-7+'Итог по классам'!$B200,,,),"р")</f>
        <v>#REF!</v>
      </c>
      <c r="GQ200" s="1" t="e">
        <f ca="1">COUNTIF(OFFSET(class11_1,MATCH(GQ$1,#REF!,0)-7+'Итог по классам'!$B200,,,),"ш")</f>
        <v>#REF!</v>
      </c>
      <c r="GR200" s="1" t="e">
        <f ca="1">COUNTIF(OFFSET(class11_2,MATCH(GR$1,#REF!,0)-7+'Итог по классам'!$B200,,,),"Ф")</f>
        <v>#REF!</v>
      </c>
      <c r="GS200" s="1" t="e">
        <f ca="1">COUNTIF(OFFSET(class11_2,MATCH(GS$1,#REF!,0)-7+'Итог по классам'!$B200,,,),"р")</f>
        <v>#REF!</v>
      </c>
      <c r="GT200" s="1" t="e">
        <f ca="1">COUNTIF(OFFSET(class11_2,MATCH(GT$1,#REF!,0)-7+'Итог по классам'!$B200,,,),"ш")</f>
        <v>#REF!</v>
      </c>
      <c r="GU200" s="9" t="e">
        <f ca="1">COUNTIF(OFFSET(class11_1,MATCH(GU$1,#REF!,0)-7+'Итог по классам'!$B200,,,),"Ф")</f>
        <v>#REF!</v>
      </c>
      <c r="GV200" s="1" t="e">
        <f ca="1">COUNTIF(OFFSET(class11_1,MATCH(GV$1,#REF!,0)-7+'Итог по классам'!$B200,,,),"р")</f>
        <v>#REF!</v>
      </c>
      <c r="GW200" s="1" t="e">
        <f ca="1">COUNTIF(OFFSET(class11_1,MATCH(GW$1,#REF!,0)-7+'Итог по классам'!$B200,,,),"ш")</f>
        <v>#REF!</v>
      </c>
      <c r="GX200" s="1" t="e">
        <f ca="1">COUNTIF(OFFSET(class11_2,MATCH(GX$1,#REF!,0)-7+'Итог по классам'!$B200,,,),"Ф")</f>
        <v>#REF!</v>
      </c>
      <c r="GY200" s="1" t="e">
        <f ca="1">COUNTIF(OFFSET(class11_2,MATCH(GY$1,#REF!,0)-7+'Итог по классам'!$B200,,,),"р")</f>
        <v>#REF!</v>
      </c>
      <c r="GZ200" s="1" t="e">
        <f ca="1">COUNTIF(OFFSET(class11_2,MATCH(GZ$1,#REF!,0)-7+'Итог по классам'!$B200,,,),"ш")</f>
        <v>#REF!</v>
      </c>
      <c r="HA200" s="9" t="e">
        <f ca="1">COUNTIF(OFFSET(class11_1,MATCH(HA$1,#REF!,0)-7+'Итог по классам'!$B200,,,),"Ф")</f>
        <v>#REF!</v>
      </c>
      <c r="HB200" s="1" t="e">
        <f ca="1">COUNTIF(OFFSET(class11_1,MATCH(HB$1,#REF!,0)-7+'Итог по классам'!$B200,,,),"р")</f>
        <v>#REF!</v>
      </c>
      <c r="HC200" s="1" t="e">
        <f ca="1">COUNTIF(OFFSET(class11_1,MATCH(HC$1,#REF!,0)-7+'Итог по классам'!$B200,,,),"ш")</f>
        <v>#REF!</v>
      </c>
      <c r="HD200" s="1" t="e">
        <f ca="1">COUNTIF(OFFSET(class11_2,MATCH(HD$1,#REF!,0)-7+'Итог по классам'!$B200,,,),"Ф")</f>
        <v>#REF!</v>
      </c>
      <c r="HE200" s="1" t="e">
        <f ca="1">COUNTIF(OFFSET(class11_2,MATCH(HE$1,#REF!,0)-7+'Итог по классам'!$B200,,,),"р")</f>
        <v>#REF!</v>
      </c>
      <c r="HF200" s="1" t="e">
        <f ca="1">COUNTIF(OFFSET(class11_2,MATCH(HF$1,#REF!,0)-7+'Итог по классам'!$B200,,,),"ш")</f>
        <v>#REF!</v>
      </c>
      <c r="HG200" s="9" t="e">
        <f ca="1">COUNTIF(OFFSET(class11_1,MATCH(HG$1,#REF!,0)-7+'Итог по классам'!$B200,,,),"Ф")</f>
        <v>#REF!</v>
      </c>
      <c r="HH200" s="1" t="e">
        <f ca="1">COUNTIF(OFFSET(class11_1,MATCH(HH$1,#REF!,0)-7+'Итог по классам'!$B200,,,),"р")</f>
        <v>#REF!</v>
      </c>
      <c r="HI200" s="1" t="e">
        <f ca="1">COUNTIF(OFFSET(class11_1,MATCH(HI$1,#REF!,0)-7+'Итог по классам'!$B200,,,),"ш")</f>
        <v>#REF!</v>
      </c>
      <c r="HJ200" s="1" t="e">
        <f ca="1">COUNTIF(OFFSET(class11_2,MATCH(HJ$1,#REF!,0)-7+'Итог по классам'!$B200,,,),"Ф")</f>
        <v>#REF!</v>
      </c>
      <c r="HK200" s="1" t="e">
        <f ca="1">COUNTIF(OFFSET(class11_2,MATCH(HK$1,#REF!,0)-7+'Итог по классам'!$B200,,,),"р")</f>
        <v>#REF!</v>
      </c>
      <c r="HL200" s="1" t="e">
        <f ca="1">COUNTIF(OFFSET(class11_2,MATCH(HL$1,#REF!,0)-7+'Итог по классам'!$B200,,,),"ш")</f>
        <v>#REF!</v>
      </c>
      <c r="HM200" s="9" t="e">
        <f ca="1">COUNTIF(OFFSET(class11_1,MATCH(HM$1,#REF!,0)-7+'Итог по классам'!$B200,,,),"Ф")</f>
        <v>#REF!</v>
      </c>
      <c r="HN200" s="1" t="e">
        <f ca="1">COUNTIF(OFFSET(class11_1,MATCH(HN$1,#REF!,0)-7+'Итог по классам'!$B200,,,),"р")</f>
        <v>#REF!</v>
      </c>
      <c r="HO200" s="1" t="e">
        <f ca="1">COUNTIF(OFFSET(class11_1,MATCH(HO$1,#REF!,0)-7+'Итог по классам'!$B200,,,),"ш")</f>
        <v>#REF!</v>
      </c>
      <c r="HP200" s="1" t="e">
        <f ca="1">COUNTIF(OFFSET(class11_2,MATCH(HP$1,#REF!,0)-7+'Итог по классам'!$B200,,,),"Ф")</f>
        <v>#REF!</v>
      </c>
      <c r="HQ200" s="1" t="e">
        <f ca="1">COUNTIF(OFFSET(class11_2,MATCH(HQ$1,#REF!,0)-7+'Итог по классам'!$B200,,,),"р")</f>
        <v>#REF!</v>
      </c>
      <c r="HR200" s="1" t="e">
        <f ca="1">COUNTIF(OFFSET(class11_2,MATCH(HR$1,#REF!,0)-7+'Итог по классам'!$B200,,,),"ш")</f>
        <v>#REF!</v>
      </c>
      <c r="HS200" s="9" t="e">
        <f ca="1">COUNTIF(OFFSET(class11_1,MATCH(HS$1,#REF!,0)-7+'Итог по классам'!$B200,,,),"Ф")</f>
        <v>#REF!</v>
      </c>
      <c r="HT200" s="1" t="e">
        <f ca="1">COUNTIF(OFFSET(class11_1,MATCH(HT$1,#REF!,0)-7+'Итог по классам'!$B200,,,),"р")</f>
        <v>#REF!</v>
      </c>
      <c r="HU200" s="1" t="e">
        <f ca="1">COUNTIF(OFFSET(class11_1,MATCH(HU$1,#REF!,0)-7+'Итог по классам'!$B200,,,),"ш")</f>
        <v>#REF!</v>
      </c>
      <c r="HV200" s="1" t="e">
        <f ca="1">COUNTIF(OFFSET(class11_2,MATCH(HV$1,#REF!,0)-7+'Итог по классам'!$B200,,,),"Ф")</f>
        <v>#REF!</v>
      </c>
      <c r="HW200" s="1" t="e">
        <f ca="1">COUNTIF(OFFSET(class11_2,MATCH(HW$1,#REF!,0)-7+'Итог по классам'!$B200,,,),"р")</f>
        <v>#REF!</v>
      </c>
      <c r="HX200" s="1" t="e">
        <f ca="1">COUNTIF(OFFSET(class11_2,MATCH(HX$1,#REF!,0)-7+'Итог по классам'!$B200,,,),"ш")</f>
        <v>#REF!</v>
      </c>
      <c r="HY200" s="9" t="e">
        <f ca="1">COUNTIF(OFFSET(class11_1,MATCH(HY$1,#REF!,0)-7+'Итог по классам'!$B200,,,),"Ф")</f>
        <v>#REF!</v>
      </c>
      <c r="HZ200" s="1" t="e">
        <f ca="1">COUNTIF(OFFSET(class11_1,MATCH(HZ$1,#REF!,0)-7+'Итог по классам'!$B200,,,),"р")</f>
        <v>#REF!</v>
      </c>
      <c r="IA200" s="1" t="e">
        <f ca="1">COUNTIF(OFFSET(class11_1,MATCH(IA$1,#REF!,0)-7+'Итог по классам'!$B200,,,),"ш")</f>
        <v>#REF!</v>
      </c>
      <c r="IB200" s="1" t="e">
        <f ca="1">COUNTIF(OFFSET(class11_2,MATCH(IB$1,#REF!,0)-7+'Итог по классам'!$B200,,,),"Ф")</f>
        <v>#REF!</v>
      </c>
      <c r="IC200" s="1" t="e">
        <f ca="1">COUNTIF(OFFSET(class11_2,MATCH(IC$1,#REF!,0)-7+'Итог по классам'!$B200,,,),"р")</f>
        <v>#REF!</v>
      </c>
      <c r="ID200" s="1" t="e">
        <f ca="1">COUNTIF(OFFSET(class11_2,MATCH(ID$1,#REF!,0)-7+'Итог по классам'!$B200,,,),"ш")</f>
        <v>#REF!</v>
      </c>
      <c r="IE200" s="9" t="e">
        <f ca="1">COUNTIF(OFFSET(class11_1,MATCH(IE$1,#REF!,0)-7+'Итог по классам'!$B200,,,),"Ф")</f>
        <v>#REF!</v>
      </c>
      <c r="IF200" s="1" t="e">
        <f ca="1">COUNTIF(OFFSET(class11_1,MATCH(IF$1,#REF!,0)-7+'Итог по классам'!$B200,,,),"р")</f>
        <v>#REF!</v>
      </c>
      <c r="IG200" s="1" t="e">
        <f ca="1">COUNTIF(OFFSET(class11_1,MATCH(IG$1,#REF!,0)-7+'Итог по классам'!$B200,,,),"ш")</f>
        <v>#REF!</v>
      </c>
      <c r="IH200" s="1" t="e">
        <f ca="1">COUNTIF(OFFSET(class11_2,MATCH(IH$1,#REF!,0)-7+'Итог по классам'!$B200,,,),"Ф")</f>
        <v>#REF!</v>
      </c>
      <c r="II200" s="1" t="e">
        <f ca="1">COUNTIF(OFFSET(class11_2,MATCH(II$1,#REF!,0)-7+'Итог по классам'!$B200,,,),"р")</f>
        <v>#REF!</v>
      </c>
      <c r="IJ200" s="1" t="e">
        <f ca="1">COUNTIF(OFFSET(class11_2,MATCH(IJ$1,#REF!,0)-7+'Итог по классам'!$B200,,,),"ш")</f>
        <v>#REF!</v>
      </c>
      <c r="IK200" s="9" t="e">
        <f ca="1">COUNTIF(OFFSET(class11_1,MATCH(IK$1,#REF!,0)-7+'Итог по классам'!$B200,,,),"Ф")</f>
        <v>#REF!</v>
      </c>
      <c r="IL200" s="1" t="e">
        <f ca="1">COUNTIF(OFFSET(class11_1,MATCH(IL$1,#REF!,0)-7+'Итог по классам'!$B200,,,),"р")</f>
        <v>#REF!</v>
      </c>
      <c r="IM200" s="1" t="e">
        <f ca="1">COUNTIF(OFFSET(class11_1,MATCH(IM$1,#REF!,0)-7+'Итог по классам'!$B200,,,),"ш")</f>
        <v>#REF!</v>
      </c>
      <c r="IN200" s="1" t="e">
        <f ca="1">COUNTIF(OFFSET(class11_2,MATCH(IN$1,#REF!,0)-7+'Итог по классам'!$B200,,,),"Ф")</f>
        <v>#REF!</v>
      </c>
      <c r="IO200" s="1" t="e">
        <f ca="1">COUNTIF(OFFSET(class11_2,MATCH(IO$1,#REF!,0)-7+'Итог по классам'!$B200,,,),"р")</f>
        <v>#REF!</v>
      </c>
      <c r="IP200" s="1" t="e">
        <f ca="1">COUNTIF(OFFSET(class11_2,MATCH(IP$1,#REF!,0)-7+'Итог по классам'!$B200,,,),"ш")</f>
        <v>#REF!</v>
      </c>
      <c r="IQ200" s="9" t="e">
        <f ca="1">COUNTIF(OFFSET(class11_1,MATCH(IQ$1,#REF!,0)-7+'Итог по классам'!$B200,,,),"Ф")</f>
        <v>#REF!</v>
      </c>
      <c r="IR200" s="1" t="e">
        <f ca="1">COUNTIF(OFFSET(class11_1,MATCH(IR$1,#REF!,0)-7+'Итог по классам'!$B200,,,),"р")</f>
        <v>#REF!</v>
      </c>
      <c r="IS200" s="1" t="e">
        <f ca="1">COUNTIF(OFFSET(class11_1,MATCH(IS$1,#REF!,0)-7+'Итог по классам'!$B200,,,),"ш")</f>
        <v>#REF!</v>
      </c>
      <c r="IT200" s="1" t="e">
        <f ca="1">COUNTIF(OFFSET(class11_2,MATCH(IT$1,#REF!,0)-7+'Итог по классам'!$B200,,,),"Ф")</f>
        <v>#REF!</v>
      </c>
      <c r="IU200" s="1" t="e">
        <f ca="1">COUNTIF(OFFSET(class11_2,MATCH(IU$1,#REF!,0)-7+'Итог по классам'!$B200,,,),"р")</f>
        <v>#REF!</v>
      </c>
      <c r="IV200" s="1" t="e">
        <f ca="1">COUNTIF(OFFSET(class11_2,MATCH(IV$1,#REF!,0)-7+'Итог по классам'!$B200,,,),"ш")</f>
        <v>#REF!</v>
      </c>
    </row>
    <row r="201" spans="1:256" x14ac:dyDescent="0.25">
      <c r="A201" t="e">
        <f t="shared" si="15"/>
        <v>#REF!</v>
      </c>
      <c r="B201" s="1">
        <v>23</v>
      </c>
      <c r="C201" s="12" t="s">
        <v>81</v>
      </c>
      <c r="D201" s="12" t="s">
        <v>110</v>
      </c>
      <c r="E201" s="1" t="e">
        <f ca="1">COUNTIF(OFFSET(class11_1,MATCH(E$1,#REF!,0)-7+'Итог по классам'!$B201,,,),"Ф")</f>
        <v>#REF!</v>
      </c>
      <c r="F201" s="1" t="e">
        <f ca="1">COUNTIF(OFFSET(class11_1,MATCH(F$1,#REF!,0)-7+'Итог по классам'!$B201,,,),"р")</f>
        <v>#REF!</v>
      </c>
      <c r="G201" s="1" t="e">
        <f ca="1">COUNTIF(OFFSET(class11_1,MATCH(G$1,#REF!,0)-7+'Итог по классам'!$B201,,,),"ш")</f>
        <v>#REF!</v>
      </c>
      <c r="H201" s="1" t="e">
        <f ca="1">COUNTIF(OFFSET(class11_2,MATCH(H$1,#REF!,0)-7+'Итог по классам'!$B201,,,),"Ф")</f>
        <v>#REF!</v>
      </c>
      <c r="I201" s="1" t="e">
        <f ca="1">COUNTIF(OFFSET(class11_2,MATCH(I$1,#REF!,0)-7+'Итог по классам'!$B201,,,),"р")</f>
        <v>#REF!</v>
      </c>
      <c r="J201" s="1" t="e">
        <f ca="1">COUNTIF(OFFSET(class11_2,MATCH(J$1,#REF!,0)-7+'Итог по классам'!$B201,,,),"ш")</f>
        <v>#REF!</v>
      </c>
      <c r="K201" s="9" t="e">
        <f ca="1">COUNTIF(OFFSET(class11_1,MATCH(K$1,#REF!,0)-7+'Итог по классам'!$B201,,,),"Ф")</f>
        <v>#REF!</v>
      </c>
      <c r="L201" s="1" t="e">
        <f ca="1">COUNTIF(OFFSET(class11_1,MATCH(L$1,#REF!,0)-7+'Итог по классам'!$B201,,,),"р")</f>
        <v>#REF!</v>
      </c>
      <c r="M201" s="1" t="e">
        <f ca="1">COUNTIF(OFFSET(class11_1,MATCH(M$1,#REF!,0)-7+'Итог по классам'!$B201,,,),"ш")</f>
        <v>#REF!</v>
      </c>
      <c r="N201" s="1" t="e">
        <f ca="1">COUNTIF(OFFSET(class11_2,MATCH(N$1,#REF!,0)-7+'Итог по классам'!$B201,,,),"Ф")</f>
        <v>#REF!</v>
      </c>
      <c r="O201" s="1" t="e">
        <f ca="1">COUNTIF(OFFSET(class11_2,MATCH(O$1,#REF!,0)-7+'Итог по классам'!$B201,,,),"р")</f>
        <v>#REF!</v>
      </c>
      <c r="P201" s="1" t="e">
        <f ca="1">COUNTIF(OFFSET(class11_2,MATCH(P$1,#REF!,0)-7+'Итог по классам'!$B201,,,),"ш")</f>
        <v>#REF!</v>
      </c>
      <c r="Q201" s="9" t="e">
        <f ca="1">COUNTIF(OFFSET(class11_1,MATCH(Q$1,#REF!,0)-7+'Итог по классам'!$B201,,,),"Ф")</f>
        <v>#REF!</v>
      </c>
      <c r="R201" s="1" t="e">
        <f ca="1">COUNTIF(OFFSET(class11_1,MATCH(R$1,#REF!,0)-7+'Итог по классам'!$B201,,,),"р")</f>
        <v>#REF!</v>
      </c>
      <c r="S201" s="1" t="e">
        <f ca="1">COUNTIF(OFFSET(class11_1,MATCH(S$1,#REF!,0)-7+'Итог по классам'!$B201,,,),"ш")</f>
        <v>#REF!</v>
      </c>
      <c r="T201" s="1" t="e">
        <f ca="1">COUNTIF(OFFSET(class11_2,MATCH(T$1,#REF!,0)-7+'Итог по классам'!$B201,,,),"Ф")</f>
        <v>#REF!</v>
      </c>
      <c r="U201" s="1" t="e">
        <f ca="1">COUNTIF(OFFSET(class11_2,MATCH(U$1,#REF!,0)-7+'Итог по классам'!$B201,,,),"р")</f>
        <v>#REF!</v>
      </c>
      <c r="V201" s="1" t="e">
        <f ca="1">COUNTIF(OFFSET(class11_2,MATCH(V$1,#REF!,0)-7+'Итог по классам'!$B201,,,),"ш")</f>
        <v>#REF!</v>
      </c>
      <c r="W201" s="9" t="e">
        <f ca="1">COUNTIF(OFFSET(class11_1,MATCH(W$1,#REF!,0)-7+'Итог по классам'!$B201,,,),"Ф")</f>
        <v>#REF!</v>
      </c>
      <c r="X201" s="1" t="e">
        <f ca="1">COUNTIF(OFFSET(class11_1,MATCH(X$1,#REF!,0)-7+'Итог по классам'!$B201,,,),"р")</f>
        <v>#REF!</v>
      </c>
      <c r="Y201" s="1" t="e">
        <f ca="1">COUNTIF(OFFSET(class11_1,MATCH(Y$1,#REF!,0)-7+'Итог по классам'!$B201,,,),"ш")</f>
        <v>#REF!</v>
      </c>
      <c r="Z201" s="1" t="e">
        <f ca="1">COUNTIF(OFFSET(class11_2,MATCH(Z$1,#REF!,0)-7+'Итог по классам'!$B201,,,),"Ф")</f>
        <v>#REF!</v>
      </c>
      <c r="AA201" s="1" t="e">
        <f ca="1">COUNTIF(OFFSET(class11_2,MATCH(AA$1,#REF!,0)-7+'Итог по классам'!$B201,,,),"р")</f>
        <v>#REF!</v>
      </c>
      <c r="AB201" s="1" t="e">
        <f ca="1">COUNTIF(OFFSET(class11_2,MATCH(AB$1,#REF!,0)-7+'Итог по классам'!$B201,,,),"ш")</f>
        <v>#REF!</v>
      </c>
      <c r="AC201" s="9" t="e">
        <f ca="1">COUNTIF(OFFSET(class11_1,MATCH(AC$1,#REF!,0)-7+'Итог по классам'!$B201,,,),"Ф")</f>
        <v>#REF!</v>
      </c>
      <c r="AD201" s="1" t="e">
        <f ca="1">COUNTIF(OFFSET(class11_1,MATCH(AD$1,#REF!,0)-7+'Итог по классам'!$B201,,,),"р")</f>
        <v>#REF!</v>
      </c>
      <c r="AE201" s="1" t="e">
        <f ca="1">COUNTIF(OFFSET(class11_1,MATCH(AE$1,#REF!,0)-7+'Итог по классам'!$B201,,,),"ш")</f>
        <v>#REF!</v>
      </c>
      <c r="AF201" s="1" t="e">
        <f ca="1">COUNTIF(OFFSET(class11_2,MATCH(AF$1,#REF!,0)-7+'Итог по классам'!$B201,,,),"Ф")</f>
        <v>#REF!</v>
      </c>
      <c r="AG201" s="1" t="e">
        <f ca="1">COUNTIF(OFFSET(class11_2,MATCH(AG$1,#REF!,0)-7+'Итог по классам'!$B201,,,),"р")</f>
        <v>#REF!</v>
      </c>
      <c r="AH201" s="1" t="e">
        <f ca="1">COUNTIF(OFFSET(class11_2,MATCH(AH$1,#REF!,0)-7+'Итог по классам'!$B201,,,),"ш")</f>
        <v>#REF!</v>
      </c>
      <c r="AI201" s="9" t="e">
        <f ca="1">COUNTIF(OFFSET(class11_1,MATCH(AI$1,#REF!,0)-7+'Итог по классам'!$B201,,,),"Ф")</f>
        <v>#REF!</v>
      </c>
      <c r="AJ201" s="1" t="e">
        <f ca="1">COUNTIF(OFFSET(class11_1,MATCH(AJ$1,#REF!,0)-7+'Итог по классам'!$B201,,,),"р")</f>
        <v>#REF!</v>
      </c>
      <c r="AK201" s="1" t="e">
        <f ca="1">COUNTIF(OFFSET(class11_1,MATCH(AK$1,#REF!,0)-7+'Итог по классам'!$B201,,,),"ш")</f>
        <v>#REF!</v>
      </c>
      <c r="AL201" s="1" t="e">
        <f ca="1">COUNTIF(OFFSET(class11_2,MATCH(AL$1,#REF!,0)-7+'Итог по классам'!$B201,,,),"Ф")</f>
        <v>#REF!</v>
      </c>
      <c r="AM201" s="1" t="e">
        <f ca="1">COUNTIF(OFFSET(class11_2,MATCH(AM$1,#REF!,0)-7+'Итог по классам'!$B201,,,),"р")</f>
        <v>#REF!</v>
      </c>
      <c r="AN201" s="1" t="e">
        <f ca="1">COUNTIF(OFFSET(class11_2,MATCH(AN$1,#REF!,0)-7+'Итог по классам'!$B201,,,),"ш")</f>
        <v>#REF!</v>
      </c>
      <c r="AO201" s="9" t="e">
        <f ca="1">COUNTIF(OFFSET(class11_1,MATCH(AO$1,#REF!,0)-7+'Итог по классам'!$B201,,,),"Ф")</f>
        <v>#REF!</v>
      </c>
      <c r="AP201" s="1" t="e">
        <f ca="1">COUNTIF(OFFSET(class11_1,MATCH(AP$1,#REF!,0)-7+'Итог по классам'!$B201,,,),"р")</f>
        <v>#REF!</v>
      </c>
      <c r="AQ201" s="1" t="e">
        <f ca="1">COUNTIF(OFFSET(class11_1,MATCH(AQ$1,#REF!,0)-7+'Итог по классам'!$B201,,,),"ш")</f>
        <v>#REF!</v>
      </c>
      <c r="AR201" s="1" t="e">
        <f ca="1">COUNTIF(OFFSET(class11_2,MATCH(AR$1,#REF!,0)-7+'Итог по классам'!$B201,,,),"Ф")</f>
        <v>#REF!</v>
      </c>
      <c r="AS201" s="1" t="e">
        <f ca="1">COUNTIF(OFFSET(class11_2,MATCH(AS$1,#REF!,0)-7+'Итог по классам'!$B201,,,),"р")</f>
        <v>#REF!</v>
      </c>
      <c r="AT201" s="1" t="e">
        <f ca="1">COUNTIF(OFFSET(class11_2,MATCH(AT$1,#REF!,0)-7+'Итог по классам'!$B201,,,),"ш")</f>
        <v>#REF!</v>
      </c>
      <c r="AU201" s="9" t="e">
        <f ca="1">COUNTIF(OFFSET(class11_1,MATCH(AU$1,#REF!,0)-7+'Итог по классам'!$B201,,,),"Ф")</f>
        <v>#REF!</v>
      </c>
      <c r="AV201" s="1" t="e">
        <f ca="1">COUNTIF(OFFSET(class11_1,MATCH(AV$1,#REF!,0)-7+'Итог по классам'!$B201,,,),"р")</f>
        <v>#REF!</v>
      </c>
      <c r="AW201" s="1" t="e">
        <f ca="1">COUNTIF(OFFSET(class11_1,MATCH(AW$1,#REF!,0)-7+'Итог по классам'!$B201,,,),"ш")</f>
        <v>#REF!</v>
      </c>
      <c r="AX201" s="1" t="e">
        <f ca="1">COUNTIF(OFFSET(class11_2,MATCH(AX$1,#REF!,0)-7+'Итог по классам'!$B201,,,),"Ф")</f>
        <v>#REF!</v>
      </c>
      <c r="AY201" s="1" t="e">
        <f ca="1">COUNTIF(OFFSET(class11_2,MATCH(AY$1,#REF!,0)-7+'Итог по классам'!$B201,,,),"р")</f>
        <v>#REF!</v>
      </c>
      <c r="AZ201" s="1" t="e">
        <f ca="1">COUNTIF(OFFSET(class11_2,MATCH(AZ$1,#REF!,0)-7+'Итог по классам'!$B201,,,),"ш")</f>
        <v>#REF!</v>
      </c>
      <c r="BA201" s="9" t="e">
        <f ca="1">COUNTIF(OFFSET(class11_1,MATCH(BA$1,#REF!,0)-7+'Итог по классам'!$B201,,,),"Ф")</f>
        <v>#REF!</v>
      </c>
      <c r="BB201" s="1" t="e">
        <f ca="1">COUNTIF(OFFSET(class11_1,MATCH(BB$1,#REF!,0)-7+'Итог по классам'!$B201,,,),"р")</f>
        <v>#REF!</v>
      </c>
      <c r="BC201" s="1" t="e">
        <f ca="1">COUNTIF(OFFSET(class11_1,MATCH(BC$1,#REF!,0)-7+'Итог по классам'!$B201,,,),"ш")</f>
        <v>#REF!</v>
      </c>
      <c r="BD201" s="1" t="e">
        <f ca="1">COUNTIF(OFFSET(class11_2,MATCH(BD$1,#REF!,0)-7+'Итог по классам'!$B201,,,),"Ф")</f>
        <v>#REF!</v>
      </c>
      <c r="BE201" s="1" t="e">
        <f ca="1">COUNTIF(OFFSET(class11_2,MATCH(BE$1,#REF!,0)-7+'Итог по классам'!$B201,,,),"р")</f>
        <v>#REF!</v>
      </c>
      <c r="BF201" s="1" t="e">
        <f ca="1">COUNTIF(OFFSET(class11_2,MATCH(BF$1,#REF!,0)-7+'Итог по классам'!$B201,,,),"ш")</f>
        <v>#REF!</v>
      </c>
      <c r="BG201" s="9" t="e">
        <f ca="1">COUNTIF(OFFSET(class11_1,MATCH(BG$1,#REF!,0)-7+'Итог по классам'!$B201,,,),"Ф")</f>
        <v>#REF!</v>
      </c>
      <c r="BH201" s="1" t="e">
        <f ca="1">COUNTIF(OFFSET(class11_1,MATCH(BH$1,#REF!,0)-7+'Итог по классам'!$B201,,,),"р")</f>
        <v>#REF!</v>
      </c>
      <c r="BI201" s="1" t="e">
        <f ca="1">COUNTIF(OFFSET(class11_1,MATCH(BI$1,#REF!,0)-7+'Итог по классам'!$B201,,,),"ш")</f>
        <v>#REF!</v>
      </c>
      <c r="BJ201" s="1" t="e">
        <f ca="1">COUNTIF(OFFSET(class11_2,MATCH(BJ$1,#REF!,0)-7+'Итог по классам'!$B201,,,),"Ф")</f>
        <v>#REF!</v>
      </c>
      <c r="BK201" s="1" t="e">
        <f ca="1">COUNTIF(OFFSET(class11_2,MATCH(BK$1,#REF!,0)-7+'Итог по классам'!$B201,,,),"р")</f>
        <v>#REF!</v>
      </c>
      <c r="BL201" s="1" t="e">
        <f ca="1">COUNTIF(OFFSET(class11_2,MATCH(BL$1,#REF!,0)-7+'Итог по классам'!$B201,,,),"ш")</f>
        <v>#REF!</v>
      </c>
      <c r="BM201" s="9" t="e">
        <f ca="1">COUNTIF(OFFSET(class11_1,MATCH(BM$1,#REF!,0)-7+'Итог по классам'!$B201,,,),"Ф")</f>
        <v>#REF!</v>
      </c>
      <c r="BN201" s="1" t="e">
        <f ca="1">COUNTIF(OFFSET(class11_1,MATCH(BN$1,#REF!,0)-7+'Итог по классам'!$B201,,,),"р")</f>
        <v>#REF!</v>
      </c>
      <c r="BO201" s="1" t="e">
        <f ca="1">COUNTIF(OFFSET(class11_1,MATCH(BO$1,#REF!,0)-7+'Итог по классам'!$B201,,,),"ш")</f>
        <v>#REF!</v>
      </c>
      <c r="BP201" s="1" t="e">
        <f ca="1">COUNTIF(OFFSET(class11_2,MATCH(BP$1,#REF!,0)-7+'Итог по классам'!$B201,,,),"Ф")</f>
        <v>#REF!</v>
      </c>
      <c r="BQ201" s="1" t="e">
        <f ca="1">COUNTIF(OFFSET(class11_2,MATCH(BQ$1,#REF!,0)-7+'Итог по классам'!$B201,,,),"р")</f>
        <v>#REF!</v>
      </c>
      <c r="BR201" s="1" t="e">
        <f ca="1">COUNTIF(OFFSET(class11_2,MATCH(BR$1,#REF!,0)-7+'Итог по классам'!$B201,,,),"ш")</f>
        <v>#REF!</v>
      </c>
      <c r="BS201" s="9" t="e">
        <f ca="1">COUNTIF(OFFSET(class11_1,MATCH(BS$1,#REF!,0)-7+'Итог по классам'!$B201,,,),"Ф")</f>
        <v>#REF!</v>
      </c>
      <c r="BT201" s="1" t="e">
        <f ca="1">COUNTIF(OFFSET(class11_1,MATCH(BT$1,#REF!,0)-7+'Итог по классам'!$B201,,,),"р")</f>
        <v>#REF!</v>
      </c>
      <c r="BU201" s="1" t="e">
        <f ca="1">COUNTIF(OFFSET(class11_1,MATCH(BU$1,#REF!,0)-7+'Итог по классам'!$B201,,,),"ш")</f>
        <v>#REF!</v>
      </c>
      <c r="BV201" s="1" t="e">
        <f ca="1">COUNTIF(OFFSET(class11_2,MATCH(BV$1,#REF!,0)-7+'Итог по классам'!$B201,,,),"Ф")</f>
        <v>#REF!</v>
      </c>
      <c r="BW201" s="1" t="e">
        <f ca="1">COUNTIF(OFFSET(class11_2,MATCH(BW$1,#REF!,0)-7+'Итог по классам'!$B201,,,),"р")</f>
        <v>#REF!</v>
      </c>
      <c r="BX201" s="1" t="e">
        <f ca="1">COUNTIF(OFFSET(class11_2,MATCH(BX$1,#REF!,0)-7+'Итог по классам'!$B201,,,),"ш")</f>
        <v>#REF!</v>
      </c>
      <c r="BY201" s="9" t="e">
        <f ca="1">COUNTIF(OFFSET(class11_1,MATCH(BY$1,#REF!,0)-7+'Итог по классам'!$B201,,,),"Ф")</f>
        <v>#REF!</v>
      </c>
      <c r="BZ201" s="1" t="e">
        <f ca="1">COUNTIF(OFFSET(class11_1,MATCH(BZ$1,#REF!,0)-7+'Итог по классам'!$B201,,,),"р")</f>
        <v>#REF!</v>
      </c>
      <c r="CA201" s="1" t="e">
        <f ca="1">COUNTIF(OFFSET(class11_1,MATCH(CA$1,#REF!,0)-7+'Итог по классам'!$B201,,,),"ш")</f>
        <v>#REF!</v>
      </c>
      <c r="CB201" s="1" t="e">
        <f ca="1">COUNTIF(OFFSET(class11_2,MATCH(CB$1,#REF!,0)-7+'Итог по классам'!$B201,,,),"Ф")</f>
        <v>#REF!</v>
      </c>
      <c r="CC201" s="1" t="e">
        <f ca="1">COUNTIF(OFFSET(class11_2,MATCH(CC$1,#REF!,0)-7+'Итог по классам'!$B201,,,),"р")</f>
        <v>#REF!</v>
      </c>
      <c r="CD201" s="1" t="e">
        <f ca="1">COUNTIF(OFFSET(class11_2,MATCH(CD$1,#REF!,0)-7+'Итог по классам'!$B201,,,),"ш")</f>
        <v>#REF!</v>
      </c>
      <c r="CE201" s="9" t="e">
        <f ca="1">COUNTIF(OFFSET(class11_1,MATCH(CE$1,#REF!,0)-7+'Итог по классам'!$B201,,,),"Ф")</f>
        <v>#REF!</v>
      </c>
      <c r="CF201" s="1" t="e">
        <f ca="1">COUNTIF(OFFSET(class11_1,MATCH(CF$1,#REF!,0)-7+'Итог по классам'!$B201,,,),"р")</f>
        <v>#REF!</v>
      </c>
      <c r="CG201" s="1" t="e">
        <f ca="1">COUNTIF(OFFSET(class11_1,MATCH(CG$1,#REF!,0)-7+'Итог по классам'!$B201,,,),"ш")</f>
        <v>#REF!</v>
      </c>
      <c r="CH201" s="1" t="e">
        <f ca="1">COUNTIF(OFFSET(class11_2,MATCH(CH$1,#REF!,0)-7+'Итог по классам'!$B201,,,),"Ф")</f>
        <v>#REF!</v>
      </c>
      <c r="CI201" s="1" t="e">
        <f ca="1">COUNTIF(OFFSET(class11_2,MATCH(CI$1,#REF!,0)-7+'Итог по классам'!$B201,,,),"р")</f>
        <v>#REF!</v>
      </c>
      <c r="CJ201" s="1" t="e">
        <f ca="1">COUNTIF(OFFSET(class11_2,MATCH(CJ$1,#REF!,0)-7+'Итог по классам'!$B201,,,),"ш")</f>
        <v>#REF!</v>
      </c>
      <c r="CK201" s="9" t="e">
        <f ca="1">COUNTIF(OFFSET(class11_1,MATCH(CK$1,#REF!,0)-7+'Итог по классам'!$B201,,,),"Ф")</f>
        <v>#REF!</v>
      </c>
      <c r="CL201" s="1" t="e">
        <f ca="1">COUNTIF(OFFSET(class11_1,MATCH(CL$1,#REF!,0)-7+'Итог по классам'!$B201,,,),"р")</f>
        <v>#REF!</v>
      </c>
      <c r="CM201" s="1" t="e">
        <f ca="1">COUNTIF(OFFSET(class11_1,MATCH(CM$1,#REF!,0)-7+'Итог по классам'!$B201,,,),"ш")</f>
        <v>#REF!</v>
      </c>
      <c r="CN201" s="1" t="e">
        <f ca="1">COUNTIF(OFFSET(class11_2,MATCH(CN$1,#REF!,0)-7+'Итог по классам'!$B201,,,),"Ф")</f>
        <v>#REF!</v>
      </c>
      <c r="CO201" s="1" t="e">
        <f ca="1">COUNTIF(OFFSET(class11_2,MATCH(CO$1,#REF!,0)-7+'Итог по классам'!$B201,,,),"р")</f>
        <v>#REF!</v>
      </c>
      <c r="CP201" s="1" t="e">
        <f ca="1">COUNTIF(OFFSET(class11_2,MATCH(CP$1,#REF!,0)-7+'Итог по классам'!$B201,,,),"ш")</f>
        <v>#REF!</v>
      </c>
      <c r="CQ201" s="9" t="e">
        <f ca="1">COUNTIF(OFFSET(class11_1,MATCH(CQ$1,#REF!,0)-7+'Итог по классам'!$B201,,,),"Ф")</f>
        <v>#REF!</v>
      </c>
      <c r="CR201" s="1" t="e">
        <f ca="1">COUNTIF(OFFSET(class11_1,MATCH(CR$1,#REF!,0)-7+'Итог по классам'!$B201,,,),"р")</f>
        <v>#REF!</v>
      </c>
      <c r="CS201" s="1" t="e">
        <f ca="1">COUNTIF(OFFSET(class11_1,MATCH(CS$1,#REF!,0)-7+'Итог по классам'!$B201,,,),"ш")</f>
        <v>#REF!</v>
      </c>
      <c r="CT201" s="1" t="e">
        <f ca="1">COUNTIF(OFFSET(class11_2,MATCH(CT$1,#REF!,0)-7+'Итог по классам'!$B201,,,),"Ф")</f>
        <v>#REF!</v>
      </c>
      <c r="CU201" s="1" t="e">
        <f ca="1">COUNTIF(OFFSET(class11_2,MATCH(CU$1,#REF!,0)-7+'Итог по классам'!$B201,,,),"р")</f>
        <v>#REF!</v>
      </c>
      <c r="CV201" s="1" t="e">
        <f ca="1">COUNTIF(OFFSET(class11_2,MATCH(CV$1,#REF!,0)-7+'Итог по классам'!$B201,,,),"ш")</f>
        <v>#REF!</v>
      </c>
      <c r="CW201" s="9" t="e">
        <f ca="1">COUNTIF(OFFSET(class11_1,MATCH(CW$1,#REF!,0)-7+'Итог по классам'!$B201,,,),"Ф")</f>
        <v>#REF!</v>
      </c>
      <c r="CX201" s="1" t="e">
        <f ca="1">COUNTIF(OFFSET(class11_1,MATCH(CX$1,#REF!,0)-7+'Итог по классам'!$B201,,,),"р")</f>
        <v>#REF!</v>
      </c>
      <c r="CY201" s="1" t="e">
        <f ca="1">COUNTIF(OFFSET(class11_1,MATCH(CY$1,#REF!,0)-7+'Итог по классам'!$B201,,,),"ш")</f>
        <v>#REF!</v>
      </c>
      <c r="CZ201" s="1" t="e">
        <f ca="1">COUNTIF(OFFSET(class11_2,MATCH(CZ$1,#REF!,0)-7+'Итог по классам'!$B201,,,),"Ф")</f>
        <v>#REF!</v>
      </c>
      <c r="DA201" s="1" t="e">
        <f ca="1">COUNTIF(OFFSET(class11_2,MATCH(DA$1,#REF!,0)-7+'Итог по классам'!$B201,,,),"р")</f>
        <v>#REF!</v>
      </c>
      <c r="DB201" s="1" t="e">
        <f ca="1">COUNTIF(OFFSET(class11_2,MATCH(DB$1,#REF!,0)-7+'Итог по классам'!$B201,,,),"ш")</f>
        <v>#REF!</v>
      </c>
      <c r="DC201" s="9" t="e">
        <f ca="1">COUNTIF(OFFSET(class11_1,MATCH(DC$1,#REF!,0)-7+'Итог по классам'!$B201,,,),"Ф")</f>
        <v>#REF!</v>
      </c>
      <c r="DD201" s="1" t="e">
        <f ca="1">COUNTIF(OFFSET(class11_1,MATCH(DD$1,#REF!,0)-7+'Итог по классам'!$B201,,,),"р")</f>
        <v>#REF!</v>
      </c>
      <c r="DE201" s="1" t="e">
        <f ca="1">COUNTIF(OFFSET(class11_1,MATCH(DE$1,#REF!,0)-7+'Итог по классам'!$B201,,,),"ш")</f>
        <v>#REF!</v>
      </c>
      <c r="DF201" s="1" t="e">
        <f ca="1">COUNTIF(OFFSET(class11_2,MATCH(DF$1,#REF!,0)-7+'Итог по классам'!$B201,,,),"Ф")</f>
        <v>#REF!</v>
      </c>
      <c r="DG201" s="1" t="e">
        <f ca="1">COUNTIF(OFFSET(class11_2,MATCH(DG$1,#REF!,0)-7+'Итог по классам'!$B201,,,),"р")</f>
        <v>#REF!</v>
      </c>
      <c r="DH201" s="1" t="e">
        <f ca="1">COUNTIF(OFFSET(class11_2,MATCH(DH$1,#REF!,0)-7+'Итог по классам'!$B201,,,),"ш")</f>
        <v>#REF!</v>
      </c>
      <c r="DI201" s="9" t="e">
        <f ca="1">COUNTIF(OFFSET(class11_1,MATCH(DI$1,#REF!,0)-7+'Итог по классам'!$B201,,,),"Ф")</f>
        <v>#REF!</v>
      </c>
      <c r="DJ201" s="1" t="e">
        <f ca="1">COUNTIF(OFFSET(class11_1,MATCH(DJ$1,#REF!,0)-7+'Итог по классам'!$B201,,,),"р")</f>
        <v>#REF!</v>
      </c>
      <c r="DK201" s="1" t="e">
        <f ca="1">COUNTIF(OFFSET(class11_1,MATCH(DK$1,#REF!,0)-7+'Итог по классам'!$B201,,,),"ш")</f>
        <v>#REF!</v>
      </c>
      <c r="DL201" s="1" t="e">
        <f ca="1">COUNTIF(OFFSET(class11_2,MATCH(DL$1,#REF!,0)-7+'Итог по классам'!$B201,,,),"Ф")</f>
        <v>#REF!</v>
      </c>
      <c r="DM201" s="1" t="e">
        <f ca="1">COUNTIF(OFFSET(class11_2,MATCH(DM$1,#REF!,0)-7+'Итог по классам'!$B201,,,),"р")</f>
        <v>#REF!</v>
      </c>
      <c r="DN201" s="1" t="e">
        <f ca="1">COUNTIF(OFFSET(class11_2,MATCH(DN$1,#REF!,0)-7+'Итог по классам'!$B201,,,),"ш")</f>
        <v>#REF!</v>
      </c>
      <c r="DO201" s="9" t="e">
        <f ca="1">COUNTIF(OFFSET(class11_1,MATCH(DO$1,#REF!,0)-7+'Итог по классам'!$B201,,,),"Ф")</f>
        <v>#REF!</v>
      </c>
      <c r="DP201" s="1" t="e">
        <f ca="1">COUNTIF(OFFSET(class11_1,MATCH(DP$1,#REF!,0)-7+'Итог по классам'!$B201,,,),"р")</f>
        <v>#REF!</v>
      </c>
      <c r="DQ201" s="1" t="e">
        <f ca="1">COUNTIF(OFFSET(class11_1,MATCH(DQ$1,#REF!,0)-7+'Итог по классам'!$B201,,,),"ш")</f>
        <v>#REF!</v>
      </c>
      <c r="DR201" s="1" t="e">
        <f ca="1">COUNTIF(OFFSET(class11_2,MATCH(DR$1,#REF!,0)-7+'Итог по классам'!$B201,,,),"Ф")</f>
        <v>#REF!</v>
      </c>
      <c r="DS201" s="1" t="e">
        <f ca="1">COUNTIF(OFFSET(class11_2,MATCH(DS$1,#REF!,0)-7+'Итог по классам'!$B201,,,),"р")</f>
        <v>#REF!</v>
      </c>
      <c r="DT201" s="1" t="e">
        <f ca="1">COUNTIF(OFFSET(class11_2,MATCH(DT$1,#REF!,0)-7+'Итог по классам'!$B201,,,),"ш")</f>
        <v>#REF!</v>
      </c>
      <c r="DU201" s="9" t="e">
        <f ca="1">COUNTIF(OFFSET(class11_1,MATCH(DU$1,#REF!,0)-7+'Итог по классам'!$B201,,,),"Ф")</f>
        <v>#REF!</v>
      </c>
      <c r="DV201" s="1" t="e">
        <f ca="1">COUNTIF(OFFSET(class11_1,MATCH(DV$1,#REF!,0)-7+'Итог по классам'!$B201,,,),"р")</f>
        <v>#REF!</v>
      </c>
      <c r="DW201" s="1" t="e">
        <f ca="1">COUNTIF(OFFSET(class11_1,MATCH(DW$1,#REF!,0)-7+'Итог по классам'!$B201,,,),"ш")</f>
        <v>#REF!</v>
      </c>
      <c r="DX201" s="1" t="e">
        <f ca="1">COUNTIF(OFFSET(class11_2,MATCH(DX$1,#REF!,0)-7+'Итог по классам'!$B201,,,),"Ф")</f>
        <v>#REF!</v>
      </c>
      <c r="DY201" s="1" t="e">
        <f ca="1">COUNTIF(OFFSET(class11_2,MATCH(DY$1,#REF!,0)-7+'Итог по классам'!$B201,,,),"р")</f>
        <v>#REF!</v>
      </c>
      <c r="DZ201" s="1" t="e">
        <f ca="1">COUNTIF(OFFSET(class11_2,MATCH(DZ$1,#REF!,0)-7+'Итог по классам'!$B201,,,),"ш")</f>
        <v>#REF!</v>
      </c>
      <c r="EA201" s="9" t="e">
        <f ca="1">COUNTIF(OFFSET(class11_1,MATCH(EA$1,#REF!,0)-7+'Итог по классам'!$B201,,,),"Ф")</f>
        <v>#REF!</v>
      </c>
      <c r="EB201" s="1" t="e">
        <f ca="1">COUNTIF(OFFSET(class11_1,MATCH(EB$1,#REF!,0)-7+'Итог по классам'!$B201,,,),"р")</f>
        <v>#REF!</v>
      </c>
      <c r="EC201" s="1" t="e">
        <f ca="1">COUNTIF(OFFSET(class11_1,MATCH(EC$1,#REF!,0)-7+'Итог по классам'!$B201,,,),"ш")</f>
        <v>#REF!</v>
      </c>
      <c r="ED201" s="1" t="e">
        <f ca="1">COUNTIF(OFFSET(class11_2,MATCH(ED$1,#REF!,0)-7+'Итог по классам'!$B201,,,),"Ф")</f>
        <v>#REF!</v>
      </c>
      <c r="EE201" s="1" t="e">
        <f ca="1">COUNTIF(OFFSET(class11_2,MATCH(EE$1,#REF!,0)-7+'Итог по классам'!$B201,,,),"р")</f>
        <v>#REF!</v>
      </c>
      <c r="EF201" s="1" t="e">
        <f ca="1">COUNTIF(OFFSET(class11_2,MATCH(EF$1,#REF!,0)-7+'Итог по классам'!$B201,,,),"ш")</f>
        <v>#REF!</v>
      </c>
      <c r="EG201" s="9" t="e">
        <f ca="1">COUNTIF(OFFSET(class11_1,MATCH(EG$1,#REF!,0)-7+'Итог по классам'!$B201,,,),"Ф")</f>
        <v>#REF!</v>
      </c>
      <c r="EH201" s="1" t="e">
        <f ca="1">COUNTIF(OFFSET(class11_1,MATCH(EH$1,#REF!,0)-7+'Итог по классам'!$B201,,,),"р")</f>
        <v>#REF!</v>
      </c>
      <c r="EI201" s="1" t="e">
        <f ca="1">COUNTIF(OFFSET(class11_1,MATCH(EI$1,#REF!,0)-7+'Итог по классам'!$B201,,,),"ш")</f>
        <v>#REF!</v>
      </c>
      <c r="EJ201" s="1" t="e">
        <f ca="1">COUNTIF(OFFSET(class11_2,MATCH(EJ$1,#REF!,0)-7+'Итог по классам'!$B201,,,),"Ф")</f>
        <v>#REF!</v>
      </c>
      <c r="EK201" s="1" t="e">
        <f ca="1">COUNTIF(OFFSET(class11_2,MATCH(EK$1,#REF!,0)-7+'Итог по классам'!$B201,,,),"р")</f>
        <v>#REF!</v>
      </c>
      <c r="EL201" s="1" t="e">
        <f ca="1">COUNTIF(OFFSET(class11_2,MATCH(EL$1,#REF!,0)-7+'Итог по классам'!$B201,,,),"ш")</f>
        <v>#REF!</v>
      </c>
      <c r="EM201" s="9" t="e">
        <f ca="1">COUNTIF(OFFSET(class11_1,MATCH(EM$1,#REF!,0)-7+'Итог по классам'!$B201,,,),"Ф")</f>
        <v>#REF!</v>
      </c>
      <c r="EN201" s="1" t="e">
        <f ca="1">COUNTIF(OFFSET(class11_1,MATCH(EN$1,#REF!,0)-7+'Итог по классам'!$B201,,,),"р")</f>
        <v>#REF!</v>
      </c>
      <c r="EO201" s="1" t="e">
        <f ca="1">COUNTIF(OFFSET(class11_1,MATCH(EO$1,#REF!,0)-7+'Итог по классам'!$B201,,,),"ш")</f>
        <v>#REF!</v>
      </c>
      <c r="EP201" s="1" t="e">
        <f ca="1">COUNTIF(OFFSET(class11_2,MATCH(EP$1,#REF!,0)-7+'Итог по классам'!$B201,,,),"Ф")</f>
        <v>#REF!</v>
      </c>
      <c r="EQ201" s="1" t="e">
        <f ca="1">COUNTIF(OFFSET(class11_2,MATCH(EQ$1,#REF!,0)-7+'Итог по классам'!$B201,,,),"р")</f>
        <v>#REF!</v>
      </c>
      <c r="ER201" s="1" t="e">
        <f ca="1">COUNTIF(OFFSET(class11_2,MATCH(ER$1,#REF!,0)-7+'Итог по классам'!$B201,,,),"ш")</f>
        <v>#REF!</v>
      </c>
      <c r="ES201" s="9" t="e">
        <f ca="1">COUNTIF(OFFSET(class11_1,MATCH(ES$1,#REF!,0)-7+'Итог по классам'!$B201,,,),"Ф")</f>
        <v>#REF!</v>
      </c>
      <c r="ET201" s="1" t="e">
        <f ca="1">COUNTIF(OFFSET(class11_1,MATCH(ET$1,#REF!,0)-7+'Итог по классам'!$B201,,,),"р")</f>
        <v>#REF!</v>
      </c>
      <c r="EU201" s="1" t="e">
        <f ca="1">COUNTIF(OFFSET(class11_1,MATCH(EU$1,#REF!,0)-7+'Итог по классам'!$B201,,,),"ш")</f>
        <v>#REF!</v>
      </c>
      <c r="EV201" s="1" t="e">
        <f ca="1">COUNTIF(OFFSET(class11_2,MATCH(EV$1,#REF!,0)-7+'Итог по классам'!$B201,,,),"Ф")</f>
        <v>#REF!</v>
      </c>
      <c r="EW201" s="1" t="e">
        <f ca="1">COUNTIF(OFFSET(class11_2,MATCH(EW$1,#REF!,0)-7+'Итог по классам'!$B201,,,),"р")</f>
        <v>#REF!</v>
      </c>
      <c r="EX201" s="1" t="e">
        <f ca="1">COUNTIF(OFFSET(class11_2,MATCH(EX$1,#REF!,0)-7+'Итог по классам'!$B201,,,),"ш")</f>
        <v>#REF!</v>
      </c>
      <c r="EY201" s="9" t="e">
        <f ca="1">COUNTIF(OFFSET(class11_1,MATCH(EY$1,#REF!,0)-7+'Итог по классам'!$B201,,,),"Ф")</f>
        <v>#REF!</v>
      </c>
      <c r="EZ201" s="1" t="e">
        <f ca="1">COUNTIF(OFFSET(class11_1,MATCH(EZ$1,#REF!,0)-7+'Итог по классам'!$B201,,,),"р")</f>
        <v>#REF!</v>
      </c>
      <c r="FA201" s="1" t="e">
        <f ca="1">COUNTIF(OFFSET(class11_1,MATCH(FA$1,#REF!,0)-7+'Итог по классам'!$B201,,,),"ш")</f>
        <v>#REF!</v>
      </c>
      <c r="FB201" s="1" t="e">
        <f ca="1">COUNTIF(OFFSET(class11_2,MATCH(FB$1,#REF!,0)-7+'Итог по классам'!$B201,,,),"Ф")</f>
        <v>#REF!</v>
      </c>
      <c r="FC201" s="1" t="e">
        <f ca="1">COUNTIF(OFFSET(class11_2,MATCH(FC$1,#REF!,0)-7+'Итог по классам'!$B201,,,),"р")</f>
        <v>#REF!</v>
      </c>
      <c r="FD201" s="1" t="e">
        <f ca="1">COUNTIF(OFFSET(class11_2,MATCH(FD$1,#REF!,0)-7+'Итог по классам'!$B201,,,),"ш")</f>
        <v>#REF!</v>
      </c>
      <c r="FE201" s="9" t="e">
        <f ca="1">COUNTIF(OFFSET(class11_1,MATCH(FE$1,#REF!,0)-7+'Итог по классам'!$B201,,,),"Ф")</f>
        <v>#REF!</v>
      </c>
      <c r="FF201" s="1" t="e">
        <f ca="1">COUNTIF(OFFSET(class11_1,MATCH(FF$1,#REF!,0)-7+'Итог по классам'!$B201,,,),"р")</f>
        <v>#REF!</v>
      </c>
      <c r="FG201" s="1" t="e">
        <f ca="1">COUNTIF(OFFSET(class11_1,MATCH(FG$1,#REF!,0)-7+'Итог по классам'!$B201,,,),"ш")</f>
        <v>#REF!</v>
      </c>
      <c r="FH201" s="1" t="e">
        <f ca="1">COUNTIF(OFFSET(class11_2,MATCH(FH$1,#REF!,0)-7+'Итог по классам'!$B201,,,),"Ф")</f>
        <v>#REF!</v>
      </c>
      <c r="FI201" s="1" t="e">
        <f ca="1">COUNTIF(OFFSET(class11_2,MATCH(FI$1,#REF!,0)-7+'Итог по классам'!$B201,,,),"р")</f>
        <v>#REF!</v>
      </c>
      <c r="FJ201" s="1" t="e">
        <f ca="1">COUNTIF(OFFSET(class11_2,MATCH(FJ$1,#REF!,0)-7+'Итог по классам'!$B201,,,),"ш")</f>
        <v>#REF!</v>
      </c>
      <c r="FK201" s="9" t="e">
        <f ca="1">COUNTIF(OFFSET(class11_1,MATCH(FK$1,#REF!,0)-7+'Итог по классам'!$B201,,,),"Ф")</f>
        <v>#REF!</v>
      </c>
      <c r="FL201" s="1" t="e">
        <f ca="1">COUNTIF(OFFSET(class11_1,MATCH(FL$1,#REF!,0)-7+'Итог по классам'!$B201,,,),"р")</f>
        <v>#REF!</v>
      </c>
      <c r="FM201" s="1" t="e">
        <f ca="1">COUNTIF(OFFSET(class11_1,MATCH(FM$1,#REF!,0)-7+'Итог по классам'!$B201,,,),"ш")</f>
        <v>#REF!</v>
      </c>
      <c r="FN201" s="1" t="e">
        <f ca="1">COUNTIF(OFFSET(class11_2,MATCH(FN$1,#REF!,0)-7+'Итог по классам'!$B201,,,),"Ф")</f>
        <v>#REF!</v>
      </c>
      <c r="FO201" s="1" t="e">
        <f ca="1">COUNTIF(OFFSET(class11_2,MATCH(FO$1,#REF!,0)-7+'Итог по классам'!$B201,,,),"р")</f>
        <v>#REF!</v>
      </c>
      <c r="FP201" s="1" t="e">
        <f ca="1">COUNTIF(OFFSET(class11_2,MATCH(FP$1,#REF!,0)-7+'Итог по классам'!$B201,,,),"ш")</f>
        <v>#REF!</v>
      </c>
      <c r="FQ201" s="9" t="e">
        <f ca="1">COUNTIF(OFFSET(class11_1,MATCH(FQ$1,#REF!,0)-7+'Итог по классам'!$B201,,,),"Ф")</f>
        <v>#REF!</v>
      </c>
      <c r="FR201" s="1" t="e">
        <f ca="1">COUNTIF(OFFSET(class11_1,MATCH(FR$1,#REF!,0)-7+'Итог по классам'!$B201,,,),"р")</f>
        <v>#REF!</v>
      </c>
      <c r="FS201" s="1" t="e">
        <f ca="1">COUNTIF(OFFSET(class11_1,MATCH(FS$1,#REF!,0)-7+'Итог по классам'!$B201,,,),"ш")</f>
        <v>#REF!</v>
      </c>
      <c r="FT201" s="1" t="e">
        <f ca="1">COUNTIF(OFFSET(class11_2,MATCH(FT$1,#REF!,0)-7+'Итог по классам'!$B201,,,),"Ф")</f>
        <v>#REF!</v>
      </c>
      <c r="FU201" s="1" t="e">
        <f ca="1">COUNTIF(OFFSET(class11_2,MATCH(FU$1,#REF!,0)-7+'Итог по классам'!$B201,,,),"р")</f>
        <v>#REF!</v>
      </c>
      <c r="FV201" s="1" t="e">
        <f ca="1">COUNTIF(OFFSET(class11_2,MATCH(FV$1,#REF!,0)-7+'Итог по классам'!$B201,,,),"ш")</f>
        <v>#REF!</v>
      </c>
      <c r="FW201" s="9" t="e">
        <f ca="1">COUNTIF(OFFSET(class11_1,MATCH(FW$1,#REF!,0)-7+'Итог по классам'!$B201,,,),"Ф")</f>
        <v>#REF!</v>
      </c>
      <c r="FX201" s="1" t="e">
        <f ca="1">COUNTIF(OFFSET(class11_1,MATCH(FX$1,#REF!,0)-7+'Итог по классам'!$B201,,,),"р")</f>
        <v>#REF!</v>
      </c>
      <c r="FY201" s="1" t="e">
        <f ca="1">COUNTIF(OFFSET(class11_1,MATCH(FY$1,#REF!,0)-7+'Итог по классам'!$B201,,,),"ш")</f>
        <v>#REF!</v>
      </c>
      <c r="FZ201" s="1" t="e">
        <f ca="1">COUNTIF(OFFSET(class11_2,MATCH(FZ$1,#REF!,0)-7+'Итог по классам'!$B201,,,),"Ф")</f>
        <v>#REF!</v>
      </c>
      <c r="GA201" s="1" t="e">
        <f ca="1">COUNTIF(OFFSET(class11_2,MATCH(GA$1,#REF!,0)-7+'Итог по классам'!$B201,,,),"р")</f>
        <v>#REF!</v>
      </c>
      <c r="GB201" s="1" t="e">
        <f ca="1">COUNTIF(OFFSET(class11_2,MATCH(GB$1,#REF!,0)-7+'Итог по классам'!$B201,,,),"ш")</f>
        <v>#REF!</v>
      </c>
      <c r="GC201" s="9" t="e">
        <f ca="1">COUNTIF(OFFSET(class11_1,MATCH(GC$1,#REF!,0)-7+'Итог по классам'!$B201,,,),"Ф")</f>
        <v>#REF!</v>
      </c>
      <c r="GD201" s="1" t="e">
        <f ca="1">COUNTIF(OFFSET(class11_1,MATCH(GD$1,#REF!,0)-7+'Итог по классам'!$B201,,,),"р")</f>
        <v>#REF!</v>
      </c>
      <c r="GE201" s="1" t="e">
        <f ca="1">COUNTIF(OFFSET(class11_1,MATCH(GE$1,#REF!,0)-7+'Итог по классам'!$B201,,,),"ш")</f>
        <v>#REF!</v>
      </c>
      <c r="GF201" s="1" t="e">
        <f ca="1">COUNTIF(OFFSET(class11_2,MATCH(GF$1,#REF!,0)-7+'Итог по классам'!$B201,,,),"Ф")</f>
        <v>#REF!</v>
      </c>
      <c r="GG201" s="1" t="e">
        <f ca="1">COUNTIF(OFFSET(class11_2,MATCH(GG$1,#REF!,0)-7+'Итог по классам'!$B201,,,),"р")</f>
        <v>#REF!</v>
      </c>
      <c r="GH201" s="1" t="e">
        <f ca="1">COUNTIF(OFFSET(class11_2,MATCH(GH$1,#REF!,0)-7+'Итог по классам'!$B201,,,),"ш")</f>
        <v>#REF!</v>
      </c>
      <c r="GI201" s="9" t="e">
        <f ca="1">COUNTIF(OFFSET(class11_1,MATCH(GI$1,#REF!,0)-7+'Итог по классам'!$B201,,,),"Ф")</f>
        <v>#REF!</v>
      </c>
      <c r="GJ201" s="1" t="e">
        <f ca="1">COUNTIF(OFFSET(class11_1,MATCH(GJ$1,#REF!,0)-7+'Итог по классам'!$B201,,,),"р")</f>
        <v>#REF!</v>
      </c>
      <c r="GK201" s="1" t="e">
        <f ca="1">COUNTIF(OFFSET(class11_1,MATCH(GK$1,#REF!,0)-7+'Итог по классам'!$B201,,,),"ш")</f>
        <v>#REF!</v>
      </c>
      <c r="GL201" s="1" t="e">
        <f ca="1">COUNTIF(OFFSET(class11_2,MATCH(GL$1,#REF!,0)-7+'Итог по классам'!$B201,,,),"Ф")</f>
        <v>#REF!</v>
      </c>
      <c r="GM201" s="1" t="e">
        <f ca="1">COUNTIF(OFFSET(class11_2,MATCH(GM$1,#REF!,0)-7+'Итог по классам'!$B201,,,),"р")</f>
        <v>#REF!</v>
      </c>
      <c r="GN201" s="1" t="e">
        <f ca="1">COUNTIF(OFFSET(class11_2,MATCH(GN$1,#REF!,0)-7+'Итог по классам'!$B201,,,),"ш")</f>
        <v>#REF!</v>
      </c>
      <c r="GO201" s="9" t="e">
        <f ca="1">COUNTIF(OFFSET(class11_1,MATCH(GO$1,#REF!,0)-7+'Итог по классам'!$B201,,,),"Ф")</f>
        <v>#REF!</v>
      </c>
      <c r="GP201" s="1" t="e">
        <f ca="1">COUNTIF(OFFSET(class11_1,MATCH(GP$1,#REF!,0)-7+'Итог по классам'!$B201,,,),"р")</f>
        <v>#REF!</v>
      </c>
      <c r="GQ201" s="1" t="e">
        <f ca="1">COUNTIF(OFFSET(class11_1,MATCH(GQ$1,#REF!,0)-7+'Итог по классам'!$B201,,,),"ш")</f>
        <v>#REF!</v>
      </c>
      <c r="GR201" s="1" t="e">
        <f ca="1">COUNTIF(OFFSET(class11_2,MATCH(GR$1,#REF!,0)-7+'Итог по классам'!$B201,,,),"Ф")</f>
        <v>#REF!</v>
      </c>
      <c r="GS201" s="1" t="e">
        <f ca="1">COUNTIF(OFFSET(class11_2,MATCH(GS$1,#REF!,0)-7+'Итог по классам'!$B201,,,),"р")</f>
        <v>#REF!</v>
      </c>
      <c r="GT201" s="1" t="e">
        <f ca="1">COUNTIF(OFFSET(class11_2,MATCH(GT$1,#REF!,0)-7+'Итог по классам'!$B201,,,),"ш")</f>
        <v>#REF!</v>
      </c>
      <c r="GU201" s="9" t="e">
        <f ca="1">COUNTIF(OFFSET(class11_1,MATCH(GU$1,#REF!,0)-7+'Итог по классам'!$B201,,,),"Ф")</f>
        <v>#REF!</v>
      </c>
      <c r="GV201" s="1" t="e">
        <f ca="1">COUNTIF(OFFSET(class11_1,MATCH(GV$1,#REF!,0)-7+'Итог по классам'!$B201,,,),"р")</f>
        <v>#REF!</v>
      </c>
      <c r="GW201" s="1" t="e">
        <f ca="1">COUNTIF(OFFSET(class11_1,MATCH(GW$1,#REF!,0)-7+'Итог по классам'!$B201,,,),"ш")</f>
        <v>#REF!</v>
      </c>
      <c r="GX201" s="1" t="e">
        <f ca="1">COUNTIF(OFFSET(class11_2,MATCH(GX$1,#REF!,0)-7+'Итог по классам'!$B201,,,),"Ф")</f>
        <v>#REF!</v>
      </c>
      <c r="GY201" s="1" t="e">
        <f ca="1">COUNTIF(OFFSET(class11_2,MATCH(GY$1,#REF!,0)-7+'Итог по классам'!$B201,,,),"р")</f>
        <v>#REF!</v>
      </c>
      <c r="GZ201" s="1" t="e">
        <f ca="1">COUNTIF(OFFSET(class11_2,MATCH(GZ$1,#REF!,0)-7+'Итог по классам'!$B201,,,),"ш")</f>
        <v>#REF!</v>
      </c>
      <c r="HA201" s="9" t="e">
        <f ca="1">COUNTIF(OFFSET(class11_1,MATCH(HA$1,#REF!,0)-7+'Итог по классам'!$B201,,,),"Ф")</f>
        <v>#REF!</v>
      </c>
      <c r="HB201" s="1" t="e">
        <f ca="1">COUNTIF(OFFSET(class11_1,MATCH(HB$1,#REF!,0)-7+'Итог по классам'!$B201,,,),"р")</f>
        <v>#REF!</v>
      </c>
      <c r="HC201" s="1" t="e">
        <f ca="1">COUNTIF(OFFSET(class11_1,MATCH(HC$1,#REF!,0)-7+'Итог по классам'!$B201,,,),"ш")</f>
        <v>#REF!</v>
      </c>
      <c r="HD201" s="1" t="e">
        <f ca="1">COUNTIF(OFFSET(class11_2,MATCH(HD$1,#REF!,0)-7+'Итог по классам'!$B201,,,),"Ф")</f>
        <v>#REF!</v>
      </c>
      <c r="HE201" s="1" t="e">
        <f ca="1">COUNTIF(OFFSET(class11_2,MATCH(HE$1,#REF!,0)-7+'Итог по классам'!$B201,,,),"р")</f>
        <v>#REF!</v>
      </c>
      <c r="HF201" s="1" t="e">
        <f ca="1">COUNTIF(OFFSET(class11_2,MATCH(HF$1,#REF!,0)-7+'Итог по классам'!$B201,,,),"ш")</f>
        <v>#REF!</v>
      </c>
      <c r="HG201" s="9" t="e">
        <f ca="1">COUNTIF(OFFSET(class11_1,MATCH(HG$1,#REF!,0)-7+'Итог по классам'!$B201,,,),"Ф")</f>
        <v>#REF!</v>
      </c>
      <c r="HH201" s="1" t="e">
        <f ca="1">COUNTIF(OFFSET(class11_1,MATCH(HH$1,#REF!,0)-7+'Итог по классам'!$B201,,,),"р")</f>
        <v>#REF!</v>
      </c>
      <c r="HI201" s="1" t="e">
        <f ca="1">COUNTIF(OFFSET(class11_1,MATCH(HI$1,#REF!,0)-7+'Итог по классам'!$B201,,,),"ш")</f>
        <v>#REF!</v>
      </c>
      <c r="HJ201" s="1" t="e">
        <f ca="1">COUNTIF(OFFSET(class11_2,MATCH(HJ$1,#REF!,0)-7+'Итог по классам'!$B201,,,),"Ф")</f>
        <v>#REF!</v>
      </c>
      <c r="HK201" s="1" t="e">
        <f ca="1">COUNTIF(OFFSET(class11_2,MATCH(HK$1,#REF!,0)-7+'Итог по классам'!$B201,,,),"р")</f>
        <v>#REF!</v>
      </c>
      <c r="HL201" s="1" t="e">
        <f ca="1">COUNTIF(OFFSET(class11_2,MATCH(HL$1,#REF!,0)-7+'Итог по классам'!$B201,,,),"ш")</f>
        <v>#REF!</v>
      </c>
      <c r="HM201" s="9" t="e">
        <f ca="1">COUNTIF(OFFSET(class11_1,MATCH(HM$1,#REF!,0)-7+'Итог по классам'!$B201,,,),"Ф")</f>
        <v>#REF!</v>
      </c>
      <c r="HN201" s="1" t="e">
        <f ca="1">COUNTIF(OFFSET(class11_1,MATCH(HN$1,#REF!,0)-7+'Итог по классам'!$B201,,,),"р")</f>
        <v>#REF!</v>
      </c>
      <c r="HO201" s="1" t="e">
        <f ca="1">COUNTIF(OFFSET(class11_1,MATCH(HO$1,#REF!,0)-7+'Итог по классам'!$B201,,,),"ш")</f>
        <v>#REF!</v>
      </c>
      <c r="HP201" s="1" t="e">
        <f ca="1">COUNTIF(OFFSET(class11_2,MATCH(HP$1,#REF!,0)-7+'Итог по классам'!$B201,,,),"Ф")</f>
        <v>#REF!</v>
      </c>
      <c r="HQ201" s="1" t="e">
        <f ca="1">COUNTIF(OFFSET(class11_2,MATCH(HQ$1,#REF!,0)-7+'Итог по классам'!$B201,,,),"р")</f>
        <v>#REF!</v>
      </c>
      <c r="HR201" s="1" t="e">
        <f ca="1">COUNTIF(OFFSET(class11_2,MATCH(HR$1,#REF!,0)-7+'Итог по классам'!$B201,,,),"ш")</f>
        <v>#REF!</v>
      </c>
      <c r="HS201" s="9" t="e">
        <f ca="1">COUNTIF(OFFSET(class11_1,MATCH(HS$1,#REF!,0)-7+'Итог по классам'!$B201,,,),"Ф")</f>
        <v>#REF!</v>
      </c>
      <c r="HT201" s="1" t="e">
        <f ca="1">COUNTIF(OFFSET(class11_1,MATCH(HT$1,#REF!,0)-7+'Итог по классам'!$B201,,,),"р")</f>
        <v>#REF!</v>
      </c>
      <c r="HU201" s="1" t="e">
        <f ca="1">COUNTIF(OFFSET(class11_1,MATCH(HU$1,#REF!,0)-7+'Итог по классам'!$B201,,,),"ш")</f>
        <v>#REF!</v>
      </c>
      <c r="HV201" s="1" t="e">
        <f ca="1">COUNTIF(OFFSET(class11_2,MATCH(HV$1,#REF!,0)-7+'Итог по классам'!$B201,,,),"Ф")</f>
        <v>#REF!</v>
      </c>
      <c r="HW201" s="1" t="e">
        <f ca="1">COUNTIF(OFFSET(class11_2,MATCH(HW$1,#REF!,0)-7+'Итог по классам'!$B201,,,),"р")</f>
        <v>#REF!</v>
      </c>
      <c r="HX201" s="1" t="e">
        <f ca="1">COUNTIF(OFFSET(class11_2,MATCH(HX$1,#REF!,0)-7+'Итог по классам'!$B201,,,),"ш")</f>
        <v>#REF!</v>
      </c>
      <c r="HY201" s="9" t="e">
        <f ca="1">COUNTIF(OFFSET(class11_1,MATCH(HY$1,#REF!,0)-7+'Итог по классам'!$B201,,,),"Ф")</f>
        <v>#REF!</v>
      </c>
      <c r="HZ201" s="1" t="e">
        <f ca="1">COUNTIF(OFFSET(class11_1,MATCH(HZ$1,#REF!,0)-7+'Итог по классам'!$B201,,,),"р")</f>
        <v>#REF!</v>
      </c>
      <c r="IA201" s="1" t="e">
        <f ca="1">COUNTIF(OFFSET(class11_1,MATCH(IA$1,#REF!,0)-7+'Итог по классам'!$B201,,,),"ш")</f>
        <v>#REF!</v>
      </c>
      <c r="IB201" s="1" t="e">
        <f ca="1">COUNTIF(OFFSET(class11_2,MATCH(IB$1,#REF!,0)-7+'Итог по классам'!$B201,,,),"Ф")</f>
        <v>#REF!</v>
      </c>
      <c r="IC201" s="1" t="e">
        <f ca="1">COUNTIF(OFFSET(class11_2,MATCH(IC$1,#REF!,0)-7+'Итог по классам'!$B201,,,),"р")</f>
        <v>#REF!</v>
      </c>
      <c r="ID201" s="1" t="e">
        <f ca="1">COUNTIF(OFFSET(class11_2,MATCH(ID$1,#REF!,0)-7+'Итог по классам'!$B201,,,),"ш")</f>
        <v>#REF!</v>
      </c>
      <c r="IE201" s="9" t="e">
        <f ca="1">COUNTIF(OFFSET(class11_1,MATCH(IE$1,#REF!,0)-7+'Итог по классам'!$B201,,,),"Ф")</f>
        <v>#REF!</v>
      </c>
      <c r="IF201" s="1" t="e">
        <f ca="1">COUNTIF(OFFSET(class11_1,MATCH(IF$1,#REF!,0)-7+'Итог по классам'!$B201,,,),"р")</f>
        <v>#REF!</v>
      </c>
      <c r="IG201" s="1" t="e">
        <f ca="1">COUNTIF(OFFSET(class11_1,MATCH(IG$1,#REF!,0)-7+'Итог по классам'!$B201,,,),"ш")</f>
        <v>#REF!</v>
      </c>
      <c r="IH201" s="1" t="e">
        <f ca="1">COUNTIF(OFFSET(class11_2,MATCH(IH$1,#REF!,0)-7+'Итог по классам'!$B201,,,),"Ф")</f>
        <v>#REF!</v>
      </c>
      <c r="II201" s="1" t="e">
        <f ca="1">COUNTIF(OFFSET(class11_2,MATCH(II$1,#REF!,0)-7+'Итог по классам'!$B201,,,),"р")</f>
        <v>#REF!</v>
      </c>
      <c r="IJ201" s="1" t="e">
        <f ca="1">COUNTIF(OFFSET(class11_2,MATCH(IJ$1,#REF!,0)-7+'Итог по классам'!$B201,,,),"ш")</f>
        <v>#REF!</v>
      </c>
      <c r="IK201" s="9" t="e">
        <f ca="1">COUNTIF(OFFSET(class11_1,MATCH(IK$1,#REF!,0)-7+'Итог по классам'!$B201,,,),"Ф")</f>
        <v>#REF!</v>
      </c>
      <c r="IL201" s="1" t="e">
        <f ca="1">COUNTIF(OFFSET(class11_1,MATCH(IL$1,#REF!,0)-7+'Итог по классам'!$B201,,,),"р")</f>
        <v>#REF!</v>
      </c>
      <c r="IM201" s="1" t="e">
        <f ca="1">COUNTIF(OFFSET(class11_1,MATCH(IM$1,#REF!,0)-7+'Итог по классам'!$B201,,,),"ш")</f>
        <v>#REF!</v>
      </c>
      <c r="IN201" s="1" t="e">
        <f ca="1">COUNTIF(OFFSET(class11_2,MATCH(IN$1,#REF!,0)-7+'Итог по классам'!$B201,,,),"Ф")</f>
        <v>#REF!</v>
      </c>
      <c r="IO201" s="1" t="e">
        <f ca="1">COUNTIF(OFFSET(class11_2,MATCH(IO$1,#REF!,0)-7+'Итог по классам'!$B201,,,),"р")</f>
        <v>#REF!</v>
      </c>
      <c r="IP201" s="1" t="e">
        <f ca="1">COUNTIF(OFFSET(class11_2,MATCH(IP$1,#REF!,0)-7+'Итог по классам'!$B201,,,),"ш")</f>
        <v>#REF!</v>
      </c>
      <c r="IQ201" s="9" t="e">
        <f ca="1">COUNTIF(OFFSET(class11_1,MATCH(IQ$1,#REF!,0)-7+'Итог по классам'!$B201,,,),"Ф")</f>
        <v>#REF!</v>
      </c>
      <c r="IR201" s="1" t="e">
        <f ca="1">COUNTIF(OFFSET(class11_1,MATCH(IR$1,#REF!,0)-7+'Итог по классам'!$B201,,,),"р")</f>
        <v>#REF!</v>
      </c>
      <c r="IS201" s="1" t="e">
        <f ca="1">COUNTIF(OFFSET(class11_1,MATCH(IS$1,#REF!,0)-7+'Итог по классам'!$B201,,,),"ш")</f>
        <v>#REF!</v>
      </c>
      <c r="IT201" s="1" t="e">
        <f ca="1">COUNTIF(OFFSET(class11_2,MATCH(IT$1,#REF!,0)-7+'Итог по классам'!$B201,,,),"Ф")</f>
        <v>#REF!</v>
      </c>
      <c r="IU201" s="1" t="e">
        <f ca="1">COUNTIF(OFFSET(class11_2,MATCH(IU$1,#REF!,0)-7+'Итог по классам'!$B201,,,),"р")</f>
        <v>#REF!</v>
      </c>
      <c r="IV201" s="1" t="e">
        <f ca="1">COUNTIF(OFFSET(class11_2,MATCH(IV$1,#REF!,0)-7+'Итог по классам'!$B201,,,),"ш")</f>
        <v>#REF!</v>
      </c>
    </row>
  </sheetData>
  <mergeCells count="506">
    <mergeCell ref="C2:C3"/>
    <mergeCell ref="D2:D3"/>
    <mergeCell ref="HM178:HR178"/>
    <mergeCell ref="HS178:HX178"/>
    <mergeCell ref="HY178:ID178"/>
    <mergeCell ref="IE178:IJ178"/>
    <mergeCell ref="ES178:EX178"/>
    <mergeCell ref="EY178:FD178"/>
    <mergeCell ref="FE178:FJ178"/>
    <mergeCell ref="FK178:FP178"/>
    <mergeCell ref="DO178:DT178"/>
    <mergeCell ref="DU178:DZ178"/>
    <mergeCell ref="EA178:EF178"/>
    <mergeCell ref="EG178:EL178"/>
    <mergeCell ref="EM178:ER178"/>
    <mergeCell ref="IK178:IP178"/>
    <mergeCell ref="IQ178:IV178"/>
    <mergeCell ref="GC178:GH178"/>
    <mergeCell ref="GI178:GN178"/>
    <mergeCell ref="GO178:GT178"/>
    <mergeCell ref="GU178:GZ178"/>
    <mergeCell ref="HA178:HF178"/>
    <mergeCell ref="HG178:HL178"/>
    <mergeCell ref="IE154:IJ154"/>
    <mergeCell ref="IK154:IP154"/>
    <mergeCell ref="IQ154:IV154"/>
    <mergeCell ref="E178:J178"/>
    <mergeCell ref="K178:P178"/>
    <mergeCell ref="Q178:V178"/>
    <mergeCell ref="W178:AB178"/>
    <mergeCell ref="AC178:AH178"/>
    <mergeCell ref="AI178:AN178"/>
    <mergeCell ref="AO178:AT178"/>
    <mergeCell ref="AU178:AZ178"/>
    <mergeCell ref="BA178:BF178"/>
    <mergeCell ref="BG178:BL178"/>
    <mergeCell ref="BM178:BR178"/>
    <mergeCell ref="BS178:BX178"/>
    <mergeCell ref="BY178:CD178"/>
    <mergeCell ref="CE178:CJ178"/>
    <mergeCell ref="CK178:CP178"/>
    <mergeCell ref="CQ178:CV178"/>
    <mergeCell ref="CW178:DB178"/>
    <mergeCell ref="DC178:DH178"/>
    <mergeCell ref="FQ178:FV178"/>
    <mergeCell ref="FW178:GB178"/>
    <mergeCell ref="DI178:DN178"/>
    <mergeCell ref="GC154:GH154"/>
    <mergeCell ref="GI154:GN154"/>
    <mergeCell ref="GO154:GT154"/>
    <mergeCell ref="GU154:GZ154"/>
    <mergeCell ref="HA154:HF154"/>
    <mergeCell ref="HG154:HL154"/>
    <mergeCell ref="HM154:HR154"/>
    <mergeCell ref="HS154:HX154"/>
    <mergeCell ref="HY154:ID154"/>
    <mergeCell ref="EA154:EF154"/>
    <mergeCell ref="EG154:EL154"/>
    <mergeCell ref="EM154:ER154"/>
    <mergeCell ref="ES154:EX154"/>
    <mergeCell ref="EY154:FD154"/>
    <mergeCell ref="FE154:FJ154"/>
    <mergeCell ref="FK154:FP154"/>
    <mergeCell ref="FQ154:FV154"/>
    <mergeCell ref="FW154:GB154"/>
    <mergeCell ref="IE132:IJ132"/>
    <mergeCell ref="IK132:IP132"/>
    <mergeCell ref="IQ132:IV132"/>
    <mergeCell ref="E154:J154"/>
    <mergeCell ref="K154:P154"/>
    <mergeCell ref="Q154:V154"/>
    <mergeCell ref="W154:AB154"/>
    <mergeCell ref="AC154:AH154"/>
    <mergeCell ref="AI154:AN154"/>
    <mergeCell ref="AO154:AT154"/>
    <mergeCell ref="AU154:AZ154"/>
    <mergeCell ref="BA154:BF154"/>
    <mergeCell ref="BG154:BL154"/>
    <mergeCell ref="BM154:BR154"/>
    <mergeCell ref="BS154:BX154"/>
    <mergeCell ref="BY154:CD154"/>
    <mergeCell ref="CE154:CJ154"/>
    <mergeCell ref="CK154:CP154"/>
    <mergeCell ref="CQ154:CV154"/>
    <mergeCell ref="CW154:DB154"/>
    <mergeCell ref="DC154:DH154"/>
    <mergeCell ref="DI154:DN154"/>
    <mergeCell ref="DO154:DT154"/>
    <mergeCell ref="DU154:DZ154"/>
    <mergeCell ref="GC132:GH132"/>
    <mergeCell ref="GI132:GN132"/>
    <mergeCell ref="GO132:GT132"/>
    <mergeCell ref="GU132:GZ132"/>
    <mergeCell ref="HA132:HF132"/>
    <mergeCell ref="HG132:HL132"/>
    <mergeCell ref="HM132:HR132"/>
    <mergeCell ref="HS132:HX132"/>
    <mergeCell ref="HY132:ID132"/>
    <mergeCell ref="EA132:EF132"/>
    <mergeCell ref="EG132:EL132"/>
    <mergeCell ref="EM132:ER132"/>
    <mergeCell ref="ES132:EX132"/>
    <mergeCell ref="EY132:FD132"/>
    <mergeCell ref="FE132:FJ132"/>
    <mergeCell ref="FK132:FP132"/>
    <mergeCell ref="FQ132:FV132"/>
    <mergeCell ref="FW132:GB132"/>
    <mergeCell ref="IE111:IJ111"/>
    <mergeCell ref="IK111:IP111"/>
    <mergeCell ref="IQ111:IV111"/>
    <mergeCell ref="E132:J132"/>
    <mergeCell ref="K132:P132"/>
    <mergeCell ref="Q132:V132"/>
    <mergeCell ref="W132:AB132"/>
    <mergeCell ref="AC132:AH132"/>
    <mergeCell ref="AI132:AN132"/>
    <mergeCell ref="AO132:AT132"/>
    <mergeCell ref="AU132:AZ132"/>
    <mergeCell ref="BA132:BF132"/>
    <mergeCell ref="BG132:BL132"/>
    <mergeCell ref="BM132:BR132"/>
    <mergeCell ref="BS132:BX132"/>
    <mergeCell ref="BY132:CD132"/>
    <mergeCell ref="CE132:CJ132"/>
    <mergeCell ref="CK132:CP132"/>
    <mergeCell ref="CQ132:CV132"/>
    <mergeCell ref="CW132:DB132"/>
    <mergeCell ref="DC132:DH132"/>
    <mergeCell ref="DI132:DN132"/>
    <mergeCell ref="DO132:DT132"/>
    <mergeCell ref="DU132:DZ132"/>
    <mergeCell ref="GC111:GH111"/>
    <mergeCell ref="GI111:GN111"/>
    <mergeCell ref="GO111:GT111"/>
    <mergeCell ref="GU111:GZ111"/>
    <mergeCell ref="HA111:HF111"/>
    <mergeCell ref="HG111:HL111"/>
    <mergeCell ref="HM111:HR111"/>
    <mergeCell ref="HS111:HX111"/>
    <mergeCell ref="HY111:ID111"/>
    <mergeCell ref="EA111:EF111"/>
    <mergeCell ref="EG111:EL111"/>
    <mergeCell ref="EM111:ER111"/>
    <mergeCell ref="ES111:EX111"/>
    <mergeCell ref="EY111:FD111"/>
    <mergeCell ref="FE111:FJ111"/>
    <mergeCell ref="FK111:FP111"/>
    <mergeCell ref="FQ111:FV111"/>
    <mergeCell ref="FW111:GB111"/>
    <mergeCell ref="IE90:IJ90"/>
    <mergeCell ref="IK90:IP90"/>
    <mergeCell ref="IQ90:IV90"/>
    <mergeCell ref="E111:J111"/>
    <mergeCell ref="K111:P111"/>
    <mergeCell ref="Q111:V111"/>
    <mergeCell ref="W111:AB111"/>
    <mergeCell ref="AC111:AH111"/>
    <mergeCell ref="AI111:AN111"/>
    <mergeCell ref="AO111:AT111"/>
    <mergeCell ref="AU111:AZ111"/>
    <mergeCell ref="BA111:BF111"/>
    <mergeCell ref="BG111:BL111"/>
    <mergeCell ref="BM111:BR111"/>
    <mergeCell ref="BS111:BX111"/>
    <mergeCell ref="BY111:CD111"/>
    <mergeCell ref="CE111:CJ111"/>
    <mergeCell ref="CK111:CP111"/>
    <mergeCell ref="CQ111:CV111"/>
    <mergeCell ref="CW111:DB111"/>
    <mergeCell ref="DC111:DH111"/>
    <mergeCell ref="DI111:DN111"/>
    <mergeCell ref="DO111:DT111"/>
    <mergeCell ref="DU111:DZ111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EA90:EF90"/>
    <mergeCell ref="EG90:EL90"/>
    <mergeCell ref="EM90:ER90"/>
    <mergeCell ref="ES90:EX90"/>
    <mergeCell ref="EY90:FD90"/>
    <mergeCell ref="FE90:FJ90"/>
    <mergeCell ref="FK90:FP90"/>
    <mergeCell ref="FQ90:FV90"/>
    <mergeCell ref="FW90:GB90"/>
    <mergeCell ref="IE69:IJ69"/>
    <mergeCell ref="IK69:IP69"/>
    <mergeCell ref="IQ69:IV69"/>
    <mergeCell ref="E90:J90"/>
    <mergeCell ref="K90:P90"/>
    <mergeCell ref="Q90:V90"/>
    <mergeCell ref="W90:AB90"/>
    <mergeCell ref="AC90:AH90"/>
    <mergeCell ref="AI90:AN90"/>
    <mergeCell ref="AO90:AT90"/>
    <mergeCell ref="AU90:AZ90"/>
    <mergeCell ref="BA90:BF90"/>
    <mergeCell ref="BG90:BL90"/>
    <mergeCell ref="BM90:BR90"/>
    <mergeCell ref="BS90:BX90"/>
    <mergeCell ref="BY90:CD90"/>
    <mergeCell ref="CE90:CJ90"/>
    <mergeCell ref="CK90:CP90"/>
    <mergeCell ref="CQ90:CV90"/>
    <mergeCell ref="CW90:DB90"/>
    <mergeCell ref="DC90:DH90"/>
    <mergeCell ref="DI90:DN90"/>
    <mergeCell ref="DO90:DT90"/>
    <mergeCell ref="DU90:DZ90"/>
    <mergeCell ref="GC69:GH69"/>
    <mergeCell ref="GI69:GN69"/>
    <mergeCell ref="GO69:GT69"/>
    <mergeCell ref="GU69:GZ69"/>
    <mergeCell ref="HA69:HF69"/>
    <mergeCell ref="HG69:HL69"/>
    <mergeCell ref="HM69:HR69"/>
    <mergeCell ref="HS69:HX69"/>
    <mergeCell ref="HY69:ID69"/>
    <mergeCell ref="EA69:EF69"/>
    <mergeCell ref="EG69:EL69"/>
    <mergeCell ref="EM69:ER69"/>
    <mergeCell ref="ES69:EX69"/>
    <mergeCell ref="EY69:FD69"/>
    <mergeCell ref="FE69:FJ69"/>
    <mergeCell ref="FK69:FP69"/>
    <mergeCell ref="FQ69:FV69"/>
    <mergeCell ref="FW69:GB69"/>
    <mergeCell ref="IE48:IJ48"/>
    <mergeCell ref="IK48:IP48"/>
    <mergeCell ref="IQ48:IV48"/>
    <mergeCell ref="E69:J69"/>
    <mergeCell ref="K69:P69"/>
    <mergeCell ref="Q69:V69"/>
    <mergeCell ref="W69:AB69"/>
    <mergeCell ref="AC69:AH69"/>
    <mergeCell ref="AI69:AN69"/>
    <mergeCell ref="AO69:AT69"/>
    <mergeCell ref="AU69:AZ69"/>
    <mergeCell ref="BA69:BF69"/>
    <mergeCell ref="BG69:BL69"/>
    <mergeCell ref="BM69:BR69"/>
    <mergeCell ref="BS69:BX69"/>
    <mergeCell ref="BY69:CD69"/>
    <mergeCell ref="CE69:CJ69"/>
    <mergeCell ref="CK69:CP69"/>
    <mergeCell ref="CQ69:CV69"/>
    <mergeCell ref="CW69:DB69"/>
    <mergeCell ref="DC69:DH69"/>
    <mergeCell ref="DI69:DN69"/>
    <mergeCell ref="DO69:DT69"/>
    <mergeCell ref="DU69:DZ69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EA48:EF48"/>
    <mergeCell ref="EG48:EL48"/>
    <mergeCell ref="EM48:ER48"/>
    <mergeCell ref="ES48:EX48"/>
    <mergeCell ref="EY48:FD48"/>
    <mergeCell ref="FE48:FJ48"/>
    <mergeCell ref="FK48:FP48"/>
    <mergeCell ref="FQ48:FV48"/>
    <mergeCell ref="FW48:GB48"/>
    <mergeCell ref="IE33:IJ33"/>
    <mergeCell ref="IK33:IP33"/>
    <mergeCell ref="IQ33:IV33"/>
    <mergeCell ref="E48:J48"/>
    <mergeCell ref="K48:P48"/>
    <mergeCell ref="Q48:V48"/>
    <mergeCell ref="W48:AB48"/>
    <mergeCell ref="AC48:AH48"/>
    <mergeCell ref="AI48:AN48"/>
    <mergeCell ref="AO48:AT48"/>
    <mergeCell ref="AU48:AZ48"/>
    <mergeCell ref="BA48:BF48"/>
    <mergeCell ref="BG48:BL48"/>
    <mergeCell ref="BM48:BR48"/>
    <mergeCell ref="BS48:BX48"/>
    <mergeCell ref="BY48:CD48"/>
    <mergeCell ref="CE48:CJ48"/>
    <mergeCell ref="CK48:CP48"/>
    <mergeCell ref="CQ48:CV48"/>
    <mergeCell ref="CW48:DB48"/>
    <mergeCell ref="DC48:DH48"/>
    <mergeCell ref="DI48:DN48"/>
    <mergeCell ref="DO48:DT48"/>
    <mergeCell ref="DU48:DZ48"/>
    <mergeCell ref="GC33:GH33"/>
    <mergeCell ref="GI33:GN33"/>
    <mergeCell ref="GO33:GT33"/>
    <mergeCell ref="GU33:GZ33"/>
    <mergeCell ref="HA33:HF33"/>
    <mergeCell ref="HG33:HL33"/>
    <mergeCell ref="HM33:HR33"/>
    <mergeCell ref="HS33:HX33"/>
    <mergeCell ref="HY33:ID33"/>
    <mergeCell ref="EA33:EF33"/>
    <mergeCell ref="EG33:EL33"/>
    <mergeCell ref="EM33:ER33"/>
    <mergeCell ref="ES33:EX33"/>
    <mergeCell ref="EY33:FD33"/>
    <mergeCell ref="FE33:FJ33"/>
    <mergeCell ref="FK33:FP33"/>
    <mergeCell ref="FQ33:FV33"/>
    <mergeCell ref="FW33:GB33"/>
    <mergeCell ref="IE19:IJ19"/>
    <mergeCell ref="IK19:IP19"/>
    <mergeCell ref="IQ19:IV19"/>
    <mergeCell ref="E33:J33"/>
    <mergeCell ref="K33:P33"/>
    <mergeCell ref="Q33:V33"/>
    <mergeCell ref="W33:AB33"/>
    <mergeCell ref="AC33:AH33"/>
    <mergeCell ref="AI33:AN33"/>
    <mergeCell ref="AO33:AT33"/>
    <mergeCell ref="AU33:AZ33"/>
    <mergeCell ref="BA33:BF33"/>
    <mergeCell ref="BG33:BL33"/>
    <mergeCell ref="BM33:BR33"/>
    <mergeCell ref="BS33:BX33"/>
    <mergeCell ref="BY33:CD33"/>
    <mergeCell ref="CE33:CJ33"/>
    <mergeCell ref="CK33:CP33"/>
    <mergeCell ref="CQ33:CV33"/>
    <mergeCell ref="CW33:DB33"/>
    <mergeCell ref="DC33:DH33"/>
    <mergeCell ref="DI33:DN33"/>
    <mergeCell ref="DO33:DT33"/>
    <mergeCell ref="DU33:DZ33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EA19:EF19"/>
    <mergeCell ref="EG19:EL19"/>
    <mergeCell ref="EM19:ER19"/>
    <mergeCell ref="ES19:EX19"/>
    <mergeCell ref="EY19:FD19"/>
    <mergeCell ref="FE19:FJ19"/>
    <mergeCell ref="FK19:FP19"/>
    <mergeCell ref="FQ19:FV19"/>
    <mergeCell ref="FW19:GB19"/>
    <mergeCell ref="IE5:IJ5"/>
    <mergeCell ref="IK5:IP5"/>
    <mergeCell ref="IQ5:IV5"/>
    <mergeCell ref="E19:J19"/>
    <mergeCell ref="K19:P19"/>
    <mergeCell ref="Q19:V19"/>
    <mergeCell ref="W19:AB19"/>
    <mergeCell ref="AC19:AH19"/>
    <mergeCell ref="AI19:AN19"/>
    <mergeCell ref="AO19:AT19"/>
    <mergeCell ref="AU19:AZ19"/>
    <mergeCell ref="BA19:BF19"/>
    <mergeCell ref="BG19:BL19"/>
    <mergeCell ref="BM19:BR19"/>
    <mergeCell ref="BS19:BX19"/>
    <mergeCell ref="BY19:CD19"/>
    <mergeCell ref="CE19:CJ19"/>
    <mergeCell ref="CK19:CP19"/>
    <mergeCell ref="CQ19:CV19"/>
    <mergeCell ref="CW19:DB19"/>
    <mergeCell ref="DC19:DH19"/>
    <mergeCell ref="DI19:DN19"/>
    <mergeCell ref="DO19:DT19"/>
    <mergeCell ref="DU19:DZ19"/>
    <mergeCell ref="GC5:GH5"/>
    <mergeCell ref="GI5:GN5"/>
    <mergeCell ref="GO5:GT5"/>
    <mergeCell ref="GU5:GZ5"/>
    <mergeCell ref="HA5:HF5"/>
    <mergeCell ref="HG5:HL5"/>
    <mergeCell ref="HM5:HR5"/>
    <mergeCell ref="HS5:HX5"/>
    <mergeCell ref="HY5:ID5"/>
    <mergeCell ref="EA5:EF5"/>
    <mergeCell ref="EG5:EL5"/>
    <mergeCell ref="EM5:ER5"/>
    <mergeCell ref="ES5:EX5"/>
    <mergeCell ref="EY5:FD5"/>
    <mergeCell ref="FE5:FJ5"/>
    <mergeCell ref="FK5:FP5"/>
    <mergeCell ref="FQ5:FV5"/>
    <mergeCell ref="FW5:GB5"/>
    <mergeCell ref="IN2:IP2"/>
    <mergeCell ref="IQ2:IS2"/>
    <mergeCell ref="IT2:IV2"/>
    <mergeCell ref="E5:J5"/>
    <mergeCell ref="K5:P5"/>
    <mergeCell ref="Q5:V5"/>
    <mergeCell ref="W5:AB5"/>
    <mergeCell ref="AC5:AH5"/>
    <mergeCell ref="AI5:AN5"/>
    <mergeCell ref="AO5:AT5"/>
    <mergeCell ref="AU5:AZ5"/>
    <mergeCell ref="BA5:BF5"/>
    <mergeCell ref="BG5:BL5"/>
    <mergeCell ref="BM5:BR5"/>
    <mergeCell ref="BS5:BX5"/>
    <mergeCell ref="BY5:CD5"/>
    <mergeCell ref="CE5:CJ5"/>
    <mergeCell ref="CK5:CP5"/>
    <mergeCell ref="CQ5:CV5"/>
    <mergeCell ref="CW5:DB5"/>
    <mergeCell ref="DC5:DH5"/>
    <mergeCell ref="DI5:DN5"/>
    <mergeCell ref="DO5:DT5"/>
    <mergeCell ref="DU5:DZ5"/>
    <mergeCell ref="HM2:HO2"/>
    <mergeCell ref="HP2:HR2"/>
    <mergeCell ref="HS2:HU2"/>
    <mergeCell ref="HV2:HX2"/>
    <mergeCell ref="HY2:IA2"/>
    <mergeCell ref="IB2:ID2"/>
    <mergeCell ref="IE2:IG2"/>
    <mergeCell ref="IH2:IJ2"/>
    <mergeCell ref="IK2:IM2"/>
    <mergeCell ref="GL2:GN2"/>
    <mergeCell ref="GO2:GQ2"/>
    <mergeCell ref="GR2:GT2"/>
    <mergeCell ref="GU2:GW2"/>
    <mergeCell ref="GX2:GZ2"/>
    <mergeCell ref="HA2:HC2"/>
    <mergeCell ref="HD2:HF2"/>
    <mergeCell ref="HG2:HI2"/>
    <mergeCell ref="HJ2:HL2"/>
    <mergeCell ref="FK2:FM2"/>
    <mergeCell ref="FN2:FP2"/>
    <mergeCell ref="FQ2:FS2"/>
    <mergeCell ref="FT2:FV2"/>
    <mergeCell ref="FW2:FY2"/>
    <mergeCell ref="FZ2:GB2"/>
    <mergeCell ref="GC2:GE2"/>
    <mergeCell ref="GF2:GH2"/>
    <mergeCell ref="GI2:GK2"/>
    <mergeCell ref="EJ2:EL2"/>
    <mergeCell ref="EM2:EO2"/>
    <mergeCell ref="EP2:ER2"/>
    <mergeCell ref="ES2:EU2"/>
    <mergeCell ref="EV2:EX2"/>
    <mergeCell ref="EY2:FA2"/>
    <mergeCell ref="FB2:FD2"/>
    <mergeCell ref="FE2:FG2"/>
    <mergeCell ref="FH2:FJ2"/>
    <mergeCell ref="DI2:DK2"/>
    <mergeCell ref="DL2:DN2"/>
    <mergeCell ref="DO2:DQ2"/>
    <mergeCell ref="DR2:DT2"/>
    <mergeCell ref="DU2:DW2"/>
    <mergeCell ref="DX2:DZ2"/>
    <mergeCell ref="EA2:EC2"/>
    <mergeCell ref="ED2:EF2"/>
    <mergeCell ref="EG2:EI2"/>
    <mergeCell ref="CH2:CJ2"/>
    <mergeCell ref="CK2:CM2"/>
    <mergeCell ref="CN2:CP2"/>
    <mergeCell ref="CQ2:CS2"/>
    <mergeCell ref="CT2:CV2"/>
    <mergeCell ref="CW2:CY2"/>
    <mergeCell ref="CZ2:DB2"/>
    <mergeCell ref="DC2:DE2"/>
    <mergeCell ref="DF2:DH2"/>
    <mergeCell ref="BG2:BI2"/>
    <mergeCell ref="BJ2:BL2"/>
    <mergeCell ref="BM2:BO2"/>
    <mergeCell ref="BP2:BR2"/>
    <mergeCell ref="BS2:BU2"/>
    <mergeCell ref="BV2:BX2"/>
    <mergeCell ref="BY2:CA2"/>
    <mergeCell ref="CB2:CD2"/>
    <mergeCell ref="CE2:CG2"/>
    <mergeCell ref="AF2:AH2"/>
    <mergeCell ref="AI2:AK2"/>
    <mergeCell ref="AL2:AN2"/>
    <mergeCell ref="AO2:AQ2"/>
    <mergeCell ref="AR2:AT2"/>
    <mergeCell ref="AU2:AW2"/>
    <mergeCell ref="AX2:AZ2"/>
    <mergeCell ref="BA2:BC2"/>
    <mergeCell ref="BD2:BF2"/>
    <mergeCell ref="E2:G2"/>
    <mergeCell ref="H2:J2"/>
    <mergeCell ref="K2:M2"/>
    <mergeCell ref="N2:P2"/>
    <mergeCell ref="Q2:S2"/>
    <mergeCell ref="T2:V2"/>
    <mergeCell ref="W2:Y2"/>
    <mergeCell ref="Z2:AB2"/>
    <mergeCell ref="AC2:AE2"/>
  </mergeCells>
  <conditionalFormatting sqref="E2:IV201">
    <cfRule type="expression" dxfId="1" priority="2">
      <formula>E$1&gt;$A$1</formula>
    </cfRule>
  </conditionalFormatting>
  <conditionalFormatting sqref="E5:IV201">
    <cfRule type="expression" dxfId="0" priority="1">
      <formula>E$1&gt;$A5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9</vt:i4>
      </vt:variant>
    </vt:vector>
  </HeadingPairs>
  <TitlesOfParts>
    <vt:vector size="14" baseType="lpstr">
      <vt:lpstr>Инструкция</vt:lpstr>
      <vt:lpstr>2 класс</vt:lpstr>
      <vt:lpstr>3 класс</vt:lpstr>
      <vt:lpstr>4 класс</vt:lpstr>
      <vt:lpstr>Итог по классам</vt:lpstr>
      <vt:lpstr>cl2name</vt:lpstr>
      <vt:lpstr>cl3name</vt:lpstr>
      <vt:lpstr>cl4name</vt:lpstr>
      <vt:lpstr>class2_1</vt:lpstr>
      <vt:lpstr>class2_2</vt:lpstr>
      <vt:lpstr>class3_1</vt:lpstr>
      <vt:lpstr>class3_2</vt:lpstr>
      <vt:lpstr>class4_1</vt:lpstr>
      <vt:lpstr>class4_2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Soldier</cp:lastModifiedBy>
  <dcterms:created xsi:type="dcterms:W3CDTF">2021-07-07T09:04:00Z</dcterms:created>
  <dcterms:modified xsi:type="dcterms:W3CDTF">2024-04-01T10:14:55Z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12F3879CC3AE4E3AADA9DDC18ACE6BE0_13</vt:lpwstr>
  </property>
  <property fmtid="{D5CDD505-2E9C-101B-9397-08002B2CF9AE}" pid="3" name="KSOProductBuildVer">
    <vt:lpwstr>1049-12.2.0.13489</vt:lpwstr>
  </property>
</Properties>
</file>